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ritik Kounsal\Desktop\coursera\Introduction to Data Analysis Using Excel\W2\"/>
    </mc:Choice>
  </mc:AlternateContent>
  <bookViews>
    <workbookView xWindow="0" yWindow="0" windowWidth="23040" windowHeight="9384"/>
  </bookViews>
  <sheets>
    <sheet name="Store_sales (comma)" sheetId="1" r:id="rId1"/>
  </sheets>
  <calcPr calcId="152511"/>
</workbook>
</file>

<file path=xl/calcChain.xml><?xml version="1.0" encoding="utf-8"?>
<calcChain xmlns="http://schemas.openxmlformats.org/spreadsheetml/2006/main">
  <c r="J11" i="1" l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3" i="1"/>
  <c r="J4" i="1"/>
  <c r="J5" i="1"/>
  <c r="J6" i="1"/>
  <c r="J7" i="1"/>
  <c r="J8" i="1"/>
  <c r="J9" i="1"/>
  <c r="J10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2" i="1"/>
  <c r="E2" i="1"/>
  <c r="E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X8406" i="1" l="1"/>
  <c r="T8404" i="1"/>
  <c r="V8404" i="1" s="1"/>
  <c r="T8403" i="1"/>
  <c r="V8403" i="1" s="1"/>
  <c r="T8402" i="1"/>
  <c r="X8405" i="1" s="1"/>
  <c r="T8408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3" i="1"/>
  <c r="V2" i="1"/>
  <c r="V8402" i="1" l="1"/>
  <c r="X8402" i="1"/>
  <c r="X8403" i="1"/>
  <c r="X8404" i="1"/>
</calcChain>
</file>

<file path=xl/sharedStrings.xml><?xml version="1.0" encoding="utf-8"?>
<sst xmlns="http://schemas.openxmlformats.org/spreadsheetml/2006/main" count="68795" uniqueCount="973">
  <si>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</si>
  <si>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</si>
  <si>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</si>
  <si>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</si>
  <si>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</si>
  <si>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</si>
  <si>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</si>
  <si>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</si>
  <si>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</si>
  <si>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</si>
  <si>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</si>
  <si>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</si>
  <si>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</si>
  <si>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</si>
  <si>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</si>
  <si>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</si>
  <si>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</si>
  <si>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</si>
  <si>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</si>
  <si>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</si>
  <si>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7/23/2010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</si>
  <si>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</si>
  <si>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</si>
  <si>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</si>
  <si>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</si>
  <si>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</si>
  <si>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</si>
  <si>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</si>
  <si>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7/25/2010</t>
  </si>
  <si>
    <t>12/15/2012</t>
  </si>
  <si>
    <t>Not Specified</t>
  </si>
  <si>
    <t>Corporate</t>
  </si>
  <si>
    <t>Office Supplies</t>
  </si>
  <si>
    <t>Pens &amp; Art Supplies</t>
  </si>
  <si>
    <t>Wrap Bag</t>
  </si>
  <si>
    <t>12/17/2012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</si>
  <si>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</si>
  <si>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</si>
  <si>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</si>
  <si>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</si>
  <si>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</si>
  <si>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</si>
  <si>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</si>
  <si>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</si>
  <si>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</si>
  <si>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</si>
  <si>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11/14/2011</t>
  </si>
  <si>
    <t>10/16/2010</t>
  </si>
  <si>
    <t>Yukon</t>
  </si>
  <si>
    <t>Binders and Binder Accessories</t>
  </si>
  <si>
    <t>10/20/2010</t>
  </si>
  <si>
    <t>8/20/2011</t>
  </si>
  <si>
    <t>Quebec</t>
  </si>
  <si>
    <t>Scissors, Rulers and Trimmers</t>
  </si>
  <si>
    <t>8/22/2011</t>
  </si>
  <si>
    <t>2/26/2009</t>
  </si>
  <si>
    <t>Alberta</t>
  </si>
  <si>
    <t>Copiers and Fax</t>
  </si>
  <si>
    <t>Large Box</t>
  </si>
  <si>
    <t>2/27/2009</t>
  </si>
  <si>
    <t>Saskachewan</t>
  </si>
  <si>
    <t>12/22/2010</t>
  </si>
  <si>
    <t>Prince Edward Island</t>
  </si>
  <si>
    <t>12/24/2010</t>
  </si>
  <si>
    <t>Manitoba</t>
  </si>
  <si>
    <t>8/23/2009</t>
  </si>
  <si>
    <t>Tables</t>
  </si>
  <si>
    <t>8/25/2009</t>
  </si>
  <si>
    <t>12/29/2010</t>
  </si>
  <si>
    <t>1/17/2011</t>
  </si>
  <si>
    <t>3/17/2011</t>
  </si>
  <si>
    <t>Nova Scotia</t>
  </si>
  <si>
    <t>3/19/2011</t>
  </si>
  <si>
    <t>New Brunswick</t>
  </si>
  <si>
    <t>Storage &amp; Organization</t>
  </si>
  <si>
    <t>8/13/2012</t>
  </si>
  <si>
    <t>Office Machines</t>
  </si>
  <si>
    <t>3/23/2009</t>
  </si>
  <si>
    <t>Envelopes</t>
  </si>
  <si>
    <t>3/25/2009</t>
  </si>
  <si>
    <t>3/22/2009</t>
  </si>
  <si>
    <t>Labels</t>
  </si>
  <si>
    <t>3/24/2009</t>
  </si>
  <si>
    <t>8/22/2009</t>
  </si>
  <si>
    <t>8/24/2009</t>
  </si>
  <si>
    <t>5/13/2012</t>
  </si>
  <si>
    <t>6/25/2011</t>
  </si>
  <si>
    <t>6/27/2011</t>
  </si>
  <si>
    <t>3/13/2012</t>
  </si>
  <si>
    <t>8/18/2009</t>
  </si>
  <si>
    <t>8/20/2009</t>
  </si>
  <si>
    <t>12/17/2010</t>
  </si>
  <si>
    <t>12/19/2010</t>
  </si>
  <si>
    <t>9/25/2009</t>
  </si>
  <si>
    <t>9/27/2009</t>
  </si>
  <si>
    <t>4/21/2010</t>
  </si>
  <si>
    <t>9/14/2011</t>
  </si>
  <si>
    <t>9/15/2011</t>
  </si>
  <si>
    <t>11/24/2010</t>
  </si>
  <si>
    <t>11/25/2010</t>
  </si>
  <si>
    <t>6/15/2009</t>
  </si>
  <si>
    <t>6/17/2009</t>
  </si>
  <si>
    <t>12/22/2009</t>
  </si>
  <si>
    <t>Jumbo Box</t>
  </si>
  <si>
    <t>12/23/2009</t>
  </si>
  <si>
    <t>6/22/2009</t>
  </si>
  <si>
    <t>6/24/2009</t>
  </si>
  <si>
    <t>7/28/2009</t>
  </si>
  <si>
    <t>7/29/2009</t>
  </si>
  <si>
    <t>10/13/2010</t>
  </si>
  <si>
    <t>Nunavut</t>
  </si>
  <si>
    <t>3/18/2011</t>
  </si>
  <si>
    <t>3/22/2011</t>
  </si>
  <si>
    <t>5/14/2009</t>
  </si>
  <si>
    <t>Rubber Bands</t>
  </si>
  <si>
    <t>12/24/2009</t>
  </si>
  <si>
    <t>6/14/2009</t>
  </si>
  <si>
    <t>6/16/2009</t>
  </si>
  <si>
    <t>8/14/2009</t>
  </si>
  <si>
    <t>8/16/2009</t>
  </si>
  <si>
    <t>9/17/2012</t>
  </si>
  <si>
    <t>4/15/2009</t>
  </si>
  <si>
    <t>4/18/2009</t>
  </si>
  <si>
    <t>2/27/2010</t>
  </si>
  <si>
    <t>10/20/2011</t>
  </si>
  <si>
    <t>5/23/2010</t>
  </si>
  <si>
    <t>5/25/2010</t>
  </si>
  <si>
    <t>5/27/2011</t>
  </si>
  <si>
    <t>5/29/2011</t>
  </si>
  <si>
    <t>4/25/2012</t>
  </si>
  <si>
    <t>4/26/2012</t>
  </si>
  <si>
    <t>8/27/2009</t>
  </si>
  <si>
    <t>11/13/2012</t>
  </si>
  <si>
    <t>10/23/2010</t>
  </si>
  <si>
    <t>10/25/2010</t>
  </si>
  <si>
    <t>3/25/2010</t>
  </si>
  <si>
    <t>3/27/2010</t>
  </si>
  <si>
    <t>6/24/2010</t>
  </si>
  <si>
    <t>6/25/2010</t>
  </si>
  <si>
    <t>3/15/2010</t>
  </si>
  <si>
    <t>4/15/2010</t>
  </si>
  <si>
    <t>4/18/2010</t>
  </si>
  <si>
    <t>8/23/2011</t>
  </si>
  <si>
    <t>3/30/2012</t>
  </si>
  <si>
    <t>3/24/2011</t>
  </si>
  <si>
    <t>3/25/2011</t>
  </si>
  <si>
    <t>1/16/2009</t>
  </si>
  <si>
    <t>1/17/2009</t>
  </si>
  <si>
    <t>2/18/2012</t>
  </si>
  <si>
    <t>3/14/2012</t>
  </si>
  <si>
    <t>3/18/2012</t>
  </si>
  <si>
    <t>9/29/2009</t>
  </si>
  <si>
    <t>12/31/2011</t>
  </si>
  <si>
    <t>1/19/2012</t>
  </si>
  <si>
    <t>1/21/2012</t>
  </si>
  <si>
    <t>4/20/2011</t>
  </si>
  <si>
    <t>4/21/2011</t>
  </si>
  <si>
    <t>10/30/2012</t>
  </si>
  <si>
    <t>9/30/2012</t>
  </si>
  <si>
    <t>4/19/2011</t>
  </si>
  <si>
    <t>11/20/2009</t>
  </si>
  <si>
    <t>11/21/2009</t>
  </si>
  <si>
    <t>7/15/2009</t>
  </si>
  <si>
    <t>7/17/2009</t>
  </si>
  <si>
    <t>2/14/2012</t>
  </si>
  <si>
    <t>Bookcases</t>
  </si>
  <si>
    <t>2/16/2012</t>
  </si>
  <si>
    <t>8/26/2010</t>
  </si>
  <si>
    <t>8/28/2010</t>
  </si>
  <si>
    <t>12/26/2010</t>
  </si>
  <si>
    <t>12/28/2010</t>
  </si>
  <si>
    <t>4/16/2011</t>
  </si>
  <si>
    <t>Appliances</t>
  </si>
  <si>
    <t>4/18/2011</t>
  </si>
  <si>
    <t>2/29/2012</t>
  </si>
  <si>
    <t>11/16/2009</t>
  </si>
  <si>
    <t>11/19/2009</t>
  </si>
  <si>
    <t>9/19/2010</t>
  </si>
  <si>
    <t>9/21/2010</t>
  </si>
  <si>
    <t>10/23/2009</t>
  </si>
  <si>
    <t>10/25/2009</t>
  </si>
  <si>
    <t>11/15/2012</t>
  </si>
  <si>
    <t>11/17/2012</t>
  </si>
  <si>
    <t>4/27/2009</t>
  </si>
  <si>
    <t>4/29/2009</t>
  </si>
  <si>
    <t>9/16/2009</t>
  </si>
  <si>
    <t>9/18/2009</t>
  </si>
  <si>
    <t>8/31/2011</t>
  </si>
  <si>
    <t>11/13/2011</t>
  </si>
  <si>
    <t>12/29/2011</t>
  </si>
  <si>
    <t>12/30/2011</t>
  </si>
  <si>
    <t>4/29/2011</t>
  </si>
  <si>
    <t>4/27/2012</t>
  </si>
  <si>
    <t>8/31/2010</t>
  </si>
  <si>
    <t>7/20/2011</t>
  </si>
  <si>
    <t>7/22/2011</t>
  </si>
  <si>
    <t>10/20/2009</t>
  </si>
  <si>
    <t>10/22/2009</t>
  </si>
  <si>
    <t>12/21/2012</t>
  </si>
  <si>
    <t>12/22/2012</t>
  </si>
  <si>
    <t>12/18/2011</t>
  </si>
  <si>
    <t>12/19/2011</t>
  </si>
  <si>
    <t>11/24/2012</t>
  </si>
  <si>
    <t>11/25/2012</t>
  </si>
  <si>
    <t>10/16/2011</t>
  </si>
  <si>
    <t>5/14/2011</t>
  </si>
  <si>
    <t>5/15/2011</t>
  </si>
  <si>
    <t>7/23/2011</t>
  </si>
  <si>
    <t>7/28/2011</t>
  </si>
  <si>
    <t>5/17/2012</t>
  </si>
  <si>
    <t>5/20/2012</t>
  </si>
  <si>
    <t>5/19/2012</t>
  </si>
  <si>
    <t>7/31/2009</t>
  </si>
  <si>
    <t>10/19/2009</t>
  </si>
  <si>
    <t>11/20/2010</t>
  </si>
  <si>
    <t>11/21/2010</t>
  </si>
  <si>
    <t>6/28/2009</t>
  </si>
  <si>
    <t>5/21/2009</t>
  </si>
  <si>
    <t>5/29/2010</t>
  </si>
  <si>
    <t>5/31/2010</t>
  </si>
  <si>
    <t>10/22/2012</t>
  </si>
  <si>
    <t>10/24/2012</t>
  </si>
  <si>
    <t>12/16/2011</t>
  </si>
  <si>
    <t>12/17/2011</t>
  </si>
  <si>
    <t>11/22/2009</t>
  </si>
  <si>
    <t>11/23/2009</t>
  </si>
  <si>
    <t>7/13/2009</t>
  </si>
  <si>
    <t>5/15/2012</t>
  </si>
  <si>
    <t>5/24/2012</t>
  </si>
  <si>
    <t>5/26/2012</t>
  </si>
  <si>
    <t>7/20/2010</t>
  </si>
  <si>
    <t>7/21/2010</t>
  </si>
  <si>
    <t>12/14/2009</t>
  </si>
  <si>
    <t>11/19/2011</t>
  </si>
  <si>
    <t>11/24/2011</t>
  </si>
  <si>
    <t>8/18/2012</t>
  </si>
  <si>
    <t>8/20/2012</t>
  </si>
  <si>
    <t>7/21/2012</t>
  </si>
  <si>
    <t>7/23/2012</t>
  </si>
  <si>
    <t>7/30/2009</t>
  </si>
  <si>
    <t>7/26/2012</t>
  </si>
  <si>
    <t>8/13/2010</t>
  </si>
  <si>
    <t>8/14/2010</t>
  </si>
  <si>
    <t>7/30/2012</t>
  </si>
  <si>
    <t>7/31/2012</t>
  </si>
  <si>
    <t>11/26/2010</t>
  </si>
  <si>
    <t>9/15/2009</t>
  </si>
  <si>
    <t>8/15/2009</t>
  </si>
  <si>
    <t>5/18/2009</t>
  </si>
  <si>
    <t>5/20/2011</t>
  </si>
  <si>
    <t>5/22/2011</t>
  </si>
  <si>
    <t>4/17/2009</t>
  </si>
  <si>
    <t>1/22/2009</t>
  </si>
  <si>
    <t>1/24/2009</t>
  </si>
  <si>
    <t>1/14/2009</t>
  </si>
  <si>
    <t>7/16/2012</t>
  </si>
  <si>
    <t>7/18/2012</t>
  </si>
  <si>
    <t>3/28/2010</t>
  </si>
  <si>
    <t>3/30/2010</t>
  </si>
  <si>
    <t>4/24/2012</t>
  </si>
  <si>
    <t>2/23/2012</t>
  </si>
  <si>
    <t>2/25/2012</t>
  </si>
  <si>
    <t>4/29/2010</t>
  </si>
  <si>
    <t>4/30/2010</t>
  </si>
  <si>
    <t>9/19/2009</t>
  </si>
  <si>
    <t>9/20/2009</t>
  </si>
  <si>
    <t>7/31/2011</t>
  </si>
  <si>
    <t>2/21/2009</t>
  </si>
  <si>
    <t>10/15/2012</t>
  </si>
  <si>
    <t>10/16/2012</t>
  </si>
  <si>
    <t>11/22/2011</t>
  </si>
  <si>
    <t>4/13/2012</t>
  </si>
  <si>
    <t>4/15/2012</t>
  </si>
  <si>
    <t>12/20/2012</t>
  </si>
  <si>
    <t>12/23/2012</t>
  </si>
  <si>
    <t>12/13/2010</t>
  </si>
  <si>
    <t>12/15/2010</t>
  </si>
  <si>
    <t>12/25/2011</t>
  </si>
  <si>
    <t>12/27/2011</t>
  </si>
  <si>
    <t>8/27/2010</t>
  </si>
  <si>
    <t>8/29/2010</t>
  </si>
  <si>
    <t>6/13/2012</t>
  </si>
  <si>
    <t>6/14/2012</t>
  </si>
  <si>
    <t>3/21/2011</t>
  </si>
  <si>
    <t>3/26/2011</t>
  </si>
  <si>
    <t>2/28/2010</t>
  </si>
  <si>
    <t>7/22/2010</t>
  </si>
  <si>
    <t>7/26/2009</t>
  </si>
  <si>
    <t>5/19/2011</t>
  </si>
  <si>
    <t>5/21/2011</t>
  </si>
  <si>
    <t>5/28/2011</t>
  </si>
  <si>
    <t>8/21/2011</t>
  </si>
  <si>
    <t>2/13/2012</t>
  </si>
  <si>
    <t>5/24/2011</t>
  </si>
  <si>
    <t>5/31/2011</t>
  </si>
  <si>
    <t>2/20/2009</t>
  </si>
  <si>
    <t>4/30/2012</t>
  </si>
  <si>
    <t>10/22/2011</t>
  </si>
  <si>
    <t>10/23/2011</t>
  </si>
  <si>
    <t>2/22/2010</t>
  </si>
  <si>
    <t>2/24/2010</t>
  </si>
  <si>
    <t>6/14/2011</t>
  </si>
  <si>
    <t>1/13/2012</t>
  </si>
  <si>
    <t>5/28/2012</t>
  </si>
  <si>
    <t>8/18/2011</t>
  </si>
  <si>
    <t>8/19/2011</t>
  </si>
  <si>
    <t>4/22/2010</t>
  </si>
  <si>
    <t>4/24/2010</t>
  </si>
  <si>
    <t>2/22/2009</t>
  </si>
  <si>
    <t>6/23/2012</t>
  </si>
  <si>
    <t>6/25/2012</t>
  </si>
  <si>
    <t>7/15/2011</t>
  </si>
  <si>
    <t>7/16/2011</t>
  </si>
  <si>
    <t>8/13/2011</t>
  </si>
  <si>
    <t>10/15/2010</t>
  </si>
  <si>
    <t>4/25/2011</t>
  </si>
  <si>
    <t>4/26/2011</t>
  </si>
  <si>
    <t>12/27/2012</t>
  </si>
  <si>
    <t>12/28/2012</t>
  </si>
  <si>
    <t>1/15/2009</t>
  </si>
  <si>
    <t>1/24/2012</t>
  </si>
  <si>
    <t>1/29/2012</t>
  </si>
  <si>
    <t>9/22/2012</t>
  </si>
  <si>
    <t>5/19/2010</t>
  </si>
  <si>
    <t>5/20/2010</t>
  </si>
  <si>
    <t>3/31/2012</t>
  </si>
  <si>
    <t>9/28/2010</t>
  </si>
  <si>
    <t>9/30/2010</t>
  </si>
  <si>
    <t>7/17/2011</t>
  </si>
  <si>
    <t>11/25/2009</t>
  </si>
  <si>
    <t>11/27/2009</t>
  </si>
  <si>
    <t>10/13/2012</t>
  </si>
  <si>
    <t>8/24/2010</t>
  </si>
  <si>
    <t>8/28/2012</t>
  </si>
  <si>
    <t>Newfoundland</t>
  </si>
  <si>
    <t>3/30/2009</t>
  </si>
  <si>
    <t>1/16/2011</t>
  </si>
  <si>
    <t>3/20/2012</t>
  </si>
  <si>
    <t>3/22/2012</t>
  </si>
  <si>
    <t>9/26/2009</t>
  </si>
  <si>
    <t>9/28/2009</t>
  </si>
  <si>
    <t>2/27/2012</t>
  </si>
  <si>
    <t>6/19/2010</t>
  </si>
  <si>
    <t>6/20/2010</t>
  </si>
  <si>
    <t>4/28/2011</t>
  </si>
  <si>
    <t>9/13/2009</t>
  </si>
  <si>
    <t>9/18/2012</t>
  </si>
  <si>
    <t>9/20/2012</t>
  </si>
  <si>
    <t>5/20/2009</t>
  </si>
  <si>
    <t>10/13/2009</t>
  </si>
  <si>
    <t>10/15/2009</t>
  </si>
  <si>
    <t>1/18/2009</t>
  </si>
  <si>
    <t>1/20/2009</t>
  </si>
  <si>
    <t>1/15/2011</t>
  </si>
  <si>
    <t>1/26/2009</t>
  </si>
  <si>
    <t>1/28/2009</t>
  </si>
  <si>
    <t>2/20/2010</t>
  </si>
  <si>
    <t>7/21/2009</t>
  </si>
  <si>
    <t>7/22/2009</t>
  </si>
  <si>
    <t>7/14/2011</t>
  </si>
  <si>
    <t>10/28/2012</t>
  </si>
  <si>
    <t>8/17/2012</t>
  </si>
  <si>
    <t>2/26/2011</t>
  </si>
  <si>
    <t>10/21/2009</t>
  </si>
  <si>
    <t>4/28/2009</t>
  </si>
  <si>
    <t>4/19/2012</t>
  </si>
  <si>
    <t>8/30/2010</t>
  </si>
  <si>
    <t>1/27/2012</t>
  </si>
  <si>
    <t>1/28/2012</t>
  </si>
  <si>
    <t>7/14/2009</t>
  </si>
  <si>
    <t>7/16/2009</t>
  </si>
  <si>
    <t>11/28/2009</t>
  </si>
  <si>
    <t>8/17/2011</t>
  </si>
  <si>
    <t>12/20/2011</t>
  </si>
  <si>
    <t>12/21/2011</t>
  </si>
  <si>
    <t>9/13/2010</t>
  </si>
  <si>
    <t>9/15/2010</t>
  </si>
  <si>
    <t>7/16/2010</t>
  </si>
  <si>
    <t>7/18/2010</t>
  </si>
  <si>
    <t>3/28/2012</t>
  </si>
  <si>
    <t>4/19/2009</t>
  </si>
  <si>
    <t>4/21/2009</t>
  </si>
  <si>
    <t>9/16/2012</t>
  </si>
  <si>
    <t>10/19/2011</t>
  </si>
  <si>
    <t>10/21/2011</t>
  </si>
  <si>
    <t>7/29/2012</t>
  </si>
  <si>
    <t>5/13/2009</t>
  </si>
  <si>
    <t>9/13/2011</t>
  </si>
  <si>
    <t>1/13/2011</t>
  </si>
  <si>
    <t>10/14/2012</t>
  </si>
  <si>
    <t>10/19/2012</t>
  </si>
  <si>
    <t>7/29/2011</t>
  </si>
  <si>
    <t>8/15/2010</t>
  </si>
  <si>
    <t>6/25/2009</t>
  </si>
  <si>
    <t>9/24/2012</t>
  </si>
  <si>
    <t>11/14/2010</t>
  </si>
  <si>
    <t>11/15/2010</t>
  </si>
  <si>
    <t>2/15/2009</t>
  </si>
  <si>
    <t>2/17/2009</t>
  </si>
  <si>
    <t>6/17/2012</t>
  </si>
  <si>
    <t>6/19/2012</t>
  </si>
  <si>
    <t>5/25/2012</t>
  </si>
  <si>
    <t>7/25/2011</t>
  </si>
  <si>
    <t>7/26/2011</t>
  </si>
  <si>
    <t>7/13/2011</t>
  </si>
  <si>
    <t>9/24/2011</t>
  </si>
  <si>
    <t>9/28/2011</t>
  </si>
  <si>
    <t>11/17/2009</t>
  </si>
  <si>
    <t>10/31/2009</t>
  </si>
  <si>
    <t>6/29/2011</t>
  </si>
  <si>
    <t>5/13/2010</t>
  </si>
  <si>
    <t>3/19/2009</t>
  </si>
  <si>
    <t>9/22/2010</t>
  </si>
  <si>
    <t>9/24/2010</t>
  </si>
  <si>
    <t>4/22/2011</t>
  </si>
  <si>
    <t>7/27/2011</t>
  </si>
  <si>
    <t>9/20/2010</t>
  </si>
  <si>
    <t>9/14/2012</t>
  </si>
  <si>
    <t>8/22/2012</t>
  </si>
  <si>
    <t>8/23/2012</t>
  </si>
  <si>
    <t>6/29/2009</t>
  </si>
  <si>
    <t>11/20/2012</t>
  </si>
  <si>
    <t>11/22/2012</t>
  </si>
  <si>
    <t>5/29/2012</t>
  </si>
  <si>
    <t>9/22/2009</t>
  </si>
  <si>
    <t>9/23/2009</t>
  </si>
  <si>
    <t>12/22/2011</t>
  </si>
  <si>
    <t>8/26/2009</t>
  </si>
  <si>
    <t>8/13/2009</t>
  </si>
  <si>
    <t>8/21/2012</t>
  </si>
  <si>
    <t>12/28/2009</t>
  </si>
  <si>
    <t>12/30/2009</t>
  </si>
  <si>
    <t>1/26/2012</t>
  </si>
  <si>
    <t>4/19/2010</t>
  </si>
  <si>
    <t>9/25/2010</t>
  </si>
  <si>
    <t>9/26/2010</t>
  </si>
  <si>
    <t>5/30/2010</t>
  </si>
  <si>
    <t>2/17/2010</t>
  </si>
  <si>
    <t>2/19/2010</t>
  </si>
  <si>
    <t>8/25/2011</t>
  </si>
  <si>
    <t>8/26/2011</t>
  </si>
  <si>
    <t>11/30/2009</t>
  </si>
  <si>
    <t>7/19/2010</t>
  </si>
  <si>
    <t>9/21/2012</t>
  </si>
  <si>
    <t>9/23/2012</t>
  </si>
  <si>
    <t>1/23/2012</t>
  </si>
  <si>
    <t>1/25/2012</t>
  </si>
  <si>
    <t>6/27/2012</t>
  </si>
  <si>
    <t>6/29/2012</t>
  </si>
  <si>
    <t>6/16/2011</t>
  </si>
  <si>
    <t>6/17/2011</t>
  </si>
  <si>
    <t>10/29/2009</t>
  </si>
  <si>
    <t>11/29/2009</t>
  </si>
  <si>
    <t>5/26/2009</t>
  </si>
  <si>
    <t>5/28/2009</t>
  </si>
  <si>
    <t>9/19/2011</t>
  </si>
  <si>
    <t>1/21/2009</t>
  </si>
  <si>
    <t>1/23/2009</t>
  </si>
  <si>
    <t>3/21/2012</t>
  </si>
  <si>
    <t>7/27/2009</t>
  </si>
  <si>
    <t>1/24/2011</t>
  </si>
  <si>
    <t>1/25/2011</t>
  </si>
  <si>
    <t>3/14/2011</t>
  </si>
  <si>
    <t>6/15/2012</t>
  </si>
  <si>
    <t>6/16/2012</t>
  </si>
  <si>
    <t>11/17/2010</t>
  </si>
  <si>
    <t>11/22/2010</t>
  </si>
  <si>
    <t>7/30/2010</t>
  </si>
  <si>
    <t>2/28/2011</t>
  </si>
  <si>
    <t>11/26/2012</t>
  </si>
  <si>
    <t>11/27/2012</t>
  </si>
  <si>
    <t>2/26/2012</t>
  </si>
  <si>
    <t>5/27/2012</t>
  </si>
  <si>
    <t>10/17/2010</t>
  </si>
  <si>
    <t>2/26/2010</t>
  </si>
  <si>
    <t>5/14/2010</t>
  </si>
  <si>
    <t>9/27/2012</t>
  </si>
  <si>
    <t>5/15/2010</t>
  </si>
  <si>
    <t>5/17/2010</t>
  </si>
  <si>
    <t>10/30/2010</t>
  </si>
  <si>
    <t>10/31/2010</t>
  </si>
  <si>
    <t>6/22/2011</t>
  </si>
  <si>
    <t>7/14/2012</t>
  </si>
  <si>
    <t>10/18/2011</t>
  </si>
  <si>
    <t>3/15/2011</t>
  </si>
  <si>
    <t>3/16/2011</t>
  </si>
  <si>
    <t>12/13/2012</t>
  </si>
  <si>
    <t>10/27/2009</t>
  </si>
  <si>
    <t>10/28/2009</t>
  </si>
  <si>
    <t>11/21/2011</t>
  </si>
  <si>
    <t>3/24/2012</t>
  </si>
  <si>
    <t>7/19/2012</t>
  </si>
  <si>
    <t>7/20/2012</t>
  </si>
  <si>
    <t>3/18/2010</t>
  </si>
  <si>
    <t>4/21/2012</t>
  </si>
  <si>
    <t>4/22/2012</t>
  </si>
  <si>
    <t>11/13/2010</t>
  </si>
  <si>
    <t>2/15/2011</t>
  </si>
  <si>
    <t>2/17/2011</t>
  </si>
  <si>
    <t>5/21/2010</t>
  </si>
  <si>
    <t>9/30/2009</t>
  </si>
  <si>
    <t>5/24/2009</t>
  </si>
  <si>
    <t>5/25/2009</t>
  </si>
  <si>
    <t>5/16/2010</t>
  </si>
  <si>
    <t>11/23/2011</t>
  </si>
  <si>
    <t>5/24/2010</t>
  </si>
  <si>
    <t>4/23/2010</t>
  </si>
  <si>
    <t>7/18/2011</t>
  </si>
  <si>
    <t>3/13/2011</t>
  </si>
  <si>
    <t>8/16/2010</t>
  </si>
  <si>
    <t>8/20/2010</t>
  </si>
  <si>
    <t>12/30/2010</t>
  </si>
  <si>
    <t>7/14/2010</t>
  </si>
  <si>
    <t>7/15/2010</t>
  </si>
  <si>
    <t>4/15/2011</t>
  </si>
  <si>
    <t>8/30/2012</t>
  </si>
  <si>
    <t>10/28/2010</t>
  </si>
  <si>
    <t>4/28/2010</t>
  </si>
  <si>
    <t>7/24/2010</t>
  </si>
  <si>
    <t>7/26/2010</t>
  </si>
  <si>
    <t>10/28/2011</t>
  </si>
  <si>
    <t>10/30/2011</t>
  </si>
  <si>
    <t>7/27/2010</t>
  </si>
  <si>
    <t>7/29/2010</t>
  </si>
  <si>
    <t>3/27/2009</t>
  </si>
  <si>
    <t>3/29/2009</t>
  </si>
  <si>
    <t>4/28/2012</t>
  </si>
  <si>
    <t>1/14/2012</t>
  </si>
  <si>
    <t>4/22/2009</t>
  </si>
  <si>
    <t>4/26/2009</t>
  </si>
  <si>
    <t>4/17/2011</t>
  </si>
  <si>
    <t>8/27/2012</t>
  </si>
  <si>
    <t>8/29/2012</t>
  </si>
  <si>
    <t>11/14/2009</t>
  </si>
  <si>
    <t>11/15/2009</t>
  </si>
  <si>
    <t>4/24/2011</t>
  </si>
  <si>
    <t>9/17/2011</t>
  </si>
  <si>
    <t>10/18/2012</t>
  </si>
  <si>
    <t>10/21/2012</t>
  </si>
  <si>
    <t>2/14/2011</t>
  </si>
  <si>
    <t>2/16/2011</t>
  </si>
  <si>
    <t>4/24/2009</t>
  </si>
  <si>
    <t>4/25/2009</t>
  </si>
  <si>
    <t>4/30/2011</t>
  </si>
  <si>
    <t>12/29/2009</t>
  </si>
  <si>
    <t>10/19/2010</t>
  </si>
  <si>
    <t>10/21/2010</t>
  </si>
  <si>
    <t>5/25/2011</t>
  </si>
  <si>
    <t>5/26/2011</t>
  </si>
  <si>
    <t>5/22/2010</t>
  </si>
  <si>
    <t>2/13/2011</t>
  </si>
  <si>
    <t>5/27/2009</t>
  </si>
  <si>
    <t>9/24/2009</t>
  </si>
  <si>
    <t>3/15/2012</t>
  </si>
  <si>
    <t>3/17/2012</t>
  </si>
  <si>
    <t>11/28/2012</t>
  </si>
  <si>
    <t>3/20/2009</t>
  </si>
  <si>
    <t>7/15/2012</t>
  </si>
  <si>
    <t>7/17/2012</t>
  </si>
  <si>
    <t>4/14/2011</t>
  </si>
  <si>
    <t>12/27/2010</t>
  </si>
  <si>
    <t>3/28/2011</t>
  </si>
  <si>
    <t>6/20/2012</t>
  </si>
  <si>
    <t>7/18/2009</t>
  </si>
  <si>
    <t>9/14/2009</t>
  </si>
  <si>
    <t>3/29/2010</t>
  </si>
  <si>
    <t>5/30/2012</t>
  </si>
  <si>
    <t>12/13/2009</t>
  </si>
  <si>
    <t>5/23/2012</t>
  </si>
  <si>
    <t>7/24/2012</t>
  </si>
  <si>
    <t>3/19/2010</t>
  </si>
  <si>
    <t>3/21/2010</t>
  </si>
  <si>
    <t>6/13/2010</t>
  </si>
  <si>
    <t>6/15/2010</t>
  </si>
  <si>
    <t>6/26/2009</t>
  </si>
  <si>
    <t>9/22/2011</t>
  </si>
  <si>
    <t>3/25/2012</t>
  </si>
  <si>
    <t>1/22/2011</t>
  </si>
  <si>
    <t>1/23/2011</t>
  </si>
  <si>
    <t>7/21/2011</t>
  </si>
  <si>
    <t>8/14/2012</t>
  </si>
  <si>
    <t>5/16/2009</t>
  </si>
  <si>
    <t>5/17/2009</t>
  </si>
  <si>
    <t>11/16/2011</t>
  </si>
  <si>
    <t>11/18/2011</t>
  </si>
  <si>
    <t>8/14/2011</t>
  </si>
  <si>
    <t>3/23/2011</t>
  </si>
  <si>
    <t>12/14/2010</t>
  </si>
  <si>
    <t>9/19/2012</t>
  </si>
  <si>
    <t>2/14/2010</t>
  </si>
  <si>
    <t>10/31/2011</t>
  </si>
  <si>
    <t>10/26/2010</t>
  </si>
  <si>
    <t>5/22/2009</t>
  </si>
  <si>
    <t>8/16/2011</t>
  </si>
  <si>
    <t>9/16/2011</t>
  </si>
  <si>
    <t>5/14/2012</t>
  </si>
  <si>
    <t>10/26/2011</t>
  </si>
  <si>
    <t>10/27/2011</t>
  </si>
  <si>
    <t>10/15/2011</t>
  </si>
  <si>
    <t>10/17/2011</t>
  </si>
  <si>
    <t>7/25/2012</t>
  </si>
  <si>
    <t>5/13/2011</t>
  </si>
  <si>
    <t>4/17/2010</t>
  </si>
  <si>
    <t>9/21/2009</t>
  </si>
  <si>
    <t>3/21/2009</t>
  </si>
  <si>
    <t>9/25/2012</t>
  </si>
  <si>
    <t>1/14/2011</t>
  </si>
  <si>
    <t>6/20/2009</t>
  </si>
  <si>
    <t>6/21/2009</t>
  </si>
  <si>
    <t>1/31/2010</t>
  </si>
  <si>
    <t>5/21/2012</t>
  </si>
  <si>
    <t>5/22/2012</t>
  </si>
  <si>
    <t>3/31/2009</t>
  </si>
  <si>
    <t>11/20/2011</t>
  </si>
  <si>
    <t>4/14/2012</t>
  </si>
  <si>
    <t>11/27/2010</t>
  </si>
  <si>
    <t>3/26/2012</t>
  </si>
  <si>
    <t>6/23/2011</t>
  </si>
  <si>
    <t>1/24/2010</t>
  </si>
  <si>
    <t>1/26/2010</t>
  </si>
  <si>
    <t>2/25/2010</t>
  </si>
  <si>
    <t>6/27/2009</t>
  </si>
  <si>
    <t>2/19/2012</t>
  </si>
  <si>
    <t>2/24/2012</t>
  </si>
  <si>
    <t>6/27/2010</t>
  </si>
  <si>
    <t>10/14/2011</t>
  </si>
  <si>
    <t>11/30/2012</t>
  </si>
  <si>
    <t>11/15/2011</t>
  </si>
  <si>
    <t>11/17/2011</t>
  </si>
  <si>
    <t>11/26/2009</t>
  </si>
  <si>
    <t>4/18/2012</t>
  </si>
  <si>
    <t>9/17/2009</t>
  </si>
  <si>
    <t>3/20/2010</t>
  </si>
  <si>
    <t>3/18/2009</t>
  </si>
  <si>
    <t>3/22/2010</t>
  </si>
  <si>
    <t>3/24/2010</t>
  </si>
  <si>
    <t>12/18/2009</t>
  </si>
  <si>
    <t>7/28/2012</t>
  </si>
  <si>
    <t>1/30/2010</t>
  </si>
  <si>
    <t>5/19/2009</t>
  </si>
  <si>
    <t>8/22/2010</t>
  </si>
  <si>
    <t>8/23/2010</t>
  </si>
  <si>
    <t>7/24/2011</t>
  </si>
  <si>
    <t>10/18/2010</t>
  </si>
  <si>
    <t>7/19/2009</t>
  </si>
  <si>
    <t>11/26/2011</t>
  </si>
  <si>
    <t>2/25/2011</t>
  </si>
  <si>
    <t>8/29/2009</t>
  </si>
  <si>
    <t>8/24/2012</t>
  </si>
  <si>
    <t>8/25/2012</t>
  </si>
  <si>
    <t>9/23/2011</t>
  </si>
  <si>
    <t>10/26/2009</t>
  </si>
  <si>
    <t>12/20/2009</t>
  </si>
  <si>
    <t>10/30/2009</t>
  </si>
  <si>
    <t>2/15/2012</t>
  </si>
  <si>
    <t>2/17/2012</t>
  </si>
  <si>
    <t>3/23/2012</t>
  </si>
  <si>
    <t>12/25/2009</t>
  </si>
  <si>
    <t>5/30/2009</t>
  </si>
  <si>
    <t>5/31/2009</t>
  </si>
  <si>
    <t>6/19/2011</t>
  </si>
  <si>
    <t>12/21/2009</t>
  </si>
  <si>
    <t>7/28/2010</t>
  </si>
  <si>
    <t>6/17/2010</t>
  </si>
  <si>
    <t>10/27/2012</t>
  </si>
  <si>
    <t>9/14/2010</t>
  </si>
  <si>
    <t>4/17/2012</t>
  </si>
  <si>
    <t>11/30/2010</t>
  </si>
  <si>
    <t>7/19/2011</t>
  </si>
  <si>
    <t>5/30/2011</t>
  </si>
  <si>
    <t>12/16/2010</t>
  </si>
  <si>
    <t>12/30/2012</t>
  </si>
  <si>
    <t>11/18/2010</t>
  </si>
  <si>
    <t>9/16/2010</t>
  </si>
  <si>
    <t>12/25/2012</t>
  </si>
  <si>
    <t>6/23/2009</t>
  </si>
  <si>
    <t>6/30/2009</t>
  </si>
  <si>
    <t>1/16/2012</t>
  </si>
  <si>
    <t>1/18/2012</t>
  </si>
  <si>
    <t>11/29/2010</t>
  </si>
  <si>
    <t>2/27/2011</t>
  </si>
  <si>
    <t>4/16/2009</t>
  </si>
  <si>
    <t>10/17/2012</t>
  </si>
  <si>
    <t>12/23/2011</t>
  </si>
  <si>
    <t>1/22/2010</t>
  </si>
  <si>
    <t>1/23/2010</t>
  </si>
  <si>
    <t>4/23/2009</t>
  </si>
  <si>
    <t>1/30/2012</t>
  </si>
  <si>
    <t>3/28/2009</t>
  </si>
  <si>
    <t>6/20/2011</t>
  </si>
  <si>
    <t>3/27/2011</t>
  </si>
  <si>
    <t>9/27/2010</t>
  </si>
  <si>
    <t>3/31/2010</t>
  </si>
  <si>
    <t>7/24/2009</t>
  </si>
  <si>
    <t>7/25/2009</t>
  </si>
  <si>
    <t>11/28/2011</t>
  </si>
  <si>
    <t>3/23/2010</t>
  </si>
  <si>
    <t>12/16/2012</t>
  </si>
  <si>
    <t>7/17/2010</t>
  </si>
  <si>
    <t>1/19/2009</t>
  </si>
  <si>
    <t>8/30/2011</t>
  </si>
  <si>
    <t>12/23/2010</t>
  </si>
  <si>
    <t>11/13/2009</t>
  </si>
  <si>
    <t>8/31/2009</t>
  </si>
  <si>
    <t>8/17/2010</t>
  </si>
  <si>
    <t>12/15/2011</t>
  </si>
  <si>
    <t>11/16/2010</t>
  </si>
  <si>
    <t>11/23/2010</t>
  </si>
  <si>
    <t>12/26/2009</t>
  </si>
  <si>
    <t>6/29/2010</t>
  </si>
  <si>
    <t>6/30/2010</t>
  </si>
  <si>
    <t>4/20/2009</t>
  </si>
  <si>
    <t>1/27/2011</t>
  </si>
  <si>
    <t>1/29/2011</t>
  </si>
  <si>
    <t>12/14/2011</t>
  </si>
  <si>
    <t>12/27/2009</t>
  </si>
  <si>
    <t>9/17/2010</t>
  </si>
  <si>
    <t>10/24/2009</t>
  </si>
  <si>
    <t>4/13/2011</t>
  </si>
  <si>
    <t>6/14/2010</t>
  </si>
  <si>
    <t>2/23/2009</t>
  </si>
  <si>
    <t>6/21/2010</t>
  </si>
  <si>
    <t>8/19/2012</t>
  </si>
  <si>
    <t>1/19/2011</t>
  </si>
  <si>
    <t>8/25/2010</t>
  </si>
  <si>
    <t>2/21/2012</t>
  </si>
  <si>
    <t>8/21/2009</t>
  </si>
  <si>
    <t>1/29/2009</t>
  </si>
  <si>
    <t>12/18/2012</t>
  </si>
  <si>
    <t>8/27/2011</t>
  </si>
  <si>
    <t>10/22/2010</t>
  </si>
  <si>
    <t>10/13/2011</t>
  </si>
  <si>
    <t>9/29/2010</t>
  </si>
  <si>
    <t>4/16/2010</t>
  </si>
  <si>
    <t>4/20/2010</t>
  </si>
  <si>
    <t>9/21/2011</t>
  </si>
  <si>
    <t>10/20/2012</t>
  </si>
  <si>
    <t>6/30/2011</t>
  </si>
  <si>
    <t>1/16/2010</t>
  </si>
  <si>
    <t>1/17/2010</t>
  </si>
  <si>
    <t>6/13/2009</t>
  </si>
  <si>
    <t>10/14/2010</t>
  </si>
  <si>
    <t>1/31/2011</t>
  </si>
  <si>
    <t>6/28/2010</t>
  </si>
  <si>
    <t>9/30/2011</t>
  </si>
  <si>
    <t>6/19/2009</t>
  </si>
  <si>
    <t>10/27/2010</t>
  </si>
  <si>
    <t>2/22/2011</t>
  </si>
  <si>
    <t>5/31/2012</t>
  </si>
  <si>
    <t>1/14/2010</t>
  </si>
  <si>
    <t>1/15/2010</t>
  </si>
  <si>
    <t>1/13/2010</t>
  </si>
  <si>
    <t>3/31/2011</t>
  </si>
  <si>
    <t>1/20/2010</t>
  </si>
  <si>
    <t>1/27/2010</t>
  </si>
  <si>
    <t>5/18/2012</t>
  </si>
  <si>
    <t>7/23/2009</t>
  </si>
  <si>
    <t>11/29/2012</t>
  </si>
  <si>
    <t>1/28/2011</t>
  </si>
  <si>
    <t>10/25/2011</t>
  </si>
  <si>
    <t>10/26/2012</t>
  </si>
  <si>
    <t>8/28/2009</t>
  </si>
  <si>
    <t>8/30/2009</t>
  </si>
  <si>
    <t>10/24/2010</t>
  </si>
  <si>
    <t>4/29/2012</t>
  </si>
  <si>
    <t>4/16/2012</t>
  </si>
  <si>
    <t>3/13/2009</t>
  </si>
  <si>
    <t>3/26/2009</t>
  </si>
  <si>
    <t>6/22/2010</t>
  </si>
  <si>
    <t>6/26/2010</t>
  </si>
  <si>
    <t>12/15/2009</t>
  </si>
  <si>
    <t>5/17/2011</t>
  </si>
  <si>
    <t>4/13/2009</t>
  </si>
  <si>
    <t>9/26/2011</t>
  </si>
  <si>
    <t>9/27/2011</t>
  </si>
  <si>
    <t>5/15/2009</t>
  </si>
  <si>
    <t>5/23/2011</t>
  </si>
  <si>
    <t>3/29/2011</t>
  </si>
  <si>
    <t>10/29/2012</t>
  </si>
  <si>
    <t>10/31/2012</t>
  </si>
  <si>
    <t>12/31/2010</t>
  </si>
  <si>
    <t>10/25/2012</t>
  </si>
  <si>
    <t>2/20/2011</t>
  </si>
  <si>
    <t>2/21/2011</t>
  </si>
  <si>
    <t>5/27/2010</t>
  </si>
  <si>
    <t>5/28/2010</t>
  </si>
  <si>
    <t>9/18/2010</t>
  </si>
  <si>
    <t>2/15/2010</t>
  </si>
  <si>
    <t>2/23/2010</t>
  </si>
  <si>
    <t>2/19/2011</t>
  </si>
  <si>
    <t>3/16/2009</t>
  </si>
  <si>
    <t>1/18/2010</t>
  </si>
  <si>
    <t>6/28/2011</t>
  </si>
  <si>
    <t>6/15/2011</t>
  </si>
  <si>
    <t>7/22/2012</t>
  </si>
  <si>
    <t>7/20/2009</t>
  </si>
  <si>
    <t>6/23/2010</t>
  </si>
  <si>
    <t>8/19/2009</t>
  </si>
  <si>
    <t>2/21/2010</t>
  </si>
  <si>
    <t>8/18/2010</t>
  </si>
  <si>
    <t>10/18/2009</t>
  </si>
  <si>
    <t>2/16/2010</t>
  </si>
  <si>
    <t>4/14/2009</t>
  </si>
  <si>
    <t>9/25/2011</t>
  </si>
  <si>
    <t>2/14/2009</t>
  </si>
  <si>
    <t>8/19/2010</t>
  </si>
  <si>
    <t>12/24/2012</t>
  </si>
  <si>
    <t>1/26/2011</t>
  </si>
  <si>
    <t>8/28/2011</t>
  </si>
  <si>
    <t>3/14/2010</t>
  </si>
  <si>
    <t>3/16/2010</t>
  </si>
  <si>
    <t>12/26/2011</t>
  </si>
  <si>
    <t>10/29/2011</t>
  </si>
  <si>
    <t>1/19/2010</t>
  </si>
  <si>
    <t>12/24/2011</t>
  </si>
  <si>
    <t>6/21/2012</t>
  </si>
  <si>
    <t>6/28/2012</t>
  </si>
  <si>
    <t>8/15/2012</t>
  </si>
  <si>
    <t>12/25/2010</t>
  </si>
  <si>
    <t>3/29/2012</t>
  </si>
  <si>
    <t>3/20/2011</t>
  </si>
  <si>
    <t>12/19/2009</t>
  </si>
  <si>
    <t>4/23/2012</t>
  </si>
  <si>
    <t>12/16/2009</t>
  </si>
  <si>
    <t>9/23/2010</t>
  </si>
  <si>
    <t>6/18/2012</t>
  </si>
  <si>
    <t>1/31/2009</t>
  </si>
  <si>
    <t>9/13/2012</t>
  </si>
  <si>
    <t>10/23/2012</t>
  </si>
  <si>
    <t>4/14/2010</t>
  </si>
  <si>
    <t>1/29/2010</t>
  </si>
  <si>
    <t>11/30/2011</t>
  </si>
  <si>
    <t>11/18/2009</t>
  </si>
  <si>
    <t>11/27/2011</t>
  </si>
  <si>
    <t>2/19/2009</t>
  </si>
  <si>
    <t>5/26/2010</t>
  </si>
  <si>
    <t>5/23/2009</t>
  </si>
  <si>
    <t>6/18/2011</t>
  </si>
  <si>
    <t>4/27/2011</t>
  </si>
  <si>
    <t>2/25/2009</t>
  </si>
  <si>
    <t>11/19/2010</t>
  </si>
  <si>
    <t>3/15/2009</t>
  </si>
  <si>
    <t>3/17/2009</t>
  </si>
  <si>
    <t>1/28/2010</t>
  </si>
  <si>
    <t>3/26/2010</t>
  </si>
  <si>
    <t>8/15/2011</t>
  </si>
  <si>
    <t>6/16/2010</t>
  </si>
  <si>
    <t>11/28/2010</t>
  </si>
  <si>
    <t>11/23/2012</t>
  </si>
  <si>
    <t>2/18/2010</t>
  </si>
  <si>
    <t>1/13/2009</t>
  </si>
  <si>
    <t>1/25/2010</t>
  </si>
  <si>
    <t>6/18/2009</t>
  </si>
  <si>
    <t>1/20/2011</t>
  </si>
  <si>
    <t>3/17/2010</t>
  </si>
  <si>
    <t>1/18/2011</t>
  </si>
  <si>
    <t>6/22/2012</t>
  </si>
  <si>
    <t>2/20/2012</t>
  </si>
  <si>
    <t>3/19/2012</t>
  </si>
  <si>
    <t>11/14/2012</t>
  </si>
  <si>
    <t>6/30/2012</t>
  </si>
  <si>
    <t>7/31/2010</t>
  </si>
  <si>
    <t>1/15/2012</t>
  </si>
  <si>
    <t>1/20/2012</t>
  </si>
  <si>
    <t>2/16/2009</t>
  </si>
  <si>
    <t>2/18/2009</t>
  </si>
  <si>
    <t>1/25/2009</t>
  </si>
  <si>
    <t>2/24/2009</t>
  </si>
  <si>
    <t>9/29/2012</t>
  </si>
  <si>
    <t>12/21/2010</t>
  </si>
  <si>
    <t>4/20/2012</t>
  </si>
  <si>
    <t>5/18/2011</t>
  </si>
  <si>
    <t>12/26/2012</t>
  </si>
  <si>
    <t>9/15/2012</t>
  </si>
  <si>
    <t>8/31/2012</t>
  </si>
  <si>
    <t>8/21/2010</t>
  </si>
  <si>
    <t>6/21/2011</t>
  </si>
  <si>
    <t>11/24/2009</t>
  </si>
  <si>
    <t>2/23/2011</t>
  </si>
  <si>
    <t>8/24/2011</t>
  </si>
  <si>
    <t>1/27/2009</t>
  </si>
  <si>
    <t>6/18/2010</t>
  </si>
  <si>
    <t>2/28/2009</t>
  </si>
  <si>
    <t>9/29/2011</t>
  </si>
  <si>
    <t>4/27/2010</t>
  </si>
  <si>
    <t>1/30/2009</t>
  </si>
  <si>
    <t>3/27/2012</t>
  </si>
  <si>
    <t>12/20/2010</t>
  </si>
  <si>
    <t>8/17/2009</t>
  </si>
  <si>
    <t>2/13/2010</t>
  </si>
  <si>
    <t>2/24/2011</t>
  </si>
  <si>
    <t>5/16/2011</t>
  </si>
  <si>
    <t>3/16/2012</t>
  </si>
  <si>
    <t>3/13/2010</t>
  </si>
  <si>
    <t>1/31/2012</t>
  </si>
  <si>
    <t>11/25/2011</t>
  </si>
  <si>
    <t>6/24/2011</t>
  </si>
  <si>
    <t>10/24/2011</t>
  </si>
  <si>
    <t>9/20/2011</t>
  </si>
  <si>
    <t>8/26/2012</t>
  </si>
  <si>
    <t>3/14/2009</t>
  </si>
  <si>
    <t>4/30/2009</t>
  </si>
  <si>
    <t>1/21/2011</t>
  </si>
  <si>
    <t>4/13/2010</t>
  </si>
  <si>
    <t>10/17/2009</t>
  </si>
  <si>
    <t>6/13/2011</t>
  </si>
  <si>
    <t>2/18/2011</t>
  </si>
  <si>
    <t>1/22/2012</t>
  </si>
  <si>
    <t>9/28/2012</t>
  </si>
  <si>
    <t>12/19/2012</t>
  </si>
  <si>
    <t>4/25/2010</t>
  </si>
  <si>
    <t>4/26/2010</t>
  </si>
  <si>
    <t>12/17/2009</t>
  </si>
  <si>
    <t>7/30/2011</t>
  </si>
  <si>
    <t>12/14/2012</t>
  </si>
  <si>
    <t>11/19/2012</t>
  </si>
  <si>
    <t>11/21/2012</t>
  </si>
  <si>
    <t>1/30/2011</t>
  </si>
  <si>
    <t>9/18/2011</t>
  </si>
  <si>
    <t>12/28/2011</t>
  </si>
  <si>
    <t>2/22/2012</t>
  </si>
  <si>
    <t>7/13/2012</t>
  </si>
  <si>
    <t>1/21/2010</t>
  </si>
  <si>
    <t>11/29/2011</t>
  </si>
  <si>
    <t>11/18/2012</t>
  </si>
  <si>
    <t>11/16/2012</t>
  </si>
  <si>
    <t>2/13/2009</t>
  </si>
  <si>
    <t>8/16/2012</t>
  </si>
  <si>
    <t>12/13/2011</t>
  </si>
  <si>
    <t>12/18/2010</t>
  </si>
  <si>
    <t>6/26/2012</t>
  </si>
  <si>
    <t>5/18/2010</t>
  </si>
  <si>
    <t>8/29/2011</t>
  </si>
  <si>
    <t>9/26/2012</t>
  </si>
  <si>
    <t>6/26/2011</t>
  </si>
  <si>
    <t>1/17/2012</t>
  </si>
  <si>
    <t>7/27/2012</t>
  </si>
  <si>
    <t>4/23/2011</t>
  </si>
  <si>
    <t>10/16/2009</t>
  </si>
  <si>
    <t>5/16/2012</t>
  </si>
  <si>
    <t>12/29/2012</t>
  </si>
  <si>
    <t>5/29/2009</t>
  </si>
  <si>
    <t>6/24/2012</t>
  </si>
  <si>
    <t>10/29/2010</t>
  </si>
  <si>
    <t>7/13/2010</t>
  </si>
  <si>
    <t>10/14/2009</t>
  </si>
  <si>
    <t>3/30/2011</t>
  </si>
  <si>
    <t>12/31/2009</t>
  </si>
  <si>
    <t>unit price</t>
  </si>
  <si>
    <t>Total cost</t>
  </si>
  <si>
    <t>SNO.</t>
  </si>
  <si>
    <t>Grand total sales</t>
  </si>
  <si>
    <t>Total sales - Corporate</t>
  </si>
  <si>
    <t>Total sales - Home office</t>
  </si>
  <si>
    <t>Total sales - small buisness</t>
  </si>
  <si>
    <t xml:space="preserve">Max Sales </t>
  </si>
  <si>
    <t>Min sales</t>
  </si>
  <si>
    <t>Count</t>
  </si>
  <si>
    <t>Countif</t>
  </si>
  <si>
    <t>Power</t>
  </si>
  <si>
    <t>Priority ratings</t>
  </si>
  <si>
    <t>sales&gt;1000$</t>
  </si>
  <si>
    <t>nested priority test</t>
  </si>
  <si>
    <t xml:space="preserve">Vlookup priority </t>
  </si>
  <si>
    <t>low</t>
  </si>
  <si>
    <t>Not specified</t>
  </si>
  <si>
    <t>***</t>
  </si>
  <si>
    <t>*</t>
  </si>
  <si>
    <t>**</t>
  </si>
  <si>
    <t>Discount (vlookup)</t>
  </si>
  <si>
    <t>Star rating Hlookup</t>
  </si>
  <si>
    <t>LOOKUP table for V</t>
  </si>
  <si>
    <t>LOOKUP table for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</si>
</sst>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USD]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08"/>
  <sheetViews>
    <sheetView tabSelected="1" topLeftCell="G1" workbookViewId="0">
      <pane ySplit="1" topLeftCell="A2" activePane="bottomLeft" state="frozen"/>
      <selection pane="bottomLeft" activeCell="J2" sqref="J2:J8400"/>
    </sheetView>
  </sheetViews>
  <sheetFormatPr defaultRowHeight="14.4" x14ac:dyDescent="0.3"/>
  <cols>
    <col min="2" max="2" width="7.88671875" bestFit="1" customWidth="1"/>
    <col min="3" max="3" width="10.5546875" bestFit="1" customWidth="1"/>
    <col min="4" max="4" width="15.88671875" customWidth="1"/>
    <col min="5" max="7" width="41.5546875" style="5" customWidth="1"/>
    <col min="8" max="8" width="20.44140625" style="5" customWidth="1"/>
    <col min="9" max="9" width="13" style="5" customWidth="1"/>
    <col min="10" max="10" width="36.44140625" style="5" customWidth="1"/>
    <col min="11" max="11" width="11.6640625" style="5" customWidth="1"/>
    <col min="12" max="15" width="11.21875" style="5" customWidth="1"/>
    <col min="16" max="16" width="19.77734375" style="5" customWidth="1"/>
    <col min="17" max="17" width="16.21875" style="5" customWidth="1"/>
    <col min="18" max="18" width="18.6640625" style="5" customWidth="1"/>
    <col min="19" max="19" width="13.21875" bestFit="1" customWidth="1"/>
    <col min="20" max="20" width="21.77734375" style="2" customWidth="1"/>
    <col min="21" max="21" width="21.77734375" style="6" customWidth="1"/>
    <col min="22" max="22" width="10" style="2" customWidth="1"/>
    <col min="23" max="23" width="12.44140625" bestFit="1" customWidth="1"/>
    <col min="24" max="24" width="15.44140625" bestFit="1" customWidth="1"/>
    <col min="25" max="25" width="11.77734375" customWidth="1"/>
    <col min="26" max="26" width="18.77734375" bestFit="1" customWidth="1"/>
    <col min="27" max="27" width="16.44140625" bestFit="1" customWidth="1"/>
    <col min="28" max="28" width="15.21875" bestFit="1" customWidth="1"/>
    <col min="29" max="29" width="27.5546875" bestFit="1" customWidth="1"/>
    <col min="30" max="30" width="15.88671875" bestFit="1" customWidth="1"/>
    <col min="31" max="31" width="10.5546875" bestFit="1" customWidth="1"/>
  </cols>
  <sheetData>
    <row r="1" spans="1:31" s="5" customFormat="1" x14ac:dyDescent="0.3">
      <c r="A1" s="5" t="s">
        <v>950</v>
      </c>
      <c r="B1" s="5" t="s">
        <v>0</v>
      </c>
      <c r="C1" s="5" t="s">
        <v>1</v>
      </c>
      <c r="D1" s="5" t="s">
        <v>2</v>
      </c>
      <c r="E1" s="5" t="s">
        <v>960</v>
      </c>
      <c r="F1" s="5" t="s">
        <v>962</v>
      </c>
      <c r="G1" s="5" t="s">
        <v>963</v>
      </c>
      <c r="H1" s="5" t="s">
        <v>971</v>
      </c>
      <c r="J1" s="5" t="s">
        <v>970</v>
      </c>
      <c r="K1" s="5" t="s">
        <v>972</v>
      </c>
      <c r="L1" s="5" t="s">
        <v>972</v>
      </c>
      <c r="M1" s="5" t="s">
        <v>972</v>
      </c>
      <c r="N1" s="5" t="s">
        <v>972</v>
      </c>
      <c r="O1" s="5" t="s">
        <v>972</v>
      </c>
      <c r="R1" s="5" t="s">
        <v>969</v>
      </c>
      <c r="S1" s="5" t="s">
        <v>3</v>
      </c>
      <c r="T1" s="6" t="s">
        <v>4</v>
      </c>
      <c r="U1" s="6" t="s">
        <v>961</v>
      </c>
      <c r="V1" s="6" t="s">
        <v>948</v>
      </c>
      <c r="W1" s="5" t="s">
        <v>5</v>
      </c>
      <c r="X1" s="5" t="s">
        <v>6</v>
      </c>
      <c r="Y1" s="5" t="s">
        <v>949</v>
      </c>
      <c r="Z1" s="5" t="s">
        <v>7</v>
      </c>
      <c r="AA1" s="5" t="s">
        <v>8</v>
      </c>
      <c r="AB1" s="5" t="s">
        <v>9</v>
      </c>
      <c r="AC1" s="5" t="s">
        <v>10</v>
      </c>
      <c r="AD1" s="5" t="s">
        <v>11</v>
      </c>
      <c r="AE1" s="5" t="s">
        <v>12</v>
      </c>
    </row>
    <row r="2" spans="1:31" x14ac:dyDescent="0.3">
      <c r="A2">
        <v>1</v>
      </c>
      <c r="B2">
        <v>28774</v>
      </c>
      <c r="C2" s="1">
        <v>39814</v>
      </c>
      <c r="D2" t="s">
        <v>21</v>
      </c>
      <c r="E2" s="5" t="str">
        <f>IF(D2="Critical","***","*")</f>
        <v>*</v>
      </c>
      <c r="F2" s="5" t="str">
        <f>IF(D2="Critical","***",IF(D2="High","**","*"))</f>
        <v>**</v>
      </c>
      <c r="G2" s="5" t="str">
        <f>VLOOKUP(D2,$H$6:$I$11,2,FALSE)</f>
        <v>**</v>
      </c>
      <c r="J2" s="5" t="str">
        <f>HLOOKUP(D2,$K$5:$O$6,2,FALSE)</f>
        <v>**</v>
      </c>
      <c r="R2" s="5">
        <f>VLOOKUP(S2,$P$6:$Q$11,2)</f>
        <v>0.04</v>
      </c>
      <c r="S2">
        <v>32</v>
      </c>
      <c r="T2" s="2">
        <v>180.36</v>
      </c>
      <c r="U2" s="7">
        <f>IF(T2&gt;1000,1,0)</f>
        <v>0</v>
      </c>
      <c r="V2" s="2">
        <f t="shared" ref="V2:V65" si="0">T2/S2</f>
        <v>5.6362500000000004</v>
      </c>
      <c r="W2" t="s">
        <v>22</v>
      </c>
      <c r="X2">
        <v>4.6900000000000004</v>
      </c>
      <c r="Y2" s="2">
        <f t="shared" ref="Y2:Y65" si="1">X2+T2</f>
        <v>185.05</v>
      </c>
      <c r="Z2" t="s">
        <v>23</v>
      </c>
      <c r="AA2" t="s">
        <v>24</v>
      </c>
      <c r="AB2" t="s">
        <v>32</v>
      </c>
      <c r="AC2" t="s">
        <v>74</v>
      </c>
      <c r="AD2" t="s">
        <v>19</v>
      </c>
      <c r="AE2" s="1">
        <v>39845</v>
      </c>
    </row>
    <row r="3" spans="1:31" x14ac:dyDescent="0.3">
      <c r="A3">
        <f>A2+1</f>
        <v>2</v>
      </c>
      <c r="B3">
        <v>13729</v>
      </c>
      <c r="C3" s="1">
        <v>39814</v>
      </c>
      <c r="D3" t="s">
        <v>30</v>
      </c>
      <c r="E3" s="5" t="str">
        <f t="shared" ref="E3:E66" si="2">IF(D3="Critical","***","*")</f>
        <v>*</v>
      </c>
      <c r="F3" s="5" t="str">
        <f t="shared" ref="F3:F66" si="3">IF(D3="Critical","***",IF(D3="High","**","*"))</f>
        <v>*</v>
      </c>
      <c r="G3" s="5" t="str">
        <f t="shared" ref="G3:G66" si="4">VLOOKUP(D3,$H$6:$I$11,2,FALSE)</f>
        <v>*</v>
      </c>
      <c r="J3" s="5" t="str">
        <f t="shared" ref="J3:J66" si="5">HLOOKUP(D3,$K$5:$O$6,2,FALSE)</f>
        <v>*</v>
      </c>
      <c r="R3" s="5">
        <f t="shared" ref="R3:R66" si="6">VLOOKUP(S3,$P$6:$Q$11,2)</f>
        <v>0.01</v>
      </c>
      <c r="S3">
        <v>9</v>
      </c>
      <c r="T3" s="2">
        <v>872.48</v>
      </c>
      <c r="U3" s="7">
        <f t="shared" ref="U3:U66" si="7">IF(T3&gt;1000,1,0)</f>
        <v>0</v>
      </c>
      <c r="V3" s="2">
        <f t="shared" si="0"/>
        <v>96.942222222222227</v>
      </c>
      <c r="W3" t="s">
        <v>14</v>
      </c>
      <c r="X3">
        <v>35</v>
      </c>
      <c r="Y3" s="2">
        <f t="shared" si="1"/>
        <v>907.48</v>
      </c>
      <c r="Z3" t="s">
        <v>52</v>
      </c>
      <c r="AA3" t="s">
        <v>41</v>
      </c>
      <c r="AB3" t="s">
        <v>32</v>
      </c>
      <c r="AC3" t="s">
        <v>74</v>
      </c>
      <c r="AD3" t="s">
        <v>58</v>
      </c>
      <c r="AE3" s="1">
        <v>39873</v>
      </c>
    </row>
    <row r="4" spans="1:31" x14ac:dyDescent="0.3">
      <c r="A4">
        <f t="shared" ref="A4:A67" si="8">A3+1</f>
        <v>3</v>
      </c>
      <c r="B4">
        <v>4454</v>
      </c>
      <c r="C4" s="1">
        <v>39815</v>
      </c>
      <c r="D4" t="s">
        <v>13</v>
      </c>
      <c r="E4" s="5" t="str">
        <f t="shared" si="2"/>
        <v>*</v>
      </c>
      <c r="F4" s="5" t="str">
        <f t="shared" si="3"/>
        <v>*</v>
      </c>
      <c r="G4" s="5" t="str">
        <f t="shared" si="4"/>
        <v>*</v>
      </c>
      <c r="J4" s="5" t="str">
        <f t="shared" si="5"/>
        <v>*</v>
      </c>
      <c r="R4" s="5">
        <f t="shared" si="6"/>
        <v>0.02</v>
      </c>
      <c r="S4">
        <v>17</v>
      </c>
      <c r="T4" s="2">
        <v>55.45</v>
      </c>
      <c r="U4" s="7">
        <f t="shared" si="7"/>
        <v>0</v>
      </c>
      <c r="V4" s="2">
        <f t="shared" si="0"/>
        <v>3.2617647058823529</v>
      </c>
      <c r="W4" t="s">
        <v>22</v>
      </c>
      <c r="X4">
        <v>0.5</v>
      </c>
      <c r="Y4" s="2">
        <f t="shared" si="1"/>
        <v>55.95</v>
      </c>
      <c r="Z4" t="s">
        <v>62</v>
      </c>
      <c r="AA4" t="s">
        <v>31</v>
      </c>
      <c r="AB4" t="s">
        <v>32</v>
      </c>
      <c r="AC4" t="s">
        <v>81</v>
      </c>
      <c r="AD4" t="s">
        <v>19</v>
      </c>
      <c r="AE4" s="1">
        <v>39966</v>
      </c>
    </row>
    <row r="5" spans="1:31" x14ac:dyDescent="0.3">
      <c r="A5">
        <f t="shared" si="8"/>
        <v>4</v>
      </c>
      <c r="B5">
        <v>32676</v>
      </c>
      <c r="C5" s="1">
        <v>39815</v>
      </c>
      <c r="D5" t="s">
        <v>36</v>
      </c>
      <c r="E5" s="5" t="str">
        <f t="shared" si="2"/>
        <v>***</v>
      </c>
      <c r="F5" s="5" t="str">
        <f t="shared" si="3"/>
        <v>***</v>
      </c>
      <c r="G5" s="5" t="str">
        <f t="shared" si="4"/>
        <v>***</v>
      </c>
      <c r="J5" s="5" t="str">
        <f t="shared" si="5"/>
        <v>***</v>
      </c>
      <c r="K5" s="5" t="s">
        <v>36</v>
      </c>
      <c r="L5" s="5" t="s">
        <v>21</v>
      </c>
      <c r="M5" s="5" t="s">
        <v>964</v>
      </c>
      <c r="N5" s="5" t="s">
        <v>40</v>
      </c>
      <c r="O5" s="5" t="s">
        <v>965</v>
      </c>
      <c r="R5" s="5">
        <f t="shared" si="6"/>
        <v>0.04</v>
      </c>
      <c r="S5">
        <v>37</v>
      </c>
      <c r="T5" s="2">
        <v>1697.44</v>
      </c>
      <c r="U5" s="7">
        <f t="shared" si="7"/>
        <v>1</v>
      </c>
      <c r="V5" s="2">
        <f t="shared" si="0"/>
        <v>45.876756756756755</v>
      </c>
      <c r="W5" t="s">
        <v>22</v>
      </c>
      <c r="X5">
        <v>1.99</v>
      </c>
      <c r="Y5" s="2">
        <f t="shared" si="1"/>
        <v>1699.43</v>
      </c>
      <c r="Z5" t="s">
        <v>62</v>
      </c>
      <c r="AA5" t="s">
        <v>31</v>
      </c>
      <c r="AB5" t="s">
        <v>25</v>
      </c>
      <c r="AC5" t="s">
        <v>42</v>
      </c>
      <c r="AD5" t="s">
        <v>45</v>
      </c>
      <c r="AE5" s="1">
        <v>39905</v>
      </c>
    </row>
    <row r="6" spans="1:31" x14ac:dyDescent="0.3">
      <c r="A6">
        <f t="shared" si="8"/>
        <v>5</v>
      </c>
      <c r="B6">
        <v>30053</v>
      </c>
      <c r="C6" s="1">
        <v>39815</v>
      </c>
      <c r="D6" t="s">
        <v>36</v>
      </c>
      <c r="E6" s="5" t="str">
        <f t="shared" si="2"/>
        <v>***</v>
      </c>
      <c r="F6" s="5" t="str">
        <f t="shared" si="3"/>
        <v>***</v>
      </c>
      <c r="G6" s="5" t="str">
        <f t="shared" si="4"/>
        <v>***</v>
      </c>
      <c r="H6" s="5" t="s">
        <v>36</v>
      </c>
      <c r="I6" s="5" t="s">
        <v>966</v>
      </c>
      <c r="J6" s="5" t="str">
        <f t="shared" si="5"/>
        <v>***</v>
      </c>
      <c r="K6" s="5" t="s">
        <v>966</v>
      </c>
      <c r="L6" s="5" t="s">
        <v>968</v>
      </c>
      <c r="M6" s="5" t="s">
        <v>967</v>
      </c>
      <c r="N6" s="5" t="s">
        <v>967</v>
      </c>
      <c r="O6" s="5" t="s">
        <v>967</v>
      </c>
      <c r="P6" s="5">
        <v>1</v>
      </c>
      <c r="Q6" s="5">
        <v>0.01</v>
      </c>
      <c r="R6" s="5">
        <f t="shared" si="6"/>
        <v>0.05</v>
      </c>
      <c r="S6">
        <v>41</v>
      </c>
      <c r="T6" s="2">
        <v>3279.01</v>
      </c>
      <c r="U6" s="7">
        <f t="shared" si="7"/>
        <v>1</v>
      </c>
      <c r="V6" s="2">
        <f t="shared" si="0"/>
        <v>79.975853658536593</v>
      </c>
      <c r="W6" t="s">
        <v>37</v>
      </c>
      <c r="X6">
        <v>33.6</v>
      </c>
      <c r="Y6" s="2">
        <f t="shared" si="1"/>
        <v>3312.61</v>
      </c>
      <c r="Z6" t="s">
        <v>64</v>
      </c>
      <c r="AA6" t="s">
        <v>16</v>
      </c>
      <c r="AB6" t="s">
        <v>25</v>
      </c>
      <c r="AC6" t="s">
        <v>76</v>
      </c>
      <c r="AD6" t="s">
        <v>39</v>
      </c>
      <c r="AE6" s="1">
        <v>39874</v>
      </c>
    </row>
    <row r="7" spans="1:31" x14ac:dyDescent="0.3">
      <c r="A7">
        <f t="shared" si="8"/>
        <v>6</v>
      </c>
      <c r="B7">
        <v>22851</v>
      </c>
      <c r="C7" s="1">
        <v>39816</v>
      </c>
      <c r="D7" t="s">
        <v>36</v>
      </c>
      <c r="E7" s="5" t="str">
        <f t="shared" si="2"/>
        <v>***</v>
      </c>
      <c r="F7" s="5" t="str">
        <f t="shared" si="3"/>
        <v>***</v>
      </c>
      <c r="G7" s="5" t="str">
        <f t="shared" si="4"/>
        <v>***</v>
      </c>
      <c r="H7" s="5" t="s">
        <v>21</v>
      </c>
      <c r="I7" s="5" t="s">
        <v>968</v>
      </c>
      <c r="J7" s="5" t="str">
        <f t="shared" si="5"/>
        <v>***</v>
      </c>
      <c r="P7" s="5">
        <v>10</v>
      </c>
      <c r="Q7" s="5">
        <v>0.02</v>
      </c>
      <c r="R7" s="5">
        <f t="shared" si="6"/>
        <v>0.02</v>
      </c>
      <c r="S7">
        <v>13</v>
      </c>
      <c r="T7" s="2">
        <v>32.369999999999997</v>
      </c>
      <c r="U7" s="7">
        <f t="shared" si="7"/>
        <v>0</v>
      </c>
      <c r="V7" s="2">
        <f t="shared" si="0"/>
        <v>2.4899999999999998</v>
      </c>
      <c r="W7" t="s">
        <v>22</v>
      </c>
      <c r="X7">
        <v>5.33</v>
      </c>
      <c r="Y7" s="2">
        <f t="shared" si="1"/>
        <v>37.699999999999996</v>
      </c>
      <c r="Z7" t="s">
        <v>64</v>
      </c>
      <c r="AA7" t="s">
        <v>41</v>
      </c>
      <c r="AB7" t="s">
        <v>17</v>
      </c>
      <c r="AC7" t="s">
        <v>18</v>
      </c>
      <c r="AD7" t="s">
        <v>19</v>
      </c>
      <c r="AE7" s="1">
        <v>39875</v>
      </c>
    </row>
    <row r="8" spans="1:31" x14ac:dyDescent="0.3">
      <c r="A8">
        <f t="shared" si="8"/>
        <v>7</v>
      </c>
      <c r="B8">
        <v>19042</v>
      </c>
      <c r="C8" s="1">
        <v>39816</v>
      </c>
      <c r="D8" t="s">
        <v>36</v>
      </c>
      <c r="E8" s="5" t="str">
        <f t="shared" si="2"/>
        <v>***</v>
      </c>
      <c r="F8" s="5" t="str">
        <f t="shared" si="3"/>
        <v>***</v>
      </c>
      <c r="G8" s="5" t="str">
        <f t="shared" si="4"/>
        <v>***</v>
      </c>
      <c r="H8" s="5" t="s">
        <v>964</v>
      </c>
      <c r="I8" s="5" t="s">
        <v>967</v>
      </c>
      <c r="J8" s="5" t="str">
        <f t="shared" si="5"/>
        <v>***</v>
      </c>
      <c r="P8" s="5">
        <v>20</v>
      </c>
      <c r="Q8" s="5">
        <v>3.5000000000000003E-2</v>
      </c>
      <c r="R8" s="5">
        <f t="shared" si="6"/>
        <v>0.01</v>
      </c>
      <c r="S8">
        <v>8</v>
      </c>
      <c r="T8" s="2">
        <v>327.61</v>
      </c>
      <c r="U8" s="7">
        <f t="shared" si="7"/>
        <v>0</v>
      </c>
      <c r="V8" s="2">
        <f t="shared" si="0"/>
        <v>40.951250000000002</v>
      </c>
      <c r="W8" t="s">
        <v>22</v>
      </c>
      <c r="X8">
        <v>7.47</v>
      </c>
      <c r="Y8" s="2">
        <f t="shared" si="1"/>
        <v>335.08000000000004</v>
      </c>
      <c r="Z8" t="s">
        <v>62</v>
      </c>
      <c r="AA8" t="s">
        <v>31</v>
      </c>
      <c r="AB8" t="s">
        <v>32</v>
      </c>
      <c r="AC8" t="s">
        <v>49</v>
      </c>
      <c r="AD8" t="s">
        <v>19</v>
      </c>
      <c r="AE8" s="1">
        <v>39847</v>
      </c>
    </row>
    <row r="9" spans="1:31" x14ac:dyDescent="0.3">
      <c r="A9">
        <f t="shared" si="8"/>
        <v>8</v>
      </c>
      <c r="B9">
        <v>8258</v>
      </c>
      <c r="C9" s="1">
        <v>39816</v>
      </c>
      <c r="D9" t="s">
        <v>21</v>
      </c>
      <c r="E9" s="5" t="str">
        <f t="shared" si="2"/>
        <v>*</v>
      </c>
      <c r="F9" s="5" t="str">
        <f t="shared" si="3"/>
        <v>**</v>
      </c>
      <c r="G9" s="5" t="str">
        <f t="shared" si="4"/>
        <v>**</v>
      </c>
      <c r="H9" s="5" t="s">
        <v>40</v>
      </c>
      <c r="I9" s="5" t="s">
        <v>967</v>
      </c>
      <c r="J9" s="5" t="str">
        <f t="shared" si="5"/>
        <v>**</v>
      </c>
      <c r="P9" s="5">
        <v>30</v>
      </c>
      <c r="Q9" s="5">
        <v>0.04</v>
      </c>
      <c r="R9" s="5">
        <f t="shared" si="6"/>
        <v>0.04</v>
      </c>
      <c r="S9">
        <v>37</v>
      </c>
      <c r="T9" s="2">
        <v>434.77</v>
      </c>
      <c r="U9" s="7">
        <f t="shared" si="7"/>
        <v>0</v>
      </c>
      <c r="V9" s="2">
        <f t="shared" si="0"/>
        <v>11.750540540540539</v>
      </c>
      <c r="W9" t="s">
        <v>22</v>
      </c>
      <c r="X9">
        <v>11.25</v>
      </c>
      <c r="Y9" s="2">
        <f t="shared" si="1"/>
        <v>446.02</v>
      </c>
      <c r="Z9" t="s">
        <v>23</v>
      </c>
      <c r="AA9" t="s">
        <v>31</v>
      </c>
      <c r="AB9" t="s">
        <v>32</v>
      </c>
      <c r="AC9" t="s">
        <v>44</v>
      </c>
      <c r="AD9" t="s">
        <v>19</v>
      </c>
      <c r="AE9" s="1">
        <v>39847</v>
      </c>
    </row>
    <row r="10" spans="1:31" x14ac:dyDescent="0.3">
      <c r="A10">
        <f t="shared" si="8"/>
        <v>9</v>
      </c>
      <c r="B10">
        <v>22851</v>
      </c>
      <c r="C10" s="1">
        <v>39816</v>
      </c>
      <c r="D10" t="s">
        <v>36</v>
      </c>
      <c r="E10" s="5" t="str">
        <f t="shared" si="2"/>
        <v>***</v>
      </c>
      <c r="F10" s="5" t="str">
        <f t="shared" si="3"/>
        <v>***</v>
      </c>
      <c r="G10" s="5" t="str">
        <f t="shared" si="4"/>
        <v>***</v>
      </c>
      <c r="H10" s="5" t="s">
        <v>965</v>
      </c>
      <c r="I10" s="5" t="s">
        <v>967</v>
      </c>
      <c r="J10" s="5" t="str">
        <f t="shared" si="5"/>
        <v>***</v>
      </c>
      <c r="P10" s="5">
        <v>40</v>
      </c>
      <c r="Q10" s="5">
        <v>0.05</v>
      </c>
      <c r="R10" s="5">
        <f t="shared" si="6"/>
        <v>3.5000000000000003E-2</v>
      </c>
      <c r="S10">
        <v>25</v>
      </c>
      <c r="T10" s="2">
        <v>667.36</v>
      </c>
      <c r="U10" s="7">
        <f t="shared" si="7"/>
        <v>0</v>
      </c>
      <c r="V10" s="2">
        <f t="shared" si="0"/>
        <v>26.694400000000002</v>
      </c>
      <c r="W10" t="s">
        <v>22</v>
      </c>
      <c r="X10">
        <v>1.99</v>
      </c>
      <c r="Y10" s="2">
        <f t="shared" si="1"/>
        <v>669.35</v>
      </c>
      <c r="Z10" t="s">
        <v>64</v>
      </c>
      <c r="AA10" t="s">
        <v>41</v>
      </c>
      <c r="AB10" t="s">
        <v>25</v>
      </c>
      <c r="AC10" t="s">
        <v>42</v>
      </c>
      <c r="AD10" t="s">
        <v>45</v>
      </c>
      <c r="AE10" s="1">
        <v>39847</v>
      </c>
    </row>
    <row r="11" spans="1:31" x14ac:dyDescent="0.3">
      <c r="A11">
        <f t="shared" si="8"/>
        <v>10</v>
      </c>
      <c r="B11">
        <v>11302</v>
      </c>
      <c r="C11" s="1">
        <v>39816</v>
      </c>
      <c r="D11" t="s">
        <v>13</v>
      </c>
      <c r="E11" s="5" t="str">
        <f t="shared" si="2"/>
        <v>*</v>
      </c>
      <c r="F11" s="5" t="str">
        <f t="shared" si="3"/>
        <v>*</v>
      </c>
      <c r="G11" s="5" t="str">
        <f t="shared" si="4"/>
        <v>*</v>
      </c>
      <c r="J11" s="5" t="str">
        <f t="shared" si="5"/>
        <v>*</v>
      </c>
      <c r="P11" s="5">
        <v>50</v>
      </c>
      <c r="Q11" s="5">
        <v>0.05</v>
      </c>
      <c r="R11" s="5">
        <f t="shared" si="6"/>
        <v>0.02</v>
      </c>
      <c r="S11">
        <v>10</v>
      </c>
      <c r="T11" s="2">
        <v>866.66</v>
      </c>
      <c r="U11" s="7">
        <f t="shared" si="7"/>
        <v>0</v>
      </c>
      <c r="V11" s="2">
        <f t="shared" si="0"/>
        <v>86.665999999999997</v>
      </c>
      <c r="W11" t="s">
        <v>37</v>
      </c>
      <c r="X11">
        <v>14</v>
      </c>
      <c r="Y11" s="2">
        <f t="shared" si="1"/>
        <v>880.66</v>
      </c>
      <c r="Z11" t="s">
        <v>23</v>
      </c>
      <c r="AA11" t="s">
        <v>41</v>
      </c>
      <c r="AB11" t="s">
        <v>25</v>
      </c>
      <c r="AC11" t="s">
        <v>76</v>
      </c>
      <c r="AD11" t="s">
        <v>39</v>
      </c>
      <c r="AE11" s="1">
        <v>39875</v>
      </c>
    </row>
    <row r="12" spans="1:31" x14ac:dyDescent="0.3">
      <c r="A12">
        <f t="shared" si="8"/>
        <v>11</v>
      </c>
      <c r="B12">
        <v>22851</v>
      </c>
      <c r="C12" s="1">
        <v>39816</v>
      </c>
      <c r="D12" t="s">
        <v>36</v>
      </c>
      <c r="E12" s="5" t="str">
        <f t="shared" si="2"/>
        <v>***</v>
      </c>
      <c r="F12" s="5" t="str">
        <f t="shared" si="3"/>
        <v>***</v>
      </c>
      <c r="G12" s="5" t="str">
        <f t="shared" si="4"/>
        <v>***</v>
      </c>
      <c r="J12" s="5" t="str">
        <f t="shared" si="5"/>
        <v>***</v>
      </c>
      <c r="R12" s="5">
        <f t="shared" si="6"/>
        <v>0.04</v>
      </c>
      <c r="S12">
        <v>38</v>
      </c>
      <c r="T12" s="2">
        <v>1409.0875000000001</v>
      </c>
      <c r="U12" s="7">
        <f t="shared" si="7"/>
        <v>1</v>
      </c>
      <c r="V12" s="2">
        <f t="shared" si="0"/>
        <v>37.081250000000004</v>
      </c>
      <c r="W12" t="s">
        <v>14</v>
      </c>
      <c r="X12">
        <v>4.99</v>
      </c>
      <c r="Y12" s="2">
        <f t="shared" si="1"/>
        <v>1414.0775000000001</v>
      </c>
      <c r="Z12" t="s">
        <v>64</v>
      </c>
      <c r="AA12" t="s">
        <v>41</v>
      </c>
      <c r="AB12" t="s">
        <v>25</v>
      </c>
      <c r="AC12" t="s">
        <v>26</v>
      </c>
      <c r="AD12" t="s">
        <v>19</v>
      </c>
      <c r="AE12" s="1">
        <v>39847</v>
      </c>
    </row>
    <row r="13" spans="1:31" x14ac:dyDescent="0.3">
      <c r="A13">
        <f t="shared" si="8"/>
        <v>12</v>
      </c>
      <c r="B13">
        <v>22917</v>
      </c>
      <c r="C13" s="1">
        <v>39816</v>
      </c>
      <c r="D13" t="s">
        <v>40</v>
      </c>
      <c r="E13" s="5" t="str">
        <f t="shared" si="2"/>
        <v>*</v>
      </c>
      <c r="F13" s="5" t="str">
        <f t="shared" si="3"/>
        <v>*</v>
      </c>
      <c r="G13" s="5" t="str">
        <f t="shared" si="4"/>
        <v>*</v>
      </c>
      <c r="J13" s="5" t="str">
        <f t="shared" si="5"/>
        <v>*</v>
      </c>
      <c r="R13" s="5">
        <f t="shared" si="6"/>
        <v>0.01</v>
      </c>
      <c r="S13">
        <v>1</v>
      </c>
      <c r="T13" s="2">
        <v>3550.28</v>
      </c>
      <c r="U13" s="7">
        <f t="shared" si="7"/>
        <v>1</v>
      </c>
      <c r="V13" s="2">
        <f t="shared" si="0"/>
        <v>3550.28</v>
      </c>
      <c r="W13" t="s">
        <v>14</v>
      </c>
      <c r="X13">
        <v>24.49</v>
      </c>
      <c r="Y13" s="2">
        <f t="shared" si="1"/>
        <v>3574.77</v>
      </c>
      <c r="Z13" t="s">
        <v>73</v>
      </c>
      <c r="AA13" t="s">
        <v>31</v>
      </c>
      <c r="AB13" t="s">
        <v>25</v>
      </c>
      <c r="AC13" t="s">
        <v>57</v>
      </c>
      <c r="AD13" t="s">
        <v>58</v>
      </c>
      <c r="AE13" s="1">
        <v>39906</v>
      </c>
    </row>
    <row r="14" spans="1:31" x14ac:dyDescent="0.3">
      <c r="A14">
        <f t="shared" si="8"/>
        <v>13</v>
      </c>
      <c r="B14">
        <v>17795</v>
      </c>
      <c r="C14" s="1">
        <v>39817</v>
      </c>
      <c r="D14" t="s">
        <v>40</v>
      </c>
      <c r="E14" s="5" t="str">
        <f t="shared" si="2"/>
        <v>*</v>
      </c>
      <c r="F14" s="5" t="str">
        <f t="shared" si="3"/>
        <v>*</v>
      </c>
      <c r="G14" s="5" t="str">
        <f t="shared" si="4"/>
        <v>*</v>
      </c>
      <c r="J14" s="5" t="str">
        <f t="shared" si="5"/>
        <v>*</v>
      </c>
      <c r="R14" s="5">
        <f t="shared" si="6"/>
        <v>0.01</v>
      </c>
      <c r="S14">
        <v>1</v>
      </c>
      <c r="T14" s="2">
        <v>17.62</v>
      </c>
      <c r="U14" s="7">
        <f t="shared" si="7"/>
        <v>0</v>
      </c>
      <c r="V14" s="2">
        <f t="shared" si="0"/>
        <v>17.62</v>
      </c>
      <c r="W14" t="s">
        <v>22</v>
      </c>
      <c r="X14">
        <v>6.12</v>
      </c>
      <c r="Y14" s="2">
        <f t="shared" si="1"/>
        <v>23.740000000000002</v>
      </c>
      <c r="Z14" t="s">
        <v>334</v>
      </c>
      <c r="AA14" t="s">
        <v>24</v>
      </c>
      <c r="AB14" t="s">
        <v>32</v>
      </c>
      <c r="AC14" t="s">
        <v>172</v>
      </c>
      <c r="AD14" t="s">
        <v>27</v>
      </c>
      <c r="AE14" s="1">
        <v>39876</v>
      </c>
    </row>
    <row r="15" spans="1:31" x14ac:dyDescent="0.3">
      <c r="A15">
        <f t="shared" si="8"/>
        <v>14</v>
      </c>
      <c r="B15">
        <v>42242</v>
      </c>
      <c r="C15" s="1">
        <v>39817</v>
      </c>
      <c r="D15" t="s">
        <v>30</v>
      </c>
      <c r="E15" s="5" t="str">
        <f t="shared" si="2"/>
        <v>*</v>
      </c>
      <c r="F15" s="5" t="str">
        <f t="shared" si="3"/>
        <v>*</v>
      </c>
      <c r="G15" s="5" t="str">
        <f t="shared" si="4"/>
        <v>*</v>
      </c>
      <c r="J15" s="5" t="str">
        <f t="shared" si="5"/>
        <v>*</v>
      </c>
      <c r="R15" s="5">
        <f t="shared" si="6"/>
        <v>3.5000000000000003E-2</v>
      </c>
      <c r="S15">
        <v>23</v>
      </c>
      <c r="T15" s="2">
        <v>265.31</v>
      </c>
      <c r="U15" s="7">
        <f t="shared" si="7"/>
        <v>0</v>
      </c>
      <c r="V15" s="2">
        <f t="shared" si="0"/>
        <v>11.535217391304348</v>
      </c>
      <c r="W15" t="s">
        <v>14</v>
      </c>
      <c r="X15">
        <v>7.19</v>
      </c>
      <c r="Y15" s="2">
        <f t="shared" si="1"/>
        <v>272.5</v>
      </c>
      <c r="Z15" t="s">
        <v>23</v>
      </c>
      <c r="AA15" t="s">
        <v>31</v>
      </c>
      <c r="AB15" t="s">
        <v>32</v>
      </c>
      <c r="AC15" t="s">
        <v>49</v>
      </c>
      <c r="AD15" t="s">
        <v>19</v>
      </c>
      <c r="AE15" s="1">
        <v>39848</v>
      </c>
    </row>
    <row r="16" spans="1:31" x14ac:dyDescent="0.3">
      <c r="A16">
        <f t="shared" si="8"/>
        <v>15</v>
      </c>
      <c r="B16">
        <v>10978</v>
      </c>
      <c r="C16" s="1">
        <v>39817</v>
      </c>
      <c r="D16" t="s">
        <v>36</v>
      </c>
      <c r="E16" s="5" t="str">
        <f t="shared" si="2"/>
        <v>***</v>
      </c>
      <c r="F16" s="5" t="str">
        <f t="shared" si="3"/>
        <v>***</v>
      </c>
      <c r="G16" s="5" t="str">
        <f t="shared" si="4"/>
        <v>***</v>
      </c>
      <c r="J16" s="5" t="str">
        <f t="shared" si="5"/>
        <v>***</v>
      </c>
      <c r="R16" s="5">
        <f t="shared" si="6"/>
        <v>0.01</v>
      </c>
      <c r="S16">
        <v>9</v>
      </c>
      <c r="T16" s="2">
        <v>566.53</v>
      </c>
      <c r="U16" s="7">
        <f t="shared" si="7"/>
        <v>0</v>
      </c>
      <c r="V16" s="2">
        <f t="shared" si="0"/>
        <v>62.947777777777773</v>
      </c>
      <c r="W16" t="s">
        <v>37</v>
      </c>
      <c r="X16">
        <v>30</v>
      </c>
      <c r="Y16" s="2">
        <f t="shared" si="1"/>
        <v>596.53</v>
      </c>
      <c r="Z16" t="s">
        <v>60</v>
      </c>
      <c r="AA16" t="s">
        <v>24</v>
      </c>
      <c r="AB16" t="s">
        <v>17</v>
      </c>
      <c r="AC16" t="s">
        <v>38</v>
      </c>
      <c r="AD16" t="s">
        <v>39</v>
      </c>
      <c r="AE16" s="1">
        <v>39848</v>
      </c>
    </row>
    <row r="17" spans="1:31" x14ac:dyDescent="0.3">
      <c r="A17">
        <f t="shared" si="8"/>
        <v>16</v>
      </c>
      <c r="B17">
        <v>8295</v>
      </c>
      <c r="C17" s="1">
        <v>39817</v>
      </c>
      <c r="D17" t="s">
        <v>21</v>
      </c>
      <c r="E17" s="5" t="str">
        <f t="shared" si="2"/>
        <v>*</v>
      </c>
      <c r="F17" s="5" t="str">
        <f t="shared" si="3"/>
        <v>**</v>
      </c>
      <c r="G17" s="5" t="str">
        <f t="shared" si="4"/>
        <v>**</v>
      </c>
      <c r="J17" s="5" t="str">
        <f t="shared" si="5"/>
        <v>**</v>
      </c>
      <c r="R17" s="5">
        <f t="shared" si="6"/>
        <v>0.01</v>
      </c>
      <c r="S17">
        <v>7</v>
      </c>
      <c r="T17" s="2">
        <v>771.83399999999995</v>
      </c>
      <c r="U17" s="7">
        <f t="shared" si="7"/>
        <v>0</v>
      </c>
      <c r="V17" s="2">
        <f t="shared" si="0"/>
        <v>110.26199999999999</v>
      </c>
      <c r="W17" t="s">
        <v>22</v>
      </c>
      <c r="X17">
        <v>2.5</v>
      </c>
      <c r="Y17" s="2">
        <f t="shared" si="1"/>
        <v>774.33399999999995</v>
      </c>
      <c r="Z17" t="s">
        <v>73</v>
      </c>
      <c r="AA17" t="s">
        <v>16</v>
      </c>
      <c r="AB17" t="s">
        <v>25</v>
      </c>
      <c r="AC17" t="s">
        <v>26</v>
      </c>
      <c r="AD17" t="s">
        <v>19</v>
      </c>
      <c r="AE17" s="1">
        <v>39848</v>
      </c>
    </row>
    <row r="18" spans="1:31" x14ac:dyDescent="0.3">
      <c r="A18">
        <f t="shared" si="8"/>
        <v>17</v>
      </c>
      <c r="B18">
        <v>8295</v>
      </c>
      <c r="C18" s="1">
        <v>39817</v>
      </c>
      <c r="D18" t="s">
        <v>21</v>
      </c>
      <c r="E18" s="5" t="str">
        <f t="shared" si="2"/>
        <v>*</v>
      </c>
      <c r="F18" s="5" t="str">
        <f t="shared" si="3"/>
        <v>**</v>
      </c>
      <c r="G18" s="5" t="str">
        <f t="shared" si="4"/>
        <v>**</v>
      </c>
      <c r="J18" s="5" t="str">
        <f t="shared" si="5"/>
        <v>**</v>
      </c>
      <c r="R18" s="5">
        <f t="shared" si="6"/>
        <v>0.04</v>
      </c>
      <c r="S18">
        <v>30</v>
      </c>
      <c r="T18" s="2">
        <v>835.15049999999997</v>
      </c>
      <c r="U18" s="7">
        <f t="shared" si="7"/>
        <v>0</v>
      </c>
      <c r="V18" s="2">
        <f t="shared" si="0"/>
        <v>27.838349999999998</v>
      </c>
      <c r="W18" t="s">
        <v>22</v>
      </c>
      <c r="X18">
        <v>1.1000000000000001</v>
      </c>
      <c r="Y18" s="2">
        <f t="shared" si="1"/>
        <v>836.25049999999999</v>
      </c>
      <c r="Z18" t="s">
        <v>73</v>
      </c>
      <c r="AA18" t="s">
        <v>16</v>
      </c>
      <c r="AB18" t="s">
        <v>25</v>
      </c>
      <c r="AC18" t="s">
        <v>26</v>
      </c>
      <c r="AD18" t="s">
        <v>19</v>
      </c>
      <c r="AE18" s="1">
        <v>39876</v>
      </c>
    </row>
    <row r="19" spans="1:31" x14ac:dyDescent="0.3">
      <c r="A19">
        <f t="shared" si="8"/>
        <v>18</v>
      </c>
      <c r="B19">
        <v>42242</v>
      </c>
      <c r="C19" s="1">
        <v>39817</v>
      </c>
      <c r="D19" t="s">
        <v>30</v>
      </c>
      <c r="E19" s="5" t="str">
        <f t="shared" si="2"/>
        <v>*</v>
      </c>
      <c r="F19" s="5" t="str">
        <f t="shared" si="3"/>
        <v>*</v>
      </c>
      <c r="G19" s="5" t="str">
        <f t="shared" si="4"/>
        <v>*</v>
      </c>
      <c r="J19" s="5" t="str">
        <f t="shared" si="5"/>
        <v>*</v>
      </c>
      <c r="R19" s="5">
        <f t="shared" si="6"/>
        <v>0.02</v>
      </c>
      <c r="S19">
        <v>15</v>
      </c>
      <c r="T19" s="2">
        <v>1444.88</v>
      </c>
      <c r="U19" s="7">
        <f t="shared" si="7"/>
        <v>1</v>
      </c>
      <c r="V19" s="2">
        <f t="shared" si="0"/>
        <v>96.325333333333347</v>
      </c>
      <c r="W19" t="s">
        <v>22</v>
      </c>
      <c r="X19">
        <v>7.18</v>
      </c>
      <c r="Y19" s="2">
        <f t="shared" si="1"/>
        <v>1452.0600000000002</v>
      </c>
      <c r="Z19" t="s">
        <v>23</v>
      </c>
      <c r="AA19" t="s">
        <v>31</v>
      </c>
      <c r="AB19" t="s">
        <v>25</v>
      </c>
      <c r="AC19" t="s">
        <v>42</v>
      </c>
      <c r="AD19" t="s">
        <v>19</v>
      </c>
      <c r="AE19" s="1">
        <v>39848</v>
      </c>
    </row>
    <row r="20" spans="1:31" x14ac:dyDescent="0.3">
      <c r="A20">
        <f t="shared" si="8"/>
        <v>19</v>
      </c>
      <c r="B20">
        <v>42242</v>
      </c>
      <c r="C20" s="1">
        <v>39817</v>
      </c>
      <c r="D20" t="s">
        <v>30</v>
      </c>
      <c r="E20" s="5" t="str">
        <f t="shared" si="2"/>
        <v>*</v>
      </c>
      <c r="F20" s="5" t="str">
        <f t="shared" si="3"/>
        <v>*</v>
      </c>
      <c r="G20" s="5" t="str">
        <f t="shared" si="4"/>
        <v>*</v>
      </c>
      <c r="J20" s="5" t="str">
        <f t="shared" si="5"/>
        <v>*</v>
      </c>
      <c r="R20" s="5">
        <f t="shared" si="6"/>
        <v>3.5000000000000003E-2</v>
      </c>
      <c r="S20">
        <v>23</v>
      </c>
      <c r="T20" s="2">
        <v>2287.1</v>
      </c>
      <c r="U20" s="7">
        <f t="shared" si="7"/>
        <v>1</v>
      </c>
      <c r="V20" s="2">
        <f t="shared" si="0"/>
        <v>99.439130434782598</v>
      </c>
      <c r="W20" t="s">
        <v>22</v>
      </c>
      <c r="X20">
        <v>19.989999999999998</v>
      </c>
      <c r="Y20" s="2">
        <f t="shared" si="1"/>
        <v>2307.0899999999997</v>
      </c>
      <c r="Z20" t="s">
        <v>23</v>
      </c>
      <c r="AA20" t="s">
        <v>31</v>
      </c>
      <c r="AB20" t="s">
        <v>25</v>
      </c>
      <c r="AC20" t="s">
        <v>76</v>
      </c>
      <c r="AD20" t="s">
        <v>19</v>
      </c>
      <c r="AE20" s="1">
        <v>39848</v>
      </c>
    </row>
    <row r="21" spans="1:31" x14ac:dyDescent="0.3">
      <c r="A21">
        <f t="shared" si="8"/>
        <v>20</v>
      </c>
      <c r="B21">
        <v>7431</v>
      </c>
      <c r="C21" s="1">
        <v>39818</v>
      </c>
      <c r="D21" t="s">
        <v>40</v>
      </c>
      <c r="E21" s="5" t="str">
        <f t="shared" si="2"/>
        <v>*</v>
      </c>
      <c r="F21" s="5" t="str">
        <f t="shared" si="3"/>
        <v>*</v>
      </c>
      <c r="G21" s="5" t="str">
        <f t="shared" si="4"/>
        <v>*</v>
      </c>
      <c r="J21" s="5" t="str">
        <f t="shared" si="5"/>
        <v>*</v>
      </c>
      <c r="R21" s="5">
        <f t="shared" si="6"/>
        <v>0.04</v>
      </c>
      <c r="S21">
        <v>33</v>
      </c>
      <c r="T21" s="2">
        <v>78.81</v>
      </c>
      <c r="U21" s="7">
        <f t="shared" si="7"/>
        <v>0</v>
      </c>
      <c r="V21" s="2">
        <f t="shared" si="0"/>
        <v>2.3881818181818182</v>
      </c>
      <c r="W21" t="s">
        <v>22</v>
      </c>
      <c r="X21">
        <v>4.57</v>
      </c>
      <c r="Y21" s="2">
        <f t="shared" si="1"/>
        <v>83.38</v>
      </c>
      <c r="Z21" t="s">
        <v>56</v>
      </c>
      <c r="AA21" t="s">
        <v>16</v>
      </c>
      <c r="AB21" t="s">
        <v>17</v>
      </c>
      <c r="AC21" t="s">
        <v>18</v>
      </c>
      <c r="AD21" t="s">
        <v>45</v>
      </c>
      <c r="AE21" s="1">
        <v>39849</v>
      </c>
    </row>
    <row r="22" spans="1:31" x14ac:dyDescent="0.3">
      <c r="A22">
        <f t="shared" si="8"/>
        <v>21</v>
      </c>
      <c r="B22">
        <v>15815</v>
      </c>
      <c r="C22" s="1">
        <v>39818</v>
      </c>
      <c r="D22" t="s">
        <v>36</v>
      </c>
      <c r="E22" s="5" t="str">
        <f t="shared" si="2"/>
        <v>***</v>
      </c>
      <c r="F22" s="5" t="str">
        <f t="shared" si="3"/>
        <v>***</v>
      </c>
      <c r="G22" s="5" t="str">
        <f t="shared" si="4"/>
        <v>***</v>
      </c>
      <c r="J22" s="5" t="str">
        <f t="shared" si="5"/>
        <v>***</v>
      </c>
      <c r="R22" s="5">
        <f t="shared" si="6"/>
        <v>3.5000000000000003E-2</v>
      </c>
      <c r="S22">
        <v>24</v>
      </c>
      <c r="T22" s="2">
        <v>107.41</v>
      </c>
      <c r="U22" s="7">
        <f t="shared" si="7"/>
        <v>0</v>
      </c>
      <c r="V22" s="2">
        <f t="shared" si="0"/>
        <v>4.4754166666666668</v>
      </c>
      <c r="W22" t="s">
        <v>22</v>
      </c>
      <c r="X22">
        <v>1.49</v>
      </c>
      <c r="Y22" s="2">
        <f t="shared" si="1"/>
        <v>108.89999999999999</v>
      </c>
      <c r="Z22" t="s">
        <v>60</v>
      </c>
      <c r="AA22" t="s">
        <v>31</v>
      </c>
      <c r="AB22" t="s">
        <v>32</v>
      </c>
      <c r="AC22" t="s">
        <v>49</v>
      </c>
      <c r="AD22" t="s">
        <v>19</v>
      </c>
      <c r="AE22" s="1">
        <v>39818</v>
      </c>
    </row>
    <row r="23" spans="1:31" x14ac:dyDescent="0.3">
      <c r="A23">
        <f t="shared" si="8"/>
        <v>22</v>
      </c>
      <c r="B23">
        <v>13635</v>
      </c>
      <c r="C23" s="1">
        <v>39818</v>
      </c>
      <c r="D23" t="s">
        <v>36</v>
      </c>
      <c r="E23" s="5" t="str">
        <f t="shared" si="2"/>
        <v>***</v>
      </c>
      <c r="F23" s="5" t="str">
        <f t="shared" si="3"/>
        <v>***</v>
      </c>
      <c r="G23" s="5" t="str">
        <f t="shared" si="4"/>
        <v>***</v>
      </c>
      <c r="J23" s="5" t="str">
        <f t="shared" si="5"/>
        <v>***</v>
      </c>
      <c r="R23" s="5">
        <f t="shared" si="6"/>
        <v>3.5000000000000003E-2</v>
      </c>
      <c r="S23">
        <v>28</v>
      </c>
      <c r="T23" s="2">
        <v>149</v>
      </c>
      <c r="U23" s="7">
        <f t="shared" si="7"/>
        <v>0</v>
      </c>
      <c r="V23" s="2">
        <f t="shared" si="0"/>
        <v>5.3214285714285712</v>
      </c>
      <c r="W23" t="s">
        <v>22</v>
      </c>
      <c r="X23">
        <v>7.44</v>
      </c>
      <c r="Y23" s="2">
        <f t="shared" si="1"/>
        <v>156.44</v>
      </c>
      <c r="Z23" t="s">
        <v>60</v>
      </c>
      <c r="AA23" t="s">
        <v>41</v>
      </c>
      <c r="AB23" t="s">
        <v>32</v>
      </c>
      <c r="AC23" t="s">
        <v>44</v>
      </c>
      <c r="AD23" t="s">
        <v>19</v>
      </c>
      <c r="AE23" s="1">
        <v>39849</v>
      </c>
    </row>
    <row r="24" spans="1:31" x14ac:dyDescent="0.3">
      <c r="A24">
        <f t="shared" si="8"/>
        <v>23</v>
      </c>
      <c r="B24">
        <v>13635</v>
      </c>
      <c r="C24" s="1">
        <v>39818</v>
      </c>
      <c r="D24" t="s">
        <v>36</v>
      </c>
      <c r="E24" s="5" t="str">
        <f t="shared" si="2"/>
        <v>***</v>
      </c>
      <c r="F24" s="5" t="str">
        <f t="shared" si="3"/>
        <v>***</v>
      </c>
      <c r="G24" s="5" t="str">
        <f t="shared" si="4"/>
        <v>***</v>
      </c>
      <c r="J24" s="5" t="str">
        <f t="shared" si="5"/>
        <v>***</v>
      </c>
      <c r="R24" s="5">
        <f t="shared" si="6"/>
        <v>0.05</v>
      </c>
      <c r="S24">
        <v>49</v>
      </c>
      <c r="T24" s="2">
        <v>334.29</v>
      </c>
      <c r="U24" s="7">
        <f t="shared" si="7"/>
        <v>0</v>
      </c>
      <c r="V24" s="2">
        <f t="shared" si="0"/>
        <v>6.8222448979591839</v>
      </c>
      <c r="W24" t="s">
        <v>22</v>
      </c>
      <c r="X24">
        <v>7.37</v>
      </c>
      <c r="Y24" s="2">
        <f t="shared" si="1"/>
        <v>341.66</v>
      </c>
      <c r="Z24" t="s">
        <v>60</v>
      </c>
      <c r="AA24" t="s">
        <v>41</v>
      </c>
      <c r="AB24" t="s">
        <v>32</v>
      </c>
      <c r="AC24" t="s">
        <v>44</v>
      </c>
      <c r="AD24" t="s">
        <v>19</v>
      </c>
      <c r="AE24" s="1">
        <v>39877</v>
      </c>
    </row>
    <row r="25" spans="1:31" x14ac:dyDescent="0.3">
      <c r="A25">
        <f t="shared" si="8"/>
        <v>24</v>
      </c>
      <c r="B25">
        <v>15815</v>
      </c>
      <c r="C25" s="1">
        <v>39818</v>
      </c>
      <c r="D25" t="s">
        <v>36</v>
      </c>
      <c r="E25" s="5" t="str">
        <f t="shared" si="2"/>
        <v>***</v>
      </c>
      <c r="F25" s="5" t="str">
        <f t="shared" si="3"/>
        <v>***</v>
      </c>
      <c r="G25" s="5" t="str">
        <f t="shared" si="4"/>
        <v>***</v>
      </c>
      <c r="J25" s="5" t="str">
        <f t="shared" si="5"/>
        <v>***</v>
      </c>
      <c r="R25" s="5">
        <f t="shared" si="6"/>
        <v>0.05</v>
      </c>
      <c r="S25">
        <v>43</v>
      </c>
      <c r="T25" s="2">
        <v>528.6</v>
      </c>
      <c r="U25" s="7">
        <f t="shared" si="7"/>
        <v>0</v>
      </c>
      <c r="V25" s="2">
        <f t="shared" si="0"/>
        <v>12.293023255813955</v>
      </c>
      <c r="W25" t="s">
        <v>22</v>
      </c>
      <c r="X25">
        <v>5.63</v>
      </c>
      <c r="Y25" s="2">
        <f t="shared" si="1"/>
        <v>534.23</v>
      </c>
      <c r="Z25" t="s">
        <v>60</v>
      </c>
      <c r="AA25" t="s">
        <v>31</v>
      </c>
      <c r="AB25" t="s">
        <v>32</v>
      </c>
      <c r="AC25" t="s">
        <v>49</v>
      </c>
      <c r="AD25" t="s">
        <v>19</v>
      </c>
      <c r="AE25" s="1">
        <v>39877</v>
      </c>
    </row>
    <row r="26" spans="1:31" x14ac:dyDescent="0.3">
      <c r="A26">
        <f t="shared" si="8"/>
        <v>25</v>
      </c>
      <c r="B26">
        <v>10146</v>
      </c>
      <c r="C26" s="1">
        <v>39818</v>
      </c>
      <c r="D26" t="s">
        <v>13</v>
      </c>
      <c r="E26" s="5" t="str">
        <f t="shared" si="2"/>
        <v>*</v>
      </c>
      <c r="F26" s="5" t="str">
        <f t="shared" si="3"/>
        <v>*</v>
      </c>
      <c r="G26" s="5" t="str">
        <f t="shared" si="4"/>
        <v>*</v>
      </c>
      <c r="J26" s="5" t="str">
        <f t="shared" si="5"/>
        <v>*</v>
      </c>
      <c r="R26" s="5">
        <f t="shared" si="6"/>
        <v>0.02</v>
      </c>
      <c r="S26">
        <v>19</v>
      </c>
      <c r="T26" s="2">
        <v>596.21</v>
      </c>
      <c r="U26" s="7">
        <f t="shared" si="7"/>
        <v>0</v>
      </c>
      <c r="V26" s="2">
        <f t="shared" si="0"/>
        <v>31.379473684210527</v>
      </c>
      <c r="W26" t="s">
        <v>22</v>
      </c>
      <c r="X26">
        <v>5.0199999999999996</v>
      </c>
      <c r="Y26" s="2">
        <f t="shared" si="1"/>
        <v>601.23</v>
      </c>
      <c r="Z26" t="s">
        <v>48</v>
      </c>
      <c r="AA26" t="s">
        <v>31</v>
      </c>
      <c r="AB26" t="s">
        <v>17</v>
      </c>
      <c r="AC26" t="s">
        <v>18</v>
      </c>
      <c r="AD26" t="s">
        <v>19</v>
      </c>
      <c r="AE26" s="1">
        <v>39969</v>
      </c>
    </row>
    <row r="27" spans="1:31" x14ac:dyDescent="0.3">
      <c r="A27">
        <f t="shared" si="8"/>
        <v>26</v>
      </c>
      <c r="B27">
        <v>31364</v>
      </c>
      <c r="C27" s="1">
        <v>39818</v>
      </c>
      <c r="D27" t="s">
        <v>30</v>
      </c>
      <c r="E27" s="5" t="str">
        <f t="shared" si="2"/>
        <v>*</v>
      </c>
      <c r="F27" s="5" t="str">
        <f t="shared" si="3"/>
        <v>*</v>
      </c>
      <c r="G27" s="5" t="str">
        <f t="shared" si="4"/>
        <v>*</v>
      </c>
      <c r="J27" s="5" t="str">
        <f t="shared" si="5"/>
        <v>*</v>
      </c>
      <c r="R27" s="5">
        <f t="shared" si="6"/>
        <v>0.01</v>
      </c>
      <c r="S27">
        <v>2</v>
      </c>
      <c r="T27" s="2">
        <v>789.01</v>
      </c>
      <c r="U27" s="7">
        <f t="shared" si="7"/>
        <v>0</v>
      </c>
      <c r="V27" s="2">
        <f t="shared" si="0"/>
        <v>394.505</v>
      </c>
      <c r="W27" t="s">
        <v>22</v>
      </c>
      <c r="X27">
        <v>11.37</v>
      </c>
      <c r="Y27" s="2">
        <f t="shared" si="1"/>
        <v>800.38</v>
      </c>
      <c r="Z27" t="s">
        <v>43</v>
      </c>
      <c r="AA27" t="s">
        <v>31</v>
      </c>
      <c r="AB27" t="s">
        <v>32</v>
      </c>
      <c r="AC27" t="s">
        <v>74</v>
      </c>
      <c r="AD27" t="s">
        <v>19</v>
      </c>
      <c r="AE27" s="1">
        <v>39818</v>
      </c>
    </row>
    <row r="28" spans="1:31" x14ac:dyDescent="0.3">
      <c r="A28">
        <f t="shared" si="8"/>
        <v>27</v>
      </c>
      <c r="B28">
        <v>42851</v>
      </c>
      <c r="C28" s="1">
        <v>39819</v>
      </c>
      <c r="D28" t="s">
        <v>21</v>
      </c>
      <c r="E28" s="5" t="str">
        <f t="shared" si="2"/>
        <v>*</v>
      </c>
      <c r="F28" s="5" t="str">
        <f t="shared" si="3"/>
        <v>**</v>
      </c>
      <c r="G28" s="5" t="str">
        <f t="shared" si="4"/>
        <v>**</v>
      </c>
      <c r="J28" s="5" t="str">
        <f t="shared" si="5"/>
        <v>**</v>
      </c>
      <c r="R28" s="5">
        <f t="shared" si="6"/>
        <v>0.01</v>
      </c>
      <c r="S28">
        <v>4</v>
      </c>
      <c r="T28" s="2">
        <v>24.32</v>
      </c>
      <c r="U28" s="7">
        <f t="shared" si="7"/>
        <v>0</v>
      </c>
      <c r="V28" s="2">
        <f t="shared" si="0"/>
        <v>6.08</v>
      </c>
      <c r="W28" t="s">
        <v>14</v>
      </c>
      <c r="X28">
        <v>0.7</v>
      </c>
      <c r="Y28" s="2">
        <f t="shared" si="1"/>
        <v>25.02</v>
      </c>
      <c r="Z28" t="s">
        <v>23</v>
      </c>
      <c r="AA28" t="s">
        <v>31</v>
      </c>
      <c r="AB28" t="s">
        <v>32</v>
      </c>
      <c r="AC28" t="s">
        <v>114</v>
      </c>
      <c r="AD28" t="s">
        <v>34</v>
      </c>
      <c r="AE28" s="1">
        <v>39850</v>
      </c>
    </row>
    <row r="29" spans="1:31" x14ac:dyDescent="0.3">
      <c r="A29">
        <f t="shared" si="8"/>
        <v>28</v>
      </c>
      <c r="B29">
        <v>2050</v>
      </c>
      <c r="C29" s="1">
        <v>39819</v>
      </c>
      <c r="D29" t="s">
        <v>30</v>
      </c>
      <c r="E29" s="5" t="str">
        <f t="shared" si="2"/>
        <v>*</v>
      </c>
      <c r="F29" s="5" t="str">
        <f t="shared" si="3"/>
        <v>*</v>
      </c>
      <c r="G29" s="5" t="str">
        <f t="shared" si="4"/>
        <v>*</v>
      </c>
      <c r="J29" s="5" t="str">
        <f t="shared" si="5"/>
        <v>*</v>
      </c>
      <c r="R29" s="5">
        <f t="shared" si="6"/>
        <v>0.02</v>
      </c>
      <c r="S29">
        <v>16</v>
      </c>
      <c r="T29" s="2">
        <v>44.46</v>
      </c>
      <c r="U29" s="7">
        <f t="shared" si="7"/>
        <v>0</v>
      </c>
      <c r="V29" s="2">
        <f t="shared" si="0"/>
        <v>2.7787500000000001</v>
      </c>
      <c r="W29" t="s">
        <v>22</v>
      </c>
      <c r="X29">
        <v>0.99</v>
      </c>
      <c r="Y29" s="2">
        <f t="shared" si="1"/>
        <v>45.45</v>
      </c>
      <c r="Z29" t="s">
        <v>73</v>
      </c>
      <c r="AA29" t="s">
        <v>16</v>
      </c>
      <c r="AB29" t="s">
        <v>32</v>
      </c>
      <c r="AC29" t="s">
        <v>81</v>
      </c>
      <c r="AD29" t="s">
        <v>19</v>
      </c>
      <c r="AE29" s="1">
        <v>39878</v>
      </c>
    </row>
    <row r="30" spans="1:31" x14ac:dyDescent="0.3">
      <c r="A30">
        <f t="shared" si="8"/>
        <v>29</v>
      </c>
      <c r="B30">
        <v>35461</v>
      </c>
      <c r="C30" s="1">
        <v>39819</v>
      </c>
      <c r="D30" t="s">
        <v>36</v>
      </c>
      <c r="E30" s="5" t="str">
        <f t="shared" si="2"/>
        <v>***</v>
      </c>
      <c r="F30" s="5" t="str">
        <f t="shared" si="3"/>
        <v>***</v>
      </c>
      <c r="G30" s="5" t="str">
        <f t="shared" si="4"/>
        <v>***</v>
      </c>
      <c r="J30" s="5" t="str">
        <f t="shared" si="5"/>
        <v>***</v>
      </c>
      <c r="R30" s="5">
        <f t="shared" si="6"/>
        <v>0.02</v>
      </c>
      <c r="S30">
        <v>11</v>
      </c>
      <c r="T30" s="2">
        <v>48.75</v>
      </c>
      <c r="U30" s="7">
        <f t="shared" si="7"/>
        <v>0</v>
      </c>
      <c r="V30" s="2">
        <f t="shared" si="0"/>
        <v>4.4318181818181817</v>
      </c>
      <c r="W30" t="s">
        <v>22</v>
      </c>
      <c r="X30">
        <v>1.49</v>
      </c>
      <c r="Y30" s="2">
        <f t="shared" si="1"/>
        <v>50.24</v>
      </c>
      <c r="Z30" t="s">
        <v>64</v>
      </c>
      <c r="AA30" t="s">
        <v>31</v>
      </c>
      <c r="AB30" t="s">
        <v>32</v>
      </c>
      <c r="AC30" t="s">
        <v>49</v>
      </c>
      <c r="AD30" t="s">
        <v>19</v>
      </c>
      <c r="AE30" s="1">
        <v>39819</v>
      </c>
    </row>
    <row r="31" spans="1:31" x14ac:dyDescent="0.3">
      <c r="A31">
        <f t="shared" si="8"/>
        <v>30</v>
      </c>
      <c r="B31">
        <v>7398</v>
      </c>
      <c r="C31" s="1">
        <v>39819</v>
      </c>
      <c r="D31" t="s">
        <v>30</v>
      </c>
      <c r="E31" s="5" t="str">
        <f t="shared" si="2"/>
        <v>*</v>
      </c>
      <c r="F31" s="5" t="str">
        <f t="shared" si="3"/>
        <v>*</v>
      </c>
      <c r="G31" s="5" t="str">
        <f t="shared" si="4"/>
        <v>*</v>
      </c>
      <c r="J31" s="5" t="str">
        <f t="shared" si="5"/>
        <v>*</v>
      </c>
      <c r="R31" s="5">
        <f t="shared" si="6"/>
        <v>0.01</v>
      </c>
      <c r="S31">
        <v>6</v>
      </c>
      <c r="T31" s="2">
        <v>55.77</v>
      </c>
      <c r="U31" s="7">
        <f t="shared" si="7"/>
        <v>0</v>
      </c>
      <c r="V31" s="2">
        <f t="shared" si="0"/>
        <v>9.2949999999999999</v>
      </c>
      <c r="W31" t="s">
        <v>22</v>
      </c>
      <c r="X31">
        <v>2.25</v>
      </c>
      <c r="Y31" s="2">
        <f t="shared" si="1"/>
        <v>58.02</v>
      </c>
      <c r="Z31" t="s">
        <v>56</v>
      </c>
      <c r="AA31" t="s">
        <v>31</v>
      </c>
      <c r="AB31" t="s">
        <v>32</v>
      </c>
      <c r="AC31" t="s">
        <v>33</v>
      </c>
      <c r="AD31" t="s">
        <v>34</v>
      </c>
      <c r="AE31" s="1">
        <v>39909</v>
      </c>
    </row>
    <row r="32" spans="1:31" x14ac:dyDescent="0.3">
      <c r="A32">
        <f t="shared" si="8"/>
        <v>31</v>
      </c>
      <c r="B32">
        <v>35461</v>
      </c>
      <c r="C32" s="1">
        <v>39819</v>
      </c>
      <c r="D32" t="s">
        <v>36</v>
      </c>
      <c r="E32" s="5" t="str">
        <f t="shared" si="2"/>
        <v>***</v>
      </c>
      <c r="F32" s="5" t="str">
        <f t="shared" si="3"/>
        <v>***</v>
      </c>
      <c r="G32" s="5" t="str">
        <f t="shared" si="4"/>
        <v>***</v>
      </c>
      <c r="J32" s="5" t="str">
        <f t="shared" si="5"/>
        <v>***</v>
      </c>
      <c r="R32" s="5">
        <f t="shared" si="6"/>
        <v>0.04</v>
      </c>
      <c r="S32">
        <v>30</v>
      </c>
      <c r="T32" s="2">
        <v>112.6</v>
      </c>
      <c r="U32" s="7">
        <f t="shared" si="7"/>
        <v>0</v>
      </c>
      <c r="V32" s="2">
        <f t="shared" si="0"/>
        <v>3.753333333333333</v>
      </c>
      <c r="W32" t="s">
        <v>22</v>
      </c>
      <c r="X32">
        <v>1.32</v>
      </c>
      <c r="Y32" s="2">
        <f t="shared" si="1"/>
        <v>113.91999999999999</v>
      </c>
      <c r="Z32" t="s">
        <v>64</v>
      </c>
      <c r="AA32" t="s">
        <v>31</v>
      </c>
      <c r="AB32" t="s">
        <v>32</v>
      </c>
      <c r="AC32" t="s">
        <v>53</v>
      </c>
      <c r="AD32" t="s">
        <v>34</v>
      </c>
      <c r="AE32" s="1">
        <v>39850</v>
      </c>
    </row>
    <row r="33" spans="1:31" x14ac:dyDescent="0.3">
      <c r="A33">
        <f t="shared" si="8"/>
        <v>32</v>
      </c>
      <c r="B33">
        <v>52487</v>
      </c>
      <c r="C33" s="1">
        <v>39819</v>
      </c>
      <c r="D33" t="s">
        <v>36</v>
      </c>
      <c r="E33" s="5" t="str">
        <f t="shared" si="2"/>
        <v>***</v>
      </c>
      <c r="F33" s="5" t="str">
        <f t="shared" si="3"/>
        <v>***</v>
      </c>
      <c r="G33" s="5" t="str">
        <f t="shared" si="4"/>
        <v>***</v>
      </c>
      <c r="J33" s="5" t="str">
        <f t="shared" si="5"/>
        <v>***</v>
      </c>
      <c r="R33" s="5">
        <f t="shared" si="6"/>
        <v>0.02</v>
      </c>
      <c r="S33">
        <v>17</v>
      </c>
      <c r="T33" s="2">
        <v>124.06</v>
      </c>
      <c r="U33" s="7">
        <f t="shared" si="7"/>
        <v>0</v>
      </c>
      <c r="V33" s="2">
        <f t="shared" si="0"/>
        <v>7.2976470588235296</v>
      </c>
      <c r="W33" t="s">
        <v>22</v>
      </c>
      <c r="X33">
        <v>2.5</v>
      </c>
      <c r="Y33" s="2">
        <f t="shared" si="1"/>
        <v>126.56</v>
      </c>
      <c r="Z33" t="s">
        <v>64</v>
      </c>
      <c r="AA33" t="s">
        <v>31</v>
      </c>
      <c r="AB33" t="s">
        <v>32</v>
      </c>
      <c r="AC33" t="s">
        <v>78</v>
      </c>
      <c r="AD33" t="s">
        <v>19</v>
      </c>
      <c r="AE33" s="1">
        <v>39850</v>
      </c>
    </row>
    <row r="34" spans="1:31" x14ac:dyDescent="0.3">
      <c r="A34">
        <f t="shared" si="8"/>
        <v>33</v>
      </c>
      <c r="B34">
        <v>42851</v>
      </c>
      <c r="C34" s="1">
        <v>39819</v>
      </c>
      <c r="D34" t="s">
        <v>21</v>
      </c>
      <c r="E34" s="5" t="str">
        <f t="shared" si="2"/>
        <v>*</v>
      </c>
      <c r="F34" s="5" t="str">
        <f t="shared" si="3"/>
        <v>**</v>
      </c>
      <c r="G34" s="5" t="str">
        <f t="shared" si="4"/>
        <v>**</v>
      </c>
      <c r="J34" s="5" t="str">
        <f t="shared" si="5"/>
        <v>**</v>
      </c>
      <c r="R34" s="5">
        <f t="shared" si="6"/>
        <v>0.01</v>
      </c>
      <c r="S34">
        <v>7</v>
      </c>
      <c r="T34" s="2">
        <v>344.30099999999999</v>
      </c>
      <c r="U34" s="7">
        <f t="shared" si="7"/>
        <v>0</v>
      </c>
      <c r="V34" s="2">
        <f t="shared" si="0"/>
        <v>49.185857142857138</v>
      </c>
      <c r="W34" t="s">
        <v>14</v>
      </c>
      <c r="X34">
        <v>1.25</v>
      </c>
      <c r="Y34" s="2">
        <f t="shared" si="1"/>
        <v>345.55099999999999</v>
      </c>
      <c r="Z34" t="s">
        <v>23</v>
      </c>
      <c r="AA34" t="s">
        <v>31</v>
      </c>
      <c r="AB34" t="s">
        <v>25</v>
      </c>
      <c r="AC34" t="s">
        <v>26</v>
      </c>
      <c r="AD34" t="s">
        <v>45</v>
      </c>
      <c r="AE34" s="1">
        <v>39850</v>
      </c>
    </row>
    <row r="35" spans="1:31" x14ac:dyDescent="0.3">
      <c r="A35">
        <f t="shared" si="8"/>
        <v>34</v>
      </c>
      <c r="B35">
        <v>5639</v>
      </c>
      <c r="C35" s="1">
        <v>39819</v>
      </c>
      <c r="D35" t="s">
        <v>40</v>
      </c>
      <c r="E35" s="5" t="str">
        <f t="shared" si="2"/>
        <v>*</v>
      </c>
      <c r="F35" s="5" t="str">
        <f t="shared" si="3"/>
        <v>*</v>
      </c>
      <c r="G35" s="5" t="str">
        <f t="shared" si="4"/>
        <v>*</v>
      </c>
      <c r="J35" s="5" t="str">
        <f t="shared" si="5"/>
        <v>*</v>
      </c>
      <c r="R35" s="5">
        <f t="shared" si="6"/>
        <v>0.04</v>
      </c>
      <c r="S35">
        <v>31</v>
      </c>
      <c r="T35" s="2">
        <v>501.38</v>
      </c>
      <c r="U35" s="7">
        <f t="shared" si="7"/>
        <v>0</v>
      </c>
      <c r="V35" s="2">
        <f t="shared" si="0"/>
        <v>16.173548387096773</v>
      </c>
      <c r="W35" t="s">
        <v>22</v>
      </c>
      <c r="X35">
        <v>8.7799999999999994</v>
      </c>
      <c r="Y35" s="2">
        <f t="shared" si="1"/>
        <v>510.15999999999997</v>
      </c>
      <c r="Z35" t="s">
        <v>23</v>
      </c>
      <c r="AA35" t="s">
        <v>24</v>
      </c>
      <c r="AB35" t="s">
        <v>32</v>
      </c>
      <c r="AC35" t="s">
        <v>74</v>
      </c>
      <c r="AD35" t="s">
        <v>19</v>
      </c>
      <c r="AE35" s="1">
        <v>39850</v>
      </c>
    </row>
    <row r="36" spans="1:31" x14ac:dyDescent="0.3">
      <c r="A36">
        <f t="shared" si="8"/>
        <v>35</v>
      </c>
      <c r="B36">
        <v>21766</v>
      </c>
      <c r="C36" s="1">
        <v>39819</v>
      </c>
      <c r="D36" t="s">
        <v>21</v>
      </c>
      <c r="E36" s="5" t="str">
        <f t="shared" si="2"/>
        <v>*</v>
      </c>
      <c r="F36" s="5" t="str">
        <f t="shared" si="3"/>
        <v>**</v>
      </c>
      <c r="G36" s="5" t="str">
        <f t="shared" si="4"/>
        <v>**</v>
      </c>
      <c r="J36" s="5" t="str">
        <f t="shared" si="5"/>
        <v>**</v>
      </c>
      <c r="R36" s="5">
        <f t="shared" si="6"/>
        <v>0.04</v>
      </c>
      <c r="S36">
        <v>32</v>
      </c>
      <c r="T36" s="2">
        <v>535.24</v>
      </c>
      <c r="U36" s="7">
        <f t="shared" si="7"/>
        <v>0</v>
      </c>
      <c r="V36" s="2">
        <f t="shared" si="0"/>
        <v>16.72625</v>
      </c>
      <c r="W36" t="s">
        <v>22</v>
      </c>
      <c r="X36">
        <v>3.73</v>
      </c>
      <c r="Y36" s="2">
        <f t="shared" si="1"/>
        <v>538.97</v>
      </c>
      <c r="Z36" t="s">
        <v>71</v>
      </c>
      <c r="AA36" t="s">
        <v>16</v>
      </c>
      <c r="AB36" t="s">
        <v>17</v>
      </c>
      <c r="AC36" t="s">
        <v>18</v>
      </c>
      <c r="AD36" t="s">
        <v>45</v>
      </c>
      <c r="AE36" s="1">
        <v>39878</v>
      </c>
    </row>
    <row r="37" spans="1:31" x14ac:dyDescent="0.3">
      <c r="A37">
        <f t="shared" si="8"/>
        <v>36</v>
      </c>
      <c r="B37">
        <v>2050</v>
      </c>
      <c r="C37" s="1">
        <v>39819</v>
      </c>
      <c r="D37" t="s">
        <v>30</v>
      </c>
      <c r="E37" s="5" t="str">
        <f t="shared" si="2"/>
        <v>*</v>
      </c>
      <c r="F37" s="5" t="str">
        <f t="shared" si="3"/>
        <v>*</v>
      </c>
      <c r="G37" s="5" t="str">
        <f t="shared" si="4"/>
        <v>*</v>
      </c>
      <c r="J37" s="5" t="str">
        <f t="shared" si="5"/>
        <v>*</v>
      </c>
      <c r="R37" s="5">
        <f t="shared" si="6"/>
        <v>3.5000000000000003E-2</v>
      </c>
      <c r="S37">
        <v>25</v>
      </c>
      <c r="T37" s="2">
        <v>542.11</v>
      </c>
      <c r="U37" s="7">
        <f t="shared" si="7"/>
        <v>0</v>
      </c>
      <c r="V37" s="2">
        <f t="shared" si="0"/>
        <v>21.6844</v>
      </c>
      <c r="W37" t="s">
        <v>22</v>
      </c>
      <c r="X37">
        <v>11.54</v>
      </c>
      <c r="Y37" s="2">
        <f t="shared" si="1"/>
        <v>553.65</v>
      </c>
      <c r="Z37" t="s">
        <v>73</v>
      </c>
      <c r="AA37" t="s">
        <v>16</v>
      </c>
      <c r="AB37" t="s">
        <v>32</v>
      </c>
      <c r="AC37" t="s">
        <v>44</v>
      </c>
      <c r="AD37" t="s">
        <v>19</v>
      </c>
      <c r="AE37" s="1">
        <v>39878</v>
      </c>
    </row>
    <row r="38" spans="1:31" x14ac:dyDescent="0.3">
      <c r="A38">
        <f t="shared" si="8"/>
        <v>37</v>
      </c>
      <c r="B38">
        <v>7398</v>
      </c>
      <c r="C38" s="1">
        <v>39819</v>
      </c>
      <c r="D38" t="s">
        <v>30</v>
      </c>
      <c r="E38" s="5" t="str">
        <f t="shared" si="2"/>
        <v>*</v>
      </c>
      <c r="F38" s="5" t="str">
        <f t="shared" si="3"/>
        <v>*</v>
      </c>
      <c r="G38" s="5" t="str">
        <f t="shared" si="4"/>
        <v>*</v>
      </c>
      <c r="J38" s="5" t="str">
        <f t="shared" si="5"/>
        <v>*</v>
      </c>
      <c r="R38" s="5">
        <f t="shared" si="6"/>
        <v>0.04</v>
      </c>
      <c r="S38">
        <v>34</v>
      </c>
      <c r="T38" s="2">
        <v>2181.44</v>
      </c>
      <c r="U38" s="7">
        <f t="shared" si="7"/>
        <v>1</v>
      </c>
      <c r="V38" s="2">
        <f t="shared" si="0"/>
        <v>64.16</v>
      </c>
      <c r="W38" t="s">
        <v>22</v>
      </c>
      <c r="X38">
        <v>35</v>
      </c>
      <c r="Y38" s="2">
        <f t="shared" si="1"/>
        <v>2216.44</v>
      </c>
      <c r="Z38" t="s">
        <v>56</v>
      </c>
      <c r="AA38" t="s">
        <v>31</v>
      </c>
      <c r="AB38" t="s">
        <v>32</v>
      </c>
      <c r="AC38" t="s">
        <v>74</v>
      </c>
      <c r="AD38" t="s">
        <v>58</v>
      </c>
      <c r="AE38" s="1">
        <v>39878</v>
      </c>
    </row>
    <row r="39" spans="1:31" x14ac:dyDescent="0.3">
      <c r="A39">
        <f t="shared" si="8"/>
        <v>38</v>
      </c>
      <c r="B39">
        <v>21766</v>
      </c>
      <c r="C39" s="1">
        <v>39819</v>
      </c>
      <c r="D39" t="s">
        <v>21</v>
      </c>
      <c r="E39" s="5" t="str">
        <f t="shared" si="2"/>
        <v>*</v>
      </c>
      <c r="F39" s="5" t="str">
        <f t="shared" si="3"/>
        <v>**</v>
      </c>
      <c r="G39" s="5" t="str">
        <f t="shared" si="4"/>
        <v>**</v>
      </c>
      <c r="J39" s="5" t="str">
        <f t="shared" si="5"/>
        <v>**</v>
      </c>
      <c r="R39" s="5">
        <f t="shared" si="6"/>
        <v>0.05</v>
      </c>
      <c r="S39">
        <v>41</v>
      </c>
      <c r="T39" s="2">
        <v>5178.17</v>
      </c>
      <c r="U39" s="7">
        <f t="shared" si="7"/>
        <v>1</v>
      </c>
      <c r="V39" s="2">
        <f t="shared" si="0"/>
        <v>126.29682926829268</v>
      </c>
      <c r="W39" t="s">
        <v>37</v>
      </c>
      <c r="X39">
        <v>30</v>
      </c>
      <c r="Y39" s="2">
        <f t="shared" si="1"/>
        <v>5208.17</v>
      </c>
      <c r="Z39" t="s">
        <v>71</v>
      </c>
      <c r="AA39" t="s">
        <v>16</v>
      </c>
      <c r="AB39" t="s">
        <v>17</v>
      </c>
      <c r="AC39" t="s">
        <v>38</v>
      </c>
      <c r="AD39" t="s">
        <v>39</v>
      </c>
      <c r="AE39" s="1">
        <v>39878</v>
      </c>
    </row>
    <row r="40" spans="1:31" x14ac:dyDescent="0.3">
      <c r="A40">
        <f t="shared" si="8"/>
        <v>39</v>
      </c>
      <c r="B40">
        <v>47494</v>
      </c>
      <c r="C40" s="1">
        <v>39820</v>
      </c>
      <c r="D40" t="s">
        <v>21</v>
      </c>
      <c r="E40" s="5" t="str">
        <f t="shared" si="2"/>
        <v>*</v>
      </c>
      <c r="F40" s="5" t="str">
        <f t="shared" si="3"/>
        <v>**</v>
      </c>
      <c r="G40" s="5" t="str">
        <f t="shared" si="4"/>
        <v>**</v>
      </c>
      <c r="J40" s="5" t="str">
        <f t="shared" si="5"/>
        <v>**</v>
      </c>
      <c r="R40" s="5">
        <f t="shared" si="6"/>
        <v>0.01</v>
      </c>
      <c r="S40">
        <v>9</v>
      </c>
      <c r="T40" s="2">
        <v>52.59</v>
      </c>
      <c r="U40" s="7">
        <f t="shared" si="7"/>
        <v>0</v>
      </c>
      <c r="V40" s="2">
        <f t="shared" si="0"/>
        <v>5.8433333333333337</v>
      </c>
      <c r="W40" t="s">
        <v>22</v>
      </c>
      <c r="X40">
        <v>6.07</v>
      </c>
      <c r="Y40" s="2">
        <f t="shared" si="1"/>
        <v>58.660000000000004</v>
      </c>
      <c r="Z40" t="s">
        <v>64</v>
      </c>
      <c r="AA40" t="s">
        <v>16</v>
      </c>
      <c r="AB40" t="s">
        <v>32</v>
      </c>
      <c r="AC40" t="s">
        <v>44</v>
      </c>
      <c r="AD40" t="s">
        <v>19</v>
      </c>
      <c r="AE40" s="1">
        <v>39820</v>
      </c>
    </row>
    <row r="41" spans="1:31" x14ac:dyDescent="0.3">
      <c r="A41">
        <f t="shared" si="8"/>
        <v>40</v>
      </c>
      <c r="B41">
        <v>8997</v>
      </c>
      <c r="C41" s="1">
        <v>39820</v>
      </c>
      <c r="D41" t="s">
        <v>13</v>
      </c>
      <c r="E41" s="5" t="str">
        <f t="shared" si="2"/>
        <v>*</v>
      </c>
      <c r="F41" s="5" t="str">
        <f t="shared" si="3"/>
        <v>*</v>
      </c>
      <c r="G41" s="5" t="str">
        <f t="shared" si="4"/>
        <v>*</v>
      </c>
      <c r="J41" s="5" t="str">
        <f t="shared" si="5"/>
        <v>*</v>
      </c>
      <c r="R41" s="5">
        <f t="shared" si="6"/>
        <v>3.5000000000000003E-2</v>
      </c>
      <c r="S41">
        <v>20</v>
      </c>
      <c r="T41" s="2">
        <v>120.3</v>
      </c>
      <c r="U41" s="7">
        <f t="shared" si="7"/>
        <v>0</v>
      </c>
      <c r="V41" s="2">
        <f t="shared" si="0"/>
        <v>6.0149999999999997</v>
      </c>
      <c r="W41" t="s">
        <v>22</v>
      </c>
      <c r="X41">
        <v>1.2</v>
      </c>
      <c r="Y41" s="2">
        <f t="shared" si="1"/>
        <v>121.5</v>
      </c>
      <c r="Z41" t="s">
        <v>56</v>
      </c>
      <c r="AA41" t="s">
        <v>24</v>
      </c>
      <c r="AB41" t="s">
        <v>32</v>
      </c>
      <c r="AC41" t="s">
        <v>33</v>
      </c>
      <c r="AD41" t="s">
        <v>34</v>
      </c>
      <c r="AE41" s="1">
        <v>40093</v>
      </c>
    </row>
    <row r="42" spans="1:31" x14ac:dyDescent="0.3">
      <c r="A42">
        <f t="shared" si="8"/>
        <v>41</v>
      </c>
      <c r="B42">
        <v>34275</v>
      </c>
      <c r="C42" s="1">
        <v>39820</v>
      </c>
      <c r="D42" t="s">
        <v>13</v>
      </c>
      <c r="E42" s="5" t="str">
        <f t="shared" si="2"/>
        <v>*</v>
      </c>
      <c r="F42" s="5" t="str">
        <f t="shared" si="3"/>
        <v>*</v>
      </c>
      <c r="G42" s="5" t="str">
        <f t="shared" si="4"/>
        <v>*</v>
      </c>
      <c r="J42" s="5" t="str">
        <f t="shared" si="5"/>
        <v>*</v>
      </c>
      <c r="R42" s="5">
        <f t="shared" si="6"/>
        <v>3.5000000000000003E-2</v>
      </c>
      <c r="S42">
        <v>27</v>
      </c>
      <c r="T42" s="2">
        <v>123.46</v>
      </c>
      <c r="U42" s="7">
        <f t="shared" si="7"/>
        <v>0</v>
      </c>
      <c r="V42" s="2">
        <f t="shared" si="0"/>
        <v>4.5725925925925921</v>
      </c>
      <c r="W42" t="s">
        <v>22</v>
      </c>
      <c r="X42">
        <v>0.71</v>
      </c>
      <c r="Y42" s="2">
        <f t="shared" si="1"/>
        <v>124.16999999999999</v>
      </c>
      <c r="Z42" t="s">
        <v>62</v>
      </c>
      <c r="AA42" t="s">
        <v>24</v>
      </c>
      <c r="AB42" t="s">
        <v>32</v>
      </c>
      <c r="AC42" t="s">
        <v>33</v>
      </c>
      <c r="AD42" t="s">
        <v>34</v>
      </c>
      <c r="AE42" s="1">
        <v>39879</v>
      </c>
    </row>
    <row r="43" spans="1:31" x14ac:dyDescent="0.3">
      <c r="A43">
        <f t="shared" si="8"/>
        <v>42</v>
      </c>
      <c r="B43">
        <v>41216</v>
      </c>
      <c r="C43" s="1">
        <v>39820</v>
      </c>
      <c r="D43" t="s">
        <v>30</v>
      </c>
      <c r="E43" s="5" t="str">
        <f t="shared" si="2"/>
        <v>*</v>
      </c>
      <c r="F43" s="5" t="str">
        <f t="shared" si="3"/>
        <v>*</v>
      </c>
      <c r="G43" s="5" t="str">
        <f t="shared" si="4"/>
        <v>*</v>
      </c>
      <c r="J43" s="5" t="str">
        <f t="shared" si="5"/>
        <v>*</v>
      </c>
      <c r="R43" s="5">
        <f t="shared" si="6"/>
        <v>0.01</v>
      </c>
      <c r="S43">
        <v>8</v>
      </c>
      <c r="T43" s="2">
        <v>253.26</v>
      </c>
      <c r="U43" s="7">
        <f t="shared" si="7"/>
        <v>0</v>
      </c>
      <c r="V43" s="2">
        <f t="shared" si="0"/>
        <v>31.657499999999999</v>
      </c>
      <c r="W43" t="s">
        <v>22</v>
      </c>
      <c r="X43">
        <v>6.27</v>
      </c>
      <c r="Y43" s="2">
        <f t="shared" si="1"/>
        <v>259.52999999999997</v>
      </c>
      <c r="Z43" t="s">
        <v>60</v>
      </c>
      <c r="AA43" t="s">
        <v>41</v>
      </c>
      <c r="AB43" t="s">
        <v>32</v>
      </c>
      <c r="AC43" t="s">
        <v>49</v>
      </c>
      <c r="AD43" t="s">
        <v>19</v>
      </c>
      <c r="AE43" s="1">
        <v>39851</v>
      </c>
    </row>
    <row r="44" spans="1:31" x14ac:dyDescent="0.3">
      <c r="A44">
        <f t="shared" si="8"/>
        <v>43</v>
      </c>
      <c r="B44">
        <v>47494</v>
      </c>
      <c r="C44" s="1">
        <v>39820</v>
      </c>
      <c r="D44" t="s">
        <v>21</v>
      </c>
      <c r="E44" s="5" t="str">
        <f t="shared" si="2"/>
        <v>*</v>
      </c>
      <c r="F44" s="5" t="str">
        <f t="shared" si="3"/>
        <v>**</v>
      </c>
      <c r="G44" s="5" t="str">
        <f t="shared" si="4"/>
        <v>**</v>
      </c>
      <c r="J44" s="5" t="str">
        <f t="shared" si="5"/>
        <v>**</v>
      </c>
      <c r="R44" s="5">
        <f t="shared" si="6"/>
        <v>0.05</v>
      </c>
      <c r="S44">
        <v>42</v>
      </c>
      <c r="T44" s="2">
        <v>1967.83</v>
      </c>
      <c r="U44" s="7">
        <f t="shared" si="7"/>
        <v>1</v>
      </c>
      <c r="V44" s="2">
        <f t="shared" si="0"/>
        <v>46.853095238095236</v>
      </c>
      <c r="W44" t="s">
        <v>22</v>
      </c>
      <c r="X44">
        <v>1.99</v>
      </c>
      <c r="Y44" s="2">
        <f t="shared" si="1"/>
        <v>1969.82</v>
      </c>
      <c r="Z44" t="s">
        <v>64</v>
      </c>
      <c r="AA44" t="s">
        <v>16</v>
      </c>
      <c r="AB44" t="s">
        <v>25</v>
      </c>
      <c r="AC44" t="s">
        <v>42</v>
      </c>
      <c r="AD44" t="s">
        <v>45</v>
      </c>
      <c r="AE44" s="1">
        <v>39851</v>
      </c>
    </row>
    <row r="45" spans="1:31" x14ac:dyDescent="0.3">
      <c r="A45">
        <f t="shared" si="8"/>
        <v>44</v>
      </c>
      <c r="B45">
        <v>21602</v>
      </c>
      <c r="C45" s="1">
        <v>39820</v>
      </c>
      <c r="D45" t="s">
        <v>36</v>
      </c>
      <c r="E45" s="5" t="str">
        <f t="shared" si="2"/>
        <v>***</v>
      </c>
      <c r="F45" s="5" t="str">
        <f t="shared" si="3"/>
        <v>***</v>
      </c>
      <c r="G45" s="5" t="str">
        <f t="shared" si="4"/>
        <v>***</v>
      </c>
      <c r="J45" s="5" t="str">
        <f t="shared" si="5"/>
        <v>***</v>
      </c>
      <c r="R45" s="5">
        <f t="shared" si="6"/>
        <v>0.01</v>
      </c>
      <c r="S45">
        <v>6</v>
      </c>
      <c r="T45" s="2">
        <v>2170.61</v>
      </c>
      <c r="U45" s="7">
        <f t="shared" si="7"/>
        <v>1</v>
      </c>
      <c r="V45" s="2">
        <f t="shared" si="0"/>
        <v>361.76833333333337</v>
      </c>
      <c r="W45" t="s">
        <v>37</v>
      </c>
      <c r="X45">
        <v>40.19</v>
      </c>
      <c r="Y45" s="2">
        <f t="shared" si="1"/>
        <v>2210.8000000000002</v>
      </c>
      <c r="Z45" t="s">
        <v>60</v>
      </c>
      <c r="AA45" t="s">
        <v>24</v>
      </c>
      <c r="AB45" t="s">
        <v>17</v>
      </c>
      <c r="AC45" t="s">
        <v>66</v>
      </c>
      <c r="AD45" t="s">
        <v>103</v>
      </c>
      <c r="AE45" s="1">
        <v>39910</v>
      </c>
    </row>
    <row r="46" spans="1:31" x14ac:dyDescent="0.3">
      <c r="A46">
        <f t="shared" si="8"/>
        <v>45</v>
      </c>
      <c r="B46">
        <v>54019</v>
      </c>
      <c r="C46" s="1">
        <v>39820</v>
      </c>
      <c r="D46" t="s">
        <v>13</v>
      </c>
      <c r="E46" s="5" t="str">
        <f t="shared" si="2"/>
        <v>*</v>
      </c>
      <c r="F46" s="5" t="str">
        <f t="shared" si="3"/>
        <v>*</v>
      </c>
      <c r="G46" s="5" t="str">
        <f t="shared" si="4"/>
        <v>*</v>
      </c>
      <c r="J46" s="5" t="str">
        <f t="shared" si="5"/>
        <v>*</v>
      </c>
      <c r="R46" s="5">
        <f t="shared" si="6"/>
        <v>0.04</v>
      </c>
      <c r="S46">
        <v>35</v>
      </c>
      <c r="T46" s="2">
        <v>4233.1499999999996</v>
      </c>
      <c r="U46" s="7">
        <f t="shared" si="7"/>
        <v>1</v>
      </c>
      <c r="V46" s="2">
        <f t="shared" si="0"/>
        <v>120.94714285714285</v>
      </c>
      <c r="W46" t="s">
        <v>37</v>
      </c>
      <c r="X46">
        <v>26.3</v>
      </c>
      <c r="Y46" s="2">
        <f t="shared" si="1"/>
        <v>4259.45</v>
      </c>
      <c r="Z46" t="s">
        <v>56</v>
      </c>
      <c r="AA46" t="s">
        <v>31</v>
      </c>
      <c r="AB46" t="s">
        <v>25</v>
      </c>
      <c r="AC46" t="s">
        <v>76</v>
      </c>
      <c r="AD46" t="s">
        <v>39</v>
      </c>
      <c r="AE46" s="1">
        <v>40032</v>
      </c>
    </row>
    <row r="47" spans="1:31" x14ac:dyDescent="0.3">
      <c r="A47">
        <f t="shared" si="8"/>
        <v>46</v>
      </c>
      <c r="B47">
        <v>34275</v>
      </c>
      <c r="C47" s="1">
        <v>39820</v>
      </c>
      <c r="D47" t="s">
        <v>13</v>
      </c>
      <c r="E47" s="5" t="str">
        <f t="shared" si="2"/>
        <v>*</v>
      </c>
      <c r="F47" s="5" t="str">
        <f t="shared" si="3"/>
        <v>*</v>
      </c>
      <c r="G47" s="5" t="str">
        <f t="shared" si="4"/>
        <v>*</v>
      </c>
      <c r="J47" s="5" t="str">
        <f t="shared" si="5"/>
        <v>*</v>
      </c>
      <c r="R47" s="5">
        <f t="shared" si="6"/>
        <v>0.01</v>
      </c>
      <c r="S47">
        <v>3</v>
      </c>
      <c r="T47" s="2">
        <v>6041.01</v>
      </c>
      <c r="U47" s="7">
        <f t="shared" si="7"/>
        <v>1</v>
      </c>
      <c r="V47" s="2">
        <f t="shared" si="0"/>
        <v>2013.67</v>
      </c>
      <c r="W47" t="s">
        <v>37</v>
      </c>
      <c r="X47">
        <v>14.7</v>
      </c>
      <c r="Y47" s="2">
        <f t="shared" si="1"/>
        <v>6055.71</v>
      </c>
      <c r="Z47" t="s">
        <v>15</v>
      </c>
      <c r="AA47" t="s">
        <v>24</v>
      </c>
      <c r="AB47" t="s">
        <v>25</v>
      </c>
      <c r="AC47" t="s">
        <v>76</v>
      </c>
      <c r="AD47" t="s">
        <v>39</v>
      </c>
      <c r="AE47" s="1">
        <v>39971</v>
      </c>
    </row>
    <row r="48" spans="1:31" x14ac:dyDescent="0.3">
      <c r="A48">
        <f t="shared" si="8"/>
        <v>47</v>
      </c>
      <c r="B48">
        <v>41216</v>
      </c>
      <c r="C48" s="1">
        <v>39820</v>
      </c>
      <c r="D48" t="s">
        <v>30</v>
      </c>
      <c r="E48" s="5" t="str">
        <f t="shared" si="2"/>
        <v>*</v>
      </c>
      <c r="F48" s="5" t="str">
        <f t="shared" si="3"/>
        <v>*</v>
      </c>
      <c r="G48" s="5" t="str">
        <f t="shared" si="4"/>
        <v>*</v>
      </c>
      <c r="J48" s="5" t="str">
        <f t="shared" si="5"/>
        <v>*</v>
      </c>
      <c r="R48" s="5">
        <f t="shared" si="6"/>
        <v>0.05</v>
      </c>
      <c r="S48">
        <v>45</v>
      </c>
      <c r="T48" s="2">
        <v>6865.0720000000001</v>
      </c>
      <c r="U48" s="7">
        <f t="shared" si="7"/>
        <v>1</v>
      </c>
      <c r="V48" s="2">
        <f t="shared" si="0"/>
        <v>152.55715555555557</v>
      </c>
      <c r="W48" t="s">
        <v>37</v>
      </c>
      <c r="X48">
        <v>29.21</v>
      </c>
      <c r="Y48" s="2">
        <f t="shared" si="1"/>
        <v>6894.2820000000002</v>
      </c>
      <c r="Z48" t="s">
        <v>60</v>
      </c>
      <c r="AA48" t="s">
        <v>41</v>
      </c>
      <c r="AB48" t="s">
        <v>17</v>
      </c>
      <c r="AC48" t="s">
        <v>66</v>
      </c>
      <c r="AD48" t="s">
        <v>103</v>
      </c>
      <c r="AE48" s="1">
        <v>39879</v>
      </c>
    </row>
    <row r="49" spans="1:31" x14ac:dyDescent="0.3">
      <c r="A49">
        <f t="shared" si="8"/>
        <v>48</v>
      </c>
      <c r="B49">
        <v>8997</v>
      </c>
      <c r="C49" s="1">
        <v>39820</v>
      </c>
      <c r="D49" t="s">
        <v>13</v>
      </c>
      <c r="E49" s="5" t="str">
        <f t="shared" si="2"/>
        <v>*</v>
      </c>
      <c r="F49" s="5" t="str">
        <f t="shared" si="3"/>
        <v>*</v>
      </c>
      <c r="G49" s="5" t="str">
        <f t="shared" si="4"/>
        <v>*</v>
      </c>
      <c r="J49" s="5" t="str">
        <f t="shared" si="5"/>
        <v>*</v>
      </c>
      <c r="R49" s="5">
        <f t="shared" si="6"/>
        <v>0.05</v>
      </c>
      <c r="S49">
        <v>40</v>
      </c>
      <c r="T49" s="2">
        <v>17279.62</v>
      </c>
      <c r="U49" s="7">
        <f t="shared" si="7"/>
        <v>1</v>
      </c>
      <c r="V49" s="2">
        <f t="shared" si="0"/>
        <v>431.9905</v>
      </c>
      <c r="W49" t="s">
        <v>22</v>
      </c>
      <c r="X49">
        <v>24.49</v>
      </c>
      <c r="Y49" s="2">
        <f t="shared" si="1"/>
        <v>17304.11</v>
      </c>
      <c r="Z49" t="s">
        <v>56</v>
      </c>
      <c r="AA49" t="s">
        <v>24</v>
      </c>
      <c r="AB49" t="s">
        <v>25</v>
      </c>
      <c r="AC49" t="s">
        <v>57</v>
      </c>
      <c r="AD49" t="s">
        <v>58</v>
      </c>
      <c r="AE49" s="1">
        <v>39940</v>
      </c>
    </row>
    <row r="50" spans="1:31" x14ac:dyDescent="0.3">
      <c r="A50">
        <f t="shared" si="8"/>
        <v>49</v>
      </c>
      <c r="B50">
        <v>18179</v>
      </c>
      <c r="C50" s="1">
        <v>39821</v>
      </c>
      <c r="D50" t="s">
        <v>30</v>
      </c>
      <c r="E50" s="5" t="str">
        <f t="shared" si="2"/>
        <v>*</v>
      </c>
      <c r="F50" s="5" t="str">
        <f t="shared" si="3"/>
        <v>*</v>
      </c>
      <c r="G50" s="5" t="str">
        <f t="shared" si="4"/>
        <v>*</v>
      </c>
      <c r="J50" s="5" t="str">
        <f t="shared" si="5"/>
        <v>*</v>
      </c>
      <c r="R50" s="5">
        <f t="shared" si="6"/>
        <v>3.5000000000000003E-2</v>
      </c>
      <c r="S50">
        <v>24</v>
      </c>
      <c r="T50" s="2">
        <v>73.37</v>
      </c>
      <c r="U50" s="7">
        <f t="shared" si="7"/>
        <v>0</v>
      </c>
      <c r="V50" s="2">
        <f t="shared" si="0"/>
        <v>3.0570833333333334</v>
      </c>
      <c r="W50" t="s">
        <v>22</v>
      </c>
      <c r="X50">
        <v>0.99</v>
      </c>
      <c r="Y50" s="2">
        <f t="shared" si="1"/>
        <v>74.36</v>
      </c>
      <c r="Z50" t="s">
        <v>15</v>
      </c>
      <c r="AA50" t="s">
        <v>31</v>
      </c>
      <c r="AB50" t="s">
        <v>32</v>
      </c>
      <c r="AC50" t="s">
        <v>81</v>
      </c>
      <c r="AD50" t="s">
        <v>19</v>
      </c>
      <c r="AE50" s="1">
        <v>39852</v>
      </c>
    </row>
    <row r="51" spans="1:31" x14ac:dyDescent="0.3">
      <c r="A51">
        <f t="shared" si="8"/>
        <v>50</v>
      </c>
      <c r="B51">
        <v>14311</v>
      </c>
      <c r="C51" s="1">
        <v>39821</v>
      </c>
      <c r="D51" t="s">
        <v>36</v>
      </c>
      <c r="E51" s="5" t="str">
        <f t="shared" si="2"/>
        <v>***</v>
      </c>
      <c r="F51" s="5" t="str">
        <f t="shared" si="3"/>
        <v>***</v>
      </c>
      <c r="G51" s="5" t="str">
        <f t="shared" si="4"/>
        <v>***</v>
      </c>
      <c r="J51" s="5" t="str">
        <f t="shared" si="5"/>
        <v>***</v>
      </c>
      <c r="R51" s="5">
        <f t="shared" si="6"/>
        <v>0.04</v>
      </c>
      <c r="S51">
        <v>30</v>
      </c>
      <c r="T51" s="2">
        <v>192.41</v>
      </c>
      <c r="U51" s="7">
        <f t="shared" si="7"/>
        <v>0</v>
      </c>
      <c r="V51" s="2">
        <f t="shared" si="0"/>
        <v>6.4136666666666668</v>
      </c>
      <c r="W51" t="s">
        <v>22</v>
      </c>
      <c r="X51">
        <v>5.19</v>
      </c>
      <c r="Y51" s="2">
        <f t="shared" si="1"/>
        <v>197.6</v>
      </c>
      <c r="Z51" t="s">
        <v>48</v>
      </c>
      <c r="AA51" t="s">
        <v>31</v>
      </c>
      <c r="AB51" t="s">
        <v>32</v>
      </c>
      <c r="AC51" t="s">
        <v>49</v>
      </c>
      <c r="AD51" t="s">
        <v>19</v>
      </c>
      <c r="AE51" s="1">
        <v>39852</v>
      </c>
    </row>
    <row r="52" spans="1:31" x14ac:dyDescent="0.3">
      <c r="A52">
        <f t="shared" si="8"/>
        <v>51</v>
      </c>
      <c r="B52">
        <v>18179</v>
      </c>
      <c r="C52" s="1">
        <v>39821</v>
      </c>
      <c r="D52" t="s">
        <v>30</v>
      </c>
      <c r="E52" s="5" t="str">
        <f t="shared" si="2"/>
        <v>*</v>
      </c>
      <c r="F52" s="5" t="str">
        <f t="shared" si="3"/>
        <v>*</v>
      </c>
      <c r="G52" s="5" t="str">
        <f t="shared" si="4"/>
        <v>*</v>
      </c>
      <c r="J52" s="5" t="str">
        <f t="shared" si="5"/>
        <v>*</v>
      </c>
      <c r="R52" s="5">
        <f t="shared" si="6"/>
        <v>0.05</v>
      </c>
      <c r="S52">
        <v>50</v>
      </c>
      <c r="T52" s="2">
        <v>527.6</v>
      </c>
      <c r="U52" s="7">
        <f t="shared" si="7"/>
        <v>0</v>
      </c>
      <c r="V52" s="2">
        <f t="shared" si="0"/>
        <v>10.552</v>
      </c>
      <c r="W52" t="s">
        <v>22</v>
      </c>
      <c r="X52">
        <v>1.79</v>
      </c>
      <c r="Y52" s="2">
        <f t="shared" si="1"/>
        <v>529.39</v>
      </c>
      <c r="Z52" t="s">
        <v>15</v>
      </c>
      <c r="AA52" t="s">
        <v>31</v>
      </c>
      <c r="AB52" t="s">
        <v>32</v>
      </c>
      <c r="AC52" t="s">
        <v>44</v>
      </c>
      <c r="AD52" t="s">
        <v>34</v>
      </c>
      <c r="AE52" s="1">
        <v>39880</v>
      </c>
    </row>
    <row r="53" spans="1:31" x14ac:dyDescent="0.3">
      <c r="A53">
        <f t="shared" si="8"/>
        <v>52</v>
      </c>
      <c r="B53">
        <v>18179</v>
      </c>
      <c r="C53" s="1">
        <v>39821</v>
      </c>
      <c r="D53" t="s">
        <v>30</v>
      </c>
      <c r="E53" s="5" t="str">
        <f t="shared" si="2"/>
        <v>*</v>
      </c>
      <c r="F53" s="5" t="str">
        <f t="shared" si="3"/>
        <v>*</v>
      </c>
      <c r="G53" s="5" t="str">
        <f t="shared" si="4"/>
        <v>*</v>
      </c>
      <c r="J53" s="5" t="str">
        <f t="shared" si="5"/>
        <v>*</v>
      </c>
      <c r="R53" s="5">
        <f t="shared" si="6"/>
        <v>0.05</v>
      </c>
      <c r="S53">
        <v>50</v>
      </c>
      <c r="T53" s="2">
        <v>3075.83</v>
      </c>
      <c r="U53" s="7">
        <f t="shared" si="7"/>
        <v>1</v>
      </c>
      <c r="V53" s="2">
        <f t="shared" si="0"/>
        <v>61.516599999999997</v>
      </c>
      <c r="W53" t="s">
        <v>22</v>
      </c>
      <c r="X53">
        <v>1.99</v>
      </c>
      <c r="Y53" s="2">
        <f t="shared" si="1"/>
        <v>3077.8199999999997</v>
      </c>
      <c r="Z53" t="s">
        <v>15</v>
      </c>
      <c r="AA53" t="s">
        <v>31</v>
      </c>
      <c r="AB53" t="s">
        <v>25</v>
      </c>
      <c r="AC53" t="s">
        <v>42</v>
      </c>
      <c r="AD53" t="s">
        <v>45</v>
      </c>
      <c r="AE53" s="1">
        <v>39821</v>
      </c>
    </row>
    <row r="54" spans="1:31" x14ac:dyDescent="0.3">
      <c r="A54">
        <f t="shared" si="8"/>
        <v>53</v>
      </c>
      <c r="B54">
        <v>26881</v>
      </c>
      <c r="C54" s="1">
        <v>39821</v>
      </c>
      <c r="D54" t="s">
        <v>13</v>
      </c>
      <c r="E54" s="5" t="str">
        <f t="shared" si="2"/>
        <v>*</v>
      </c>
      <c r="F54" s="5" t="str">
        <f t="shared" si="3"/>
        <v>*</v>
      </c>
      <c r="G54" s="5" t="str">
        <f t="shared" si="4"/>
        <v>*</v>
      </c>
      <c r="J54" s="5" t="str">
        <f t="shared" si="5"/>
        <v>*</v>
      </c>
      <c r="R54" s="5">
        <f t="shared" si="6"/>
        <v>3.5000000000000003E-2</v>
      </c>
      <c r="S54">
        <v>26</v>
      </c>
      <c r="T54" s="2">
        <v>10692.97</v>
      </c>
      <c r="U54" s="7">
        <f t="shared" si="7"/>
        <v>1</v>
      </c>
      <c r="V54" s="2">
        <f t="shared" si="0"/>
        <v>411.26807692307688</v>
      </c>
      <c r="W54" t="s">
        <v>37</v>
      </c>
      <c r="X54">
        <v>110.2</v>
      </c>
      <c r="Y54" s="2">
        <f t="shared" si="1"/>
        <v>10803.17</v>
      </c>
      <c r="Z54" t="s">
        <v>56</v>
      </c>
      <c r="AA54" t="s">
        <v>24</v>
      </c>
      <c r="AB54" t="s">
        <v>17</v>
      </c>
      <c r="AC54" t="s">
        <v>66</v>
      </c>
      <c r="AD54" t="s">
        <v>103</v>
      </c>
      <c r="AE54" s="1">
        <v>39941</v>
      </c>
    </row>
    <row r="55" spans="1:31" x14ac:dyDescent="0.3">
      <c r="A55">
        <f t="shared" si="8"/>
        <v>54</v>
      </c>
      <c r="B55">
        <v>1985</v>
      </c>
      <c r="C55" s="1">
        <v>39822</v>
      </c>
      <c r="D55" t="s">
        <v>30</v>
      </c>
      <c r="E55" s="5" t="str">
        <f t="shared" si="2"/>
        <v>*</v>
      </c>
      <c r="F55" s="5" t="str">
        <f t="shared" si="3"/>
        <v>*</v>
      </c>
      <c r="G55" s="5" t="str">
        <f t="shared" si="4"/>
        <v>*</v>
      </c>
      <c r="J55" s="5" t="str">
        <f t="shared" si="5"/>
        <v>*</v>
      </c>
      <c r="R55" s="5">
        <f t="shared" si="6"/>
        <v>0.01</v>
      </c>
      <c r="S55">
        <v>1</v>
      </c>
      <c r="T55" s="2">
        <v>11.35</v>
      </c>
      <c r="U55" s="7">
        <f t="shared" si="7"/>
        <v>0</v>
      </c>
      <c r="V55" s="2">
        <f t="shared" si="0"/>
        <v>11.35</v>
      </c>
      <c r="W55" t="s">
        <v>22</v>
      </c>
      <c r="X55">
        <v>5.67</v>
      </c>
      <c r="Y55" s="2">
        <f t="shared" si="1"/>
        <v>17.02</v>
      </c>
      <c r="Z55" t="s">
        <v>52</v>
      </c>
      <c r="AA55" t="s">
        <v>41</v>
      </c>
      <c r="AB55" t="s">
        <v>32</v>
      </c>
      <c r="AC55" t="s">
        <v>44</v>
      </c>
      <c r="AD55" t="s">
        <v>19</v>
      </c>
      <c r="AE55" s="1">
        <v>39881</v>
      </c>
    </row>
    <row r="56" spans="1:31" x14ac:dyDescent="0.3">
      <c r="A56">
        <f t="shared" si="8"/>
        <v>55</v>
      </c>
      <c r="B56">
        <v>54464</v>
      </c>
      <c r="C56" s="1">
        <v>39822</v>
      </c>
      <c r="D56" t="s">
        <v>21</v>
      </c>
      <c r="E56" s="5" t="str">
        <f t="shared" si="2"/>
        <v>*</v>
      </c>
      <c r="F56" s="5" t="str">
        <f t="shared" si="3"/>
        <v>**</v>
      </c>
      <c r="G56" s="5" t="str">
        <f t="shared" si="4"/>
        <v>**</v>
      </c>
      <c r="J56" s="5" t="str">
        <f t="shared" si="5"/>
        <v>**</v>
      </c>
      <c r="R56" s="5">
        <f t="shared" si="6"/>
        <v>0.05</v>
      </c>
      <c r="S56">
        <v>50</v>
      </c>
      <c r="T56" s="2">
        <v>87.44</v>
      </c>
      <c r="U56" s="7">
        <f t="shared" si="7"/>
        <v>0</v>
      </c>
      <c r="V56" s="2">
        <f t="shared" si="0"/>
        <v>1.7487999999999999</v>
      </c>
      <c r="W56" t="s">
        <v>22</v>
      </c>
      <c r="X56">
        <v>4.8600000000000003</v>
      </c>
      <c r="Y56" s="2">
        <f t="shared" si="1"/>
        <v>92.3</v>
      </c>
      <c r="Z56" t="s">
        <v>64</v>
      </c>
      <c r="AA56" t="s">
        <v>16</v>
      </c>
      <c r="AB56" t="s">
        <v>17</v>
      </c>
      <c r="AC56" t="s">
        <v>18</v>
      </c>
      <c r="AD56" t="s">
        <v>19</v>
      </c>
      <c r="AE56" s="1">
        <v>39853</v>
      </c>
    </row>
    <row r="57" spans="1:31" x14ac:dyDescent="0.3">
      <c r="A57">
        <f t="shared" si="8"/>
        <v>56</v>
      </c>
      <c r="B57">
        <v>27555</v>
      </c>
      <c r="C57" s="1">
        <v>39822</v>
      </c>
      <c r="D57" t="s">
        <v>36</v>
      </c>
      <c r="E57" s="5" t="str">
        <f t="shared" si="2"/>
        <v>***</v>
      </c>
      <c r="F57" s="5" t="str">
        <f t="shared" si="3"/>
        <v>***</v>
      </c>
      <c r="G57" s="5" t="str">
        <f t="shared" si="4"/>
        <v>***</v>
      </c>
      <c r="J57" s="5" t="str">
        <f t="shared" si="5"/>
        <v>***</v>
      </c>
      <c r="R57" s="5">
        <f t="shared" si="6"/>
        <v>0.04</v>
      </c>
      <c r="S57">
        <v>32</v>
      </c>
      <c r="T57" s="2">
        <v>209.42</v>
      </c>
      <c r="U57" s="7">
        <f t="shared" si="7"/>
        <v>0</v>
      </c>
      <c r="V57" s="2">
        <f t="shared" si="0"/>
        <v>6.5443749999999996</v>
      </c>
      <c r="W57" t="s">
        <v>22</v>
      </c>
      <c r="X57">
        <v>1.72</v>
      </c>
      <c r="Y57" s="2">
        <f t="shared" si="1"/>
        <v>211.14</v>
      </c>
      <c r="Z57" t="s">
        <v>43</v>
      </c>
      <c r="AA57" t="s">
        <v>16</v>
      </c>
      <c r="AB57" t="s">
        <v>32</v>
      </c>
      <c r="AC57" t="s">
        <v>44</v>
      </c>
      <c r="AD57" t="s">
        <v>34</v>
      </c>
      <c r="AE57" s="1">
        <v>39881</v>
      </c>
    </row>
    <row r="58" spans="1:31" x14ac:dyDescent="0.3">
      <c r="A58">
        <f t="shared" si="8"/>
        <v>57</v>
      </c>
      <c r="B58">
        <v>54464</v>
      </c>
      <c r="C58" s="1">
        <v>39822</v>
      </c>
      <c r="D58" t="s">
        <v>21</v>
      </c>
      <c r="E58" s="5" t="str">
        <f t="shared" si="2"/>
        <v>*</v>
      </c>
      <c r="F58" s="5" t="str">
        <f t="shared" si="3"/>
        <v>**</v>
      </c>
      <c r="G58" s="5" t="str">
        <f t="shared" si="4"/>
        <v>**</v>
      </c>
      <c r="J58" s="5" t="str">
        <f t="shared" si="5"/>
        <v>**</v>
      </c>
      <c r="R58" s="5">
        <f t="shared" si="6"/>
        <v>0.02</v>
      </c>
      <c r="S58">
        <v>11</v>
      </c>
      <c r="T58" s="2">
        <v>227.41</v>
      </c>
      <c r="U58" s="7">
        <f t="shared" si="7"/>
        <v>0</v>
      </c>
      <c r="V58" s="2">
        <f t="shared" si="0"/>
        <v>20.673636363636362</v>
      </c>
      <c r="W58" t="s">
        <v>22</v>
      </c>
      <c r="X58">
        <v>10.49</v>
      </c>
      <c r="Y58" s="2">
        <f t="shared" si="1"/>
        <v>237.9</v>
      </c>
      <c r="Z58" t="s">
        <v>64</v>
      </c>
      <c r="AA58" t="s">
        <v>16</v>
      </c>
      <c r="AB58" t="s">
        <v>17</v>
      </c>
      <c r="AC58" t="s">
        <v>18</v>
      </c>
      <c r="AD58" t="s">
        <v>19</v>
      </c>
      <c r="AE58" s="1">
        <v>39881</v>
      </c>
    </row>
    <row r="59" spans="1:31" x14ac:dyDescent="0.3">
      <c r="A59">
        <f t="shared" si="8"/>
        <v>58</v>
      </c>
      <c r="B59">
        <v>47173</v>
      </c>
      <c r="C59" s="1">
        <v>39822</v>
      </c>
      <c r="D59" t="s">
        <v>30</v>
      </c>
      <c r="E59" s="5" t="str">
        <f t="shared" si="2"/>
        <v>*</v>
      </c>
      <c r="F59" s="5" t="str">
        <f t="shared" si="3"/>
        <v>*</v>
      </c>
      <c r="G59" s="5" t="str">
        <f t="shared" si="4"/>
        <v>*</v>
      </c>
      <c r="J59" s="5" t="str">
        <f t="shared" si="5"/>
        <v>*</v>
      </c>
      <c r="R59" s="5">
        <f t="shared" si="6"/>
        <v>0.05</v>
      </c>
      <c r="S59">
        <v>41</v>
      </c>
      <c r="T59" s="2">
        <v>277.0745</v>
      </c>
      <c r="U59" s="7">
        <f t="shared" si="7"/>
        <v>0</v>
      </c>
      <c r="V59" s="2">
        <f t="shared" si="0"/>
        <v>6.7579146341463412</v>
      </c>
      <c r="W59" t="s">
        <v>22</v>
      </c>
      <c r="X59">
        <v>5.03</v>
      </c>
      <c r="Y59" s="2">
        <f t="shared" si="1"/>
        <v>282.10449999999997</v>
      </c>
      <c r="Z59" t="s">
        <v>73</v>
      </c>
      <c r="AA59" t="s">
        <v>31</v>
      </c>
      <c r="AB59" t="s">
        <v>25</v>
      </c>
      <c r="AC59" t="s">
        <v>26</v>
      </c>
      <c r="AD59" t="s">
        <v>27</v>
      </c>
      <c r="AE59" s="1">
        <v>39881</v>
      </c>
    </row>
    <row r="60" spans="1:31" x14ac:dyDescent="0.3">
      <c r="A60">
        <f t="shared" si="8"/>
        <v>59</v>
      </c>
      <c r="B60">
        <v>14055</v>
      </c>
      <c r="C60" s="1">
        <v>39822</v>
      </c>
      <c r="D60" t="s">
        <v>21</v>
      </c>
      <c r="E60" s="5" t="str">
        <f t="shared" si="2"/>
        <v>*</v>
      </c>
      <c r="F60" s="5" t="str">
        <f t="shared" si="3"/>
        <v>**</v>
      </c>
      <c r="G60" s="5" t="str">
        <f t="shared" si="4"/>
        <v>**</v>
      </c>
      <c r="J60" s="5" t="str">
        <f t="shared" si="5"/>
        <v>**</v>
      </c>
      <c r="R60" s="5">
        <f t="shared" si="6"/>
        <v>3.5000000000000003E-2</v>
      </c>
      <c r="S60">
        <v>21</v>
      </c>
      <c r="T60" s="2">
        <v>441.7</v>
      </c>
      <c r="U60" s="7">
        <f t="shared" si="7"/>
        <v>0</v>
      </c>
      <c r="V60" s="2">
        <f t="shared" si="0"/>
        <v>21.033333333333331</v>
      </c>
      <c r="W60" t="s">
        <v>22</v>
      </c>
      <c r="X60">
        <v>3.63</v>
      </c>
      <c r="Y60" s="2">
        <f t="shared" si="1"/>
        <v>445.33</v>
      </c>
      <c r="Z60" t="s">
        <v>64</v>
      </c>
      <c r="AA60" t="s">
        <v>41</v>
      </c>
      <c r="AB60" t="s">
        <v>17</v>
      </c>
      <c r="AC60" t="s">
        <v>18</v>
      </c>
      <c r="AD60" t="s">
        <v>45</v>
      </c>
      <c r="AE60" s="1">
        <v>39881</v>
      </c>
    </row>
    <row r="61" spans="1:31" x14ac:dyDescent="0.3">
      <c r="A61">
        <f t="shared" si="8"/>
        <v>60</v>
      </c>
      <c r="B61">
        <v>45988</v>
      </c>
      <c r="C61" s="1">
        <v>39822</v>
      </c>
      <c r="D61" t="s">
        <v>36</v>
      </c>
      <c r="E61" s="5" t="str">
        <f t="shared" si="2"/>
        <v>***</v>
      </c>
      <c r="F61" s="5" t="str">
        <f t="shared" si="3"/>
        <v>***</v>
      </c>
      <c r="G61" s="5" t="str">
        <f t="shared" si="4"/>
        <v>***</v>
      </c>
      <c r="J61" s="5" t="str">
        <f t="shared" si="5"/>
        <v>***</v>
      </c>
      <c r="R61" s="5">
        <f t="shared" si="6"/>
        <v>0.05</v>
      </c>
      <c r="S61">
        <v>43</v>
      </c>
      <c r="T61" s="2">
        <v>3832.24</v>
      </c>
      <c r="U61" s="7">
        <f t="shared" si="7"/>
        <v>1</v>
      </c>
      <c r="V61" s="2">
        <f t="shared" si="0"/>
        <v>89.121860465116271</v>
      </c>
      <c r="W61" t="s">
        <v>14</v>
      </c>
      <c r="X61">
        <v>56.2</v>
      </c>
      <c r="Y61" s="2">
        <f t="shared" si="1"/>
        <v>3888.4399999999996</v>
      </c>
      <c r="Z61" t="s">
        <v>71</v>
      </c>
      <c r="AA61" t="s">
        <v>41</v>
      </c>
      <c r="AB61" t="s">
        <v>17</v>
      </c>
      <c r="AC61" t="s">
        <v>18</v>
      </c>
      <c r="AD61" t="s">
        <v>27</v>
      </c>
      <c r="AE61" s="1">
        <v>39853</v>
      </c>
    </row>
    <row r="62" spans="1:31" x14ac:dyDescent="0.3">
      <c r="A62">
        <f t="shared" si="8"/>
        <v>61</v>
      </c>
      <c r="B62">
        <v>1985</v>
      </c>
      <c r="C62" s="1">
        <v>39822</v>
      </c>
      <c r="D62" t="s">
        <v>30</v>
      </c>
      <c r="E62" s="5" t="str">
        <f t="shared" si="2"/>
        <v>*</v>
      </c>
      <c r="F62" s="5" t="str">
        <f t="shared" si="3"/>
        <v>*</v>
      </c>
      <c r="G62" s="5" t="str">
        <f t="shared" si="4"/>
        <v>*</v>
      </c>
      <c r="J62" s="5" t="str">
        <f t="shared" si="5"/>
        <v>*</v>
      </c>
      <c r="R62" s="5">
        <f t="shared" si="6"/>
        <v>0.04</v>
      </c>
      <c r="S62">
        <v>33</v>
      </c>
      <c r="T62" s="2">
        <v>15464.01</v>
      </c>
      <c r="U62" s="7">
        <f t="shared" si="7"/>
        <v>1</v>
      </c>
      <c r="V62" s="2">
        <f t="shared" si="0"/>
        <v>468.60636363636365</v>
      </c>
      <c r="W62" t="s">
        <v>37</v>
      </c>
      <c r="X62">
        <v>14.7</v>
      </c>
      <c r="Y62" s="2">
        <f t="shared" si="1"/>
        <v>15478.710000000001</v>
      </c>
      <c r="Z62" t="s">
        <v>23</v>
      </c>
      <c r="AA62" t="s">
        <v>41</v>
      </c>
      <c r="AB62" t="s">
        <v>25</v>
      </c>
      <c r="AC62" t="s">
        <v>76</v>
      </c>
      <c r="AD62" t="s">
        <v>39</v>
      </c>
      <c r="AE62" s="1">
        <v>39881</v>
      </c>
    </row>
    <row r="63" spans="1:31" x14ac:dyDescent="0.3">
      <c r="A63">
        <f t="shared" si="8"/>
        <v>62</v>
      </c>
      <c r="B63">
        <v>37473</v>
      </c>
      <c r="C63" s="1">
        <v>39823</v>
      </c>
      <c r="D63" t="s">
        <v>13</v>
      </c>
      <c r="E63" s="5" t="str">
        <f t="shared" si="2"/>
        <v>*</v>
      </c>
      <c r="F63" s="5" t="str">
        <f t="shared" si="3"/>
        <v>*</v>
      </c>
      <c r="G63" s="5" t="str">
        <f t="shared" si="4"/>
        <v>*</v>
      </c>
      <c r="J63" s="5" t="str">
        <f t="shared" si="5"/>
        <v>*</v>
      </c>
      <c r="R63" s="5">
        <f t="shared" si="6"/>
        <v>0.01</v>
      </c>
      <c r="S63">
        <v>8</v>
      </c>
      <c r="T63" s="2">
        <v>43.72</v>
      </c>
      <c r="U63" s="7">
        <f t="shared" si="7"/>
        <v>0</v>
      </c>
      <c r="V63" s="2">
        <f t="shared" si="0"/>
        <v>5.4649999999999999</v>
      </c>
      <c r="W63" t="s">
        <v>22</v>
      </c>
      <c r="X63">
        <v>2.04</v>
      </c>
      <c r="Y63" s="2">
        <f t="shared" si="1"/>
        <v>45.76</v>
      </c>
      <c r="Z63" t="s">
        <v>52</v>
      </c>
      <c r="AA63" t="s">
        <v>24</v>
      </c>
      <c r="AB63" t="s">
        <v>32</v>
      </c>
      <c r="AC63" t="s">
        <v>44</v>
      </c>
      <c r="AD63" t="s">
        <v>34</v>
      </c>
      <c r="AE63" s="1">
        <v>39823</v>
      </c>
    </row>
    <row r="64" spans="1:31" x14ac:dyDescent="0.3">
      <c r="A64">
        <f t="shared" si="8"/>
        <v>63</v>
      </c>
      <c r="B64">
        <v>37473</v>
      </c>
      <c r="C64" s="1">
        <v>39823</v>
      </c>
      <c r="D64" t="s">
        <v>13</v>
      </c>
      <c r="E64" s="5" t="str">
        <f t="shared" si="2"/>
        <v>*</v>
      </c>
      <c r="F64" s="5" t="str">
        <f t="shared" si="3"/>
        <v>*</v>
      </c>
      <c r="G64" s="5" t="str">
        <f t="shared" si="4"/>
        <v>*</v>
      </c>
      <c r="J64" s="5" t="str">
        <f t="shared" si="5"/>
        <v>*</v>
      </c>
      <c r="R64" s="5">
        <f t="shared" si="6"/>
        <v>0.05</v>
      </c>
      <c r="S64">
        <v>42</v>
      </c>
      <c r="T64" s="2">
        <v>88.23</v>
      </c>
      <c r="U64" s="7">
        <f t="shared" si="7"/>
        <v>0</v>
      </c>
      <c r="V64" s="2">
        <f t="shared" si="0"/>
        <v>2.100714285714286</v>
      </c>
      <c r="W64" t="s">
        <v>22</v>
      </c>
      <c r="X64">
        <v>5</v>
      </c>
      <c r="Y64" s="2">
        <f t="shared" si="1"/>
        <v>93.23</v>
      </c>
      <c r="Z64" t="s">
        <v>15</v>
      </c>
      <c r="AA64" t="s">
        <v>24</v>
      </c>
      <c r="AB64" t="s">
        <v>32</v>
      </c>
      <c r="AC64" t="s">
        <v>53</v>
      </c>
      <c r="AD64" t="s">
        <v>34</v>
      </c>
      <c r="AE64" s="1">
        <v>39943</v>
      </c>
    </row>
    <row r="65" spans="1:31" x14ac:dyDescent="0.3">
      <c r="A65">
        <f t="shared" si="8"/>
        <v>64</v>
      </c>
      <c r="B65">
        <v>49056</v>
      </c>
      <c r="C65" s="1">
        <v>39823</v>
      </c>
      <c r="D65" t="s">
        <v>21</v>
      </c>
      <c r="E65" s="5" t="str">
        <f t="shared" si="2"/>
        <v>*</v>
      </c>
      <c r="F65" s="5" t="str">
        <f t="shared" si="3"/>
        <v>**</v>
      </c>
      <c r="G65" s="5" t="str">
        <f t="shared" si="4"/>
        <v>**</v>
      </c>
      <c r="J65" s="5" t="str">
        <f t="shared" si="5"/>
        <v>**</v>
      </c>
      <c r="R65" s="5">
        <f t="shared" si="6"/>
        <v>0.01</v>
      </c>
      <c r="S65">
        <v>5</v>
      </c>
      <c r="T65" s="2">
        <v>248.3955</v>
      </c>
      <c r="U65" s="7">
        <f t="shared" si="7"/>
        <v>0</v>
      </c>
      <c r="V65" s="2">
        <f t="shared" si="0"/>
        <v>49.679099999999998</v>
      </c>
      <c r="W65" t="s">
        <v>22</v>
      </c>
      <c r="X65">
        <v>5</v>
      </c>
      <c r="Y65" s="2">
        <f t="shared" si="1"/>
        <v>253.3955</v>
      </c>
      <c r="Z65" t="s">
        <v>23</v>
      </c>
      <c r="AA65" t="s">
        <v>41</v>
      </c>
      <c r="AB65" t="s">
        <v>25</v>
      </c>
      <c r="AC65" t="s">
        <v>26</v>
      </c>
      <c r="AD65" t="s">
        <v>45</v>
      </c>
      <c r="AE65" s="1">
        <v>39823</v>
      </c>
    </row>
    <row r="66" spans="1:31" x14ac:dyDescent="0.3">
      <c r="A66">
        <f t="shared" si="8"/>
        <v>65</v>
      </c>
      <c r="B66">
        <v>49056</v>
      </c>
      <c r="C66" s="1">
        <v>39823</v>
      </c>
      <c r="D66" t="s">
        <v>21</v>
      </c>
      <c r="E66" s="5" t="str">
        <f t="shared" si="2"/>
        <v>*</v>
      </c>
      <c r="F66" s="5" t="str">
        <f t="shared" si="3"/>
        <v>**</v>
      </c>
      <c r="G66" s="5" t="str">
        <f t="shared" si="4"/>
        <v>**</v>
      </c>
      <c r="J66" s="5" t="str">
        <f t="shared" si="5"/>
        <v>**</v>
      </c>
      <c r="R66" s="5">
        <f t="shared" si="6"/>
        <v>0.05</v>
      </c>
      <c r="S66">
        <v>46</v>
      </c>
      <c r="T66" s="2">
        <v>300.07</v>
      </c>
      <c r="U66" s="7">
        <f t="shared" si="7"/>
        <v>0</v>
      </c>
      <c r="V66" s="2">
        <f t="shared" ref="V66:V129" si="9">T66/S66</f>
        <v>6.5232608695652177</v>
      </c>
      <c r="W66" t="s">
        <v>22</v>
      </c>
      <c r="X66">
        <v>8.4</v>
      </c>
      <c r="Y66" s="2">
        <f t="shared" ref="Y66:Y129" si="10">X66+T66</f>
        <v>308.46999999999997</v>
      </c>
      <c r="Z66" t="s">
        <v>52</v>
      </c>
      <c r="AA66" t="s">
        <v>41</v>
      </c>
      <c r="AB66" t="s">
        <v>32</v>
      </c>
      <c r="AC66" t="s">
        <v>44</v>
      </c>
      <c r="AD66" t="s">
        <v>19</v>
      </c>
      <c r="AE66" s="1">
        <v>39882</v>
      </c>
    </row>
    <row r="67" spans="1:31" x14ac:dyDescent="0.3">
      <c r="A67">
        <f t="shared" si="8"/>
        <v>66</v>
      </c>
      <c r="B67">
        <v>53797</v>
      </c>
      <c r="C67" s="1">
        <v>39823</v>
      </c>
      <c r="D67" t="s">
        <v>36</v>
      </c>
      <c r="E67" s="5" t="str">
        <f t="shared" ref="E67:E130" si="11">IF(D67="Critical","***","*")</f>
        <v>***</v>
      </c>
      <c r="F67" s="5" t="str">
        <f t="shared" ref="F67:F130" si="12">IF(D67="Critical","***",IF(D67="High","**","*"))</f>
        <v>***</v>
      </c>
      <c r="G67" s="5" t="str">
        <f t="shared" ref="G67:G130" si="13">VLOOKUP(D67,$H$6:$I$11,2,FALSE)</f>
        <v>***</v>
      </c>
      <c r="J67" s="5" t="str">
        <f t="shared" ref="J67:J130" si="14">HLOOKUP(D67,$K$5:$O$6,2,FALSE)</f>
        <v>***</v>
      </c>
      <c r="R67" s="5">
        <f t="shared" ref="R67:R130" si="15">VLOOKUP(S67,$P$6:$Q$11,2)</f>
        <v>0.02</v>
      </c>
      <c r="S67">
        <v>10</v>
      </c>
      <c r="T67" s="2">
        <v>623.71</v>
      </c>
      <c r="U67" s="7">
        <f t="shared" ref="U67:U130" si="16">IF(T67&gt;1000,1,0)</f>
        <v>0</v>
      </c>
      <c r="V67" s="2">
        <f t="shared" si="9"/>
        <v>62.371000000000002</v>
      </c>
      <c r="W67" t="s">
        <v>37</v>
      </c>
      <c r="X67">
        <v>36.61</v>
      </c>
      <c r="Y67" s="2">
        <f t="shared" si="10"/>
        <v>660.32</v>
      </c>
      <c r="Z67" t="s">
        <v>43</v>
      </c>
      <c r="AA67" t="s">
        <v>24</v>
      </c>
      <c r="AB67" t="s">
        <v>17</v>
      </c>
      <c r="AC67" t="s">
        <v>165</v>
      </c>
      <c r="AD67" t="s">
        <v>103</v>
      </c>
      <c r="AE67" s="1">
        <v>39823</v>
      </c>
    </row>
    <row r="68" spans="1:31" x14ac:dyDescent="0.3">
      <c r="A68">
        <f t="shared" ref="A68:A131" si="17">A67+1</f>
        <v>67</v>
      </c>
      <c r="B68">
        <v>33701</v>
      </c>
      <c r="C68" s="1">
        <v>39823</v>
      </c>
      <c r="D68" t="s">
        <v>40</v>
      </c>
      <c r="E68" s="5" t="str">
        <f t="shared" si="11"/>
        <v>*</v>
      </c>
      <c r="F68" s="5" t="str">
        <f t="shared" si="12"/>
        <v>*</v>
      </c>
      <c r="G68" s="5" t="str">
        <f t="shared" si="13"/>
        <v>*</v>
      </c>
      <c r="J68" s="5" t="str">
        <f t="shared" si="14"/>
        <v>*</v>
      </c>
      <c r="R68" s="5">
        <f t="shared" si="15"/>
        <v>0.04</v>
      </c>
      <c r="S68">
        <v>35</v>
      </c>
      <c r="T68" s="2">
        <v>2333.06</v>
      </c>
      <c r="U68" s="7">
        <f t="shared" si="16"/>
        <v>1</v>
      </c>
      <c r="V68" s="2">
        <f t="shared" si="9"/>
        <v>66.658857142857144</v>
      </c>
      <c r="W68" t="s">
        <v>14</v>
      </c>
      <c r="X68">
        <v>19.989999999999998</v>
      </c>
      <c r="Y68" s="2">
        <f t="shared" si="10"/>
        <v>2353.0499999999997</v>
      </c>
      <c r="Z68" t="s">
        <v>60</v>
      </c>
      <c r="AA68" t="s">
        <v>16</v>
      </c>
      <c r="AB68" t="s">
        <v>32</v>
      </c>
      <c r="AC68" t="s">
        <v>49</v>
      </c>
      <c r="AD68" t="s">
        <v>19</v>
      </c>
      <c r="AE68" s="1">
        <v>39882</v>
      </c>
    </row>
    <row r="69" spans="1:31" x14ac:dyDescent="0.3">
      <c r="A69">
        <f t="shared" si="17"/>
        <v>68</v>
      </c>
      <c r="B69">
        <v>16321</v>
      </c>
      <c r="C69" s="1">
        <v>39823</v>
      </c>
      <c r="D69" t="s">
        <v>30</v>
      </c>
      <c r="E69" s="5" t="str">
        <f t="shared" si="11"/>
        <v>*</v>
      </c>
      <c r="F69" s="5" t="str">
        <f t="shared" si="12"/>
        <v>*</v>
      </c>
      <c r="G69" s="5" t="str">
        <f t="shared" si="13"/>
        <v>*</v>
      </c>
      <c r="J69" s="5" t="str">
        <f t="shared" si="14"/>
        <v>*</v>
      </c>
      <c r="R69" s="5">
        <f t="shared" si="15"/>
        <v>0.05</v>
      </c>
      <c r="S69">
        <v>50</v>
      </c>
      <c r="T69" s="2">
        <v>7156.56</v>
      </c>
      <c r="U69" s="7">
        <f t="shared" si="16"/>
        <v>1</v>
      </c>
      <c r="V69" s="2">
        <f t="shared" si="9"/>
        <v>143.13120000000001</v>
      </c>
      <c r="W69" t="s">
        <v>22</v>
      </c>
      <c r="X69">
        <v>19.989999999999998</v>
      </c>
      <c r="Y69" s="2">
        <f t="shared" si="10"/>
        <v>7176.55</v>
      </c>
      <c r="Z69" t="s">
        <v>64</v>
      </c>
      <c r="AA69" t="s">
        <v>31</v>
      </c>
      <c r="AB69" t="s">
        <v>32</v>
      </c>
      <c r="AC69" t="s">
        <v>74</v>
      </c>
      <c r="AD69" t="s">
        <v>19</v>
      </c>
      <c r="AE69" s="1">
        <v>39882</v>
      </c>
    </row>
    <row r="70" spans="1:31" x14ac:dyDescent="0.3">
      <c r="A70">
        <f t="shared" si="17"/>
        <v>69</v>
      </c>
      <c r="B70">
        <v>38852</v>
      </c>
      <c r="C70" s="1">
        <v>39824</v>
      </c>
      <c r="D70" t="s">
        <v>30</v>
      </c>
      <c r="E70" s="5" t="str">
        <f t="shared" si="11"/>
        <v>*</v>
      </c>
      <c r="F70" s="5" t="str">
        <f t="shared" si="12"/>
        <v>*</v>
      </c>
      <c r="G70" s="5" t="str">
        <f t="shared" si="13"/>
        <v>*</v>
      </c>
      <c r="J70" s="5" t="str">
        <f t="shared" si="14"/>
        <v>*</v>
      </c>
      <c r="R70" s="5">
        <f t="shared" si="15"/>
        <v>3.5000000000000003E-2</v>
      </c>
      <c r="S70">
        <v>25</v>
      </c>
      <c r="T70" s="2">
        <v>152.31</v>
      </c>
      <c r="U70" s="7">
        <f t="shared" si="16"/>
        <v>0</v>
      </c>
      <c r="V70" s="2">
        <f t="shared" si="9"/>
        <v>6.0924000000000005</v>
      </c>
      <c r="W70" t="s">
        <v>22</v>
      </c>
      <c r="X70">
        <v>1.49</v>
      </c>
      <c r="Y70" s="2">
        <f t="shared" si="10"/>
        <v>153.80000000000001</v>
      </c>
      <c r="Z70" t="s">
        <v>64</v>
      </c>
      <c r="AA70" t="s">
        <v>24</v>
      </c>
      <c r="AB70" t="s">
        <v>32</v>
      </c>
      <c r="AC70" t="s">
        <v>49</v>
      </c>
      <c r="AD70" t="s">
        <v>19</v>
      </c>
      <c r="AE70" s="1">
        <v>39883</v>
      </c>
    </row>
    <row r="71" spans="1:31" x14ac:dyDescent="0.3">
      <c r="A71">
        <f t="shared" si="17"/>
        <v>70</v>
      </c>
      <c r="B71">
        <v>52070</v>
      </c>
      <c r="C71" s="1">
        <v>39825</v>
      </c>
      <c r="D71" t="s">
        <v>30</v>
      </c>
      <c r="E71" s="5" t="str">
        <f t="shared" si="11"/>
        <v>*</v>
      </c>
      <c r="F71" s="5" t="str">
        <f t="shared" si="12"/>
        <v>*</v>
      </c>
      <c r="G71" s="5" t="str">
        <f t="shared" si="13"/>
        <v>*</v>
      </c>
      <c r="J71" s="5" t="str">
        <f t="shared" si="14"/>
        <v>*</v>
      </c>
      <c r="R71" s="5">
        <f t="shared" si="15"/>
        <v>3.5000000000000003E-2</v>
      </c>
      <c r="S71">
        <v>29</v>
      </c>
      <c r="T71" s="2">
        <v>67.97</v>
      </c>
      <c r="U71" s="7">
        <f t="shared" si="16"/>
        <v>0</v>
      </c>
      <c r="V71" s="2">
        <f t="shared" si="9"/>
        <v>2.343793103448276</v>
      </c>
      <c r="W71" t="s">
        <v>22</v>
      </c>
      <c r="X71">
        <v>5.2</v>
      </c>
      <c r="Y71" s="2">
        <f t="shared" si="10"/>
        <v>73.17</v>
      </c>
      <c r="Z71" t="s">
        <v>64</v>
      </c>
      <c r="AA71" t="s">
        <v>31</v>
      </c>
      <c r="AB71" t="s">
        <v>32</v>
      </c>
      <c r="AC71" t="s">
        <v>33</v>
      </c>
      <c r="AD71" t="s">
        <v>34</v>
      </c>
      <c r="AE71" s="1">
        <v>39884</v>
      </c>
    </row>
    <row r="72" spans="1:31" x14ac:dyDescent="0.3">
      <c r="A72">
        <f t="shared" si="17"/>
        <v>71</v>
      </c>
      <c r="B72">
        <v>6592</v>
      </c>
      <c r="C72" s="1">
        <v>39825</v>
      </c>
      <c r="D72" t="s">
        <v>13</v>
      </c>
      <c r="E72" s="5" t="str">
        <f t="shared" si="11"/>
        <v>*</v>
      </c>
      <c r="F72" s="5" t="str">
        <f t="shared" si="12"/>
        <v>*</v>
      </c>
      <c r="G72" s="5" t="str">
        <f t="shared" si="13"/>
        <v>*</v>
      </c>
      <c r="J72" s="5" t="str">
        <f t="shared" si="14"/>
        <v>*</v>
      </c>
      <c r="R72" s="5">
        <f t="shared" si="15"/>
        <v>3.5000000000000003E-2</v>
      </c>
      <c r="S72">
        <v>29</v>
      </c>
      <c r="T72" s="2">
        <v>194.29</v>
      </c>
      <c r="U72" s="7">
        <f t="shared" si="16"/>
        <v>0</v>
      </c>
      <c r="V72" s="2">
        <f t="shared" si="9"/>
        <v>6.6996551724137925</v>
      </c>
      <c r="W72" t="s">
        <v>22</v>
      </c>
      <c r="X72">
        <v>8.3699999999999992</v>
      </c>
      <c r="Y72" s="2">
        <f t="shared" si="10"/>
        <v>202.66</v>
      </c>
      <c r="Z72" t="s">
        <v>23</v>
      </c>
      <c r="AA72" t="s">
        <v>16</v>
      </c>
      <c r="AB72" t="s">
        <v>32</v>
      </c>
      <c r="AC72" t="s">
        <v>53</v>
      </c>
      <c r="AD72" t="s">
        <v>45</v>
      </c>
      <c r="AE72" s="1">
        <v>40037</v>
      </c>
    </row>
    <row r="73" spans="1:31" x14ac:dyDescent="0.3">
      <c r="A73">
        <f t="shared" si="17"/>
        <v>72</v>
      </c>
      <c r="B73">
        <v>38594</v>
      </c>
      <c r="C73" s="1">
        <v>39825</v>
      </c>
      <c r="D73" t="s">
        <v>40</v>
      </c>
      <c r="E73" s="5" t="str">
        <f t="shared" si="11"/>
        <v>*</v>
      </c>
      <c r="F73" s="5" t="str">
        <f t="shared" si="12"/>
        <v>*</v>
      </c>
      <c r="G73" s="5" t="str">
        <f t="shared" si="13"/>
        <v>*</v>
      </c>
      <c r="J73" s="5" t="str">
        <f t="shared" si="14"/>
        <v>*</v>
      </c>
      <c r="R73" s="5">
        <f t="shared" si="15"/>
        <v>3.5000000000000003E-2</v>
      </c>
      <c r="S73">
        <v>26</v>
      </c>
      <c r="T73" s="2">
        <v>1011.9</v>
      </c>
      <c r="U73" s="7">
        <f t="shared" si="16"/>
        <v>1</v>
      </c>
      <c r="V73" s="2">
        <f t="shared" si="9"/>
        <v>38.919230769230765</v>
      </c>
      <c r="W73" t="s">
        <v>22</v>
      </c>
      <c r="X73">
        <v>1.99</v>
      </c>
      <c r="Y73" s="2">
        <f t="shared" si="10"/>
        <v>1013.89</v>
      </c>
      <c r="Z73" t="s">
        <v>15</v>
      </c>
      <c r="AA73" t="s">
        <v>31</v>
      </c>
      <c r="AB73" t="s">
        <v>25</v>
      </c>
      <c r="AC73" t="s">
        <v>42</v>
      </c>
      <c r="AD73" t="s">
        <v>45</v>
      </c>
      <c r="AE73" s="1">
        <v>39856</v>
      </c>
    </row>
    <row r="74" spans="1:31" x14ac:dyDescent="0.3">
      <c r="A74">
        <f t="shared" si="17"/>
        <v>73</v>
      </c>
      <c r="B74">
        <v>6592</v>
      </c>
      <c r="C74" s="1">
        <v>39825</v>
      </c>
      <c r="D74" t="s">
        <v>13</v>
      </c>
      <c r="E74" s="5" t="str">
        <f t="shared" si="11"/>
        <v>*</v>
      </c>
      <c r="F74" s="5" t="str">
        <f t="shared" si="12"/>
        <v>*</v>
      </c>
      <c r="G74" s="5" t="str">
        <f t="shared" si="13"/>
        <v>*</v>
      </c>
      <c r="J74" s="5" t="str">
        <f t="shared" si="14"/>
        <v>*</v>
      </c>
      <c r="R74" s="5">
        <f t="shared" si="15"/>
        <v>0.04</v>
      </c>
      <c r="S74">
        <v>33</v>
      </c>
      <c r="T74" s="2">
        <v>1621.1</v>
      </c>
      <c r="U74" s="7">
        <f t="shared" si="16"/>
        <v>1</v>
      </c>
      <c r="V74" s="2">
        <f t="shared" si="9"/>
        <v>49.124242424242425</v>
      </c>
      <c r="W74" t="s">
        <v>14</v>
      </c>
      <c r="X74">
        <v>35</v>
      </c>
      <c r="Y74" s="2">
        <f t="shared" si="10"/>
        <v>1656.1</v>
      </c>
      <c r="Z74" t="s">
        <v>23</v>
      </c>
      <c r="AA74" t="s">
        <v>16</v>
      </c>
      <c r="AB74" t="s">
        <v>32</v>
      </c>
      <c r="AC74" t="s">
        <v>74</v>
      </c>
      <c r="AD74" t="s">
        <v>58</v>
      </c>
      <c r="AE74" s="1">
        <v>39884</v>
      </c>
    </row>
    <row r="75" spans="1:31" x14ac:dyDescent="0.3">
      <c r="A75">
        <f t="shared" si="17"/>
        <v>74</v>
      </c>
      <c r="B75">
        <v>39844</v>
      </c>
      <c r="C75" s="1">
        <v>39825</v>
      </c>
      <c r="D75" t="s">
        <v>30</v>
      </c>
      <c r="E75" s="5" t="str">
        <f t="shared" si="11"/>
        <v>*</v>
      </c>
      <c r="F75" s="5" t="str">
        <f t="shared" si="12"/>
        <v>*</v>
      </c>
      <c r="G75" s="5" t="str">
        <f t="shared" si="13"/>
        <v>*</v>
      </c>
      <c r="J75" s="5" t="str">
        <f t="shared" si="14"/>
        <v>*</v>
      </c>
      <c r="R75" s="5">
        <f t="shared" si="15"/>
        <v>0.05</v>
      </c>
      <c r="S75">
        <v>47</v>
      </c>
      <c r="T75" s="2">
        <v>4387.24</v>
      </c>
      <c r="U75" s="7">
        <f t="shared" si="16"/>
        <v>1</v>
      </c>
      <c r="V75" s="2">
        <f t="shared" si="9"/>
        <v>93.345531914893613</v>
      </c>
      <c r="W75" t="s">
        <v>22</v>
      </c>
      <c r="X75">
        <v>19.989999999999998</v>
      </c>
      <c r="Y75" s="2">
        <f t="shared" si="10"/>
        <v>4407.2299999999996</v>
      </c>
      <c r="Z75" t="s">
        <v>23</v>
      </c>
      <c r="AA75" t="s">
        <v>31</v>
      </c>
      <c r="AB75" t="s">
        <v>32</v>
      </c>
      <c r="AC75" t="s">
        <v>74</v>
      </c>
      <c r="AD75" t="s">
        <v>19</v>
      </c>
      <c r="AE75" s="1">
        <v>39856</v>
      </c>
    </row>
    <row r="76" spans="1:31" x14ac:dyDescent="0.3">
      <c r="A76">
        <f t="shared" si="17"/>
        <v>75</v>
      </c>
      <c r="B76">
        <v>9285</v>
      </c>
      <c r="C76" s="1">
        <v>39845</v>
      </c>
      <c r="D76" t="s">
        <v>36</v>
      </c>
      <c r="E76" s="5" t="str">
        <f t="shared" si="11"/>
        <v>***</v>
      </c>
      <c r="F76" s="5" t="str">
        <f t="shared" si="12"/>
        <v>***</v>
      </c>
      <c r="G76" s="5" t="str">
        <f t="shared" si="13"/>
        <v>***</v>
      </c>
      <c r="J76" s="5" t="str">
        <f t="shared" si="14"/>
        <v>***</v>
      </c>
      <c r="R76" s="5">
        <f t="shared" si="15"/>
        <v>0.01</v>
      </c>
      <c r="S76">
        <v>3</v>
      </c>
      <c r="T76" s="2">
        <v>124.81</v>
      </c>
      <c r="U76" s="7">
        <f t="shared" si="16"/>
        <v>0</v>
      </c>
      <c r="V76" s="2">
        <f t="shared" si="9"/>
        <v>41.603333333333332</v>
      </c>
      <c r="W76" t="s">
        <v>22</v>
      </c>
      <c r="X76">
        <v>2.99</v>
      </c>
      <c r="Y76" s="2">
        <f t="shared" si="10"/>
        <v>127.8</v>
      </c>
      <c r="Z76" t="s">
        <v>71</v>
      </c>
      <c r="AA76" t="s">
        <v>16</v>
      </c>
      <c r="AB76" t="s">
        <v>32</v>
      </c>
      <c r="AC76" t="s">
        <v>49</v>
      </c>
      <c r="AD76" t="s">
        <v>19</v>
      </c>
      <c r="AE76" s="1">
        <v>39904</v>
      </c>
    </row>
    <row r="77" spans="1:31" x14ac:dyDescent="0.3">
      <c r="A77">
        <f t="shared" si="17"/>
        <v>76</v>
      </c>
      <c r="B77">
        <v>44069</v>
      </c>
      <c r="C77" s="1">
        <v>39845</v>
      </c>
      <c r="D77" t="s">
        <v>36</v>
      </c>
      <c r="E77" s="5" t="str">
        <f t="shared" si="11"/>
        <v>***</v>
      </c>
      <c r="F77" s="5" t="str">
        <f t="shared" si="12"/>
        <v>***</v>
      </c>
      <c r="G77" s="5" t="str">
        <f t="shared" si="13"/>
        <v>***</v>
      </c>
      <c r="J77" s="5" t="str">
        <f t="shared" si="14"/>
        <v>***</v>
      </c>
      <c r="R77" s="5">
        <f t="shared" si="15"/>
        <v>0.02</v>
      </c>
      <c r="S77">
        <v>16</v>
      </c>
      <c r="T77" s="2">
        <v>137.63</v>
      </c>
      <c r="U77" s="7">
        <f t="shared" si="16"/>
        <v>0</v>
      </c>
      <c r="V77" s="2">
        <f t="shared" si="9"/>
        <v>8.6018749999999997</v>
      </c>
      <c r="W77" t="s">
        <v>14</v>
      </c>
      <c r="X77">
        <v>2.15</v>
      </c>
      <c r="Y77" s="2">
        <f t="shared" si="10"/>
        <v>139.78</v>
      </c>
      <c r="Z77" t="s">
        <v>15</v>
      </c>
      <c r="AA77" t="s">
        <v>16</v>
      </c>
      <c r="AB77" t="s">
        <v>32</v>
      </c>
      <c r="AC77" t="s">
        <v>44</v>
      </c>
      <c r="AD77" t="s">
        <v>34</v>
      </c>
      <c r="AE77" s="1">
        <v>39904</v>
      </c>
    </row>
    <row r="78" spans="1:31" x14ac:dyDescent="0.3">
      <c r="A78">
        <f t="shared" si="17"/>
        <v>77</v>
      </c>
      <c r="B78">
        <v>44069</v>
      </c>
      <c r="C78" s="1">
        <v>39845</v>
      </c>
      <c r="D78" t="s">
        <v>36</v>
      </c>
      <c r="E78" s="5" t="str">
        <f t="shared" si="11"/>
        <v>***</v>
      </c>
      <c r="F78" s="5" t="str">
        <f t="shared" si="12"/>
        <v>***</v>
      </c>
      <c r="G78" s="5" t="str">
        <f t="shared" si="13"/>
        <v>***</v>
      </c>
      <c r="J78" s="5" t="str">
        <f t="shared" si="14"/>
        <v>***</v>
      </c>
      <c r="R78" s="5">
        <f t="shared" si="15"/>
        <v>0.05</v>
      </c>
      <c r="S78">
        <v>43</v>
      </c>
      <c r="T78" s="2">
        <v>614.79999999999995</v>
      </c>
      <c r="U78" s="7">
        <f t="shared" si="16"/>
        <v>0</v>
      </c>
      <c r="V78" s="2">
        <f t="shared" si="9"/>
        <v>14.29767441860465</v>
      </c>
      <c r="W78" t="s">
        <v>22</v>
      </c>
      <c r="X78">
        <v>1.97</v>
      </c>
      <c r="Y78" s="2">
        <f t="shared" si="10"/>
        <v>616.77</v>
      </c>
      <c r="Z78" t="s">
        <v>15</v>
      </c>
      <c r="AA78" t="s">
        <v>16</v>
      </c>
      <c r="AB78" t="s">
        <v>32</v>
      </c>
      <c r="AC78" t="s">
        <v>44</v>
      </c>
      <c r="AD78" t="s">
        <v>34</v>
      </c>
      <c r="AE78" s="1">
        <v>39845</v>
      </c>
    </row>
    <row r="79" spans="1:31" x14ac:dyDescent="0.3">
      <c r="A79">
        <f t="shared" si="17"/>
        <v>78</v>
      </c>
      <c r="B79">
        <v>37537</v>
      </c>
      <c r="C79" s="1">
        <v>39845</v>
      </c>
      <c r="D79" t="s">
        <v>13</v>
      </c>
      <c r="E79" s="5" t="str">
        <f t="shared" si="11"/>
        <v>*</v>
      </c>
      <c r="F79" s="5" t="str">
        <f t="shared" si="12"/>
        <v>*</v>
      </c>
      <c r="G79" s="5" t="str">
        <f t="shared" si="13"/>
        <v>*</v>
      </c>
      <c r="J79" s="5" t="str">
        <f t="shared" si="14"/>
        <v>*</v>
      </c>
      <c r="R79" s="5">
        <f t="shared" si="15"/>
        <v>0.01</v>
      </c>
      <c r="S79">
        <v>4</v>
      </c>
      <c r="T79" s="2">
        <v>1239.06</v>
      </c>
      <c r="U79" s="7">
        <f t="shared" si="16"/>
        <v>1</v>
      </c>
      <c r="V79" s="2">
        <f t="shared" si="9"/>
        <v>309.76499999999999</v>
      </c>
      <c r="W79" t="s">
        <v>37</v>
      </c>
      <c r="X79">
        <v>48.8</v>
      </c>
      <c r="Y79" s="2">
        <f t="shared" si="10"/>
        <v>1287.8599999999999</v>
      </c>
      <c r="Z79" t="s">
        <v>15</v>
      </c>
      <c r="AA79" t="s">
        <v>31</v>
      </c>
      <c r="AB79" t="s">
        <v>17</v>
      </c>
      <c r="AC79" t="s">
        <v>38</v>
      </c>
      <c r="AD79" t="s">
        <v>39</v>
      </c>
      <c r="AE79" s="1">
        <v>39845</v>
      </c>
    </row>
    <row r="80" spans="1:31" x14ac:dyDescent="0.3">
      <c r="A80">
        <f t="shared" si="17"/>
        <v>79</v>
      </c>
      <c r="B80">
        <v>37537</v>
      </c>
      <c r="C80" s="1">
        <v>39845</v>
      </c>
      <c r="D80" t="s">
        <v>13</v>
      </c>
      <c r="E80" s="5" t="str">
        <f t="shared" si="11"/>
        <v>*</v>
      </c>
      <c r="F80" s="5" t="str">
        <f t="shared" si="12"/>
        <v>*</v>
      </c>
      <c r="G80" s="5" t="str">
        <f t="shared" si="13"/>
        <v>*</v>
      </c>
      <c r="J80" s="5" t="str">
        <f t="shared" si="14"/>
        <v>*</v>
      </c>
      <c r="R80" s="5">
        <f t="shared" si="15"/>
        <v>0.05</v>
      </c>
      <c r="S80">
        <v>43</v>
      </c>
      <c r="T80" s="2">
        <v>4083.19</v>
      </c>
      <c r="U80" s="7">
        <f t="shared" si="16"/>
        <v>1</v>
      </c>
      <c r="V80" s="2">
        <f t="shared" si="9"/>
        <v>94.957906976744184</v>
      </c>
      <c r="W80" t="s">
        <v>37</v>
      </c>
      <c r="X80">
        <v>45</v>
      </c>
      <c r="Y80" s="2">
        <f t="shared" si="10"/>
        <v>4128.1900000000005</v>
      </c>
      <c r="Z80" t="s">
        <v>15</v>
      </c>
      <c r="AA80" t="s">
        <v>31</v>
      </c>
      <c r="AB80" t="s">
        <v>17</v>
      </c>
      <c r="AC80" t="s">
        <v>38</v>
      </c>
      <c r="AD80" t="s">
        <v>39</v>
      </c>
      <c r="AE80" s="1">
        <v>39904</v>
      </c>
    </row>
    <row r="81" spans="1:31" x14ac:dyDescent="0.3">
      <c r="A81">
        <f t="shared" si="17"/>
        <v>80</v>
      </c>
      <c r="B81">
        <v>37537</v>
      </c>
      <c r="C81" s="1">
        <v>39845</v>
      </c>
      <c r="D81" t="s">
        <v>13</v>
      </c>
      <c r="E81" s="5" t="str">
        <f t="shared" si="11"/>
        <v>*</v>
      </c>
      <c r="F81" s="5" t="str">
        <f t="shared" si="12"/>
        <v>*</v>
      </c>
      <c r="G81" s="5" t="str">
        <f t="shared" si="13"/>
        <v>*</v>
      </c>
      <c r="J81" s="5" t="str">
        <f t="shared" si="14"/>
        <v>*</v>
      </c>
      <c r="R81" s="5">
        <f t="shared" si="15"/>
        <v>0.04</v>
      </c>
      <c r="S81">
        <v>32</v>
      </c>
      <c r="T81" s="2">
        <v>4902.38</v>
      </c>
      <c r="U81" s="7">
        <f t="shared" si="16"/>
        <v>1</v>
      </c>
      <c r="V81" s="2">
        <f t="shared" si="9"/>
        <v>153.199375</v>
      </c>
      <c r="W81" t="s">
        <v>22</v>
      </c>
      <c r="X81">
        <v>7.07</v>
      </c>
      <c r="Y81" s="2">
        <f t="shared" si="10"/>
        <v>4909.45</v>
      </c>
      <c r="Z81" t="s">
        <v>15</v>
      </c>
      <c r="AA81" t="s">
        <v>31</v>
      </c>
      <c r="AB81" t="s">
        <v>32</v>
      </c>
      <c r="AC81" t="s">
        <v>74</v>
      </c>
      <c r="AD81" t="s">
        <v>19</v>
      </c>
      <c r="AE81" s="1">
        <v>40057</v>
      </c>
    </row>
    <row r="82" spans="1:31" x14ac:dyDescent="0.3">
      <c r="A82">
        <f t="shared" si="17"/>
        <v>81</v>
      </c>
      <c r="B82">
        <v>38529</v>
      </c>
      <c r="C82" s="1">
        <v>39846</v>
      </c>
      <c r="D82" t="s">
        <v>13</v>
      </c>
      <c r="E82" s="5" t="str">
        <f t="shared" si="11"/>
        <v>*</v>
      </c>
      <c r="F82" s="5" t="str">
        <f t="shared" si="12"/>
        <v>*</v>
      </c>
      <c r="G82" s="5" t="str">
        <f t="shared" si="13"/>
        <v>*</v>
      </c>
      <c r="J82" s="5" t="str">
        <f t="shared" si="14"/>
        <v>*</v>
      </c>
      <c r="R82" s="5">
        <f t="shared" si="15"/>
        <v>0.04</v>
      </c>
      <c r="S82">
        <v>38</v>
      </c>
      <c r="T82" s="2">
        <v>44.85</v>
      </c>
      <c r="U82" s="7">
        <f t="shared" si="16"/>
        <v>0</v>
      </c>
      <c r="V82" s="2">
        <f t="shared" si="9"/>
        <v>1.1802631578947369</v>
      </c>
      <c r="W82" t="s">
        <v>22</v>
      </c>
      <c r="X82">
        <v>0.7</v>
      </c>
      <c r="Y82" s="2">
        <f t="shared" si="10"/>
        <v>45.550000000000004</v>
      </c>
      <c r="Z82" t="s">
        <v>56</v>
      </c>
      <c r="AA82" t="s">
        <v>31</v>
      </c>
      <c r="AB82" t="s">
        <v>32</v>
      </c>
      <c r="AC82" t="s">
        <v>114</v>
      </c>
      <c r="AD82" t="s">
        <v>34</v>
      </c>
      <c r="AE82" s="1">
        <v>39846</v>
      </c>
    </row>
    <row r="83" spans="1:31" x14ac:dyDescent="0.3">
      <c r="A83">
        <f t="shared" si="17"/>
        <v>82</v>
      </c>
      <c r="B83">
        <v>39904</v>
      </c>
      <c r="C83" s="1">
        <v>39846</v>
      </c>
      <c r="D83" t="s">
        <v>30</v>
      </c>
      <c r="E83" s="5" t="str">
        <f t="shared" si="11"/>
        <v>*</v>
      </c>
      <c r="F83" s="5" t="str">
        <f t="shared" si="12"/>
        <v>*</v>
      </c>
      <c r="G83" s="5" t="str">
        <f t="shared" si="13"/>
        <v>*</v>
      </c>
      <c r="J83" s="5" t="str">
        <f t="shared" si="14"/>
        <v>*</v>
      </c>
      <c r="R83" s="5">
        <f t="shared" si="15"/>
        <v>0.05</v>
      </c>
      <c r="S83">
        <v>44</v>
      </c>
      <c r="T83" s="2">
        <v>363.92</v>
      </c>
      <c r="U83" s="7">
        <f t="shared" si="16"/>
        <v>0</v>
      </c>
      <c r="V83" s="2">
        <f t="shared" si="9"/>
        <v>8.2709090909090914</v>
      </c>
      <c r="W83" t="s">
        <v>22</v>
      </c>
      <c r="X83">
        <v>7.96</v>
      </c>
      <c r="Y83" s="2">
        <f t="shared" si="10"/>
        <v>371.88</v>
      </c>
      <c r="Z83" t="s">
        <v>23</v>
      </c>
      <c r="AA83" t="s">
        <v>16</v>
      </c>
      <c r="AB83" t="s">
        <v>17</v>
      </c>
      <c r="AC83" t="s">
        <v>18</v>
      </c>
      <c r="AD83" t="s">
        <v>19</v>
      </c>
      <c r="AE83" s="1">
        <v>39874</v>
      </c>
    </row>
    <row r="84" spans="1:31" x14ac:dyDescent="0.3">
      <c r="A84">
        <f t="shared" si="17"/>
        <v>83</v>
      </c>
      <c r="B84">
        <v>13604</v>
      </c>
      <c r="C84" s="1">
        <v>39846</v>
      </c>
      <c r="D84" t="s">
        <v>30</v>
      </c>
      <c r="E84" s="5" t="str">
        <f t="shared" si="11"/>
        <v>*</v>
      </c>
      <c r="F84" s="5" t="str">
        <f t="shared" si="12"/>
        <v>*</v>
      </c>
      <c r="G84" s="5" t="str">
        <f t="shared" si="13"/>
        <v>*</v>
      </c>
      <c r="J84" s="5" t="str">
        <f t="shared" si="14"/>
        <v>*</v>
      </c>
      <c r="R84" s="5">
        <f t="shared" si="15"/>
        <v>0.04</v>
      </c>
      <c r="S84">
        <v>38</v>
      </c>
      <c r="T84" s="2">
        <v>3152.75</v>
      </c>
      <c r="U84" s="7">
        <f t="shared" si="16"/>
        <v>1</v>
      </c>
      <c r="V84" s="2">
        <f t="shared" si="9"/>
        <v>82.96710526315789</v>
      </c>
      <c r="W84" t="s">
        <v>22</v>
      </c>
      <c r="X84">
        <v>6.13</v>
      </c>
      <c r="Y84" s="2">
        <f t="shared" si="10"/>
        <v>3158.88</v>
      </c>
      <c r="Z84" t="s">
        <v>62</v>
      </c>
      <c r="AA84" t="s">
        <v>31</v>
      </c>
      <c r="AB84" t="s">
        <v>25</v>
      </c>
      <c r="AC84" t="s">
        <v>42</v>
      </c>
      <c r="AD84" t="s">
        <v>19</v>
      </c>
      <c r="AE84" s="1">
        <v>39905</v>
      </c>
    </row>
    <row r="85" spans="1:31" x14ac:dyDescent="0.3">
      <c r="A85">
        <f t="shared" si="17"/>
        <v>84</v>
      </c>
      <c r="B85">
        <v>13604</v>
      </c>
      <c r="C85" s="1">
        <v>39846</v>
      </c>
      <c r="D85" t="s">
        <v>30</v>
      </c>
      <c r="E85" s="5" t="str">
        <f t="shared" si="11"/>
        <v>*</v>
      </c>
      <c r="F85" s="5" t="str">
        <f t="shared" si="12"/>
        <v>*</v>
      </c>
      <c r="G85" s="5" t="str">
        <f t="shared" si="13"/>
        <v>*</v>
      </c>
      <c r="J85" s="5" t="str">
        <f t="shared" si="14"/>
        <v>*</v>
      </c>
      <c r="R85" s="5">
        <f t="shared" si="15"/>
        <v>0.05</v>
      </c>
      <c r="S85">
        <v>42</v>
      </c>
      <c r="T85" s="2">
        <v>3609.88</v>
      </c>
      <c r="U85" s="7">
        <f t="shared" si="16"/>
        <v>1</v>
      </c>
      <c r="V85" s="2">
        <f t="shared" si="9"/>
        <v>85.949523809523811</v>
      </c>
      <c r="W85" t="s">
        <v>22</v>
      </c>
      <c r="X85">
        <v>56.2</v>
      </c>
      <c r="Y85" s="2">
        <f t="shared" si="10"/>
        <v>3666.08</v>
      </c>
      <c r="Z85" t="s">
        <v>62</v>
      </c>
      <c r="AA85" t="s">
        <v>31</v>
      </c>
      <c r="AB85" t="s">
        <v>17</v>
      </c>
      <c r="AC85" t="s">
        <v>18</v>
      </c>
      <c r="AD85" t="s">
        <v>27</v>
      </c>
      <c r="AE85" s="1">
        <v>39935</v>
      </c>
    </row>
    <row r="86" spans="1:31" x14ac:dyDescent="0.3">
      <c r="A86">
        <f t="shared" si="17"/>
        <v>85</v>
      </c>
      <c r="B86">
        <v>19493</v>
      </c>
      <c r="C86" s="1">
        <v>39846</v>
      </c>
      <c r="D86" t="s">
        <v>36</v>
      </c>
      <c r="E86" s="5" t="str">
        <f t="shared" si="11"/>
        <v>***</v>
      </c>
      <c r="F86" s="5" t="str">
        <f t="shared" si="12"/>
        <v>***</v>
      </c>
      <c r="G86" s="5" t="str">
        <f t="shared" si="13"/>
        <v>***</v>
      </c>
      <c r="J86" s="5" t="str">
        <f t="shared" si="14"/>
        <v>***</v>
      </c>
      <c r="R86" s="5">
        <f t="shared" si="15"/>
        <v>0.04</v>
      </c>
      <c r="S86">
        <v>31</v>
      </c>
      <c r="T86" s="2">
        <v>4713.25</v>
      </c>
      <c r="U86" s="7">
        <f t="shared" si="16"/>
        <v>1</v>
      </c>
      <c r="V86" s="2">
        <f t="shared" si="9"/>
        <v>152.04032258064515</v>
      </c>
      <c r="W86" t="s">
        <v>22</v>
      </c>
      <c r="X86">
        <v>69</v>
      </c>
      <c r="Y86" s="2">
        <f t="shared" si="10"/>
        <v>4782.25</v>
      </c>
      <c r="Z86" t="s">
        <v>23</v>
      </c>
      <c r="AA86" t="s">
        <v>31</v>
      </c>
      <c r="AB86" t="s">
        <v>17</v>
      </c>
      <c r="AC86" t="s">
        <v>66</v>
      </c>
      <c r="AD86" t="s">
        <v>58</v>
      </c>
      <c r="AE86" s="1">
        <v>39874</v>
      </c>
    </row>
    <row r="87" spans="1:31" x14ac:dyDescent="0.3">
      <c r="A87">
        <f t="shared" si="17"/>
        <v>86</v>
      </c>
      <c r="B87">
        <v>55713</v>
      </c>
      <c r="C87" s="1">
        <v>39846</v>
      </c>
      <c r="D87" t="s">
        <v>21</v>
      </c>
      <c r="E87" s="5" t="str">
        <f t="shared" si="11"/>
        <v>*</v>
      </c>
      <c r="F87" s="5" t="str">
        <f t="shared" si="12"/>
        <v>**</v>
      </c>
      <c r="G87" s="5" t="str">
        <f t="shared" si="13"/>
        <v>**</v>
      </c>
      <c r="J87" s="5" t="str">
        <f t="shared" si="14"/>
        <v>**</v>
      </c>
      <c r="R87" s="5">
        <f t="shared" si="15"/>
        <v>0.05</v>
      </c>
      <c r="S87">
        <v>49</v>
      </c>
      <c r="T87" s="2">
        <v>5718.85</v>
      </c>
      <c r="U87" s="7">
        <f t="shared" si="16"/>
        <v>1</v>
      </c>
      <c r="V87" s="2">
        <f t="shared" si="9"/>
        <v>116.71122448979592</v>
      </c>
      <c r="W87" t="s">
        <v>37</v>
      </c>
      <c r="X87">
        <v>70.2</v>
      </c>
      <c r="Y87" s="2">
        <f t="shared" si="10"/>
        <v>5789.05</v>
      </c>
      <c r="Z87" t="s">
        <v>23</v>
      </c>
      <c r="AA87" t="s">
        <v>31</v>
      </c>
      <c r="AB87" t="s">
        <v>17</v>
      </c>
      <c r="AC87" t="s">
        <v>38</v>
      </c>
      <c r="AD87" t="s">
        <v>39</v>
      </c>
      <c r="AE87" s="1">
        <v>39905</v>
      </c>
    </row>
    <row r="88" spans="1:31" x14ac:dyDescent="0.3">
      <c r="A88">
        <f t="shared" si="17"/>
        <v>87</v>
      </c>
      <c r="B88">
        <v>21703</v>
      </c>
      <c r="C88" s="1">
        <v>39847</v>
      </c>
      <c r="D88" t="s">
        <v>30</v>
      </c>
      <c r="E88" s="5" t="str">
        <f t="shared" si="11"/>
        <v>*</v>
      </c>
      <c r="F88" s="5" t="str">
        <f t="shared" si="12"/>
        <v>*</v>
      </c>
      <c r="G88" s="5" t="str">
        <f t="shared" si="13"/>
        <v>*</v>
      </c>
      <c r="J88" s="5" t="str">
        <f t="shared" si="14"/>
        <v>*</v>
      </c>
      <c r="R88" s="5">
        <f t="shared" si="15"/>
        <v>0.01</v>
      </c>
      <c r="S88">
        <v>3</v>
      </c>
      <c r="T88" s="2">
        <v>12.01</v>
      </c>
      <c r="U88" s="7">
        <f t="shared" si="16"/>
        <v>0</v>
      </c>
      <c r="V88" s="2">
        <f t="shared" si="9"/>
        <v>4.003333333333333</v>
      </c>
      <c r="W88" t="s">
        <v>22</v>
      </c>
      <c r="X88">
        <v>0.5</v>
      </c>
      <c r="Y88" s="2">
        <f t="shared" si="10"/>
        <v>12.51</v>
      </c>
      <c r="Z88" t="s">
        <v>73</v>
      </c>
      <c r="AA88" t="s">
        <v>24</v>
      </c>
      <c r="AB88" t="s">
        <v>32</v>
      </c>
      <c r="AC88" t="s">
        <v>81</v>
      </c>
      <c r="AD88" t="s">
        <v>19</v>
      </c>
      <c r="AE88" s="1">
        <v>39906</v>
      </c>
    </row>
    <row r="89" spans="1:31" x14ac:dyDescent="0.3">
      <c r="A89">
        <f t="shared" si="17"/>
        <v>88</v>
      </c>
      <c r="B89">
        <v>46021</v>
      </c>
      <c r="C89" s="1">
        <v>39847</v>
      </c>
      <c r="D89" t="s">
        <v>21</v>
      </c>
      <c r="E89" s="5" t="str">
        <f t="shared" si="11"/>
        <v>*</v>
      </c>
      <c r="F89" s="5" t="str">
        <f t="shared" si="12"/>
        <v>**</v>
      </c>
      <c r="G89" s="5" t="str">
        <f t="shared" si="13"/>
        <v>**</v>
      </c>
      <c r="J89" s="5" t="str">
        <f t="shared" si="14"/>
        <v>**</v>
      </c>
      <c r="R89" s="5">
        <f t="shared" si="15"/>
        <v>0.01</v>
      </c>
      <c r="S89">
        <v>1</v>
      </c>
      <c r="T89" s="2">
        <v>199.48</v>
      </c>
      <c r="U89" s="7">
        <f t="shared" si="16"/>
        <v>0</v>
      </c>
      <c r="V89" s="2">
        <f t="shared" si="9"/>
        <v>199.48</v>
      </c>
      <c r="W89" t="s">
        <v>37</v>
      </c>
      <c r="X89">
        <v>35.89</v>
      </c>
      <c r="Y89" s="2">
        <f t="shared" si="10"/>
        <v>235.37</v>
      </c>
      <c r="Z89" t="s">
        <v>64</v>
      </c>
      <c r="AA89" t="s">
        <v>24</v>
      </c>
      <c r="AB89" t="s">
        <v>17</v>
      </c>
      <c r="AC89" t="s">
        <v>165</v>
      </c>
      <c r="AD89" t="s">
        <v>103</v>
      </c>
      <c r="AE89" s="1">
        <v>39906</v>
      </c>
    </row>
    <row r="90" spans="1:31" x14ac:dyDescent="0.3">
      <c r="A90">
        <f t="shared" si="17"/>
        <v>89</v>
      </c>
      <c r="B90">
        <v>54369</v>
      </c>
      <c r="C90" s="1">
        <v>39847</v>
      </c>
      <c r="D90" t="s">
        <v>30</v>
      </c>
      <c r="E90" s="5" t="str">
        <f t="shared" si="11"/>
        <v>*</v>
      </c>
      <c r="F90" s="5" t="str">
        <f t="shared" si="12"/>
        <v>*</v>
      </c>
      <c r="G90" s="5" t="str">
        <f t="shared" si="13"/>
        <v>*</v>
      </c>
      <c r="J90" s="5" t="str">
        <f t="shared" si="14"/>
        <v>*</v>
      </c>
      <c r="R90" s="5">
        <f t="shared" si="15"/>
        <v>0.05</v>
      </c>
      <c r="S90">
        <v>47</v>
      </c>
      <c r="T90" s="2">
        <v>421.08</v>
      </c>
      <c r="U90" s="7">
        <f t="shared" si="16"/>
        <v>0</v>
      </c>
      <c r="V90" s="2">
        <f t="shared" si="9"/>
        <v>8.9591489361702124</v>
      </c>
      <c r="W90" t="s">
        <v>14</v>
      </c>
      <c r="X90">
        <v>1.99</v>
      </c>
      <c r="Y90" s="2">
        <f t="shared" si="10"/>
        <v>423.07</v>
      </c>
      <c r="Z90" t="s">
        <v>23</v>
      </c>
      <c r="AA90" t="s">
        <v>16</v>
      </c>
      <c r="AB90" t="s">
        <v>25</v>
      </c>
      <c r="AC90" t="s">
        <v>42</v>
      </c>
      <c r="AD90" t="s">
        <v>45</v>
      </c>
      <c r="AE90" s="1">
        <v>39906</v>
      </c>
    </row>
    <row r="91" spans="1:31" x14ac:dyDescent="0.3">
      <c r="A91">
        <f t="shared" si="17"/>
        <v>90</v>
      </c>
      <c r="B91">
        <v>41153</v>
      </c>
      <c r="C91" s="1">
        <v>39847</v>
      </c>
      <c r="D91" t="s">
        <v>40</v>
      </c>
      <c r="E91" s="5" t="str">
        <f t="shared" si="11"/>
        <v>*</v>
      </c>
      <c r="F91" s="5" t="str">
        <f t="shared" si="12"/>
        <v>*</v>
      </c>
      <c r="G91" s="5" t="str">
        <f t="shared" si="13"/>
        <v>*</v>
      </c>
      <c r="J91" s="5" t="str">
        <f t="shared" si="14"/>
        <v>*</v>
      </c>
      <c r="R91" s="5">
        <f t="shared" si="15"/>
        <v>3.5000000000000003E-2</v>
      </c>
      <c r="S91">
        <v>29</v>
      </c>
      <c r="T91" s="2">
        <v>862.2</v>
      </c>
      <c r="U91" s="7">
        <f t="shared" si="16"/>
        <v>0</v>
      </c>
      <c r="V91" s="2">
        <f t="shared" si="9"/>
        <v>29.731034482758623</v>
      </c>
      <c r="W91" t="s">
        <v>22</v>
      </c>
      <c r="X91">
        <v>4</v>
      </c>
      <c r="Y91" s="2">
        <f t="shared" si="10"/>
        <v>866.2</v>
      </c>
      <c r="Z91" t="s">
        <v>43</v>
      </c>
      <c r="AA91" t="s">
        <v>31</v>
      </c>
      <c r="AB91" t="s">
        <v>25</v>
      </c>
      <c r="AC91" t="s">
        <v>42</v>
      </c>
      <c r="AD91" t="s">
        <v>19</v>
      </c>
      <c r="AE91" s="1">
        <v>39875</v>
      </c>
    </row>
    <row r="92" spans="1:31" x14ac:dyDescent="0.3">
      <c r="A92">
        <f t="shared" si="17"/>
        <v>91</v>
      </c>
      <c r="B92">
        <v>21703</v>
      </c>
      <c r="C92" s="1">
        <v>39847</v>
      </c>
      <c r="D92" t="s">
        <v>30</v>
      </c>
      <c r="E92" s="5" t="str">
        <f t="shared" si="11"/>
        <v>*</v>
      </c>
      <c r="F92" s="5" t="str">
        <f t="shared" si="12"/>
        <v>*</v>
      </c>
      <c r="G92" s="5" t="str">
        <f t="shared" si="13"/>
        <v>*</v>
      </c>
      <c r="J92" s="5" t="str">
        <f t="shared" si="14"/>
        <v>*</v>
      </c>
      <c r="R92" s="5">
        <f t="shared" si="15"/>
        <v>3.5000000000000003E-2</v>
      </c>
      <c r="S92">
        <v>20</v>
      </c>
      <c r="T92" s="2">
        <v>1846.76</v>
      </c>
      <c r="U92" s="7">
        <f t="shared" si="16"/>
        <v>1</v>
      </c>
      <c r="V92" s="2">
        <f t="shared" si="9"/>
        <v>92.337999999999994</v>
      </c>
      <c r="W92" t="s">
        <v>22</v>
      </c>
      <c r="X92">
        <v>39.61</v>
      </c>
      <c r="Y92" s="2">
        <f t="shared" si="10"/>
        <v>1886.37</v>
      </c>
      <c r="Z92" t="s">
        <v>73</v>
      </c>
      <c r="AA92" t="s">
        <v>24</v>
      </c>
      <c r="AB92" t="s">
        <v>17</v>
      </c>
      <c r="AC92" t="s">
        <v>18</v>
      </c>
      <c r="AD92" t="s">
        <v>27</v>
      </c>
      <c r="AE92" s="1">
        <v>39906</v>
      </c>
    </row>
    <row r="93" spans="1:31" x14ac:dyDescent="0.3">
      <c r="A93">
        <f t="shared" si="17"/>
        <v>92</v>
      </c>
      <c r="B93">
        <v>21703</v>
      </c>
      <c r="C93" s="1">
        <v>39847</v>
      </c>
      <c r="D93" t="s">
        <v>30</v>
      </c>
      <c r="E93" s="5" t="str">
        <f t="shared" si="11"/>
        <v>*</v>
      </c>
      <c r="F93" s="5" t="str">
        <f t="shared" si="12"/>
        <v>*</v>
      </c>
      <c r="G93" s="5" t="str">
        <f t="shared" si="13"/>
        <v>*</v>
      </c>
      <c r="J93" s="5" t="str">
        <f t="shared" si="14"/>
        <v>*</v>
      </c>
      <c r="R93" s="5">
        <f t="shared" si="15"/>
        <v>0.02</v>
      </c>
      <c r="S93">
        <v>15</v>
      </c>
      <c r="T93" s="2">
        <v>2211.7339999999999</v>
      </c>
      <c r="U93" s="7">
        <f t="shared" si="16"/>
        <v>1</v>
      </c>
      <c r="V93" s="2">
        <f t="shared" si="9"/>
        <v>147.44893333333331</v>
      </c>
      <c r="W93" t="s">
        <v>14</v>
      </c>
      <c r="X93">
        <v>4.99</v>
      </c>
      <c r="Y93" s="2">
        <f t="shared" si="10"/>
        <v>2216.7239999999997</v>
      </c>
      <c r="Z93" t="s">
        <v>73</v>
      </c>
      <c r="AA93" t="s">
        <v>24</v>
      </c>
      <c r="AB93" t="s">
        <v>25</v>
      </c>
      <c r="AC93" t="s">
        <v>26</v>
      </c>
      <c r="AD93" t="s">
        <v>19</v>
      </c>
      <c r="AE93" s="1">
        <v>39847</v>
      </c>
    </row>
    <row r="94" spans="1:31" x14ac:dyDescent="0.3">
      <c r="A94">
        <f t="shared" si="17"/>
        <v>93</v>
      </c>
      <c r="B94">
        <v>2754</v>
      </c>
      <c r="C94" s="1">
        <v>39848</v>
      </c>
      <c r="D94" t="s">
        <v>21</v>
      </c>
      <c r="E94" s="5" t="str">
        <f t="shared" si="11"/>
        <v>*</v>
      </c>
      <c r="F94" s="5" t="str">
        <f t="shared" si="12"/>
        <v>**</v>
      </c>
      <c r="G94" s="5" t="str">
        <f t="shared" si="13"/>
        <v>**</v>
      </c>
      <c r="J94" s="5" t="str">
        <f t="shared" si="14"/>
        <v>**</v>
      </c>
      <c r="R94" s="5">
        <f t="shared" si="15"/>
        <v>0.02</v>
      </c>
      <c r="S94">
        <v>11</v>
      </c>
      <c r="T94" s="2">
        <v>499.26</v>
      </c>
      <c r="U94" s="7">
        <f t="shared" si="16"/>
        <v>0</v>
      </c>
      <c r="V94" s="2">
        <f t="shared" si="9"/>
        <v>45.387272727272723</v>
      </c>
      <c r="W94" t="s">
        <v>14</v>
      </c>
      <c r="X94">
        <v>5.86</v>
      </c>
      <c r="Y94" s="2">
        <f t="shared" si="10"/>
        <v>505.12</v>
      </c>
      <c r="Z94" t="s">
        <v>23</v>
      </c>
      <c r="AA94" t="s">
        <v>41</v>
      </c>
      <c r="AB94" t="s">
        <v>32</v>
      </c>
      <c r="AC94" t="s">
        <v>44</v>
      </c>
      <c r="AD94" t="s">
        <v>19</v>
      </c>
      <c r="AE94" s="1">
        <v>39907</v>
      </c>
    </row>
    <row r="95" spans="1:31" x14ac:dyDescent="0.3">
      <c r="A95">
        <f t="shared" si="17"/>
        <v>94</v>
      </c>
      <c r="B95">
        <v>48518</v>
      </c>
      <c r="C95" s="1">
        <v>39848</v>
      </c>
      <c r="D95" t="s">
        <v>40</v>
      </c>
      <c r="E95" s="5" t="str">
        <f t="shared" si="11"/>
        <v>*</v>
      </c>
      <c r="F95" s="5" t="str">
        <f t="shared" si="12"/>
        <v>*</v>
      </c>
      <c r="G95" s="5" t="str">
        <f t="shared" si="13"/>
        <v>*</v>
      </c>
      <c r="J95" s="5" t="str">
        <f t="shared" si="14"/>
        <v>*</v>
      </c>
      <c r="R95" s="5">
        <f t="shared" si="15"/>
        <v>0.02</v>
      </c>
      <c r="S95">
        <v>17</v>
      </c>
      <c r="T95" s="2">
        <v>585.47</v>
      </c>
      <c r="U95" s="7">
        <f t="shared" si="16"/>
        <v>0</v>
      </c>
      <c r="V95" s="2">
        <f t="shared" si="9"/>
        <v>34.439411764705881</v>
      </c>
      <c r="W95" t="s">
        <v>14</v>
      </c>
      <c r="X95">
        <v>5.08</v>
      </c>
      <c r="Y95" s="2">
        <f t="shared" si="10"/>
        <v>590.55000000000007</v>
      </c>
      <c r="Z95" t="s">
        <v>23</v>
      </c>
      <c r="AA95" t="s">
        <v>31</v>
      </c>
      <c r="AB95" t="s">
        <v>32</v>
      </c>
      <c r="AC95" t="s">
        <v>44</v>
      </c>
      <c r="AD95" t="s">
        <v>34</v>
      </c>
      <c r="AE95" s="1">
        <v>39907</v>
      </c>
    </row>
    <row r="96" spans="1:31" x14ac:dyDescent="0.3">
      <c r="A96">
        <f t="shared" si="17"/>
        <v>95</v>
      </c>
      <c r="B96">
        <v>2754</v>
      </c>
      <c r="C96" s="1">
        <v>39848</v>
      </c>
      <c r="D96" t="s">
        <v>21</v>
      </c>
      <c r="E96" s="5" t="str">
        <f t="shared" si="11"/>
        <v>*</v>
      </c>
      <c r="F96" s="5" t="str">
        <f t="shared" si="12"/>
        <v>**</v>
      </c>
      <c r="G96" s="5" t="str">
        <f t="shared" si="13"/>
        <v>**</v>
      </c>
      <c r="J96" s="5" t="str">
        <f t="shared" si="14"/>
        <v>**</v>
      </c>
      <c r="R96" s="5">
        <f t="shared" si="15"/>
        <v>0.02</v>
      </c>
      <c r="S96">
        <v>16</v>
      </c>
      <c r="T96" s="2">
        <v>1427.67</v>
      </c>
      <c r="U96" s="7">
        <f t="shared" si="16"/>
        <v>1</v>
      </c>
      <c r="V96" s="2">
        <f t="shared" si="9"/>
        <v>89.229375000000005</v>
      </c>
      <c r="W96" t="s">
        <v>22</v>
      </c>
      <c r="X96">
        <v>0.99</v>
      </c>
      <c r="Y96" s="2">
        <f t="shared" si="10"/>
        <v>1428.66</v>
      </c>
      <c r="Z96" t="s">
        <v>23</v>
      </c>
      <c r="AA96" t="s">
        <v>41</v>
      </c>
      <c r="AB96" t="s">
        <v>32</v>
      </c>
      <c r="AC96" t="s">
        <v>172</v>
      </c>
      <c r="AD96" t="s">
        <v>19</v>
      </c>
      <c r="AE96" s="1">
        <v>39907</v>
      </c>
    </row>
    <row r="97" spans="1:31" x14ac:dyDescent="0.3">
      <c r="A97">
        <f t="shared" si="17"/>
        <v>96</v>
      </c>
      <c r="B97">
        <v>22978</v>
      </c>
      <c r="C97" s="1">
        <v>39848</v>
      </c>
      <c r="D97" t="s">
        <v>40</v>
      </c>
      <c r="E97" s="5" t="str">
        <f t="shared" si="11"/>
        <v>*</v>
      </c>
      <c r="F97" s="5" t="str">
        <f t="shared" si="12"/>
        <v>*</v>
      </c>
      <c r="G97" s="5" t="str">
        <f t="shared" si="13"/>
        <v>*</v>
      </c>
      <c r="J97" s="5" t="str">
        <f t="shared" si="14"/>
        <v>*</v>
      </c>
      <c r="R97" s="5">
        <f t="shared" si="15"/>
        <v>3.5000000000000003E-2</v>
      </c>
      <c r="S97">
        <v>28</v>
      </c>
      <c r="T97" s="2">
        <v>1801.95</v>
      </c>
      <c r="U97" s="7">
        <f t="shared" si="16"/>
        <v>1</v>
      </c>
      <c r="V97" s="2">
        <f t="shared" si="9"/>
        <v>64.355357142857144</v>
      </c>
      <c r="W97" t="s">
        <v>37</v>
      </c>
      <c r="X97">
        <v>32.409999999999997</v>
      </c>
      <c r="Y97" s="2">
        <f t="shared" si="10"/>
        <v>1834.3600000000001</v>
      </c>
      <c r="Z97" t="s">
        <v>60</v>
      </c>
      <c r="AA97" t="s">
        <v>24</v>
      </c>
      <c r="AB97" t="s">
        <v>17</v>
      </c>
      <c r="AC97" t="s">
        <v>38</v>
      </c>
      <c r="AD97" t="s">
        <v>39</v>
      </c>
      <c r="AE97" s="1">
        <v>39876</v>
      </c>
    </row>
    <row r="98" spans="1:31" x14ac:dyDescent="0.3">
      <c r="A98">
        <f t="shared" si="17"/>
        <v>97</v>
      </c>
      <c r="B98">
        <v>53281</v>
      </c>
      <c r="C98" s="1">
        <v>39848</v>
      </c>
      <c r="D98" t="s">
        <v>36</v>
      </c>
      <c r="E98" s="5" t="str">
        <f t="shared" si="11"/>
        <v>***</v>
      </c>
      <c r="F98" s="5" t="str">
        <f t="shared" si="12"/>
        <v>***</v>
      </c>
      <c r="G98" s="5" t="str">
        <f t="shared" si="13"/>
        <v>***</v>
      </c>
      <c r="J98" s="5" t="str">
        <f t="shared" si="14"/>
        <v>***</v>
      </c>
      <c r="R98" s="5">
        <f t="shared" si="15"/>
        <v>0.05</v>
      </c>
      <c r="S98">
        <v>40</v>
      </c>
      <c r="T98" s="2">
        <v>14075.99</v>
      </c>
      <c r="U98" s="7">
        <f t="shared" si="16"/>
        <v>1</v>
      </c>
      <c r="V98" s="2">
        <f t="shared" si="9"/>
        <v>351.89974999999998</v>
      </c>
      <c r="W98" t="s">
        <v>37</v>
      </c>
      <c r="X98">
        <v>58.92</v>
      </c>
      <c r="Y98" s="2">
        <f t="shared" si="10"/>
        <v>14134.91</v>
      </c>
      <c r="Z98" t="s">
        <v>23</v>
      </c>
      <c r="AA98" t="s">
        <v>31</v>
      </c>
      <c r="AB98" t="s">
        <v>17</v>
      </c>
      <c r="AC98" t="s">
        <v>38</v>
      </c>
      <c r="AD98" t="s">
        <v>39</v>
      </c>
      <c r="AE98" s="1">
        <v>39907</v>
      </c>
    </row>
    <row r="99" spans="1:31" x14ac:dyDescent="0.3">
      <c r="A99">
        <f t="shared" si="17"/>
        <v>98</v>
      </c>
      <c r="B99">
        <v>40998</v>
      </c>
      <c r="C99" s="1">
        <v>39849</v>
      </c>
      <c r="D99" t="s">
        <v>40</v>
      </c>
      <c r="E99" s="5" t="str">
        <f t="shared" si="11"/>
        <v>*</v>
      </c>
      <c r="F99" s="5" t="str">
        <f t="shared" si="12"/>
        <v>*</v>
      </c>
      <c r="G99" s="5" t="str">
        <f t="shared" si="13"/>
        <v>*</v>
      </c>
      <c r="J99" s="5" t="str">
        <f t="shared" si="14"/>
        <v>*</v>
      </c>
      <c r="R99" s="5">
        <f t="shared" si="15"/>
        <v>0.04</v>
      </c>
      <c r="S99">
        <v>39</v>
      </c>
      <c r="T99" s="2">
        <v>144.82</v>
      </c>
      <c r="U99" s="7">
        <f t="shared" si="16"/>
        <v>0</v>
      </c>
      <c r="V99" s="2">
        <f t="shared" si="9"/>
        <v>3.7133333333333334</v>
      </c>
      <c r="W99" t="s">
        <v>22</v>
      </c>
      <c r="X99">
        <v>1.3</v>
      </c>
      <c r="Y99" s="2">
        <f t="shared" si="10"/>
        <v>146.12</v>
      </c>
      <c r="Z99" t="s">
        <v>15</v>
      </c>
      <c r="AA99" t="s">
        <v>24</v>
      </c>
      <c r="AB99" t="s">
        <v>32</v>
      </c>
      <c r="AC99" t="s">
        <v>44</v>
      </c>
      <c r="AD99" t="s">
        <v>34</v>
      </c>
      <c r="AE99" s="1">
        <v>39908</v>
      </c>
    </row>
    <row r="100" spans="1:31" x14ac:dyDescent="0.3">
      <c r="A100">
        <f t="shared" si="17"/>
        <v>99</v>
      </c>
      <c r="B100">
        <v>59363</v>
      </c>
      <c r="C100" s="1">
        <v>39849</v>
      </c>
      <c r="D100" t="s">
        <v>21</v>
      </c>
      <c r="E100" s="5" t="str">
        <f t="shared" si="11"/>
        <v>*</v>
      </c>
      <c r="F100" s="5" t="str">
        <f t="shared" si="12"/>
        <v>**</v>
      </c>
      <c r="G100" s="5" t="str">
        <f t="shared" si="13"/>
        <v>**</v>
      </c>
      <c r="J100" s="5" t="str">
        <f t="shared" si="14"/>
        <v>**</v>
      </c>
      <c r="R100" s="5">
        <f t="shared" si="15"/>
        <v>3.5000000000000003E-2</v>
      </c>
      <c r="S100">
        <v>24</v>
      </c>
      <c r="T100" s="2">
        <v>158.91</v>
      </c>
      <c r="U100" s="7">
        <f t="shared" si="16"/>
        <v>0</v>
      </c>
      <c r="V100" s="2">
        <f t="shared" si="9"/>
        <v>6.6212499999999999</v>
      </c>
      <c r="W100" t="s">
        <v>22</v>
      </c>
      <c r="X100">
        <v>5.2</v>
      </c>
      <c r="Y100" s="2">
        <f t="shared" si="10"/>
        <v>164.10999999999999</v>
      </c>
      <c r="Z100" t="s">
        <v>15</v>
      </c>
      <c r="AA100" t="s">
        <v>24</v>
      </c>
      <c r="AB100" t="s">
        <v>32</v>
      </c>
      <c r="AC100" t="s">
        <v>44</v>
      </c>
      <c r="AD100" t="s">
        <v>19</v>
      </c>
      <c r="AE100" s="1">
        <v>39849</v>
      </c>
    </row>
    <row r="101" spans="1:31" x14ac:dyDescent="0.3">
      <c r="A101">
        <f t="shared" si="17"/>
        <v>100</v>
      </c>
      <c r="B101">
        <v>39460</v>
      </c>
      <c r="C101" s="1">
        <v>39849</v>
      </c>
      <c r="D101" t="s">
        <v>30</v>
      </c>
      <c r="E101" s="5" t="str">
        <f t="shared" si="11"/>
        <v>*</v>
      </c>
      <c r="F101" s="5" t="str">
        <f t="shared" si="12"/>
        <v>*</v>
      </c>
      <c r="G101" s="5" t="str">
        <f t="shared" si="13"/>
        <v>*</v>
      </c>
      <c r="J101" s="5" t="str">
        <f t="shared" si="14"/>
        <v>*</v>
      </c>
      <c r="R101" s="5">
        <f t="shared" si="15"/>
        <v>3.5000000000000003E-2</v>
      </c>
      <c r="S101">
        <v>25</v>
      </c>
      <c r="T101" s="2">
        <v>172.42</v>
      </c>
      <c r="U101" s="7">
        <f t="shared" si="16"/>
        <v>0</v>
      </c>
      <c r="V101" s="2">
        <f t="shared" si="9"/>
        <v>6.8967999999999998</v>
      </c>
      <c r="W101" t="s">
        <v>22</v>
      </c>
      <c r="X101">
        <v>6.05</v>
      </c>
      <c r="Y101" s="2">
        <f t="shared" si="10"/>
        <v>178.47</v>
      </c>
      <c r="Z101" t="s">
        <v>23</v>
      </c>
      <c r="AA101" t="s">
        <v>16</v>
      </c>
      <c r="AB101" t="s">
        <v>32</v>
      </c>
      <c r="AC101" t="s">
        <v>49</v>
      </c>
      <c r="AD101" t="s">
        <v>19</v>
      </c>
      <c r="AE101" s="1">
        <v>39908</v>
      </c>
    </row>
    <row r="102" spans="1:31" x14ac:dyDescent="0.3">
      <c r="A102">
        <f t="shared" si="17"/>
        <v>101</v>
      </c>
      <c r="B102">
        <v>40998</v>
      </c>
      <c r="C102" s="1">
        <v>39849</v>
      </c>
      <c r="D102" t="s">
        <v>40</v>
      </c>
      <c r="E102" s="5" t="str">
        <f t="shared" si="11"/>
        <v>*</v>
      </c>
      <c r="F102" s="5" t="str">
        <f t="shared" si="12"/>
        <v>*</v>
      </c>
      <c r="G102" s="5" t="str">
        <f t="shared" si="13"/>
        <v>*</v>
      </c>
      <c r="J102" s="5" t="str">
        <f t="shared" si="14"/>
        <v>*</v>
      </c>
      <c r="R102" s="5">
        <f t="shared" si="15"/>
        <v>0.05</v>
      </c>
      <c r="S102">
        <v>43</v>
      </c>
      <c r="T102" s="2">
        <v>1233.22</v>
      </c>
      <c r="U102" s="7">
        <f t="shared" si="16"/>
        <v>1</v>
      </c>
      <c r="V102" s="2">
        <f t="shared" si="9"/>
        <v>28.67953488372093</v>
      </c>
      <c r="W102" t="s">
        <v>22</v>
      </c>
      <c r="X102">
        <v>1.99</v>
      </c>
      <c r="Y102" s="2">
        <f t="shared" si="10"/>
        <v>1235.21</v>
      </c>
      <c r="Z102" t="s">
        <v>15</v>
      </c>
      <c r="AA102" t="s">
        <v>24</v>
      </c>
      <c r="AB102" t="s">
        <v>25</v>
      </c>
      <c r="AC102" t="s">
        <v>42</v>
      </c>
      <c r="AD102" t="s">
        <v>45</v>
      </c>
      <c r="AE102" s="1">
        <v>39877</v>
      </c>
    </row>
    <row r="103" spans="1:31" x14ac:dyDescent="0.3">
      <c r="A103">
        <f t="shared" si="17"/>
        <v>102</v>
      </c>
      <c r="B103">
        <v>39460</v>
      </c>
      <c r="C103" s="1">
        <v>39849</v>
      </c>
      <c r="D103" t="s">
        <v>30</v>
      </c>
      <c r="E103" s="5" t="str">
        <f t="shared" si="11"/>
        <v>*</v>
      </c>
      <c r="F103" s="5" t="str">
        <f t="shared" si="12"/>
        <v>*</v>
      </c>
      <c r="G103" s="5" t="str">
        <f t="shared" si="13"/>
        <v>*</v>
      </c>
      <c r="J103" s="5" t="str">
        <f t="shared" si="14"/>
        <v>*</v>
      </c>
      <c r="R103" s="5">
        <f t="shared" si="15"/>
        <v>0.02</v>
      </c>
      <c r="S103">
        <v>19</v>
      </c>
      <c r="T103" s="2">
        <v>2033.9224999999999</v>
      </c>
      <c r="U103" s="7">
        <f t="shared" si="16"/>
        <v>1</v>
      </c>
      <c r="V103" s="2">
        <f t="shared" si="9"/>
        <v>107.04855263157894</v>
      </c>
      <c r="W103" t="s">
        <v>22</v>
      </c>
      <c r="X103">
        <v>2.5</v>
      </c>
      <c r="Y103" s="2">
        <f t="shared" si="10"/>
        <v>2036.4224999999999</v>
      </c>
      <c r="Z103" t="s">
        <v>23</v>
      </c>
      <c r="AA103" t="s">
        <v>16</v>
      </c>
      <c r="AB103" t="s">
        <v>25</v>
      </c>
      <c r="AC103" t="s">
        <v>26</v>
      </c>
      <c r="AD103" t="s">
        <v>19</v>
      </c>
      <c r="AE103" s="1">
        <v>39877</v>
      </c>
    </row>
    <row r="104" spans="1:31" x14ac:dyDescent="0.3">
      <c r="A104">
        <f t="shared" si="17"/>
        <v>103</v>
      </c>
      <c r="B104">
        <v>48455</v>
      </c>
      <c r="C104" s="1">
        <v>39850</v>
      </c>
      <c r="D104" t="s">
        <v>36</v>
      </c>
      <c r="E104" s="5" t="str">
        <f t="shared" si="11"/>
        <v>***</v>
      </c>
      <c r="F104" s="5" t="str">
        <f t="shared" si="12"/>
        <v>***</v>
      </c>
      <c r="G104" s="5" t="str">
        <f t="shared" si="13"/>
        <v>***</v>
      </c>
      <c r="J104" s="5" t="str">
        <f t="shared" si="14"/>
        <v>***</v>
      </c>
      <c r="R104" s="5">
        <f t="shared" si="15"/>
        <v>0.01</v>
      </c>
      <c r="S104">
        <v>2</v>
      </c>
      <c r="T104" s="2">
        <v>25.96</v>
      </c>
      <c r="U104" s="7">
        <f t="shared" si="16"/>
        <v>0</v>
      </c>
      <c r="V104" s="2">
        <f t="shared" si="9"/>
        <v>12.98</v>
      </c>
      <c r="W104" t="s">
        <v>22</v>
      </c>
      <c r="X104">
        <v>6.24</v>
      </c>
      <c r="Y104" s="2">
        <f t="shared" si="10"/>
        <v>32.200000000000003</v>
      </c>
      <c r="Z104" t="s">
        <v>23</v>
      </c>
      <c r="AA104" t="s">
        <v>24</v>
      </c>
      <c r="AB104" t="s">
        <v>25</v>
      </c>
      <c r="AC104" t="s">
        <v>76</v>
      </c>
      <c r="AD104" t="s">
        <v>27</v>
      </c>
      <c r="AE104" s="1">
        <v>39878</v>
      </c>
    </row>
    <row r="105" spans="1:31" x14ac:dyDescent="0.3">
      <c r="A105">
        <f t="shared" si="17"/>
        <v>104</v>
      </c>
      <c r="B105">
        <v>48455</v>
      </c>
      <c r="C105" s="1">
        <v>39850</v>
      </c>
      <c r="D105" t="s">
        <v>36</v>
      </c>
      <c r="E105" s="5" t="str">
        <f t="shared" si="11"/>
        <v>***</v>
      </c>
      <c r="F105" s="5" t="str">
        <f t="shared" si="12"/>
        <v>***</v>
      </c>
      <c r="G105" s="5" t="str">
        <f t="shared" si="13"/>
        <v>***</v>
      </c>
      <c r="J105" s="5" t="str">
        <f t="shared" si="14"/>
        <v>***</v>
      </c>
      <c r="R105" s="5">
        <f t="shared" si="15"/>
        <v>0.02</v>
      </c>
      <c r="S105">
        <v>17</v>
      </c>
      <c r="T105" s="2">
        <v>182.47</v>
      </c>
      <c r="U105" s="7">
        <f t="shared" si="16"/>
        <v>0</v>
      </c>
      <c r="V105" s="2">
        <f t="shared" si="9"/>
        <v>10.733529411764707</v>
      </c>
      <c r="W105" t="s">
        <v>22</v>
      </c>
      <c r="X105">
        <v>3.37</v>
      </c>
      <c r="Y105" s="2">
        <f t="shared" si="10"/>
        <v>185.84</v>
      </c>
      <c r="Z105" t="s">
        <v>71</v>
      </c>
      <c r="AA105" t="s">
        <v>24</v>
      </c>
      <c r="AB105" t="s">
        <v>32</v>
      </c>
      <c r="AC105" t="s">
        <v>53</v>
      </c>
      <c r="AD105" t="s">
        <v>45</v>
      </c>
      <c r="AE105" s="1">
        <v>39878</v>
      </c>
    </row>
    <row r="106" spans="1:31" x14ac:dyDescent="0.3">
      <c r="A106">
        <f t="shared" si="17"/>
        <v>105</v>
      </c>
      <c r="B106">
        <v>6179</v>
      </c>
      <c r="C106" s="1">
        <v>39850</v>
      </c>
      <c r="D106" t="s">
        <v>30</v>
      </c>
      <c r="E106" s="5" t="str">
        <f t="shared" si="11"/>
        <v>*</v>
      </c>
      <c r="F106" s="5" t="str">
        <f t="shared" si="12"/>
        <v>*</v>
      </c>
      <c r="G106" s="5" t="str">
        <f t="shared" si="13"/>
        <v>*</v>
      </c>
      <c r="J106" s="5" t="str">
        <f t="shared" si="14"/>
        <v>*</v>
      </c>
      <c r="R106" s="5">
        <f t="shared" si="15"/>
        <v>0.05</v>
      </c>
      <c r="S106">
        <v>50</v>
      </c>
      <c r="T106" s="2">
        <v>477.53</v>
      </c>
      <c r="U106" s="7">
        <f t="shared" si="16"/>
        <v>0</v>
      </c>
      <c r="V106" s="2">
        <f t="shared" si="9"/>
        <v>9.5505999999999993</v>
      </c>
      <c r="W106" t="s">
        <v>22</v>
      </c>
      <c r="X106">
        <v>1.39</v>
      </c>
      <c r="Y106" s="2">
        <f t="shared" si="10"/>
        <v>478.91999999999996</v>
      </c>
      <c r="Z106" t="s">
        <v>71</v>
      </c>
      <c r="AA106" t="s">
        <v>16</v>
      </c>
      <c r="AB106" t="s">
        <v>32</v>
      </c>
      <c r="AC106" t="s">
        <v>78</v>
      </c>
      <c r="AD106" t="s">
        <v>19</v>
      </c>
      <c r="AE106" s="1">
        <v>39878</v>
      </c>
    </row>
    <row r="107" spans="1:31" x14ac:dyDescent="0.3">
      <c r="A107">
        <f t="shared" si="17"/>
        <v>106</v>
      </c>
      <c r="B107">
        <v>48455</v>
      </c>
      <c r="C107" s="1">
        <v>39850</v>
      </c>
      <c r="D107" t="s">
        <v>36</v>
      </c>
      <c r="E107" s="5" t="str">
        <f t="shared" si="11"/>
        <v>***</v>
      </c>
      <c r="F107" s="5" t="str">
        <f t="shared" si="12"/>
        <v>***</v>
      </c>
      <c r="G107" s="5" t="str">
        <f t="shared" si="13"/>
        <v>***</v>
      </c>
      <c r="J107" s="5" t="str">
        <f t="shared" si="14"/>
        <v>***</v>
      </c>
      <c r="R107" s="5">
        <f t="shared" si="15"/>
        <v>0.04</v>
      </c>
      <c r="S107">
        <v>34</v>
      </c>
      <c r="T107" s="2">
        <v>817.53</v>
      </c>
      <c r="U107" s="7">
        <f t="shared" si="16"/>
        <v>0</v>
      </c>
      <c r="V107" s="2">
        <f t="shared" si="9"/>
        <v>24.044999999999998</v>
      </c>
      <c r="W107" t="s">
        <v>22</v>
      </c>
      <c r="X107">
        <v>11.54</v>
      </c>
      <c r="Y107" s="2">
        <f t="shared" si="10"/>
        <v>829.06999999999994</v>
      </c>
      <c r="Z107" t="s">
        <v>334</v>
      </c>
      <c r="AA107" t="s">
        <v>24</v>
      </c>
      <c r="AB107" t="s">
        <v>32</v>
      </c>
      <c r="AC107" t="s">
        <v>44</v>
      </c>
      <c r="AD107" t="s">
        <v>19</v>
      </c>
      <c r="AE107" s="1">
        <v>39878</v>
      </c>
    </row>
    <row r="108" spans="1:31" x14ac:dyDescent="0.3">
      <c r="A108">
        <f t="shared" si="17"/>
        <v>107</v>
      </c>
      <c r="B108">
        <v>6179</v>
      </c>
      <c r="C108" s="1">
        <v>39850</v>
      </c>
      <c r="D108" t="s">
        <v>30</v>
      </c>
      <c r="E108" s="5" t="str">
        <f t="shared" si="11"/>
        <v>*</v>
      </c>
      <c r="F108" s="5" t="str">
        <f t="shared" si="12"/>
        <v>*</v>
      </c>
      <c r="G108" s="5" t="str">
        <f t="shared" si="13"/>
        <v>*</v>
      </c>
      <c r="J108" s="5" t="str">
        <f t="shared" si="14"/>
        <v>*</v>
      </c>
      <c r="R108" s="5">
        <f t="shared" si="15"/>
        <v>0.02</v>
      </c>
      <c r="S108">
        <v>15</v>
      </c>
      <c r="T108" s="2">
        <v>2690.7514999999999</v>
      </c>
      <c r="U108" s="7">
        <f t="shared" si="16"/>
        <v>1</v>
      </c>
      <c r="V108" s="2">
        <f t="shared" si="9"/>
        <v>179.38343333333333</v>
      </c>
      <c r="W108" t="s">
        <v>22</v>
      </c>
      <c r="X108">
        <v>8.08</v>
      </c>
      <c r="Y108" s="2">
        <f t="shared" si="10"/>
        <v>2698.8314999999998</v>
      </c>
      <c r="Z108" t="s">
        <v>71</v>
      </c>
      <c r="AA108" t="s">
        <v>16</v>
      </c>
      <c r="AB108" t="s">
        <v>25</v>
      </c>
      <c r="AC108" t="s">
        <v>26</v>
      </c>
      <c r="AD108" t="s">
        <v>19</v>
      </c>
      <c r="AE108" s="1">
        <v>39909</v>
      </c>
    </row>
    <row r="109" spans="1:31" x14ac:dyDescent="0.3">
      <c r="A109">
        <f t="shared" si="17"/>
        <v>108</v>
      </c>
      <c r="B109">
        <v>2150</v>
      </c>
      <c r="C109" s="1">
        <v>39850</v>
      </c>
      <c r="D109" t="s">
        <v>40</v>
      </c>
      <c r="E109" s="5" t="str">
        <f t="shared" si="11"/>
        <v>*</v>
      </c>
      <c r="F109" s="5" t="str">
        <f t="shared" si="12"/>
        <v>*</v>
      </c>
      <c r="G109" s="5" t="str">
        <f t="shared" si="13"/>
        <v>*</v>
      </c>
      <c r="J109" s="5" t="str">
        <f t="shared" si="14"/>
        <v>*</v>
      </c>
      <c r="R109" s="5">
        <f t="shared" si="15"/>
        <v>3.5000000000000003E-2</v>
      </c>
      <c r="S109">
        <v>21</v>
      </c>
      <c r="T109" s="2">
        <v>3905.75</v>
      </c>
      <c r="U109" s="7">
        <f t="shared" si="16"/>
        <v>1</v>
      </c>
      <c r="V109" s="2">
        <f t="shared" si="9"/>
        <v>185.98809523809524</v>
      </c>
      <c r="W109" t="s">
        <v>37</v>
      </c>
      <c r="X109">
        <v>29.21</v>
      </c>
      <c r="Y109" s="2">
        <f t="shared" si="10"/>
        <v>3934.96</v>
      </c>
      <c r="Z109" t="s">
        <v>52</v>
      </c>
      <c r="AA109" t="s">
        <v>31</v>
      </c>
      <c r="AB109" t="s">
        <v>17</v>
      </c>
      <c r="AC109" t="s">
        <v>66</v>
      </c>
      <c r="AD109" t="s">
        <v>103</v>
      </c>
      <c r="AE109" s="1">
        <v>39909</v>
      </c>
    </row>
    <row r="110" spans="1:31" x14ac:dyDescent="0.3">
      <c r="A110">
        <f t="shared" si="17"/>
        <v>109</v>
      </c>
      <c r="B110">
        <v>57827</v>
      </c>
      <c r="C110" s="1">
        <v>39851</v>
      </c>
      <c r="D110" t="s">
        <v>40</v>
      </c>
      <c r="E110" s="5" t="str">
        <f t="shared" si="11"/>
        <v>*</v>
      </c>
      <c r="F110" s="5" t="str">
        <f t="shared" si="12"/>
        <v>*</v>
      </c>
      <c r="G110" s="5" t="str">
        <f t="shared" si="13"/>
        <v>*</v>
      </c>
      <c r="J110" s="5" t="str">
        <f t="shared" si="14"/>
        <v>*</v>
      </c>
      <c r="R110" s="5">
        <f t="shared" si="15"/>
        <v>3.5000000000000003E-2</v>
      </c>
      <c r="S110">
        <v>29</v>
      </c>
      <c r="T110" s="2">
        <v>147.02000000000001</v>
      </c>
      <c r="U110" s="7">
        <f t="shared" si="16"/>
        <v>0</v>
      </c>
      <c r="V110" s="2">
        <f t="shared" si="9"/>
        <v>5.0696551724137935</v>
      </c>
      <c r="W110" t="s">
        <v>22</v>
      </c>
      <c r="X110">
        <v>5.49</v>
      </c>
      <c r="Y110" s="2">
        <f t="shared" si="10"/>
        <v>152.51000000000002</v>
      </c>
      <c r="Z110" t="s">
        <v>56</v>
      </c>
      <c r="AA110" t="s">
        <v>41</v>
      </c>
      <c r="AB110" t="s">
        <v>32</v>
      </c>
      <c r="AC110" t="s">
        <v>44</v>
      </c>
      <c r="AD110" t="s">
        <v>19</v>
      </c>
      <c r="AE110" s="1">
        <v>39879</v>
      </c>
    </row>
    <row r="111" spans="1:31" x14ac:dyDescent="0.3">
      <c r="A111">
        <f t="shared" si="17"/>
        <v>110</v>
      </c>
      <c r="B111">
        <v>46244</v>
      </c>
      <c r="C111" s="1">
        <v>39851</v>
      </c>
      <c r="D111" t="s">
        <v>40</v>
      </c>
      <c r="E111" s="5" t="str">
        <f t="shared" si="11"/>
        <v>*</v>
      </c>
      <c r="F111" s="5" t="str">
        <f t="shared" si="12"/>
        <v>*</v>
      </c>
      <c r="G111" s="5" t="str">
        <f t="shared" si="13"/>
        <v>*</v>
      </c>
      <c r="J111" s="5" t="str">
        <f t="shared" si="14"/>
        <v>*</v>
      </c>
      <c r="R111" s="5">
        <f t="shared" si="15"/>
        <v>0.01</v>
      </c>
      <c r="S111">
        <v>9</v>
      </c>
      <c r="T111" s="2">
        <v>157.41999999999999</v>
      </c>
      <c r="U111" s="7">
        <f t="shared" si="16"/>
        <v>0</v>
      </c>
      <c r="V111" s="2">
        <f t="shared" si="9"/>
        <v>17.49111111111111</v>
      </c>
      <c r="W111" t="s">
        <v>22</v>
      </c>
      <c r="X111">
        <v>1.99</v>
      </c>
      <c r="Y111" s="2">
        <f t="shared" si="10"/>
        <v>159.41</v>
      </c>
      <c r="Z111" t="s">
        <v>64</v>
      </c>
      <c r="AA111" t="s">
        <v>16</v>
      </c>
      <c r="AB111" t="s">
        <v>25</v>
      </c>
      <c r="AC111" t="s">
        <v>42</v>
      </c>
      <c r="AD111" t="s">
        <v>45</v>
      </c>
      <c r="AE111" s="1">
        <v>39910</v>
      </c>
    </row>
    <row r="112" spans="1:31" x14ac:dyDescent="0.3">
      <c r="A112">
        <f t="shared" si="17"/>
        <v>111</v>
      </c>
      <c r="B112">
        <v>29287</v>
      </c>
      <c r="C112" s="1">
        <v>39851</v>
      </c>
      <c r="D112" t="s">
        <v>21</v>
      </c>
      <c r="E112" s="5" t="str">
        <f t="shared" si="11"/>
        <v>*</v>
      </c>
      <c r="F112" s="5" t="str">
        <f t="shared" si="12"/>
        <v>**</v>
      </c>
      <c r="G112" s="5" t="str">
        <f t="shared" si="13"/>
        <v>**</v>
      </c>
      <c r="J112" s="5" t="str">
        <f t="shared" si="14"/>
        <v>**</v>
      </c>
      <c r="R112" s="5">
        <f t="shared" si="15"/>
        <v>0.05</v>
      </c>
      <c r="S112">
        <v>50</v>
      </c>
      <c r="T112" s="2">
        <v>281.39</v>
      </c>
      <c r="U112" s="7">
        <f t="shared" si="16"/>
        <v>0</v>
      </c>
      <c r="V112" s="2">
        <f t="shared" si="9"/>
        <v>5.6277999999999997</v>
      </c>
      <c r="W112" t="s">
        <v>22</v>
      </c>
      <c r="X112">
        <v>5.01</v>
      </c>
      <c r="Y112" s="2">
        <f t="shared" si="10"/>
        <v>286.39999999999998</v>
      </c>
      <c r="Z112" t="s">
        <v>43</v>
      </c>
      <c r="AA112" t="s">
        <v>16</v>
      </c>
      <c r="AB112" t="s">
        <v>32</v>
      </c>
      <c r="AC112" t="s">
        <v>49</v>
      </c>
      <c r="AD112" t="s">
        <v>19</v>
      </c>
      <c r="AE112" s="1">
        <v>39910</v>
      </c>
    </row>
    <row r="113" spans="1:31" x14ac:dyDescent="0.3">
      <c r="A113">
        <f t="shared" si="17"/>
        <v>112</v>
      </c>
      <c r="B113">
        <v>46244</v>
      </c>
      <c r="C113" s="1">
        <v>39851</v>
      </c>
      <c r="D113" t="s">
        <v>40</v>
      </c>
      <c r="E113" s="5" t="str">
        <f t="shared" si="11"/>
        <v>*</v>
      </c>
      <c r="F113" s="5" t="str">
        <f t="shared" si="12"/>
        <v>*</v>
      </c>
      <c r="G113" s="5" t="str">
        <f t="shared" si="13"/>
        <v>*</v>
      </c>
      <c r="J113" s="5" t="str">
        <f t="shared" si="14"/>
        <v>*</v>
      </c>
      <c r="R113" s="5">
        <f t="shared" si="15"/>
        <v>0.02</v>
      </c>
      <c r="S113">
        <v>10</v>
      </c>
      <c r="T113" s="2">
        <v>601.57000000000005</v>
      </c>
      <c r="U113" s="7">
        <f t="shared" si="16"/>
        <v>0</v>
      </c>
      <c r="V113" s="2">
        <f t="shared" si="9"/>
        <v>60.157000000000004</v>
      </c>
      <c r="W113" t="s">
        <v>37</v>
      </c>
      <c r="X113">
        <v>30</v>
      </c>
      <c r="Y113" s="2">
        <f t="shared" si="10"/>
        <v>631.57000000000005</v>
      </c>
      <c r="Z113" t="s">
        <v>64</v>
      </c>
      <c r="AA113" t="s">
        <v>16</v>
      </c>
      <c r="AB113" t="s">
        <v>17</v>
      </c>
      <c r="AC113" t="s">
        <v>38</v>
      </c>
      <c r="AD113" t="s">
        <v>39</v>
      </c>
      <c r="AE113" s="1">
        <v>39879</v>
      </c>
    </row>
    <row r="114" spans="1:31" x14ac:dyDescent="0.3">
      <c r="A114">
        <f t="shared" si="17"/>
        <v>113</v>
      </c>
      <c r="B114">
        <v>7782</v>
      </c>
      <c r="C114" s="1">
        <v>39851</v>
      </c>
      <c r="D114" t="s">
        <v>36</v>
      </c>
      <c r="E114" s="5" t="str">
        <f t="shared" si="11"/>
        <v>***</v>
      </c>
      <c r="F114" s="5" t="str">
        <f t="shared" si="12"/>
        <v>***</v>
      </c>
      <c r="G114" s="5" t="str">
        <f t="shared" si="13"/>
        <v>***</v>
      </c>
      <c r="J114" s="5" t="str">
        <f t="shared" si="14"/>
        <v>***</v>
      </c>
      <c r="R114" s="5">
        <f t="shared" si="15"/>
        <v>3.5000000000000003E-2</v>
      </c>
      <c r="S114">
        <v>20</v>
      </c>
      <c r="T114" s="2">
        <v>1205.73</v>
      </c>
      <c r="U114" s="7">
        <f t="shared" si="16"/>
        <v>1</v>
      </c>
      <c r="V114" s="2">
        <f t="shared" si="9"/>
        <v>60.286500000000004</v>
      </c>
      <c r="W114" t="s">
        <v>14</v>
      </c>
      <c r="X114">
        <v>4.5</v>
      </c>
      <c r="Y114" s="2">
        <f t="shared" si="10"/>
        <v>1210.23</v>
      </c>
      <c r="Z114" t="s">
        <v>60</v>
      </c>
      <c r="AA114" t="s">
        <v>31</v>
      </c>
      <c r="AB114" t="s">
        <v>32</v>
      </c>
      <c r="AC114" t="s">
        <v>172</v>
      </c>
      <c r="AD114" t="s">
        <v>19</v>
      </c>
      <c r="AE114" s="1">
        <v>39910</v>
      </c>
    </row>
    <row r="115" spans="1:31" x14ac:dyDescent="0.3">
      <c r="A115">
        <f t="shared" si="17"/>
        <v>114</v>
      </c>
      <c r="B115">
        <v>50373</v>
      </c>
      <c r="C115" s="1">
        <v>39851</v>
      </c>
      <c r="D115" t="s">
        <v>36</v>
      </c>
      <c r="E115" s="5" t="str">
        <f t="shared" si="11"/>
        <v>***</v>
      </c>
      <c r="F115" s="5" t="str">
        <f t="shared" si="12"/>
        <v>***</v>
      </c>
      <c r="G115" s="5" t="str">
        <f t="shared" si="13"/>
        <v>***</v>
      </c>
      <c r="J115" s="5" t="str">
        <f t="shared" si="14"/>
        <v>***</v>
      </c>
      <c r="R115" s="5">
        <f t="shared" si="15"/>
        <v>0.01</v>
      </c>
      <c r="S115">
        <v>9</v>
      </c>
      <c r="T115" s="2">
        <v>1455.04</v>
      </c>
      <c r="U115" s="7">
        <f t="shared" si="16"/>
        <v>1</v>
      </c>
      <c r="V115" s="2">
        <f t="shared" si="9"/>
        <v>161.67111111111112</v>
      </c>
      <c r="W115" t="s">
        <v>22</v>
      </c>
      <c r="X115">
        <v>19.989999999999998</v>
      </c>
      <c r="Y115" s="2">
        <f t="shared" si="10"/>
        <v>1475.03</v>
      </c>
      <c r="Z115" t="s">
        <v>23</v>
      </c>
      <c r="AA115" t="s">
        <v>24</v>
      </c>
      <c r="AB115" t="s">
        <v>32</v>
      </c>
      <c r="AC115" t="s">
        <v>74</v>
      </c>
      <c r="AD115" t="s">
        <v>19</v>
      </c>
      <c r="AE115" s="1">
        <v>39879</v>
      </c>
    </row>
    <row r="116" spans="1:31" x14ac:dyDescent="0.3">
      <c r="A116">
        <f t="shared" si="17"/>
        <v>115</v>
      </c>
      <c r="B116">
        <v>57827</v>
      </c>
      <c r="C116" s="1">
        <v>39851</v>
      </c>
      <c r="D116" t="s">
        <v>40</v>
      </c>
      <c r="E116" s="5" t="str">
        <f t="shared" si="11"/>
        <v>*</v>
      </c>
      <c r="F116" s="5" t="str">
        <f t="shared" si="12"/>
        <v>*</v>
      </c>
      <c r="G116" s="5" t="str">
        <f t="shared" si="13"/>
        <v>*</v>
      </c>
      <c r="J116" s="5" t="str">
        <f t="shared" si="14"/>
        <v>*</v>
      </c>
      <c r="R116" s="5">
        <f t="shared" si="15"/>
        <v>3.5000000000000003E-2</v>
      </c>
      <c r="S116">
        <v>24</v>
      </c>
      <c r="T116" s="2">
        <v>2453.3000000000002</v>
      </c>
      <c r="U116" s="7">
        <f t="shared" si="16"/>
        <v>1</v>
      </c>
      <c r="V116" s="2">
        <f t="shared" si="9"/>
        <v>102.22083333333335</v>
      </c>
      <c r="W116" t="s">
        <v>37</v>
      </c>
      <c r="X116">
        <v>35.840000000000003</v>
      </c>
      <c r="Y116" s="2">
        <f t="shared" si="10"/>
        <v>2489.1400000000003</v>
      </c>
      <c r="Z116" t="s">
        <v>56</v>
      </c>
      <c r="AA116" t="s">
        <v>41</v>
      </c>
      <c r="AB116" t="s">
        <v>17</v>
      </c>
      <c r="AC116" t="s">
        <v>165</v>
      </c>
      <c r="AD116" t="s">
        <v>103</v>
      </c>
      <c r="AE116" s="1">
        <v>39910</v>
      </c>
    </row>
    <row r="117" spans="1:31" x14ac:dyDescent="0.3">
      <c r="A117">
        <f t="shared" si="17"/>
        <v>116</v>
      </c>
      <c r="B117">
        <v>11527</v>
      </c>
      <c r="C117" s="1">
        <v>39851</v>
      </c>
      <c r="D117" t="s">
        <v>40</v>
      </c>
      <c r="E117" s="5" t="str">
        <f t="shared" si="11"/>
        <v>*</v>
      </c>
      <c r="F117" s="5" t="str">
        <f t="shared" si="12"/>
        <v>*</v>
      </c>
      <c r="G117" s="5" t="str">
        <f t="shared" si="13"/>
        <v>*</v>
      </c>
      <c r="J117" s="5" t="str">
        <f t="shared" si="14"/>
        <v>*</v>
      </c>
      <c r="R117" s="5">
        <f t="shared" si="15"/>
        <v>0.05</v>
      </c>
      <c r="S117">
        <v>45</v>
      </c>
      <c r="T117" s="2">
        <v>4629.67</v>
      </c>
      <c r="U117" s="7">
        <f t="shared" si="16"/>
        <v>1</v>
      </c>
      <c r="V117" s="2">
        <f t="shared" si="9"/>
        <v>102.88155555555555</v>
      </c>
      <c r="W117" t="s">
        <v>22</v>
      </c>
      <c r="X117">
        <v>8.99</v>
      </c>
      <c r="Y117" s="2">
        <f t="shared" si="10"/>
        <v>4638.66</v>
      </c>
      <c r="Z117" t="s">
        <v>52</v>
      </c>
      <c r="AA117" t="s">
        <v>41</v>
      </c>
      <c r="AB117" t="s">
        <v>17</v>
      </c>
      <c r="AC117" t="s">
        <v>18</v>
      </c>
      <c r="AD117" t="s">
        <v>45</v>
      </c>
      <c r="AE117" s="1">
        <v>39910</v>
      </c>
    </row>
    <row r="118" spans="1:31" x14ac:dyDescent="0.3">
      <c r="A118">
        <f t="shared" si="17"/>
        <v>117</v>
      </c>
      <c r="B118">
        <v>29287</v>
      </c>
      <c r="C118" s="1">
        <v>39851</v>
      </c>
      <c r="D118" t="s">
        <v>21</v>
      </c>
      <c r="E118" s="5" t="str">
        <f t="shared" si="11"/>
        <v>*</v>
      </c>
      <c r="F118" s="5" t="str">
        <f t="shared" si="12"/>
        <v>**</v>
      </c>
      <c r="G118" s="5" t="str">
        <f t="shared" si="13"/>
        <v>**</v>
      </c>
      <c r="J118" s="5" t="str">
        <f t="shared" si="14"/>
        <v>**</v>
      </c>
      <c r="R118" s="5">
        <f t="shared" si="15"/>
        <v>0.05</v>
      </c>
      <c r="S118">
        <v>49</v>
      </c>
      <c r="T118" s="2">
        <v>12593.91</v>
      </c>
      <c r="U118" s="7">
        <f t="shared" si="16"/>
        <v>1</v>
      </c>
      <c r="V118" s="2">
        <f t="shared" si="9"/>
        <v>257.01857142857142</v>
      </c>
      <c r="W118" t="s">
        <v>37</v>
      </c>
      <c r="X118">
        <v>28.06</v>
      </c>
      <c r="Y118" s="2">
        <f t="shared" si="10"/>
        <v>12621.97</v>
      </c>
      <c r="Z118" t="s">
        <v>43</v>
      </c>
      <c r="AA118" t="s">
        <v>16</v>
      </c>
      <c r="AB118" t="s">
        <v>25</v>
      </c>
      <c r="AC118" t="s">
        <v>76</v>
      </c>
      <c r="AD118" t="s">
        <v>39</v>
      </c>
      <c r="AE118" s="1">
        <v>39910</v>
      </c>
    </row>
    <row r="119" spans="1:31" x14ac:dyDescent="0.3">
      <c r="A119">
        <f t="shared" si="17"/>
        <v>118</v>
      </c>
      <c r="B119">
        <v>45539</v>
      </c>
      <c r="C119" s="1">
        <v>39852</v>
      </c>
      <c r="D119" t="s">
        <v>30</v>
      </c>
      <c r="E119" s="5" t="str">
        <f t="shared" si="11"/>
        <v>*</v>
      </c>
      <c r="F119" s="5" t="str">
        <f t="shared" si="12"/>
        <v>*</v>
      </c>
      <c r="G119" s="5" t="str">
        <f t="shared" si="13"/>
        <v>*</v>
      </c>
      <c r="J119" s="5" t="str">
        <f t="shared" si="14"/>
        <v>*</v>
      </c>
      <c r="R119" s="5">
        <f t="shared" si="15"/>
        <v>3.5000000000000003E-2</v>
      </c>
      <c r="S119">
        <v>27</v>
      </c>
      <c r="T119" s="2">
        <v>87.33</v>
      </c>
      <c r="U119" s="7">
        <f t="shared" si="16"/>
        <v>0</v>
      </c>
      <c r="V119" s="2">
        <f t="shared" si="9"/>
        <v>3.2344444444444442</v>
      </c>
      <c r="W119" t="s">
        <v>22</v>
      </c>
      <c r="X119">
        <v>0.85</v>
      </c>
      <c r="Y119" s="2">
        <f t="shared" si="10"/>
        <v>88.179999999999993</v>
      </c>
      <c r="Z119" t="s">
        <v>15</v>
      </c>
      <c r="AA119" t="s">
        <v>31</v>
      </c>
      <c r="AB119" t="s">
        <v>32</v>
      </c>
      <c r="AC119" t="s">
        <v>33</v>
      </c>
      <c r="AD119" t="s">
        <v>34</v>
      </c>
      <c r="AE119" s="1">
        <v>39911</v>
      </c>
    </row>
    <row r="120" spans="1:31" x14ac:dyDescent="0.3">
      <c r="A120">
        <f t="shared" si="17"/>
        <v>119</v>
      </c>
      <c r="B120">
        <v>39589</v>
      </c>
      <c r="C120" s="1">
        <v>39852</v>
      </c>
      <c r="D120" t="s">
        <v>36</v>
      </c>
      <c r="E120" s="5" t="str">
        <f t="shared" si="11"/>
        <v>***</v>
      </c>
      <c r="F120" s="5" t="str">
        <f t="shared" si="12"/>
        <v>***</v>
      </c>
      <c r="G120" s="5" t="str">
        <f t="shared" si="13"/>
        <v>***</v>
      </c>
      <c r="J120" s="5" t="str">
        <f t="shared" si="14"/>
        <v>***</v>
      </c>
      <c r="R120" s="5">
        <f t="shared" si="15"/>
        <v>3.5000000000000003E-2</v>
      </c>
      <c r="S120">
        <v>20</v>
      </c>
      <c r="T120" s="2">
        <v>95.08</v>
      </c>
      <c r="U120" s="7">
        <f t="shared" si="16"/>
        <v>0</v>
      </c>
      <c r="V120" s="2">
        <f t="shared" si="9"/>
        <v>4.7539999999999996</v>
      </c>
      <c r="W120" t="s">
        <v>22</v>
      </c>
      <c r="X120">
        <v>0.5</v>
      </c>
      <c r="Y120" s="2">
        <f t="shared" si="10"/>
        <v>95.58</v>
      </c>
      <c r="Z120" t="s">
        <v>23</v>
      </c>
      <c r="AA120" t="s">
        <v>41</v>
      </c>
      <c r="AB120" t="s">
        <v>32</v>
      </c>
      <c r="AC120" t="s">
        <v>81</v>
      </c>
      <c r="AD120" t="s">
        <v>19</v>
      </c>
      <c r="AE120" s="1">
        <v>39852</v>
      </c>
    </row>
    <row r="121" spans="1:31" x14ac:dyDescent="0.3">
      <c r="A121">
        <f t="shared" si="17"/>
        <v>120</v>
      </c>
      <c r="B121">
        <v>54567</v>
      </c>
      <c r="C121" s="1">
        <v>39852</v>
      </c>
      <c r="D121" t="s">
        <v>40</v>
      </c>
      <c r="E121" s="5" t="str">
        <f t="shared" si="11"/>
        <v>*</v>
      </c>
      <c r="F121" s="5" t="str">
        <f t="shared" si="12"/>
        <v>*</v>
      </c>
      <c r="G121" s="5" t="str">
        <f t="shared" si="13"/>
        <v>*</v>
      </c>
      <c r="J121" s="5" t="str">
        <f t="shared" si="14"/>
        <v>*</v>
      </c>
      <c r="R121" s="5">
        <f t="shared" si="15"/>
        <v>0.04</v>
      </c>
      <c r="S121">
        <v>31</v>
      </c>
      <c r="T121" s="2">
        <v>196.74</v>
      </c>
      <c r="U121" s="7">
        <f t="shared" si="16"/>
        <v>0</v>
      </c>
      <c r="V121" s="2">
        <f t="shared" si="9"/>
        <v>6.346451612903226</v>
      </c>
      <c r="W121" t="s">
        <v>22</v>
      </c>
      <c r="X121">
        <v>5.41</v>
      </c>
      <c r="Y121" s="2">
        <f t="shared" si="10"/>
        <v>202.15</v>
      </c>
      <c r="Z121" t="s">
        <v>43</v>
      </c>
      <c r="AA121" t="s">
        <v>24</v>
      </c>
      <c r="AB121" t="s">
        <v>17</v>
      </c>
      <c r="AC121" t="s">
        <v>18</v>
      </c>
      <c r="AD121" t="s">
        <v>19</v>
      </c>
      <c r="AE121" s="1">
        <v>39911</v>
      </c>
    </row>
    <row r="122" spans="1:31" x14ac:dyDescent="0.3">
      <c r="A122">
        <f t="shared" si="17"/>
        <v>121</v>
      </c>
      <c r="B122">
        <v>45539</v>
      </c>
      <c r="C122" s="1">
        <v>39852</v>
      </c>
      <c r="D122" t="s">
        <v>30</v>
      </c>
      <c r="E122" s="5" t="str">
        <f t="shared" si="11"/>
        <v>*</v>
      </c>
      <c r="F122" s="5" t="str">
        <f t="shared" si="12"/>
        <v>*</v>
      </c>
      <c r="G122" s="5" t="str">
        <f t="shared" si="13"/>
        <v>*</v>
      </c>
      <c r="J122" s="5" t="str">
        <f t="shared" si="14"/>
        <v>*</v>
      </c>
      <c r="R122" s="5">
        <f t="shared" si="15"/>
        <v>0.02</v>
      </c>
      <c r="S122">
        <v>15</v>
      </c>
      <c r="T122" s="2">
        <v>269.2</v>
      </c>
      <c r="U122" s="7">
        <f t="shared" si="16"/>
        <v>0</v>
      </c>
      <c r="V122" s="2">
        <f t="shared" si="9"/>
        <v>17.946666666666665</v>
      </c>
      <c r="W122" t="s">
        <v>14</v>
      </c>
      <c r="X122">
        <v>1.99</v>
      </c>
      <c r="Y122" s="2">
        <f t="shared" si="10"/>
        <v>271.19</v>
      </c>
      <c r="Z122" t="s">
        <v>15</v>
      </c>
      <c r="AA122" t="s">
        <v>31</v>
      </c>
      <c r="AB122" t="s">
        <v>25</v>
      </c>
      <c r="AC122" t="s">
        <v>42</v>
      </c>
      <c r="AD122" t="s">
        <v>45</v>
      </c>
      <c r="AE122" s="1">
        <v>39911</v>
      </c>
    </row>
    <row r="123" spans="1:31" x14ac:dyDescent="0.3">
      <c r="A123">
        <f t="shared" si="17"/>
        <v>122</v>
      </c>
      <c r="B123">
        <v>55298</v>
      </c>
      <c r="C123" s="1">
        <v>39852</v>
      </c>
      <c r="D123" t="s">
        <v>36</v>
      </c>
      <c r="E123" s="5" t="str">
        <f t="shared" si="11"/>
        <v>***</v>
      </c>
      <c r="F123" s="5" t="str">
        <f t="shared" si="12"/>
        <v>***</v>
      </c>
      <c r="G123" s="5" t="str">
        <f t="shared" si="13"/>
        <v>***</v>
      </c>
      <c r="J123" s="5" t="str">
        <f t="shared" si="14"/>
        <v>***</v>
      </c>
      <c r="R123" s="5">
        <f t="shared" si="15"/>
        <v>0.01</v>
      </c>
      <c r="S123">
        <v>1</v>
      </c>
      <c r="T123" s="2">
        <v>368.66</v>
      </c>
      <c r="U123" s="7">
        <f t="shared" si="16"/>
        <v>0</v>
      </c>
      <c r="V123" s="2">
        <f t="shared" si="9"/>
        <v>368.66</v>
      </c>
      <c r="W123" t="s">
        <v>37</v>
      </c>
      <c r="X123">
        <v>64.73</v>
      </c>
      <c r="Y123" s="2">
        <f t="shared" si="10"/>
        <v>433.39000000000004</v>
      </c>
      <c r="Z123" t="s">
        <v>43</v>
      </c>
      <c r="AA123" t="s">
        <v>31</v>
      </c>
      <c r="AB123" t="s">
        <v>17</v>
      </c>
      <c r="AC123" t="s">
        <v>38</v>
      </c>
      <c r="AD123" t="s">
        <v>39</v>
      </c>
      <c r="AE123" s="1">
        <v>39880</v>
      </c>
    </row>
    <row r="124" spans="1:31" x14ac:dyDescent="0.3">
      <c r="A124">
        <f t="shared" si="17"/>
        <v>123</v>
      </c>
      <c r="B124">
        <v>39589</v>
      </c>
      <c r="C124" s="1">
        <v>39852</v>
      </c>
      <c r="D124" t="s">
        <v>36</v>
      </c>
      <c r="E124" s="5" t="str">
        <f t="shared" si="11"/>
        <v>***</v>
      </c>
      <c r="F124" s="5" t="str">
        <f t="shared" si="12"/>
        <v>***</v>
      </c>
      <c r="G124" s="5" t="str">
        <f t="shared" si="13"/>
        <v>***</v>
      </c>
      <c r="J124" s="5" t="str">
        <f t="shared" si="14"/>
        <v>***</v>
      </c>
      <c r="R124" s="5">
        <f t="shared" si="15"/>
        <v>0.05</v>
      </c>
      <c r="S124">
        <v>42</v>
      </c>
      <c r="T124" s="2">
        <v>577.41999999999996</v>
      </c>
      <c r="U124" s="7">
        <f t="shared" si="16"/>
        <v>0</v>
      </c>
      <c r="V124" s="2">
        <f t="shared" si="9"/>
        <v>13.748095238095237</v>
      </c>
      <c r="W124" t="s">
        <v>22</v>
      </c>
      <c r="X124">
        <v>1.49</v>
      </c>
      <c r="Y124" s="2">
        <f t="shared" si="10"/>
        <v>578.91</v>
      </c>
      <c r="Z124" t="s">
        <v>23</v>
      </c>
      <c r="AA124" t="s">
        <v>41</v>
      </c>
      <c r="AB124" t="s">
        <v>32</v>
      </c>
      <c r="AC124" t="s">
        <v>49</v>
      </c>
      <c r="AD124" t="s">
        <v>19</v>
      </c>
      <c r="AE124" s="1">
        <v>39880</v>
      </c>
    </row>
    <row r="125" spans="1:31" x14ac:dyDescent="0.3">
      <c r="A125">
        <f t="shared" si="17"/>
        <v>124</v>
      </c>
      <c r="B125">
        <v>24294</v>
      </c>
      <c r="C125" s="1">
        <v>39852</v>
      </c>
      <c r="D125" t="s">
        <v>30</v>
      </c>
      <c r="E125" s="5" t="str">
        <f t="shared" si="11"/>
        <v>*</v>
      </c>
      <c r="F125" s="5" t="str">
        <f t="shared" si="12"/>
        <v>*</v>
      </c>
      <c r="G125" s="5" t="str">
        <f t="shared" si="13"/>
        <v>*</v>
      </c>
      <c r="J125" s="5" t="str">
        <f t="shared" si="14"/>
        <v>*</v>
      </c>
      <c r="R125" s="5">
        <f t="shared" si="15"/>
        <v>3.5000000000000003E-2</v>
      </c>
      <c r="S125">
        <v>24</v>
      </c>
      <c r="T125" s="2">
        <v>4865.72</v>
      </c>
      <c r="U125" s="7">
        <f t="shared" si="16"/>
        <v>1</v>
      </c>
      <c r="V125" s="2">
        <f t="shared" si="9"/>
        <v>202.73833333333334</v>
      </c>
      <c r="W125" t="s">
        <v>37</v>
      </c>
      <c r="X125">
        <v>15.59</v>
      </c>
      <c r="Y125" s="2">
        <f t="shared" si="10"/>
        <v>4881.3100000000004</v>
      </c>
      <c r="Z125" t="s">
        <v>43</v>
      </c>
      <c r="AA125" t="s">
        <v>41</v>
      </c>
      <c r="AB125" t="s">
        <v>25</v>
      </c>
      <c r="AC125" t="s">
        <v>76</v>
      </c>
      <c r="AD125" t="s">
        <v>39</v>
      </c>
      <c r="AE125" s="1">
        <v>39880</v>
      </c>
    </row>
    <row r="126" spans="1:31" x14ac:dyDescent="0.3">
      <c r="A126">
        <f t="shared" si="17"/>
        <v>125</v>
      </c>
      <c r="B126">
        <v>51619</v>
      </c>
      <c r="C126" s="1">
        <v>39853</v>
      </c>
      <c r="D126" t="s">
        <v>30</v>
      </c>
      <c r="E126" s="5" t="str">
        <f t="shared" si="11"/>
        <v>*</v>
      </c>
      <c r="F126" s="5" t="str">
        <f t="shared" si="12"/>
        <v>*</v>
      </c>
      <c r="G126" s="5" t="str">
        <f t="shared" si="13"/>
        <v>*</v>
      </c>
      <c r="J126" s="5" t="str">
        <f t="shared" si="14"/>
        <v>*</v>
      </c>
      <c r="R126" s="5">
        <f t="shared" si="15"/>
        <v>0.01</v>
      </c>
      <c r="S126">
        <v>2</v>
      </c>
      <c r="T126" s="2">
        <v>14.75</v>
      </c>
      <c r="U126" s="7">
        <f t="shared" si="16"/>
        <v>0</v>
      </c>
      <c r="V126" s="2">
        <f t="shared" si="9"/>
        <v>7.375</v>
      </c>
      <c r="W126" t="s">
        <v>22</v>
      </c>
      <c r="X126">
        <v>7.01</v>
      </c>
      <c r="Y126" s="2">
        <f t="shared" si="10"/>
        <v>21.759999999999998</v>
      </c>
      <c r="Z126" t="s">
        <v>23</v>
      </c>
      <c r="AA126" t="s">
        <v>16</v>
      </c>
      <c r="AB126" t="s">
        <v>32</v>
      </c>
      <c r="AC126" t="s">
        <v>49</v>
      </c>
      <c r="AD126" t="s">
        <v>19</v>
      </c>
      <c r="AE126" s="1">
        <v>39912</v>
      </c>
    </row>
    <row r="127" spans="1:31" x14ac:dyDescent="0.3">
      <c r="A127">
        <f t="shared" si="17"/>
        <v>126</v>
      </c>
      <c r="B127">
        <v>54151</v>
      </c>
      <c r="C127" s="1">
        <v>39853</v>
      </c>
      <c r="D127" t="s">
        <v>36</v>
      </c>
      <c r="E127" s="5" t="str">
        <f t="shared" si="11"/>
        <v>***</v>
      </c>
      <c r="F127" s="5" t="str">
        <f t="shared" si="12"/>
        <v>***</v>
      </c>
      <c r="G127" s="5" t="str">
        <f t="shared" si="13"/>
        <v>***</v>
      </c>
      <c r="J127" s="5" t="str">
        <f t="shared" si="14"/>
        <v>***</v>
      </c>
      <c r="R127" s="5">
        <f t="shared" si="15"/>
        <v>0.04</v>
      </c>
      <c r="S127">
        <v>38</v>
      </c>
      <c r="T127" s="2">
        <v>65.12</v>
      </c>
      <c r="U127" s="7">
        <f t="shared" si="16"/>
        <v>0</v>
      </c>
      <c r="V127" s="2">
        <f t="shared" si="9"/>
        <v>1.7136842105263159</v>
      </c>
      <c r="W127" t="s">
        <v>22</v>
      </c>
      <c r="X127">
        <v>1</v>
      </c>
      <c r="Y127" s="2">
        <f t="shared" si="10"/>
        <v>66.12</v>
      </c>
      <c r="Z127" t="s">
        <v>23</v>
      </c>
      <c r="AA127" t="s">
        <v>24</v>
      </c>
      <c r="AB127" t="s">
        <v>32</v>
      </c>
      <c r="AC127" t="s">
        <v>33</v>
      </c>
      <c r="AD127" t="s">
        <v>34</v>
      </c>
      <c r="AE127" s="1">
        <v>39881</v>
      </c>
    </row>
    <row r="128" spans="1:31" x14ac:dyDescent="0.3">
      <c r="A128">
        <f t="shared" si="17"/>
        <v>127</v>
      </c>
      <c r="B128">
        <v>51619</v>
      </c>
      <c r="C128" s="1">
        <v>39853</v>
      </c>
      <c r="D128" t="s">
        <v>30</v>
      </c>
      <c r="E128" s="5" t="str">
        <f t="shared" si="11"/>
        <v>*</v>
      </c>
      <c r="F128" s="5" t="str">
        <f t="shared" si="12"/>
        <v>*</v>
      </c>
      <c r="G128" s="5" t="str">
        <f t="shared" si="13"/>
        <v>*</v>
      </c>
      <c r="J128" s="5" t="str">
        <f t="shared" si="14"/>
        <v>*</v>
      </c>
      <c r="R128" s="5">
        <f t="shared" si="15"/>
        <v>0.05</v>
      </c>
      <c r="S128">
        <v>46</v>
      </c>
      <c r="T128" s="2">
        <v>100.6</v>
      </c>
      <c r="U128" s="7">
        <f t="shared" si="16"/>
        <v>0</v>
      </c>
      <c r="V128" s="2">
        <f t="shared" si="9"/>
        <v>2.1869565217391305</v>
      </c>
      <c r="W128" t="s">
        <v>22</v>
      </c>
      <c r="X128">
        <v>1</v>
      </c>
      <c r="Y128" s="2">
        <f t="shared" si="10"/>
        <v>101.6</v>
      </c>
      <c r="Z128" t="s">
        <v>23</v>
      </c>
      <c r="AA128" t="s">
        <v>16</v>
      </c>
      <c r="AB128" t="s">
        <v>32</v>
      </c>
      <c r="AC128" t="s">
        <v>33</v>
      </c>
      <c r="AD128" t="s">
        <v>34</v>
      </c>
      <c r="AE128" s="1">
        <v>39881</v>
      </c>
    </row>
    <row r="129" spans="1:31" x14ac:dyDescent="0.3">
      <c r="A129">
        <f t="shared" si="17"/>
        <v>128</v>
      </c>
      <c r="B129">
        <v>54151</v>
      </c>
      <c r="C129" s="1">
        <v>39853</v>
      </c>
      <c r="D129" t="s">
        <v>36</v>
      </c>
      <c r="E129" s="5" t="str">
        <f t="shared" si="11"/>
        <v>***</v>
      </c>
      <c r="F129" s="5" t="str">
        <f t="shared" si="12"/>
        <v>***</v>
      </c>
      <c r="G129" s="5" t="str">
        <f t="shared" si="13"/>
        <v>***</v>
      </c>
      <c r="J129" s="5" t="str">
        <f t="shared" si="14"/>
        <v>***</v>
      </c>
      <c r="R129" s="5">
        <f t="shared" si="15"/>
        <v>0.04</v>
      </c>
      <c r="S129">
        <v>35</v>
      </c>
      <c r="T129" s="2">
        <v>205.87</v>
      </c>
      <c r="U129" s="7">
        <f t="shared" si="16"/>
        <v>0</v>
      </c>
      <c r="V129" s="2">
        <f t="shared" si="9"/>
        <v>5.8820000000000006</v>
      </c>
      <c r="W129" t="s">
        <v>22</v>
      </c>
      <c r="X129">
        <v>1.46</v>
      </c>
      <c r="Y129" s="2">
        <f t="shared" si="10"/>
        <v>207.33</v>
      </c>
      <c r="Z129" t="s">
        <v>23</v>
      </c>
      <c r="AA129" t="s">
        <v>24</v>
      </c>
      <c r="AB129" t="s">
        <v>32</v>
      </c>
      <c r="AC129" t="s">
        <v>44</v>
      </c>
      <c r="AD129" t="s">
        <v>34</v>
      </c>
      <c r="AE129" s="1">
        <v>39881</v>
      </c>
    </row>
    <row r="130" spans="1:31" x14ac:dyDescent="0.3">
      <c r="A130">
        <f t="shared" si="17"/>
        <v>129</v>
      </c>
      <c r="B130">
        <v>51619</v>
      </c>
      <c r="C130" s="1">
        <v>39853</v>
      </c>
      <c r="D130" t="s">
        <v>30</v>
      </c>
      <c r="E130" s="5" t="str">
        <f t="shared" si="11"/>
        <v>*</v>
      </c>
      <c r="F130" s="5" t="str">
        <f t="shared" si="12"/>
        <v>*</v>
      </c>
      <c r="G130" s="5" t="str">
        <f t="shared" si="13"/>
        <v>*</v>
      </c>
      <c r="J130" s="5" t="str">
        <f t="shared" si="14"/>
        <v>*</v>
      </c>
      <c r="R130" s="5">
        <f t="shared" si="15"/>
        <v>0.01</v>
      </c>
      <c r="S130">
        <v>6</v>
      </c>
      <c r="T130" s="2">
        <v>958.06</v>
      </c>
      <c r="U130" s="7">
        <f t="shared" si="16"/>
        <v>0</v>
      </c>
      <c r="V130" s="2">
        <f t="shared" ref="V130:V193" si="18">T130/S130</f>
        <v>159.67666666666665</v>
      </c>
      <c r="W130" t="s">
        <v>22</v>
      </c>
      <c r="X130">
        <v>19.989999999999998</v>
      </c>
      <c r="Y130" s="2">
        <f t="shared" ref="Y130:Y193" si="19">X130+T130</f>
        <v>978.05</v>
      </c>
      <c r="Z130" t="s">
        <v>23</v>
      </c>
      <c r="AA130" t="s">
        <v>16</v>
      </c>
      <c r="AB130" t="s">
        <v>32</v>
      </c>
      <c r="AC130" t="s">
        <v>74</v>
      </c>
      <c r="AD130" t="s">
        <v>19</v>
      </c>
      <c r="AE130" s="1">
        <v>39881</v>
      </c>
    </row>
    <row r="131" spans="1:31" x14ac:dyDescent="0.3">
      <c r="A131">
        <f t="shared" si="17"/>
        <v>130</v>
      </c>
      <c r="B131">
        <v>51619</v>
      </c>
      <c r="C131" s="1">
        <v>39853</v>
      </c>
      <c r="D131" t="s">
        <v>30</v>
      </c>
      <c r="E131" s="5" t="str">
        <f t="shared" ref="E131:E194" si="20">IF(D131="Critical","***","*")</f>
        <v>*</v>
      </c>
      <c r="F131" s="5" t="str">
        <f t="shared" ref="F131:F194" si="21">IF(D131="Critical","***",IF(D131="High","**","*"))</f>
        <v>*</v>
      </c>
      <c r="G131" s="5" t="str">
        <f t="shared" ref="G131:G194" si="22">VLOOKUP(D131,$H$6:$I$11,2,FALSE)</f>
        <v>*</v>
      </c>
      <c r="J131" s="5" t="str">
        <f t="shared" ref="J131:J194" si="23">HLOOKUP(D131,$K$5:$O$6,2,FALSE)</f>
        <v>*</v>
      </c>
      <c r="R131" s="5">
        <f t="shared" ref="R131:R194" si="24">VLOOKUP(S131,$P$6:$Q$11,2)</f>
        <v>0.04</v>
      </c>
      <c r="S131">
        <v>31</v>
      </c>
      <c r="T131" s="2">
        <v>11262.04</v>
      </c>
      <c r="U131" s="7">
        <f t="shared" ref="U131:U194" si="25">IF(T131&gt;1000,1,0)</f>
        <v>1</v>
      </c>
      <c r="V131" s="2">
        <f t="shared" si="18"/>
        <v>363.29161290322583</v>
      </c>
      <c r="W131" t="s">
        <v>37</v>
      </c>
      <c r="X131">
        <v>58.92</v>
      </c>
      <c r="Y131" s="2">
        <f t="shared" si="19"/>
        <v>11320.960000000001</v>
      </c>
      <c r="Z131" t="s">
        <v>23</v>
      </c>
      <c r="AA131" t="s">
        <v>16</v>
      </c>
      <c r="AB131" t="s">
        <v>17</v>
      </c>
      <c r="AC131" t="s">
        <v>38</v>
      </c>
      <c r="AD131" t="s">
        <v>39</v>
      </c>
      <c r="AE131" s="1">
        <v>39881</v>
      </c>
    </row>
    <row r="132" spans="1:31" x14ac:dyDescent="0.3">
      <c r="A132">
        <f t="shared" ref="A132:A195" si="26">A131+1</f>
        <v>131</v>
      </c>
      <c r="B132">
        <v>18788</v>
      </c>
      <c r="C132" s="1">
        <v>39854</v>
      </c>
      <c r="D132" t="s">
        <v>30</v>
      </c>
      <c r="E132" s="5" t="str">
        <f t="shared" si="20"/>
        <v>*</v>
      </c>
      <c r="F132" s="5" t="str">
        <f t="shared" si="21"/>
        <v>*</v>
      </c>
      <c r="G132" s="5" t="str">
        <f t="shared" si="22"/>
        <v>*</v>
      </c>
      <c r="J132" s="5" t="str">
        <f t="shared" si="23"/>
        <v>*</v>
      </c>
      <c r="R132" s="5">
        <f t="shared" si="24"/>
        <v>3.5000000000000003E-2</v>
      </c>
      <c r="S132">
        <v>27</v>
      </c>
      <c r="T132" s="2">
        <v>566.12</v>
      </c>
      <c r="U132" s="7">
        <f t="shared" si="25"/>
        <v>0</v>
      </c>
      <c r="V132" s="2">
        <f t="shared" si="18"/>
        <v>20.967407407407407</v>
      </c>
      <c r="W132" t="s">
        <v>22</v>
      </c>
      <c r="X132">
        <v>11.17</v>
      </c>
      <c r="Y132" s="2">
        <f t="shared" si="19"/>
        <v>577.29</v>
      </c>
      <c r="Z132" t="s">
        <v>62</v>
      </c>
      <c r="AA132" t="s">
        <v>31</v>
      </c>
      <c r="AB132" t="s">
        <v>17</v>
      </c>
      <c r="AC132" t="s">
        <v>18</v>
      </c>
      <c r="AD132" t="s">
        <v>58</v>
      </c>
      <c r="AE132" s="1">
        <v>39882</v>
      </c>
    </row>
    <row r="133" spans="1:31" x14ac:dyDescent="0.3">
      <c r="A133">
        <f t="shared" si="26"/>
        <v>132</v>
      </c>
      <c r="B133">
        <v>51072</v>
      </c>
      <c r="C133" s="1">
        <v>39854</v>
      </c>
      <c r="D133" t="s">
        <v>36</v>
      </c>
      <c r="E133" s="5" t="str">
        <f t="shared" si="20"/>
        <v>***</v>
      </c>
      <c r="F133" s="5" t="str">
        <f t="shared" si="21"/>
        <v>***</v>
      </c>
      <c r="G133" s="5" t="str">
        <f t="shared" si="22"/>
        <v>***</v>
      </c>
      <c r="J133" s="5" t="str">
        <f t="shared" si="23"/>
        <v>***</v>
      </c>
      <c r="R133" s="5">
        <f t="shared" si="24"/>
        <v>0.05</v>
      </c>
      <c r="S133">
        <v>43</v>
      </c>
      <c r="T133" s="2">
        <v>7036.11</v>
      </c>
      <c r="U133" s="7">
        <f t="shared" si="25"/>
        <v>1</v>
      </c>
      <c r="V133" s="2">
        <f t="shared" si="18"/>
        <v>163.63046511627905</v>
      </c>
      <c r="W133" t="s">
        <v>22</v>
      </c>
      <c r="X133">
        <v>19.989999999999998</v>
      </c>
      <c r="Y133" s="2">
        <f t="shared" si="19"/>
        <v>7056.0999999999995</v>
      </c>
      <c r="Z133" t="s">
        <v>15</v>
      </c>
      <c r="AA133" t="s">
        <v>24</v>
      </c>
      <c r="AB133" t="s">
        <v>32</v>
      </c>
      <c r="AC133" t="s">
        <v>74</v>
      </c>
      <c r="AD133" t="s">
        <v>19</v>
      </c>
      <c r="AE133" s="1">
        <v>39913</v>
      </c>
    </row>
    <row r="134" spans="1:31" x14ac:dyDescent="0.3">
      <c r="A134">
        <f t="shared" si="26"/>
        <v>133</v>
      </c>
      <c r="B134">
        <v>15654</v>
      </c>
      <c r="C134" s="1">
        <v>39854</v>
      </c>
      <c r="D134" t="s">
        <v>30</v>
      </c>
      <c r="E134" s="5" t="str">
        <f t="shared" si="20"/>
        <v>*</v>
      </c>
      <c r="F134" s="5" t="str">
        <f t="shared" si="21"/>
        <v>*</v>
      </c>
      <c r="G134" s="5" t="str">
        <f t="shared" si="22"/>
        <v>*</v>
      </c>
      <c r="J134" s="5" t="str">
        <f t="shared" si="23"/>
        <v>*</v>
      </c>
      <c r="R134" s="5">
        <f t="shared" si="24"/>
        <v>3.5000000000000003E-2</v>
      </c>
      <c r="S134">
        <v>27</v>
      </c>
      <c r="T134" s="2">
        <v>7937.59</v>
      </c>
      <c r="U134" s="7">
        <f t="shared" si="25"/>
        <v>1</v>
      </c>
      <c r="V134" s="2">
        <f t="shared" si="18"/>
        <v>293.9848148148148</v>
      </c>
      <c r="W134" t="s">
        <v>37</v>
      </c>
      <c r="X134">
        <v>54.92</v>
      </c>
      <c r="Y134" s="2">
        <f t="shared" si="19"/>
        <v>7992.51</v>
      </c>
      <c r="Z134" t="s">
        <v>48</v>
      </c>
      <c r="AA134" t="s">
        <v>31</v>
      </c>
      <c r="AB134" t="s">
        <v>17</v>
      </c>
      <c r="AC134" t="s">
        <v>165</v>
      </c>
      <c r="AD134" t="s">
        <v>103</v>
      </c>
      <c r="AE134" s="1">
        <v>39913</v>
      </c>
    </row>
    <row r="135" spans="1:31" x14ac:dyDescent="0.3">
      <c r="A135">
        <f t="shared" si="26"/>
        <v>134</v>
      </c>
      <c r="B135">
        <v>15654</v>
      </c>
      <c r="C135" s="1">
        <v>39854</v>
      </c>
      <c r="D135" t="s">
        <v>30</v>
      </c>
      <c r="E135" s="5" t="str">
        <f t="shared" si="20"/>
        <v>*</v>
      </c>
      <c r="F135" s="5" t="str">
        <f t="shared" si="21"/>
        <v>*</v>
      </c>
      <c r="G135" s="5" t="str">
        <f t="shared" si="22"/>
        <v>*</v>
      </c>
      <c r="J135" s="5" t="str">
        <f t="shared" si="23"/>
        <v>*</v>
      </c>
      <c r="R135" s="5">
        <f t="shared" si="24"/>
        <v>0.01</v>
      </c>
      <c r="S135">
        <v>4</v>
      </c>
      <c r="T135" s="2">
        <v>9396.41</v>
      </c>
      <c r="U135" s="7">
        <f t="shared" si="25"/>
        <v>1</v>
      </c>
      <c r="V135" s="2">
        <f t="shared" si="18"/>
        <v>2349.1025</v>
      </c>
      <c r="W135" t="s">
        <v>37</v>
      </c>
      <c r="X135">
        <v>29.7</v>
      </c>
      <c r="Y135" s="2">
        <f t="shared" si="19"/>
        <v>9426.11</v>
      </c>
      <c r="Z135" t="s">
        <v>48</v>
      </c>
      <c r="AA135" t="s">
        <v>31</v>
      </c>
      <c r="AB135" t="s">
        <v>25</v>
      </c>
      <c r="AC135" t="s">
        <v>76</v>
      </c>
      <c r="AD135" t="s">
        <v>39</v>
      </c>
      <c r="AE135" s="1">
        <v>39913</v>
      </c>
    </row>
    <row r="136" spans="1:31" x14ac:dyDescent="0.3">
      <c r="A136">
        <f t="shared" si="26"/>
        <v>135</v>
      </c>
      <c r="B136">
        <v>21314</v>
      </c>
      <c r="C136" s="1">
        <v>39855</v>
      </c>
      <c r="D136" t="s">
        <v>13</v>
      </c>
      <c r="E136" s="5" t="str">
        <f t="shared" si="20"/>
        <v>*</v>
      </c>
      <c r="F136" s="5" t="str">
        <f t="shared" si="21"/>
        <v>*</v>
      </c>
      <c r="G136" s="5" t="str">
        <f t="shared" si="22"/>
        <v>*</v>
      </c>
      <c r="J136" s="5" t="str">
        <f t="shared" si="23"/>
        <v>*</v>
      </c>
      <c r="R136" s="5">
        <f t="shared" si="24"/>
        <v>0.01</v>
      </c>
      <c r="S136">
        <v>6</v>
      </c>
      <c r="T136" s="2">
        <v>56.22</v>
      </c>
      <c r="U136" s="7">
        <f t="shared" si="25"/>
        <v>0</v>
      </c>
      <c r="V136" s="2">
        <f t="shared" si="18"/>
        <v>9.3699999999999992</v>
      </c>
      <c r="W136" t="s">
        <v>22</v>
      </c>
      <c r="X136">
        <v>6.19</v>
      </c>
      <c r="Y136" s="2">
        <f t="shared" si="19"/>
        <v>62.41</v>
      </c>
      <c r="Z136" t="s">
        <v>73</v>
      </c>
      <c r="AA136" t="s">
        <v>41</v>
      </c>
      <c r="AB136" t="s">
        <v>32</v>
      </c>
      <c r="AC136" t="s">
        <v>49</v>
      </c>
      <c r="AD136" t="s">
        <v>19</v>
      </c>
      <c r="AE136" s="1">
        <v>39914</v>
      </c>
    </row>
    <row r="137" spans="1:31" x14ac:dyDescent="0.3">
      <c r="A137">
        <f t="shared" si="26"/>
        <v>136</v>
      </c>
      <c r="B137">
        <v>42338</v>
      </c>
      <c r="C137" s="1">
        <v>39855</v>
      </c>
      <c r="D137" t="s">
        <v>30</v>
      </c>
      <c r="E137" s="5" t="str">
        <f t="shared" si="20"/>
        <v>*</v>
      </c>
      <c r="F137" s="5" t="str">
        <f t="shared" si="21"/>
        <v>*</v>
      </c>
      <c r="G137" s="5" t="str">
        <f t="shared" si="22"/>
        <v>*</v>
      </c>
      <c r="J137" s="5" t="str">
        <f t="shared" si="23"/>
        <v>*</v>
      </c>
      <c r="R137" s="5">
        <f t="shared" si="24"/>
        <v>0.02</v>
      </c>
      <c r="S137">
        <v>14</v>
      </c>
      <c r="T137" s="2">
        <v>63.91</v>
      </c>
      <c r="U137" s="7">
        <f t="shared" si="25"/>
        <v>0</v>
      </c>
      <c r="V137" s="2">
        <f t="shared" si="18"/>
        <v>4.5649999999999995</v>
      </c>
      <c r="W137" t="s">
        <v>22</v>
      </c>
      <c r="X137">
        <v>6.6</v>
      </c>
      <c r="Y137" s="2">
        <f t="shared" si="19"/>
        <v>70.509999999999991</v>
      </c>
      <c r="Z137" t="s">
        <v>15</v>
      </c>
      <c r="AA137" t="s">
        <v>31</v>
      </c>
      <c r="AB137" t="s">
        <v>17</v>
      </c>
      <c r="AC137" t="s">
        <v>18</v>
      </c>
      <c r="AD137" t="s">
        <v>19</v>
      </c>
      <c r="AE137" s="1">
        <v>39914</v>
      </c>
    </row>
    <row r="138" spans="1:31" x14ac:dyDescent="0.3">
      <c r="A138">
        <f t="shared" si="26"/>
        <v>137</v>
      </c>
      <c r="B138">
        <v>38564</v>
      </c>
      <c r="C138" s="1">
        <v>39855</v>
      </c>
      <c r="D138" t="s">
        <v>36</v>
      </c>
      <c r="E138" s="5" t="str">
        <f t="shared" si="20"/>
        <v>***</v>
      </c>
      <c r="F138" s="5" t="str">
        <f t="shared" si="21"/>
        <v>***</v>
      </c>
      <c r="G138" s="5" t="str">
        <f t="shared" si="22"/>
        <v>***</v>
      </c>
      <c r="J138" s="5" t="str">
        <f t="shared" si="23"/>
        <v>***</v>
      </c>
      <c r="R138" s="5">
        <f t="shared" si="24"/>
        <v>3.5000000000000003E-2</v>
      </c>
      <c r="S138">
        <v>21</v>
      </c>
      <c r="T138" s="2">
        <v>98.51</v>
      </c>
      <c r="U138" s="7">
        <f t="shared" si="25"/>
        <v>0</v>
      </c>
      <c r="V138" s="2">
        <f t="shared" si="18"/>
        <v>4.690952380952381</v>
      </c>
      <c r="W138" t="s">
        <v>14</v>
      </c>
      <c r="X138">
        <v>0.5</v>
      </c>
      <c r="Y138" s="2">
        <f t="shared" si="19"/>
        <v>99.01</v>
      </c>
      <c r="Z138" t="s">
        <v>23</v>
      </c>
      <c r="AA138" t="s">
        <v>41</v>
      </c>
      <c r="AB138" t="s">
        <v>32</v>
      </c>
      <c r="AC138" t="s">
        <v>81</v>
      </c>
      <c r="AD138" t="s">
        <v>19</v>
      </c>
      <c r="AE138" s="1">
        <v>39914</v>
      </c>
    </row>
    <row r="139" spans="1:31" x14ac:dyDescent="0.3">
      <c r="A139">
        <f t="shared" si="26"/>
        <v>138</v>
      </c>
      <c r="B139">
        <v>21314</v>
      </c>
      <c r="C139" s="1">
        <v>39855</v>
      </c>
      <c r="D139" t="s">
        <v>13</v>
      </c>
      <c r="E139" s="5" t="str">
        <f t="shared" si="20"/>
        <v>*</v>
      </c>
      <c r="F139" s="5" t="str">
        <f t="shared" si="21"/>
        <v>*</v>
      </c>
      <c r="G139" s="5" t="str">
        <f t="shared" si="22"/>
        <v>*</v>
      </c>
      <c r="J139" s="5" t="str">
        <f t="shared" si="23"/>
        <v>*</v>
      </c>
      <c r="R139" s="5">
        <f t="shared" si="24"/>
        <v>0.04</v>
      </c>
      <c r="S139">
        <v>30</v>
      </c>
      <c r="T139" s="2">
        <v>107.96</v>
      </c>
      <c r="U139" s="7">
        <f t="shared" si="25"/>
        <v>0</v>
      </c>
      <c r="V139" s="2">
        <f t="shared" si="18"/>
        <v>3.5986666666666665</v>
      </c>
      <c r="W139" t="s">
        <v>22</v>
      </c>
      <c r="X139">
        <v>1.63</v>
      </c>
      <c r="Y139" s="2">
        <f t="shared" si="19"/>
        <v>109.58999999999999</v>
      </c>
      <c r="Z139" t="s">
        <v>73</v>
      </c>
      <c r="AA139" t="s">
        <v>41</v>
      </c>
      <c r="AB139" t="s">
        <v>32</v>
      </c>
      <c r="AC139" t="s">
        <v>114</v>
      </c>
      <c r="AD139" t="s">
        <v>34</v>
      </c>
      <c r="AE139" s="1">
        <v>39975</v>
      </c>
    </row>
    <row r="140" spans="1:31" x14ac:dyDescent="0.3">
      <c r="A140">
        <f t="shared" si="26"/>
        <v>139</v>
      </c>
      <c r="B140">
        <v>18178</v>
      </c>
      <c r="C140" s="1">
        <v>39855</v>
      </c>
      <c r="D140" t="s">
        <v>13</v>
      </c>
      <c r="E140" s="5" t="str">
        <f t="shared" si="20"/>
        <v>*</v>
      </c>
      <c r="F140" s="5" t="str">
        <f t="shared" si="21"/>
        <v>*</v>
      </c>
      <c r="G140" s="5" t="str">
        <f t="shared" si="22"/>
        <v>*</v>
      </c>
      <c r="J140" s="5" t="str">
        <f t="shared" si="23"/>
        <v>*</v>
      </c>
      <c r="R140" s="5">
        <f t="shared" si="24"/>
        <v>0.02</v>
      </c>
      <c r="S140">
        <v>10</v>
      </c>
      <c r="T140" s="2">
        <v>187.46</v>
      </c>
      <c r="U140" s="7">
        <f t="shared" si="25"/>
        <v>0</v>
      </c>
      <c r="V140" s="2">
        <f t="shared" si="18"/>
        <v>18.746000000000002</v>
      </c>
      <c r="W140" t="s">
        <v>22</v>
      </c>
      <c r="X140">
        <v>8.99</v>
      </c>
      <c r="Y140" s="2">
        <f t="shared" si="19"/>
        <v>196.45000000000002</v>
      </c>
      <c r="Z140" t="s">
        <v>23</v>
      </c>
      <c r="AA140" t="s">
        <v>24</v>
      </c>
      <c r="AB140" t="s">
        <v>17</v>
      </c>
      <c r="AC140" t="s">
        <v>18</v>
      </c>
      <c r="AD140" t="s">
        <v>45</v>
      </c>
      <c r="AE140" s="1">
        <v>40067</v>
      </c>
    </row>
    <row r="141" spans="1:31" x14ac:dyDescent="0.3">
      <c r="A141">
        <f t="shared" si="26"/>
        <v>140</v>
      </c>
      <c r="B141">
        <v>18178</v>
      </c>
      <c r="C141" s="1">
        <v>39855</v>
      </c>
      <c r="D141" t="s">
        <v>13</v>
      </c>
      <c r="E141" s="5" t="str">
        <f t="shared" si="20"/>
        <v>*</v>
      </c>
      <c r="F141" s="5" t="str">
        <f t="shared" si="21"/>
        <v>*</v>
      </c>
      <c r="G141" s="5" t="str">
        <f t="shared" si="22"/>
        <v>*</v>
      </c>
      <c r="J141" s="5" t="str">
        <f t="shared" si="23"/>
        <v>*</v>
      </c>
      <c r="R141" s="5">
        <f t="shared" si="24"/>
        <v>0.05</v>
      </c>
      <c r="S141">
        <v>43</v>
      </c>
      <c r="T141" s="2">
        <v>235.09</v>
      </c>
      <c r="U141" s="7">
        <f t="shared" si="25"/>
        <v>0</v>
      </c>
      <c r="V141" s="2">
        <f t="shared" si="18"/>
        <v>5.4672093023255819</v>
      </c>
      <c r="W141" t="s">
        <v>22</v>
      </c>
      <c r="X141">
        <v>49</v>
      </c>
      <c r="Y141" s="2">
        <f t="shared" si="19"/>
        <v>284.09000000000003</v>
      </c>
      <c r="Z141" t="s">
        <v>23</v>
      </c>
      <c r="AA141" t="s">
        <v>24</v>
      </c>
      <c r="AB141" t="s">
        <v>32</v>
      </c>
      <c r="AC141" t="s">
        <v>172</v>
      </c>
      <c r="AD141" t="s">
        <v>58</v>
      </c>
      <c r="AE141" s="1">
        <v>39855</v>
      </c>
    </row>
    <row r="142" spans="1:31" x14ac:dyDescent="0.3">
      <c r="A142">
        <f t="shared" si="26"/>
        <v>141</v>
      </c>
      <c r="B142">
        <v>8103</v>
      </c>
      <c r="C142" s="1">
        <v>39855</v>
      </c>
      <c r="D142" t="s">
        <v>13</v>
      </c>
      <c r="E142" s="5" t="str">
        <f t="shared" si="20"/>
        <v>*</v>
      </c>
      <c r="F142" s="5" t="str">
        <f t="shared" si="21"/>
        <v>*</v>
      </c>
      <c r="G142" s="5" t="str">
        <f t="shared" si="22"/>
        <v>*</v>
      </c>
      <c r="J142" s="5" t="str">
        <f t="shared" si="23"/>
        <v>*</v>
      </c>
      <c r="R142" s="5">
        <f t="shared" si="24"/>
        <v>0.02</v>
      </c>
      <c r="S142">
        <v>16</v>
      </c>
      <c r="T142" s="2">
        <v>457.68</v>
      </c>
      <c r="U142" s="7">
        <f t="shared" si="25"/>
        <v>0</v>
      </c>
      <c r="V142" s="2">
        <f t="shared" si="18"/>
        <v>28.605</v>
      </c>
      <c r="W142" t="s">
        <v>22</v>
      </c>
      <c r="X142">
        <v>6.27</v>
      </c>
      <c r="Y142" s="2">
        <f t="shared" si="19"/>
        <v>463.95</v>
      </c>
      <c r="Z142" t="s">
        <v>23</v>
      </c>
      <c r="AA142" t="s">
        <v>31</v>
      </c>
      <c r="AB142" t="s">
        <v>32</v>
      </c>
      <c r="AC142" t="s">
        <v>49</v>
      </c>
      <c r="AD142" t="s">
        <v>19</v>
      </c>
      <c r="AE142" s="1">
        <v>39975</v>
      </c>
    </row>
    <row r="143" spans="1:31" x14ac:dyDescent="0.3">
      <c r="A143">
        <f t="shared" si="26"/>
        <v>142</v>
      </c>
      <c r="B143">
        <v>38564</v>
      </c>
      <c r="C143" s="1">
        <v>39855</v>
      </c>
      <c r="D143" t="s">
        <v>36</v>
      </c>
      <c r="E143" s="5" t="str">
        <f t="shared" si="20"/>
        <v>***</v>
      </c>
      <c r="F143" s="5" t="str">
        <f t="shared" si="21"/>
        <v>***</v>
      </c>
      <c r="G143" s="5" t="str">
        <f t="shared" si="22"/>
        <v>***</v>
      </c>
      <c r="J143" s="5" t="str">
        <f t="shared" si="23"/>
        <v>***</v>
      </c>
      <c r="R143" s="5">
        <f t="shared" si="24"/>
        <v>0.04</v>
      </c>
      <c r="S143">
        <v>31</v>
      </c>
      <c r="T143" s="2">
        <v>904.93</v>
      </c>
      <c r="U143" s="7">
        <f t="shared" si="25"/>
        <v>0</v>
      </c>
      <c r="V143" s="2">
        <f t="shared" si="18"/>
        <v>29.191290322580645</v>
      </c>
      <c r="W143" t="s">
        <v>22</v>
      </c>
      <c r="X143">
        <v>4</v>
      </c>
      <c r="Y143" s="2">
        <f t="shared" si="19"/>
        <v>908.93</v>
      </c>
      <c r="Z143" t="s">
        <v>23</v>
      </c>
      <c r="AA143" t="s">
        <v>41</v>
      </c>
      <c r="AB143" t="s">
        <v>25</v>
      </c>
      <c r="AC143" t="s">
        <v>42</v>
      </c>
      <c r="AD143" t="s">
        <v>19</v>
      </c>
      <c r="AE143" s="1">
        <v>39883</v>
      </c>
    </row>
    <row r="144" spans="1:31" x14ac:dyDescent="0.3">
      <c r="A144">
        <f t="shared" si="26"/>
        <v>143</v>
      </c>
      <c r="B144">
        <v>42338</v>
      </c>
      <c r="C144" s="1">
        <v>39855</v>
      </c>
      <c r="D144" t="s">
        <v>30</v>
      </c>
      <c r="E144" s="5" t="str">
        <f t="shared" si="20"/>
        <v>*</v>
      </c>
      <c r="F144" s="5" t="str">
        <f t="shared" si="21"/>
        <v>*</v>
      </c>
      <c r="G144" s="5" t="str">
        <f t="shared" si="22"/>
        <v>*</v>
      </c>
      <c r="J144" s="5" t="str">
        <f t="shared" si="23"/>
        <v>*</v>
      </c>
      <c r="R144" s="5">
        <f t="shared" si="24"/>
        <v>0.04</v>
      </c>
      <c r="S144">
        <v>32</v>
      </c>
      <c r="T144" s="2">
        <v>1909.0065</v>
      </c>
      <c r="U144" s="7">
        <f t="shared" si="25"/>
        <v>1</v>
      </c>
      <c r="V144" s="2">
        <f t="shared" si="18"/>
        <v>59.656453124999999</v>
      </c>
      <c r="W144" t="s">
        <v>22</v>
      </c>
      <c r="X144">
        <v>8.99</v>
      </c>
      <c r="Y144" s="2">
        <f t="shared" si="19"/>
        <v>1917.9965</v>
      </c>
      <c r="Z144" t="s">
        <v>15</v>
      </c>
      <c r="AA144" t="s">
        <v>31</v>
      </c>
      <c r="AB144" t="s">
        <v>25</v>
      </c>
      <c r="AC144" t="s">
        <v>26</v>
      </c>
      <c r="AD144" t="s">
        <v>19</v>
      </c>
      <c r="AE144" s="1">
        <v>39914</v>
      </c>
    </row>
    <row r="145" spans="1:31" x14ac:dyDescent="0.3">
      <c r="A145">
        <f t="shared" si="26"/>
        <v>144</v>
      </c>
      <c r="B145">
        <v>21314</v>
      </c>
      <c r="C145" s="1">
        <v>39855</v>
      </c>
      <c r="D145" t="s">
        <v>13</v>
      </c>
      <c r="E145" s="5" t="str">
        <f t="shared" si="20"/>
        <v>*</v>
      </c>
      <c r="F145" s="5" t="str">
        <f t="shared" si="21"/>
        <v>*</v>
      </c>
      <c r="G145" s="5" t="str">
        <f t="shared" si="22"/>
        <v>*</v>
      </c>
      <c r="J145" s="5" t="str">
        <f t="shared" si="23"/>
        <v>*</v>
      </c>
      <c r="R145" s="5">
        <f t="shared" si="24"/>
        <v>0.05</v>
      </c>
      <c r="S145">
        <v>40</v>
      </c>
      <c r="T145" s="2">
        <v>3169.9920000000002</v>
      </c>
      <c r="U145" s="7">
        <f t="shared" si="25"/>
        <v>1</v>
      </c>
      <c r="V145" s="2">
        <f t="shared" si="18"/>
        <v>79.249800000000008</v>
      </c>
      <c r="W145" t="s">
        <v>37</v>
      </c>
      <c r="X145">
        <v>41.64</v>
      </c>
      <c r="Y145" s="2">
        <f t="shared" si="19"/>
        <v>3211.6320000000001</v>
      </c>
      <c r="Z145" t="s">
        <v>73</v>
      </c>
      <c r="AA145" t="s">
        <v>41</v>
      </c>
      <c r="AB145" t="s">
        <v>17</v>
      </c>
      <c r="AC145" t="s">
        <v>66</v>
      </c>
      <c r="AD145" t="s">
        <v>103</v>
      </c>
      <c r="AE145" s="1">
        <v>40067</v>
      </c>
    </row>
    <row r="146" spans="1:31" x14ac:dyDescent="0.3">
      <c r="A146">
        <f t="shared" si="26"/>
        <v>145</v>
      </c>
      <c r="B146">
        <v>38564</v>
      </c>
      <c r="C146" s="1">
        <v>39855</v>
      </c>
      <c r="D146" t="s">
        <v>36</v>
      </c>
      <c r="E146" s="5" t="str">
        <f t="shared" si="20"/>
        <v>***</v>
      </c>
      <c r="F146" s="5" t="str">
        <f t="shared" si="21"/>
        <v>***</v>
      </c>
      <c r="G146" s="5" t="str">
        <f t="shared" si="22"/>
        <v>***</v>
      </c>
      <c r="J146" s="5" t="str">
        <f t="shared" si="23"/>
        <v>***</v>
      </c>
      <c r="R146" s="5">
        <f t="shared" si="24"/>
        <v>0.04</v>
      </c>
      <c r="S146">
        <v>37</v>
      </c>
      <c r="T146" s="2">
        <v>9517.6</v>
      </c>
      <c r="U146" s="7">
        <f t="shared" si="25"/>
        <v>1</v>
      </c>
      <c r="V146" s="2">
        <f t="shared" si="18"/>
        <v>257.23243243243246</v>
      </c>
      <c r="W146" t="s">
        <v>37</v>
      </c>
      <c r="X146">
        <v>57</v>
      </c>
      <c r="Y146" s="2">
        <f t="shared" si="19"/>
        <v>9574.6</v>
      </c>
      <c r="Z146" t="s">
        <v>52</v>
      </c>
      <c r="AA146" t="s">
        <v>41</v>
      </c>
      <c r="AB146" t="s">
        <v>17</v>
      </c>
      <c r="AC146" t="s">
        <v>38</v>
      </c>
      <c r="AD146" t="s">
        <v>39</v>
      </c>
      <c r="AE146" s="1">
        <v>39944</v>
      </c>
    </row>
    <row r="147" spans="1:31" x14ac:dyDescent="0.3">
      <c r="A147">
        <f t="shared" si="26"/>
        <v>146</v>
      </c>
      <c r="B147">
        <v>36355</v>
      </c>
      <c r="C147" s="1">
        <v>39856</v>
      </c>
      <c r="D147" t="s">
        <v>40</v>
      </c>
      <c r="E147" s="5" t="str">
        <f t="shared" si="20"/>
        <v>*</v>
      </c>
      <c r="F147" s="5" t="str">
        <f t="shared" si="21"/>
        <v>*</v>
      </c>
      <c r="G147" s="5" t="str">
        <f t="shared" si="22"/>
        <v>*</v>
      </c>
      <c r="J147" s="5" t="str">
        <f t="shared" si="23"/>
        <v>*</v>
      </c>
      <c r="R147" s="5">
        <f t="shared" si="24"/>
        <v>0.01</v>
      </c>
      <c r="S147">
        <v>9</v>
      </c>
      <c r="T147" s="2">
        <v>61.43</v>
      </c>
      <c r="U147" s="7">
        <f t="shared" si="25"/>
        <v>0</v>
      </c>
      <c r="V147" s="2">
        <f t="shared" si="18"/>
        <v>6.8255555555555558</v>
      </c>
      <c r="W147" t="s">
        <v>14</v>
      </c>
      <c r="X147">
        <v>7.78</v>
      </c>
      <c r="Y147" s="2">
        <f t="shared" si="19"/>
        <v>69.209999999999994</v>
      </c>
      <c r="Z147" t="s">
        <v>52</v>
      </c>
      <c r="AA147" t="s">
        <v>41</v>
      </c>
      <c r="AB147" t="s">
        <v>32</v>
      </c>
      <c r="AC147" t="s">
        <v>49</v>
      </c>
      <c r="AD147" t="s">
        <v>19</v>
      </c>
      <c r="AE147" s="1">
        <v>39856</v>
      </c>
    </row>
    <row r="148" spans="1:31" x14ac:dyDescent="0.3">
      <c r="A148">
        <f t="shared" si="26"/>
        <v>147</v>
      </c>
      <c r="B148">
        <v>21635</v>
      </c>
      <c r="C148" s="1">
        <v>39856</v>
      </c>
      <c r="D148" t="s">
        <v>13</v>
      </c>
      <c r="E148" s="5" t="str">
        <f t="shared" si="20"/>
        <v>*</v>
      </c>
      <c r="F148" s="5" t="str">
        <f t="shared" si="21"/>
        <v>*</v>
      </c>
      <c r="G148" s="5" t="str">
        <f t="shared" si="22"/>
        <v>*</v>
      </c>
      <c r="J148" s="5" t="str">
        <f t="shared" si="23"/>
        <v>*</v>
      </c>
      <c r="R148" s="5">
        <f t="shared" si="24"/>
        <v>0.01</v>
      </c>
      <c r="S148">
        <v>2</v>
      </c>
      <c r="T148" s="2">
        <v>65.31</v>
      </c>
      <c r="U148" s="7">
        <f t="shared" si="25"/>
        <v>0</v>
      </c>
      <c r="V148" s="2">
        <f t="shared" si="18"/>
        <v>32.655000000000001</v>
      </c>
      <c r="W148" t="s">
        <v>22</v>
      </c>
      <c r="X148">
        <v>12.98</v>
      </c>
      <c r="Y148" s="2">
        <f t="shared" si="19"/>
        <v>78.290000000000006</v>
      </c>
      <c r="Z148" t="s">
        <v>60</v>
      </c>
      <c r="AA148" t="s">
        <v>16</v>
      </c>
      <c r="AB148" t="s">
        <v>32</v>
      </c>
      <c r="AC148" t="s">
        <v>49</v>
      </c>
      <c r="AD148" t="s">
        <v>19</v>
      </c>
      <c r="AE148" s="1">
        <v>39856</v>
      </c>
    </row>
    <row r="149" spans="1:31" x14ac:dyDescent="0.3">
      <c r="A149">
        <f t="shared" si="26"/>
        <v>148</v>
      </c>
      <c r="B149">
        <v>36355</v>
      </c>
      <c r="C149" s="1">
        <v>39856</v>
      </c>
      <c r="D149" t="s">
        <v>40</v>
      </c>
      <c r="E149" s="5" t="str">
        <f t="shared" si="20"/>
        <v>*</v>
      </c>
      <c r="F149" s="5" t="str">
        <f t="shared" si="21"/>
        <v>*</v>
      </c>
      <c r="G149" s="5" t="str">
        <f t="shared" si="22"/>
        <v>*</v>
      </c>
      <c r="J149" s="5" t="str">
        <f t="shared" si="23"/>
        <v>*</v>
      </c>
      <c r="R149" s="5">
        <f t="shared" si="24"/>
        <v>0.05</v>
      </c>
      <c r="S149">
        <v>43</v>
      </c>
      <c r="T149" s="2">
        <v>90.93</v>
      </c>
      <c r="U149" s="7">
        <f t="shared" si="25"/>
        <v>0</v>
      </c>
      <c r="V149" s="2">
        <f t="shared" si="18"/>
        <v>2.1146511627906976</v>
      </c>
      <c r="W149" t="s">
        <v>22</v>
      </c>
      <c r="X149">
        <v>2.56</v>
      </c>
      <c r="Y149" s="2">
        <f t="shared" si="19"/>
        <v>93.490000000000009</v>
      </c>
      <c r="Z149" t="s">
        <v>52</v>
      </c>
      <c r="AA149" t="s">
        <v>41</v>
      </c>
      <c r="AB149" t="s">
        <v>32</v>
      </c>
      <c r="AC149" t="s">
        <v>53</v>
      </c>
      <c r="AD149" t="s">
        <v>45</v>
      </c>
      <c r="AE149" s="1">
        <v>39884</v>
      </c>
    </row>
    <row r="150" spans="1:31" x14ac:dyDescent="0.3">
      <c r="A150">
        <f t="shared" si="26"/>
        <v>149</v>
      </c>
      <c r="B150">
        <v>49668</v>
      </c>
      <c r="C150" s="1">
        <v>39856</v>
      </c>
      <c r="D150" t="s">
        <v>13</v>
      </c>
      <c r="E150" s="5" t="str">
        <f t="shared" si="20"/>
        <v>*</v>
      </c>
      <c r="F150" s="5" t="str">
        <f t="shared" si="21"/>
        <v>*</v>
      </c>
      <c r="G150" s="5" t="str">
        <f t="shared" si="22"/>
        <v>*</v>
      </c>
      <c r="J150" s="5" t="str">
        <f t="shared" si="23"/>
        <v>*</v>
      </c>
      <c r="R150" s="5">
        <f t="shared" si="24"/>
        <v>3.5000000000000003E-2</v>
      </c>
      <c r="S150">
        <v>25</v>
      </c>
      <c r="T150" s="2">
        <v>93.22</v>
      </c>
      <c r="U150" s="7">
        <f t="shared" si="25"/>
        <v>0</v>
      </c>
      <c r="V150" s="2">
        <f t="shared" si="18"/>
        <v>3.7288000000000001</v>
      </c>
      <c r="W150" t="s">
        <v>22</v>
      </c>
      <c r="X150">
        <v>0.94</v>
      </c>
      <c r="Y150" s="2">
        <f t="shared" si="19"/>
        <v>94.16</v>
      </c>
      <c r="Z150" t="s">
        <v>23</v>
      </c>
      <c r="AA150" t="s">
        <v>41</v>
      </c>
      <c r="AB150" t="s">
        <v>32</v>
      </c>
      <c r="AC150" t="s">
        <v>114</v>
      </c>
      <c r="AD150" t="s">
        <v>34</v>
      </c>
      <c r="AE150" s="1">
        <v>40068</v>
      </c>
    </row>
    <row r="151" spans="1:31" x14ac:dyDescent="0.3">
      <c r="A151">
        <f t="shared" si="26"/>
        <v>150</v>
      </c>
      <c r="B151">
        <v>36355</v>
      </c>
      <c r="C151" s="1">
        <v>39856</v>
      </c>
      <c r="D151" t="s">
        <v>40</v>
      </c>
      <c r="E151" s="5" t="str">
        <f t="shared" si="20"/>
        <v>*</v>
      </c>
      <c r="F151" s="5" t="str">
        <f t="shared" si="21"/>
        <v>*</v>
      </c>
      <c r="G151" s="5" t="str">
        <f t="shared" si="22"/>
        <v>*</v>
      </c>
      <c r="J151" s="5" t="str">
        <f t="shared" si="23"/>
        <v>*</v>
      </c>
      <c r="R151" s="5">
        <f t="shared" si="24"/>
        <v>0.02</v>
      </c>
      <c r="S151">
        <v>10</v>
      </c>
      <c r="T151" s="2">
        <v>125.95</v>
      </c>
      <c r="U151" s="7">
        <f t="shared" si="25"/>
        <v>0</v>
      </c>
      <c r="V151" s="2">
        <f t="shared" si="18"/>
        <v>12.595000000000001</v>
      </c>
      <c r="W151" t="s">
        <v>22</v>
      </c>
      <c r="X151">
        <v>2.36</v>
      </c>
      <c r="Y151" s="2">
        <f t="shared" si="19"/>
        <v>128.31</v>
      </c>
      <c r="Z151" t="s">
        <v>52</v>
      </c>
      <c r="AA151" t="s">
        <v>41</v>
      </c>
      <c r="AB151" t="s">
        <v>32</v>
      </c>
      <c r="AC151" t="s">
        <v>33</v>
      </c>
      <c r="AD151" t="s">
        <v>34</v>
      </c>
      <c r="AE151" s="1">
        <v>39884</v>
      </c>
    </row>
    <row r="152" spans="1:31" x14ac:dyDescent="0.3">
      <c r="A152">
        <f t="shared" si="26"/>
        <v>151</v>
      </c>
      <c r="B152">
        <v>36355</v>
      </c>
      <c r="C152" s="1">
        <v>39856</v>
      </c>
      <c r="D152" t="s">
        <v>40</v>
      </c>
      <c r="E152" s="5" t="str">
        <f t="shared" si="20"/>
        <v>*</v>
      </c>
      <c r="F152" s="5" t="str">
        <f t="shared" si="21"/>
        <v>*</v>
      </c>
      <c r="G152" s="5" t="str">
        <f t="shared" si="22"/>
        <v>*</v>
      </c>
      <c r="J152" s="5" t="str">
        <f t="shared" si="23"/>
        <v>*</v>
      </c>
      <c r="R152" s="5">
        <f t="shared" si="24"/>
        <v>0.01</v>
      </c>
      <c r="S152">
        <v>6</v>
      </c>
      <c r="T152" s="2">
        <v>129.5</v>
      </c>
      <c r="U152" s="7">
        <f t="shared" si="25"/>
        <v>0</v>
      </c>
      <c r="V152" s="2">
        <f t="shared" si="18"/>
        <v>21.583333333333332</v>
      </c>
      <c r="W152" t="s">
        <v>22</v>
      </c>
      <c r="X152">
        <v>6.68</v>
      </c>
      <c r="Y152" s="2">
        <f t="shared" si="19"/>
        <v>136.18</v>
      </c>
      <c r="Z152" t="s">
        <v>52</v>
      </c>
      <c r="AA152" t="s">
        <v>41</v>
      </c>
      <c r="AB152" t="s">
        <v>17</v>
      </c>
      <c r="AC152" t="s">
        <v>18</v>
      </c>
      <c r="AD152" t="s">
        <v>19</v>
      </c>
      <c r="AE152" s="1">
        <v>39856</v>
      </c>
    </row>
    <row r="153" spans="1:31" x14ac:dyDescent="0.3">
      <c r="A153">
        <f t="shared" si="26"/>
        <v>152</v>
      </c>
      <c r="B153">
        <v>645</v>
      </c>
      <c r="C153" s="1">
        <v>39856</v>
      </c>
      <c r="D153" t="s">
        <v>21</v>
      </c>
      <c r="E153" s="5" t="str">
        <f t="shared" si="20"/>
        <v>*</v>
      </c>
      <c r="F153" s="5" t="str">
        <f t="shared" si="21"/>
        <v>**</v>
      </c>
      <c r="G153" s="5" t="str">
        <f t="shared" si="22"/>
        <v>**</v>
      </c>
      <c r="J153" s="5" t="str">
        <f t="shared" si="23"/>
        <v>**</v>
      </c>
      <c r="R153" s="5">
        <f t="shared" si="24"/>
        <v>0.05</v>
      </c>
      <c r="S153">
        <v>42</v>
      </c>
      <c r="T153" s="2">
        <v>557.85</v>
      </c>
      <c r="U153" s="7">
        <f t="shared" si="25"/>
        <v>0</v>
      </c>
      <c r="V153" s="2">
        <f t="shared" si="18"/>
        <v>13.282142857142858</v>
      </c>
      <c r="W153" t="s">
        <v>22</v>
      </c>
      <c r="X153">
        <v>4.9800000000000004</v>
      </c>
      <c r="Y153" s="2">
        <f t="shared" si="19"/>
        <v>562.83000000000004</v>
      </c>
      <c r="Z153" t="s">
        <v>62</v>
      </c>
      <c r="AA153" t="s">
        <v>16</v>
      </c>
      <c r="AB153" t="s">
        <v>32</v>
      </c>
      <c r="AC153" t="s">
        <v>49</v>
      </c>
      <c r="AD153" t="s">
        <v>19</v>
      </c>
      <c r="AE153" s="1">
        <v>39915</v>
      </c>
    </row>
    <row r="154" spans="1:31" x14ac:dyDescent="0.3">
      <c r="A154">
        <f t="shared" si="26"/>
        <v>153</v>
      </c>
      <c r="B154">
        <v>46113</v>
      </c>
      <c r="C154" s="1">
        <v>39856</v>
      </c>
      <c r="D154" t="s">
        <v>30</v>
      </c>
      <c r="E154" s="5" t="str">
        <f t="shared" si="20"/>
        <v>*</v>
      </c>
      <c r="F154" s="5" t="str">
        <f t="shared" si="21"/>
        <v>*</v>
      </c>
      <c r="G154" s="5" t="str">
        <f t="shared" si="22"/>
        <v>*</v>
      </c>
      <c r="J154" s="5" t="str">
        <f t="shared" si="23"/>
        <v>*</v>
      </c>
      <c r="R154" s="5">
        <f t="shared" si="24"/>
        <v>0.02</v>
      </c>
      <c r="S154">
        <v>18</v>
      </c>
      <c r="T154" s="2">
        <v>2567.13</v>
      </c>
      <c r="U154" s="7">
        <f t="shared" si="25"/>
        <v>1</v>
      </c>
      <c r="V154" s="2">
        <f t="shared" si="18"/>
        <v>142.61833333333334</v>
      </c>
      <c r="W154" t="s">
        <v>14</v>
      </c>
      <c r="X154">
        <v>24.49</v>
      </c>
      <c r="Y154" s="2">
        <f t="shared" si="19"/>
        <v>2591.62</v>
      </c>
      <c r="Z154" t="s">
        <v>60</v>
      </c>
      <c r="AA154" t="s">
        <v>24</v>
      </c>
      <c r="AB154" t="s">
        <v>17</v>
      </c>
      <c r="AC154" t="s">
        <v>18</v>
      </c>
      <c r="AD154" t="s">
        <v>58</v>
      </c>
      <c r="AE154" s="1">
        <v>39884</v>
      </c>
    </row>
    <row r="155" spans="1:31" x14ac:dyDescent="0.3">
      <c r="A155">
        <f t="shared" si="26"/>
        <v>154</v>
      </c>
      <c r="B155">
        <v>30016</v>
      </c>
      <c r="C155" s="1">
        <v>39873</v>
      </c>
      <c r="D155" t="s">
        <v>36</v>
      </c>
      <c r="E155" s="5" t="str">
        <f t="shared" si="20"/>
        <v>***</v>
      </c>
      <c r="F155" s="5" t="str">
        <f t="shared" si="21"/>
        <v>***</v>
      </c>
      <c r="G155" s="5" t="str">
        <f t="shared" si="22"/>
        <v>***</v>
      </c>
      <c r="J155" s="5" t="str">
        <f t="shared" si="23"/>
        <v>***</v>
      </c>
      <c r="R155" s="5">
        <f t="shared" si="24"/>
        <v>0.02</v>
      </c>
      <c r="S155">
        <v>15</v>
      </c>
      <c r="T155" s="2">
        <v>85.56</v>
      </c>
      <c r="U155" s="7">
        <f t="shared" si="25"/>
        <v>0</v>
      </c>
      <c r="V155" s="2">
        <f t="shared" si="18"/>
        <v>5.7039999999999997</v>
      </c>
      <c r="W155" t="s">
        <v>22</v>
      </c>
      <c r="X155">
        <v>5.66</v>
      </c>
      <c r="Y155" s="2">
        <f t="shared" si="19"/>
        <v>91.22</v>
      </c>
      <c r="Z155" t="s">
        <v>23</v>
      </c>
      <c r="AA155" t="s">
        <v>31</v>
      </c>
      <c r="AB155" t="s">
        <v>32</v>
      </c>
      <c r="AC155" t="s">
        <v>44</v>
      </c>
      <c r="AD155" t="s">
        <v>19</v>
      </c>
      <c r="AE155" s="1">
        <v>39934</v>
      </c>
    </row>
    <row r="156" spans="1:31" x14ac:dyDescent="0.3">
      <c r="A156">
        <f t="shared" si="26"/>
        <v>155</v>
      </c>
      <c r="B156">
        <v>7909</v>
      </c>
      <c r="C156" s="1">
        <v>39873</v>
      </c>
      <c r="D156" t="s">
        <v>21</v>
      </c>
      <c r="E156" s="5" t="str">
        <f t="shared" si="20"/>
        <v>*</v>
      </c>
      <c r="F156" s="5" t="str">
        <f t="shared" si="21"/>
        <v>**</v>
      </c>
      <c r="G156" s="5" t="str">
        <f t="shared" si="22"/>
        <v>**</v>
      </c>
      <c r="J156" s="5" t="str">
        <f t="shared" si="23"/>
        <v>**</v>
      </c>
      <c r="R156" s="5">
        <f t="shared" si="24"/>
        <v>3.5000000000000003E-2</v>
      </c>
      <c r="S156">
        <v>29</v>
      </c>
      <c r="T156" s="2">
        <v>122.23</v>
      </c>
      <c r="U156" s="7">
        <f t="shared" si="25"/>
        <v>0</v>
      </c>
      <c r="V156" s="2">
        <f t="shared" si="18"/>
        <v>4.2148275862068969</v>
      </c>
      <c r="W156" t="s">
        <v>22</v>
      </c>
      <c r="X156">
        <v>1.2</v>
      </c>
      <c r="Y156" s="2">
        <f t="shared" si="19"/>
        <v>123.43</v>
      </c>
      <c r="Z156" t="s">
        <v>56</v>
      </c>
      <c r="AA156" t="s">
        <v>41</v>
      </c>
      <c r="AB156" t="s">
        <v>32</v>
      </c>
      <c r="AC156" t="s">
        <v>33</v>
      </c>
      <c r="AD156" t="s">
        <v>34</v>
      </c>
      <c r="AE156" s="1">
        <v>39904</v>
      </c>
    </row>
    <row r="157" spans="1:31" x14ac:dyDescent="0.3">
      <c r="A157">
        <f t="shared" si="26"/>
        <v>156</v>
      </c>
      <c r="B157">
        <v>9637</v>
      </c>
      <c r="C157" s="1">
        <v>39873</v>
      </c>
      <c r="D157" t="s">
        <v>13</v>
      </c>
      <c r="E157" s="5" t="str">
        <f t="shared" si="20"/>
        <v>*</v>
      </c>
      <c r="F157" s="5" t="str">
        <f t="shared" si="21"/>
        <v>*</v>
      </c>
      <c r="G157" s="5" t="str">
        <f t="shared" si="22"/>
        <v>*</v>
      </c>
      <c r="J157" s="5" t="str">
        <f t="shared" si="23"/>
        <v>*</v>
      </c>
      <c r="R157" s="5">
        <f t="shared" si="24"/>
        <v>0.02</v>
      </c>
      <c r="S157">
        <v>12</v>
      </c>
      <c r="T157" s="2">
        <v>123.76</v>
      </c>
      <c r="U157" s="7">
        <f t="shared" si="25"/>
        <v>0</v>
      </c>
      <c r="V157" s="2">
        <f t="shared" si="18"/>
        <v>10.313333333333334</v>
      </c>
      <c r="W157" t="s">
        <v>22</v>
      </c>
      <c r="X157">
        <v>2.27</v>
      </c>
      <c r="Y157" s="2">
        <f t="shared" si="19"/>
        <v>126.03</v>
      </c>
      <c r="Z157" t="s">
        <v>60</v>
      </c>
      <c r="AA157" t="s">
        <v>31</v>
      </c>
      <c r="AB157" t="s">
        <v>32</v>
      </c>
      <c r="AC157" t="s">
        <v>44</v>
      </c>
      <c r="AD157" t="s">
        <v>34</v>
      </c>
      <c r="AE157" s="1">
        <v>39995</v>
      </c>
    </row>
    <row r="158" spans="1:31" x14ac:dyDescent="0.3">
      <c r="A158">
        <f t="shared" si="26"/>
        <v>157</v>
      </c>
      <c r="B158">
        <v>40354</v>
      </c>
      <c r="C158" s="1">
        <v>39873</v>
      </c>
      <c r="D158" t="s">
        <v>21</v>
      </c>
      <c r="E158" s="5" t="str">
        <f t="shared" si="20"/>
        <v>*</v>
      </c>
      <c r="F158" s="5" t="str">
        <f t="shared" si="21"/>
        <v>**</v>
      </c>
      <c r="G158" s="5" t="str">
        <f t="shared" si="22"/>
        <v>**</v>
      </c>
      <c r="J158" s="5" t="str">
        <f t="shared" si="23"/>
        <v>**</v>
      </c>
      <c r="R158" s="5">
        <f t="shared" si="24"/>
        <v>3.5000000000000003E-2</v>
      </c>
      <c r="S158">
        <v>29</v>
      </c>
      <c r="T158" s="2">
        <v>172.51</v>
      </c>
      <c r="U158" s="7">
        <f t="shared" si="25"/>
        <v>0</v>
      </c>
      <c r="V158" s="2">
        <f t="shared" si="18"/>
        <v>5.9486206896551721</v>
      </c>
      <c r="W158" t="s">
        <v>22</v>
      </c>
      <c r="X158">
        <v>2.99</v>
      </c>
      <c r="Y158" s="2">
        <f t="shared" si="19"/>
        <v>175.5</v>
      </c>
      <c r="Z158" t="s">
        <v>73</v>
      </c>
      <c r="AA158" t="s">
        <v>41</v>
      </c>
      <c r="AB158" t="s">
        <v>32</v>
      </c>
      <c r="AC158" t="s">
        <v>49</v>
      </c>
      <c r="AD158" t="s">
        <v>19</v>
      </c>
      <c r="AE158" s="1">
        <v>39904</v>
      </c>
    </row>
    <row r="159" spans="1:31" x14ac:dyDescent="0.3">
      <c r="A159">
        <f t="shared" si="26"/>
        <v>158</v>
      </c>
      <c r="B159">
        <v>9762</v>
      </c>
      <c r="C159" s="1">
        <v>39873</v>
      </c>
      <c r="D159" t="s">
        <v>21</v>
      </c>
      <c r="E159" s="5" t="str">
        <f t="shared" si="20"/>
        <v>*</v>
      </c>
      <c r="F159" s="5" t="str">
        <f t="shared" si="21"/>
        <v>**</v>
      </c>
      <c r="G159" s="5" t="str">
        <f t="shared" si="22"/>
        <v>**</v>
      </c>
      <c r="J159" s="5" t="str">
        <f t="shared" si="23"/>
        <v>**</v>
      </c>
      <c r="R159" s="5">
        <f t="shared" si="24"/>
        <v>0.02</v>
      </c>
      <c r="S159">
        <v>12</v>
      </c>
      <c r="T159" s="2">
        <v>262.76</v>
      </c>
      <c r="U159" s="7">
        <f t="shared" si="25"/>
        <v>0</v>
      </c>
      <c r="V159" s="2">
        <f t="shared" si="18"/>
        <v>21.896666666666665</v>
      </c>
      <c r="W159" t="s">
        <v>22</v>
      </c>
      <c r="X159">
        <v>21.2</v>
      </c>
      <c r="Y159" s="2">
        <f t="shared" si="19"/>
        <v>283.95999999999998</v>
      </c>
      <c r="Z159" t="s">
        <v>56</v>
      </c>
      <c r="AA159" t="s">
        <v>41</v>
      </c>
      <c r="AB159" t="s">
        <v>17</v>
      </c>
      <c r="AC159" t="s">
        <v>18</v>
      </c>
      <c r="AD159" t="s">
        <v>27</v>
      </c>
      <c r="AE159" s="1">
        <v>39904</v>
      </c>
    </row>
    <row r="160" spans="1:31" x14ac:dyDescent="0.3">
      <c r="A160">
        <f t="shared" si="26"/>
        <v>159</v>
      </c>
      <c r="B160">
        <v>9637</v>
      </c>
      <c r="C160" s="1">
        <v>39873</v>
      </c>
      <c r="D160" t="s">
        <v>13</v>
      </c>
      <c r="E160" s="5" t="str">
        <f t="shared" si="20"/>
        <v>*</v>
      </c>
      <c r="F160" s="5" t="str">
        <f t="shared" si="21"/>
        <v>*</v>
      </c>
      <c r="G160" s="5" t="str">
        <f t="shared" si="22"/>
        <v>*</v>
      </c>
      <c r="J160" s="5" t="str">
        <f t="shared" si="23"/>
        <v>*</v>
      </c>
      <c r="R160" s="5">
        <f t="shared" si="24"/>
        <v>0.02</v>
      </c>
      <c r="S160">
        <v>12</v>
      </c>
      <c r="T160" s="2">
        <v>522.49</v>
      </c>
      <c r="U160" s="7">
        <f t="shared" si="25"/>
        <v>0</v>
      </c>
      <c r="V160" s="2">
        <f t="shared" si="18"/>
        <v>43.540833333333332</v>
      </c>
      <c r="W160" t="s">
        <v>22</v>
      </c>
      <c r="X160">
        <v>16.71</v>
      </c>
      <c r="Y160" s="2">
        <f t="shared" si="19"/>
        <v>539.20000000000005</v>
      </c>
      <c r="Z160" t="s">
        <v>60</v>
      </c>
      <c r="AA160" t="s">
        <v>31</v>
      </c>
      <c r="AB160" t="s">
        <v>25</v>
      </c>
      <c r="AC160" t="s">
        <v>42</v>
      </c>
      <c r="AD160" t="s">
        <v>19</v>
      </c>
      <c r="AE160" s="1">
        <v>39934</v>
      </c>
    </row>
    <row r="161" spans="1:31" x14ac:dyDescent="0.3">
      <c r="A161">
        <f t="shared" si="26"/>
        <v>160</v>
      </c>
      <c r="B161">
        <v>40354</v>
      </c>
      <c r="C161" s="1">
        <v>39873</v>
      </c>
      <c r="D161" t="s">
        <v>21</v>
      </c>
      <c r="E161" s="5" t="str">
        <f t="shared" si="20"/>
        <v>*</v>
      </c>
      <c r="F161" s="5" t="str">
        <f t="shared" si="21"/>
        <v>**</v>
      </c>
      <c r="G161" s="5" t="str">
        <f t="shared" si="22"/>
        <v>**</v>
      </c>
      <c r="J161" s="5" t="str">
        <f t="shared" si="23"/>
        <v>**</v>
      </c>
      <c r="R161" s="5">
        <f t="shared" si="24"/>
        <v>0.01</v>
      </c>
      <c r="S161">
        <v>4</v>
      </c>
      <c r="T161" s="2">
        <v>698</v>
      </c>
      <c r="U161" s="7">
        <f t="shared" si="25"/>
        <v>0</v>
      </c>
      <c r="V161" s="2">
        <f t="shared" si="18"/>
        <v>174.5</v>
      </c>
      <c r="W161" t="s">
        <v>37</v>
      </c>
      <c r="X161">
        <v>52.2</v>
      </c>
      <c r="Y161" s="2">
        <f t="shared" si="19"/>
        <v>750.2</v>
      </c>
      <c r="Z161" t="s">
        <v>73</v>
      </c>
      <c r="AA161" t="s">
        <v>41</v>
      </c>
      <c r="AB161" t="s">
        <v>17</v>
      </c>
      <c r="AC161" t="s">
        <v>66</v>
      </c>
      <c r="AD161" t="s">
        <v>103</v>
      </c>
      <c r="AE161" s="1">
        <v>39904</v>
      </c>
    </row>
    <row r="162" spans="1:31" x14ac:dyDescent="0.3">
      <c r="A162">
        <f t="shared" si="26"/>
        <v>161</v>
      </c>
      <c r="B162">
        <v>30016</v>
      </c>
      <c r="C162" s="1">
        <v>39873</v>
      </c>
      <c r="D162" t="s">
        <v>36</v>
      </c>
      <c r="E162" s="5" t="str">
        <f t="shared" si="20"/>
        <v>***</v>
      </c>
      <c r="F162" s="5" t="str">
        <f t="shared" si="21"/>
        <v>***</v>
      </c>
      <c r="G162" s="5" t="str">
        <f t="shared" si="22"/>
        <v>***</v>
      </c>
      <c r="J162" s="5" t="str">
        <f t="shared" si="23"/>
        <v>***</v>
      </c>
      <c r="R162" s="5">
        <f t="shared" si="24"/>
        <v>0.01</v>
      </c>
      <c r="S162">
        <v>8</v>
      </c>
      <c r="T162" s="2">
        <v>754.65549999999996</v>
      </c>
      <c r="U162" s="7">
        <f t="shared" si="25"/>
        <v>0</v>
      </c>
      <c r="V162" s="2">
        <f t="shared" si="18"/>
        <v>94.331937499999995</v>
      </c>
      <c r="W162" t="s">
        <v>22</v>
      </c>
      <c r="X162">
        <v>2.5</v>
      </c>
      <c r="Y162" s="2">
        <f t="shared" si="19"/>
        <v>757.15549999999996</v>
      </c>
      <c r="Z162" t="s">
        <v>23</v>
      </c>
      <c r="AA162" t="s">
        <v>31</v>
      </c>
      <c r="AB162" t="s">
        <v>25</v>
      </c>
      <c r="AC162" t="s">
        <v>26</v>
      </c>
      <c r="AD162" t="s">
        <v>19</v>
      </c>
      <c r="AE162" s="1">
        <v>39965</v>
      </c>
    </row>
    <row r="163" spans="1:31" x14ac:dyDescent="0.3">
      <c r="A163">
        <f t="shared" si="26"/>
        <v>162</v>
      </c>
      <c r="B163">
        <v>11972</v>
      </c>
      <c r="C163" s="1">
        <v>39873</v>
      </c>
      <c r="D163" t="s">
        <v>30</v>
      </c>
      <c r="E163" s="5" t="str">
        <f t="shared" si="20"/>
        <v>*</v>
      </c>
      <c r="F163" s="5" t="str">
        <f t="shared" si="21"/>
        <v>*</v>
      </c>
      <c r="G163" s="5" t="str">
        <f t="shared" si="22"/>
        <v>*</v>
      </c>
      <c r="J163" s="5" t="str">
        <f t="shared" si="23"/>
        <v>*</v>
      </c>
      <c r="R163" s="5">
        <f t="shared" si="24"/>
        <v>0.01</v>
      </c>
      <c r="S163">
        <v>4</v>
      </c>
      <c r="T163" s="2">
        <v>896.49</v>
      </c>
      <c r="U163" s="7">
        <f t="shared" si="25"/>
        <v>0</v>
      </c>
      <c r="V163" s="2">
        <f t="shared" si="18"/>
        <v>224.1225</v>
      </c>
      <c r="W163" t="s">
        <v>37</v>
      </c>
      <c r="X163">
        <v>14.7</v>
      </c>
      <c r="Y163" s="2">
        <f t="shared" si="19"/>
        <v>911.19</v>
      </c>
      <c r="Z163" t="s">
        <v>56</v>
      </c>
      <c r="AA163" t="s">
        <v>31</v>
      </c>
      <c r="AB163" t="s">
        <v>25</v>
      </c>
      <c r="AC163" t="s">
        <v>76</v>
      </c>
      <c r="AD163" t="s">
        <v>39</v>
      </c>
      <c r="AE163" s="1">
        <v>39934</v>
      </c>
    </row>
    <row r="164" spans="1:31" x14ac:dyDescent="0.3">
      <c r="A164">
        <f t="shared" si="26"/>
        <v>163</v>
      </c>
      <c r="B164">
        <v>9637</v>
      </c>
      <c r="C164" s="1">
        <v>39873</v>
      </c>
      <c r="D164" t="s">
        <v>13</v>
      </c>
      <c r="E164" s="5" t="str">
        <f t="shared" si="20"/>
        <v>*</v>
      </c>
      <c r="F164" s="5" t="str">
        <f t="shared" si="21"/>
        <v>*</v>
      </c>
      <c r="G164" s="5" t="str">
        <f t="shared" si="22"/>
        <v>*</v>
      </c>
      <c r="J164" s="5" t="str">
        <f t="shared" si="23"/>
        <v>*</v>
      </c>
      <c r="R164" s="5">
        <f t="shared" si="24"/>
        <v>0.05</v>
      </c>
      <c r="S164">
        <v>49</v>
      </c>
      <c r="T164" s="2">
        <v>28359.4</v>
      </c>
      <c r="U164" s="7">
        <f t="shared" si="25"/>
        <v>1</v>
      </c>
      <c r="V164" s="2">
        <f t="shared" si="18"/>
        <v>578.76326530612243</v>
      </c>
      <c r="W164" t="s">
        <v>22</v>
      </c>
      <c r="X164">
        <v>24.49</v>
      </c>
      <c r="Y164" s="2">
        <f t="shared" si="19"/>
        <v>28383.890000000003</v>
      </c>
      <c r="Z164" t="s">
        <v>60</v>
      </c>
      <c r="AA164" t="s">
        <v>31</v>
      </c>
      <c r="AB164" t="s">
        <v>25</v>
      </c>
      <c r="AC164" t="s">
        <v>76</v>
      </c>
      <c r="AD164" t="s">
        <v>58</v>
      </c>
      <c r="AE164" s="1">
        <v>40087</v>
      </c>
    </row>
    <row r="165" spans="1:31" x14ac:dyDescent="0.3">
      <c r="A165">
        <f t="shared" si="26"/>
        <v>164</v>
      </c>
      <c r="B165">
        <v>21222</v>
      </c>
      <c r="C165" s="1">
        <v>39874</v>
      </c>
      <c r="D165" t="s">
        <v>30</v>
      </c>
      <c r="E165" s="5" t="str">
        <f t="shared" si="20"/>
        <v>*</v>
      </c>
      <c r="F165" s="5" t="str">
        <f t="shared" si="21"/>
        <v>*</v>
      </c>
      <c r="G165" s="5" t="str">
        <f t="shared" si="22"/>
        <v>*</v>
      </c>
      <c r="J165" s="5" t="str">
        <f t="shared" si="23"/>
        <v>*</v>
      </c>
      <c r="R165" s="5">
        <f t="shared" si="24"/>
        <v>0.04</v>
      </c>
      <c r="S165">
        <v>36</v>
      </c>
      <c r="T165" s="2">
        <v>181.39</v>
      </c>
      <c r="U165" s="7">
        <f t="shared" si="25"/>
        <v>0</v>
      </c>
      <c r="V165" s="2">
        <f t="shared" si="18"/>
        <v>5.0386111111111109</v>
      </c>
      <c r="W165" t="s">
        <v>22</v>
      </c>
      <c r="X165">
        <v>3.63</v>
      </c>
      <c r="Y165" s="2">
        <f t="shared" si="19"/>
        <v>185.01999999999998</v>
      </c>
      <c r="Z165" t="s">
        <v>15</v>
      </c>
      <c r="AA165" t="s">
        <v>41</v>
      </c>
      <c r="AB165" t="s">
        <v>17</v>
      </c>
      <c r="AC165" t="s">
        <v>18</v>
      </c>
      <c r="AD165" t="s">
        <v>34</v>
      </c>
      <c r="AE165" s="1">
        <v>39935</v>
      </c>
    </row>
    <row r="166" spans="1:31" x14ac:dyDescent="0.3">
      <c r="A166">
        <f t="shared" si="26"/>
        <v>165</v>
      </c>
      <c r="B166">
        <v>21222</v>
      </c>
      <c r="C166" s="1">
        <v>39874</v>
      </c>
      <c r="D166" t="s">
        <v>30</v>
      </c>
      <c r="E166" s="5" t="str">
        <f t="shared" si="20"/>
        <v>*</v>
      </c>
      <c r="F166" s="5" t="str">
        <f t="shared" si="21"/>
        <v>*</v>
      </c>
      <c r="G166" s="5" t="str">
        <f t="shared" si="22"/>
        <v>*</v>
      </c>
      <c r="J166" s="5" t="str">
        <f t="shared" si="23"/>
        <v>*</v>
      </c>
      <c r="R166" s="5">
        <f t="shared" si="24"/>
        <v>3.5000000000000003E-2</v>
      </c>
      <c r="S166">
        <v>26</v>
      </c>
      <c r="T166" s="2">
        <v>846.08150000000001</v>
      </c>
      <c r="U166" s="7">
        <f t="shared" si="25"/>
        <v>0</v>
      </c>
      <c r="V166" s="2">
        <f t="shared" si="18"/>
        <v>32.541596153846157</v>
      </c>
      <c r="W166" t="s">
        <v>22</v>
      </c>
      <c r="X166">
        <v>5</v>
      </c>
      <c r="Y166" s="2">
        <f t="shared" si="19"/>
        <v>851.08150000000001</v>
      </c>
      <c r="Z166" t="s">
        <v>15</v>
      </c>
      <c r="AA166" t="s">
        <v>41</v>
      </c>
      <c r="AB166" t="s">
        <v>25</v>
      </c>
      <c r="AC166" t="s">
        <v>26</v>
      </c>
      <c r="AD166" t="s">
        <v>19</v>
      </c>
      <c r="AE166" s="1">
        <v>39935</v>
      </c>
    </row>
    <row r="167" spans="1:31" x14ac:dyDescent="0.3">
      <c r="A167">
        <f t="shared" si="26"/>
        <v>166</v>
      </c>
      <c r="B167">
        <v>12544</v>
      </c>
      <c r="C167" s="1">
        <v>39875</v>
      </c>
      <c r="D167" t="s">
        <v>13</v>
      </c>
      <c r="E167" s="5" t="str">
        <f t="shared" si="20"/>
        <v>*</v>
      </c>
      <c r="F167" s="5" t="str">
        <f t="shared" si="21"/>
        <v>*</v>
      </c>
      <c r="G167" s="5" t="str">
        <f t="shared" si="22"/>
        <v>*</v>
      </c>
      <c r="J167" s="5" t="str">
        <f t="shared" si="23"/>
        <v>*</v>
      </c>
      <c r="R167" s="5">
        <f t="shared" si="24"/>
        <v>0.04</v>
      </c>
      <c r="S167">
        <v>34</v>
      </c>
      <c r="T167" s="2">
        <v>74.3</v>
      </c>
      <c r="U167" s="7">
        <f t="shared" si="25"/>
        <v>0</v>
      </c>
      <c r="V167" s="2">
        <f t="shared" si="18"/>
        <v>2.1852941176470586</v>
      </c>
      <c r="W167" t="s">
        <v>22</v>
      </c>
      <c r="X167">
        <v>5.33</v>
      </c>
      <c r="Y167" s="2">
        <f t="shared" si="19"/>
        <v>79.63</v>
      </c>
      <c r="Z167" t="s">
        <v>43</v>
      </c>
      <c r="AA167" t="s">
        <v>31</v>
      </c>
      <c r="AB167" t="s">
        <v>17</v>
      </c>
      <c r="AC167" t="s">
        <v>18</v>
      </c>
      <c r="AD167" t="s">
        <v>19</v>
      </c>
      <c r="AE167" s="1">
        <v>40089</v>
      </c>
    </row>
    <row r="168" spans="1:31" x14ac:dyDescent="0.3">
      <c r="A168">
        <f t="shared" si="26"/>
        <v>167</v>
      </c>
      <c r="B168">
        <v>44225</v>
      </c>
      <c r="C168" s="1">
        <v>39876</v>
      </c>
      <c r="D168" t="s">
        <v>21</v>
      </c>
      <c r="E168" s="5" t="str">
        <f t="shared" si="20"/>
        <v>*</v>
      </c>
      <c r="F168" s="5" t="str">
        <f t="shared" si="21"/>
        <v>**</v>
      </c>
      <c r="G168" s="5" t="str">
        <f t="shared" si="22"/>
        <v>**</v>
      </c>
      <c r="J168" s="5" t="str">
        <f t="shared" si="23"/>
        <v>**</v>
      </c>
      <c r="R168" s="5">
        <f t="shared" si="24"/>
        <v>3.5000000000000003E-2</v>
      </c>
      <c r="S168">
        <v>29</v>
      </c>
      <c r="T168" s="2">
        <v>1958.32</v>
      </c>
      <c r="U168" s="7">
        <f t="shared" si="25"/>
        <v>1</v>
      </c>
      <c r="V168" s="2">
        <f t="shared" si="18"/>
        <v>67.528275862068966</v>
      </c>
      <c r="W168" t="s">
        <v>22</v>
      </c>
      <c r="X168">
        <v>10.84</v>
      </c>
      <c r="Y168" s="2">
        <f t="shared" si="19"/>
        <v>1969.1599999999999</v>
      </c>
      <c r="Z168" t="s">
        <v>52</v>
      </c>
      <c r="AA168" t="s">
        <v>24</v>
      </c>
      <c r="AB168" t="s">
        <v>17</v>
      </c>
      <c r="AC168" t="s">
        <v>18</v>
      </c>
      <c r="AD168" t="s">
        <v>27</v>
      </c>
      <c r="AE168" s="1">
        <v>39937</v>
      </c>
    </row>
    <row r="169" spans="1:31" x14ac:dyDescent="0.3">
      <c r="A169">
        <f t="shared" si="26"/>
        <v>168</v>
      </c>
      <c r="B169">
        <v>6310</v>
      </c>
      <c r="C169" s="1">
        <v>39877</v>
      </c>
      <c r="D169" t="s">
        <v>30</v>
      </c>
      <c r="E169" s="5" t="str">
        <f t="shared" si="20"/>
        <v>*</v>
      </c>
      <c r="F169" s="5" t="str">
        <f t="shared" si="21"/>
        <v>*</v>
      </c>
      <c r="G169" s="5" t="str">
        <f t="shared" si="22"/>
        <v>*</v>
      </c>
      <c r="J169" s="5" t="str">
        <f t="shared" si="23"/>
        <v>*</v>
      </c>
      <c r="R169" s="5">
        <f t="shared" si="24"/>
        <v>3.5000000000000003E-2</v>
      </c>
      <c r="S169">
        <v>27</v>
      </c>
      <c r="T169" s="2">
        <v>216.95</v>
      </c>
      <c r="U169" s="7">
        <f t="shared" si="25"/>
        <v>0</v>
      </c>
      <c r="V169" s="2">
        <f t="shared" si="18"/>
        <v>8.0351851851851848</v>
      </c>
      <c r="W169" t="s">
        <v>22</v>
      </c>
      <c r="X169">
        <v>7.96</v>
      </c>
      <c r="Y169" s="2">
        <f t="shared" si="19"/>
        <v>224.91</v>
      </c>
      <c r="Z169" t="s">
        <v>56</v>
      </c>
      <c r="AA169" t="s">
        <v>16</v>
      </c>
      <c r="AB169" t="s">
        <v>17</v>
      </c>
      <c r="AC169" t="s">
        <v>18</v>
      </c>
      <c r="AD169" t="s">
        <v>19</v>
      </c>
      <c r="AE169" s="1">
        <v>39908</v>
      </c>
    </row>
    <row r="170" spans="1:31" x14ac:dyDescent="0.3">
      <c r="A170">
        <f t="shared" si="26"/>
        <v>169</v>
      </c>
      <c r="B170">
        <v>39141</v>
      </c>
      <c r="C170" s="1">
        <v>39877</v>
      </c>
      <c r="D170" t="s">
        <v>13</v>
      </c>
      <c r="E170" s="5" t="str">
        <f t="shared" si="20"/>
        <v>*</v>
      </c>
      <c r="F170" s="5" t="str">
        <f t="shared" si="21"/>
        <v>*</v>
      </c>
      <c r="G170" s="5" t="str">
        <f t="shared" si="22"/>
        <v>*</v>
      </c>
      <c r="J170" s="5" t="str">
        <f t="shared" si="23"/>
        <v>*</v>
      </c>
      <c r="R170" s="5">
        <f t="shared" si="24"/>
        <v>0.05</v>
      </c>
      <c r="S170">
        <v>49</v>
      </c>
      <c r="T170" s="2">
        <v>1400.91</v>
      </c>
      <c r="U170" s="7">
        <f t="shared" si="25"/>
        <v>1</v>
      </c>
      <c r="V170" s="2">
        <f t="shared" si="18"/>
        <v>28.590000000000003</v>
      </c>
      <c r="W170" t="s">
        <v>22</v>
      </c>
      <c r="X170">
        <v>19.510000000000002</v>
      </c>
      <c r="Y170" s="2">
        <f t="shared" si="19"/>
        <v>1420.42</v>
      </c>
      <c r="Z170" t="s">
        <v>23</v>
      </c>
      <c r="AA170" t="s">
        <v>16</v>
      </c>
      <c r="AB170" t="s">
        <v>32</v>
      </c>
      <c r="AC170" t="s">
        <v>78</v>
      </c>
      <c r="AD170" t="s">
        <v>19</v>
      </c>
      <c r="AE170" s="1">
        <v>39938</v>
      </c>
    </row>
    <row r="171" spans="1:31" x14ac:dyDescent="0.3">
      <c r="A171">
        <f t="shared" si="26"/>
        <v>170</v>
      </c>
      <c r="B171">
        <v>36224</v>
      </c>
      <c r="C171" s="1">
        <v>39877</v>
      </c>
      <c r="D171" t="s">
        <v>40</v>
      </c>
      <c r="E171" s="5" t="str">
        <f t="shared" si="20"/>
        <v>*</v>
      </c>
      <c r="F171" s="5" t="str">
        <f t="shared" si="21"/>
        <v>*</v>
      </c>
      <c r="G171" s="5" t="str">
        <f t="shared" si="22"/>
        <v>*</v>
      </c>
      <c r="J171" s="5" t="str">
        <f t="shared" si="23"/>
        <v>*</v>
      </c>
      <c r="R171" s="5">
        <f t="shared" si="24"/>
        <v>0.02</v>
      </c>
      <c r="S171">
        <v>15</v>
      </c>
      <c r="T171" s="2">
        <v>1765.45</v>
      </c>
      <c r="U171" s="7">
        <f t="shared" si="25"/>
        <v>1</v>
      </c>
      <c r="V171" s="2">
        <f t="shared" si="18"/>
        <v>117.69666666666667</v>
      </c>
      <c r="W171" t="s">
        <v>14</v>
      </c>
      <c r="X171">
        <v>3.99</v>
      </c>
      <c r="Y171" s="2">
        <f t="shared" si="19"/>
        <v>1769.44</v>
      </c>
      <c r="Z171" t="s">
        <v>60</v>
      </c>
      <c r="AA171" t="s">
        <v>31</v>
      </c>
      <c r="AB171" t="s">
        <v>32</v>
      </c>
      <c r="AC171" t="s">
        <v>172</v>
      </c>
      <c r="AD171" t="s">
        <v>19</v>
      </c>
      <c r="AE171" s="1">
        <v>39938</v>
      </c>
    </row>
    <row r="172" spans="1:31" x14ac:dyDescent="0.3">
      <c r="A172">
        <f t="shared" si="26"/>
        <v>171</v>
      </c>
      <c r="B172">
        <v>39141</v>
      </c>
      <c r="C172" s="1">
        <v>39877</v>
      </c>
      <c r="D172" t="s">
        <v>13</v>
      </c>
      <c r="E172" s="5" t="str">
        <f t="shared" si="20"/>
        <v>*</v>
      </c>
      <c r="F172" s="5" t="str">
        <f t="shared" si="21"/>
        <v>*</v>
      </c>
      <c r="G172" s="5" t="str">
        <f t="shared" si="22"/>
        <v>*</v>
      </c>
      <c r="J172" s="5" t="str">
        <f t="shared" si="23"/>
        <v>*</v>
      </c>
      <c r="R172" s="5">
        <f t="shared" si="24"/>
        <v>0.05</v>
      </c>
      <c r="S172">
        <v>47</v>
      </c>
      <c r="T172" s="2">
        <v>2259.66</v>
      </c>
      <c r="U172" s="7">
        <f t="shared" si="25"/>
        <v>1</v>
      </c>
      <c r="V172" s="2">
        <f t="shared" si="18"/>
        <v>48.077872340425529</v>
      </c>
      <c r="W172" t="s">
        <v>22</v>
      </c>
      <c r="X172">
        <v>10.25</v>
      </c>
      <c r="Y172" s="2">
        <f t="shared" si="19"/>
        <v>2269.91</v>
      </c>
      <c r="Z172" t="s">
        <v>23</v>
      </c>
      <c r="AA172" t="s">
        <v>16</v>
      </c>
      <c r="AB172" t="s">
        <v>17</v>
      </c>
      <c r="AC172" t="s">
        <v>18</v>
      </c>
      <c r="AD172" t="s">
        <v>58</v>
      </c>
      <c r="AE172" s="1">
        <v>39938</v>
      </c>
    </row>
    <row r="173" spans="1:31" x14ac:dyDescent="0.3">
      <c r="A173">
        <f t="shared" si="26"/>
        <v>172</v>
      </c>
      <c r="B173">
        <v>69</v>
      </c>
      <c r="C173" s="1">
        <v>39878</v>
      </c>
      <c r="D173" t="s">
        <v>30</v>
      </c>
      <c r="E173" s="5" t="str">
        <f t="shared" si="20"/>
        <v>*</v>
      </c>
      <c r="F173" s="5" t="str">
        <f t="shared" si="21"/>
        <v>*</v>
      </c>
      <c r="G173" s="5" t="str">
        <f t="shared" si="22"/>
        <v>*</v>
      </c>
      <c r="J173" s="5" t="str">
        <f t="shared" si="23"/>
        <v>*</v>
      </c>
      <c r="R173" s="5">
        <f t="shared" si="24"/>
        <v>3.5000000000000003E-2</v>
      </c>
      <c r="S173">
        <v>28</v>
      </c>
      <c r="T173" s="2">
        <v>51.53</v>
      </c>
      <c r="U173" s="7">
        <f t="shared" si="25"/>
        <v>0</v>
      </c>
      <c r="V173" s="2">
        <f t="shared" si="18"/>
        <v>1.8403571428571428</v>
      </c>
      <c r="W173" t="s">
        <v>14</v>
      </c>
      <c r="X173">
        <v>0.7</v>
      </c>
      <c r="Y173" s="2">
        <f t="shared" si="19"/>
        <v>52.230000000000004</v>
      </c>
      <c r="Z173" t="s">
        <v>60</v>
      </c>
      <c r="AA173" t="s">
        <v>31</v>
      </c>
      <c r="AB173" t="s">
        <v>32</v>
      </c>
      <c r="AC173" t="s">
        <v>33</v>
      </c>
      <c r="AD173" t="s">
        <v>34</v>
      </c>
      <c r="AE173" s="1">
        <v>39939</v>
      </c>
    </row>
    <row r="174" spans="1:31" x14ac:dyDescent="0.3">
      <c r="A174">
        <f t="shared" si="26"/>
        <v>173</v>
      </c>
      <c r="B174">
        <v>44294</v>
      </c>
      <c r="C174" s="1">
        <v>39878</v>
      </c>
      <c r="D174" t="s">
        <v>13</v>
      </c>
      <c r="E174" s="5" t="str">
        <f t="shared" si="20"/>
        <v>*</v>
      </c>
      <c r="F174" s="5" t="str">
        <f t="shared" si="21"/>
        <v>*</v>
      </c>
      <c r="G174" s="5" t="str">
        <f t="shared" si="22"/>
        <v>*</v>
      </c>
      <c r="J174" s="5" t="str">
        <f t="shared" si="23"/>
        <v>*</v>
      </c>
      <c r="R174" s="5">
        <f t="shared" si="24"/>
        <v>0.02</v>
      </c>
      <c r="S174">
        <v>15</v>
      </c>
      <c r="T174" s="2">
        <v>107.86</v>
      </c>
      <c r="U174" s="7">
        <f t="shared" si="25"/>
        <v>0</v>
      </c>
      <c r="V174" s="2">
        <f t="shared" si="18"/>
        <v>7.190666666666667</v>
      </c>
      <c r="W174" t="s">
        <v>14</v>
      </c>
      <c r="X174">
        <v>9.68</v>
      </c>
      <c r="Y174" s="2">
        <f t="shared" si="19"/>
        <v>117.53999999999999</v>
      </c>
      <c r="Z174" t="s">
        <v>56</v>
      </c>
      <c r="AA174" t="s">
        <v>16</v>
      </c>
      <c r="AB174" t="s">
        <v>32</v>
      </c>
      <c r="AC174" t="s">
        <v>44</v>
      </c>
      <c r="AD174" t="s">
        <v>19</v>
      </c>
      <c r="AE174" s="1">
        <v>40092</v>
      </c>
    </row>
    <row r="175" spans="1:31" x14ac:dyDescent="0.3">
      <c r="A175">
        <f t="shared" si="26"/>
        <v>174</v>
      </c>
      <c r="B175">
        <v>8161</v>
      </c>
      <c r="C175" s="1">
        <v>39878</v>
      </c>
      <c r="D175" t="s">
        <v>21</v>
      </c>
      <c r="E175" s="5" t="str">
        <f t="shared" si="20"/>
        <v>*</v>
      </c>
      <c r="F175" s="5" t="str">
        <f t="shared" si="21"/>
        <v>**</v>
      </c>
      <c r="G175" s="5" t="str">
        <f t="shared" si="22"/>
        <v>**</v>
      </c>
      <c r="J175" s="5" t="str">
        <f t="shared" si="23"/>
        <v>**</v>
      </c>
      <c r="R175" s="5">
        <f t="shared" si="24"/>
        <v>0.05</v>
      </c>
      <c r="S175">
        <v>45</v>
      </c>
      <c r="T175" s="2">
        <v>112.72</v>
      </c>
      <c r="U175" s="7">
        <f t="shared" si="25"/>
        <v>0</v>
      </c>
      <c r="V175" s="2">
        <f t="shared" si="18"/>
        <v>2.5048888888888889</v>
      </c>
      <c r="W175" t="s">
        <v>22</v>
      </c>
      <c r="X175">
        <v>0.5</v>
      </c>
      <c r="Y175" s="2">
        <f t="shared" si="19"/>
        <v>113.22</v>
      </c>
      <c r="Z175" t="s">
        <v>48</v>
      </c>
      <c r="AA175" t="s">
        <v>16</v>
      </c>
      <c r="AB175" t="s">
        <v>32</v>
      </c>
      <c r="AC175" t="s">
        <v>81</v>
      </c>
      <c r="AD175" t="s">
        <v>19</v>
      </c>
      <c r="AE175" s="1">
        <v>39939</v>
      </c>
    </row>
    <row r="176" spans="1:31" x14ac:dyDescent="0.3">
      <c r="A176">
        <f t="shared" si="26"/>
        <v>175</v>
      </c>
      <c r="B176">
        <v>44294</v>
      </c>
      <c r="C176" s="1">
        <v>39878</v>
      </c>
      <c r="D176" t="s">
        <v>13</v>
      </c>
      <c r="E176" s="5" t="str">
        <f t="shared" si="20"/>
        <v>*</v>
      </c>
      <c r="F176" s="5" t="str">
        <f t="shared" si="21"/>
        <v>*</v>
      </c>
      <c r="G176" s="5" t="str">
        <f t="shared" si="22"/>
        <v>*</v>
      </c>
      <c r="J176" s="5" t="str">
        <f t="shared" si="23"/>
        <v>*</v>
      </c>
      <c r="R176" s="5">
        <f t="shared" si="24"/>
        <v>0.02</v>
      </c>
      <c r="S176">
        <v>13</v>
      </c>
      <c r="T176" s="2">
        <v>305.60000000000002</v>
      </c>
      <c r="U176" s="7">
        <f t="shared" si="25"/>
        <v>0</v>
      </c>
      <c r="V176" s="2">
        <f t="shared" si="18"/>
        <v>23.507692307692309</v>
      </c>
      <c r="W176" t="s">
        <v>37</v>
      </c>
      <c r="X176">
        <v>45</v>
      </c>
      <c r="Y176" s="2">
        <f t="shared" si="19"/>
        <v>350.6</v>
      </c>
      <c r="Z176" t="s">
        <v>56</v>
      </c>
      <c r="AA176" t="s">
        <v>16</v>
      </c>
      <c r="AB176" t="s">
        <v>32</v>
      </c>
      <c r="AC176" t="s">
        <v>74</v>
      </c>
      <c r="AD176" t="s">
        <v>39</v>
      </c>
      <c r="AE176" s="1">
        <v>39878</v>
      </c>
    </row>
    <row r="177" spans="1:31" x14ac:dyDescent="0.3">
      <c r="A177">
        <f t="shared" si="26"/>
        <v>176</v>
      </c>
      <c r="B177">
        <v>44294</v>
      </c>
      <c r="C177" s="1">
        <v>39878</v>
      </c>
      <c r="D177" t="s">
        <v>13</v>
      </c>
      <c r="E177" s="5" t="str">
        <f t="shared" si="20"/>
        <v>*</v>
      </c>
      <c r="F177" s="5" t="str">
        <f t="shared" si="21"/>
        <v>*</v>
      </c>
      <c r="G177" s="5" t="str">
        <f t="shared" si="22"/>
        <v>*</v>
      </c>
      <c r="J177" s="5" t="str">
        <f t="shared" si="23"/>
        <v>*</v>
      </c>
      <c r="R177" s="5">
        <f t="shared" si="24"/>
        <v>0.01</v>
      </c>
      <c r="S177">
        <v>8</v>
      </c>
      <c r="T177" s="2">
        <v>447.04050000000001</v>
      </c>
      <c r="U177" s="7">
        <f t="shared" si="25"/>
        <v>0</v>
      </c>
      <c r="V177" s="2">
        <f t="shared" si="18"/>
        <v>55.880062500000001</v>
      </c>
      <c r="W177" t="s">
        <v>22</v>
      </c>
      <c r="X177">
        <v>8.99</v>
      </c>
      <c r="Y177" s="2">
        <f t="shared" si="19"/>
        <v>456.03050000000002</v>
      </c>
      <c r="Z177" t="s">
        <v>56</v>
      </c>
      <c r="AA177" t="s">
        <v>16</v>
      </c>
      <c r="AB177" t="s">
        <v>25</v>
      </c>
      <c r="AC177" t="s">
        <v>26</v>
      </c>
      <c r="AD177" t="s">
        <v>19</v>
      </c>
      <c r="AE177" s="1">
        <v>39939</v>
      </c>
    </row>
    <row r="178" spans="1:31" x14ac:dyDescent="0.3">
      <c r="A178">
        <f t="shared" si="26"/>
        <v>177</v>
      </c>
      <c r="B178">
        <v>69</v>
      </c>
      <c r="C178" s="1">
        <v>39878</v>
      </c>
      <c r="D178" t="s">
        <v>30</v>
      </c>
      <c r="E178" s="5" t="str">
        <f t="shared" si="20"/>
        <v>*</v>
      </c>
      <c r="F178" s="5" t="str">
        <f t="shared" si="21"/>
        <v>*</v>
      </c>
      <c r="G178" s="5" t="str">
        <f t="shared" si="22"/>
        <v>*</v>
      </c>
      <c r="J178" s="5" t="str">
        <f t="shared" si="23"/>
        <v>*</v>
      </c>
      <c r="R178" s="5">
        <f t="shared" si="24"/>
        <v>0.05</v>
      </c>
      <c r="S178">
        <v>42</v>
      </c>
      <c r="T178" s="2">
        <v>1186.06</v>
      </c>
      <c r="U178" s="7">
        <f t="shared" si="25"/>
        <v>1</v>
      </c>
      <c r="V178" s="2">
        <f t="shared" si="18"/>
        <v>28.23952380952381</v>
      </c>
      <c r="W178" t="s">
        <v>22</v>
      </c>
      <c r="X178">
        <v>3.92</v>
      </c>
      <c r="Y178" s="2">
        <f t="shared" si="19"/>
        <v>1189.98</v>
      </c>
      <c r="Z178" t="s">
        <v>60</v>
      </c>
      <c r="AA178" t="s">
        <v>31</v>
      </c>
      <c r="AB178" t="s">
        <v>17</v>
      </c>
      <c r="AC178" t="s">
        <v>18</v>
      </c>
      <c r="AD178" t="s">
        <v>45</v>
      </c>
      <c r="AE178" s="1">
        <v>39939</v>
      </c>
    </row>
    <row r="179" spans="1:31" x14ac:dyDescent="0.3">
      <c r="A179">
        <f t="shared" si="26"/>
        <v>178</v>
      </c>
      <c r="B179">
        <v>5283</v>
      </c>
      <c r="C179" s="1">
        <v>39878</v>
      </c>
      <c r="D179" t="s">
        <v>40</v>
      </c>
      <c r="E179" s="5" t="str">
        <f t="shared" si="20"/>
        <v>*</v>
      </c>
      <c r="F179" s="5" t="str">
        <f t="shared" si="21"/>
        <v>*</v>
      </c>
      <c r="G179" s="5" t="str">
        <f t="shared" si="22"/>
        <v>*</v>
      </c>
      <c r="J179" s="5" t="str">
        <f t="shared" si="23"/>
        <v>*</v>
      </c>
      <c r="R179" s="5">
        <f t="shared" si="24"/>
        <v>3.5000000000000003E-2</v>
      </c>
      <c r="S179">
        <v>23</v>
      </c>
      <c r="T179" s="2">
        <v>2508.6729999999998</v>
      </c>
      <c r="U179" s="7">
        <f t="shared" si="25"/>
        <v>1</v>
      </c>
      <c r="V179" s="2">
        <f t="shared" si="18"/>
        <v>109.07273913043477</v>
      </c>
      <c r="W179" t="s">
        <v>22</v>
      </c>
      <c r="X179">
        <v>7.69</v>
      </c>
      <c r="Y179" s="2">
        <f t="shared" si="19"/>
        <v>2516.3629999999998</v>
      </c>
      <c r="Z179" t="s">
        <v>23</v>
      </c>
      <c r="AA179" t="s">
        <v>41</v>
      </c>
      <c r="AB179" t="s">
        <v>25</v>
      </c>
      <c r="AC179" t="s">
        <v>26</v>
      </c>
      <c r="AD179" t="s">
        <v>19</v>
      </c>
      <c r="AE179" s="1">
        <v>39939</v>
      </c>
    </row>
    <row r="180" spans="1:31" x14ac:dyDescent="0.3">
      <c r="A180">
        <f t="shared" si="26"/>
        <v>179</v>
      </c>
      <c r="B180">
        <v>11748</v>
      </c>
      <c r="C180" s="1">
        <v>39878</v>
      </c>
      <c r="D180" t="s">
        <v>30</v>
      </c>
      <c r="E180" s="5" t="str">
        <f t="shared" si="20"/>
        <v>*</v>
      </c>
      <c r="F180" s="5" t="str">
        <f t="shared" si="21"/>
        <v>*</v>
      </c>
      <c r="G180" s="5" t="str">
        <f t="shared" si="22"/>
        <v>*</v>
      </c>
      <c r="J180" s="5" t="str">
        <f t="shared" si="23"/>
        <v>*</v>
      </c>
      <c r="R180" s="5">
        <f t="shared" si="24"/>
        <v>3.5000000000000003E-2</v>
      </c>
      <c r="S180">
        <v>23</v>
      </c>
      <c r="T180" s="2">
        <v>3503.12</v>
      </c>
      <c r="U180" s="7">
        <f t="shared" si="25"/>
        <v>1</v>
      </c>
      <c r="V180" s="2">
        <f t="shared" si="18"/>
        <v>152.30956521739131</v>
      </c>
      <c r="W180" t="s">
        <v>37</v>
      </c>
      <c r="X180">
        <v>46.2</v>
      </c>
      <c r="Y180" s="2">
        <f t="shared" si="19"/>
        <v>3549.3199999999997</v>
      </c>
      <c r="Z180" t="s">
        <v>48</v>
      </c>
      <c r="AA180" t="s">
        <v>31</v>
      </c>
      <c r="AB180" t="s">
        <v>17</v>
      </c>
      <c r="AC180" t="s">
        <v>66</v>
      </c>
      <c r="AD180" t="s">
        <v>103</v>
      </c>
      <c r="AE180" s="1">
        <v>39878</v>
      </c>
    </row>
    <row r="181" spans="1:31" x14ac:dyDescent="0.3">
      <c r="A181">
        <f t="shared" si="26"/>
        <v>180</v>
      </c>
      <c r="B181">
        <v>47457</v>
      </c>
      <c r="C181" s="1">
        <v>39878</v>
      </c>
      <c r="D181" t="s">
        <v>13</v>
      </c>
      <c r="E181" s="5" t="str">
        <f t="shared" si="20"/>
        <v>*</v>
      </c>
      <c r="F181" s="5" t="str">
        <f t="shared" si="21"/>
        <v>*</v>
      </c>
      <c r="G181" s="5" t="str">
        <f t="shared" si="22"/>
        <v>*</v>
      </c>
      <c r="J181" s="5" t="str">
        <f t="shared" si="23"/>
        <v>*</v>
      </c>
      <c r="R181" s="5">
        <f t="shared" si="24"/>
        <v>0.05</v>
      </c>
      <c r="S181">
        <v>50</v>
      </c>
      <c r="T181" s="2">
        <v>8230.77</v>
      </c>
      <c r="U181" s="7">
        <f t="shared" si="25"/>
        <v>1</v>
      </c>
      <c r="V181" s="2">
        <f t="shared" si="18"/>
        <v>164.61540000000002</v>
      </c>
      <c r="W181" t="s">
        <v>22</v>
      </c>
      <c r="X181">
        <v>19.989999999999998</v>
      </c>
      <c r="Y181" s="2">
        <f t="shared" si="19"/>
        <v>8250.76</v>
      </c>
      <c r="Z181" t="s">
        <v>15</v>
      </c>
      <c r="AA181" t="s">
        <v>31</v>
      </c>
      <c r="AB181" t="s">
        <v>32</v>
      </c>
      <c r="AC181" t="s">
        <v>74</v>
      </c>
      <c r="AD181" t="s">
        <v>19</v>
      </c>
      <c r="AE181" s="1">
        <v>40031</v>
      </c>
    </row>
    <row r="182" spans="1:31" x14ac:dyDescent="0.3">
      <c r="A182">
        <f t="shared" si="26"/>
        <v>181</v>
      </c>
      <c r="B182">
        <v>7905</v>
      </c>
      <c r="C182" s="1">
        <v>39878</v>
      </c>
      <c r="D182" t="s">
        <v>13</v>
      </c>
      <c r="E182" s="5" t="str">
        <f t="shared" si="20"/>
        <v>*</v>
      </c>
      <c r="F182" s="5" t="str">
        <f t="shared" si="21"/>
        <v>*</v>
      </c>
      <c r="G182" s="5" t="str">
        <f t="shared" si="22"/>
        <v>*</v>
      </c>
      <c r="J182" s="5" t="str">
        <f t="shared" si="23"/>
        <v>*</v>
      </c>
      <c r="R182" s="5">
        <f t="shared" si="24"/>
        <v>0.05</v>
      </c>
      <c r="S182">
        <v>46</v>
      </c>
      <c r="T182" s="2">
        <v>11057.6</v>
      </c>
      <c r="U182" s="7">
        <f t="shared" si="25"/>
        <v>1</v>
      </c>
      <c r="V182" s="2">
        <f t="shared" si="18"/>
        <v>240.38260869565218</v>
      </c>
      <c r="W182" t="s">
        <v>37</v>
      </c>
      <c r="X182">
        <v>66.67</v>
      </c>
      <c r="Y182" s="2">
        <f t="shared" si="19"/>
        <v>11124.27</v>
      </c>
      <c r="Z182" t="s">
        <v>64</v>
      </c>
      <c r="AA182" t="s">
        <v>24</v>
      </c>
      <c r="AB182" t="s">
        <v>17</v>
      </c>
      <c r="AC182" t="s">
        <v>66</v>
      </c>
      <c r="AD182" t="s">
        <v>103</v>
      </c>
      <c r="AE182" s="1">
        <v>40000</v>
      </c>
    </row>
    <row r="183" spans="1:31" x14ac:dyDescent="0.3">
      <c r="A183">
        <f t="shared" si="26"/>
        <v>182</v>
      </c>
      <c r="B183">
        <v>43172</v>
      </c>
      <c r="C183" s="1">
        <v>39879</v>
      </c>
      <c r="D183" t="s">
        <v>13</v>
      </c>
      <c r="E183" s="5" t="str">
        <f t="shared" si="20"/>
        <v>*</v>
      </c>
      <c r="F183" s="5" t="str">
        <f t="shared" si="21"/>
        <v>*</v>
      </c>
      <c r="G183" s="5" t="str">
        <f t="shared" si="22"/>
        <v>*</v>
      </c>
      <c r="J183" s="5" t="str">
        <f t="shared" si="23"/>
        <v>*</v>
      </c>
      <c r="R183" s="5">
        <f t="shared" si="24"/>
        <v>0.02</v>
      </c>
      <c r="S183">
        <v>19</v>
      </c>
      <c r="T183" s="2">
        <v>28.34</v>
      </c>
      <c r="U183" s="7">
        <f t="shared" si="25"/>
        <v>0</v>
      </c>
      <c r="V183" s="2">
        <f t="shared" si="18"/>
        <v>1.4915789473684211</v>
      </c>
      <c r="W183" t="s">
        <v>22</v>
      </c>
      <c r="X183">
        <v>0.7</v>
      </c>
      <c r="Y183" s="2">
        <f t="shared" si="19"/>
        <v>29.04</v>
      </c>
      <c r="Z183" t="s">
        <v>52</v>
      </c>
      <c r="AA183" t="s">
        <v>31</v>
      </c>
      <c r="AB183" t="s">
        <v>32</v>
      </c>
      <c r="AC183" t="s">
        <v>114</v>
      </c>
      <c r="AD183" t="s">
        <v>34</v>
      </c>
      <c r="AE183" s="1">
        <v>39940</v>
      </c>
    </row>
    <row r="184" spans="1:31" x14ac:dyDescent="0.3">
      <c r="A184">
        <f t="shared" si="26"/>
        <v>183</v>
      </c>
      <c r="B184">
        <v>30785</v>
      </c>
      <c r="C184" s="1">
        <v>39879</v>
      </c>
      <c r="D184" t="s">
        <v>21</v>
      </c>
      <c r="E184" s="5" t="str">
        <f t="shared" si="20"/>
        <v>*</v>
      </c>
      <c r="F184" s="5" t="str">
        <f t="shared" si="21"/>
        <v>**</v>
      </c>
      <c r="G184" s="5" t="str">
        <f t="shared" si="22"/>
        <v>**</v>
      </c>
      <c r="J184" s="5" t="str">
        <f t="shared" si="23"/>
        <v>**</v>
      </c>
      <c r="R184" s="5">
        <f t="shared" si="24"/>
        <v>0.01</v>
      </c>
      <c r="S184">
        <v>7</v>
      </c>
      <c r="T184" s="2">
        <v>55.81</v>
      </c>
      <c r="U184" s="7">
        <f t="shared" si="25"/>
        <v>0</v>
      </c>
      <c r="V184" s="2">
        <f t="shared" si="18"/>
        <v>7.9728571428571433</v>
      </c>
      <c r="W184" t="s">
        <v>22</v>
      </c>
      <c r="X184">
        <v>8.73</v>
      </c>
      <c r="Y184" s="2">
        <f t="shared" si="19"/>
        <v>64.540000000000006</v>
      </c>
      <c r="Z184" t="s">
        <v>15</v>
      </c>
      <c r="AA184" t="s">
        <v>41</v>
      </c>
      <c r="AB184" t="s">
        <v>32</v>
      </c>
      <c r="AC184" t="s">
        <v>44</v>
      </c>
      <c r="AD184" t="s">
        <v>19</v>
      </c>
      <c r="AE184" s="1">
        <v>39940</v>
      </c>
    </row>
    <row r="185" spans="1:31" x14ac:dyDescent="0.3">
      <c r="A185">
        <f t="shared" si="26"/>
        <v>184</v>
      </c>
      <c r="B185">
        <v>37987</v>
      </c>
      <c r="C185" s="1">
        <v>39879</v>
      </c>
      <c r="D185" t="s">
        <v>21</v>
      </c>
      <c r="E185" s="5" t="str">
        <f t="shared" si="20"/>
        <v>*</v>
      </c>
      <c r="F185" s="5" t="str">
        <f t="shared" si="21"/>
        <v>**</v>
      </c>
      <c r="G185" s="5" t="str">
        <f t="shared" si="22"/>
        <v>**</v>
      </c>
      <c r="J185" s="5" t="str">
        <f t="shared" si="23"/>
        <v>**</v>
      </c>
      <c r="R185" s="5">
        <f t="shared" si="24"/>
        <v>3.5000000000000003E-2</v>
      </c>
      <c r="S185">
        <v>26</v>
      </c>
      <c r="T185" s="2">
        <v>299.07</v>
      </c>
      <c r="U185" s="7">
        <f t="shared" si="25"/>
        <v>0</v>
      </c>
      <c r="V185" s="2">
        <f t="shared" si="18"/>
        <v>11.502692307692307</v>
      </c>
      <c r="W185" t="s">
        <v>22</v>
      </c>
      <c r="X185">
        <v>0.49</v>
      </c>
      <c r="Y185" s="2">
        <f t="shared" si="19"/>
        <v>299.56</v>
      </c>
      <c r="Z185" t="s">
        <v>64</v>
      </c>
      <c r="AA185" t="s">
        <v>31</v>
      </c>
      <c r="AB185" t="s">
        <v>32</v>
      </c>
      <c r="AC185" t="s">
        <v>81</v>
      </c>
      <c r="AD185" t="s">
        <v>19</v>
      </c>
      <c r="AE185" s="1">
        <v>39910</v>
      </c>
    </row>
    <row r="186" spans="1:31" x14ac:dyDescent="0.3">
      <c r="A186">
        <f t="shared" si="26"/>
        <v>185</v>
      </c>
      <c r="B186">
        <v>30785</v>
      </c>
      <c r="C186" s="1">
        <v>39879</v>
      </c>
      <c r="D186" t="s">
        <v>21</v>
      </c>
      <c r="E186" s="5" t="str">
        <f t="shared" si="20"/>
        <v>*</v>
      </c>
      <c r="F186" s="5" t="str">
        <f t="shared" si="21"/>
        <v>**</v>
      </c>
      <c r="G186" s="5" t="str">
        <f t="shared" si="22"/>
        <v>**</v>
      </c>
      <c r="J186" s="5" t="str">
        <f t="shared" si="23"/>
        <v>**</v>
      </c>
      <c r="R186" s="5">
        <f t="shared" si="24"/>
        <v>0.04</v>
      </c>
      <c r="S186">
        <v>38</v>
      </c>
      <c r="T186" s="2">
        <v>373.07</v>
      </c>
      <c r="U186" s="7">
        <f t="shared" si="25"/>
        <v>0</v>
      </c>
      <c r="V186" s="2">
        <f t="shared" si="18"/>
        <v>9.8176315789473687</v>
      </c>
      <c r="W186" t="s">
        <v>22</v>
      </c>
      <c r="X186">
        <v>1.0900000000000001</v>
      </c>
      <c r="Y186" s="2">
        <f t="shared" si="19"/>
        <v>374.15999999999997</v>
      </c>
      <c r="Z186" t="s">
        <v>15</v>
      </c>
      <c r="AA186" t="s">
        <v>41</v>
      </c>
      <c r="AB186" t="s">
        <v>32</v>
      </c>
      <c r="AC186" t="s">
        <v>33</v>
      </c>
      <c r="AD186" t="s">
        <v>34</v>
      </c>
      <c r="AE186" s="1">
        <v>39971</v>
      </c>
    </row>
    <row r="187" spans="1:31" x14ac:dyDescent="0.3">
      <c r="A187">
        <f t="shared" si="26"/>
        <v>186</v>
      </c>
      <c r="B187">
        <v>22695</v>
      </c>
      <c r="C187" s="1">
        <v>39879</v>
      </c>
      <c r="D187" t="s">
        <v>13</v>
      </c>
      <c r="E187" s="5" t="str">
        <f t="shared" si="20"/>
        <v>*</v>
      </c>
      <c r="F187" s="5" t="str">
        <f t="shared" si="21"/>
        <v>*</v>
      </c>
      <c r="G187" s="5" t="str">
        <f t="shared" si="22"/>
        <v>*</v>
      </c>
      <c r="J187" s="5" t="str">
        <f t="shared" si="23"/>
        <v>*</v>
      </c>
      <c r="R187" s="5">
        <f t="shared" si="24"/>
        <v>0.05</v>
      </c>
      <c r="S187">
        <v>44</v>
      </c>
      <c r="T187" s="2">
        <v>444.52</v>
      </c>
      <c r="U187" s="7">
        <f t="shared" si="25"/>
        <v>0</v>
      </c>
      <c r="V187" s="2">
        <f t="shared" si="18"/>
        <v>10.102727272727272</v>
      </c>
      <c r="W187" t="s">
        <v>22</v>
      </c>
      <c r="X187">
        <v>2.06</v>
      </c>
      <c r="Y187" s="2">
        <f t="shared" si="19"/>
        <v>446.58</v>
      </c>
      <c r="Z187" t="s">
        <v>62</v>
      </c>
      <c r="AA187" t="s">
        <v>16</v>
      </c>
      <c r="AB187" t="s">
        <v>32</v>
      </c>
      <c r="AC187" t="s">
        <v>44</v>
      </c>
      <c r="AD187" t="s">
        <v>34</v>
      </c>
      <c r="AE187" s="1">
        <v>40032</v>
      </c>
    </row>
    <row r="188" spans="1:31" x14ac:dyDescent="0.3">
      <c r="A188">
        <f t="shared" si="26"/>
        <v>187</v>
      </c>
      <c r="B188">
        <v>37987</v>
      </c>
      <c r="C188" s="1">
        <v>39879</v>
      </c>
      <c r="D188" t="s">
        <v>21</v>
      </c>
      <c r="E188" s="5" t="str">
        <f t="shared" si="20"/>
        <v>*</v>
      </c>
      <c r="F188" s="5" t="str">
        <f t="shared" si="21"/>
        <v>**</v>
      </c>
      <c r="G188" s="5" t="str">
        <f t="shared" si="22"/>
        <v>**</v>
      </c>
      <c r="J188" s="5" t="str">
        <f t="shared" si="23"/>
        <v>**</v>
      </c>
      <c r="R188" s="5">
        <f t="shared" si="24"/>
        <v>0.01</v>
      </c>
      <c r="S188">
        <v>5</v>
      </c>
      <c r="T188" s="2">
        <v>708.87</v>
      </c>
      <c r="U188" s="7">
        <f t="shared" si="25"/>
        <v>0</v>
      </c>
      <c r="V188" s="2">
        <f t="shared" si="18"/>
        <v>141.774</v>
      </c>
      <c r="W188" t="s">
        <v>37</v>
      </c>
      <c r="X188">
        <v>43.75</v>
      </c>
      <c r="Y188" s="2">
        <f t="shared" si="19"/>
        <v>752.62</v>
      </c>
      <c r="Z188" t="s">
        <v>64</v>
      </c>
      <c r="AA188" t="s">
        <v>31</v>
      </c>
      <c r="AB188" t="s">
        <v>17</v>
      </c>
      <c r="AC188" t="s">
        <v>66</v>
      </c>
      <c r="AD188" t="s">
        <v>103</v>
      </c>
      <c r="AE188" s="1">
        <v>39910</v>
      </c>
    </row>
    <row r="189" spans="1:31" x14ac:dyDescent="0.3">
      <c r="A189">
        <f t="shared" si="26"/>
        <v>188</v>
      </c>
      <c r="B189">
        <v>27840</v>
      </c>
      <c r="C189" s="1">
        <v>39879</v>
      </c>
      <c r="D189" t="s">
        <v>21</v>
      </c>
      <c r="E189" s="5" t="str">
        <f t="shared" si="20"/>
        <v>*</v>
      </c>
      <c r="F189" s="5" t="str">
        <f t="shared" si="21"/>
        <v>**</v>
      </c>
      <c r="G189" s="5" t="str">
        <f t="shared" si="22"/>
        <v>**</v>
      </c>
      <c r="J189" s="5" t="str">
        <f t="shared" si="23"/>
        <v>**</v>
      </c>
      <c r="R189" s="5">
        <f t="shared" si="24"/>
        <v>0.01</v>
      </c>
      <c r="S189">
        <v>8</v>
      </c>
      <c r="T189" s="2">
        <v>1209.3699999999999</v>
      </c>
      <c r="U189" s="7">
        <f t="shared" si="25"/>
        <v>1</v>
      </c>
      <c r="V189" s="2">
        <f t="shared" si="18"/>
        <v>151.17124999999999</v>
      </c>
      <c r="W189" t="s">
        <v>37</v>
      </c>
      <c r="X189">
        <v>66.27</v>
      </c>
      <c r="Y189" s="2">
        <f t="shared" si="19"/>
        <v>1275.6399999999999</v>
      </c>
      <c r="Z189" t="s">
        <v>23</v>
      </c>
      <c r="AA189" t="s">
        <v>41</v>
      </c>
      <c r="AB189" t="s">
        <v>17</v>
      </c>
      <c r="AC189" t="s">
        <v>165</v>
      </c>
      <c r="AD189" t="s">
        <v>103</v>
      </c>
      <c r="AE189" s="1">
        <v>39910</v>
      </c>
    </row>
    <row r="190" spans="1:31" x14ac:dyDescent="0.3">
      <c r="A190">
        <f t="shared" si="26"/>
        <v>189</v>
      </c>
      <c r="B190">
        <v>47713</v>
      </c>
      <c r="C190" s="1">
        <v>39879</v>
      </c>
      <c r="D190" t="s">
        <v>21</v>
      </c>
      <c r="E190" s="5" t="str">
        <f t="shared" si="20"/>
        <v>*</v>
      </c>
      <c r="F190" s="5" t="str">
        <f t="shared" si="21"/>
        <v>**</v>
      </c>
      <c r="G190" s="5" t="str">
        <f t="shared" si="22"/>
        <v>**</v>
      </c>
      <c r="J190" s="5" t="str">
        <f t="shared" si="23"/>
        <v>**</v>
      </c>
      <c r="R190" s="5">
        <f t="shared" si="24"/>
        <v>0.04</v>
      </c>
      <c r="S190">
        <v>34</v>
      </c>
      <c r="T190" s="2">
        <v>3419.1505000000002</v>
      </c>
      <c r="U190" s="7">
        <f t="shared" si="25"/>
        <v>1</v>
      </c>
      <c r="V190" s="2">
        <f t="shared" si="18"/>
        <v>100.56325000000001</v>
      </c>
      <c r="W190" t="s">
        <v>22</v>
      </c>
      <c r="X190">
        <v>5.92</v>
      </c>
      <c r="Y190" s="2">
        <f t="shared" si="19"/>
        <v>3425.0705000000003</v>
      </c>
      <c r="Z190" t="s">
        <v>71</v>
      </c>
      <c r="AA190" t="s">
        <v>41</v>
      </c>
      <c r="AB190" t="s">
        <v>25</v>
      </c>
      <c r="AC190" t="s">
        <v>26</v>
      </c>
      <c r="AD190" t="s">
        <v>19</v>
      </c>
      <c r="AE190" s="1">
        <v>39879</v>
      </c>
    </row>
    <row r="191" spans="1:31" x14ac:dyDescent="0.3">
      <c r="A191">
        <f t="shared" si="26"/>
        <v>190</v>
      </c>
      <c r="B191">
        <v>56516</v>
      </c>
      <c r="C191" s="1">
        <v>39880</v>
      </c>
      <c r="D191" t="s">
        <v>40</v>
      </c>
      <c r="E191" s="5" t="str">
        <f t="shared" si="20"/>
        <v>*</v>
      </c>
      <c r="F191" s="5" t="str">
        <f t="shared" si="21"/>
        <v>*</v>
      </c>
      <c r="G191" s="5" t="str">
        <f t="shared" si="22"/>
        <v>*</v>
      </c>
      <c r="J191" s="5" t="str">
        <f t="shared" si="23"/>
        <v>*</v>
      </c>
      <c r="R191" s="5">
        <f t="shared" si="24"/>
        <v>0.01</v>
      </c>
      <c r="S191">
        <v>6</v>
      </c>
      <c r="T191" s="2">
        <v>27.89</v>
      </c>
      <c r="U191" s="7">
        <f t="shared" si="25"/>
        <v>0</v>
      </c>
      <c r="V191" s="2">
        <f t="shared" si="18"/>
        <v>4.6483333333333334</v>
      </c>
      <c r="W191" t="s">
        <v>22</v>
      </c>
      <c r="X191">
        <v>5.26</v>
      </c>
      <c r="Y191" s="2">
        <f t="shared" si="19"/>
        <v>33.15</v>
      </c>
      <c r="Z191" t="s">
        <v>60</v>
      </c>
      <c r="AA191" t="s">
        <v>31</v>
      </c>
      <c r="AB191" t="s">
        <v>32</v>
      </c>
      <c r="AC191" t="s">
        <v>49</v>
      </c>
      <c r="AD191" t="s">
        <v>19</v>
      </c>
      <c r="AE191" s="1">
        <v>39911</v>
      </c>
    </row>
    <row r="192" spans="1:31" x14ac:dyDescent="0.3">
      <c r="A192">
        <f t="shared" si="26"/>
        <v>191</v>
      </c>
      <c r="B192">
        <v>56516</v>
      </c>
      <c r="C192" s="1">
        <v>39880</v>
      </c>
      <c r="D192" t="s">
        <v>40</v>
      </c>
      <c r="E192" s="5" t="str">
        <f t="shared" si="20"/>
        <v>*</v>
      </c>
      <c r="F192" s="5" t="str">
        <f t="shared" si="21"/>
        <v>*</v>
      </c>
      <c r="G192" s="5" t="str">
        <f t="shared" si="22"/>
        <v>*</v>
      </c>
      <c r="J192" s="5" t="str">
        <f t="shared" si="23"/>
        <v>*</v>
      </c>
      <c r="R192" s="5">
        <f t="shared" si="24"/>
        <v>3.5000000000000003E-2</v>
      </c>
      <c r="S192">
        <v>24</v>
      </c>
      <c r="T192" s="2">
        <v>2560.9395</v>
      </c>
      <c r="U192" s="7">
        <f t="shared" si="25"/>
        <v>1</v>
      </c>
      <c r="V192" s="2">
        <f t="shared" si="18"/>
        <v>106.70581249999999</v>
      </c>
      <c r="W192" t="s">
        <v>22</v>
      </c>
      <c r="X192">
        <v>2.5</v>
      </c>
      <c r="Y192" s="2">
        <f t="shared" si="19"/>
        <v>2563.4395</v>
      </c>
      <c r="Z192" t="s">
        <v>60</v>
      </c>
      <c r="AA192" t="s">
        <v>31</v>
      </c>
      <c r="AB192" t="s">
        <v>25</v>
      </c>
      <c r="AC192" t="s">
        <v>26</v>
      </c>
      <c r="AD192" t="s">
        <v>19</v>
      </c>
      <c r="AE192" s="1">
        <v>39941</v>
      </c>
    </row>
    <row r="193" spans="1:31" x14ac:dyDescent="0.3">
      <c r="A193">
        <f t="shared" si="26"/>
        <v>192</v>
      </c>
      <c r="B193">
        <v>38978</v>
      </c>
      <c r="C193" s="1">
        <v>39880</v>
      </c>
      <c r="D193" t="s">
        <v>13</v>
      </c>
      <c r="E193" s="5" t="str">
        <f t="shared" si="20"/>
        <v>*</v>
      </c>
      <c r="F193" s="5" t="str">
        <f t="shared" si="21"/>
        <v>*</v>
      </c>
      <c r="G193" s="5" t="str">
        <f t="shared" si="22"/>
        <v>*</v>
      </c>
      <c r="J193" s="5" t="str">
        <f t="shared" si="23"/>
        <v>*</v>
      </c>
      <c r="R193" s="5">
        <f t="shared" si="24"/>
        <v>3.5000000000000003E-2</v>
      </c>
      <c r="S193">
        <v>24</v>
      </c>
      <c r="T193" s="2">
        <v>4547.26</v>
      </c>
      <c r="U193" s="7">
        <f t="shared" si="25"/>
        <v>1</v>
      </c>
      <c r="V193" s="2">
        <f t="shared" si="18"/>
        <v>189.46916666666667</v>
      </c>
      <c r="W193" t="s">
        <v>37</v>
      </c>
      <c r="X193">
        <v>30</v>
      </c>
      <c r="Y193" s="2">
        <f t="shared" si="19"/>
        <v>4577.26</v>
      </c>
      <c r="Z193" t="s">
        <v>60</v>
      </c>
      <c r="AA193" t="s">
        <v>24</v>
      </c>
      <c r="AB193" t="s">
        <v>17</v>
      </c>
      <c r="AC193" t="s">
        <v>38</v>
      </c>
      <c r="AD193" t="s">
        <v>39</v>
      </c>
      <c r="AE193" s="1">
        <v>39941</v>
      </c>
    </row>
    <row r="194" spans="1:31" x14ac:dyDescent="0.3">
      <c r="A194">
        <f t="shared" si="26"/>
        <v>193</v>
      </c>
      <c r="B194">
        <v>52357</v>
      </c>
      <c r="C194" s="1">
        <v>39881</v>
      </c>
      <c r="D194" t="s">
        <v>30</v>
      </c>
      <c r="E194" s="5" t="str">
        <f t="shared" si="20"/>
        <v>*</v>
      </c>
      <c r="F194" s="5" t="str">
        <f t="shared" si="21"/>
        <v>*</v>
      </c>
      <c r="G194" s="5" t="str">
        <f t="shared" si="22"/>
        <v>*</v>
      </c>
      <c r="J194" s="5" t="str">
        <f t="shared" si="23"/>
        <v>*</v>
      </c>
      <c r="R194" s="5">
        <f t="shared" si="24"/>
        <v>0.05</v>
      </c>
      <c r="S194">
        <v>49</v>
      </c>
      <c r="T194" s="2">
        <v>541.47</v>
      </c>
      <c r="U194" s="7">
        <f t="shared" si="25"/>
        <v>0</v>
      </c>
      <c r="V194" s="2">
        <f t="shared" ref="V194:V257" si="27">T194/S194</f>
        <v>11.050408163265306</v>
      </c>
      <c r="W194" t="s">
        <v>22</v>
      </c>
      <c r="X194">
        <v>4.8</v>
      </c>
      <c r="Y194" s="2">
        <f t="shared" ref="Y194:Y257" si="28">X194+T194</f>
        <v>546.27</v>
      </c>
      <c r="Z194" t="s">
        <v>56</v>
      </c>
      <c r="AA194" t="s">
        <v>31</v>
      </c>
      <c r="AB194" t="s">
        <v>32</v>
      </c>
      <c r="AC194" t="s">
        <v>78</v>
      </c>
      <c r="AD194" t="s">
        <v>19</v>
      </c>
      <c r="AE194" s="1">
        <v>39942</v>
      </c>
    </row>
    <row r="195" spans="1:31" x14ac:dyDescent="0.3">
      <c r="A195">
        <f t="shared" si="26"/>
        <v>194</v>
      </c>
      <c r="B195">
        <v>36896</v>
      </c>
      <c r="C195" s="1">
        <v>39883</v>
      </c>
      <c r="D195" t="s">
        <v>36</v>
      </c>
      <c r="E195" s="5" t="str">
        <f t="shared" ref="E195:E258" si="29">IF(D195="Critical","***","*")</f>
        <v>***</v>
      </c>
      <c r="F195" s="5" t="str">
        <f t="shared" ref="F195:F258" si="30">IF(D195="Critical","***",IF(D195="High","**","*"))</f>
        <v>***</v>
      </c>
      <c r="G195" s="5" t="str">
        <f t="shared" ref="G195:G258" si="31">VLOOKUP(D195,$H$6:$I$11,2,FALSE)</f>
        <v>***</v>
      </c>
      <c r="J195" s="5" t="str">
        <f t="shared" ref="J195:J258" si="32">HLOOKUP(D195,$K$5:$O$6,2,FALSE)</f>
        <v>***</v>
      </c>
      <c r="R195" s="5">
        <f t="shared" ref="R195:R258" si="33">VLOOKUP(S195,$P$6:$Q$11,2)</f>
        <v>0.02</v>
      </c>
      <c r="S195">
        <v>12</v>
      </c>
      <c r="T195" s="2">
        <v>34.01</v>
      </c>
      <c r="U195" s="7">
        <f t="shared" ref="U195:U258" si="34">IF(T195&gt;1000,1,0)</f>
        <v>0</v>
      </c>
      <c r="V195" s="2">
        <f t="shared" si="27"/>
        <v>2.8341666666666665</v>
      </c>
      <c r="W195" t="s">
        <v>22</v>
      </c>
      <c r="X195">
        <v>0.5</v>
      </c>
      <c r="Y195" s="2">
        <f t="shared" si="28"/>
        <v>34.51</v>
      </c>
      <c r="Z195" t="s">
        <v>23</v>
      </c>
      <c r="AA195" t="s">
        <v>31</v>
      </c>
      <c r="AB195" t="s">
        <v>32</v>
      </c>
      <c r="AC195" t="s">
        <v>81</v>
      </c>
      <c r="AD195" t="s">
        <v>19</v>
      </c>
      <c r="AE195" s="1">
        <v>39944</v>
      </c>
    </row>
    <row r="196" spans="1:31" x14ac:dyDescent="0.3">
      <c r="A196">
        <f t="shared" ref="A196:A259" si="35">A195+1</f>
        <v>195</v>
      </c>
      <c r="B196">
        <v>15105</v>
      </c>
      <c r="C196" s="1">
        <v>39883</v>
      </c>
      <c r="D196" t="s">
        <v>13</v>
      </c>
      <c r="E196" s="5" t="str">
        <f t="shared" si="29"/>
        <v>*</v>
      </c>
      <c r="F196" s="5" t="str">
        <f t="shared" si="30"/>
        <v>*</v>
      </c>
      <c r="G196" s="5" t="str">
        <f t="shared" si="31"/>
        <v>*</v>
      </c>
      <c r="J196" s="5" t="str">
        <f t="shared" si="32"/>
        <v>*</v>
      </c>
      <c r="R196" s="5">
        <f t="shared" si="33"/>
        <v>0.04</v>
      </c>
      <c r="S196">
        <v>39</v>
      </c>
      <c r="T196" s="2">
        <v>460.43</v>
      </c>
      <c r="U196" s="7">
        <f t="shared" si="34"/>
        <v>0</v>
      </c>
      <c r="V196" s="2">
        <f t="shared" si="27"/>
        <v>11.805897435897435</v>
      </c>
      <c r="W196" t="s">
        <v>22</v>
      </c>
      <c r="X196">
        <v>6.13</v>
      </c>
      <c r="Y196" s="2">
        <f t="shared" si="28"/>
        <v>466.56</v>
      </c>
      <c r="Z196" t="s">
        <v>48</v>
      </c>
      <c r="AA196" t="s">
        <v>24</v>
      </c>
      <c r="AB196" t="s">
        <v>32</v>
      </c>
      <c r="AC196" t="s">
        <v>74</v>
      </c>
      <c r="AD196" t="s">
        <v>19</v>
      </c>
      <c r="AE196" s="1">
        <v>40097</v>
      </c>
    </row>
    <row r="197" spans="1:31" x14ac:dyDescent="0.3">
      <c r="A197">
        <f t="shared" si="35"/>
        <v>196</v>
      </c>
      <c r="B197">
        <v>50081</v>
      </c>
      <c r="C197" s="1">
        <v>39883</v>
      </c>
      <c r="D197" t="s">
        <v>30</v>
      </c>
      <c r="E197" s="5" t="str">
        <f t="shared" si="29"/>
        <v>*</v>
      </c>
      <c r="F197" s="5" t="str">
        <f t="shared" si="30"/>
        <v>*</v>
      </c>
      <c r="G197" s="5" t="str">
        <f t="shared" si="31"/>
        <v>*</v>
      </c>
      <c r="J197" s="5" t="str">
        <f t="shared" si="32"/>
        <v>*</v>
      </c>
      <c r="R197" s="5">
        <f t="shared" si="33"/>
        <v>0.01</v>
      </c>
      <c r="S197">
        <v>7</v>
      </c>
      <c r="T197" s="2">
        <v>538.51</v>
      </c>
      <c r="U197" s="7">
        <f t="shared" si="34"/>
        <v>0</v>
      </c>
      <c r="V197" s="2">
        <f t="shared" si="27"/>
        <v>76.929999999999993</v>
      </c>
      <c r="W197" t="s">
        <v>37</v>
      </c>
      <c r="X197">
        <v>26.74</v>
      </c>
      <c r="Y197" s="2">
        <f t="shared" si="28"/>
        <v>565.25</v>
      </c>
      <c r="Z197" t="s">
        <v>64</v>
      </c>
      <c r="AA197" t="s">
        <v>31</v>
      </c>
      <c r="AB197" t="s">
        <v>17</v>
      </c>
      <c r="AC197" t="s">
        <v>165</v>
      </c>
      <c r="AD197" t="s">
        <v>103</v>
      </c>
      <c r="AE197" s="1">
        <v>39914</v>
      </c>
    </row>
    <row r="198" spans="1:31" x14ac:dyDescent="0.3">
      <c r="A198">
        <f t="shared" si="35"/>
        <v>197</v>
      </c>
      <c r="B198">
        <v>28389</v>
      </c>
      <c r="C198" s="1">
        <v>39883</v>
      </c>
      <c r="D198" t="s">
        <v>21</v>
      </c>
      <c r="E198" s="5" t="str">
        <f t="shared" si="29"/>
        <v>*</v>
      </c>
      <c r="F198" s="5" t="str">
        <f t="shared" si="30"/>
        <v>**</v>
      </c>
      <c r="G198" s="5" t="str">
        <f t="shared" si="31"/>
        <v>**</v>
      </c>
      <c r="J198" s="5" t="str">
        <f t="shared" si="32"/>
        <v>**</v>
      </c>
      <c r="R198" s="5">
        <f t="shared" si="33"/>
        <v>3.5000000000000003E-2</v>
      </c>
      <c r="S198">
        <v>22</v>
      </c>
      <c r="T198" s="2">
        <v>668.39</v>
      </c>
      <c r="U198" s="7">
        <f t="shared" si="34"/>
        <v>0</v>
      </c>
      <c r="V198" s="2">
        <f t="shared" si="27"/>
        <v>30.381363636363634</v>
      </c>
      <c r="W198" t="s">
        <v>22</v>
      </c>
      <c r="X198">
        <v>3.92</v>
      </c>
      <c r="Y198" s="2">
        <f t="shared" si="28"/>
        <v>672.31</v>
      </c>
      <c r="Z198" t="s">
        <v>15</v>
      </c>
      <c r="AA198" t="s">
        <v>41</v>
      </c>
      <c r="AB198" t="s">
        <v>17</v>
      </c>
      <c r="AC198" t="s">
        <v>18</v>
      </c>
      <c r="AD198" t="s">
        <v>45</v>
      </c>
      <c r="AE198" s="1">
        <v>39914</v>
      </c>
    </row>
    <row r="199" spans="1:31" x14ac:dyDescent="0.3">
      <c r="A199">
        <f t="shared" si="35"/>
        <v>198</v>
      </c>
      <c r="B199">
        <v>44231</v>
      </c>
      <c r="C199" s="1">
        <v>39883</v>
      </c>
      <c r="D199" t="s">
        <v>30</v>
      </c>
      <c r="E199" s="5" t="str">
        <f t="shared" si="29"/>
        <v>*</v>
      </c>
      <c r="F199" s="5" t="str">
        <f t="shared" si="30"/>
        <v>*</v>
      </c>
      <c r="G199" s="5" t="str">
        <f t="shared" si="31"/>
        <v>*</v>
      </c>
      <c r="J199" s="5" t="str">
        <f t="shared" si="32"/>
        <v>*</v>
      </c>
      <c r="R199" s="5">
        <f t="shared" si="33"/>
        <v>0.05</v>
      </c>
      <c r="S199">
        <v>43</v>
      </c>
      <c r="T199" s="2">
        <v>784.72</v>
      </c>
      <c r="U199" s="7">
        <f t="shared" si="34"/>
        <v>0</v>
      </c>
      <c r="V199" s="2">
        <f t="shared" si="27"/>
        <v>18.249302325581397</v>
      </c>
      <c r="W199" t="s">
        <v>22</v>
      </c>
      <c r="X199">
        <v>4</v>
      </c>
      <c r="Y199" s="2">
        <f t="shared" si="28"/>
        <v>788.72</v>
      </c>
      <c r="Z199" t="s">
        <v>15</v>
      </c>
      <c r="AA199" t="s">
        <v>41</v>
      </c>
      <c r="AB199" t="s">
        <v>25</v>
      </c>
      <c r="AC199" t="s">
        <v>42</v>
      </c>
      <c r="AD199" t="s">
        <v>19</v>
      </c>
      <c r="AE199" s="1">
        <v>39944</v>
      </c>
    </row>
    <row r="200" spans="1:31" x14ac:dyDescent="0.3">
      <c r="A200">
        <f t="shared" si="35"/>
        <v>199</v>
      </c>
      <c r="B200">
        <v>36896</v>
      </c>
      <c r="C200" s="1">
        <v>39883</v>
      </c>
      <c r="D200" t="s">
        <v>36</v>
      </c>
      <c r="E200" s="5" t="str">
        <f t="shared" si="29"/>
        <v>***</v>
      </c>
      <c r="F200" s="5" t="str">
        <f t="shared" si="30"/>
        <v>***</v>
      </c>
      <c r="G200" s="5" t="str">
        <f t="shared" si="31"/>
        <v>***</v>
      </c>
      <c r="J200" s="5" t="str">
        <f t="shared" si="32"/>
        <v>***</v>
      </c>
      <c r="R200" s="5">
        <f t="shared" si="33"/>
        <v>0.05</v>
      </c>
      <c r="S200">
        <v>41</v>
      </c>
      <c r="T200" s="2">
        <v>1008.95</v>
      </c>
      <c r="U200" s="7">
        <f t="shared" si="34"/>
        <v>1</v>
      </c>
      <c r="V200" s="2">
        <f t="shared" si="27"/>
        <v>24.608536585365854</v>
      </c>
      <c r="W200" t="s">
        <v>14</v>
      </c>
      <c r="X200">
        <v>8.99</v>
      </c>
      <c r="Y200" s="2">
        <f t="shared" si="28"/>
        <v>1017.94</v>
      </c>
      <c r="Z200" t="s">
        <v>23</v>
      </c>
      <c r="AA200" t="s">
        <v>31</v>
      </c>
      <c r="AB200" t="s">
        <v>17</v>
      </c>
      <c r="AC200" t="s">
        <v>18</v>
      </c>
      <c r="AD200" t="s">
        <v>45</v>
      </c>
      <c r="AE200" s="1">
        <v>39975</v>
      </c>
    </row>
    <row r="201" spans="1:31" x14ac:dyDescent="0.3">
      <c r="A201">
        <f t="shared" si="35"/>
        <v>200</v>
      </c>
      <c r="B201">
        <v>44231</v>
      </c>
      <c r="C201" s="1">
        <v>39883</v>
      </c>
      <c r="D201" t="s">
        <v>30</v>
      </c>
      <c r="E201" s="5" t="str">
        <f t="shared" si="29"/>
        <v>*</v>
      </c>
      <c r="F201" s="5" t="str">
        <f t="shared" si="30"/>
        <v>*</v>
      </c>
      <c r="G201" s="5" t="str">
        <f t="shared" si="31"/>
        <v>*</v>
      </c>
      <c r="J201" s="5" t="str">
        <f t="shared" si="32"/>
        <v>*</v>
      </c>
      <c r="R201" s="5">
        <f t="shared" si="33"/>
        <v>0.02</v>
      </c>
      <c r="S201">
        <v>11</v>
      </c>
      <c r="T201" s="2">
        <v>1865.94</v>
      </c>
      <c r="U201" s="7">
        <f t="shared" si="34"/>
        <v>1</v>
      </c>
      <c r="V201" s="2">
        <f t="shared" si="27"/>
        <v>169.63090909090909</v>
      </c>
      <c r="W201" t="s">
        <v>37</v>
      </c>
      <c r="X201">
        <v>30</v>
      </c>
      <c r="Y201" s="2">
        <f t="shared" si="28"/>
        <v>1895.94</v>
      </c>
      <c r="Z201" t="s">
        <v>15</v>
      </c>
      <c r="AA201" t="s">
        <v>41</v>
      </c>
      <c r="AB201" t="s">
        <v>17</v>
      </c>
      <c r="AC201" t="s">
        <v>38</v>
      </c>
      <c r="AD201" t="s">
        <v>39</v>
      </c>
      <c r="AE201" s="1">
        <v>39944</v>
      </c>
    </row>
    <row r="202" spans="1:31" x14ac:dyDescent="0.3">
      <c r="A202">
        <f t="shared" si="35"/>
        <v>201</v>
      </c>
      <c r="B202">
        <v>28389</v>
      </c>
      <c r="C202" s="1">
        <v>39883</v>
      </c>
      <c r="D202" t="s">
        <v>21</v>
      </c>
      <c r="E202" s="5" t="str">
        <f t="shared" si="29"/>
        <v>*</v>
      </c>
      <c r="F202" s="5" t="str">
        <f t="shared" si="30"/>
        <v>**</v>
      </c>
      <c r="G202" s="5" t="str">
        <f t="shared" si="31"/>
        <v>**</v>
      </c>
      <c r="J202" s="5" t="str">
        <f t="shared" si="32"/>
        <v>**</v>
      </c>
      <c r="R202" s="5">
        <f t="shared" si="33"/>
        <v>0.01</v>
      </c>
      <c r="S202">
        <v>7</v>
      </c>
      <c r="T202" s="2">
        <v>2097.94</v>
      </c>
      <c r="U202" s="7">
        <f t="shared" si="34"/>
        <v>1</v>
      </c>
      <c r="V202" s="2">
        <f t="shared" si="27"/>
        <v>299.70571428571429</v>
      </c>
      <c r="W202" t="s">
        <v>37</v>
      </c>
      <c r="X202">
        <v>54.12</v>
      </c>
      <c r="Y202" s="2">
        <f t="shared" si="28"/>
        <v>2152.06</v>
      </c>
      <c r="Z202" t="s">
        <v>15</v>
      </c>
      <c r="AA202" t="s">
        <v>41</v>
      </c>
      <c r="AB202" t="s">
        <v>17</v>
      </c>
      <c r="AC202" t="s">
        <v>66</v>
      </c>
      <c r="AD202" t="s">
        <v>103</v>
      </c>
      <c r="AE202" s="1">
        <v>39944</v>
      </c>
    </row>
    <row r="203" spans="1:31" x14ac:dyDescent="0.3">
      <c r="A203">
        <f t="shared" si="35"/>
        <v>202</v>
      </c>
      <c r="B203">
        <v>44231</v>
      </c>
      <c r="C203" s="1">
        <v>39883</v>
      </c>
      <c r="D203" t="s">
        <v>30</v>
      </c>
      <c r="E203" s="5" t="str">
        <f t="shared" si="29"/>
        <v>*</v>
      </c>
      <c r="F203" s="5" t="str">
        <f t="shared" si="30"/>
        <v>*</v>
      </c>
      <c r="G203" s="5" t="str">
        <f t="shared" si="31"/>
        <v>*</v>
      </c>
      <c r="J203" s="5" t="str">
        <f t="shared" si="32"/>
        <v>*</v>
      </c>
      <c r="R203" s="5">
        <f t="shared" si="33"/>
        <v>3.5000000000000003E-2</v>
      </c>
      <c r="S203">
        <v>24</v>
      </c>
      <c r="T203" s="2">
        <v>2343.076</v>
      </c>
      <c r="U203" s="7">
        <f t="shared" si="34"/>
        <v>1</v>
      </c>
      <c r="V203" s="2">
        <f t="shared" si="27"/>
        <v>97.628166666666672</v>
      </c>
      <c r="W203" t="s">
        <v>22</v>
      </c>
      <c r="X203">
        <v>8.99</v>
      </c>
      <c r="Y203" s="2">
        <f t="shared" si="28"/>
        <v>2352.0659999999998</v>
      </c>
      <c r="Z203" t="s">
        <v>15</v>
      </c>
      <c r="AA203" t="s">
        <v>41</v>
      </c>
      <c r="AB203" t="s">
        <v>25</v>
      </c>
      <c r="AC203" t="s">
        <v>26</v>
      </c>
      <c r="AD203" t="s">
        <v>19</v>
      </c>
      <c r="AE203" s="1">
        <v>39914</v>
      </c>
    </row>
    <row r="204" spans="1:31" x14ac:dyDescent="0.3">
      <c r="A204">
        <f t="shared" si="35"/>
        <v>203</v>
      </c>
      <c r="B204">
        <v>36896</v>
      </c>
      <c r="C204" s="1">
        <v>39883</v>
      </c>
      <c r="D204" t="s">
        <v>36</v>
      </c>
      <c r="E204" s="5" t="str">
        <f t="shared" si="29"/>
        <v>***</v>
      </c>
      <c r="F204" s="5" t="str">
        <f t="shared" si="30"/>
        <v>***</v>
      </c>
      <c r="G204" s="5" t="str">
        <f t="shared" si="31"/>
        <v>***</v>
      </c>
      <c r="J204" s="5" t="str">
        <f t="shared" si="32"/>
        <v>***</v>
      </c>
      <c r="R204" s="5">
        <f t="shared" si="33"/>
        <v>3.5000000000000003E-2</v>
      </c>
      <c r="S204">
        <v>21</v>
      </c>
      <c r="T204" s="2">
        <v>3508.33</v>
      </c>
      <c r="U204" s="7">
        <f t="shared" si="34"/>
        <v>1</v>
      </c>
      <c r="V204" s="2">
        <f t="shared" si="27"/>
        <v>167.06333333333333</v>
      </c>
      <c r="W204" t="s">
        <v>22</v>
      </c>
      <c r="X204">
        <v>35</v>
      </c>
      <c r="Y204" s="2">
        <f t="shared" si="28"/>
        <v>3543.33</v>
      </c>
      <c r="Z204" t="s">
        <v>23</v>
      </c>
      <c r="AA204" t="s">
        <v>31</v>
      </c>
      <c r="AB204" t="s">
        <v>32</v>
      </c>
      <c r="AC204" t="s">
        <v>74</v>
      </c>
      <c r="AD204" t="s">
        <v>58</v>
      </c>
      <c r="AE204" s="1">
        <v>39883</v>
      </c>
    </row>
    <row r="205" spans="1:31" x14ac:dyDescent="0.3">
      <c r="A205">
        <f t="shared" si="35"/>
        <v>204</v>
      </c>
      <c r="B205">
        <v>28389</v>
      </c>
      <c r="C205" s="1">
        <v>39883</v>
      </c>
      <c r="D205" t="s">
        <v>21</v>
      </c>
      <c r="E205" s="5" t="str">
        <f t="shared" si="29"/>
        <v>*</v>
      </c>
      <c r="F205" s="5" t="str">
        <f t="shared" si="30"/>
        <v>**</v>
      </c>
      <c r="G205" s="5" t="str">
        <f t="shared" si="31"/>
        <v>**</v>
      </c>
      <c r="J205" s="5" t="str">
        <f t="shared" si="32"/>
        <v>**</v>
      </c>
      <c r="R205" s="5">
        <f t="shared" si="33"/>
        <v>0.02</v>
      </c>
      <c r="S205">
        <v>16</v>
      </c>
      <c r="T205" s="2">
        <v>4657.3500000000004</v>
      </c>
      <c r="U205" s="7">
        <f t="shared" si="34"/>
        <v>1</v>
      </c>
      <c r="V205" s="2">
        <f t="shared" si="27"/>
        <v>291.08437500000002</v>
      </c>
      <c r="W205" t="s">
        <v>37</v>
      </c>
      <c r="X205">
        <v>18.059999999999999</v>
      </c>
      <c r="Y205" s="2">
        <f t="shared" si="28"/>
        <v>4675.4100000000008</v>
      </c>
      <c r="Z205" t="s">
        <v>15</v>
      </c>
      <c r="AA205" t="s">
        <v>41</v>
      </c>
      <c r="AB205" t="s">
        <v>25</v>
      </c>
      <c r="AC205" t="s">
        <v>76</v>
      </c>
      <c r="AD205" t="s">
        <v>39</v>
      </c>
      <c r="AE205" s="1">
        <v>39914</v>
      </c>
    </row>
    <row r="206" spans="1:31" x14ac:dyDescent="0.3">
      <c r="A206">
        <f t="shared" si="35"/>
        <v>205</v>
      </c>
      <c r="B206">
        <v>32675</v>
      </c>
      <c r="C206" s="1">
        <v>39883</v>
      </c>
      <c r="D206" t="s">
        <v>21</v>
      </c>
      <c r="E206" s="5" t="str">
        <f t="shared" si="29"/>
        <v>*</v>
      </c>
      <c r="F206" s="5" t="str">
        <f t="shared" si="30"/>
        <v>**</v>
      </c>
      <c r="G206" s="5" t="str">
        <f t="shared" si="31"/>
        <v>**</v>
      </c>
      <c r="J206" s="5" t="str">
        <f t="shared" si="32"/>
        <v>**</v>
      </c>
      <c r="R206" s="5">
        <f t="shared" si="33"/>
        <v>3.5000000000000003E-2</v>
      </c>
      <c r="S206">
        <v>20</v>
      </c>
      <c r="T206" s="2">
        <v>6865.19</v>
      </c>
      <c r="U206" s="7">
        <f t="shared" si="34"/>
        <v>1</v>
      </c>
      <c r="V206" s="2">
        <f t="shared" si="27"/>
        <v>343.2595</v>
      </c>
      <c r="W206" t="s">
        <v>37</v>
      </c>
      <c r="X206">
        <v>60</v>
      </c>
      <c r="Y206" s="2">
        <f t="shared" si="28"/>
        <v>6925.19</v>
      </c>
      <c r="Z206" t="s">
        <v>60</v>
      </c>
      <c r="AA206" t="s">
        <v>31</v>
      </c>
      <c r="AB206" t="s">
        <v>17</v>
      </c>
      <c r="AC206" t="s">
        <v>66</v>
      </c>
      <c r="AD206" t="s">
        <v>39</v>
      </c>
      <c r="AE206" s="1">
        <v>39914</v>
      </c>
    </row>
    <row r="207" spans="1:31" x14ac:dyDescent="0.3">
      <c r="A207">
        <f t="shared" si="35"/>
        <v>206</v>
      </c>
      <c r="B207">
        <v>17317</v>
      </c>
      <c r="C207" s="1">
        <v>39884</v>
      </c>
      <c r="D207" t="s">
        <v>30</v>
      </c>
      <c r="E207" s="5" t="str">
        <f t="shared" si="29"/>
        <v>*</v>
      </c>
      <c r="F207" s="5" t="str">
        <f t="shared" si="30"/>
        <v>*</v>
      </c>
      <c r="G207" s="5" t="str">
        <f t="shared" si="31"/>
        <v>*</v>
      </c>
      <c r="J207" s="5" t="str">
        <f t="shared" si="32"/>
        <v>*</v>
      </c>
      <c r="R207" s="5">
        <f t="shared" si="33"/>
        <v>0.01</v>
      </c>
      <c r="S207">
        <v>7</v>
      </c>
      <c r="T207" s="2">
        <v>34.659999999999997</v>
      </c>
      <c r="U207" s="7">
        <f t="shared" si="34"/>
        <v>0</v>
      </c>
      <c r="V207" s="2">
        <f t="shared" si="27"/>
        <v>4.9514285714285711</v>
      </c>
      <c r="W207" t="s">
        <v>22</v>
      </c>
      <c r="X207">
        <v>4.99</v>
      </c>
      <c r="Y207" s="2">
        <f t="shared" si="28"/>
        <v>39.65</v>
      </c>
      <c r="Z207" t="s">
        <v>52</v>
      </c>
      <c r="AA207" t="s">
        <v>31</v>
      </c>
      <c r="AB207" t="s">
        <v>32</v>
      </c>
      <c r="AC207" t="s">
        <v>78</v>
      </c>
      <c r="AD207" t="s">
        <v>19</v>
      </c>
      <c r="AE207" s="1">
        <v>39945</v>
      </c>
    </row>
    <row r="208" spans="1:31" x14ac:dyDescent="0.3">
      <c r="A208">
        <f t="shared" si="35"/>
        <v>207</v>
      </c>
      <c r="B208">
        <v>8710</v>
      </c>
      <c r="C208" s="1">
        <v>39904</v>
      </c>
      <c r="D208" t="s">
        <v>36</v>
      </c>
      <c r="E208" s="5" t="str">
        <f t="shared" si="29"/>
        <v>***</v>
      </c>
      <c r="F208" s="5" t="str">
        <f t="shared" si="30"/>
        <v>***</v>
      </c>
      <c r="G208" s="5" t="str">
        <f t="shared" si="31"/>
        <v>***</v>
      </c>
      <c r="J208" s="5" t="str">
        <f t="shared" si="32"/>
        <v>***</v>
      </c>
      <c r="R208" s="5">
        <f t="shared" si="33"/>
        <v>0.02</v>
      </c>
      <c r="S208">
        <v>17</v>
      </c>
      <c r="T208" s="2">
        <v>63.34</v>
      </c>
      <c r="U208" s="7">
        <f t="shared" si="34"/>
        <v>0</v>
      </c>
      <c r="V208" s="2">
        <f t="shared" si="27"/>
        <v>3.7258823529411766</v>
      </c>
      <c r="W208" t="s">
        <v>22</v>
      </c>
      <c r="X208">
        <v>6.27</v>
      </c>
      <c r="Y208" s="2">
        <f t="shared" si="28"/>
        <v>69.61</v>
      </c>
      <c r="Z208" t="s">
        <v>23</v>
      </c>
      <c r="AA208" t="s">
        <v>31</v>
      </c>
      <c r="AB208" t="s">
        <v>32</v>
      </c>
      <c r="AC208" t="s">
        <v>49</v>
      </c>
      <c r="AD208" t="s">
        <v>19</v>
      </c>
      <c r="AE208" s="1">
        <v>39934</v>
      </c>
    </row>
    <row r="209" spans="1:31" x14ac:dyDescent="0.3">
      <c r="A209">
        <f t="shared" si="35"/>
        <v>208</v>
      </c>
      <c r="B209">
        <v>8710</v>
      </c>
      <c r="C209" s="1">
        <v>39904</v>
      </c>
      <c r="D209" t="s">
        <v>36</v>
      </c>
      <c r="E209" s="5" t="str">
        <f t="shared" si="29"/>
        <v>***</v>
      </c>
      <c r="F209" s="5" t="str">
        <f t="shared" si="30"/>
        <v>***</v>
      </c>
      <c r="G209" s="5" t="str">
        <f t="shared" si="31"/>
        <v>***</v>
      </c>
      <c r="J209" s="5" t="str">
        <f t="shared" si="32"/>
        <v>***</v>
      </c>
      <c r="R209" s="5">
        <f t="shared" si="33"/>
        <v>0.05</v>
      </c>
      <c r="S209">
        <v>42</v>
      </c>
      <c r="T209" s="2">
        <v>151.35</v>
      </c>
      <c r="U209" s="7">
        <f t="shared" si="34"/>
        <v>0</v>
      </c>
      <c r="V209" s="2">
        <f t="shared" si="27"/>
        <v>3.6035714285714286</v>
      </c>
      <c r="W209" t="s">
        <v>14</v>
      </c>
      <c r="X209">
        <v>1.93</v>
      </c>
      <c r="Y209" s="2">
        <f t="shared" si="28"/>
        <v>153.28</v>
      </c>
      <c r="Z209" t="s">
        <v>23</v>
      </c>
      <c r="AA209" t="s">
        <v>31</v>
      </c>
      <c r="AB209" t="s">
        <v>32</v>
      </c>
      <c r="AC209" t="s">
        <v>44</v>
      </c>
      <c r="AD209" t="s">
        <v>34</v>
      </c>
      <c r="AE209" s="1">
        <v>39965</v>
      </c>
    </row>
    <row r="210" spans="1:31" x14ac:dyDescent="0.3">
      <c r="A210">
        <f t="shared" si="35"/>
        <v>209</v>
      </c>
      <c r="B210">
        <v>49730</v>
      </c>
      <c r="C210" s="1">
        <v>39904</v>
      </c>
      <c r="D210" t="s">
        <v>21</v>
      </c>
      <c r="E210" s="5" t="str">
        <f t="shared" si="29"/>
        <v>*</v>
      </c>
      <c r="F210" s="5" t="str">
        <f t="shared" si="30"/>
        <v>**</v>
      </c>
      <c r="G210" s="5" t="str">
        <f t="shared" si="31"/>
        <v>**</v>
      </c>
      <c r="J210" s="5" t="str">
        <f t="shared" si="32"/>
        <v>**</v>
      </c>
      <c r="R210" s="5">
        <f t="shared" si="33"/>
        <v>0.01</v>
      </c>
      <c r="S210">
        <v>3</v>
      </c>
      <c r="T210" s="2">
        <v>1039.56</v>
      </c>
      <c r="U210" s="7">
        <f t="shared" si="34"/>
        <v>1</v>
      </c>
      <c r="V210" s="2">
        <f t="shared" si="27"/>
        <v>346.52</v>
      </c>
      <c r="W210" t="s">
        <v>37</v>
      </c>
      <c r="X210">
        <v>30</v>
      </c>
      <c r="Y210" s="2">
        <f t="shared" si="28"/>
        <v>1069.56</v>
      </c>
      <c r="Z210" t="s">
        <v>23</v>
      </c>
      <c r="AA210" t="s">
        <v>41</v>
      </c>
      <c r="AB210" t="s">
        <v>17</v>
      </c>
      <c r="AC210" t="s">
        <v>38</v>
      </c>
      <c r="AD210" t="s">
        <v>39</v>
      </c>
      <c r="AE210" s="1">
        <v>39934</v>
      </c>
    </row>
    <row r="211" spans="1:31" x14ac:dyDescent="0.3">
      <c r="A211">
        <f t="shared" si="35"/>
        <v>210</v>
      </c>
      <c r="B211">
        <v>17636</v>
      </c>
      <c r="C211" s="1">
        <v>39905</v>
      </c>
      <c r="D211" t="s">
        <v>13</v>
      </c>
      <c r="E211" s="5" t="str">
        <f t="shared" si="29"/>
        <v>*</v>
      </c>
      <c r="F211" s="5" t="str">
        <f t="shared" si="30"/>
        <v>*</v>
      </c>
      <c r="G211" s="5" t="str">
        <f t="shared" si="31"/>
        <v>*</v>
      </c>
      <c r="J211" s="5" t="str">
        <f t="shared" si="32"/>
        <v>*</v>
      </c>
      <c r="R211" s="5">
        <f t="shared" si="33"/>
        <v>0.01</v>
      </c>
      <c r="S211">
        <v>2</v>
      </c>
      <c r="T211" s="2">
        <v>7.01</v>
      </c>
      <c r="U211" s="7">
        <f t="shared" si="34"/>
        <v>0</v>
      </c>
      <c r="V211" s="2">
        <f t="shared" si="27"/>
        <v>3.5049999999999999</v>
      </c>
      <c r="W211" t="s">
        <v>22</v>
      </c>
      <c r="X211">
        <v>0.96</v>
      </c>
      <c r="Y211" s="2">
        <f t="shared" si="28"/>
        <v>7.97</v>
      </c>
      <c r="Z211" t="s">
        <v>48</v>
      </c>
      <c r="AA211" t="s">
        <v>41</v>
      </c>
      <c r="AB211" t="s">
        <v>32</v>
      </c>
      <c r="AC211" t="s">
        <v>33</v>
      </c>
      <c r="AD211" t="s">
        <v>34</v>
      </c>
      <c r="AE211" s="1">
        <v>40027</v>
      </c>
    </row>
    <row r="212" spans="1:31" x14ac:dyDescent="0.3">
      <c r="A212">
        <f t="shared" si="35"/>
        <v>211</v>
      </c>
      <c r="B212">
        <v>59459</v>
      </c>
      <c r="C212" s="1">
        <v>39905</v>
      </c>
      <c r="D212" t="s">
        <v>40</v>
      </c>
      <c r="E212" s="5" t="str">
        <f t="shared" si="29"/>
        <v>*</v>
      </c>
      <c r="F212" s="5" t="str">
        <f t="shared" si="30"/>
        <v>*</v>
      </c>
      <c r="G212" s="5" t="str">
        <f t="shared" si="31"/>
        <v>*</v>
      </c>
      <c r="J212" s="5" t="str">
        <f t="shared" si="32"/>
        <v>*</v>
      </c>
      <c r="R212" s="5">
        <f t="shared" si="33"/>
        <v>0.05</v>
      </c>
      <c r="S212">
        <v>40</v>
      </c>
      <c r="T212" s="2">
        <v>69.66</v>
      </c>
      <c r="U212" s="7">
        <f t="shared" si="34"/>
        <v>0</v>
      </c>
      <c r="V212" s="2">
        <f t="shared" si="27"/>
        <v>1.7414999999999998</v>
      </c>
      <c r="W212" t="s">
        <v>22</v>
      </c>
      <c r="X212">
        <v>1.99</v>
      </c>
      <c r="Y212" s="2">
        <f t="shared" si="28"/>
        <v>71.649999999999991</v>
      </c>
      <c r="Z212" t="s">
        <v>23</v>
      </c>
      <c r="AA212" t="s">
        <v>24</v>
      </c>
      <c r="AB212" t="s">
        <v>25</v>
      </c>
      <c r="AC212" t="s">
        <v>42</v>
      </c>
      <c r="AD212" t="s">
        <v>45</v>
      </c>
      <c r="AE212" s="1">
        <v>39935</v>
      </c>
    </row>
    <row r="213" spans="1:31" x14ac:dyDescent="0.3">
      <c r="A213">
        <f t="shared" si="35"/>
        <v>212</v>
      </c>
      <c r="B213">
        <v>25120</v>
      </c>
      <c r="C213" s="1">
        <v>39905</v>
      </c>
      <c r="D213" t="s">
        <v>40</v>
      </c>
      <c r="E213" s="5" t="str">
        <f t="shared" si="29"/>
        <v>*</v>
      </c>
      <c r="F213" s="5" t="str">
        <f t="shared" si="30"/>
        <v>*</v>
      </c>
      <c r="G213" s="5" t="str">
        <f t="shared" si="31"/>
        <v>*</v>
      </c>
      <c r="J213" s="5" t="str">
        <f t="shared" si="32"/>
        <v>*</v>
      </c>
      <c r="R213" s="5">
        <f t="shared" si="33"/>
        <v>0.02</v>
      </c>
      <c r="S213">
        <v>10</v>
      </c>
      <c r="T213" s="2">
        <v>71.86</v>
      </c>
      <c r="U213" s="7">
        <f t="shared" si="34"/>
        <v>0</v>
      </c>
      <c r="V213" s="2">
        <f t="shared" si="27"/>
        <v>7.1859999999999999</v>
      </c>
      <c r="W213" t="s">
        <v>22</v>
      </c>
      <c r="X213">
        <v>6.93</v>
      </c>
      <c r="Y213" s="2">
        <f t="shared" si="28"/>
        <v>78.789999999999992</v>
      </c>
      <c r="Z213" t="s">
        <v>60</v>
      </c>
      <c r="AA213" t="s">
        <v>31</v>
      </c>
      <c r="AB213" t="s">
        <v>32</v>
      </c>
      <c r="AC213" t="s">
        <v>44</v>
      </c>
      <c r="AD213" t="s">
        <v>19</v>
      </c>
      <c r="AE213" s="1">
        <v>39996</v>
      </c>
    </row>
    <row r="214" spans="1:31" x14ac:dyDescent="0.3">
      <c r="A214">
        <f t="shared" si="35"/>
        <v>213</v>
      </c>
      <c r="B214">
        <v>14400</v>
      </c>
      <c r="C214" s="1">
        <v>39905</v>
      </c>
      <c r="D214" t="s">
        <v>40</v>
      </c>
      <c r="E214" s="5" t="str">
        <f t="shared" si="29"/>
        <v>*</v>
      </c>
      <c r="F214" s="5" t="str">
        <f t="shared" si="30"/>
        <v>*</v>
      </c>
      <c r="G214" s="5" t="str">
        <f t="shared" si="31"/>
        <v>*</v>
      </c>
      <c r="J214" s="5" t="str">
        <f t="shared" si="32"/>
        <v>*</v>
      </c>
      <c r="R214" s="5">
        <f t="shared" si="33"/>
        <v>0.04</v>
      </c>
      <c r="S214">
        <v>32</v>
      </c>
      <c r="T214" s="2">
        <v>74.34</v>
      </c>
      <c r="U214" s="7">
        <f t="shared" si="34"/>
        <v>0</v>
      </c>
      <c r="V214" s="2">
        <f t="shared" si="27"/>
        <v>2.3231250000000001</v>
      </c>
      <c r="W214" t="s">
        <v>22</v>
      </c>
      <c r="X214">
        <v>6.05</v>
      </c>
      <c r="Y214" s="2">
        <f t="shared" si="28"/>
        <v>80.39</v>
      </c>
      <c r="Z214" t="s">
        <v>64</v>
      </c>
      <c r="AA214" t="s">
        <v>41</v>
      </c>
      <c r="AB214" t="s">
        <v>32</v>
      </c>
      <c r="AC214" t="s">
        <v>49</v>
      </c>
      <c r="AD214" t="s">
        <v>19</v>
      </c>
      <c r="AE214" s="1">
        <v>39935</v>
      </c>
    </row>
    <row r="215" spans="1:31" x14ac:dyDescent="0.3">
      <c r="A215">
        <f t="shared" si="35"/>
        <v>214</v>
      </c>
      <c r="B215">
        <v>35776</v>
      </c>
      <c r="C215" s="1">
        <v>39905</v>
      </c>
      <c r="D215" t="s">
        <v>40</v>
      </c>
      <c r="E215" s="5" t="str">
        <f t="shared" si="29"/>
        <v>*</v>
      </c>
      <c r="F215" s="5" t="str">
        <f t="shared" si="30"/>
        <v>*</v>
      </c>
      <c r="G215" s="5" t="str">
        <f t="shared" si="31"/>
        <v>*</v>
      </c>
      <c r="J215" s="5" t="str">
        <f t="shared" si="32"/>
        <v>*</v>
      </c>
      <c r="R215" s="5">
        <f t="shared" si="33"/>
        <v>0.01</v>
      </c>
      <c r="S215">
        <v>9</v>
      </c>
      <c r="T215" s="2">
        <v>118.66</v>
      </c>
      <c r="U215" s="7">
        <f t="shared" si="34"/>
        <v>0</v>
      </c>
      <c r="V215" s="2">
        <f t="shared" si="27"/>
        <v>13.184444444444445</v>
      </c>
      <c r="W215" t="s">
        <v>22</v>
      </c>
      <c r="X215">
        <v>1.49</v>
      </c>
      <c r="Y215" s="2">
        <f t="shared" si="28"/>
        <v>120.14999999999999</v>
      </c>
      <c r="Z215" t="s">
        <v>64</v>
      </c>
      <c r="AA215" t="s">
        <v>16</v>
      </c>
      <c r="AB215" t="s">
        <v>32</v>
      </c>
      <c r="AC215" t="s">
        <v>49</v>
      </c>
      <c r="AD215" t="s">
        <v>19</v>
      </c>
      <c r="AE215" s="1">
        <v>39966</v>
      </c>
    </row>
    <row r="216" spans="1:31" x14ac:dyDescent="0.3">
      <c r="A216">
        <f t="shared" si="35"/>
        <v>215</v>
      </c>
      <c r="B216">
        <v>44387</v>
      </c>
      <c r="C216" s="1">
        <v>39905</v>
      </c>
      <c r="D216" t="s">
        <v>13</v>
      </c>
      <c r="E216" s="5" t="str">
        <f t="shared" si="29"/>
        <v>*</v>
      </c>
      <c r="F216" s="5" t="str">
        <f t="shared" si="30"/>
        <v>*</v>
      </c>
      <c r="G216" s="5" t="str">
        <f t="shared" si="31"/>
        <v>*</v>
      </c>
      <c r="J216" s="5" t="str">
        <f t="shared" si="32"/>
        <v>*</v>
      </c>
      <c r="R216" s="5">
        <f t="shared" si="33"/>
        <v>3.5000000000000003E-2</v>
      </c>
      <c r="S216">
        <v>20</v>
      </c>
      <c r="T216" s="2">
        <v>173.09</v>
      </c>
      <c r="U216" s="7">
        <f t="shared" si="34"/>
        <v>0</v>
      </c>
      <c r="V216" s="2">
        <f t="shared" si="27"/>
        <v>8.6545000000000005</v>
      </c>
      <c r="W216" t="s">
        <v>22</v>
      </c>
      <c r="X216">
        <v>4.82</v>
      </c>
      <c r="Y216" s="2">
        <f t="shared" si="28"/>
        <v>177.91</v>
      </c>
      <c r="Z216" t="s">
        <v>62</v>
      </c>
      <c r="AA216" t="s">
        <v>31</v>
      </c>
      <c r="AB216" t="s">
        <v>32</v>
      </c>
      <c r="AC216" t="s">
        <v>44</v>
      </c>
      <c r="AD216" t="s">
        <v>19</v>
      </c>
      <c r="AE216" s="1">
        <v>40027</v>
      </c>
    </row>
    <row r="217" spans="1:31" x14ac:dyDescent="0.3">
      <c r="A217">
        <f t="shared" si="35"/>
        <v>216</v>
      </c>
      <c r="B217">
        <v>25120</v>
      </c>
      <c r="C217" s="1">
        <v>39905</v>
      </c>
      <c r="D217" t="s">
        <v>40</v>
      </c>
      <c r="E217" s="5" t="str">
        <f t="shared" si="29"/>
        <v>*</v>
      </c>
      <c r="F217" s="5" t="str">
        <f t="shared" si="30"/>
        <v>*</v>
      </c>
      <c r="G217" s="5" t="str">
        <f t="shared" si="31"/>
        <v>*</v>
      </c>
      <c r="J217" s="5" t="str">
        <f t="shared" si="32"/>
        <v>*</v>
      </c>
      <c r="R217" s="5">
        <f t="shared" si="33"/>
        <v>3.5000000000000003E-2</v>
      </c>
      <c r="S217">
        <v>22</v>
      </c>
      <c r="T217" s="2">
        <v>179.22</v>
      </c>
      <c r="U217" s="7">
        <f t="shared" si="34"/>
        <v>0</v>
      </c>
      <c r="V217" s="2">
        <f t="shared" si="27"/>
        <v>8.1463636363636365</v>
      </c>
      <c r="W217" t="s">
        <v>22</v>
      </c>
      <c r="X217">
        <v>11.15</v>
      </c>
      <c r="Y217" s="2">
        <f t="shared" si="28"/>
        <v>190.37</v>
      </c>
      <c r="Z217" t="s">
        <v>60</v>
      </c>
      <c r="AA217" t="s">
        <v>31</v>
      </c>
      <c r="AB217" t="s">
        <v>32</v>
      </c>
      <c r="AC217" t="s">
        <v>44</v>
      </c>
      <c r="AD217" t="s">
        <v>19</v>
      </c>
      <c r="AE217" s="1">
        <v>39935</v>
      </c>
    </row>
    <row r="218" spans="1:31" x14ac:dyDescent="0.3">
      <c r="A218">
        <f t="shared" si="35"/>
        <v>217</v>
      </c>
      <c r="B218">
        <v>41988</v>
      </c>
      <c r="C218" s="1">
        <v>39905</v>
      </c>
      <c r="D218" t="s">
        <v>13</v>
      </c>
      <c r="E218" s="5" t="str">
        <f t="shared" si="29"/>
        <v>*</v>
      </c>
      <c r="F218" s="5" t="str">
        <f t="shared" si="30"/>
        <v>*</v>
      </c>
      <c r="G218" s="5" t="str">
        <f t="shared" si="31"/>
        <v>*</v>
      </c>
      <c r="J218" s="5" t="str">
        <f t="shared" si="32"/>
        <v>*</v>
      </c>
      <c r="R218" s="5">
        <f t="shared" si="33"/>
        <v>0.02</v>
      </c>
      <c r="S218">
        <v>14</v>
      </c>
      <c r="T218" s="2">
        <v>181.49</v>
      </c>
      <c r="U218" s="7">
        <f t="shared" si="34"/>
        <v>0</v>
      </c>
      <c r="V218" s="2">
        <f t="shared" si="27"/>
        <v>12.963571428571429</v>
      </c>
      <c r="W218" t="s">
        <v>22</v>
      </c>
      <c r="X218">
        <v>5.5</v>
      </c>
      <c r="Y218" s="2">
        <f t="shared" si="28"/>
        <v>186.99</v>
      </c>
      <c r="Z218" t="s">
        <v>15</v>
      </c>
      <c r="AA218" t="s">
        <v>41</v>
      </c>
      <c r="AB218" t="s">
        <v>32</v>
      </c>
      <c r="AC218" t="s">
        <v>74</v>
      </c>
      <c r="AD218" t="s">
        <v>19</v>
      </c>
      <c r="AE218" s="1">
        <v>40027</v>
      </c>
    </row>
    <row r="219" spans="1:31" x14ac:dyDescent="0.3">
      <c r="A219">
        <f t="shared" si="35"/>
        <v>218</v>
      </c>
      <c r="B219">
        <v>35776</v>
      </c>
      <c r="C219" s="1">
        <v>39905</v>
      </c>
      <c r="D219" t="s">
        <v>40</v>
      </c>
      <c r="E219" s="5" t="str">
        <f t="shared" si="29"/>
        <v>*</v>
      </c>
      <c r="F219" s="5" t="str">
        <f t="shared" si="30"/>
        <v>*</v>
      </c>
      <c r="G219" s="5" t="str">
        <f t="shared" si="31"/>
        <v>*</v>
      </c>
      <c r="J219" s="5" t="str">
        <f t="shared" si="32"/>
        <v>*</v>
      </c>
      <c r="R219" s="5">
        <f t="shared" si="33"/>
        <v>0.04</v>
      </c>
      <c r="S219">
        <v>36</v>
      </c>
      <c r="T219" s="2">
        <v>213.74</v>
      </c>
      <c r="U219" s="7">
        <f t="shared" si="34"/>
        <v>0</v>
      </c>
      <c r="V219" s="2">
        <f t="shared" si="27"/>
        <v>5.9372222222222222</v>
      </c>
      <c r="W219" t="s">
        <v>22</v>
      </c>
      <c r="X219">
        <v>3.37</v>
      </c>
      <c r="Y219" s="2">
        <f t="shared" si="28"/>
        <v>217.11</v>
      </c>
      <c r="Z219" t="s">
        <v>64</v>
      </c>
      <c r="AA219" t="s">
        <v>16</v>
      </c>
      <c r="AB219" t="s">
        <v>32</v>
      </c>
      <c r="AC219" t="s">
        <v>114</v>
      </c>
      <c r="AD219" t="s">
        <v>34</v>
      </c>
      <c r="AE219" s="1">
        <v>39966</v>
      </c>
    </row>
    <row r="220" spans="1:31" x14ac:dyDescent="0.3">
      <c r="A220">
        <f t="shared" si="35"/>
        <v>219</v>
      </c>
      <c r="B220">
        <v>14400</v>
      </c>
      <c r="C220" s="1">
        <v>39905</v>
      </c>
      <c r="D220" t="s">
        <v>40</v>
      </c>
      <c r="E220" s="5" t="str">
        <f t="shared" si="29"/>
        <v>*</v>
      </c>
      <c r="F220" s="5" t="str">
        <f t="shared" si="30"/>
        <v>*</v>
      </c>
      <c r="G220" s="5" t="str">
        <f t="shared" si="31"/>
        <v>*</v>
      </c>
      <c r="J220" s="5" t="str">
        <f t="shared" si="32"/>
        <v>*</v>
      </c>
      <c r="R220" s="5">
        <f t="shared" si="33"/>
        <v>0.04</v>
      </c>
      <c r="S220">
        <v>35</v>
      </c>
      <c r="T220" s="2">
        <v>228.8</v>
      </c>
      <c r="U220" s="7">
        <f t="shared" si="34"/>
        <v>0</v>
      </c>
      <c r="V220" s="2">
        <f t="shared" si="27"/>
        <v>6.5371428571428574</v>
      </c>
      <c r="W220" t="s">
        <v>22</v>
      </c>
      <c r="X220">
        <v>6.6</v>
      </c>
      <c r="Y220" s="2">
        <f t="shared" si="28"/>
        <v>235.4</v>
      </c>
      <c r="Z220" t="s">
        <v>64</v>
      </c>
      <c r="AA220" t="s">
        <v>41</v>
      </c>
      <c r="AB220" t="s">
        <v>32</v>
      </c>
      <c r="AC220" t="s">
        <v>44</v>
      </c>
      <c r="AD220" t="s">
        <v>19</v>
      </c>
      <c r="AE220" s="1">
        <v>39935</v>
      </c>
    </row>
    <row r="221" spans="1:31" x14ac:dyDescent="0.3">
      <c r="A221">
        <f t="shared" si="35"/>
        <v>220</v>
      </c>
      <c r="B221">
        <v>25120</v>
      </c>
      <c r="C221" s="1">
        <v>39905</v>
      </c>
      <c r="D221" t="s">
        <v>40</v>
      </c>
      <c r="E221" s="5" t="str">
        <f t="shared" si="29"/>
        <v>*</v>
      </c>
      <c r="F221" s="5" t="str">
        <f t="shared" si="30"/>
        <v>*</v>
      </c>
      <c r="G221" s="5" t="str">
        <f t="shared" si="31"/>
        <v>*</v>
      </c>
      <c r="J221" s="5" t="str">
        <f t="shared" si="32"/>
        <v>*</v>
      </c>
      <c r="R221" s="5">
        <f t="shared" si="33"/>
        <v>0.05</v>
      </c>
      <c r="S221">
        <v>46</v>
      </c>
      <c r="T221" s="2">
        <v>237.15</v>
      </c>
      <c r="U221" s="7">
        <f t="shared" si="34"/>
        <v>0</v>
      </c>
      <c r="V221" s="2">
        <f t="shared" si="27"/>
        <v>5.1554347826086957</v>
      </c>
      <c r="W221" t="s">
        <v>22</v>
      </c>
      <c r="X221">
        <v>0.5</v>
      </c>
      <c r="Y221" s="2">
        <f t="shared" si="28"/>
        <v>237.65</v>
      </c>
      <c r="Z221" t="s">
        <v>60</v>
      </c>
      <c r="AA221" t="s">
        <v>31</v>
      </c>
      <c r="AB221" t="s">
        <v>32</v>
      </c>
      <c r="AC221" t="s">
        <v>81</v>
      </c>
      <c r="AD221" t="s">
        <v>19</v>
      </c>
      <c r="AE221" s="1">
        <v>39966</v>
      </c>
    </row>
    <row r="222" spans="1:31" x14ac:dyDescent="0.3">
      <c r="A222">
        <f t="shared" si="35"/>
        <v>221</v>
      </c>
      <c r="B222">
        <v>41988</v>
      </c>
      <c r="C222" s="1">
        <v>39905</v>
      </c>
      <c r="D222" t="s">
        <v>13</v>
      </c>
      <c r="E222" s="5" t="str">
        <f t="shared" si="29"/>
        <v>*</v>
      </c>
      <c r="F222" s="5" t="str">
        <f t="shared" si="30"/>
        <v>*</v>
      </c>
      <c r="G222" s="5" t="str">
        <f t="shared" si="31"/>
        <v>*</v>
      </c>
      <c r="J222" s="5" t="str">
        <f t="shared" si="32"/>
        <v>*</v>
      </c>
      <c r="R222" s="5">
        <f t="shared" si="33"/>
        <v>0.02</v>
      </c>
      <c r="S222">
        <v>18</v>
      </c>
      <c r="T222" s="2">
        <v>610.07000000000005</v>
      </c>
      <c r="U222" s="7">
        <f t="shared" si="34"/>
        <v>0</v>
      </c>
      <c r="V222" s="2">
        <f t="shared" si="27"/>
        <v>33.892777777777781</v>
      </c>
      <c r="W222" t="s">
        <v>37</v>
      </c>
      <c r="X222">
        <v>19.190000000000001</v>
      </c>
      <c r="Y222" s="2">
        <f t="shared" si="28"/>
        <v>629.2600000000001</v>
      </c>
      <c r="Z222" t="s">
        <v>15</v>
      </c>
      <c r="AA222" t="s">
        <v>41</v>
      </c>
      <c r="AB222" t="s">
        <v>17</v>
      </c>
      <c r="AC222" t="s">
        <v>38</v>
      </c>
      <c r="AD222" t="s">
        <v>39</v>
      </c>
      <c r="AE222" s="1">
        <v>40027</v>
      </c>
    </row>
    <row r="223" spans="1:31" x14ac:dyDescent="0.3">
      <c r="A223">
        <f t="shared" si="35"/>
        <v>222</v>
      </c>
      <c r="B223">
        <v>14627</v>
      </c>
      <c r="C223" s="1">
        <v>39905</v>
      </c>
      <c r="D223" t="s">
        <v>40</v>
      </c>
      <c r="E223" s="5" t="str">
        <f t="shared" si="29"/>
        <v>*</v>
      </c>
      <c r="F223" s="5" t="str">
        <f t="shared" si="30"/>
        <v>*</v>
      </c>
      <c r="G223" s="5" t="str">
        <f t="shared" si="31"/>
        <v>*</v>
      </c>
      <c r="J223" s="5" t="str">
        <f t="shared" si="32"/>
        <v>*</v>
      </c>
      <c r="R223" s="5">
        <f t="shared" si="33"/>
        <v>0.05</v>
      </c>
      <c r="S223">
        <v>47</v>
      </c>
      <c r="T223" s="2">
        <v>671.03</v>
      </c>
      <c r="U223" s="7">
        <f t="shared" si="34"/>
        <v>0</v>
      </c>
      <c r="V223" s="2">
        <f t="shared" si="27"/>
        <v>14.277234042553191</v>
      </c>
      <c r="W223" t="s">
        <v>22</v>
      </c>
      <c r="X223">
        <v>6.46</v>
      </c>
      <c r="Y223" s="2">
        <f t="shared" si="28"/>
        <v>677.49</v>
      </c>
      <c r="Z223" t="s">
        <v>15</v>
      </c>
      <c r="AA223" t="s">
        <v>24</v>
      </c>
      <c r="AB223" t="s">
        <v>32</v>
      </c>
      <c r="AC223" t="s">
        <v>49</v>
      </c>
      <c r="AD223" t="s">
        <v>19</v>
      </c>
      <c r="AE223" s="1">
        <v>39935</v>
      </c>
    </row>
    <row r="224" spans="1:31" x14ac:dyDescent="0.3">
      <c r="A224">
        <f t="shared" si="35"/>
        <v>223</v>
      </c>
      <c r="B224">
        <v>44387</v>
      </c>
      <c r="C224" s="1">
        <v>39905</v>
      </c>
      <c r="D224" t="s">
        <v>13</v>
      </c>
      <c r="E224" s="5" t="str">
        <f t="shared" si="29"/>
        <v>*</v>
      </c>
      <c r="F224" s="5" t="str">
        <f t="shared" si="30"/>
        <v>*</v>
      </c>
      <c r="G224" s="5" t="str">
        <f t="shared" si="31"/>
        <v>*</v>
      </c>
      <c r="J224" s="5" t="str">
        <f t="shared" si="32"/>
        <v>*</v>
      </c>
      <c r="R224" s="5">
        <f t="shared" si="33"/>
        <v>0.05</v>
      </c>
      <c r="S224">
        <v>50</v>
      </c>
      <c r="T224" s="2">
        <v>1441.57</v>
      </c>
      <c r="U224" s="7">
        <f t="shared" si="34"/>
        <v>1</v>
      </c>
      <c r="V224" s="2">
        <f t="shared" si="27"/>
        <v>28.831399999999999</v>
      </c>
      <c r="W224" t="s">
        <v>14</v>
      </c>
      <c r="X224">
        <v>1.99</v>
      </c>
      <c r="Y224" s="2">
        <f t="shared" si="28"/>
        <v>1443.56</v>
      </c>
      <c r="Z224" t="s">
        <v>62</v>
      </c>
      <c r="AA224" t="s">
        <v>31</v>
      </c>
      <c r="AB224" t="s">
        <v>25</v>
      </c>
      <c r="AC224" t="s">
        <v>42</v>
      </c>
      <c r="AD224" t="s">
        <v>45</v>
      </c>
      <c r="AE224" s="1">
        <v>40058</v>
      </c>
    </row>
    <row r="225" spans="1:31" x14ac:dyDescent="0.3">
      <c r="A225">
        <f t="shared" si="35"/>
        <v>224</v>
      </c>
      <c r="B225">
        <v>41988</v>
      </c>
      <c r="C225" s="1">
        <v>39905</v>
      </c>
      <c r="D225" t="s">
        <v>13</v>
      </c>
      <c r="E225" s="5" t="str">
        <f t="shared" si="29"/>
        <v>*</v>
      </c>
      <c r="F225" s="5" t="str">
        <f t="shared" si="30"/>
        <v>*</v>
      </c>
      <c r="G225" s="5" t="str">
        <f t="shared" si="31"/>
        <v>*</v>
      </c>
      <c r="J225" s="5" t="str">
        <f t="shared" si="32"/>
        <v>*</v>
      </c>
      <c r="R225" s="5">
        <f t="shared" si="33"/>
        <v>0.04</v>
      </c>
      <c r="S225">
        <v>33</v>
      </c>
      <c r="T225" s="2">
        <v>4610.3500000000004</v>
      </c>
      <c r="U225" s="7">
        <f t="shared" si="34"/>
        <v>1</v>
      </c>
      <c r="V225" s="2">
        <f t="shared" si="27"/>
        <v>139.70757575757577</v>
      </c>
      <c r="W225" t="s">
        <v>37</v>
      </c>
      <c r="X225">
        <v>17.850000000000001</v>
      </c>
      <c r="Y225" s="2">
        <f t="shared" si="28"/>
        <v>4628.2000000000007</v>
      </c>
      <c r="Z225" t="s">
        <v>15</v>
      </c>
      <c r="AA225" t="s">
        <v>41</v>
      </c>
      <c r="AB225" t="s">
        <v>25</v>
      </c>
      <c r="AC225" t="s">
        <v>76</v>
      </c>
      <c r="AD225" t="s">
        <v>39</v>
      </c>
      <c r="AE225" s="1">
        <v>39905</v>
      </c>
    </row>
    <row r="226" spans="1:31" x14ac:dyDescent="0.3">
      <c r="A226">
        <f t="shared" si="35"/>
        <v>225</v>
      </c>
      <c r="B226">
        <v>14400</v>
      </c>
      <c r="C226" s="1">
        <v>39905</v>
      </c>
      <c r="D226" t="s">
        <v>40</v>
      </c>
      <c r="E226" s="5" t="str">
        <f t="shared" si="29"/>
        <v>*</v>
      </c>
      <c r="F226" s="5" t="str">
        <f t="shared" si="30"/>
        <v>*</v>
      </c>
      <c r="G226" s="5" t="str">
        <f t="shared" si="31"/>
        <v>*</v>
      </c>
      <c r="J226" s="5" t="str">
        <f t="shared" si="32"/>
        <v>*</v>
      </c>
      <c r="R226" s="5">
        <f t="shared" si="33"/>
        <v>0.05</v>
      </c>
      <c r="S226">
        <v>43</v>
      </c>
      <c r="T226" s="2">
        <v>6089.05</v>
      </c>
      <c r="U226" s="7">
        <f t="shared" si="34"/>
        <v>1</v>
      </c>
      <c r="V226" s="2">
        <f t="shared" si="27"/>
        <v>141.60581395348837</v>
      </c>
      <c r="W226" t="s">
        <v>37</v>
      </c>
      <c r="X226">
        <v>80.2</v>
      </c>
      <c r="Y226" s="2">
        <f t="shared" si="28"/>
        <v>6169.25</v>
      </c>
      <c r="Z226" t="s">
        <v>64</v>
      </c>
      <c r="AA226" t="s">
        <v>41</v>
      </c>
      <c r="AB226" t="s">
        <v>17</v>
      </c>
      <c r="AC226" t="s">
        <v>66</v>
      </c>
      <c r="AD226" t="s">
        <v>103</v>
      </c>
      <c r="AE226" s="1">
        <v>39935</v>
      </c>
    </row>
    <row r="227" spans="1:31" x14ac:dyDescent="0.3">
      <c r="A227">
        <f t="shared" si="35"/>
        <v>226</v>
      </c>
      <c r="B227">
        <v>10022</v>
      </c>
      <c r="C227" s="1">
        <v>39906</v>
      </c>
      <c r="D227" t="s">
        <v>13</v>
      </c>
      <c r="E227" s="5" t="str">
        <f t="shared" si="29"/>
        <v>*</v>
      </c>
      <c r="F227" s="5" t="str">
        <f t="shared" si="30"/>
        <v>*</v>
      </c>
      <c r="G227" s="5" t="str">
        <f t="shared" si="31"/>
        <v>*</v>
      </c>
      <c r="J227" s="5" t="str">
        <f t="shared" si="32"/>
        <v>*</v>
      </c>
      <c r="R227" s="5">
        <f t="shared" si="33"/>
        <v>0.01</v>
      </c>
      <c r="S227">
        <v>1</v>
      </c>
      <c r="T227" s="2">
        <v>12.18</v>
      </c>
      <c r="U227" s="7">
        <f t="shared" si="34"/>
        <v>0</v>
      </c>
      <c r="V227" s="2">
        <f t="shared" si="27"/>
        <v>12.18</v>
      </c>
      <c r="W227" t="s">
        <v>22</v>
      </c>
      <c r="X227">
        <v>2.27</v>
      </c>
      <c r="Y227" s="2">
        <f t="shared" si="28"/>
        <v>14.45</v>
      </c>
      <c r="Z227" t="s">
        <v>43</v>
      </c>
      <c r="AA227" t="s">
        <v>24</v>
      </c>
      <c r="AB227" t="s">
        <v>32</v>
      </c>
      <c r="AC227" t="s">
        <v>44</v>
      </c>
      <c r="AD227" t="s">
        <v>34</v>
      </c>
      <c r="AE227" s="1">
        <v>39906</v>
      </c>
    </row>
    <row r="228" spans="1:31" x14ac:dyDescent="0.3">
      <c r="A228">
        <f t="shared" si="35"/>
        <v>227</v>
      </c>
      <c r="B228">
        <v>20166</v>
      </c>
      <c r="C228" s="1">
        <v>39906</v>
      </c>
      <c r="D228" t="s">
        <v>13</v>
      </c>
      <c r="E228" s="5" t="str">
        <f t="shared" si="29"/>
        <v>*</v>
      </c>
      <c r="F228" s="5" t="str">
        <f t="shared" si="30"/>
        <v>*</v>
      </c>
      <c r="G228" s="5" t="str">
        <f t="shared" si="31"/>
        <v>*</v>
      </c>
      <c r="J228" s="5" t="str">
        <f t="shared" si="32"/>
        <v>*</v>
      </c>
      <c r="R228" s="5">
        <f t="shared" si="33"/>
        <v>0.01</v>
      </c>
      <c r="S228">
        <v>6</v>
      </c>
      <c r="T228" s="2">
        <v>973.86199999999997</v>
      </c>
      <c r="U228" s="7">
        <f t="shared" si="34"/>
        <v>0</v>
      </c>
      <c r="V228" s="2">
        <f t="shared" si="27"/>
        <v>162.31033333333332</v>
      </c>
      <c r="W228" t="s">
        <v>22</v>
      </c>
      <c r="X228">
        <v>8.99</v>
      </c>
      <c r="Y228" s="2">
        <f t="shared" si="28"/>
        <v>982.85199999999998</v>
      </c>
      <c r="Z228" t="s">
        <v>64</v>
      </c>
      <c r="AA228" t="s">
        <v>31</v>
      </c>
      <c r="AB228" t="s">
        <v>25</v>
      </c>
      <c r="AC228" t="s">
        <v>26</v>
      </c>
      <c r="AD228" t="s">
        <v>19</v>
      </c>
      <c r="AE228" s="1">
        <v>40028</v>
      </c>
    </row>
    <row r="229" spans="1:31" x14ac:dyDescent="0.3">
      <c r="A229">
        <f t="shared" si="35"/>
        <v>228</v>
      </c>
      <c r="B229">
        <v>28291</v>
      </c>
      <c r="C229" s="1">
        <v>39906</v>
      </c>
      <c r="D229" t="s">
        <v>36</v>
      </c>
      <c r="E229" s="5" t="str">
        <f t="shared" si="29"/>
        <v>***</v>
      </c>
      <c r="F229" s="5" t="str">
        <f t="shared" si="30"/>
        <v>***</v>
      </c>
      <c r="G229" s="5" t="str">
        <f t="shared" si="31"/>
        <v>***</v>
      </c>
      <c r="J229" s="5" t="str">
        <f t="shared" si="32"/>
        <v>***</v>
      </c>
      <c r="R229" s="5">
        <f t="shared" si="33"/>
        <v>0.02</v>
      </c>
      <c r="S229">
        <v>14</v>
      </c>
      <c r="T229" s="2">
        <v>3950.6</v>
      </c>
      <c r="U229" s="7">
        <f t="shared" si="34"/>
        <v>1</v>
      </c>
      <c r="V229" s="2">
        <f t="shared" si="27"/>
        <v>282.18571428571425</v>
      </c>
      <c r="W229" t="s">
        <v>37</v>
      </c>
      <c r="X229">
        <v>57</v>
      </c>
      <c r="Y229" s="2">
        <f t="shared" si="28"/>
        <v>4007.6</v>
      </c>
      <c r="Z229" t="s">
        <v>60</v>
      </c>
      <c r="AA229" t="s">
        <v>16</v>
      </c>
      <c r="AB229" t="s">
        <v>17</v>
      </c>
      <c r="AC229" t="s">
        <v>38</v>
      </c>
      <c r="AD229" t="s">
        <v>39</v>
      </c>
      <c r="AE229" s="1">
        <v>39936</v>
      </c>
    </row>
    <row r="230" spans="1:31" x14ac:dyDescent="0.3">
      <c r="A230">
        <f t="shared" si="35"/>
        <v>229</v>
      </c>
      <c r="B230">
        <v>22371</v>
      </c>
      <c r="C230" s="1">
        <v>39907</v>
      </c>
      <c r="D230" t="s">
        <v>21</v>
      </c>
      <c r="E230" s="5" t="str">
        <f t="shared" si="29"/>
        <v>*</v>
      </c>
      <c r="F230" s="5" t="str">
        <f t="shared" si="30"/>
        <v>**</v>
      </c>
      <c r="G230" s="5" t="str">
        <f t="shared" si="31"/>
        <v>**</v>
      </c>
      <c r="J230" s="5" t="str">
        <f t="shared" si="32"/>
        <v>**</v>
      </c>
      <c r="R230" s="5">
        <f t="shared" si="33"/>
        <v>0.01</v>
      </c>
      <c r="S230">
        <v>8</v>
      </c>
      <c r="T230" s="2">
        <v>70.55</v>
      </c>
      <c r="U230" s="7">
        <f t="shared" si="34"/>
        <v>0</v>
      </c>
      <c r="V230" s="2">
        <f t="shared" si="27"/>
        <v>8.8187499999999996</v>
      </c>
      <c r="W230" t="s">
        <v>22</v>
      </c>
      <c r="X230">
        <v>11.51</v>
      </c>
      <c r="Y230" s="2">
        <f t="shared" si="28"/>
        <v>82.06</v>
      </c>
      <c r="Z230" t="s">
        <v>52</v>
      </c>
      <c r="AA230" t="s">
        <v>24</v>
      </c>
      <c r="AB230" t="s">
        <v>32</v>
      </c>
      <c r="AC230" t="s">
        <v>49</v>
      </c>
      <c r="AD230" t="s">
        <v>19</v>
      </c>
      <c r="AE230" s="1">
        <v>39937</v>
      </c>
    </row>
    <row r="231" spans="1:31" x14ac:dyDescent="0.3">
      <c r="A231">
        <f t="shared" si="35"/>
        <v>230</v>
      </c>
      <c r="B231">
        <v>13959</v>
      </c>
      <c r="C231" s="1">
        <v>39907</v>
      </c>
      <c r="D231" t="s">
        <v>40</v>
      </c>
      <c r="E231" s="5" t="str">
        <f t="shared" si="29"/>
        <v>*</v>
      </c>
      <c r="F231" s="5" t="str">
        <f t="shared" si="30"/>
        <v>*</v>
      </c>
      <c r="G231" s="5" t="str">
        <f t="shared" si="31"/>
        <v>*</v>
      </c>
      <c r="J231" s="5" t="str">
        <f t="shared" si="32"/>
        <v>*</v>
      </c>
      <c r="R231" s="5">
        <f t="shared" si="33"/>
        <v>0.02</v>
      </c>
      <c r="S231">
        <v>19</v>
      </c>
      <c r="T231" s="2">
        <v>77.61</v>
      </c>
      <c r="U231" s="7">
        <f t="shared" si="34"/>
        <v>0</v>
      </c>
      <c r="V231" s="2">
        <f t="shared" si="27"/>
        <v>4.0847368421052632</v>
      </c>
      <c r="W231" t="s">
        <v>14</v>
      </c>
      <c r="X231">
        <v>1.3</v>
      </c>
      <c r="Y231" s="2">
        <f t="shared" si="28"/>
        <v>78.91</v>
      </c>
      <c r="Z231" t="s">
        <v>56</v>
      </c>
      <c r="AA231" t="s">
        <v>41</v>
      </c>
      <c r="AB231" t="s">
        <v>32</v>
      </c>
      <c r="AC231" t="s">
        <v>44</v>
      </c>
      <c r="AD231" t="s">
        <v>34</v>
      </c>
      <c r="AE231" s="1">
        <v>39968</v>
      </c>
    </row>
    <row r="232" spans="1:31" x14ac:dyDescent="0.3">
      <c r="A232">
        <f t="shared" si="35"/>
        <v>231</v>
      </c>
      <c r="B232">
        <v>13959</v>
      </c>
      <c r="C232" s="1">
        <v>39907</v>
      </c>
      <c r="D232" t="s">
        <v>40</v>
      </c>
      <c r="E232" s="5" t="str">
        <f t="shared" si="29"/>
        <v>*</v>
      </c>
      <c r="F232" s="5" t="str">
        <f t="shared" si="30"/>
        <v>*</v>
      </c>
      <c r="G232" s="5" t="str">
        <f t="shared" si="31"/>
        <v>*</v>
      </c>
      <c r="J232" s="5" t="str">
        <f t="shared" si="32"/>
        <v>*</v>
      </c>
      <c r="R232" s="5">
        <f t="shared" si="33"/>
        <v>0.05</v>
      </c>
      <c r="S232">
        <v>47</v>
      </c>
      <c r="T232" s="2">
        <v>228.46</v>
      </c>
      <c r="U232" s="7">
        <f t="shared" si="34"/>
        <v>0</v>
      </c>
      <c r="V232" s="2">
        <f t="shared" si="27"/>
        <v>4.860851063829787</v>
      </c>
      <c r="W232" t="s">
        <v>22</v>
      </c>
      <c r="X232">
        <v>0.5</v>
      </c>
      <c r="Y232" s="2">
        <f t="shared" si="28"/>
        <v>228.96</v>
      </c>
      <c r="Z232" t="s">
        <v>56</v>
      </c>
      <c r="AA232" t="s">
        <v>41</v>
      </c>
      <c r="AB232" t="s">
        <v>32</v>
      </c>
      <c r="AC232" t="s">
        <v>81</v>
      </c>
      <c r="AD232" t="s">
        <v>19</v>
      </c>
      <c r="AE232" s="1">
        <v>39968</v>
      </c>
    </row>
    <row r="233" spans="1:31" x14ac:dyDescent="0.3">
      <c r="A233">
        <f t="shared" si="35"/>
        <v>232</v>
      </c>
      <c r="B233">
        <v>25475</v>
      </c>
      <c r="C233" s="1">
        <v>39907</v>
      </c>
      <c r="D233" t="s">
        <v>36</v>
      </c>
      <c r="E233" s="5" t="str">
        <f t="shared" si="29"/>
        <v>***</v>
      </c>
      <c r="F233" s="5" t="str">
        <f t="shared" si="30"/>
        <v>***</v>
      </c>
      <c r="G233" s="5" t="str">
        <f t="shared" si="31"/>
        <v>***</v>
      </c>
      <c r="J233" s="5" t="str">
        <f t="shared" si="32"/>
        <v>***</v>
      </c>
      <c r="R233" s="5">
        <f t="shared" si="33"/>
        <v>0.05</v>
      </c>
      <c r="S233">
        <v>49</v>
      </c>
      <c r="T233" s="2">
        <v>305.95999999999998</v>
      </c>
      <c r="U233" s="7">
        <f t="shared" si="34"/>
        <v>0</v>
      </c>
      <c r="V233" s="2">
        <f t="shared" si="27"/>
        <v>6.244081632653061</v>
      </c>
      <c r="W233" t="s">
        <v>22</v>
      </c>
      <c r="X233">
        <v>7.49</v>
      </c>
      <c r="Y233" s="2">
        <f t="shared" si="28"/>
        <v>313.45</v>
      </c>
      <c r="Z233" t="s">
        <v>15</v>
      </c>
      <c r="AA233" t="s">
        <v>41</v>
      </c>
      <c r="AB233" t="s">
        <v>32</v>
      </c>
      <c r="AC233" t="s">
        <v>44</v>
      </c>
      <c r="AD233" t="s">
        <v>19</v>
      </c>
      <c r="AE233" s="1">
        <v>39907</v>
      </c>
    </row>
    <row r="234" spans="1:31" x14ac:dyDescent="0.3">
      <c r="A234">
        <f t="shared" si="35"/>
        <v>233</v>
      </c>
      <c r="B234">
        <v>46436</v>
      </c>
      <c r="C234" s="1">
        <v>39907</v>
      </c>
      <c r="D234" t="s">
        <v>13</v>
      </c>
      <c r="E234" s="5" t="str">
        <f t="shared" si="29"/>
        <v>*</v>
      </c>
      <c r="F234" s="5" t="str">
        <f t="shared" si="30"/>
        <v>*</v>
      </c>
      <c r="G234" s="5" t="str">
        <f t="shared" si="31"/>
        <v>*</v>
      </c>
      <c r="J234" s="5" t="str">
        <f t="shared" si="32"/>
        <v>*</v>
      </c>
      <c r="R234" s="5">
        <f t="shared" si="33"/>
        <v>0.05</v>
      </c>
      <c r="S234">
        <v>46</v>
      </c>
      <c r="T234" s="2">
        <v>1477.5719999999999</v>
      </c>
      <c r="U234" s="7">
        <f t="shared" si="34"/>
        <v>1</v>
      </c>
      <c r="V234" s="2">
        <f t="shared" si="27"/>
        <v>32.121130434782607</v>
      </c>
      <c r="W234" t="s">
        <v>22</v>
      </c>
      <c r="X234">
        <v>0.99</v>
      </c>
      <c r="Y234" s="2">
        <f t="shared" si="28"/>
        <v>1478.5619999999999</v>
      </c>
      <c r="Z234" t="s">
        <v>23</v>
      </c>
      <c r="AA234" t="s">
        <v>24</v>
      </c>
      <c r="AB234" t="s">
        <v>25</v>
      </c>
      <c r="AC234" t="s">
        <v>26</v>
      </c>
      <c r="AD234" t="s">
        <v>45</v>
      </c>
      <c r="AE234" s="1">
        <v>40121</v>
      </c>
    </row>
    <row r="235" spans="1:31" x14ac:dyDescent="0.3">
      <c r="A235">
        <f t="shared" si="35"/>
        <v>234</v>
      </c>
      <c r="B235">
        <v>42693</v>
      </c>
      <c r="C235" s="1">
        <v>39907</v>
      </c>
      <c r="D235" t="s">
        <v>21</v>
      </c>
      <c r="E235" s="5" t="str">
        <f t="shared" si="29"/>
        <v>*</v>
      </c>
      <c r="F235" s="5" t="str">
        <f t="shared" si="30"/>
        <v>**</v>
      </c>
      <c r="G235" s="5" t="str">
        <f t="shared" si="31"/>
        <v>**</v>
      </c>
      <c r="J235" s="5" t="str">
        <f t="shared" si="32"/>
        <v>**</v>
      </c>
      <c r="R235" s="5">
        <f t="shared" si="33"/>
        <v>0.04</v>
      </c>
      <c r="S235">
        <v>33</v>
      </c>
      <c r="T235" s="2">
        <v>2118.2600000000002</v>
      </c>
      <c r="U235" s="7">
        <f t="shared" si="34"/>
        <v>1</v>
      </c>
      <c r="V235" s="2">
        <f t="shared" si="27"/>
        <v>64.189696969696982</v>
      </c>
      <c r="W235" t="s">
        <v>22</v>
      </c>
      <c r="X235">
        <v>9.7100000000000009</v>
      </c>
      <c r="Y235" s="2">
        <f t="shared" si="28"/>
        <v>2127.9700000000003</v>
      </c>
      <c r="Z235" t="s">
        <v>23</v>
      </c>
      <c r="AA235" t="s">
        <v>31</v>
      </c>
      <c r="AB235" t="s">
        <v>32</v>
      </c>
      <c r="AC235" t="s">
        <v>74</v>
      </c>
      <c r="AD235" t="s">
        <v>19</v>
      </c>
      <c r="AE235" s="1">
        <v>39968</v>
      </c>
    </row>
    <row r="236" spans="1:31" x14ac:dyDescent="0.3">
      <c r="A236">
        <f t="shared" si="35"/>
        <v>235</v>
      </c>
      <c r="B236">
        <v>1824</v>
      </c>
      <c r="C236" s="1">
        <v>39908</v>
      </c>
      <c r="D236" t="s">
        <v>36</v>
      </c>
      <c r="E236" s="5" t="str">
        <f t="shared" si="29"/>
        <v>***</v>
      </c>
      <c r="F236" s="5" t="str">
        <f t="shared" si="30"/>
        <v>***</v>
      </c>
      <c r="G236" s="5" t="str">
        <f t="shared" si="31"/>
        <v>***</v>
      </c>
      <c r="J236" s="5" t="str">
        <f t="shared" si="32"/>
        <v>***</v>
      </c>
      <c r="R236" s="5">
        <f t="shared" si="33"/>
        <v>0.01</v>
      </c>
      <c r="S236">
        <v>2</v>
      </c>
      <c r="T236" s="2">
        <v>17.059999999999999</v>
      </c>
      <c r="U236" s="7">
        <f t="shared" si="34"/>
        <v>0</v>
      </c>
      <c r="V236" s="2">
        <f t="shared" si="27"/>
        <v>8.5299999999999994</v>
      </c>
      <c r="W236" t="s">
        <v>22</v>
      </c>
      <c r="X236">
        <v>5.29</v>
      </c>
      <c r="Y236" s="2">
        <f t="shared" si="28"/>
        <v>22.349999999999998</v>
      </c>
      <c r="Z236" t="s">
        <v>56</v>
      </c>
      <c r="AA236" t="s">
        <v>31</v>
      </c>
      <c r="AB236" t="s">
        <v>17</v>
      </c>
      <c r="AC236" t="s">
        <v>18</v>
      </c>
      <c r="AD236" t="s">
        <v>19</v>
      </c>
      <c r="AE236" s="1">
        <v>39908</v>
      </c>
    </row>
    <row r="237" spans="1:31" x14ac:dyDescent="0.3">
      <c r="A237">
        <f t="shared" si="35"/>
        <v>236</v>
      </c>
      <c r="B237">
        <v>4389</v>
      </c>
      <c r="C237" s="1">
        <v>39908</v>
      </c>
      <c r="D237" t="s">
        <v>40</v>
      </c>
      <c r="E237" s="5" t="str">
        <f t="shared" si="29"/>
        <v>*</v>
      </c>
      <c r="F237" s="5" t="str">
        <f t="shared" si="30"/>
        <v>*</v>
      </c>
      <c r="G237" s="5" t="str">
        <f t="shared" si="31"/>
        <v>*</v>
      </c>
      <c r="J237" s="5" t="str">
        <f t="shared" si="32"/>
        <v>*</v>
      </c>
      <c r="R237" s="5">
        <f t="shared" si="33"/>
        <v>0.04</v>
      </c>
      <c r="S237">
        <v>35</v>
      </c>
      <c r="T237" s="2">
        <v>179.45</v>
      </c>
      <c r="U237" s="7">
        <f t="shared" si="34"/>
        <v>0</v>
      </c>
      <c r="V237" s="2">
        <f t="shared" si="27"/>
        <v>5.1271428571428572</v>
      </c>
      <c r="W237" t="s">
        <v>22</v>
      </c>
      <c r="X237">
        <v>5.63</v>
      </c>
      <c r="Y237" s="2">
        <f t="shared" si="28"/>
        <v>185.07999999999998</v>
      </c>
      <c r="Z237" t="s">
        <v>56</v>
      </c>
      <c r="AA237" t="s">
        <v>31</v>
      </c>
      <c r="AB237" t="s">
        <v>32</v>
      </c>
      <c r="AC237" t="s">
        <v>49</v>
      </c>
      <c r="AD237" t="s">
        <v>19</v>
      </c>
      <c r="AE237" s="1">
        <v>39969</v>
      </c>
    </row>
    <row r="238" spans="1:31" x14ac:dyDescent="0.3">
      <c r="A238">
        <f t="shared" si="35"/>
        <v>237</v>
      </c>
      <c r="B238">
        <v>49607</v>
      </c>
      <c r="C238" s="1">
        <v>39908</v>
      </c>
      <c r="D238" t="s">
        <v>40</v>
      </c>
      <c r="E238" s="5" t="str">
        <f t="shared" si="29"/>
        <v>*</v>
      </c>
      <c r="F238" s="5" t="str">
        <f t="shared" si="30"/>
        <v>*</v>
      </c>
      <c r="G238" s="5" t="str">
        <f t="shared" si="31"/>
        <v>*</v>
      </c>
      <c r="J238" s="5" t="str">
        <f t="shared" si="32"/>
        <v>*</v>
      </c>
      <c r="R238" s="5">
        <f t="shared" si="33"/>
        <v>0.01</v>
      </c>
      <c r="S238">
        <v>6</v>
      </c>
      <c r="T238" s="2">
        <v>1056.6434999999999</v>
      </c>
      <c r="U238" s="7">
        <f t="shared" si="34"/>
        <v>1</v>
      </c>
      <c r="V238" s="2">
        <f t="shared" si="27"/>
        <v>176.10724999999999</v>
      </c>
      <c r="W238" t="s">
        <v>22</v>
      </c>
      <c r="X238">
        <v>8.99</v>
      </c>
      <c r="Y238" s="2">
        <f t="shared" si="28"/>
        <v>1065.6334999999999</v>
      </c>
      <c r="Z238" t="s">
        <v>73</v>
      </c>
      <c r="AA238" t="s">
        <v>16</v>
      </c>
      <c r="AB238" t="s">
        <v>25</v>
      </c>
      <c r="AC238" t="s">
        <v>26</v>
      </c>
      <c r="AD238" t="s">
        <v>19</v>
      </c>
      <c r="AE238" s="1">
        <v>39938</v>
      </c>
    </row>
    <row r="239" spans="1:31" x14ac:dyDescent="0.3">
      <c r="A239">
        <f t="shared" si="35"/>
        <v>238</v>
      </c>
      <c r="B239">
        <v>4389</v>
      </c>
      <c r="C239" s="1">
        <v>39908</v>
      </c>
      <c r="D239" t="s">
        <v>40</v>
      </c>
      <c r="E239" s="5" t="str">
        <f t="shared" si="29"/>
        <v>*</v>
      </c>
      <c r="F239" s="5" t="str">
        <f t="shared" si="30"/>
        <v>*</v>
      </c>
      <c r="G239" s="5" t="str">
        <f t="shared" si="31"/>
        <v>*</v>
      </c>
      <c r="J239" s="5" t="str">
        <f t="shared" si="32"/>
        <v>*</v>
      </c>
      <c r="R239" s="5">
        <f t="shared" si="33"/>
        <v>0.05</v>
      </c>
      <c r="S239">
        <v>42</v>
      </c>
      <c r="T239" s="2">
        <v>2455.2759999999998</v>
      </c>
      <c r="U239" s="7">
        <f t="shared" si="34"/>
        <v>1</v>
      </c>
      <c r="V239" s="2">
        <f t="shared" si="27"/>
        <v>58.458952380952375</v>
      </c>
      <c r="W239" t="s">
        <v>14</v>
      </c>
      <c r="X239">
        <v>5.63</v>
      </c>
      <c r="Y239" s="2">
        <f t="shared" si="28"/>
        <v>2460.9059999999999</v>
      </c>
      <c r="Z239" t="s">
        <v>56</v>
      </c>
      <c r="AA239" t="s">
        <v>31</v>
      </c>
      <c r="AB239" t="s">
        <v>25</v>
      </c>
      <c r="AC239" t="s">
        <v>26</v>
      </c>
      <c r="AD239" t="s">
        <v>19</v>
      </c>
      <c r="AE239" s="1">
        <v>39908</v>
      </c>
    </row>
    <row r="240" spans="1:31" x14ac:dyDescent="0.3">
      <c r="A240">
        <f t="shared" si="35"/>
        <v>239</v>
      </c>
      <c r="B240">
        <v>2853</v>
      </c>
      <c r="C240" s="1">
        <v>39908</v>
      </c>
      <c r="D240" t="s">
        <v>21</v>
      </c>
      <c r="E240" s="5" t="str">
        <f t="shared" si="29"/>
        <v>*</v>
      </c>
      <c r="F240" s="5" t="str">
        <f t="shared" si="30"/>
        <v>**</v>
      </c>
      <c r="G240" s="5" t="str">
        <f t="shared" si="31"/>
        <v>**</v>
      </c>
      <c r="J240" s="5" t="str">
        <f t="shared" si="32"/>
        <v>**</v>
      </c>
      <c r="R240" s="5">
        <f t="shared" si="33"/>
        <v>3.5000000000000003E-2</v>
      </c>
      <c r="S240">
        <v>25</v>
      </c>
      <c r="T240" s="2">
        <v>4253.6499999999996</v>
      </c>
      <c r="U240" s="7">
        <f t="shared" si="34"/>
        <v>1</v>
      </c>
      <c r="V240" s="2">
        <f t="shared" si="27"/>
        <v>170.14599999999999</v>
      </c>
      <c r="W240" t="s">
        <v>14</v>
      </c>
      <c r="X240">
        <v>19.989999999999998</v>
      </c>
      <c r="Y240" s="2">
        <f t="shared" si="28"/>
        <v>4273.6399999999994</v>
      </c>
      <c r="Z240" t="s">
        <v>48</v>
      </c>
      <c r="AA240" t="s">
        <v>16</v>
      </c>
      <c r="AB240" t="s">
        <v>32</v>
      </c>
      <c r="AC240" t="s">
        <v>74</v>
      </c>
      <c r="AD240" t="s">
        <v>19</v>
      </c>
      <c r="AE240" s="1">
        <v>39999</v>
      </c>
    </row>
    <row r="241" spans="1:31" x14ac:dyDescent="0.3">
      <c r="A241">
        <f t="shared" si="35"/>
        <v>240</v>
      </c>
      <c r="B241">
        <v>4389</v>
      </c>
      <c r="C241" s="1">
        <v>39908</v>
      </c>
      <c r="D241" t="s">
        <v>40</v>
      </c>
      <c r="E241" s="5" t="str">
        <f t="shared" si="29"/>
        <v>*</v>
      </c>
      <c r="F241" s="5" t="str">
        <f t="shared" si="30"/>
        <v>*</v>
      </c>
      <c r="G241" s="5" t="str">
        <f t="shared" si="31"/>
        <v>*</v>
      </c>
      <c r="J241" s="5" t="str">
        <f t="shared" si="32"/>
        <v>*</v>
      </c>
      <c r="R241" s="5">
        <f t="shared" si="33"/>
        <v>0.05</v>
      </c>
      <c r="S241">
        <v>49</v>
      </c>
      <c r="T241" s="2">
        <v>7987.43</v>
      </c>
      <c r="U241" s="7">
        <f t="shared" si="34"/>
        <v>1</v>
      </c>
      <c r="V241" s="2">
        <f t="shared" si="27"/>
        <v>163.00877551020409</v>
      </c>
      <c r="W241" t="s">
        <v>37</v>
      </c>
      <c r="X241">
        <v>30</v>
      </c>
      <c r="Y241" s="2">
        <f t="shared" si="28"/>
        <v>8017.43</v>
      </c>
      <c r="Z241" t="s">
        <v>56</v>
      </c>
      <c r="AA241" t="s">
        <v>31</v>
      </c>
      <c r="AB241" t="s">
        <v>17</v>
      </c>
      <c r="AC241" t="s">
        <v>38</v>
      </c>
      <c r="AD241" t="s">
        <v>39</v>
      </c>
      <c r="AE241" s="1">
        <v>39938</v>
      </c>
    </row>
    <row r="242" spans="1:31" x14ac:dyDescent="0.3">
      <c r="A242">
        <f t="shared" si="35"/>
        <v>241</v>
      </c>
      <c r="B242">
        <v>1824</v>
      </c>
      <c r="C242" s="1">
        <v>39908</v>
      </c>
      <c r="D242" t="s">
        <v>36</v>
      </c>
      <c r="E242" s="5" t="str">
        <f t="shared" si="29"/>
        <v>***</v>
      </c>
      <c r="F242" s="5" t="str">
        <f t="shared" si="30"/>
        <v>***</v>
      </c>
      <c r="G242" s="5" t="str">
        <f t="shared" si="31"/>
        <v>***</v>
      </c>
      <c r="J242" s="5" t="str">
        <f t="shared" si="32"/>
        <v>***</v>
      </c>
      <c r="R242" s="5">
        <f t="shared" si="33"/>
        <v>0.04</v>
      </c>
      <c r="S242">
        <v>39</v>
      </c>
      <c r="T242" s="2">
        <v>10656.26</v>
      </c>
      <c r="U242" s="7">
        <f t="shared" si="34"/>
        <v>1</v>
      </c>
      <c r="V242" s="2">
        <f t="shared" si="27"/>
        <v>273.23743589743589</v>
      </c>
      <c r="W242" t="s">
        <v>22</v>
      </c>
      <c r="X242">
        <v>24.49</v>
      </c>
      <c r="Y242" s="2">
        <f t="shared" si="28"/>
        <v>10680.75</v>
      </c>
      <c r="Z242" t="s">
        <v>56</v>
      </c>
      <c r="AA242" t="s">
        <v>31</v>
      </c>
      <c r="AB242" t="s">
        <v>17</v>
      </c>
      <c r="AC242" t="s">
        <v>38</v>
      </c>
      <c r="AD242" t="s">
        <v>58</v>
      </c>
      <c r="AE242" s="1">
        <v>39938</v>
      </c>
    </row>
    <row r="243" spans="1:31" x14ac:dyDescent="0.3">
      <c r="A243">
        <f t="shared" si="35"/>
        <v>242</v>
      </c>
      <c r="B243">
        <v>24647</v>
      </c>
      <c r="C243" s="1">
        <v>39909</v>
      </c>
      <c r="D243" t="s">
        <v>30</v>
      </c>
      <c r="E243" s="5" t="str">
        <f t="shared" si="29"/>
        <v>*</v>
      </c>
      <c r="F243" s="5" t="str">
        <f t="shared" si="30"/>
        <v>*</v>
      </c>
      <c r="G243" s="5" t="str">
        <f t="shared" si="31"/>
        <v>*</v>
      </c>
      <c r="J243" s="5" t="str">
        <f t="shared" si="32"/>
        <v>*</v>
      </c>
      <c r="R243" s="5">
        <f t="shared" si="33"/>
        <v>0.04</v>
      </c>
      <c r="S243">
        <v>34</v>
      </c>
      <c r="T243" s="2">
        <v>241.04</v>
      </c>
      <c r="U243" s="7">
        <f t="shared" si="34"/>
        <v>0</v>
      </c>
      <c r="V243" s="2">
        <f t="shared" si="27"/>
        <v>7.0894117647058819</v>
      </c>
      <c r="W243" t="s">
        <v>14</v>
      </c>
      <c r="X243">
        <v>5.14</v>
      </c>
      <c r="Y243" s="2">
        <f t="shared" si="28"/>
        <v>246.17999999999998</v>
      </c>
      <c r="Z243" t="s">
        <v>52</v>
      </c>
      <c r="AA243" t="s">
        <v>31</v>
      </c>
      <c r="AB243" t="s">
        <v>32</v>
      </c>
      <c r="AC243" t="s">
        <v>44</v>
      </c>
      <c r="AD243" t="s">
        <v>19</v>
      </c>
      <c r="AE243" s="1">
        <v>39939</v>
      </c>
    </row>
    <row r="244" spans="1:31" x14ac:dyDescent="0.3">
      <c r="A244">
        <f t="shared" si="35"/>
        <v>243</v>
      </c>
      <c r="B244">
        <v>8614</v>
      </c>
      <c r="C244" s="1">
        <v>39909</v>
      </c>
      <c r="D244" t="s">
        <v>13</v>
      </c>
      <c r="E244" s="5" t="str">
        <f t="shared" si="29"/>
        <v>*</v>
      </c>
      <c r="F244" s="5" t="str">
        <f t="shared" si="30"/>
        <v>*</v>
      </c>
      <c r="G244" s="5" t="str">
        <f t="shared" si="31"/>
        <v>*</v>
      </c>
      <c r="J244" s="5" t="str">
        <f t="shared" si="32"/>
        <v>*</v>
      </c>
      <c r="R244" s="5">
        <f t="shared" si="33"/>
        <v>0.02</v>
      </c>
      <c r="S244">
        <v>13</v>
      </c>
      <c r="T244" s="2">
        <v>1289.127</v>
      </c>
      <c r="U244" s="7">
        <f t="shared" si="34"/>
        <v>1</v>
      </c>
      <c r="V244" s="2">
        <f t="shared" si="27"/>
        <v>99.163615384615383</v>
      </c>
      <c r="W244" t="s">
        <v>22</v>
      </c>
      <c r="X244">
        <v>5.92</v>
      </c>
      <c r="Y244" s="2">
        <f t="shared" si="28"/>
        <v>1295.047</v>
      </c>
      <c r="Z244" t="s">
        <v>56</v>
      </c>
      <c r="AA244" t="s">
        <v>31</v>
      </c>
      <c r="AB244" t="s">
        <v>25</v>
      </c>
      <c r="AC244" t="s">
        <v>26</v>
      </c>
      <c r="AD244" t="s">
        <v>19</v>
      </c>
      <c r="AE244" s="1">
        <v>39970</v>
      </c>
    </row>
    <row r="245" spans="1:31" x14ac:dyDescent="0.3">
      <c r="A245">
        <f t="shared" si="35"/>
        <v>244</v>
      </c>
      <c r="B245">
        <v>47009</v>
      </c>
      <c r="C245" s="1">
        <v>39909</v>
      </c>
      <c r="D245" t="s">
        <v>36</v>
      </c>
      <c r="E245" s="5" t="str">
        <f t="shared" si="29"/>
        <v>***</v>
      </c>
      <c r="F245" s="5" t="str">
        <f t="shared" si="30"/>
        <v>***</v>
      </c>
      <c r="G245" s="5" t="str">
        <f t="shared" si="31"/>
        <v>***</v>
      </c>
      <c r="J245" s="5" t="str">
        <f t="shared" si="32"/>
        <v>***</v>
      </c>
      <c r="R245" s="5">
        <f t="shared" si="33"/>
        <v>0.04</v>
      </c>
      <c r="S245">
        <v>32</v>
      </c>
      <c r="T245" s="2">
        <v>1587.16</v>
      </c>
      <c r="U245" s="7">
        <f t="shared" si="34"/>
        <v>1</v>
      </c>
      <c r="V245" s="2">
        <f t="shared" si="27"/>
        <v>49.598750000000003</v>
      </c>
      <c r="W245" t="s">
        <v>14</v>
      </c>
      <c r="X245">
        <v>19.989999999999998</v>
      </c>
      <c r="Y245" s="2">
        <f t="shared" si="28"/>
        <v>1607.15</v>
      </c>
      <c r="Z245" t="s">
        <v>23</v>
      </c>
      <c r="AA245" t="s">
        <v>24</v>
      </c>
      <c r="AB245" t="s">
        <v>25</v>
      </c>
      <c r="AC245" t="s">
        <v>42</v>
      </c>
      <c r="AD245" t="s">
        <v>19</v>
      </c>
      <c r="AE245" s="1">
        <v>39970</v>
      </c>
    </row>
    <row r="246" spans="1:31" x14ac:dyDescent="0.3">
      <c r="A246">
        <f t="shared" si="35"/>
        <v>245</v>
      </c>
      <c r="B246">
        <v>52002</v>
      </c>
      <c r="C246" s="1">
        <v>39909</v>
      </c>
      <c r="D246" t="s">
        <v>21</v>
      </c>
      <c r="E246" s="5" t="str">
        <f t="shared" si="29"/>
        <v>*</v>
      </c>
      <c r="F246" s="5" t="str">
        <f t="shared" si="30"/>
        <v>**</v>
      </c>
      <c r="G246" s="5" t="str">
        <f t="shared" si="31"/>
        <v>**</v>
      </c>
      <c r="J246" s="5" t="str">
        <f t="shared" si="32"/>
        <v>**</v>
      </c>
      <c r="R246" s="5">
        <f t="shared" si="33"/>
        <v>0.02</v>
      </c>
      <c r="S246">
        <v>11</v>
      </c>
      <c r="T246" s="2">
        <v>2489.85</v>
      </c>
      <c r="U246" s="7">
        <f t="shared" si="34"/>
        <v>1</v>
      </c>
      <c r="V246" s="2">
        <f t="shared" si="27"/>
        <v>226.35</v>
      </c>
      <c r="W246" t="s">
        <v>37</v>
      </c>
      <c r="X246">
        <v>69.64</v>
      </c>
      <c r="Y246" s="2">
        <f t="shared" si="28"/>
        <v>2559.4899999999998</v>
      </c>
      <c r="Z246" t="s">
        <v>48</v>
      </c>
      <c r="AA246" t="s">
        <v>31</v>
      </c>
      <c r="AB246" t="s">
        <v>17</v>
      </c>
      <c r="AC246" t="s">
        <v>66</v>
      </c>
      <c r="AD246" t="s">
        <v>103</v>
      </c>
      <c r="AE246" s="1">
        <v>39939</v>
      </c>
    </row>
    <row r="247" spans="1:31" x14ac:dyDescent="0.3">
      <c r="A247">
        <f t="shared" si="35"/>
        <v>246</v>
      </c>
      <c r="B247">
        <v>24647</v>
      </c>
      <c r="C247" s="1">
        <v>39909</v>
      </c>
      <c r="D247" t="s">
        <v>30</v>
      </c>
      <c r="E247" s="5" t="str">
        <f t="shared" si="29"/>
        <v>*</v>
      </c>
      <c r="F247" s="5" t="str">
        <f t="shared" si="30"/>
        <v>*</v>
      </c>
      <c r="G247" s="5" t="str">
        <f t="shared" si="31"/>
        <v>*</v>
      </c>
      <c r="J247" s="5" t="str">
        <f t="shared" si="32"/>
        <v>*</v>
      </c>
      <c r="R247" s="5">
        <f t="shared" si="33"/>
        <v>0.01</v>
      </c>
      <c r="S247">
        <v>3</v>
      </c>
      <c r="T247" s="2">
        <v>3029.97</v>
      </c>
      <c r="U247" s="7">
        <f t="shared" si="34"/>
        <v>1</v>
      </c>
      <c r="V247" s="2">
        <f t="shared" si="27"/>
        <v>1009.9899999999999</v>
      </c>
      <c r="W247" t="s">
        <v>22</v>
      </c>
      <c r="X247">
        <v>13.99</v>
      </c>
      <c r="Y247" s="2">
        <f t="shared" si="28"/>
        <v>3043.9599999999996</v>
      </c>
      <c r="Z247" t="s">
        <v>52</v>
      </c>
      <c r="AA247" t="s">
        <v>31</v>
      </c>
      <c r="AB247" t="s">
        <v>25</v>
      </c>
      <c r="AC247" t="s">
        <v>76</v>
      </c>
      <c r="AD247" t="s">
        <v>27</v>
      </c>
      <c r="AE247" s="1">
        <v>39970</v>
      </c>
    </row>
    <row r="248" spans="1:31" x14ac:dyDescent="0.3">
      <c r="A248">
        <f t="shared" si="35"/>
        <v>247</v>
      </c>
      <c r="B248">
        <v>53312</v>
      </c>
      <c r="C248" s="1">
        <v>39910</v>
      </c>
      <c r="D248" t="s">
        <v>40</v>
      </c>
      <c r="E248" s="5" t="str">
        <f t="shared" si="29"/>
        <v>*</v>
      </c>
      <c r="F248" s="5" t="str">
        <f t="shared" si="30"/>
        <v>*</v>
      </c>
      <c r="G248" s="5" t="str">
        <f t="shared" si="31"/>
        <v>*</v>
      </c>
      <c r="J248" s="5" t="str">
        <f t="shared" si="32"/>
        <v>*</v>
      </c>
      <c r="R248" s="5">
        <f t="shared" si="33"/>
        <v>0.04</v>
      </c>
      <c r="S248">
        <v>30</v>
      </c>
      <c r="T248" s="2">
        <v>105.45</v>
      </c>
      <c r="U248" s="7">
        <f t="shared" si="34"/>
        <v>0</v>
      </c>
      <c r="V248" s="2">
        <f t="shared" si="27"/>
        <v>3.5150000000000001</v>
      </c>
      <c r="W248" t="s">
        <v>22</v>
      </c>
      <c r="X248">
        <v>7.49</v>
      </c>
      <c r="Y248" s="2">
        <f t="shared" si="28"/>
        <v>112.94</v>
      </c>
      <c r="Z248" t="s">
        <v>23</v>
      </c>
      <c r="AA248" t="s">
        <v>41</v>
      </c>
      <c r="AB248" t="s">
        <v>32</v>
      </c>
      <c r="AC248" t="s">
        <v>33</v>
      </c>
      <c r="AD248" t="s">
        <v>34</v>
      </c>
      <c r="AE248" s="1">
        <v>39940</v>
      </c>
    </row>
    <row r="249" spans="1:31" x14ac:dyDescent="0.3">
      <c r="A249">
        <f t="shared" si="35"/>
        <v>248</v>
      </c>
      <c r="B249">
        <v>56002</v>
      </c>
      <c r="C249" s="1">
        <v>39910</v>
      </c>
      <c r="D249" t="s">
        <v>13</v>
      </c>
      <c r="E249" s="5" t="str">
        <f t="shared" si="29"/>
        <v>*</v>
      </c>
      <c r="F249" s="5" t="str">
        <f t="shared" si="30"/>
        <v>*</v>
      </c>
      <c r="G249" s="5" t="str">
        <f t="shared" si="31"/>
        <v>*</v>
      </c>
      <c r="J249" s="5" t="str">
        <f t="shared" si="32"/>
        <v>*</v>
      </c>
      <c r="R249" s="5">
        <f t="shared" si="33"/>
        <v>3.5000000000000003E-2</v>
      </c>
      <c r="S249">
        <v>21</v>
      </c>
      <c r="T249" s="2">
        <v>514.53</v>
      </c>
      <c r="U249" s="7">
        <f t="shared" si="34"/>
        <v>0</v>
      </c>
      <c r="V249" s="2">
        <f t="shared" si="27"/>
        <v>24.501428571428569</v>
      </c>
      <c r="W249" t="s">
        <v>22</v>
      </c>
      <c r="X249">
        <v>6.71</v>
      </c>
      <c r="Y249" s="2">
        <f t="shared" si="28"/>
        <v>521.24</v>
      </c>
      <c r="Z249" t="s">
        <v>23</v>
      </c>
      <c r="AA249" t="s">
        <v>31</v>
      </c>
      <c r="AB249" t="s">
        <v>32</v>
      </c>
      <c r="AC249" t="s">
        <v>78</v>
      </c>
      <c r="AD249" t="s">
        <v>19</v>
      </c>
      <c r="AE249" s="1">
        <v>39971</v>
      </c>
    </row>
    <row r="250" spans="1:31" x14ac:dyDescent="0.3">
      <c r="A250">
        <f t="shared" si="35"/>
        <v>249</v>
      </c>
      <c r="B250">
        <v>56002</v>
      </c>
      <c r="C250" s="1">
        <v>39910</v>
      </c>
      <c r="D250" t="s">
        <v>13</v>
      </c>
      <c r="E250" s="5" t="str">
        <f t="shared" si="29"/>
        <v>*</v>
      </c>
      <c r="F250" s="5" t="str">
        <f t="shared" si="30"/>
        <v>*</v>
      </c>
      <c r="G250" s="5" t="str">
        <f t="shared" si="31"/>
        <v>*</v>
      </c>
      <c r="J250" s="5" t="str">
        <f t="shared" si="32"/>
        <v>*</v>
      </c>
      <c r="R250" s="5">
        <f t="shared" si="33"/>
        <v>0.02</v>
      </c>
      <c r="S250">
        <v>14</v>
      </c>
      <c r="T250" s="2">
        <v>748.84</v>
      </c>
      <c r="U250" s="7">
        <f t="shared" si="34"/>
        <v>0</v>
      </c>
      <c r="V250" s="2">
        <f t="shared" si="27"/>
        <v>53.488571428571433</v>
      </c>
      <c r="W250" t="s">
        <v>22</v>
      </c>
      <c r="X250">
        <v>4.8600000000000003</v>
      </c>
      <c r="Y250" s="2">
        <f t="shared" si="28"/>
        <v>753.7</v>
      </c>
      <c r="Z250" t="s">
        <v>23</v>
      </c>
      <c r="AA250" t="s">
        <v>31</v>
      </c>
      <c r="AB250" t="s">
        <v>32</v>
      </c>
      <c r="AC250" t="s">
        <v>44</v>
      </c>
      <c r="AD250" t="s">
        <v>19</v>
      </c>
      <c r="AE250" s="1">
        <v>40032</v>
      </c>
    </row>
    <row r="251" spans="1:31" x14ac:dyDescent="0.3">
      <c r="A251">
        <f t="shared" si="35"/>
        <v>250</v>
      </c>
      <c r="B251">
        <v>41282</v>
      </c>
      <c r="C251" s="1">
        <v>39910</v>
      </c>
      <c r="D251" t="s">
        <v>40</v>
      </c>
      <c r="E251" s="5" t="str">
        <f t="shared" si="29"/>
        <v>*</v>
      </c>
      <c r="F251" s="5" t="str">
        <f t="shared" si="30"/>
        <v>*</v>
      </c>
      <c r="G251" s="5" t="str">
        <f t="shared" si="31"/>
        <v>*</v>
      </c>
      <c r="J251" s="5" t="str">
        <f t="shared" si="32"/>
        <v>*</v>
      </c>
      <c r="R251" s="5">
        <f t="shared" si="33"/>
        <v>0.04</v>
      </c>
      <c r="S251">
        <v>39</v>
      </c>
      <c r="T251" s="2">
        <v>916.05</v>
      </c>
      <c r="U251" s="7">
        <f t="shared" si="34"/>
        <v>0</v>
      </c>
      <c r="V251" s="2">
        <f t="shared" si="27"/>
        <v>23.488461538461536</v>
      </c>
      <c r="W251" t="s">
        <v>22</v>
      </c>
      <c r="X251">
        <v>12.98</v>
      </c>
      <c r="Y251" s="2">
        <f t="shared" si="28"/>
        <v>929.03</v>
      </c>
      <c r="Z251" t="s">
        <v>23</v>
      </c>
      <c r="AA251" t="s">
        <v>16</v>
      </c>
      <c r="AB251" t="s">
        <v>32</v>
      </c>
      <c r="AC251" t="s">
        <v>49</v>
      </c>
      <c r="AD251" t="s">
        <v>19</v>
      </c>
      <c r="AE251" s="1">
        <v>39971</v>
      </c>
    </row>
    <row r="252" spans="1:31" x14ac:dyDescent="0.3">
      <c r="A252">
        <f t="shared" si="35"/>
        <v>251</v>
      </c>
      <c r="B252">
        <v>56002</v>
      </c>
      <c r="C252" s="1">
        <v>39910</v>
      </c>
      <c r="D252" t="s">
        <v>13</v>
      </c>
      <c r="E252" s="5" t="str">
        <f t="shared" si="29"/>
        <v>*</v>
      </c>
      <c r="F252" s="5" t="str">
        <f t="shared" si="30"/>
        <v>*</v>
      </c>
      <c r="G252" s="5" t="str">
        <f t="shared" si="31"/>
        <v>*</v>
      </c>
      <c r="J252" s="5" t="str">
        <f t="shared" si="32"/>
        <v>*</v>
      </c>
      <c r="R252" s="5">
        <f t="shared" si="33"/>
        <v>0.01</v>
      </c>
      <c r="S252">
        <v>9</v>
      </c>
      <c r="T252" s="2">
        <v>1497.93</v>
      </c>
      <c r="U252" s="7">
        <f t="shared" si="34"/>
        <v>1</v>
      </c>
      <c r="V252" s="2">
        <f t="shared" si="27"/>
        <v>166.43666666666667</v>
      </c>
      <c r="W252" t="s">
        <v>22</v>
      </c>
      <c r="X252">
        <v>19.989999999999998</v>
      </c>
      <c r="Y252" s="2">
        <f t="shared" si="28"/>
        <v>1517.92</v>
      </c>
      <c r="Z252" t="s">
        <v>23</v>
      </c>
      <c r="AA252" t="s">
        <v>31</v>
      </c>
      <c r="AB252" t="s">
        <v>32</v>
      </c>
      <c r="AC252" t="s">
        <v>74</v>
      </c>
      <c r="AD252" t="s">
        <v>19</v>
      </c>
      <c r="AE252" s="1">
        <v>40124</v>
      </c>
    </row>
    <row r="253" spans="1:31" x14ac:dyDescent="0.3">
      <c r="A253">
        <f t="shared" si="35"/>
        <v>252</v>
      </c>
      <c r="B253">
        <v>32706</v>
      </c>
      <c r="C253" s="1">
        <v>39910</v>
      </c>
      <c r="D253" t="s">
        <v>36</v>
      </c>
      <c r="E253" s="5" t="str">
        <f t="shared" si="29"/>
        <v>***</v>
      </c>
      <c r="F253" s="5" t="str">
        <f t="shared" si="30"/>
        <v>***</v>
      </c>
      <c r="G253" s="5" t="str">
        <f t="shared" si="31"/>
        <v>***</v>
      </c>
      <c r="J253" s="5" t="str">
        <f t="shared" si="32"/>
        <v>***</v>
      </c>
      <c r="R253" s="5">
        <f t="shared" si="33"/>
        <v>0.01</v>
      </c>
      <c r="S253">
        <v>5</v>
      </c>
      <c r="T253" s="2">
        <v>2017.5</v>
      </c>
      <c r="U253" s="7">
        <f t="shared" si="34"/>
        <v>1</v>
      </c>
      <c r="V253" s="2">
        <f t="shared" si="27"/>
        <v>403.5</v>
      </c>
      <c r="W253" t="s">
        <v>37</v>
      </c>
      <c r="X253">
        <v>12.06</v>
      </c>
      <c r="Y253" s="2">
        <f t="shared" si="28"/>
        <v>2029.56</v>
      </c>
      <c r="Z253" t="s">
        <v>15</v>
      </c>
      <c r="AA253" t="s">
        <v>41</v>
      </c>
      <c r="AB253" t="s">
        <v>25</v>
      </c>
      <c r="AC253" t="s">
        <v>76</v>
      </c>
      <c r="AD253" t="s">
        <v>103</v>
      </c>
      <c r="AE253" s="1">
        <v>39971</v>
      </c>
    </row>
    <row r="254" spans="1:31" x14ac:dyDescent="0.3">
      <c r="A254">
        <f t="shared" si="35"/>
        <v>253</v>
      </c>
      <c r="B254">
        <v>56002</v>
      </c>
      <c r="C254" s="1">
        <v>39910</v>
      </c>
      <c r="D254" t="s">
        <v>13</v>
      </c>
      <c r="E254" s="5" t="str">
        <f t="shared" si="29"/>
        <v>*</v>
      </c>
      <c r="F254" s="5" t="str">
        <f t="shared" si="30"/>
        <v>*</v>
      </c>
      <c r="G254" s="5" t="str">
        <f t="shared" si="31"/>
        <v>*</v>
      </c>
      <c r="J254" s="5" t="str">
        <f t="shared" si="32"/>
        <v>*</v>
      </c>
      <c r="R254" s="5">
        <f t="shared" si="33"/>
        <v>0.02</v>
      </c>
      <c r="S254">
        <v>14</v>
      </c>
      <c r="T254" s="2">
        <v>3857.56</v>
      </c>
      <c r="U254" s="7">
        <f t="shared" si="34"/>
        <v>1</v>
      </c>
      <c r="V254" s="2">
        <f t="shared" si="27"/>
        <v>275.54000000000002</v>
      </c>
      <c r="W254" t="s">
        <v>22</v>
      </c>
      <c r="X254">
        <v>69</v>
      </c>
      <c r="Y254" s="2">
        <f t="shared" si="28"/>
        <v>3926.56</v>
      </c>
      <c r="Z254" t="s">
        <v>23</v>
      </c>
      <c r="AA254" t="s">
        <v>31</v>
      </c>
      <c r="AB254" t="s">
        <v>17</v>
      </c>
      <c r="AC254" t="s">
        <v>66</v>
      </c>
      <c r="AD254" t="s">
        <v>58</v>
      </c>
      <c r="AE254" s="1">
        <v>39971</v>
      </c>
    </row>
    <row r="255" spans="1:31" x14ac:dyDescent="0.3">
      <c r="A255">
        <f t="shared" si="35"/>
        <v>254</v>
      </c>
      <c r="B255">
        <v>1287</v>
      </c>
      <c r="C255" s="1">
        <v>39910</v>
      </c>
      <c r="D255" t="s">
        <v>21</v>
      </c>
      <c r="E255" s="5" t="str">
        <f t="shared" si="29"/>
        <v>*</v>
      </c>
      <c r="F255" s="5" t="str">
        <f t="shared" si="30"/>
        <v>**</v>
      </c>
      <c r="G255" s="5" t="str">
        <f t="shared" si="31"/>
        <v>**</v>
      </c>
      <c r="J255" s="5" t="str">
        <f t="shared" si="32"/>
        <v>**</v>
      </c>
      <c r="R255" s="5">
        <f t="shared" si="33"/>
        <v>0.04</v>
      </c>
      <c r="S255">
        <v>39</v>
      </c>
      <c r="T255" s="2">
        <v>3908.65</v>
      </c>
      <c r="U255" s="7">
        <f t="shared" si="34"/>
        <v>1</v>
      </c>
      <c r="V255" s="2">
        <f t="shared" si="27"/>
        <v>100.22179487179487</v>
      </c>
      <c r="W255" t="s">
        <v>22</v>
      </c>
      <c r="X255">
        <v>10.119999999999999</v>
      </c>
      <c r="Y255" s="2">
        <f t="shared" si="28"/>
        <v>3918.77</v>
      </c>
      <c r="Z255" t="s">
        <v>60</v>
      </c>
      <c r="AA255" t="s">
        <v>31</v>
      </c>
      <c r="AB255" t="s">
        <v>17</v>
      </c>
      <c r="AC255" t="s">
        <v>18</v>
      </c>
      <c r="AD255" t="s">
        <v>58</v>
      </c>
      <c r="AE255" s="1">
        <v>39971</v>
      </c>
    </row>
    <row r="256" spans="1:31" x14ac:dyDescent="0.3">
      <c r="A256">
        <f t="shared" si="35"/>
        <v>255</v>
      </c>
      <c r="B256">
        <v>36067</v>
      </c>
      <c r="C256" s="1">
        <v>39910</v>
      </c>
      <c r="D256" t="s">
        <v>21</v>
      </c>
      <c r="E256" s="5" t="str">
        <f t="shared" si="29"/>
        <v>*</v>
      </c>
      <c r="F256" s="5" t="str">
        <f t="shared" si="30"/>
        <v>**</v>
      </c>
      <c r="G256" s="5" t="str">
        <f t="shared" si="31"/>
        <v>**</v>
      </c>
      <c r="J256" s="5" t="str">
        <f t="shared" si="32"/>
        <v>**</v>
      </c>
      <c r="R256" s="5">
        <f t="shared" si="33"/>
        <v>0.04</v>
      </c>
      <c r="S256">
        <v>37</v>
      </c>
      <c r="T256" s="2">
        <v>6176.29</v>
      </c>
      <c r="U256" s="7">
        <f t="shared" si="34"/>
        <v>1</v>
      </c>
      <c r="V256" s="2">
        <f t="shared" si="27"/>
        <v>166.92675675675676</v>
      </c>
      <c r="W256" t="s">
        <v>14</v>
      </c>
      <c r="X256">
        <v>19.989999999999998</v>
      </c>
      <c r="Y256" s="2">
        <f t="shared" si="28"/>
        <v>6196.28</v>
      </c>
      <c r="Z256" t="s">
        <v>15</v>
      </c>
      <c r="AA256" t="s">
        <v>24</v>
      </c>
      <c r="AB256" t="s">
        <v>32</v>
      </c>
      <c r="AC256" t="s">
        <v>74</v>
      </c>
      <c r="AD256" t="s">
        <v>19</v>
      </c>
      <c r="AE256" s="1">
        <v>39971</v>
      </c>
    </row>
    <row r="257" spans="1:31" x14ac:dyDescent="0.3">
      <c r="A257">
        <f t="shared" si="35"/>
        <v>256</v>
      </c>
      <c r="B257">
        <v>53312</v>
      </c>
      <c r="C257" s="1">
        <v>39910</v>
      </c>
      <c r="D257" t="s">
        <v>40</v>
      </c>
      <c r="E257" s="5" t="str">
        <f t="shared" si="29"/>
        <v>*</v>
      </c>
      <c r="F257" s="5" t="str">
        <f t="shared" si="30"/>
        <v>*</v>
      </c>
      <c r="G257" s="5" t="str">
        <f t="shared" si="31"/>
        <v>*</v>
      </c>
      <c r="J257" s="5" t="str">
        <f t="shared" si="32"/>
        <v>*</v>
      </c>
      <c r="R257" s="5">
        <f t="shared" si="33"/>
        <v>3.5000000000000003E-2</v>
      </c>
      <c r="S257">
        <v>23</v>
      </c>
      <c r="T257" s="2">
        <v>8413.23</v>
      </c>
      <c r="U257" s="7">
        <f t="shared" si="34"/>
        <v>1</v>
      </c>
      <c r="V257" s="2">
        <f t="shared" si="27"/>
        <v>365.79260869565218</v>
      </c>
      <c r="W257" t="s">
        <v>22</v>
      </c>
      <c r="X257">
        <v>19.989999999999998</v>
      </c>
      <c r="Y257" s="2">
        <f t="shared" si="28"/>
        <v>8433.2199999999993</v>
      </c>
      <c r="Z257" t="s">
        <v>23</v>
      </c>
      <c r="AA257" t="s">
        <v>41</v>
      </c>
      <c r="AB257" t="s">
        <v>32</v>
      </c>
      <c r="AC257" t="s">
        <v>172</v>
      </c>
      <c r="AD257" t="s">
        <v>19</v>
      </c>
      <c r="AE257" s="1">
        <v>39971</v>
      </c>
    </row>
    <row r="258" spans="1:31" x14ac:dyDescent="0.3">
      <c r="A258">
        <f t="shared" si="35"/>
        <v>257</v>
      </c>
      <c r="B258">
        <v>11714</v>
      </c>
      <c r="C258" s="1">
        <v>39911</v>
      </c>
      <c r="D258" t="s">
        <v>36</v>
      </c>
      <c r="E258" s="5" t="str">
        <f t="shared" si="29"/>
        <v>***</v>
      </c>
      <c r="F258" s="5" t="str">
        <f t="shared" si="30"/>
        <v>***</v>
      </c>
      <c r="G258" s="5" t="str">
        <f t="shared" si="31"/>
        <v>***</v>
      </c>
      <c r="J258" s="5" t="str">
        <f t="shared" si="32"/>
        <v>***</v>
      </c>
      <c r="R258" s="5">
        <f t="shared" si="33"/>
        <v>0.01</v>
      </c>
      <c r="S258">
        <v>9</v>
      </c>
      <c r="T258" s="2">
        <v>141.83000000000001</v>
      </c>
      <c r="U258" s="7">
        <f t="shared" si="34"/>
        <v>0</v>
      </c>
      <c r="V258" s="2">
        <f t="shared" ref="V258:V321" si="36">T258/S258</f>
        <v>15.75888888888889</v>
      </c>
      <c r="W258" t="s">
        <v>22</v>
      </c>
      <c r="X258">
        <v>7.42</v>
      </c>
      <c r="Y258" s="2">
        <f t="shared" ref="Y258:Y321" si="37">X258+T258</f>
        <v>149.25</v>
      </c>
      <c r="Z258" t="s">
        <v>48</v>
      </c>
      <c r="AA258" t="s">
        <v>31</v>
      </c>
      <c r="AB258" t="s">
        <v>32</v>
      </c>
      <c r="AC258" t="s">
        <v>53</v>
      </c>
      <c r="AD258" t="s">
        <v>45</v>
      </c>
      <c r="AE258" s="1">
        <v>39941</v>
      </c>
    </row>
    <row r="259" spans="1:31" x14ac:dyDescent="0.3">
      <c r="A259">
        <f t="shared" si="35"/>
        <v>258</v>
      </c>
      <c r="B259">
        <v>12389</v>
      </c>
      <c r="C259" s="1">
        <v>39911</v>
      </c>
      <c r="D259" t="s">
        <v>40</v>
      </c>
      <c r="E259" s="5" t="str">
        <f t="shared" ref="E259:E322" si="38">IF(D259="Critical","***","*")</f>
        <v>*</v>
      </c>
      <c r="F259" s="5" t="str">
        <f t="shared" ref="F259:F322" si="39">IF(D259="Critical","***",IF(D259="High","**","*"))</f>
        <v>*</v>
      </c>
      <c r="G259" s="5" t="str">
        <f t="shared" ref="G259:G322" si="40">VLOOKUP(D259,$H$6:$I$11,2,FALSE)</f>
        <v>*</v>
      </c>
      <c r="J259" s="5" t="str">
        <f t="shared" ref="J259:J322" si="41">HLOOKUP(D259,$K$5:$O$6,2,FALSE)</f>
        <v>*</v>
      </c>
      <c r="R259" s="5">
        <f t="shared" ref="R259:R322" si="42">VLOOKUP(S259,$P$6:$Q$11,2)</f>
        <v>0.02</v>
      </c>
      <c r="S259">
        <v>16</v>
      </c>
      <c r="T259" s="2">
        <v>189.04</v>
      </c>
      <c r="U259" s="7">
        <f t="shared" ref="U259:U322" si="43">IF(T259&gt;1000,1,0)</f>
        <v>0</v>
      </c>
      <c r="V259" s="2">
        <f t="shared" si="36"/>
        <v>11.815</v>
      </c>
      <c r="W259" t="s">
        <v>22</v>
      </c>
      <c r="X259">
        <v>8.6</v>
      </c>
      <c r="Y259" s="2">
        <f t="shared" si="37"/>
        <v>197.64</v>
      </c>
      <c r="Z259" t="s">
        <v>71</v>
      </c>
      <c r="AA259" t="s">
        <v>31</v>
      </c>
      <c r="AB259" t="s">
        <v>32</v>
      </c>
      <c r="AC259" t="s">
        <v>74</v>
      </c>
      <c r="AD259" t="s">
        <v>19</v>
      </c>
      <c r="AE259" s="1">
        <v>39941</v>
      </c>
    </row>
    <row r="260" spans="1:31" x14ac:dyDescent="0.3">
      <c r="A260">
        <f t="shared" ref="A260:A323" si="44">A259+1</f>
        <v>259</v>
      </c>
      <c r="B260">
        <v>16419</v>
      </c>
      <c r="C260" s="1">
        <v>39911</v>
      </c>
      <c r="D260" t="s">
        <v>30</v>
      </c>
      <c r="E260" s="5" t="str">
        <f t="shared" si="38"/>
        <v>*</v>
      </c>
      <c r="F260" s="5" t="str">
        <f t="shared" si="39"/>
        <v>*</v>
      </c>
      <c r="G260" s="5" t="str">
        <f t="shared" si="40"/>
        <v>*</v>
      </c>
      <c r="J260" s="5" t="str">
        <f t="shared" si="41"/>
        <v>*</v>
      </c>
      <c r="R260" s="5">
        <f t="shared" si="42"/>
        <v>0.05</v>
      </c>
      <c r="S260">
        <v>43</v>
      </c>
      <c r="T260" s="2">
        <v>241.19</v>
      </c>
      <c r="U260" s="7">
        <f t="shared" si="43"/>
        <v>0</v>
      </c>
      <c r="V260" s="2">
        <f t="shared" si="36"/>
        <v>5.6090697674418601</v>
      </c>
      <c r="W260" t="s">
        <v>22</v>
      </c>
      <c r="X260">
        <v>5.67</v>
      </c>
      <c r="Y260" s="2">
        <f t="shared" si="37"/>
        <v>246.85999999999999</v>
      </c>
      <c r="Z260" t="s">
        <v>62</v>
      </c>
      <c r="AA260" t="s">
        <v>16</v>
      </c>
      <c r="AB260" t="s">
        <v>32</v>
      </c>
      <c r="AC260" t="s">
        <v>44</v>
      </c>
      <c r="AD260" t="s">
        <v>19</v>
      </c>
      <c r="AE260" s="1">
        <v>39941</v>
      </c>
    </row>
    <row r="261" spans="1:31" x14ac:dyDescent="0.3">
      <c r="A261">
        <f t="shared" si="44"/>
        <v>260</v>
      </c>
      <c r="B261">
        <v>57504</v>
      </c>
      <c r="C261" s="1">
        <v>39911</v>
      </c>
      <c r="D261" t="s">
        <v>30</v>
      </c>
      <c r="E261" s="5" t="str">
        <f t="shared" si="38"/>
        <v>*</v>
      </c>
      <c r="F261" s="5" t="str">
        <f t="shared" si="39"/>
        <v>*</v>
      </c>
      <c r="G261" s="5" t="str">
        <f t="shared" si="40"/>
        <v>*</v>
      </c>
      <c r="J261" s="5" t="str">
        <f t="shared" si="41"/>
        <v>*</v>
      </c>
      <c r="R261" s="5">
        <f t="shared" si="42"/>
        <v>0.05</v>
      </c>
      <c r="S261">
        <v>44</v>
      </c>
      <c r="T261" s="2">
        <v>357.48</v>
      </c>
      <c r="U261" s="7">
        <f t="shared" si="43"/>
        <v>0</v>
      </c>
      <c r="V261" s="2">
        <f t="shared" si="36"/>
        <v>8.124545454545455</v>
      </c>
      <c r="W261" t="s">
        <v>22</v>
      </c>
      <c r="X261">
        <v>1.39</v>
      </c>
      <c r="Y261" s="2">
        <f t="shared" si="37"/>
        <v>358.87</v>
      </c>
      <c r="Z261" t="s">
        <v>52</v>
      </c>
      <c r="AA261" t="s">
        <v>16</v>
      </c>
      <c r="AB261" t="s">
        <v>32</v>
      </c>
      <c r="AC261" t="s">
        <v>78</v>
      </c>
      <c r="AD261" t="s">
        <v>19</v>
      </c>
      <c r="AE261" s="1">
        <v>40002</v>
      </c>
    </row>
    <row r="262" spans="1:31" x14ac:dyDescent="0.3">
      <c r="A262">
        <f t="shared" si="44"/>
        <v>261</v>
      </c>
      <c r="B262">
        <v>37319</v>
      </c>
      <c r="C262" s="1">
        <v>39911</v>
      </c>
      <c r="D262" t="s">
        <v>36</v>
      </c>
      <c r="E262" s="5" t="str">
        <f t="shared" si="38"/>
        <v>***</v>
      </c>
      <c r="F262" s="5" t="str">
        <f t="shared" si="39"/>
        <v>***</v>
      </c>
      <c r="G262" s="5" t="str">
        <f t="shared" si="40"/>
        <v>***</v>
      </c>
      <c r="J262" s="5" t="str">
        <f t="shared" si="41"/>
        <v>***</v>
      </c>
      <c r="R262" s="5">
        <f t="shared" si="42"/>
        <v>0.04</v>
      </c>
      <c r="S262">
        <v>37</v>
      </c>
      <c r="T262" s="2">
        <v>388.9</v>
      </c>
      <c r="U262" s="7">
        <f t="shared" si="43"/>
        <v>0</v>
      </c>
      <c r="V262" s="2">
        <f t="shared" si="36"/>
        <v>10.51081081081081</v>
      </c>
      <c r="W262" t="s">
        <v>22</v>
      </c>
      <c r="X262">
        <v>4.5</v>
      </c>
      <c r="Y262" s="2">
        <f t="shared" si="37"/>
        <v>393.4</v>
      </c>
      <c r="Z262" t="s">
        <v>56</v>
      </c>
      <c r="AA262" t="s">
        <v>24</v>
      </c>
      <c r="AB262" t="s">
        <v>32</v>
      </c>
      <c r="AC262" t="s">
        <v>172</v>
      </c>
      <c r="AD262" t="s">
        <v>19</v>
      </c>
      <c r="AE262" s="1">
        <v>39972</v>
      </c>
    </row>
    <row r="263" spans="1:31" x14ac:dyDescent="0.3">
      <c r="A263">
        <f t="shared" si="44"/>
        <v>262</v>
      </c>
      <c r="B263">
        <v>12389</v>
      </c>
      <c r="C263" s="1">
        <v>39911</v>
      </c>
      <c r="D263" t="s">
        <v>40</v>
      </c>
      <c r="E263" s="5" t="str">
        <f t="shared" si="38"/>
        <v>*</v>
      </c>
      <c r="F263" s="5" t="str">
        <f t="shared" si="39"/>
        <v>*</v>
      </c>
      <c r="G263" s="5" t="str">
        <f t="shared" si="40"/>
        <v>*</v>
      </c>
      <c r="J263" s="5" t="str">
        <f t="shared" si="41"/>
        <v>*</v>
      </c>
      <c r="R263" s="5">
        <f t="shared" si="42"/>
        <v>0.04</v>
      </c>
      <c r="S263">
        <v>34</v>
      </c>
      <c r="T263" s="2">
        <v>2560.59</v>
      </c>
      <c r="U263" s="7">
        <f t="shared" si="43"/>
        <v>1</v>
      </c>
      <c r="V263" s="2">
        <f t="shared" si="36"/>
        <v>75.311470588235295</v>
      </c>
      <c r="W263" t="s">
        <v>22</v>
      </c>
      <c r="X263">
        <v>7.18</v>
      </c>
      <c r="Y263" s="2">
        <f t="shared" si="37"/>
        <v>2567.77</v>
      </c>
      <c r="Z263" t="s">
        <v>71</v>
      </c>
      <c r="AA263" t="s">
        <v>31</v>
      </c>
      <c r="AB263" t="s">
        <v>25</v>
      </c>
      <c r="AC263" t="s">
        <v>42</v>
      </c>
      <c r="AD263" t="s">
        <v>19</v>
      </c>
      <c r="AE263" s="1">
        <v>39972</v>
      </c>
    </row>
    <row r="264" spans="1:31" x14ac:dyDescent="0.3">
      <c r="A264">
        <f t="shared" si="44"/>
        <v>263</v>
      </c>
      <c r="B264">
        <v>11714</v>
      </c>
      <c r="C264" s="1">
        <v>39911</v>
      </c>
      <c r="D264" t="s">
        <v>36</v>
      </c>
      <c r="E264" s="5" t="str">
        <f t="shared" si="38"/>
        <v>***</v>
      </c>
      <c r="F264" s="5" t="str">
        <f t="shared" si="39"/>
        <v>***</v>
      </c>
      <c r="G264" s="5" t="str">
        <f t="shared" si="40"/>
        <v>***</v>
      </c>
      <c r="J264" s="5" t="str">
        <f t="shared" si="41"/>
        <v>***</v>
      </c>
      <c r="R264" s="5">
        <f t="shared" si="42"/>
        <v>0.01</v>
      </c>
      <c r="S264">
        <v>1</v>
      </c>
      <c r="T264" s="2">
        <v>3501.79</v>
      </c>
      <c r="U264" s="7">
        <f t="shared" si="43"/>
        <v>1</v>
      </c>
      <c r="V264" s="2">
        <f t="shared" si="36"/>
        <v>3501.79</v>
      </c>
      <c r="W264" t="s">
        <v>37</v>
      </c>
      <c r="X264">
        <v>8.73</v>
      </c>
      <c r="Y264" s="2">
        <f t="shared" si="37"/>
        <v>3510.52</v>
      </c>
      <c r="Z264" t="s">
        <v>48</v>
      </c>
      <c r="AA264" t="s">
        <v>31</v>
      </c>
      <c r="AB264" t="s">
        <v>25</v>
      </c>
      <c r="AC264" t="s">
        <v>76</v>
      </c>
      <c r="AD264" t="s">
        <v>103</v>
      </c>
      <c r="AE264" s="1">
        <v>39941</v>
      </c>
    </row>
    <row r="265" spans="1:31" x14ac:dyDescent="0.3">
      <c r="A265">
        <f t="shared" si="44"/>
        <v>264</v>
      </c>
      <c r="B265">
        <v>50981</v>
      </c>
      <c r="C265" s="1">
        <v>39911</v>
      </c>
      <c r="D265" t="s">
        <v>36</v>
      </c>
      <c r="E265" s="5" t="str">
        <f t="shared" si="38"/>
        <v>***</v>
      </c>
      <c r="F265" s="5" t="str">
        <f t="shared" si="39"/>
        <v>***</v>
      </c>
      <c r="G265" s="5" t="str">
        <f t="shared" si="40"/>
        <v>***</v>
      </c>
      <c r="J265" s="5" t="str">
        <f t="shared" si="41"/>
        <v>***</v>
      </c>
      <c r="R265" s="5">
        <f t="shared" si="42"/>
        <v>0.05</v>
      </c>
      <c r="S265">
        <v>42</v>
      </c>
      <c r="T265" s="2">
        <v>5678.5524999999998</v>
      </c>
      <c r="U265" s="7">
        <f t="shared" si="43"/>
        <v>1</v>
      </c>
      <c r="V265" s="2">
        <f t="shared" si="36"/>
        <v>135.20363095238093</v>
      </c>
      <c r="W265" t="s">
        <v>22</v>
      </c>
      <c r="X265">
        <v>8.99</v>
      </c>
      <c r="Y265" s="2">
        <f t="shared" si="37"/>
        <v>5687.5424999999996</v>
      </c>
      <c r="Z265" t="s">
        <v>23</v>
      </c>
      <c r="AA265" t="s">
        <v>31</v>
      </c>
      <c r="AB265" t="s">
        <v>25</v>
      </c>
      <c r="AC265" t="s">
        <v>26</v>
      </c>
      <c r="AD265" t="s">
        <v>19</v>
      </c>
      <c r="AE265" s="1">
        <v>39911</v>
      </c>
    </row>
    <row r="266" spans="1:31" x14ac:dyDescent="0.3">
      <c r="A266">
        <f t="shared" si="44"/>
        <v>265</v>
      </c>
      <c r="B266">
        <v>25824</v>
      </c>
      <c r="C266" s="1">
        <v>39912</v>
      </c>
      <c r="D266" t="s">
        <v>40</v>
      </c>
      <c r="E266" s="5" t="str">
        <f t="shared" si="38"/>
        <v>*</v>
      </c>
      <c r="F266" s="5" t="str">
        <f t="shared" si="39"/>
        <v>*</v>
      </c>
      <c r="G266" s="5" t="str">
        <f t="shared" si="40"/>
        <v>*</v>
      </c>
      <c r="J266" s="5" t="str">
        <f t="shared" si="41"/>
        <v>*</v>
      </c>
      <c r="R266" s="5">
        <f t="shared" si="42"/>
        <v>0.01</v>
      </c>
      <c r="S266">
        <v>5</v>
      </c>
      <c r="T266" s="2">
        <v>25.27</v>
      </c>
      <c r="U266" s="7">
        <f t="shared" si="43"/>
        <v>0</v>
      </c>
      <c r="V266" s="2">
        <f t="shared" si="36"/>
        <v>5.0540000000000003</v>
      </c>
      <c r="W266" t="s">
        <v>22</v>
      </c>
      <c r="X266">
        <v>5.13</v>
      </c>
      <c r="Y266" s="2">
        <f t="shared" si="37"/>
        <v>30.4</v>
      </c>
      <c r="Z266" t="s">
        <v>56</v>
      </c>
      <c r="AA266" t="s">
        <v>31</v>
      </c>
      <c r="AB266" t="s">
        <v>32</v>
      </c>
      <c r="AC266" t="s">
        <v>172</v>
      </c>
      <c r="AD266" t="s">
        <v>19</v>
      </c>
      <c r="AE266" s="1">
        <v>39942</v>
      </c>
    </row>
    <row r="267" spans="1:31" x14ac:dyDescent="0.3">
      <c r="A267">
        <f t="shared" si="44"/>
        <v>266</v>
      </c>
      <c r="B267">
        <v>26567</v>
      </c>
      <c r="C267" s="1">
        <v>39912</v>
      </c>
      <c r="D267" t="s">
        <v>36</v>
      </c>
      <c r="E267" s="5" t="str">
        <f t="shared" si="38"/>
        <v>***</v>
      </c>
      <c r="F267" s="5" t="str">
        <f t="shared" si="39"/>
        <v>***</v>
      </c>
      <c r="G267" s="5" t="str">
        <f t="shared" si="40"/>
        <v>***</v>
      </c>
      <c r="J267" s="5" t="str">
        <f t="shared" si="41"/>
        <v>***</v>
      </c>
      <c r="R267" s="5">
        <f t="shared" si="42"/>
        <v>0.01</v>
      </c>
      <c r="S267">
        <v>8</v>
      </c>
      <c r="T267" s="2">
        <v>50.7</v>
      </c>
      <c r="U267" s="7">
        <f t="shared" si="43"/>
        <v>0</v>
      </c>
      <c r="V267" s="2">
        <f t="shared" si="36"/>
        <v>6.3375000000000004</v>
      </c>
      <c r="W267" t="s">
        <v>22</v>
      </c>
      <c r="X267">
        <v>7.78</v>
      </c>
      <c r="Y267" s="2">
        <f t="shared" si="37"/>
        <v>58.480000000000004</v>
      </c>
      <c r="Z267" t="s">
        <v>43</v>
      </c>
      <c r="AA267" t="s">
        <v>31</v>
      </c>
      <c r="AB267" t="s">
        <v>32</v>
      </c>
      <c r="AC267" t="s">
        <v>49</v>
      </c>
      <c r="AD267" t="s">
        <v>19</v>
      </c>
      <c r="AE267" s="1">
        <v>39912</v>
      </c>
    </row>
    <row r="268" spans="1:31" x14ac:dyDescent="0.3">
      <c r="A268">
        <f t="shared" si="44"/>
        <v>267</v>
      </c>
      <c r="B268">
        <v>26567</v>
      </c>
      <c r="C268" s="1">
        <v>39912</v>
      </c>
      <c r="D268" t="s">
        <v>36</v>
      </c>
      <c r="E268" s="5" t="str">
        <f t="shared" si="38"/>
        <v>***</v>
      </c>
      <c r="F268" s="5" t="str">
        <f t="shared" si="39"/>
        <v>***</v>
      </c>
      <c r="G268" s="5" t="str">
        <f t="shared" si="40"/>
        <v>***</v>
      </c>
      <c r="J268" s="5" t="str">
        <f t="shared" si="41"/>
        <v>***</v>
      </c>
      <c r="R268" s="5">
        <f t="shared" si="42"/>
        <v>0.02</v>
      </c>
      <c r="S268">
        <v>10</v>
      </c>
      <c r="T268" s="2">
        <v>90.06</v>
      </c>
      <c r="U268" s="7">
        <f t="shared" si="43"/>
        <v>0</v>
      </c>
      <c r="V268" s="2">
        <f t="shared" si="36"/>
        <v>9.0060000000000002</v>
      </c>
      <c r="W268" t="s">
        <v>14</v>
      </c>
      <c r="X268">
        <v>8.99</v>
      </c>
      <c r="Y268" s="2">
        <f t="shared" si="37"/>
        <v>99.05</v>
      </c>
      <c r="Z268" t="s">
        <v>43</v>
      </c>
      <c r="AA268" t="s">
        <v>31</v>
      </c>
      <c r="AB268" t="s">
        <v>25</v>
      </c>
      <c r="AC268" t="s">
        <v>42</v>
      </c>
      <c r="AD268" t="s">
        <v>45</v>
      </c>
      <c r="AE268" s="1">
        <v>40003</v>
      </c>
    </row>
    <row r="269" spans="1:31" x14ac:dyDescent="0.3">
      <c r="A269">
        <f t="shared" si="44"/>
        <v>268</v>
      </c>
      <c r="B269">
        <v>42342</v>
      </c>
      <c r="C269" s="1">
        <v>39912</v>
      </c>
      <c r="D269" t="s">
        <v>30</v>
      </c>
      <c r="E269" s="5" t="str">
        <f t="shared" si="38"/>
        <v>*</v>
      </c>
      <c r="F269" s="5" t="str">
        <f t="shared" si="39"/>
        <v>*</v>
      </c>
      <c r="G269" s="5" t="str">
        <f t="shared" si="40"/>
        <v>*</v>
      </c>
      <c r="J269" s="5" t="str">
        <f t="shared" si="41"/>
        <v>*</v>
      </c>
      <c r="R269" s="5">
        <f t="shared" si="42"/>
        <v>3.5000000000000003E-2</v>
      </c>
      <c r="S269">
        <v>25</v>
      </c>
      <c r="T269" s="2">
        <v>318.14</v>
      </c>
      <c r="U269" s="7">
        <f t="shared" si="43"/>
        <v>0</v>
      </c>
      <c r="V269" s="2">
        <f t="shared" si="36"/>
        <v>12.7256</v>
      </c>
      <c r="W269" t="s">
        <v>22</v>
      </c>
      <c r="X269">
        <v>5.09</v>
      </c>
      <c r="Y269" s="2">
        <f t="shared" si="37"/>
        <v>323.22999999999996</v>
      </c>
      <c r="Z269" t="s">
        <v>15</v>
      </c>
      <c r="AA269" t="s">
        <v>31</v>
      </c>
      <c r="AB269" t="s">
        <v>32</v>
      </c>
      <c r="AC269" t="s">
        <v>44</v>
      </c>
      <c r="AD269" t="s">
        <v>19</v>
      </c>
      <c r="AE269" s="1">
        <v>39942</v>
      </c>
    </row>
    <row r="270" spans="1:31" x14ac:dyDescent="0.3">
      <c r="A270">
        <f t="shared" si="44"/>
        <v>269</v>
      </c>
      <c r="B270">
        <v>26567</v>
      </c>
      <c r="C270" s="1">
        <v>39912</v>
      </c>
      <c r="D270" t="s">
        <v>36</v>
      </c>
      <c r="E270" s="5" t="str">
        <f t="shared" si="38"/>
        <v>***</v>
      </c>
      <c r="F270" s="5" t="str">
        <f t="shared" si="39"/>
        <v>***</v>
      </c>
      <c r="G270" s="5" t="str">
        <f t="shared" si="40"/>
        <v>***</v>
      </c>
      <c r="J270" s="5" t="str">
        <f t="shared" si="41"/>
        <v>***</v>
      </c>
      <c r="R270" s="5">
        <f t="shared" si="42"/>
        <v>3.5000000000000003E-2</v>
      </c>
      <c r="S270">
        <v>22</v>
      </c>
      <c r="T270" s="2">
        <v>338.52</v>
      </c>
      <c r="U270" s="7">
        <f t="shared" si="43"/>
        <v>0</v>
      </c>
      <c r="V270" s="2">
        <f t="shared" si="36"/>
        <v>15.387272727272727</v>
      </c>
      <c r="W270" t="s">
        <v>22</v>
      </c>
      <c r="X270">
        <v>8.99</v>
      </c>
      <c r="Y270" s="2">
        <f t="shared" si="37"/>
        <v>347.51</v>
      </c>
      <c r="Z270" t="s">
        <v>43</v>
      </c>
      <c r="AA270" t="s">
        <v>31</v>
      </c>
      <c r="AB270" t="s">
        <v>17</v>
      </c>
      <c r="AC270" t="s">
        <v>18</v>
      </c>
      <c r="AD270" t="s">
        <v>45</v>
      </c>
      <c r="AE270" s="1">
        <v>39942</v>
      </c>
    </row>
    <row r="271" spans="1:31" x14ac:dyDescent="0.3">
      <c r="A271">
        <f t="shared" si="44"/>
        <v>270</v>
      </c>
      <c r="B271">
        <v>25824</v>
      </c>
      <c r="C271" s="1">
        <v>39912</v>
      </c>
      <c r="D271" t="s">
        <v>40</v>
      </c>
      <c r="E271" s="5" t="str">
        <f t="shared" si="38"/>
        <v>*</v>
      </c>
      <c r="F271" s="5" t="str">
        <f t="shared" si="39"/>
        <v>*</v>
      </c>
      <c r="G271" s="5" t="str">
        <f t="shared" si="40"/>
        <v>*</v>
      </c>
      <c r="J271" s="5" t="str">
        <f t="shared" si="41"/>
        <v>*</v>
      </c>
      <c r="R271" s="5">
        <f t="shared" si="42"/>
        <v>0.01</v>
      </c>
      <c r="S271">
        <v>6</v>
      </c>
      <c r="T271" s="2">
        <v>507.56049999999999</v>
      </c>
      <c r="U271" s="7">
        <f t="shared" si="43"/>
        <v>0</v>
      </c>
      <c r="V271" s="2">
        <f t="shared" si="36"/>
        <v>84.59341666666667</v>
      </c>
      <c r="W271" t="s">
        <v>22</v>
      </c>
      <c r="X271">
        <v>4.9000000000000004</v>
      </c>
      <c r="Y271" s="2">
        <f t="shared" si="37"/>
        <v>512.46050000000002</v>
      </c>
      <c r="Z271" t="s">
        <v>56</v>
      </c>
      <c r="AA271" t="s">
        <v>31</v>
      </c>
      <c r="AB271" t="s">
        <v>25</v>
      </c>
      <c r="AC271" t="s">
        <v>26</v>
      </c>
      <c r="AD271" t="s">
        <v>19</v>
      </c>
      <c r="AE271" s="1">
        <v>39973</v>
      </c>
    </row>
    <row r="272" spans="1:31" x14ac:dyDescent="0.3">
      <c r="A272">
        <f t="shared" si="44"/>
        <v>271</v>
      </c>
      <c r="B272">
        <v>26567</v>
      </c>
      <c r="C272" s="1">
        <v>39912</v>
      </c>
      <c r="D272" t="s">
        <v>36</v>
      </c>
      <c r="E272" s="5" t="str">
        <f t="shared" si="38"/>
        <v>***</v>
      </c>
      <c r="F272" s="5" t="str">
        <f t="shared" si="39"/>
        <v>***</v>
      </c>
      <c r="G272" s="5" t="str">
        <f t="shared" si="40"/>
        <v>***</v>
      </c>
      <c r="J272" s="5" t="str">
        <f t="shared" si="41"/>
        <v>***</v>
      </c>
      <c r="R272" s="5">
        <f t="shared" si="42"/>
        <v>0.05</v>
      </c>
      <c r="S272">
        <v>48</v>
      </c>
      <c r="T272" s="2">
        <v>6109.817</v>
      </c>
      <c r="U272" s="7">
        <f t="shared" si="43"/>
        <v>1</v>
      </c>
      <c r="V272" s="2">
        <f t="shared" si="36"/>
        <v>127.28785416666666</v>
      </c>
      <c r="W272" t="s">
        <v>22</v>
      </c>
      <c r="X272">
        <v>8.08</v>
      </c>
      <c r="Y272" s="2">
        <f t="shared" si="37"/>
        <v>6117.8969999999999</v>
      </c>
      <c r="Z272" t="s">
        <v>43</v>
      </c>
      <c r="AA272" t="s">
        <v>31</v>
      </c>
      <c r="AB272" t="s">
        <v>25</v>
      </c>
      <c r="AC272" t="s">
        <v>26</v>
      </c>
      <c r="AD272" t="s">
        <v>19</v>
      </c>
      <c r="AE272" s="1">
        <v>39942</v>
      </c>
    </row>
    <row r="273" spans="1:31" x14ac:dyDescent="0.3">
      <c r="A273">
        <f t="shared" si="44"/>
        <v>272</v>
      </c>
      <c r="B273">
        <v>11680</v>
      </c>
      <c r="C273" s="1">
        <v>39912</v>
      </c>
      <c r="D273" t="s">
        <v>40</v>
      </c>
      <c r="E273" s="5" t="str">
        <f t="shared" si="38"/>
        <v>*</v>
      </c>
      <c r="F273" s="5" t="str">
        <f t="shared" si="39"/>
        <v>*</v>
      </c>
      <c r="G273" s="5" t="str">
        <f t="shared" si="40"/>
        <v>*</v>
      </c>
      <c r="J273" s="5" t="str">
        <f t="shared" si="41"/>
        <v>*</v>
      </c>
      <c r="R273" s="5">
        <f t="shared" si="42"/>
        <v>0.05</v>
      </c>
      <c r="S273">
        <v>50</v>
      </c>
      <c r="T273" s="2">
        <v>7312.0315000000001</v>
      </c>
      <c r="U273" s="7">
        <f t="shared" si="43"/>
        <v>1</v>
      </c>
      <c r="V273" s="2">
        <f t="shared" si="36"/>
        <v>146.24063000000001</v>
      </c>
      <c r="W273" t="s">
        <v>22</v>
      </c>
      <c r="X273">
        <v>8.99</v>
      </c>
      <c r="Y273" s="2">
        <f t="shared" si="37"/>
        <v>7321.0214999999998</v>
      </c>
      <c r="Z273" t="s">
        <v>48</v>
      </c>
      <c r="AA273" t="s">
        <v>31</v>
      </c>
      <c r="AB273" t="s">
        <v>25</v>
      </c>
      <c r="AC273" t="s">
        <v>26</v>
      </c>
      <c r="AD273" t="s">
        <v>19</v>
      </c>
      <c r="AE273" s="1">
        <v>39973</v>
      </c>
    </row>
    <row r="274" spans="1:31" x14ac:dyDescent="0.3">
      <c r="A274">
        <f t="shared" si="44"/>
        <v>273</v>
      </c>
      <c r="B274">
        <v>42342</v>
      </c>
      <c r="C274" s="1">
        <v>39912</v>
      </c>
      <c r="D274" t="s">
        <v>30</v>
      </c>
      <c r="E274" s="5" t="str">
        <f t="shared" si="38"/>
        <v>*</v>
      </c>
      <c r="F274" s="5" t="str">
        <f t="shared" si="39"/>
        <v>*</v>
      </c>
      <c r="G274" s="5" t="str">
        <f t="shared" si="40"/>
        <v>*</v>
      </c>
      <c r="J274" s="5" t="str">
        <f t="shared" si="41"/>
        <v>*</v>
      </c>
      <c r="R274" s="5">
        <f t="shared" si="42"/>
        <v>0.05</v>
      </c>
      <c r="S274">
        <v>43</v>
      </c>
      <c r="T274" s="2">
        <v>9501.6239999999998</v>
      </c>
      <c r="U274" s="7">
        <f t="shared" si="43"/>
        <v>1</v>
      </c>
      <c r="V274" s="2">
        <f t="shared" si="36"/>
        <v>220.96799999999999</v>
      </c>
      <c r="W274" t="s">
        <v>37</v>
      </c>
      <c r="X274">
        <v>61.76</v>
      </c>
      <c r="Y274" s="2">
        <f t="shared" si="37"/>
        <v>9563.384</v>
      </c>
      <c r="Z274" t="s">
        <v>60</v>
      </c>
      <c r="AA274" t="s">
        <v>31</v>
      </c>
      <c r="AB274" t="s">
        <v>17</v>
      </c>
      <c r="AC274" t="s">
        <v>66</v>
      </c>
      <c r="AD274" t="s">
        <v>103</v>
      </c>
      <c r="AE274" s="1">
        <v>39973</v>
      </c>
    </row>
    <row r="275" spans="1:31" x14ac:dyDescent="0.3">
      <c r="A275">
        <f t="shared" si="44"/>
        <v>274</v>
      </c>
      <c r="B275">
        <v>25824</v>
      </c>
      <c r="C275" s="1">
        <v>39912</v>
      </c>
      <c r="D275" t="s">
        <v>40</v>
      </c>
      <c r="E275" s="5" t="str">
        <f t="shared" si="38"/>
        <v>*</v>
      </c>
      <c r="F275" s="5" t="str">
        <f t="shared" si="39"/>
        <v>*</v>
      </c>
      <c r="G275" s="5" t="str">
        <f t="shared" si="40"/>
        <v>*</v>
      </c>
      <c r="J275" s="5" t="str">
        <f t="shared" si="41"/>
        <v>*</v>
      </c>
      <c r="R275" s="5">
        <f t="shared" si="42"/>
        <v>0.04</v>
      </c>
      <c r="S275">
        <v>37</v>
      </c>
      <c r="T275" s="2">
        <v>14410.78</v>
      </c>
      <c r="U275" s="7">
        <f t="shared" si="43"/>
        <v>1</v>
      </c>
      <c r="V275" s="2">
        <f t="shared" si="36"/>
        <v>389.48054054054057</v>
      </c>
      <c r="W275" t="s">
        <v>22</v>
      </c>
      <c r="X275">
        <v>19.989999999999998</v>
      </c>
      <c r="Y275" s="2">
        <f t="shared" si="37"/>
        <v>14430.77</v>
      </c>
      <c r="Z275" t="s">
        <v>56</v>
      </c>
      <c r="AA275" t="s">
        <v>31</v>
      </c>
      <c r="AB275" t="s">
        <v>32</v>
      </c>
      <c r="AC275" t="s">
        <v>49</v>
      </c>
      <c r="AD275" t="s">
        <v>19</v>
      </c>
      <c r="AE275" s="1">
        <v>39942</v>
      </c>
    </row>
    <row r="276" spans="1:31" x14ac:dyDescent="0.3">
      <c r="A276">
        <f t="shared" si="44"/>
        <v>275</v>
      </c>
      <c r="B276">
        <v>25824</v>
      </c>
      <c r="C276" s="1">
        <v>39912</v>
      </c>
      <c r="D276" t="s">
        <v>40</v>
      </c>
      <c r="E276" s="5" t="str">
        <f t="shared" si="38"/>
        <v>*</v>
      </c>
      <c r="F276" s="5" t="str">
        <f t="shared" si="39"/>
        <v>*</v>
      </c>
      <c r="G276" s="5" t="str">
        <f t="shared" si="40"/>
        <v>*</v>
      </c>
      <c r="J276" s="5" t="str">
        <f t="shared" si="41"/>
        <v>*</v>
      </c>
      <c r="R276" s="5">
        <f t="shared" si="42"/>
        <v>0.04</v>
      </c>
      <c r="S276">
        <v>39</v>
      </c>
      <c r="T276" s="2">
        <v>15341.46</v>
      </c>
      <c r="U276" s="7">
        <f t="shared" si="43"/>
        <v>1</v>
      </c>
      <c r="V276" s="2">
        <f t="shared" si="36"/>
        <v>393.37076923076921</v>
      </c>
      <c r="W276" t="s">
        <v>37</v>
      </c>
      <c r="X276">
        <v>85.63</v>
      </c>
      <c r="Y276" s="2">
        <f t="shared" si="37"/>
        <v>15427.089999999998</v>
      </c>
      <c r="Z276" t="s">
        <v>56</v>
      </c>
      <c r="AA276" t="s">
        <v>31</v>
      </c>
      <c r="AB276" t="s">
        <v>17</v>
      </c>
      <c r="AC276" t="s">
        <v>66</v>
      </c>
      <c r="AD276" t="s">
        <v>103</v>
      </c>
      <c r="AE276" s="1">
        <v>39942</v>
      </c>
    </row>
    <row r="277" spans="1:31" x14ac:dyDescent="0.3">
      <c r="A277">
        <f t="shared" si="44"/>
        <v>276</v>
      </c>
      <c r="B277">
        <v>44583</v>
      </c>
      <c r="C277" s="1">
        <v>39913</v>
      </c>
      <c r="D277" t="s">
        <v>13</v>
      </c>
      <c r="E277" s="5" t="str">
        <f t="shared" si="38"/>
        <v>*</v>
      </c>
      <c r="F277" s="5" t="str">
        <f t="shared" si="39"/>
        <v>*</v>
      </c>
      <c r="G277" s="5" t="str">
        <f t="shared" si="40"/>
        <v>*</v>
      </c>
      <c r="J277" s="5" t="str">
        <f t="shared" si="41"/>
        <v>*</v>
      </c>
      <c r="R277" s="5">
        <f t="shared" si="42"/>
        <v>0.01</v>
      </c>
      <c r="S277">
        <v>6</v>
      </c>
      <c r="T277" s="2">
        <v>17.59</v>
      </c>
      <c r="U277" s="7">
        <f t="shared" si="43"/>
        <v>0</v>
      </c>
      <c r="V277" s="2">
        <f t="shared" si="36"/>
        <v>2.9316666666666666</v>
      </c>
      <c r="W277" t="s">
        <v>22</v>
      </c>
      <c r="X277">
        <v>5</v>
      </c>
      <c r="Y277" s="2">
        <f t="shared" si="37"/>
        <v>22.59</v>
      </c>
      <c r="Z277" t="s">
        <v>71</v>
      </c>
      <c r="AA277" t="s">
        <v>31</v>
      </c>
      <c r="AB277" t="s">
        <v>32</v>
      </c>
      <c r="AC277" t="s">
        <v>172</v>
      </c>
      <c r="AD277" t="s">
        <v>19</v>
      </c>
      <c r="AE277" s="1">
        <v>40066</v>
      </c>
    </row>
    <row r="278" spans="1:31" x14ac:dyDescent="0.3">
      <c r="A278">
        <f t="shared" si="44"/>
        <v>277</v>
      </c>
      <c r="B278">
        <v>15075</v>
      </c>
      <c r="C278" s="1">
        <v>39913</v>
      </c>
      <c r="D278" t="s">
        <v>40</v>
      </c>
      <c r="E278" s="5" t="str">
        <f t="shared" si="38"/>
        <v>*</v>
      </c>
      <c r="F278" s="5" t="str">
        <f t="shared" si="39"/>
        <v>*</v>
      </c>
      <c r="G278" s="5" t="str">
        <f t="shared" si="40"/>
        <v>*</v>
      </c>
      <c r="J278" s="5" t="str">
        <f t="shared" si="41"/>
        <v>*</v>
      </c>
      <c r="R278" s="5">
        <f t="shared" si="42"/>
        <v>0.02</v>
      </c>
      <c r="S278">
        <v>10</v>
      </c>
      <c r="T278" s="2">
        <v>54.84</v>
      </c>
      <c r="U278" s="7">
        <f t="shared" si="43"/>
        <v>0</v>
      </c>
      <c r="V278" s="2">
        <f t="shared" si="36"/>
        <v>5.484</v>
      </c>
      <c r="W278" t="s">
        <v>22</v>
      </c>
      <c r="X278">
        <v>5.14</v>
      </c>
      <c r="Y278" s="2">
        <f t="shared" si="37"/>
        <v>59.980000000000004</v>
      </c>
      <c r="Z278" t="s">
        <v>64</v>
      </c>
      <c r="AA278" t="s">
        <v>16</v>
      </c>
      <c r="AB278" t="s">
        <v>25</v>
      </c>
      <c r="AC278" t="s">
        <v>42</v>
      </c>
      <c r="AD278" t="s">
        <v>45</v>
      </c>
      <c r="AE278" s="1">
        <v>39974</v>
      </c>
    </row>
    <row r="279" spans="1:31" x14ac:dyDescent="0.3">
      <c r="A279">
        <f t="shared" si="44"/>
        <v>278</v>
      </c>
      <c r="B279">
        <v>50051</v>
      </c>
      <c r="C279" s="1">
        <v>39913</v>
      </c>
      <c r="D279" t="s">
        <v>40</v>
      </c>
      <c r="E279" s="5" t="str">
        <f t="shared" si="38"/>
        <v>*</v>
      </c>
      <c r="F279" s="5" t="str">
        <f t="shared" si="39"/>
        <v>*</v>
      </c>
      <c r="G279" s="5" t="str">
        <f t="shared" si="40"/>
        <v>*</v>
      </c>
      <c r="J279" s="5" t="str">
        <f t="shared" si="41"/>
        <v>*</v>
      </c>
      <c r="R279" s="5">
        <f t="shared" si="42"/>
        <v>0.02</v>
      </c>
      <c r="S279">
        <v>17</v>
      </c>
      <c r="T279" s="2">
        <v>103.72</v>
      </c>
      <c r="U279" s="7">
        <f t="shared" si="43"/>
        <v>0</v>
      </c>
      <c r="V279" s="2">
        <f t="shared" si="36"/>
        <v>6.1011764705882356</v>
      </c>
      <c r="W279" t="s">
        <v>22</v>
      </c>
      <c r="X279">
        <v>6.98</v>
      </c>
      <c r="Y279" s="2">
        <f t="shared" si="37"/>
        <v>110.7</v>
      </c>
      <c r="Z279" t="s">
        <v>23</v>
      </c>
      <c r="AA279" t="s">
        <v>31</v>
      </c>
      <c r="AB279" t="s">
        <v>32</v>
      </c>
      <c r="AC279" t="s">
        <v>49</v>
      </c>
      <c r="AD279" t="s">
        <v>19</v>
      </c>
      <c r="AE279" s="1">
        <v>39974</v>
      </c>
    </row>
    <row r="280" spans="1:31" x14ac:dyDescent="0.3">
      <c r="A280">
        <f t="shared" si="44"/>
        <v>279</v>
      </c>
      <c r="B280">
        <v>50051</v>
      </c>
      <c r="C280" s="1">
        <v>39913</v>
      </c>
      <c r="D280" t="s">
        <v>40</v>
      </c>
      <c r="E280" s="5" t="str">
        <f t="shared" si="38"/>
        <v>*</v>
      </c>
      <c r="F280" s="5" t="str">
        <f t="shared" si="39"/>
        <v>*</v>
      </c>
      <c r="G280" s="5" t="str">
        <f t="shared" si="40"/>
        <v>*</v>
      </c>
      <c r="J280" s="5" t="str">
        <f t="shared" si="41"/>
        <v>*</v>
      </c>
      <c r="R280" s="5">
        <f t="shared" si="42"/>
        <v>0.01</v>
      </c>
      <c r="S280">
        <v>4</v>
      </c>
      <c r="T280" s="2">
        <v>185.15</v>
      </c>
      <c r="U280" s="7">
        <f t="shared" si="43"/>
        <v>0</v>
      </c>
      <c r="V280" s="2">
        <f t="shared" si="36"/>
        <v>46.287500000000001</v>
      </c>
      <c r="W280" t="s">
        <v>22</v>
      </c>
      <c r="X280">
        <v>34.200000000000003</v>
      </c>
      <c r="Y280" s="2">
        <f t="shared" si="37"/>
        <v>219.35000000000002</v>
      </c>
      <c r="Z280" t="s">
        <v>23</v>
      </c>
      <c r="AA280" t="s">
        <v>31</v>
      </c>
      <c r="AB280" t="s">
        <v>17</v>
      </c>
      <c r="AC280" t="s">
        <v>18</v>
      </c>
      <c r="AD280" t="s">
        <v>34</v>
      </c>
      <c r="AE280" s="1">
        <v>39974</v>
      </c>
    </row>
    <row r="281" spans="1:31" x14ac:dyDescent="0.3">
      <c r="A281">
        <f t="shared" si="44"/>
        <v>280</v>
      </c>
      <c r="B281">
        <v>19111</v>
      </c>
      <c r="C281" s="1">
        <v>39913</v>
      </c>
      <c r="D281" t="s">
        <v>13</v>
      </c>
      <c r="E281" s="5" t="str">
        <f t="shared" si="38"/>
        <v>*</v>
      </c>
      <c r="F281" s="5" t="str">
        <f t="shared" si="39"/>
        <v>*</v>
      </c>
      <c r="G281" s="5" t="str">
        <f t="shared" si="40"/>
        <v>*</v>
      </c>
      <c r="J281" s="5" t="str">
        <f t="shared" si="41"/>
        <v>*</v>
      </c>
      <c r="R281" s="5">
        <f t="shared" si="42"/>
        <v>3.5000000000000003E-2</v>
      </c>
      <c r="S281">
        <v>24</v>
      </c>
      <c r="T281" s="2">
        <v>195.83</v>
      </c>
      <c r="U281" s="7">
        <f t="shared" si="43"/>
        <v>0</v>
      </c>
      <c r="V281" s="2">
        <f t="shared" si="36"/>
        <v>8.1595833333333339</v>
      </c>
      <c r="W281" t="s">
        <v>22</v>
      </c>
      <c r="X281">
        <v>1.99</v>
      </c>
      <c r="Y281" s="2">
        <f t="shared" si="37"/>
        <v>197.82000000000002</v>
      </c>
      <c r="Z281" t="s">
        <v>52</v>
      </c>
      <c r="AA281" t="s">
        <v>16</v>
      </c>
      <c r="AB281" t="s">
        <v>25</v>
      </c>
      <c r="AC281" t="s">
        <v>42</v>
      </c>
      <c r="AD281" t="s">
        <v>45</v>
      </c>
      <c r="AE281" s="1">
        <v>40066</v>
      </c>
    </row>
    <row r="282" spans="1:31" x14ac:dyDescent="0.3">
      <c r="A282">
        <f t="shared" si="44"/>
        <v>281</v>
      </c>
      <c r="B282">
        <v>49313</v>
      </c>
      <c r="C282" s="1">
        <v>39913</v>
      </c>
      <c r="D282" t="s">
        <v>40</v>
      </c>
      <c r="E282" s="5" t="str">
        <f t="shared" si="38"/>
        <v>*</v>
      </c>
      <c r="F282" s="5" t="str">
        <f t="shared" si="39"/>
        <v>*</v>
      </c>
      <c r="G282" s="5" t="str">
        <f t="shared" si="40"/>
        <v>*</v>
      </c>
      <c r="J282" s="5" t="str">
        <f t="shared" si="41"/>
        <v>*</v>
      </c>
      <c r="R282" s="5">
        <f t="shared" si="42"/>
        <v>0.04</v>
      </c>
      <c r="S282">
        <v>34</v>
      </c>
      <c r="T282" s="2">
        <v>307.76</v>
      </c>
      <c r="U282" s="7">
        <f t="shared" si="43"/>
        <v>0</v>
      </c>
      <c r="V282" s="2">
        <f t="shared" si="36"/>
        <v>9.051764705882352</v>
      </c>
      <c r="W282" t="s">
        <v>14</v>
      </c>
      <c r="X282">
        <v>4.93</v>
      </c>
      <c r="Y282" s="2">
        <f t="shared" si="37"/>
        <v>312.69</v>
      </c>
      <c r="Z282" t="s">
        <v>23</v>
      </c>
      <c r="AA282" t="s">
        <v>24</v>
      </c>
      <c r="AB282" t="s">
        <v>17</v>
      </c>
      <c r="AC282" t="s">
        <v>18</v>
      </c>
      <c r="AD282" t="s">
        <v>19</v>
      </c>
      <c r="AE282" s="1">
        <v>39913</v>
      </c>
    </row>
    <row r="283" spans="1:31" x14ac:dyDescent="0.3">
      <c r="A283">
        <f t="shared" si="44"/>
        <v>282</v>
      </c>
      <c r="B283">
        <v>50051</v>
      </c>
      <c r="C283" s="1">
        <v>39913</v>
      </c>
      <c r="D283" t="s">
        <v>40</v>
      </c>
      <c r="E283" s="5" t="str">
        <f t="shared" si="38"/>
        <v>*</v>
      </c>
      <c r="F283" s="5" t="str">
        <f t="shared" si="39"/>
        <v>*</v>
      </c>
      <c r="G283" s="5" t="str">
        <f t="shared" si="40"/>
        <v>*</v>
      </c>
      <c r="J283" s="5" t="str">
        <f t="shared" si="41"/>
        <v>*</v>
      </c>
      <c r="R283" s="5">
        <f t="shared" si="42"/>
        <v>0.02</v>
      </c>
      <c r="S283">
        <v>15</v>
      </c>
      <c r="T283" s="2">
        <v>308.64</v>
      </c>
      <c r="U283" s="7">
        <f t="shared" si="43"/>
        <v>0</v>
      </c>
      <c r="V283" s="2">
        <f t="shared" si="36"/>
        <v>20.576000000000001</v>
      </c>
      <c r="W283" t="s">
        <v>14</v>
      </c>
      <c r="X283">
        <v>6.38</v>
      </c>
      <c r="Y283" s="2">
        <f t="shared" si="37"/>
        <v>315.02</v>
      </c>
      <c r="Z283" t="s">
        <v>23</v>
      </c>
      <c r="AA283" t="s">
        <v>31</v>
      </c>
      <c r="AB283" t="s">
        <v>17</v>
      </c>
      <c r="AC283" t="s">
        <v>18</v>
      </c>
      <c r="AD283" t="s">
        <v>19</v>
      </c>
      <c r="AE283" s="1">
        <v>39913</v>
      </c>
    </row>
    <row r="284" spans="1:31" x14ac:dyDescent="0.3">
      <c r="A284">
        <f t="shared" si="44"/>
        <v>283</v>
      </c>
      <c r="B284">
        <v>44583</v>
      </c>
      <c r="C284" s="1">
        <v>39913</v>
      </c>
      <c r="D284" t="s">
        <v>13</v>
      </c>
      <c r="E284" s="5" t="str">
        <f t="shared" si="38"/>
        <v>*</v>
      </c>
      <c r="F284" s="5" t="str">
        <f t="shared" si="39"/>
        <v>*</v>
      </c>
      <c r="G284" s="5" t="str">
        <f t="shared" si="40"/>
        <v>*</v>
      </c>
      <c r="J284" s="5" t="str">
        <f t="shared" si="41"/>
        <v>*</v>
      </c>
      <c r="R284" s="5">
        <f t="shared" si="42"/>
        <v>3.5000000000000003E-2</v>
      </c>
      <c r="S284">
        <v>21</v>
      </c>
      <c r="T284" s="2">
        <v>315.07</v>
      </c>
      <c r="U284" s="7">
        <f t="shared" si="43"/>
        <v>0</v>
      </c>
      <c r="V284" s="2">
        <f t="shared" si="36"/>
        <v>15.003333333333334</v>
      </c>
      <c r="W284" t="s">
        <v>22</v>
      </c>
      <c r="X284">
        <v>5.3</v>
      </c>
      <c r="Y284" s="2">
        <f t="shared" si="37"/>
        <v>320.37</v>
      </c>
      <c r="Z284" t="s">
        <v>52</v>
      </c>
      <c r="AA284" t="s">
        <v>31</v>
      </c>
      <c r="AB284" t="s">
        <v>17</v>
      </c>
      <c r="AC284" t="s">
        <v>18</v>
      </c>
      <c r="AD284" t="s">
        <v>34</v>
      </c>
      <c r="AE284" s="1">
        <v>39974</v>
      </c>
    </row>
    <row r="285" spans="1:31" x14ac:dyDescent="0.3">
      <c r="A285">
        <f t="shared" si="44"/>
        <v>284</v>
      </c>
      <c r="B285">
        <v>30214</v>
      </c>
      <c r="C285" s="1">
        <v>39913</v>
      </c>
      <c r="D285" t="s">
        <v>13</v>
      </c>
      <c r="E285" s="5" t="str">
        <f t="shared" si="38"/>
        <v>*</v>
      </c>
      <c r="F285" s="5" t="str">
        <f t="shared" si="39"/>
        <v>*</v>
      </c>
      <c r="G285" s="5" t="str">
        <f t="shared" si="40"/>
        <v>*</v>
      </c>
      <c r="J285" s="5" t="str">
        <f t="shared" si="41"/>
        <v>*</v>
      </c>
      <c r="R285" s="5">
        <f t="shared" si="42"/>
        <v>0.04</v>
      </c>
      <c r="S285">
        <v>38</v>
      </c>
      <c r="T285" s="2">
        <v>375.61</v>
      </c>
      <c r="U285" s="7">
        <f t="shared" si="43"/>
        <v>0</v>
      </c>
      <c r="V285" s="2">
        <f t="shared" si="36"/>
        <v>9.8844736842105263</v>
      </c>
      <c r="W285" t="s">
        <v>14</v>
      </c>
      <c r="X285">
        <v>5.75</v>
      </c>
      <c r="Y285" s="2">
        <f t="shared" si="37"/>
        <v>381.36</v>
      </c>
      <c r="Z285" t="s">
        <v>64</v>
      </c>
      <c r="AA285" t="s">
        <v>41</v>
      </c>
      <c r="AB285" t="s">
        <v>32</v>
      </c>
      <c r="AC285" t="s">
        <v>49</v>
      </c>
      <c r="AD285" t="s">
        <v>19</v>
      </c>
      <c r="AE285" s="1">
        <v>40127</v>
      </c>
    </row>
    <row r="286" spans="1:31" x14ac:dyDescent="0.3">
      <c r="A286">
        <f t="shared" si="44"/>
        <v>285</v>
      </c>
      <c r="B286">
        <v>49313</v>
      </c>
      <c r="C286" s="1">
        <v>39913</v>
      </c>
      <c r="D286" t="s">
        <v>40</v>
      </c>
      <c r="E286" s="5" t="str">
        <f t="shared" si="38"/>
        <v>*</v>
      </c>
      <c r="F286" s="5" t="str">
        <f t="shared" si="39"/>
        <v>*</v>
      </c>
      <c r="G286" s="5" t="str">
        <f t="shared" si="40"/>
        <v>*</v>
      </c>
      <c r="J286" s="5" t="str">
        <f t="shared" si="41"/>
        <v>*</v>
      </c>
      <c r="R286" s="5">
        <f t="shared" si="42"/>
        <v>0.04</v>
      </c>
      <c r="S286">
        <v>36</v>
      </c>
      <c r="T286" s="2">
        <v>1129.9304999999999</v>
      </c>
      <c r="U286" s="7">
        <f t="shared" si="43"/>
        <v>1</v>
      </c>
      <c r="V286" s="2">
        <f t="shared" si="36"/>
        <v>31.386958333333332</v>
      </c>
      <c r="W286" t="s">
        <v>22</v>
      </c>
      <c r="X286">
        <v>1.25</v>
      </c>
      <c r="Y286" s="2">
        <f t="shared" si="37"/>
        <v>1131.1804999999999</v>
      </c>
      <c r="Z286" t="s">
        <v>23</v>
      </c>
      <c r="AA286" t="s">
        <v>24</v>
      </c>
      <c r="AB286" t="s">
        <v>25</v>
      </c>
      <c r="AC286" t="s">
        <v>26</v>
      </c>
      <c r="AD286" t="s">
        <v>45</v>
      </c>
      <c r="AE286" s="1">
        <v>39943</v>
      </c>
    </row>
    <row r="287" spans="1:31" x14ac:dyDescent="0.3">
      <c r="A287">
        <f t="shared" si="44"/>
        <v>286</v>
      </c>
      <c r="B287">
        <v>3841</v>
      </c>
      <c r="C287" s="1">
        <v>39913</v>
      </c>
      <c r="D287" t="s">
        <v>30</v>
      </c>
      <c r="E287" s="5" t="str">
        <f t="shared" si="38"/>
        <v>*</v>
      </c>
      <c r="F287" s="5" t="str">
        <f t="shared" si="39"/>
        <v>*</v>
      </c>
      <c r="G287" s="5" t="str">
        <f t="shared" si="40"/>
        <v>*</v>
      </c>
      <c r="J287" s="5" t="str">
        <f t="shared" si="41"/>
        <v>*</v>
      </c>
      <c r="R287" s="5">
        <f t="shared" si="42"/>
        <v>0.02</v>
      </c>
      <c r="S287">
        <v>19</v>
      </c>
      <c r="T287" s="2">
        <v>1184.45</v>
      </c>
      <c r="U287" s="7">
        <f t="shared" si="43"/>
        <v>1</v>
      </c>
      <c r="V287" s="2">
        <f t="shared" si="36"/>
        <v>62.339473684210532</v>
      </c>
      <c r="W287" t="s">
        <v>22</v>
      </c>
      <c r="X287">
        <v>49</v>
      </c>
      <c r="Y287" s="2">
        <f t="shared" si="37"/>
        <v>1233.45</v>
      </c>
      <c r="Z287" t="s">
        <v>52</v>
      </c>
      <c r="AA287" t="s">
        <v>24</v>
      </c>
      <c r="AB287" t="s">
        <v>32</v>
      </c>
      <c r="AC287" t="s">
        <v>172</v>
      </c>
      <c r="AD287" t="s">
        <v>58</v>
      </c>
      <c r="AE287" s="1">
        <v>39974</v>
      </c>
    </row>
    <row r="288" spans="1:31" x14ac:dyDescent="0.3">
      <c r="A288">
        <f t="shared" si="44"/>
        <v>287</v>
      </c>
      <c r="B288">
        <v>15075</v>
      </c>
      <c r="C288" s="1">
        <v>39913</v>
      </c>
      <c r="D288" t="s">
        <v>40</v>
      </c>
      <c r="E288" s="5" t="str">
        <f t="shared" si="38"/>
        <v>*</v>
      </c>
      <c r="F288" s="5" t="str">
        <f t="shared" si="39"/>
        <v>*</v>
      </c>
      <c r="G288" s="5" t="str">
        <f t="shared" si="40"/>
        <v>*</v>
      </c>
      <c r="J288" s="5" t="str">
        <f t="shared" si="41"/>
        <v>*</v>
      </c>
      <c r="R288" s="5">
        <f t="shared" si="42"/>
        <v>3.5000000000000003E-2</v>
      </c>
      <c r="S288">
        <v>24</v>
      </c>
      <c r="T288" s="2">
        <v>1548.43</v>
      </c>
      <c r="U288" s="7">
        <f t="shared" si="43"/>
        <v>1</v>
      </c>
      <c r="V288" s="2">
        <f t="shared" si="36"/>
        <v>64.517916666666665</v>
      </c>
      <c r="W288" t="s">
        <v>22</v>
      </c>
      <c r="X288">
        <v>14.48</v>
      </c>
      <c r="Y288" s="2">
        <f t="shared" si="37"/>
        <v>1562.91</v>
      </c>
      <c r="Z288" t="s">
        <v>64</v>
      </c>
      <c r="AA288" t="s">
        <v>16</v>
      </c>
      <c r="AB288" t="s">
        <v>17</v>
      </c>
      <c r="AC288" t="s">
        <v>18</v>
      </c>
      <c r="AD288" t="s">
        <v>19</v>
      </c>
      <c r="AE288" s="1">
        <v>39913</v>
      </c>
    </row>
    <row r="289" spans="1:31" x14ac:dyDescent="0.3">
      <c r="A289">
        <f t="shared" si="44"/>
        <v>288</v>
      </c>
      <c r="B289">
        <v>3841</v>
      </c>
      <c r="C289" s="1">
        <v>39913</v>
      </c>
      <c r="D289" t="s">
        <v>30</v>
      </c>
      <c r="E289" s="5" t="str">
        <f t="shared" si="38"/>
        <v>*</v>
      </c>
      <c r="F289" s="5" t="str">
        <f t="shared" si="39"/>
        <v>*</v>
      </c>
      <c r="G289" s="5" t="str">
        <f t="shared" si="40"/>
        <v>*</v>
      </c>
      <c r="J289" s="5" t="str">
        <f t="shared" si="41"/>
        <v>*</v>
      </c>
      <c r="R289" s="5">
        <f t="shared" si="42"/>
        <v>0.05</v>
      </c>
      <c r="S289">
        <v>43</v>
      </c>
      <c r="T289" s="2">
        <v>7308.2830000000004</v>
      </c>
      <c r="U289" s="7">
        <f t="shared" si="43"/>
        <v>1</v>
      </c>
      <c r="V289" s="2">
        <f t="shared" si="36"/>
        <v>169.96006976744187</v>
      </c>
      <c r="W289" t="s">
        <v>14</v>
      </c>
      <c r="X289">
        <v>8.99</v>
      </c>
      <c r="Y289" s="2">
        <f t="shared" si="37"/>
        <v>7317.2730000000001</v>
      </c>
      <c r="Z289" t="s">
        <v>52</v>
      </c>
      <c r="AA289" t="s">
        <v>24</v>
      </c>
      <c r="AB289" t="s">
        <v>25</v>
      </c>
      <c r="AC289" t="s">
        <v>26</v>
      </c>
      <c r="AD289" t="s">
        <v>19</v>
      </c>
      <c r="AE289" s="1">
        <v>39974</v>
      </c>
    </row>
    <row r="290" spans="1:31" x14ac:dyDescent="0.3">
      <c r="A290">
        <f t="shared" si="44"/>
        <v>289</v>
      </c>
      <c r="B290">
        <v>3841</v>
      </c>
      <c r="C290" s="1">
        <v>39913</v>
      </c>
      <c r="D290" t="s">
        <v>30</v>
      </c>
      <c r="E290" s="5" t="str">
        <f t="shared" si="38"/>
        <v>*</v>
      </c>
      <c r="F290" s="5" t="str">
        <f t="shared" si="39"/>
        <v>*</v>
      </c>
      <c r="G290" s="5" t="str">
        <f t="shared" si="40"/>
        <v>*</v>
      </c>
      <c r="J290" s="5" t="str">
        <f t="shared" si="41"/>
        <v>*</v>
      </c>
      <c r="R290" s="5">
        <f t="shared" si="42"/>
        <v>3.5000000000000003E-2</v>
      </c>
      <c r="S290">
        <v>20</v>
      </c>
      <c r="T290" s="2">
        <v>25409.63</v>
      </c>
      <c r="U290" s="7">
        <f t="shared" si="43"/>
        <v>1</v>
      </c>
      <c r="V290" s="2">
        <f t="shared" si="36"/>
        <v>1270.4815000000001</v>
      </c>
      <c r="W290" t="s">
        <v>22</v>
      </c>
      <c r="X290">
        <v>19.989999999999998</v>
      </c>
      <c r="Y290" s="2">
        <f t="shared" si="37"/>
        <v>25429.620000000003</v>
      </c>
      <c r="Z290" t="s">
        <v>52</v>
      </c>
      <c r="AA290" t="s">
        <v>24</v>
      </c>
      <c r="AB290" t="s">
        <v>32</v>
      </c>
      <c r="AC290" t="s">
        <v>49</v>
      </c>
      <c r="AD290" t="s">
        <v>19</v>
      </c>
      <c r="AE290" s="1">
        <v>39974</v>
      </c>
    </row>
    <row r="291" spans="1:31" x14ac:dyDescent="0.3">
      <c r="A291">
        <f t="shared" si="44"/>
        <v>290</v>
      </c>
      <c r="B291">
        <v>3332</v>
      </c>
      <c r="C291" s="1">
        <v>39914</v>
      </c>
      <c r="D291" t="s">
        <v>36</v>
      </c>
      <c r="E291" s="5" t="str">
        <f t="shared" si="38"/>
        <v>***</v>
      </c>
      <c r="F291" s="5" t="str">
        <f t="shared" si="39"/>
        <v>***</v>
      </c>
      <c r="G291" s="5" t="str">
        <f t="shared" si="40"/>
        <v>***</v>
      </c>
      <c r="J291" s="5" t="str">
        <f t="shared" si="41"/>
        <v>***</v>
      </c>
      <c r="R291" s="5">
        <f t="shared" si="42"/>
        <v>0.01</v>
      </c>
      <c r="S291">
        <v>6</v>
      </c>
      <c r="T291" s="2">
        <v>22.19</v>
      </c>
      <c r="U291" s="7">
        <f t="shared" si="43"/>
        <v>0</v>
      </c>
      <c r="V291" s="2">
        <f t="shared" si="36"/>
        <v>3.6983333333333337</v>
      </c>
      <c r="W291" t="s">
        <v>22</v>
      </c>
      <c r="X291">
        <v>1.86</v>
      </c>
      <c r="Y291" s="2">
        <f t="shared" si="37"/>
        <v>24.05</v>
      </c>
      <c r="Z291" t="s">
        <v>71</v>
      </c>
      <c r="AA291" t="s">
        <v>31</v>
      </c>
      <c r="AB291" t="s">
        <v>32</v>
      </c>
      <c r="AC291" t="s">
        <v>33</v>
      </c>
      <c r="AD291" t="s">
        <v>34</v>
      </c>
      <c r="AE291" s="1">
        <v>39975</v>
      </c>
    </row>
    <row r="292" spans="1:31" x14ac:dyDescent="0.3">
      <c r="A292">
        <f t="shared" si="44"/>
        <v>291</v>
      </c>
      <c r="B292">
        <v>50336</v>
      </c>
      <c r="C292" s="1">
        <v>39914</v>
      </c>
      <c r="D292" t="s">
        <v>30</v>
      </c>
      <c r="E292" s="5" t="str">
        <f t="shared" si="38"/>
        <v>*</v>
      </c>
      <c r="F292" s="5" t="str">
        <f t="shared" si="39"/>
        <v>*</v>
      </c>
      <c r="G292" s="5" t="str">
        <f t="shared" si="40"/>
        <v>*</v>
      </c>
      <c r="J292" s="5" t="str">
        <f t="shared" si="41"/>
        <v>*</v>
      </c>
      <c r="R292" s="5">
        <f t="shared" si="42"/>
        <v>0.01</v>
      </c>
      <c r="S292">
        <v>9</v>
      </c>
      <c r="T292" s="2">
        <v>58.98</v>
      </c>
      <c r="U292" s="7">
        <f t="shared" si="43"/>
        <v>0</v>
      </c>
      <c r="V292" s="2">
        <f t="shared" si="36"/>
        <v>6.5533333333333328</v>
      </c>
      <c r="W292" t="s">
        <v>22</v>
      </c>
      <c r="X292">
        <v>4.97</v>
      </c>
      <c r="Y292" s="2">
        <f t="shared" si="37"/>
        <v>63.949999999999996</v>
      </c>
      <c r="Z292" t="s">
        <v>23</v>
      </c>
      <c r="AA292" t="s">
        <v>16</v>
      </c>
      <c r="AB292" t="s">
        <v>32</v>
      </c>
      <c r="AC292" t="s">
        <v>49</v>
      </c>
      <c r="AD292" t="s">
        <v>19</v>
      </c>
      <c r="AE292" s="1">
        <v>39944</v>
      </c>
    </row>
    <row r="293" spans="1:31" x14ac:dyDescent="0.3">
      <c r="A293">
        <f t="shared" si="44"/>
        <v>292</v>
      </c>
      <c r="B293">
        <v>40261</v>
      </c>
      <c r="C293" s="1">
        <v>39914</v>
      </c>
      <c r="D293" t="s">
        <v>36</v>
      </c>
      <c r="E293" s="5" t="str">
        <f t="shared" si="38"/>
        <v>***</v>
      </c>
      <c r="F293" s="5" t="str">
        <f t="shared" si="39"/>
        <v>***</v>
      </c>
      <c r="G293" s="5" t="str">
        <f t="shared" si="40"/>
        <v>***</v>
      </c>
      <c r="J293" s="5" t="str">
        <f t="shared" si="41"/>
        <v>***</v>
      </c>
      <c r="R293" s="5">
        <f t="shared" si="42"/>
        <v>3.5000000000000003E-2</v>
      </c>
      <c r="S293">
        <v>26</v>
      </c>
      <c r="T293" s="2">
        <v>78.03</v>
      </c>
      <c r="U293" s="7">
        <f t="shared" si="43"/>
        <v>0</v>
      </c>
      <c r="V293" s="2">
        <f t="shared" si="36"/>
        <v>3.0011538461538461</v>
      </c>
      <c r="W293" t="s">
        <v>22</v>
      </c>
      <c r="X293">
        <v>1.05</v>
      </c>
      <c r="Y293" s="2">
        <f t="shared" si="37"/>
        <v>79.08</v>
      </c>
      <c r="Z293" t="s">
        <v>64</v>
      </c>
      <c r="AA293" t="s">
        <v>31</v>
      </c>
      <c r="AB293" t="s">
        <v>32</v>
      </c>
      <c r="AC293" t="s">
        <v>33</v>
      </c>
      <c r="AD293" t="s">
        <v>34</v>
      </c>
      <c r="AE293" s="1">
        <v>39975</v>
      </c>
    </row>
    <row r="294" spans="1:31" x14ac:dyDescent="0.3">
      <c r="A294">
        <f t="shared" si="44"/>
        <v>293</v>
      </c>
      <c r="B294">
        <v>37731</v>
      </c>
      <c r="C294" s="1">
        <v>39914</v>
      </c>
      <c r="D294" t="s">
        <v>36</v>
      </c>
      <c r="E294" s="5" t="str">
        <f t="shared" si="38"/>
        <v>***</v>
      </c>
      <c r="F294" s="5" t="str">
        <f t="shared" si="39"/>
        <v>***</v>
      </c>
      <c r="G294" s="5" t="str">
        <f t="shared" si="40"/>
        <v>***</v>
      </c>
      <c r="J294" s="5" t="str">
        <f t="shared" si="41"/>
        <v>***</v>
      </c>
      <c r="R294" s="5">
        <f t="shared" si="42"/>
        <v>3.5000000000000003E-2</v>
      </c>
      <c r="S294">
        <v>25</v>
      </c>
      <c r="T294" s="2">
        <v>88.37</v>
      </c>
      <c r="U294" s="7">
        <f t="shared" si="43"/>
        <v>0</v>
      </c>
      <c r="V294" s="2">
        <f t="shared" si="36"/>
        <v>3.5348000000000002</v>
      </c>
      <c r="W294" t="s">
        <v>22</v>
      </c>
      <c r="X294">
        <v>0.5</v>
      </c>
      <c r="Y294" s="2">
        <f t="shared" si="37"/>
        <v>88.87</v>
      </c>
      <c r="Z294" t="s">
        <v>52</v>
      </c>
      <c r="AA294" t="s">
        <v>41</v>
      </c>
      <c r="AB294" t="s">
        <v>32</v>
      </c>
      <c r="AC294" t="s">
        <v>81</v>
      </c>
      <c r="AD294" t="s">
        <v>19</v>
      </c>
      <c r="AE294" s="1">
        <v>39975</v>
      </c>
    </row>
    <row r="295" spans="1:31" x14ac:dyDescent="0.3">
      <c r="A295">
        <f t="shared" si="44"/>
        <v>294</v>
      </c>
      <c r="B295">
        <v>9057</v>
      </c>
      <c r="C295" s="1">
        <v>39914</v>
      </c>
      <c r="D295" t="s">
        <v>36</v>
      </c>
      <c r="E295" s="5" t="str">
        <f t="shared" si="38"/>
        <v>***</v>
      </c>
      <c r="F295" s="5" t="str">
        <f t="shared" si="39"/>
        <v>***</v>
      </c>
      <c r="G295" s="5" t="str">
        <f t="shared" si="40"/>
        <v>***</v>
      </c>
      <c r="J295" s="5" t="str">
        <f t="shared" si="41"/>
        <v>***</v>
      </c>
      <c r="R295" s="5">
        <f t="shared" si="42"/>
        <v>3.5000000000000003E-2</v>
      </c>
      <c r="S295">
        <v>20</v>
      </c>
      <c r="T295" s="2">
        <v>160.29</v>
      </c>
      <c r="U295" s="7">
        <f t="shared" si="43"/>
        <v>0</v>
      </c>
      <c r="V295" s="2">
        <f t="shared" si="36"/>
        <v>8.0145</v>
      </c>
      <c r="W295" t="s">
        <v>22</v>
      </c>
      <c r="X295">
        <v>4</v>
      </c>
      <c r="Y295" s="2">
        <f t="shared" si="37"/>
        <v>164.29</v>
      </c>
      <c r="Z295" t="s">
        <v>71</v>
      </c>
      <c r="AA295" t="s">
        <v>41</v>
      </c>
      <c r="AB295" t="s">
        <v>17</v>
      </c>
      <c r="AC295" t="s">
        <v>18</v>
      </c>
      <c r="AD295" t="s">
        <v>34</v>
      </c>
      <c r="AE295" s="1">
        <v>39914</v>
      </c>
    </row>
    <row r="296" spans="1:31" x14ac:dyDescent="0.3">
      <c r="A296">
        <f t="shared" si="44"/>
        <v>295</v>
      </c>
      <c r="B296">
        <v>28259</v>
      </c>
      <c r="C296" s="1">
        <v>39914</v>
      </c>
      <c r="D296" t="s">
        <v>21</v>
      </c>
      <c r="E296" s="5" t="str">
        <f t="shared" si="38"/>
        <v>*</v>
      </c>
      <c r="F296" s="5" t="str">
        <f t="shared" si="39"/>
        <v>**</v>
      </c>
      <c r="G296" s="5" t="str">
        <f t="shared" si="40"/>
        <v>**</v>
      </c>
      <c r="J296" s="5" t="str">
        <f t="shared" si="41"/>
        <v>**</v>
      </c>
      <c r="R296" s="5">
        <f t="shared" si="42"/>
        <v>3.5000000000000003E-2</v>
      </c>
      <c r="S296">
        <v>22</v>
      </c>
      <c r="T296" s="2">
        <v>249.24</v>
      </c>
      <c r="U296" s="7">
        <f t="shared" si="43"/>
        <v>0</v>
      </c>
      <c r="V296" s="2">
        <f t="shared" si="36"/>
        <v>11.32909090909091</v>
      </c>
      <c r="W296" t="s">
        <v>22</v>
      </c>
      <c r="X296">
        <v>6.5</v>
      </c>
      <c r="Y296" s="2">
        <f t="shared" si="37"/>
        <v>255.74</v>
      </c>
      <c r="Z296" t="s">
        <v>64</v>
      </c>
      <c r="AA296" t="s">
        <v>16</v>
      </c>
      <c r="AB296" t="s">
        <v>25</v>
      </c>
      <c r="AC296" t="s">
        <v>42</v>
      </c>
      <c r="AD296" t="s">
        <v>19</v>
      </c>
      <c r="AE296" s="1">
        <v>39975</v>
      </c>
    </row>
    <row r="297" spans="1:31" x14ac:dyDescent="0.3">
      <c r="A297">
        <f t="shared" si="44"/>
        <v>296</v>
      </c>
      <c r="B297">
        <v>40261</v>
      </c>
      <c r="C297" s="1">
        <v>39914</v>
      </c>
      <c r="D297" t="s">
        <v>36</v>
      </c>
      <c r="E297" s="5" t="str">
        <f t="shared" si="38"/>
        <v>***</v>
      </c>
      <c r="F297" s="5" t="str">
        <f t="shared" si="39"/>
        <v>***</v>
      </c>
      <c r="G297" s="5" t="str">
        <f t="shared" si="40"/>
        <v>***</v>
      </c>
      <c r="J297" s="5" t="str">
        <f t="shared" si="41"/>
        <v>***</v>
      </c>
      <c r="R297" s="5">
        <f t="shared" si="42"/>
        <v>0.04</v>
      </c>
      <c r="S297">
        <v>36</v>
      </c>
      <c r="T297" s="2">
        <v>331.37</v>
      </c>
      <c r="U297" s="7">
        <f t="shared" si="43"/>
        <v>0</v>
      </c>
      <c r="V297" s="2">
        <f t="shared" si="36"/>
        <v>9.2047222222222231</v>
      </c>
      <c r="W297" t="s">
        <v>14</v>
      </c>
      <c r="X297">
        <v>9.86</v>
      </c>
      <c r="Y297" s="2">
        <f t="shared" si="37"/>
        <v>341.23</v>
      </c>
      <c r="Z297" t="s">
        <v>64</v>
      </c>
      <c r="AA297" t="s">
        <v>31</v>
      </c>
      <c r="AB297" t="s">
        <v>32</v>
      </c>
      <c r="AC297" t="s">
        <v>44</v>
      </c>
      <c r="AD297" t="s">
        <v>19</v>
      </c>
      <c r="AE297" s="1">
        <v>39975</v>
      </c>
    </row>
    <row r="298" spans="1:31" x14ac:dyDescent="0.3">
      <c r="A298">
        <f t="shared" si="44"/>
        <v>297</v>
      </c>
      <c r="B298">
        <v>37731</v>
      </c>
      <c r="C298" s="1">
        <v>39914</v>
      </c>
      <c r="D298" t="s">
        <v>36</v>
      </c>
      <c r="E298" s="5" t="str">
        <f t="shared" si="38"/>
        <v>***</v>
      </c>
      <c r="F298" s="5" t="str">
        <f t="shared" si="39"/>
        <v>***</v>
      </c>
      <c r="G298" s="5" t="str">
        <f t="shared" si="40"/>
        <v>***</v>
      </c>
      <c r="J298" s="5" t="str">
        <f t="shared" si="41"/>
        <v>***</v>
      </c>
      <c r="R298" s="5">
        <f t="shared" si="42"/>
        <v>3.5000000000000003E-2</v>
      </c>
      <c r="S298">
        <v>24</v>
      </c>
      <c r="T298" s="2">
        <v>752.63</v>
      </c>
      <c r="U298" s="7">
        <f t="shared" si="43"/>
        <v>0</v>
      </c>
      <c r="V298" s="2">
        <f t="shared" si="36"/>
        <v>31.359583333333333</v>
      </c>
      <c r="W298" t="s">
        <v>22</v>
      </c>
      <c r="X298">
        <v>9.18</v>
      </c>
      <c r="Y298" s="2">
        <f t="shared" si="37"/>
        <v>761.81</v>
      </c>
      <c r="Z298" t="s">
        <v>23</v>
      </c>
      <c r="AA298" t="s">
        <v>41</v>
      </c>
      <c r="AB298" t="s">
        <v>32</v>
      </c>
      <c r="AC298" t="s">
        <v>44</v>
      </c>
      <c r="AD298" t="s">
        <v>19</v>
      </c>
      <c r="AE298" s="1">
        <v>39914</v>
      </c>
    </row>
    <row r="299" spans="1:31" x14ac:dyDescent="0.3">
      <c r="A299">
        <f t="shared" si="44"/>
        <v>298</v>
      </c>
      <c r="B299">
        <v>34883</v>
      </c>
      <c r="C299" s="1">
        <v>39914</v>
      </c>
      <c r="D299" t="s">
        <v>36</v>
      </c>
      <c r="E299" s="5" t="str">
        <f t="shared" si="38"/>
        <v>***</v>
      </c>
      <c r="F299" s="5" t="str">
        <f t="shared" si="39"/>
        <v>***</v>
      </c>
      <c r="G299" s="5" t="str">
        <f t="shared" si="40"/>
        <v>***</v>
      </c>
      <c r="J299" s="5" t="str">
        <f t="shared" si="41"/>
        <v>***</v>
      </c>
      <c r="R299" s="5">
        <f t="shared" si="42"/>
        <v>0.04</v>
      </c>
      <c r="S299">
        <v>31</v>
      </c>
      <c r="T299" s="2">
        <v>906.01499999999999</v>
      </c>
      <c r="U299" s="7">
        <f t="shared" si="43"/>
        <v>0</v>
      </c>
      <c r="V299" s="2">
        <f t="shared" si="36"/>
        <v>29.226290322580645</v>
      </c>
      <c r="W299" t="s">
        <v>22</v>
      </c>
      <c r="X299">
        <v>5.99</v>
      </c>
      <c r="Y299" s="2">
        <f t="shared" si="37"/>
        <v>912.005</v>
      </c>
      <c r="Z299" t="s">
        <v>23</v>
      </c>
      <c r="AA299" t="s">
        <v>31</v>
      </c>
      <c r="AB299" t="s">
        <v>25</v>
      </c>
      <c r="AC299" t="s">
        <v>26</v>
      </c>
      <c r="AD299" t="s">
        <v>34</v>
      </c>
      <c r="AE299" s="1">
        <v>39944</v>
      </c>
    </row>
    <row r="300" spans="1:31" x14ac:dyDescent="0.3">
      <c r="A300">
        <f t="shared" si="44"/>
        <v>299</v>
      </c>
      <c r="B300">
        <v>29889</v>
      </c>
      <c r="C300" s="1">
        <v>39915</v>
      </c>
      <c r="D300" t="s">
        <v>30</v>
      </c>
      <c r="E300" s="5" t="str">
        <f t="shared" si="38"/>
        <v>*</v>
      </c>
      <c r="F300" s="5" t="str">
        <f t="shared" si="39"/>
        <v>*</v>
      </c>
      <c r="G300" s="5" t="str">
        <f t="shared" si="40"/>
        <v>*</v>
      </c>
      <c r="J300" s="5" t="str">
        <f t="shared" si="41"/>
        <v>*</v>
      </c>
      <c r="R300" s="5">
        <f t="shared" si="42"/>
        <v>0.05</v>
      </c>
      <c r="S300">
        <v>44</v>
      </c>
      <c r="T300" s="2">
        <v>243.5</v>
      </c>
      <c r="U300" s="7">
        <f t="shared" si="43"/>
        <v>0</v>
      </c>
      <c r="V300" s="2">
        <f t="shared" si="36"/>
        <v>5.5340909090909092</v>
      </c>
      <c r="W300" t="s">
        <v>22</v>
      </c>
      <c r="X300">
        <v>1.67</v>
      </c>
      <c r="Y300" s="2">
        <f t="shared" si="37"/>
        <v>245.17</v>
      </c>
      <c r="Z300" t="s">
        <v>23</v>
      </c>
      <c r="AA300" t="s">
        <v>24</v>
      </c>
      <c r="AB300" t="s">
        <v>32</v>
      </c>
      <c r="AC300" t="s">
        <v>33</v>
      </c>
      <c r="AD300" t="s">
        <v>34</v>
      </c>
      <c r="AE300" s="1">
        <v>40006</v>
      </c>
    </row>
    <row r="301" spans="1:31" x14ac:dyDescent="0.3">
      <c r="A301">
        <f t="shared" si="44"/>
        <v>300</v>
      </c>
      <c r="B301">
        <v>13479</v>
      </c>
      <c r="C301" s="1">
        <v>39915</v>
      </c>
      <c r="D301" t="s">
        <v>21</v>
      </c>
      <c r="E301" s="5" t="str">
        <f t="shared" si="38"/>
        <v>*</v>
      </c>
      <c r="F301" s="5" t="str">
        <f t="shared" si="39"/>
        <v>**</v>
      </c>
      <c r="G301" s="5" t="str">
        <f t="shared" si="40"/>
        <v>**</v>
      </c>
      <c r="J301" s="5" t="str">
        <f t="shared" si="41"/>
        <v>**</v>
      </c>
      <c r="R301" s="5">
        <f t="shared" si="42"/>
        <v>0.01</v>
      </c>
      <c r="S301">
        <v>3</v>
      </c>
      <c r="T301" s="2">
        <v>292.95999999999998</v>
      </c>
      <c r="U301" s="7">
        <f t="shared" si="43"/>
        <v>0</v>
      </c>
      <c r="V301" s="2">
        <f t="shared" si="36"/>
        <v>97.653333333333322</v>
      </c>
      <c r="W301" t="s">
        <v>22</v>
      </c>
      <c r="X301">
        <v>19.989999999999998</v>
      </c>
      <c r="Y301" s="2">
        <f t="shared" si="37"/>
        <v>312.95</v>
      </c>
      <c r="Z301" t="s">
        <v>23</v>
      </c>
      <c r="AA301" t="s">
        <v>16</v>
      </c>
      <c r="AB301" t="s">
        <v>25</v>
      </c>
      <c r="AC301" t="s">
        <v>42</v>
      </c>
      <c r="AD301" t="s">
        <v>19</v>
      </c>
      <c r="AE301" s="1">
        <v>39976</v>
      </c>
    </row>
    <row r="302" spans="1:31" x14ac:dyDescent="0.3">
      <c r="A302">
        <f t="shared" si="44"/>
        <v>301</v>
      </c>
      <c r="B302">
        <v>15040</v>
      </c>
      <c r="C302" s="1">
        <v>39915</v>
      </c>
      <c r="D302" t="s">
        <v>13</v>
      </c>
      <c r="E302" s="5" t="str">
        <f t="shared" si="38"/>
        <v>*</v>
      </c>
      <c r="F302" s="5" t="str">
        <f t="shared" si="39"/>
        <v>*</v>
      </c>
      <c r="G302" s="5" t="str">
        <f t="shared" si="40"/>
        <v>*</v>
      </c>
      <c r="J302" s="5" t="str">
        <f t="shared" si="41"/>
        <v>*</v>
      </c>
      <c r="R302" s="5">
        <f t="shared" si="42"/>
        <v>0.05</v>
      </c>
      <c r="S302">
        <v>48</v>
      </c>
      <c r="T302" s="2">
        <v>410.35</v>
      </c>
      <c r="U302" s="7">
        <f t="shared" si="43"/>
        <v>0</v>
      </c>
      <c r="V302" s="2">
        <f t="shared" si="36"/>
        <v>8.5489583333333332</v>
      </c>
      <c r="W302" t="s">
        <v>14</v>
      </c>
      <c r="X302">
        <v>2.15</v>
      </c>
      <c r="Y302" s="2">
        <f t="shared" si="37"/>
        <v>412.5</v>
      </c>
      <c r="Z302" t="s">
        <v>60</v>
      </c>
      <c r="AA302" t="s">
        <v>16</v>
      </c>
      <c r="AB302" t="s">
        <v>32</v>
      </c>
      <c r="AC302" t="s">
        <v>44</v>
      </c>
      <c r="AD302" t="s">
        <v>34</v>
      </c>
      <c r="AE302" s="1">
        <v>40037</v>
      </c>
    </row>
    <row r="303" spans="1:31" x14ac:dyDescent="0.3">
      <c r="A303">
        <f t="shared" si="44"/>
        <v>302</v>
      </c>
      <c r="B303">
        <v>13479</v>
      </c>
      <c r="C303" s="1">
        <v>39915</v>
      </c>
      <c r="D303" t="s">
        <v>21</v>
      </c>
      <c r="E303" s="5" t="str">
        <f t="shared" si="38"/>
        <v>*</v>
      </c>
      <c r="F303" s="5" t="str">
        <f t="shared" si="39"/>
        <v>**</v>
      </c>
      <c r="G303" s="5" t="str">
        <f t="shared" si="40"/>
        <v>**</v>
      </c>
      <c r="J303" s="5" t="str">
        <f t="shared" si="41"/>
        <v>**</v>
      </c>
      <c r="R303" s="5">
        <f t="shared" si="42"/>
        <v>0.02</v>
      </c>
      <c r="S303">
        <v>13</v>
      </c>
      <c r="T303" s="2">
        <v>2206.991</v>
      </c>
      <c r="U303" s="7">
        <f t="shared" si="43"/>
        <v>1</v>
      </c>
      <c r="V303" s="2">
        <f t="shared" si="36"/>
        <v>169.76853846153847</v>
      </c>
      <c r="W303" t="s">
        <v>22</v>
      </c>
      <c r="X303">
        <v>5.26</v>
      </c>
      <c r="Y303" s="2">
        <f t="shared" si="37"/>
        <v>2212.2510000000002</v>
      </c>
      <c r="Z303" t="s">
        <v>23</v>
      </c>
      <c r="AA303" t="s">
        <v>16</v>
      </c>
      <c r="AB303" t="s">
        <v>25</v>
      </c>
      <c r="AC303" t="s">
        <v>26</v>
      </c>
      <c r="AD303" t="s">
        <v>19</v>
      </c>
      <c r="AE303" s="1">
        <v>39945</v>
      </c>
    </row>
    <row r="304" spans="1:31" x14ac:dyDescent="0.3">
      <c r="A304">
        <f t="shared" si="44"/>
        <v>303</v>
      </c>
      <c r="B304">
        <v>57253</v>
      </c>
      <c r="C304" s="1">
        <v>39934</v>
      </c>
      <c r="D304" t="s">
        <v>36</v>
      </c>
      <c r="E304" s="5" t="str">
        <f t="shared" si="38"/>
        <v>***</v>
      </c>
      <c r="F304" s="5" t="str">
        <f t="shared" si="39"/>
        <v>***</v>
      </c>
      <c r="G304" s="5" t="str">
        <f t="shared" si="40"/>
        <v>***</v>
      </c>
      <c r="J304" s="5" t="str">
        <f t="shared" si="41"/>
        <v>***</v>
      </c>
      <c r="R304" s="5">
        <f t="shared" si="42"/>
        <v>0.05</v>
      </c>
      <c r="S304">
        <v>43</v>
      </c>
      <c r="T304" s="2">
        <v>78.08</v>
      </c>
      <c r="U304" s="7">
        <f t="shared" si="43"/>
        <v>0</v>
      </c>
      <c r="V304" s="2">
        <f t="shared" si="36"/>
        <v>1.8158139534883722</v>
      </c>
      <c r="W304" t="s">
        <v>22</v>
      </c>
      <c r="X304">
        <v>0.75</v>
      </c>
      <c r="Y304" s="2">
        <f t="shared" si="37"/>
        <v>78.83</v>
      </c>
      <c r="Z304" t="s">
        <v>23</v>
      </c>
      <c r="AA304" t="s">
        <v>16</v>
      </c>
      <c r="AB304" t="s">
        <v>17</v>
      </c>
      <c r="AC304" t="s">
        <v>38</v>
      </c>
      <c r="AD304" t="s">
        <v>39</v>
      </c>
      <c r="AE304" s="1">
        <v>39965</v>
      </c>
    </row>
    <row r="305" spans="1:31" x14ac:dyDescent="0.3">
      <c r="A305">
        <f t="shared" si="44"/>
        <v>304</v>
      </c>
      <c r="B305">
        <v>1028</v>
      </c>
      <c r="C305" s="1">
        <v>39934</v>
      </c>
      <c r="D305" t="s">
        <v>21</v>
      </c>
      <c r="E305" s="5" t="str">
        <f t="shared" si="38"/>
        <v>*</v>
      </c>
      <c r="F305" s="5" t="str">
        <f t="shared" si="39"/>
        <v>**</v>
      </c>
      <c r="G305" s="5" t="str">
        <f t="shared" si="40"/>
        <v>**</v>
      </c>
      <c r="J305" s="5" t="str">
        <f t="shared" si="41"/>
        <v>**</v>
      </c>
      <c r="R305" s="5">
        <f t="shared" si="42"/>
        <v>0.01</v>
      </c>
      <c r="S305">
        <v>6</v>
      </c>
      <c r="T305" s="2">
        <v>165.75</v>
      </c>
      <c r="U305" s="7">
        <f t="shared" si="43"/>
        <v>0</v>
      </c>
      <c r="V305" s="2">
        <f t="shared" si="36"/>
        <v>27.625</v>
      </c>
      <c r="W305" t="s">
        <v>22</v>
      </c>
      <c r="X305">
        <v>1.99</v>
      </c>
      <c r="Y305" s="2">
        <f t="shared" si="37"/>
        <v>167.74</v>
      </c>
      <c r="Z305" t="s">
        <v>15</v>
      </c>
      <c r="AA305" t="s">
        <v>16</v>
      </c>
      <c r="AB305" t="s">
        <v>25</v>
      </c>
      <c r="AC305" t="s">
        <v>42</v>
      </c>
      <c r="AD305" t="s">
        <v>45</v>
      </c>
      <c r="AE305" s="1">
        <v>39965</v>
      </c>
    </row>
    <row r="306" spans="1:31" x14ac:dyDescent="0.3">
      <c r="A306">
        <f t="shared" si="44"/>
        <v>305</v>
      </c>
      <c r="B306">
        <v>290</v>
      </c>
      <c r="C306" s="1">
        <v>39934</v>
      </c>
      <c r="D306" t="s">
        <v>30</v>
      </c>
      <c r="E306" s="5" t="str">
        <f t="shared" si="38"/>
        <v>*</v>
      </c>
      <c r="F306" s="5" t="str">
        <f t="shared" si="39"/>
        <v>*</v>
      </c>
      <c r="G306" s="5" t="str">
        <f t="shared" si="40"/>
        <v>*</v>
      </c>
      <c r="J306" s="5" t="str">
        <f t="shared" si="41"/>
        <v>*</v>
      </c>
      <c r="R306" s="5">
        <f t="shared" si="42"/>
        <v>3.5000000000000003E-2</v>
      </c>
      <c r="S306">
        <v>24</v>
      </c>
      <c r="T306" s="2">
        <v>188.73</v>
      </c>
      <c r="U306" s="7">
        <f t="shared" si="43"/>
        <v>0</v>
      </c>
      <c r="V306" s="2">
        <f t="shared" si="36"/>
        <v>7.8637499999999996</v>
      </c>
      <c r="W306" t="s">
        <v>22</v>
      </c>
      <c r="X306">
        <v>5.83</v>
      </c>
      <c r="Y306" s="2">
        <f t="shared" si="37"/>
        <v>194.56</v>
      </c>
      <c r="Z306" t="s">
        <v>52</v>
      </c>
      <c r="AA306" t="s">
        <v>41</v>
      </c>
      <c r="AB306" t="s">
        <v>32</v>
      </c>
      <c r="AC306" t="s">
        <v>44</v>
      </c>
      <c r="AD306" t="s">
        <v>34</v>
      </c>
      <c r="AE306" s="1">
        <v>39965</v>
      </c>
    </row>
    <row r="307" spans="1:31" x14ac:dyDescent="0.3">
      <c r="A307">
        <f t="shared" si="44"/>
        <v>306</v>
      </c>
      <c r="B307">
        <v>57253</v>
      </c>
      <c r="C307" s="1">
        <v>39934</v>
      </c>
      <c r="D307" t="s">
        <v>36</v>
      </c>
      <c r="E307" s="5" t="str">
        <f t="shared" si="38"/>
        <v>***</v>
      </c>
      <c r="F307" s="5" t="str">
        <f t="shared" si="39"/>
        <v>***</v>
      </c>
      <c r="G307" s="5" t="str">
        <f t="shared" si="40"/>
        <v>***</v>
      </c>
      <c r="J307" s="5" t="str">
        <f t="shared" si="41"/>
        <v>***</v>
      </c>
      <c r="R307" s="5">
        <f t="shared" si="42"/>
        <v>0.05</v>
      </c>
      <c r="S307">
        <v>49</v>
      </c>
      <c r="T307" s="2">
        <v>240.3</v>
      </c>
      <c r="U307" s="7">
        <f t="shared" si="43"/>
        <v>0</v>
      </c>
      <c r="V307" s="2">
        <f t="shared" si="36"/>
        <v>4.9040816326530612</v>
      </c>
      <c r="W307" t="s">
        <v>22</v>
      </c>
      <c r="X307">
        <v>5.68</v>
      </c>
      <c r="Y307" s="2">
        <f t="shared" si="37"/>
        <v>245.98000000000002</v>
      </c>
      <c r="Z307" t="s">
        <v>23</v>
      </c>
      <c r="AA307" t="s">
        <v>16</v>
      </c>
      <c r="AB307" t="s">
        <v>17</v>
      </c>
      <c r="AC307" t="s">
        <v>66</v>
      </c>
      <c r="AD307" t="s">
        <v>103</v>
      </c>
      <c r="AE307" s="1">
        <v>39965</v>
      </c>
    </row>
    <row r="308" spans="1:31" x14ac:dyDescent="0.3">
      <c r="A308">
        <f t="shared" si="44"/>
        <v>307</v>
      </c>
      <c r="B308">
        <v>25601</v>
      </c>
      <c r="C308" s="1">
        <v>39934</v>
      </c>
      <c r="D308" t="s">
        <v>40</v>
      </c>
      <c r="E308" s="5" t="str">
        <f t="shared" si="38"/>
        <v>*</v>
      </c>
      <c r="F308" s="5" t="str">
        <f t="shared" si="39"/>
        <v>*</v>
      </c>
      <c r="G308" s="5" t="str">
        <f t="shared" si="40"/>
        <v>*</v>
      </c>
      <c r="J308" s="5" t="str">
        <f t="shared" si="41"/>
        <v>*</v>
      </c>
      <c r="R308" s="5">
        <f t="shared" si="42"/>
        <v>0.05</v>
      </c>
      <c r="S308">
        <v>43</v>
      </c>
      <c r="T308" s="2">
        <v>257.41000000000003</v>
      </c>
      <c r="U308" s="7">
        <f t="shared" si="43"/>
        <v>0</v>
      </c>
      <c r="V308" s="2">
        <f t="shared" si="36"/>
        <v>5.9862790697674422</v>
      </c>
      <c r="W308" t="s">
        <v>22</v>
      </c>
      <c r="X308">
        <v>4.6900000000000004</v>
      </c>
      <c r="Y308" s="2">
        <f t="shared" si="37"/>
        <v>262.10000000000002</v>
      </c>
      <c r="Z308" t="s">
        <v>64</v>
      </c>
      <c r="AA308" t="s">
        <v>31</v>
      </c>
      <c r="AB308" t="s">
        <v>32</v>
      </c>
      <c r="AC308" t="s">
        <v>74</v>
      </c>
      <c r="AD308" t="s">
        <v>19</v>
      </c>
      <c r="AE308" s="1">
        <v>39965</v>
      </c>
    </row>
    <row r="309" spans="1:31" x14ac:dyDescent="0.3">
      <c r="A309">
        <f t="shared" si="44"/>
        <v>308</v>
      </c>
      <c r="B309">
        <v>57253</v>
      </c>
      <c r="C309" s="1">
        <v>39934</v>
      </c>
      <c r="D309" t="s">
        <v>36</v>
      </c>
      <c r="E309" s="5" t="str">
        <f t="shared" si="38"/>
        <v>***</v>
      </c>
      <c r="F309" s="5" t="str">
        <f t="shared" si="39"/>
        <v>***</v>
      </c>
      <c r="G309" s="5" t="str">
        <f t="shared" si="40"/>
        <v>***</v>
      </c>
      <c r="J309" s="5" t="str">
        <f t="shared" si="41"/>
        <v>***</v>
      </c>
      <c r="R309" s="5">
        <f t="shared" si="42"/>
        <v>3.5000000000000003E-2</v>
      </c>
      <c r="S309">
        <v>29</v>
      </c>
      <c r="T309" s="2">
        <v>653.54</v>
      </c>
      <c r="U309" s="7">
        <f t="shared" si="43"/>
        <v>0</v>
      </c>
      <c r="V309" s="2">
        <f t="shared" si="36"/>
        <v>22.535862068965518</v>
      </c>
      <c r="W309" t="s">
        <v>37</v>
      </c>
      <c r="X309">
        <v>53.03</v>
      </c>
      <c r="Y309" s="2">
        <f t="shared" si="37"/>
        <v>706.56999999999994</v>
      </c>
      <c r="Z309" t="s">
        <v>23</v>
      </c>
      <c r="AA309" t="s">
        <v>16</v>
      </c>
      <c r="AB309" t="s">
        <v>17</v>
      </c>
      <c r="AC309" t="s">
        <v>38</v>
      </c>
      <c r="AD309" t="s">
        <v>39</v>
      </c>
      <c r="AE309" s="1">
        <v>39995</v>
      </c>
    </row>
    <row r="310" spans="1:31" x14ac:dyDescent="0.3">
      <c r="A310">
        <f t="shared" si="44"/>
        <v>309</v>
      </c>
      <c r="B310">
        <v>52386</v>
      </c>
      <c r="C310" s="1">
        <v>39934</v>
      </c>
      <c r="D310" t="s">
        <v>21</v>
      </c>
      <c r="E310" s="5" t="str">
        <f t="shared" si="38"/>
        <v>*</v>
      </c>
      <c r="F310" s="5" t="str">
        <f t="shared" si="39"/>
        <v>**</v>
      </c>
      <c r="G310" s="5" t="str">
        <f t="shared" si="40"/>
        <v>**</v>
      </c>
      <c r="J310" s="5" t="str">
        <f t="shared" si="41"/>
        <v>**</v>
      </c>
      <c r="R310" s="5">
        <f t="shared" si="42"/>
        <v>0.01</v>
      </c>
      <c r="S310">
        <v>6</v>
      </c>
      <c r="T310" s="2">
        <v>700.73</v>
      </c>
      <c r="U310" s="7">
        <f t="shared" si="43"/>
        <v>0</v>
      </c>
      <c r="V310" s="2">
        <f t="shared" si="36"/>
        <v>116.78833333333334</v>
      </c>
      <c r="W310" t="s">
        <v>37</v>
      </c>
      <c r="X310">
        <v>26.3</v>
      </c>
      <c r="Y310" s="2">
        <f t="shared" si="37"/>
        <v>727.03</v>
      </c>
      <c r="Z310" t="s">
        <v>43</v>
      </c>
      <c r="AA310" t="s">
        <v>41</v>
      </c>
      <c r="AB310" t="s">
        <v>25</v>
      </c>
      <c r="AC310" t="s">
        <v>76</v>
      </c>
      <c r="AD310" t="s">
        <v>39</v>
      </c>
      <c r="AE310" s="1">
        <v>39995</v>
      </c>
    </row>
    <row r="311" spans="1:31" x14ac:dyDescent="0.3">
      <c r="A311">
        <f t="shared" si="44"/>
        <v>310</v>
      </c>
      <c r="B311">
        <v>59232</v>
      </c>
      <c r="C311" s="1">
        <v>39934</v>
      </c>
      <c r="D311" t="s">
        <v>21</v>
      </c>
      <c r="E311" s="5" t="str">
        <f t="shared" si="38"/>
        <v>*</v>
      </c>
      <c r="F311" s="5" t="str">
        <f t="shared" si="39"/>
        <v>**</v>
      </c>
      <c r="G311" s="5" t="str">
        <f t="shared" si="40"/>
        <v>**</v>
      </c>
      <c r="J311" s="5" t="str">
        <f t="shared" si="41"/>
        <v>**</v>
      </c>
      <c r="R311" s="5">
        <f t="shared" si="42"/>
        <v>3.5000000000000003E-2</v>
      </c>
      <c r="S311">
        <v>23</v>
      </c>
      <c r="T311" s="2">
        <v>725.43</v>
      </c>
      <c r="U311" s="7">
        <f t="shared" si="43"/>
        <v>0</v>
      </c>
      <c r="V311" s="2">
        <f t="shared" si="36"/>
        <v>31.540434782608692</v>
      </c>
      <c r="W311" t="s">
        <v>22</v>
      </c>
      <c r="X311">
        <v>5.76</v>
      </c>
      <c r="Y311" s="2">
        <f t="shared" si="37"/>
        <v>731.18999999999994</v>
      </c>
      <c r="Z311" t="s">
        <v>60</v>
      </c>
      <c r="AA311" t="s">
        <v>41</v>
      </c>
      <c r="AB311" t="s">
        <v>32</v>
      </c>
      <c r="AC311" t="s">
        <v>44</v>
      </c>
      <c r="AD311" t="s">
        <v>19</v>
      </c>
      <c r="AE311" s="1">
        <v>39995</v>
      </c>
    </row>
    <row r="312" spans="1:31" x14ac:dyDescent="0.3">
      <c r="A312">
        <f t="shared" si="44"/>
        <v>311</v>
      </c>
      <c r="B312">
        <v>32418</v>
      </c>
      <c r="C312" s="1">
        <v>39934</v>
      </c>
      <c r="D312" t="s">
        <v>30</v>
      </c>
      <c r="E312" s="5" t="str">
        <f t="shared" si="38"/>
        <v>*</v>
      </c>
      <c r="F312" s="5" t="str">
        <f t="shared" si="39"/>
        <v>*</v>
      </c>
      <c r="G312" s="5" t="str">
        <f t="shared" si="40"/>
        <v>*</v>
      </c>
      <c r="J312" s="5" t="str">
        <f t="shared" si="41"/>
        <v>*</v>
      </c>
      <c r="R312" s="5">
        <f t="shared" si="42"/>
        <v>0.01</v>
      </c>
      <c r="S312">
        <v>5</v>
      </c>
      <c r="T312" s="2">
        <v>1244.19</v>
      </c>
      <c r="U312" s="7">
        <f t="shared" si="43"/>
        <v>1</v>
      </c>
      <c r="V312" s="2">
        <f t="shared" si="36"/>
        <v>248.83800000000002</v>
      </c>
      <c r="W312" t="s">
        <v>37</v>
      </c>
      <c r="X312">
        <v>43.32</v>
      </c>
      <c r="Y312" s="2">
        <f t="shared" si="37"/>
        <v>1287.51</v>
      </c>
      <c r="Z312" t="s">
        <v>15</v>
      </c>
      <c r="AA312" t="s">
        <v>31</v>
      </c>
      <c r="AB312" t="s">
        <v>17</v>
      </c>
      <c r="AC312" t="s">
        <v>38</v>
      </c>
      <c r="AD312" t="s">
        <v>39</v>
      </c>
      <c r="AE312" s="1">
        <v>39965</v>
      </c>
    </row>
    <row r="313" spans="1:31" x14ac:dyDescent="0.3">
      <c r="A313">
        <f t="shared" si="44"/>
        <v>312</v>
      </c>
      <c r="B313">
        <v>1028</v>
      </c>
      <c r="C313" s="1">
        <v>39934</v>
      </c>
      <c r="D313" t="s">
        <v>21</v>
      </c>
      <c r="E313" s="5" t="str">
        <f t="shared" si="38"/>
        <v>*</v>
      </c>
      <c r="F313" s="5" t="str">
        <f t="shared" si="39"/>
        <v>**</v>
      </c>
      <c r="G313" s="5" t="str">
        <f t="shared" si="40"/>
        <v>**</v>
      </c>
      <c r="J313" s="5" t="str">
        <f t="shared" si="41"/>
        <v>**</v>
      </c>
      <c r="R313" s="5">
        <f t="shared" si="42"/>
        <v>0.02</v>
      </c>
      <c r="S313">
        <v>11</v>
      </c>
      <c r="T313" s="2">
        <v>2021.1469999999999</v>
      </c>
      <c r="U313" s="7">
        <f t="shared" si="43"/>
        <v>1</v>
      </c>
      <c r="V313" s="2">
        <f t="shared" si="36"/>
        <v>183.74063636363636</v>
      </c>
      <c r="W313" t="s">
        <v>22</v>
      </c>
      <c r="X313">
        <v>5.99</v>
      </c>
      <c r="Y313" s="2">
        <f t="shared" si="37"/>
        <v>2027.1369999999999</v>
      </c>
      <c r="Z313" t="s">
        <v>15</v>
      </c>
      <c r="AA313" t="s">
        <v>16</v>
      </c>
      <c r="AB313" t="s">
        <v>25</v>
      </c>
      <c r="AC313" t="s">
        <v>26</v>
      </c>
      <c r="AD313" t="s">
        <v>19</v>
      </c>
      <c r="AE313" s="1">
        <v>39995</v>
      </c>
    </row>
    <row r="314" spans="1:31" x14ac:dyDescent="0.3">
      <c r="A314">
        <f t="shared" si="44"/>
        <v>313</v>
      </c>
      <c r="B314">
        <v>57253</v>
      </c>
      <c r="C314" s="1">
        <v>39934</v>
      </c>
      <c r="D314" t="s">
        <v>36</v>
      </c>
      <c r="E314" s="5" t="str">
        <f t="shared" si="38"/>
        <v>***</v>
      </c>
      <c r="F314" s="5" t="str">
        <f t="shared" si="39"/>
        <v>***</v>
      </c>
      <c r="G314" s="5" t="str">
        <f t="shared" si="40"/>
        <v>***</v>
      </c>
      <c r="J314" s="5" t="str">
        <f t="shared" si="41"/>
        <v>***</v>
      </c>
      <c r="R314" s="5">
        <f t="shared" si="42"/>
        <v>3.5000000000000003E-2</v>
      </c>
      <c r="S314">
        <v>25</v>
      </c>
      <c r="T314" s="2">
        <v>2750.107</v>
      </c>
      <c r="U314" s="7">
        <f t="shared" si="43"/>
        <v>1</v>
      </c>
      <c r="V314" s="2">
        <f t="shared" si="36"/>
        <v>110.00427999999999</v>
      </c>
      <c r="W314" t="s">
        <v>22</v>
      </c>
      <c r="X314">
        <v>5.26</v>
      </c>
      <c r="Y314" s="2">
        <f t="shared" si="37"/>
        <v>2755.3670000000002</v>
      </c>
      <c r="Z314" t="s">
        <v>23</v>
      </c>
      <c r="AA314" t="s">
        <v>16</v>
      </c>
      <c r="AB314" t="s">
        <v>25</v>
      </c>
      <c r="AC314" t="s">
        <v>26</v>
      </c>
      <c r="AD314" t="s">
        <v>19</v>
      </c>
      <c r="AE314" s="1">
        <v>39934</v>
      </c>
    </row>
    <row r="315" spans="1:31" x14ac:dyDescent="0.3">
      <c r="A315">
        <f t="shared" si="44"/>
        <v>314</v>
      </c>
      <c r="B315">
        <v>28451</v>
      </c>
      <c r="C315" s="1">
        <v>39934</v>
      </c>
      <c r="D315" t="s">
        <v>36</v>
      </c>
      <c r="E315" s="5" t="str">
        <f t="shared" si="38"/>
        <v>***</v>
      </c>
      <c r="F315" s="5" t="str">
        <f t="shared" si="39"/>
        <v>***</v>
      </c>
      <c r="G315" s="5" t="str">
        <f t="shared" si="40"/>
        <v>***</v>
      </c>
      <c r="J315" s="5" t="str">
        <f t="shared" si="41"/>
        <v>***</v>
      </c>
      <c r="R315" s="5">
        <f t="shared" si="42"/>
        <v>3.5000000000000003E-2</v>
      </c>
      <c r="S315">
        <v>21</v>
      </c>
      <c r="T315" s="2">
        <v>4201.08</v>
      </c>
      <c r="U315" s="7">
        <f t="shared" si="43"/>
        <v>1</v>
      </c>
      <c r="V315" s="2">
        <f t="shared" si="36"/>
        <v>200.05142857142857</v>
      </c>
      <c r="W315" t="s">
        <v>22</v>
      </c>
      <c r="X315">
        <v>11.54</v>
      </c>
      <c r="Y315" s="2">
        <f t="shared" si="37"/>
        <v>4212.62</v>
      </c>
      <c r="Z315" t="s">
        <v>23</v>
      </c>
      <c r="AA315" t="s">
        <v>24</v>
      </c>
      <c r="AB315" t="s">
        <v>17</v>
      </c>
      <c r="AC315" t="s">
        <v>18</v>
      </c>
      <c r="AD315" t="s">
        <v>58</v>
      </c>
      <c r="AE315" s="1">
        <v>39995</v>
      </c>
    </row>
    <row r="316" spans="1:31" x14ac:dyDescent="0.3">
      <c r="A316">
        <f t="shared" si="44"/>
        <v>315</v>
      </c>
      <c r="B316">
        <v>28451</v>
      </c>
      <c r="C316" s="1">
        <v>39934</v>
      </c>
      <c r="D316" t="s">
        <v>36</v>
      </c>
      <c r="E316" s="5" t="str">
        <f t="shared" si="38"/>
        <v>***</v>
      </c>
      <c r="F316" s="5" t="str">
        <f t="shared" si="39"/>
        <v>***</v>
      </c>
      <c r="G316" s="5" t="str">
        <f t="shared" si="40"/>
        <v>***</v>
      </c>
      <c r="J316" s="5" t="str">
        <f t="shared" si="41"/>
        <v>***</v>
      </c>
      <c r="R316" s="5">
        <f t="shared" si="42"/>
        <v>0.04</v>
      </c>
      <c r="S316">
        <v>33</v>
      </c>
      <c r="T316" s="2">
        <v>4913.7</v>
      </c>
      <c r="U316" s="7">
        <f t="shared" si="43"/>
        <v>1</v>
      </c>
      <c r="V316" s="2">
        <f t="shared" si="36"/>
        <v>148.9</v>
      </c>
      <c r="W316" t="s">
        <v>37</v>
      </c>
      <c r="X316">
        <v>17.850000000000001</v>
      </c>
      <c r="Y316" s="2">
        <f t="shared" si="37"/>
        <v>4931.55</v>
      </c>
      <c r="Z316" t="s">
        <v>23</v>
      </c>
      <c r="AA316" t="s">
        <v>24</v>
      </c>
      <c r="AB316" t="s">
        <v>25</v>
      </c>
      <c r="AC316" t="s">
        <v>76</v>
      </c>
      <c r="AD316" t="s">
        <v>39</v>
      </c>
      <c r="AE316" s="1">
        <v>39995</v>
      </c>
    </row>
    <row r="317" spans="1:31" x14ac:dyDescent="0.3">
      <c r="A317">
        <f t="shared" si="44"/>
        <v>316</v>
      </c>
      <c r="B317">
        <v>28451</v>
      </c>
      <c r="C317" s="1">
        <v>39934</v>
      </c>
      <c r="D317" t="s">
        <v>36</v>
      </c>
      <c r="E317" s="5" t="str">
        <f t="shared" si="38"/>
        <v>***</v>
      </c>
      <c r="F317" s="5" t="str">
        <f t="shared" si="39"/>
        <v>***</v>
      </c>
      <c r="G317" s="5" t="str">
        <f t="shared" si="40"/>
        <v>***</v>
      </c>
      <c r="J317" s="5" t="str">
        <f t="shared" si="41"/>
        <v>***</v>
      </c>
      <c r="R317" s="5">
        <f t="shared" si="42"/>
        <v>0.05</v>
      </c>
      <c r="S317">
        <v>41</v>
      </c>
      <c r="T317" s="2">
        <v>8958.4599999999991</v>
      </c>
      <c r="U317" s="7">
        <f t="shared" si="43"/>
        <v>1</v>
      </c>
      <c r="V317" s="2">
        <f t="shared" si="36"/>
        <v>218.49902439024387</v>
      </c>
      <c r="W317" t="s">
        <v>22</v>
      </c>
      <c r="X317">
        <v>21.21</v>
      </c>
      <c r="Y317" s="2">
        <f t="shared" si="37"/>
        <v>8979.6699999999983</v>
      </c>
      <c r="Z317" t="s">
        <v>23</v>
      </c>
      <c r="AA317" t="s">
        <v>24</v>
      </c>
      <c r="AB317" t="s">
        <v>17</v>
      </c>
      <c r="AC317" t="s">
        <v>18</v>
      </c>
      <c r="AD317" t="s">
        <v>58</v>
      </c>
      <c r="AE317" s="1">
        <v>39965</v>
      </c>
    </row>
    <row r="318" spans="1:31" x14ac:dyDescent="0.3">
      <c r="A318">
        <f t="shared" si="44"/>
        <v>317</v>
      </c>
      <c r="B318">
        <v>57253</v>
      </c>
      <c r="C318" s="1">
        <v>39934</v>
      </c>
      <c r="D318" t="s">
        <v>36</v>
      </c>
      <c r="E318" s="5" t="str">
        <f t="shared" si="38"/>
        <v>***</v>
      </c>
      <c r="F318" s="5" t="str">
        <f t="shared" si="39"/>
        <v>***</v>
      </c>
      <c r="G318" s="5" t="str">
        <f t="shared" si="40"/>
        <v>***</v>
      </c>
      <c r="J318" s="5" t="str">
        <f t="shared" si="41"/>
        <v>***</v>
      </c>
      <c r="R318" s="5">
        <f t="shared" si="42"/>
        <v>0.05</v>
      </c>
      <c r="S318">
        <v>48</v>
      </c>
      <c r="T318" s="2">
        <v>12635.75</v>
      </c>
      <c r="U318" s="7">
        <f t="shared" si="43"/>
        <v>1</v>
      </c>
      <c r="V318" s="2">
        <f t="shared" si="36"/>
        <v>263.24479166666669</v>
      </c>
      <c r="W318" t="s">
        <v>22</v>
      </c>
      <c r="X318">
        <v>35</v>
      </c>
      <c r="Y318" s="2">
        <f t="shared" si="37"/>
        <v>12670.75</v>
      </c>
      <c r="Z318" t="s">
        <v>23</v>
      </c>
      <c r="AA318" t="s">
        <v>16</v>
      </c>
      <c r="AB318" t="s">
        <v>17</v>
      </c>
      <c r="AC318" t="s">
        <v>18</v>
      </c>
      <c r="AD318" t="s">
        <v>58</v>
      </c>
      <c r="AE318" s="1">
        <v>39934</v>
      </c>
    </row>
    <row r="319" spans="1:31" x14ac:dyDescent="0.3">
      <c r="A319">
        <f t="shared" si="44"/>
        <v>318</v>
      </c>
      <c r="B319">
        <v>10310</v>
      </c>
      <c r="C319" s="1">
        <v>39935</v>
      </c>
      <c r="D319" t="s">
        <v>13</v>
      </c>
      <c r="E319" s="5" t="str">
        <f t="shared" si="38"/>
        <v>*</v>
      </c>
      <c r="F319" s="5" t="str">
        <f t="shared" si="39"/>
        <v>*</v>
      </c>
      <c r="G319" s="5" t="str">
        <f t="shared" si="40"/>
        <v>*</v>
      </c>
      <c r="J319" s="5" t="str">
        <f t="shared" si="41"/>
        <v>*</v>
      </c>
      <c r="R319" s="5">
        <f t="shared" si="42"/>
        <v>0.05</v>
      </c>
      <c r="S319">
        <v>48</v>
      </c>
      <c r="T319" s="2">
        <v>139.86000000000001</v>
      </c>
      <c r="U319" s="7">
        <f t="shared" si="43"/>
        <v>0</v>
      </c>
      <c r="V319" s="2">
        <f t="shared" si="36"/>
        <v>2.9137500000000003</v>
      </c>
      <c r="W319" t="s">
        <v>22</v>
      </c>
      <c r="X319">
        <v>1.01</v>
      </c>
      <c r="Y319" s="2">
        <f t="shared" si="37"/>
        <v>140.87</v>
      </c>
      <c r="Z319" t="s">
        <v>15</v>
      </c>
      <c r="AA319" t="s">
        <v>24</v>
      </c>
      <c r="AB319" t="s">
        <v>32</v>
      </c>
      <c r="AC319" t="s">
        <v>33</v>
      </c>
      <c r="AD319" t="s">
        <v>34</v>
      </c>
      <c r="AE319" s="1">
        <v>40058</v>
      </c>
    </row>
    <row r="320" spans="1:31" x14ac:dyDescent="0.3">
      <c r="A320">
        <f t="shared" si="44"/>
        <v>319</v>
      </c>
      <c r="B320">
        <v>35200</v>
      </c>
      <c r="C320" s="1">
        <v>39935</v>
      </c>
      <c r="D320" t="s">
        <v>40</v>
      </c>
      <c r="E320" s="5" t="str">
        <f t="shared" si="38"/>
        <v>*</v>
      </c>
      <c r="F320" s="5" t="str">
        <f t="shared" si="39"/>
        <v>*</v>
      </c>
      <c r="G320" s="5" t="str">
        <f t="shared" si="40"/>
        <v>*</v>
      </c>
      <c r="J320" s="5" t="str">
        <f t="shared" si="41"/>
        <v>*</v>
      </c>
      <c r="R320" s="5">
        <f t="shared" si="42"/>
        <v>0.02</v>
      </c>
      <c r="S320">
        <v>15</v>
      </c>
      <c r="T320" s="2">
        <v>150.24</v>
      </c>
      <c r="U320" s="7">
        <f t="shared" si="43"/>
        <v>0</v>
      </c>
      <c r="V320" s="2">
        <f t="shared" si="36"/>
        <v>10.016</v>
      </c>
      <c r="W320" t="s">
        <v>22</v>
      </c>
      <c r="X320">
        <v>12.52</v>
      </c>
      <c r="Y320" s="2">
        <f t="shared" si="37"/>
        <v>162.76000000000002</v>
      </c>
      <c r="Z320" t="s">
        <v>48</v>
      </c>
      <c r="AA320" t="s">
        <v>31</v>
      </c>
      <c r="AB320" t="s">
        <v>17</v>
      </c>
      <c r="AC320" t="s">
        <v>18</v>
      </c>
      <c r="AD320" t="s">
        <v>19</v>
      </c>
      <c r="AE320" s="1">
        <v>39996</v>
      </c>
    </row>
    <row r="321" spans="1:31" x14ac:dyDescent="0.3">
      <c r="A321">
        <f t="shared" si="44"/>
        <v>320</v>
      </c>
      <c r="B321">
        <v>26945</v>
      </c>
      <c r="C321" s="1">
        <v>39935</v>
      </c>
      <c r="D321" t="s">
        <v>36</v>
      </c>
      <c r="E321" s="5" t="str">
        <f t="shared" si="38"/>
        <v>***</v>
      </c>
      <c r="F321" s="5" t="str">
        <f t="shared" si="39"/>
        <v>***</v>
      </c>
      <c r="G321" s="5" t="str">
        <f t="shared" si="40"/>
        <v>***</v>
      </c>
      <c r="J321" s="5" t="str">
        <f t="shared" si="41"/>
        <v>***</v>
      </c>
      <c r="R321" s="5">
        <f t="shared" si="42"/>
        <v>3.5000000000000003E-2</v>
      </c>
      <c r="S321">
        <v>29</v>
      </c>
      <c r="T321" s="2">
        <v>221.33</v>
      </c>
      <c r="U321" s="7">
        <f t="shared" si="43"/>
        <v>0</v>
      </c>
      <c r="V321" s="2">
        <f t="shared" si="36"/>
        <v>7.6320689655172416</v>
      </c>
      <c r="W321" t="s">
        <v>22</v>
      </c>
      <c r="X321">
        <v>1.77</v>
      </c>
      <c r="Y321" s="2">
        <f t="shared" si="37"/>
        <v>223.10000000000002</v>
      </c>
      <c r="Z321" t="s">
        <v>64</v>
      </c>
      <c r="AA321" t="s">
        <v>41</v>
      </c>
      <c r="AB321" t="s">
        <v>32</v>
      </c>
      <c r="AC321" t="s">
        <v>44</v>
      </c>
      <c r="AD321" t="s">
        <v>34</v>
      </c>
      <c r="AE321" s="1">
        <v>39935</v>
      </c>
    </row>
    <row r="322" spans="1:31" x14ac:dyDescent="0.3">
      <c r="A322">
        <f t="shared" si="44"/>
        <v>321</v>
      </c>
      <c r="B322">
        <v>417</v>
      </c>
      <c r="C322" s="1">
        <v>39935</v>
      </c>
      <c r="D322" t="s">
        <v>40</v>
      </c>
      <c r="E322" s="5" t="str">
        <f t="shared" si="38"/>
        <v>*</v>
      </c>
      <c r="F322" s="5" t="str">
        <f t="shared" si="39"/>
        <v>*</v>
      </c>
      <c r="G322" s="5" t="str">
        <f t="shared" si="40"/>
        <v>*</v>
      </c>
      <c r="J322" s="5" t="str">
        <f t="shared" si="41"/>
        <v>*</v>
      </c>
      <c r="R322" s="5">
        <f t="shared" si="42"/>
        <v>0.01</v>
      </c>
      <c r="S322">
        <v>3</v>
      </c>
      <c r="T322" s="2">
        <v>540.41</v>
      </c>
      <c r="U322" s="7">
        <f t="shared" si="43"/>
        <v>0</v>
      </c>
      <c r="V322" s="2">
        <f t="shared" ref="V322:V385" si="45">T322/S322</f>
        <v>180.13666666666666</v>
      </c>
      <c r="W322" t="s">
        <v>22</v>
      </c>
      <c r="X322">
        <v>19.989999999999998</v>
      </c>
      <c r="Y322" s="2">
        <f t="shared" ref="Y322:Y385" si="46">X322+T322</f>
        <v>560.4</v>
      </c>
      <c r="Z322" t="s">
        <v>48</v>
      </c>
      <c r="AA322" t="s">
        <v>24</v>
      </c>
      <c r="AB322" t="s">
        <v>32</v>
      </c>
      <c r="AC322" t="s">
        <v>74</v>
      </c>
      <c r="AD322" t="s">
        <v>19</v>
      </c>
      <c r="AE322" s="1">
        <v>39996</v>
      </c>
    </row>
    <row r="323" spans="1:31" x14ac:dyDescent="0.3">
      <c r="A323">
        <f t="shared" si="44"/>
        <v>322</v>
      </c>
      <c r="B323">
        <v>10310</v>
      </c>
      <c r="C323" s="1">
        <v>39935</v>
      </c>
      <c r="D323" t="s">
        <v>13</v>
      </c>
      <c r="E323" s="5" t="str">
        <f t="shared" ref="E323:E386" si="47">IF(D323="Critical","***","*")</f>
        <v>*</v>
      </c>
      <c r="F323" s="5" t="str">
        <f t="shared" ref="F323:F386" si="48">IF(D323="Critical","***",IF(D323="High","**","*"))</f>
        <v>*</v>
      </c>
      <c r="G323" s="5" t="str">
        <f t="shared" ref="G323:G386" si="49">VLOOKUP(D323,$H$6:$I$11,2,FALSE)</f>
        <v>*</v>
      </c>
      <c r="J323" s="5" t="str">
        <f t="shared" ref="J323:J386" si="50">HLOOKUP(D323,$K$5:$O$6,2,FALSE)</f>
        <v>*</v>
      </c>
      <c r="R323" s="5">
        <f t="shared" ref="R323:R386" si="51">VLOOKUP(S323,$P$6:$Q$11,2)</f>
        <v>0.01</v>
      </c>
      <c r="S323">
        <v>6</v>
      </c>
      <c r="T323" s="2">
        <v>926.58500000000004</v>
      </c>
      <c r="U323" s="7">
        <f t="shared" ref="U323:U386" si="52">IF(T323&gt;1000,1,0)</f>
        <v>0</v>
      </c>
      <c r="V323" s="2">
        <f t="shared" si="45"/>
        <v>154.43083333333334</v>
      </c>
      <c r="W323" t="s">
        <v>22</v>
      </c>
      <c r="X323">
        <v>3.99</v>
      </c>
      <c r="Y323" s="2">
        <f t="shared" si="46"/>
        <v>930.57500000000005</v>
      </c>
      <c r="Z323" t="s">
        <v>15</v>
      </c>
      <c r="AA323" t="s">
        <v>24</v>
      </c>
      <c r="AB323" t="s">
        <v>25</v>
      </c>
      <c r="AC323" t="s">
        <v>26</v>
      </c>
      <c r="AD323" t="s">
        <v>19</v>
      </c>
      <c r="AE323" s="1">
        <v>40149</v>
      </c>
    </row>
    <row r="324" spans="1:31" x14ac:dyDescent="0.3">
      <c r="A324">
        <f t="shared" ref="A324:A387" si="53">A323+1</f>
        <v>323</v>
      </c>
      <c r="B324">
        <v>36068</v>
      </c>
      <c r="C324" s="1">
        <v>39935</v>
      </c>
      <c r="D324" t="s">
        <v>36</v>
      </c>
      <c r="E324" s="5" t="str">
        <f t="shared" si="47"/>
        <v>***</v>
      </c>
      <c r="F324" s="5" t="str">
        <f t="shared" si="48"/>
        <v>***</v>
      </c>
      <c r="G324" s="5" t="str">
        <f t="shared" si="49"/>
        <v>***</v>
      </c>
      <c r="J324" s="5" t="str">
        <f t="shared" si="50"/>
        <v>***</v>
      </c>
      <c r="R324" s="5">
        <f t="shared" si="51"/>
        <v>3.5000000000000003E-2</v>
      </c>
      <c r="S324">
        <v>23</v>
      </c>
      <c r="T324" s="2">
        <v>6133.18</v>
      </c>
      <c r="U324" s="7">
        <f t="shared" si="52"/>
        <v>1</v>
      </c>
      <c r="V324" s="2">
        <f t="shared" si="45"/>
        <v>266.66000000000003</v>
      </c>
      <c r="W324" t="s">
        <v>37</v>
      </c>
      <c r="X324">
        <v>23.19</v>
      </c>
      <c r="Y324" s="2">
        <f t="shared" si="46"/>
        <v>6156.37</v>
      </c>
      <c r="Z324" t="s">
        <v>15</v>
      </c>
      <c r="AA324" t="s">
        <v>24</v>
      </c>
      <c r="AB324" t="s">
        <v>32</v>
      </c>
      <c r="AC324" t="s">
        <v>172</v>
      </c>
      <c r="AD324" t="s">
        <v>39</v>
      </c>
      <c r="AE324" s="1">
        <v>39966</v>
      </c>
    </row>
    <row r="325" spans="1:31" x14ac:dyDescent="0.3">
      <c r="A325">
        <f t="shared" si="53"/>
        <v>324</v>
      </c>
      <c r="B325">
        <v>417</v>
      </c>
      <c r="C325" s="1">
        <v>39935</v>
      </c>
      <c r="D325" t="s">
        <v>40</v>
      </c>
      <c r="E325" s="5" t="str">
        <f t="shared" si="47"/>
        <v>*</v>
      </c>
      <c r="F325" s="5" t="str">
        <f t="shared" si="48"/>
        <v>*</v>
      </c>
      <c r="G325" s="5" t="str">
        <f t="shared" si="49"/>
        <v>*</v>
      </c>
      <c r="J325" s="5" t="str">
        <f t="shared" si="50"/>
        <v>*</v>
      </c>
      <c r="R325" s="5">
        <f t="shared" si="51"/>
        <v>0.04</v>
      </c>
      <c r="S325">
        <v>39</v>
      </c>
      <c r="T325" s="2">
        <v>15260.78</v>
      </c>
      <c r="U325" s="7">
        <f t="shared" si="52"/>
        <v>1</v>
      </c>
      <c r="V325" s="2">
        <f t="shared" si="45"/>
        <v>391.30205128205131</v>
      </c>
      <c r="W325" t="s">
        <v>37</v>
      </c>
      <c r="X325">
        <v>28.14</v>
      </c>
      <c r="Y325" s="2">
        <f t="shared" si="46"/>
        <v>15288.92</v>
      </c>
      <c r="Z325" t="s">
        <v>48</v>
      </c>
      <c r="AA325" t="s">
        <v>24</v>
      </c>
      <c r="AB325" t="s">
        <v>25</v>
      </c>
      <c r="AC325" t="s">
        <v>76</v>
      </c>
      <c r="AD325" t="s">
        <v>39</v>
      </c>
      <c r="AE325" s="1">
        <v>39966</v>
      </c>
    </row>
    <row r="326" spans="1:31" x14ac:dyDescent="0.3">
      <c r="A326">
        <f t="shared" si="53"/>
        <v>325</v>
      </c>
      <c r="B326">
        <v>12934</v>
      </c>
      <c r="C326" s="1">
        <v>39936</v>
      </c>
      <c r="D326" t="s">
        <v>30</v>
      </c>
      <c r="E326" s="5" t="str">
        <f t="shared" si="47"/>
        <v>*</v>
      </c>
      <c r="F326" s="5" t="str">
        <f t="shared" si="48"/>
        <v>*</v>
      </c>
      <c r="G326" s="5" t="str">
        <f t="shared" si="49"/>
        <v>*</v>
      </c>
      <c r="J326" s="5" t="str">
        <f t="shared" si="50"/>
        <v>*</v>
      </c>
      <c r="R326" s="5">
        <f t="shared" si="51"/>
        <v>3.5000000000000003E-2</v>
      </c>
      <c r="S326">
        <v>27</v>
      </c>
      <c r="T326" s="2">
        <v>96.99</v>
      </c>
      <c r="U326" s="7">
        <f t="shared" si="52"/>
        <v>0</v>
      </c>
      <c r="V326" s="2">
        <f t="shared" si="45"/>
        <v>3.592222222222222</v>
      </c>
      <c r="W326" t="s">
        <v>14</v>
      </c>
      <c r="X326">
        <v>3.97</v>
      </c>
      <c r="Y326" s="2">
        <f t="shared" si="46"/>
        <v>100.96</v>
      </c>
      <c r="Z326" t="s">
        <v>62</v>
      </c>
      <c r="AA326" t="s">
        <v>31</v>
      </c>
      <c r="AB326" t="s">
        <v>32</v>
      </c>
      <c r="AC326" t="s">
        <v>33</v>
      </c>
      <c r="AD326" t="s">
        <v>34</v>
      </c>
      <c r="AE326" s="1">
        <v>39967</v>
      </c>
    </row>
    <row r="327" spans="1:31" x14ac:dyDescent="0.3">
      <c r="A327">
        <f t="shared" si="53"/>
        <v>326</v>
      </c>
      <c r="B327">
        <v>53152</v>
      </c>
      <c r="C327" s="1">
        <v>39936</v>
      </c>
      <c r="D327" t="s">
        <v>40</v>
      </c>
      <c r="E327" s="5" t="str">
        <f t="shared" si="47"/>
        <v>*</v>
      </c>
      <c r="F327" s="5" t="str">
        <f t="shared" si="48"/>
        <v>*</v>
      </c>
      <c r="G327" s="5" t="str">
        <f t="shared" si="49"/>
        <v>*</v>
      </c>
      <c r="J327" s="5" t="str">
        <f t="shared" si="50"/>
        <v>*</v>
      </c>
      <c r="R327" s="5">
        <f t="shared" si="51"/>
        <v>0.01</v>
      </c>
      <c r="S327">
        <v>5</v>
      </c>
      <c r="T327" s="2">
        <v>185.79</v>
      </c>
      <c r="U327" s="7">
        <f t="shared" si="52"/>
        <v>0</v>
      </c>
      <c r="V327" s="2">
        <f t="shared" si="45"/>
        <v>37.158000000000001</v>
      </c>
      <c r="W327" t="s">
        <v>22</v>
      </c>
      <c r="X327">
        <v>7.53</v>
      </c>
      <c r="Y327" s="2">
        <f t="shared" si="46"/>
        <v>193.32</v>
      </c>
      <c r="Z327" t="s">
        <v>23</v>
      </c>
      <c r="AA327" t="s">
        <v>31</v>
      </c>
      <c r="AB327" t="s">
        <v>25</v>
      </c>
      <c r="AC327" t="s">
        <v>42</v>
      </c>
      <c r="AD327" t="s">
        <v>19</v>
      </c>
      <c r="AE327" s="1">
        <v>39997</v>
      </c>
    </row>
    <row r="328" spans="1:31" x14ac:dyDescent="0.3">
      <c r="A328">
        <f t="shared" si="53"/>
        <v>327</v>
      </c>
      <c r="B328">
        <v>53152</v>
      </c>
      <c r="C328" s="1">
        <v>39936</v>
      </c>
      <c r="D328" t="s">
        <v>40</v>
      </c>
      <c r="E328" s="5" t="str">
        <f t="shared" si="47"/>
        <v>*</v>
      </c>
      <c r="F328" s="5" t="str">
        <f t="shared" si="48"/>
        <v>*</v>
      </c>
      <c r="G328" s="5" t="str">
        <f t="shared" si="49"/>
        <v>*</v>
      </c>
      <c r="J328" s="5" t="str">
        <f t="shared" si="50"/>
        <v>*</v>
      </c>
      <c r="R328" s="5">
        <f t="shared" si="51"/>
        <v>0.01</v>
      </c>
      <c r="S328">
        <v>9</v>
      </c>
      <c r="T328" s="2">
        <v>186.67</v>
      </c>
      <c r="U328" s="7">
        <f t="shared" si="52"/>
        <v>0</v>
      </c>
      <c r="V328" s="2">
        <f t="shared" si="45"/>
        <v>20.74111111111111</v>
      </c>
      <c r="W328" t="s">
        <v>22</v>
      </c>
      <c r="X328">
        <v>8.68</v>
      </c>
      <c r="Y328" s="2">
        <f t="shared" si="46"/>
        <v>195.35</v>
      </c>
      <c r="Z328" t="s">
        <v>23</v>
      </c>
      <c r="AA328" t="s">
        <v>31</v>
      </c>
      <c r="AB328" t="s">
        <v>32</v>
      </c>
      <c r="AC328" t="s">
        <v>44</v>
      </c>
      <c r="AD328" t="s">
        <v>19</v>
      </c>
      <c r="AE328" s="1">
        <v>39997</v>
      </c>
    </row>
    <row r="329" spans="1:31" x14ac:dyDescent="0.3">
      <c r="A329">
        <f t="shared" si="53"/>
        <v>328</v>
      </c>
      <c r="B329">
        <v>53152</v>
      </c>
      <c r="C329" s="1">
        <v>39936</v>
      </c>
      <c r="D329" t="s">
        <v>40</v>
      </c>
      <c r="E329" s="5" t="str">
        <f t="shared" si="47"/>
        <v>*</v>
      </c>
      <c r="F329" s="5" t="str">
        <f t="shared" si="48"/>
        <v>*</v>
      </c>
      <c r="G329" s="5" t="str">
        <f t="shared" si="49"/>
        <v>*</v>
      </c>
      <c r="J329" s="5" t="str">
        <f t="shared" si="50"/>
        <v>*</v>
      </c>
      <c r="R329" s="5">
        <f t="shared" si="51"/>
        <v>0.01</v>
      </c>
      <c r="S329">
        <v>9</v>
      </c>
      <c r="T329" s="2">
        <v>196.41</v>
      </c>
      <c r="U329" s="7">
        <f t="shared" si="52"/>
        <v>0</v>
      </c>
      <c r="V329" s="2">
        <f t="shared" si="45"/>
        <v>21.823333333333334</v>
      </c>
      <c r="W329" t="s">
        <v>22</v>
      </c>
      <c r="X329">
        <v>11.17</v>
      </c>
      <c r="Y329" s="2">
        <f t="shared" si="46"/>
        <v>207.57999999999998</v>
      </c>
      <c r="Z329" t="s">
        <v>23</v>
      </c>
      <c r="AA329" t="s">
        <v>31</v>
      </c>
      <c r="AB329" t="s">
        <v>17</v>
      </c>
      <c r="AC329" t="s">
        <v>18</v>
      </c>
      <c r="AD329" t="s">
        <v>58</v>
      </c>
      <c r="AE329" s="1">
        <v>40028</v>
      </c>
    </row>
    <row r="330" spans="1:31" x14ac:dyDescent="0.3">
      <c r="A330">
        <f t="shared" si="53"/>
        <v>329</v>
      </c>
      <c r="B330">
        <v>12934</v>
      </c>
      <c r="C330" s="1">
        <v>39936</v>
      </c>
      <c r="D330" t="s">
        <v>30</v>
      </c>
      <c r="E330" s="5" t="str">
        <f t="shared" si="47"/>
        <v>*</v>
      </c>
      <c r="F330" s="5" t="str">
        <f t="shared" si="48"/>
        <v>*</v>
      </c>
      <c r="G330" s="5" t="str">
        <f t="shared" si="49"/>
        <v>*</v>
      </c>
      <c r="J330" s="5" t="str">
        <f t="shared" si="50"/>
        <v>*</v>
      </c>
      <c r="R330" s="5">
        <f t="shared" si="51"/>
        <v>0.05</v>
      </c>
      <c r="S330">
        <v>45</v>
      </c>
      <c r="T330" s="2">
        <v>440.39</v>
      </c>
      <c r="U330" s="7">
        <f t="shared" si="52"/>
        <v>0</v>
      </c>
      <c r="V330" s="2">
        <f t="shared" si="45"/>
        <v>9.7864444444444434</v>
      </c>
      <c r="W330" t="s">
        <v>22</v>
      </c>
      <c r="X330">
        <v>1.39</v>
      </c>
      <c r="Y330" s="2">
        <f t="shared" si="46"/>
        <v>441.78</v>
      </c>
      <c r="Z330" t="s">
        <v>62</v>
      </c>
      <c r="AA330" t="s">
        <v>31</v>
      </c>
      <c r="AB330" t="s">
        <v>32</v>
      </c>
      <c r="AC330" t="s">
        <v>78</v>
      </c>
      <c r="AD330" t="s">
        <v>19</v>
      </c>
      <c r="AE330" s="1">
        <v>39967</v>
      </c>
    </row>
    <row r="331" spans="1:31" x14ac:dyDescent="0.3">
      <c r="A331">
        <f t="shared" si="53"/>
        <v>330</v>
      </c>
      <c r="B331">
        <v>20773</v>
      </c>
      <c r="C331" s="1">
        <v>39936</v>
      </c>
      <c r="D331" t="s">
        <v>30</v>
      </c>
      <c r="E331" s="5" t="str">
        <f t="shared" si="47"/>
        <v>*</v>
      </c>
      <c r="F331" s="5" t="str">
        <f t="shared" si="48"/>
        <v>*</v>
      </c>
      <c r="G331" s="5" t="str">
        <f t="shared" si="49"/>
        <v>*</v>
      </c>
      <c r="J331" s="5" t="str">
        <f t="shared" si="50"/>
        <v>*</v>
      </c>
      <c r="R331" s="5">
        <f t="shared" si="51"/>
        <v>0.05</v>
      </c>
      <c r="S331">
        <v>44</v>
      </c>
      <c r="T331" s="2">
        <v>479.96</v>
      </c>
      <c r="U331" s="7">
        <f t="shared" si="52"/>
        <v>0</v>
      </c>
      <c r="V331" s="2">
        <f t="shared" si="45"/>
        <v>10.908181818181818</v>
      </c>
      <c r="W331" t="s">
        <v>22</v>
      </c>
      <c r="X331">
        <v>2.99</v>
      </c>
      <c r="Y331" s="2">
        <f t="shared" si="46"/>
        <v>482.95</v>
      </c>
      <c r="Z331" t="s">
        <v>64</v>
      </c>
      <c r="AA331" t="s">
        <v>41</v>
      </c>
      <c r="AB331" t="s">
        <v>32</v>
      </c>
      <c r="AC331" t="s">
        <v>49</v>
      </c>
      <c r="AD331" t="s">
        <v>19</v>
      </c>
      <c r="AE331" s="1">
        <v>39967</v>
      </c>
    </row>
    <row r="332" spans="1:31" x14ac:dyDescent="0.3">
      <c r="A332">
        <f t="shared" si="53"/>
        <v>331</v>
      </c>
      <c r="B332">
        <v>53152</v>
      </c>
      <c r="C332" s="1">
        <v>39936</v>
      </c>
      <c r="D332" t="s">
        <v>40</v>
      </c>
      <c r="E332" s="5" t="str">
        <f t="shared" si="47"/>
        <v>*</v>
      </c>
      <c r="F332" s="5" t="str">
        <f t="shared" si="48"/>
        <v>*</v>
      </c>
      <c r="G332" s="5" t="str">
        <f t="shared" si="49"/>
        <v>*</v>
      </c>
      <c r="J332" s="5" t="str">
        <f t="shared" si="50"/>
        <v>*</v>
      </c>
      <c r="R332" s="5">
        <f t="shared" si="51"/>
        <v>0.04</v>
      </c>
      <c r="S332">
        <v>36</v>
      </c>
      <c r="T332" s="2">
        <v>2051.8235</v>
      </c>
      <c r="U332" s="7">
        <f t="shared" si="52"/>
        <v>1</v>
      </c>
      <c r="V332" s="2">
        <f t="shared" si="45"/>
        <v>56.995097222222221</v>
      </c>
      <c r="W332" t="s">
        <v>14</v>
      </c>
      <c r="X332">
        <v>8.8000000000000007</v>
      </c>
      <c r="Y332" s="2">
        <f t="shared" si="46"/>
        <v>2060.6235000000001</v>
      </c>
      <c r="Z332" t="s">
        <v>52</v>
      </c>
      <c r="AA332" t="s">
        <v>31</v>
      </c>
      <c r="AB332" t="s">
        <v>25</v>
      </c>
      <c r="AC332" t="s">
        <v>26</v>
      </c>
      <c r="AD332" t="s">
        <v>19</v>
      </c>
      <c r="AE332" s="1">
        <v>39936</v>
      </c>
    </row>
    <row r="333" spans="1:31" x14ac:dyDescent="0.3">
      <c r="A333">
        <f t="shared" si="53"/>
        <v>332</v>
      </c>
      <c r="B333">
        <v>2466</v>
      </c>
      <c r="C333" s="1">
        <v>39936</v>
      </c>
      <c r="D333" t="s">
        <v>36</v>
      </c>
      <c r="E333" s="5" t="str">
        <f t="shared" si="47"/>
        <v>***</v>
      </c>
      <c r="F333" s="5" t="str">
        <f t="shared" si="48"/>
        <v>***</v>
      </c>
      <c r="G333" s="5" t="str">
        <f t="shared" si="49"/>
        <v>***</v>
      </c>
      <c r="J333" s="5" t="str">
        <f t="shared" si="50"/>
        <v>***</v>
      </c>
      <c r="R333" s="5">
        <f t="shared" si="51"/>
        <v>3.5000000000000003E-2</v>
      </c>
      <c r="S333">
        <v>25</v>
      </c>
      <c r="T333" s="2">
        <v>2553.84</v>
      </c>
      <c r="U333" s="7">
        <f t="shared" si="52"/>
        <v>1</v>
      </c>
      <c r="V333" s="2">
        <f t="shared" si="45"/>
        <v>102.15360000000001</v>
      </c>
      <c r="W333" t="s">
        <v>22</v>
      </c>
      <c r="X333">
        <v>5.81</v>
      </c>
      <c r="Y333" s="2">
        <f t="shared" si="46"/>
        <v>2559.65</v>
      </c>
      <c r="Z333" t="s">
        <v>73</v>
      </c>
      <c r="AA333" t="s">
        <v>41</v>
      </c>
      <c r="AB333" t="s">
        <v>17</v>
      </c>
      <c r="AC333" t="s">
        <v>18</v>
      </c>
      <c r="AD333" t="s">
        <v>27</v>
      </c>
      <c r="AE333" s="1">
        <v>39967</v>
      </c>
    </row>
    <row r="334" spans="1:31" x14ac:dyDescent="0.3">
      <c r="A334">
        <f t="shared" si="53"/>
        <v>333</v>
      </c>
      <c r="B334">
        <v>5828</v>
      </c>
      <c r="C334" s="1">
        <v>39936</v>
      </c>
      <c r="D334" t="s">
        <v>13</v>
      </c>
      <c r="E334" s="5" t="str">
        <f t="shared" si="47"/>
        <v>*</v>
      </c>
      <c r="F334" s="5" t="str">
        <f t="shared" si="48"/>
        <v>*</v>
      </c>
      <c r="G334" s="5" t="str">
        <f t="shared" si="49"/>
        <v>*</v>
      </c>
      <c r="J334" s="5" t="str">
        <f t="shared" si="50"/>
        <v>*</v>
      </c>
      <c r="R334" s="5">
        <f t="shared" si="51"/>
        <v>3.5000000000000003E-2</v>
      </c>
      <c r="S334">
        <v>21</v>
      </c>
      <c r="T334" s="2">
        <v>6005.21</v>
      </c>
      <c r="U334" s="7">
        <f t="shared" si="52"/>
        <v>1</v>
      </c>
      <c r="V334" s="2">
        <f t="shared" si="45"/>
        <v>285.96238095238095</v>
      </c>
      <c r="W334" t="s">
        <v>37</v>
      </c>
      <c r="X334">
        <v>54.12</v>
      </c>
      <c r="Y334" s="2">
        <f t="shared" si="46"/>
        <v>6059.33</v>
      </c>
      <c r="Z334" t="s">
        <v>73</v>
      </c>
      <c r="AA334" t="s">
        <v>41</v>
      </c>
      <c r="AB334" t="s">
        <v>17</v>
      </c>
      <c r="AC334" t="s">
        <v>66</v>
      </c>
      <c r="AD334" t="s">
        <v>103</v>
      </c>
      <c r="AE334" s="1">
        <v>40150</v>
      </c>
    </row>
    <row r="335" spans="1:31" x14ac:dyDescent="0.3">
      <c r="A335">
        <f t="shared" si="53"/>
        <v>334</v>
      </c>
      <c r="B335">
        <v>36452</v>
      </c>
      <c r="C335" s="1">
        <v>39937</v>
      </c>
      <c r="D335" t="s">
        <v>21</v>
      </c>
      <c r="E335" s="5" t="str">
        <f t="shared" si="47"/>
        <v>*</v>
      </c>
      <c r="F335" s="5" t="str">
        <f t="shared" si="48"/>
        <v>**</v>
      </c>
      <c r="G335" s="5" t="str">
        <f t="shared" si="49"/>
        <v>**</v>
      </c>
      <c r="J335" s="5" t="str">
        <f t="shared" si="50"/>
        <v>**</v>
      </c>
      <c r="R335" s="5">
        <f t="shared" si="51"/>
        <v>0.02</v>
      </c>
      <c r="S335">
        <v>18</v>
      </c>
      <c r="T335" s="2">
        <v>129.47999999999999</v>
      </c>
      <c r="U335" s="7">
        <f t="shared" si="52"/>
        <v>0</v>
      </c>
      <c r="V335" s="2">
        <f t="shared" si="45"/>
        <v>7.1933333333333325</v>
      </c>
      <c r="W335" t="s">
        <v>22</v>
      </c>
      <c r="X335">
        <v>2.83</v>
      </c>
      <c r="Y335" s="2">
        <f t="shared" si="46"/>
        <v>132.31</v>
      </c>
      <c r="Z335" t="s">
        <v>23</v>
      </c>
      <c r="AA335" t="s">
        <v>41</v>
      </c>
      <c r="AB335" t="s">
        <v>17</v>
      </c>
      <c r="AC335" t="s">
        <v>18</v>
      </c>
      <c r="AD335" t="s">
        <v>45</v>
      </c>
      <c r="AE335" s="1">
        <v>39998</v>
      </c>
    </row>
    <row r="336" spans="1:31" x14ac:dyDescent="0.3">
      <c r="A336">
        <f t="shared" si="53"/>
        <v>335</v>
      </c>
      <c r="B336">
        <v>36452</v>
      </c>
      <c r="C336" s="1">
        <v>39937</v>
      </c>
      <c r="D336" t="s">
        <v>21</v>
      </c>
      <c r="E336" s="5" t="str">
        <f t="shared" si="47"/>
        <v>*</v>
      </c>
      <c r="F336" s="5" t="str">
        <f t="shared" si="48"/>
        <v>**</v>
      </c>
      <c r="G336" s="5" t="str">
        <f t="shared" si="49"/>
        <v>**</v>
      </c>
      <c r="J336" s="5" t="str">
        <f t="shared" si="50"/>
        <v>**</v>
      </c>
      <c r="R336" s="5">
        <f t="shared" si="51"/>
        <v>3.5000000000000003E-2</v>
      </c>
      <c r="S336">
        <v>26</v>
      </c>
      <c r="T336" s="2">
        <v>564.98</v>
      </c>
      <c r="U336" s="7">
        <f t="shared" si="52"/>
        <v>0</v>
      </c>
      <c r="V336" s="2">
        <f t="shared" si="45"/>
        <v>21.73</v>
      </c>
      <c r="W336" t="s">
        <v>22</v>
      </c>
      <c r="X336">
        <v>15.1</v>
      </c>
      <c r="Y336" s="2">
        <f t="shared" si="46"/>
        <v>580.08000000000004</v>
      </c>
      <c r="Z336" t="s">
        <v>23</v>
      </c>
      <c r="AA336" t="s">
        <v>41</v>
      </c>
      <c r="AB336" t="s">
        <v>32</v>
      </c>
      <c r="AC336" t="s">
        <v>49</v>
      </c>
      <c r="AD336" t="s">
        <v>19</v>
      </c>
      <c r="AE336" s="1">
        <v>39968</v>
      </c>
    </row>
    <row r="337" spans="1:31" x14ac:dyDescent="0.3">
      <c r="A337">
        <f t="shared" si="53"/>
        <v>336</v>
      </c>
      <c r="B337">
        <v>50016</v>
      </c>
      <c r="C337" s="1">
        <v>39937</v>
      </c>
      <c r="D337" t="s">
        <v>21</v>
      </c>
      <c r="E337" s="5" t="str">
        <f t="shared" si="47"/>
        <v>*</v>
      </c>
      <c r="F337" s="5" t="str">
        <f t="shared" si="48"/>
        <v>**</v>
      </c>
      <c r="G337" s="5" t="str">
        <f t="shared" si="49"/>
        <v>**</v>
      </c>
      <c r="J337" s="5" t="str">
        <f t="shared" si="50"/>
        <v>**</v>
      </c>
      <c r="R337" s="5">
        <f t="shared" si="51"/>
        <v>0.02</v>
      </c>
      <c r="S337">
        <v>15</v>
      </c>
      <c r="T337" s="2">
        <v>1093.6355000000001</v>
      </c>
      <c r="U337" s="7">
        <f t="shared" si="52"/>
        <v>1</v>
      </c>
      <c r="V337" s="2">
        <f t="shared" si="45"/>
        <v>72.90903333333334</v>
      </c>
      <c r="W337" t="s">
        <v>22</v>
      </c>
      <c r="X337">
        <v>0.99</v>
      </c>
      <c r="Y337" s="2">
        <f t="shared" si="46"/>
        <v>1094.6255000000001</v>
      </c>
      <c r="Z337" t="s">
        <v>60</v>
      </c>
      <c r="AA337" t="s">
        <v>16</v>
      </c>
      <c r="AB337" t="s">
        <v>25</v>
      </c>
      <c r="AC337" t="s">
        <v>26</v>
      </c>
      <c r="AD337" t="s">
        <v>34</v>
      </c>
      <c r="AE337" s="1">
        <v>39998</v>
      </c>
    </row>
    <row r="338" spans="1:31" x14ac:dyDescent="0.3">
      <c r="A338">
        <f t="shared" si="53"/>
        <v>337</v>
      </c>
      <c r="B338">
        <v>13765</v>
      </c>
      <c r="C338" s="1">
        <v>39937</v>
      </c>
      <c r="D338" t="s">
        <v>30</v>
      </c>
      <c r="E338" s="5" t="str">
        <f t="shared" si="47"/>
        <v>*</v>
      </c>
      <c r="F338" s="5" t="str">
        <f t="shared" si="48"/>
        <v>*</v>
      </c>
      <c r="G338" s="5" t="str">
        <f t="shared" si="49"/>
        <v>*</v>
      </c>
      <c r="J338" s="5" t="str">
        <f t="shared" si="50"/>
        <v>*</v>
      </c>
      <c r="R338" s="5">
        <f t="shared" si="51"/>
        <v>0.05</v>
      </c>
      <c r="S338">
        <v>45</v>
      </c>
      <c r="T338" s="2">
        <v>1553.38</v>
      </c>
      <c r="U338" s="7">
        <f t="shared" si="52"/>
        <v>1</v>
      </c>
      <c r="V338" s="2">
        <f t="shared" si="45"/>
        <v>34.519555555555556</v>
      </c>
      <c r="W338" t="s">
        <v>22</v>
      </c>
      <c r="X338">
        <v>13.89</v>
      </c>
      <c r="Y338" s="2">
        <f t="shared" si="46"/>
        <v>1567.2700000000002</v>
      </c>
      <c r="Z338" t="s">
        <v>64</v>
      </c>
      <c r="AA338" t="s">
        <v>31</v>
      </c>
      <c r="AB338" t="s">
        <v>32</v>
      </c>
      <c r="AC338" t="s">
        <v>33</v>
      </c>
      <c r="AD338" t="s">
        <v>34</v>
      </c>
      <c r="AE338" s="1">
        <v>39998</v>
      </c>
    </row>
    <row r="339" spans="1:31" x14ac:dyDescent="0.3">
      <c r="A339">
        <f t="shared" si="53"/>
        <v>338</v>
      </c>
      <c r="B339">
        <v>38503</v>
      </c>
      <c r="C339" s="1">
        <v>39938</v>
      </c>
      <c r="D339" t="s">
        <v>13</v>
      </c>
      <c r="E339" s="5" t="str">
        <f t="shared" si="47"/>
        <v>*</v>
      </c>
      <c r="F339" s="5" t="str">
        <f t="shared" si="48"/>
        <v>*</v>
      </c>
      <c r="G339" s="5" t="str">
        <f t="shared" si="49"/>
        <v>*</v>
      </c>
      <c r="J339" s="5" t="str">
        <f t="shared" si="50"/>
        <v>*</v>
      </c>
      <c r="R339" s="5">
        <f t="shared" si="51"/>
        <v>0.02</v>
      </c>
      <c r="S339">
        <v>10</v>
      </c>
      <c r="T339" s="2">
        <v>503.29349999999999</v>
      </c>
      <c r="U339" s="7">
        <f t="shared" si="52"/>
        <v>0</v>
      </c>
      <c r="V339" s="2">
        <f t="shared" si="45"/>
        <v>50.329349999999998</v>
      </c>
      <c r="W339" t="s">
        <v>22</v>
      </c>
      <c r="X339">
        <v>5</v>
      </c>
      <c r="Y339" s="2">
        <f t="shared" si="46"/>
        <v>508.29349999999999</v>
      </c>
      <c r="Z339" t="s">
        <v>23</v>
      </c>
      <c r="AA339" t="s">
        <v>31</v>
      </c>
      <c r="AB339" t="s">
        <v>25</v>
      </c>
      <c r="AC339" t="s">
        <v>26</v>
      </c>
      <c r="AD339" t="s">
        <v>45</v>
      </c>
      <c r="AE339" s="1">
        <v>39938</v>
      </c>
    </row>
    <row r="340" spans="1:31" x14ac:dyDescent="0.3">
      <c r="A340">
        <f t="shared" si="53"/>
        <v>339</v>
      </c>
      <c r="B340">
        <v>38503</v>
      </c>
      <c r="C340" s="1">
        <v>39938</v>
      </c>
      <c r="D340" t="s">
        <v>13</v>
      </c>
      <c r="E340" s="5" t="str">
        <f t="shared" si="47"/>
        <v>*</v>
      </c>
      <c r="F340" s="5" t="str">
        <f t="shared" si="48"/>
        <v>*</v>
      </c>
      <c r="G340" s="5" t="str">
        <f t="shared" si="49"/>
        <v>*</v>
      </c>
      <c r="J340" s="5" t="str">
        <f t="shared" si="50"/>
        <v>*</v>
      </c>
      <c r="R340" s="5">
        <f t="shared" si="51"/>
        <v>0.04</v>
      </c>
      <c r="S340">
        <v>32</v>
      </c>
      <c r="T340" s="2">
        <v>796.03</v>
      </c>
      <c r="U340" s="7">
        <f t="shared" si="52"/>
        <v>0</v>
      </c>
      <c r="V340" s="2">
        <f t="shared" si="45"/>
        <v>24.875937499999999</v>
      </c>
      <c r="W340" t="s">
        <v>37</v>
      </c>
      <c r="X340">
        <v>15.68</v>
      </c>
      <c r="Y340" s="2">
        <f t="shared" si="46"/>
        <v>811.70999999999992</v>
      </c>
      <c r="Z340" t="s">
        <v>23</v>
      </c>
      <c r="AA340" t="s">
        <v>31</v>
      </c>
      <c r="AB340" t="s">
        <v>17</v>
      </c>
      <c r="AC340" t="s">
        <v>18</v>
      </c>
      <c r="AD340" t="s">
        <v>39</v>
      </c>
      <c r="AE340" s="1">
        <v>40061</v>
      </c>
    </row>
    <row r="341" spans="1:31" x14ac:dyDescent="0.3">
      <c r="A341">
        <f t="shared" si="53"/>
        <v>340</v>
      </c>
      <c r="B341">
        <v>27938</v>
      </c>
      <c r="C341" s="1">
        <v>39938</v>
      </c>
      <c r="D341" t="s">
        <v>40</v>
      </c>
      <c r="E341" s="5" t="str">
        <f t="shared" si="47"/>
        <v>*</v>
      </c>
      <c r="F341" s="5" t="str">
        <f t="shared" si="48"/>
        <v>*</v>
      </c>
      <c r="G341" s="5" t="str">
        <f t="shared" si="49"/>
        <v>*</v>
      </c>
      <c r="J341" s="5" t="str">
        <f t="shared" si="50"/>
        <v>*</v>
      </c>
      <c r="R341" s="5">
        <f t="shared" si="51"/>
        <v>0.05</v>
      </c>
      <c r="S341">
        <v>40</v>
      </c>
      <c r="T341" s="2">
        <v>1233.51</v>
      </c>
      <c r="U341" s="7">
        <f t="shared" si="52"/>
        <v>1</v>
      </c>
      <c r="V341" s="2">
        <f t="shared" si="45"/>
        <v>30.83775</v>
      </c>
      <c r="W341" t="s">
        <v>22</v>
      </c>
      <c r="X341">
        <v>9.18</v>
      </c>
      <c r="Y341" s="2">
        <f t="shared" si="46"/>
        <v>1242.69</v>
      </c>
      <c r="Z341" t="s">
        <v>71</v>
      </c>
      <c r="AA341" t="s">
        <v>41</v>
      </c>
      <c r="AB341" t="s">
        <v>32</v>
      </c>
      <c r="AC341" t="s">
        <v>44</v>
      </c>
      <c r="AD341" t="s">
        <v>19</v>
      </c>
      <c r="AE341" s="1">
        <v>39938</v>
      </c>
    </row>
    <row r="342" spans="1:31" x14ac:dyDescent="0.3">
      <c r="A342">
        <f t="shared" si="53"/>
        <v>341</v>
      </c>
      <c r="B342">
        <v>962</v>
      </c>
      <c r="C342" s="1">
        <v>39938</v>
      </c>
      <c r="D342" t="s">
        <v>13</v>
      </c>
      <c r="E342" s="5" t="str">
        <f t="shared" si="47"/>
        <v>*</v>
      </c>
      <c r="F342" s="5" t="str">
        <f t="shared" si="48"/>
        <v>*</v>
      </c>
      <c r="G342" s="5" t="str">
        <f t="shared" si="49"/>
        <v>*</v>
      </c>
      <c r="J342" s="5" t="str">
        <f t="shared" si="50"/>
        <v>*</v>
      </c>
      <c r="R342" s="5">
        <f t="shared" si="51"/>
        <v>0.05</v>
      </c>
      <c r="S342">
        <v>47</v>
      </c>
      <c r="T342" s="2">
        <v>3213.87</v>
      </c>
      <c r="U342" s="7">
        <f t="shared" si="52"/>
        <v>1</v>
      </c>
      <c r="V342" s="2">
        <f t="shared" si="45"/>
        <v>68.380212765957438</v>
      </c>
      <c r="W342" t="s">
        <v>37</v>
      </c>
      <c r="X342">
        <v>60</v>
      </c>
      <c r="Y342" s="2">
        <f t="shared" si="46"/>
        <v>3273.87</v>
      </c>
      <c r="Z342" t="s">
        <v>15</v>
      </c>
      <c r="AA342" t="s">
        <v>24</v>
      </c>
      <c r="AB342" t="s">
        <v>32</v>
      </c>
      <c r="AC342" t="s">
        <v>172</v>
      </c>
      <c r="AD342" t="s">
        <v>39</v>
      </c>
      <c r="AE342" s="1">
        <v>39999</v>
      </c>
    </row>
    <row r="343" spans="1:31" x14ac:dyDescent="0.3">
      <c r="A343">
        <f t="shared" si="53"/>
        <v>342</v>
      </c>
      <c r="B343">
        <v>962</v>
      </c>
      <c r="C343" s="1">
        <v>39938</v>
      </c>
      <c r="D343" t="s">
        <v>13</v>
      </c>
      <c r="E343" s="5" t="str">
        <f t="shared" si="47"/>
        <v>*</v>
      </c>
      <c r="F343" s="5" t="str">
        <f t="shared" si="48"/>
        <v>*</v>
      </c>
      <c r="G343" s="5" t="str">
        <f t="shared" si="49"/>
        <v>*</v>
      </c>
      <c r="J343" s="5" t="str">
        <f t="shared" si="50"/>
        <v>*</v>
      </c>
      <c r="R343" s="5">
        <f t="shared" si="51"/>
        <v>0.04</v>
      </c>
      <c r="S343">
        <v>33</v>
      </c>
      <c r="T343" s="2">
        <v>4064.05</v>
      </c>
      <c r="U343" s="7">
        <f t="shared" si="52"/>
        <v>1</v>
      </c>
      <c r="V343" s="2">
        <f t="shared" si="45"/>
        <v>123.15303030303031</v>
      </c>
      <c r="W343" t="s">
        <v>22</v>
      </c>
      <c r="X343">
        <v>19.989999999999998</v>
      </c>
      <c r="Y343" s="2">
        <f t="shared" si="46"/>
        <v>4084.04</v>
      </c>
      <c r="Z343" t="s">
        <v>15</v>
      </c>
      <c r="AA343" t="s">
        <v>24</v>
      </c>
      <c r="AB343" t="s">
        <v>32</v>
      </c>
      <c r="AC343" t="s">
        <v>49</v>
      </c>
      <c r="AD343" t="s">
        <v>19</v>
      </c>
      <c r="AE343" s="1">
        <v>39999</v>
      </c>
    </row>
    <row r="344" spans="1:31" x14ac:dyDescent="0.3">
      <c r="A344">
        <f t="shared" si="53"/>
        <v>343</v>
      </c>
      <c r="B344">
        <v>38503</v>
      </c>
      <c r="C344" s="1">
        <v>39938</v>
      </c>
      <c r="D344" t="s">
        <v>13</v>
      </c>
      <c r="E344" s="5" t="str">
        <f t="shared" si="47"/>
        <v>*</v>
      </c>
      <c r="F344" s="5" t="str">
        <f t="shared" si="48"/>
        <v>*</v>
      </c>
      <c r="G344" s="5" t="str">
        <f t="shared" si="49"/>
        <v>*</v>
      </c>
      <c r="J344" s="5" t="str">
        <f t="shared" si="50"/>
        <v>*</v>
      </c>
      <c r="R344" s="5">
        <f t="shared" si="51"/>
        <v>0.05</v>
      </c>
      <c r="S344">
        <v>47</v>
      </c>
      <c r="T344" s="2">
        <v>5567.79</v>
      </c>
      <c r="U344" s="7">
        <f t="shared" si="52"/>
        <v>1</v>
      </c>
      <c r="V344" s="2">
        <f t="shared" si="45"/>
        <v>118.46361702127659</v>
      </c>
      <c r="W344" t="s">
        <v>22</v>
      </c>
      <c r="X344">
        <v>3.99</v>
      </c>
      <c r="Y344" s="2">
        <f t="shared" si="46"/>
        <v>5571.78</v>
      </c>
      <c r="Z344" t="s">
        <v>23</v>
      </c>
      <c r="AA344" t="s">
        <v>31</v>
      </c>
      <c r="AB344" t="s">
        <v>32</v>
      </c>
      <c r="AC344" t="s">
        <v>172</v>
      </c>
      <c r="AD344" t="s">
        <v>19</v>
      </c>
      <c r="AE344" s="1">
        <v>39938</v>
      </c>
    </row>
    <row r="345" spans="1:31" x14ac:dyDescent="0.3">
      <c r="A345">
        <f t="shared" si="53"/>
        <v>344</v>
      </c>
      <c r="B345">
        <v>21958</v>
      </c>
      <c r="C345" s="1">
        <v>39939</v>
      </c>
      <c r="D345" t="s">
        <v>21</v>
      </c>
      <c r="E345" s="5" t="str">
        <f t="shared" si="47"/>
        <v>*</v>
      </c>
      <c r="F345" s="5" t="str">
        <f t="shared" si="48"/>
        <v>**</v>
      </c>
      <c r="G345" s="5" t="str">
        <f t="shared" si="49"/>
        <v>**</v>
      </c>
      <c r="J345" s="5" t="str">
        <f t="shared" si="50"/>
        <v>**</v>
      </c>
      <c r="R345" s="5">
        <f t="shared" si="51"/>
        <v>0.02</v>
      </c>
      <c r="S345">
        <v>14</v>
      </c>
      <c r="T345" s="2">
        <v>4998.03</v>
      </c>
      <c r="U345" s="7">
        <f t="shared" si="52"/>
        <v>1</v>
      </c>
      <c r="V345" s="2">
        <f t="shared" si="45"/>
        <v>357.00214285714281</v>
      </c>
      <c r="W345" t="s">
        <v>22</v>
      </c>
      <c r="X345">
        <v>19.989999999999998</v>
      </c>
      <c r="Y345" s="2">
        <f t="shared" si="46"/>
        <v>5018.0199999999995</v>
      </c>
      <c r="Z345" t="s">
        <v>23</v>
      </c>
      <c r="AA345" t="s">
        <v>16</v>
      </c>
      <c r="AB345" t="s">
        <v>32</v>
      </c>
      <c r="AC345" t="s">
        <v>172</v>
      </c>
      <c r="AD345" t="s">
        <v>19</v>
      </c>
      <c r="AE345" s="1">
        <v>39970</v>
      </c>
    </row>
    <row r="346" spans="1:31" x14ac:dyDescent="0.3">
      <c r="A346">
        <f t="shared" si="53"/>
        <v>345</v>
      </c>
      <c r="B346">
        <v>3649</v>
      </c>
      <c r="C346" s="1">
        <v>39940</v>
      </c>
      <c r="D346" t="s">
        <v>13</v>
      </c>
      <c r="E346" s="5" t="str">
        <f t="shared" si="47"/>
        <v>*</v>
      </c>
      <c r="F346" s="5" t="str">
        <f t="shared" si="48"/>
        <v>*</v>
      </c>
      <c r="G346" s="5" t="str">
        <f t="shared" si="49"/>
        <v>*</v>
      </c>
      <c r="J346" s="5" t="str">
        <f t="shared" si="50"/>
        <v>*</v>
      </c>
      <c r="R346" s="5">
        <f t="shared" si="51"/>
        <v>3.5000000000000003E-2</v>
      </c>
      <c r="S346">
        <v>26</v>
      </c>
      <c r="T346" s="2">
        <v>75.599999999999994</v>
      </c>
      <c r="U346" s="7">
        <f t="shared" si="52"/>
        <v>0</v>
      </c>
      <c r="V346" s="2">
        <f t="shared" si="45"/>
        <v>2.9076923076923076</v>
      </c>
      <c r="W346" t="s">
        <v>22</v>
      </c>
      <c r="X346">
        <v>0.99</v>
      </c>
      <c r="Y346" s="2">
        <f t="shared" si="46"/>
        <v>76.589999999999989</v>
      </c>
      <c r="Z346" t="s">
        <v>48</v>
      </c>
      <c r="AA346" t="s">
        <v>41</v>
      </c>
      <c r="AB346" t="s">
        <v>32</v>
      </c>
      <c r="AC346" t="s">
        <v>81</v>
      </c>
      <c r="AD346" t="s">
        <v>19</v>
      </c>
      <c r="AE346" t="s">
        <v>369</v>
      </c>
    </row>
    <row r="347" spans="1:31" x14ac:dyDescent="0.3">
      <c r="A347">
        <f t="shared" si="53"/>
        <v>346</v>
      </c>
      <c r="B347">
        <v>3649</v>
      </c>
      <c r="C347" s="1">
        <v>39940</v>
      </c>
      <c r="D347" t="s">
        <v>13</v>
      </c>
      <c r="E347" s="5" t="str">
        <f t="shared" si="47"/>
        <v>*</v>
      </c>
      <c r="F347" s="5" t="str">
        <f t="shared" si="48"/>
        <v>*</v>
      </c>
      <c r="G347" s="5" t="str">
        <f t="shared" si="49"/>
        <v>*</v>
      </c>
      <c r="J347" s="5" t="str">
        <f t="shared" si="50"/>
        <v>*</v>
      </c>
      <c r="R347" s="5">
        <f t="shared" si="51"/>
        <v>0.01</v>
      </c>
      <c r="S347">
        <v>8</v>
      </c>
      <c r="T347" s="2">
        <v>79.42</v>
      </c>
      <c r="U347" s="7">
        <f t="shared" si="52"/>
        <v>0</v>
      </c>
      <c r="V347" s="2">
        <f t="shared" si="45"/>
        <v>9.9275000000000002</v>
      </c>
      <c r="W347" t="s">
        <v>22</v>
      </c>
      <c r="X347">
        <v>6.28</v>
      </c>
      <c r="Y347" s="2">
        <f t="shared" si="46"/>
        <v>85.7</v>
      </c>
      <c r="Z347" t="s">
        <v>48</v>
      </c>
      <c r="AA347" t="s">
        <v>41</v>
      </c>
      <c r="AB347" t="s">
        <v>32</v>
      </c>
      <c r="AC347" t="s">
        <v>49</v>
      </c>
      <c r="AD347" t="s">
        <v>19</v>
      </c>
      <c r="AE347" s="1">
        <v>40093</v>
      </c>
    </row>
    <row r="348" spans="1:31" x14ac:dyDescent="0.3">
      <c r="A348">
        <f t="shared" si="53"/>
        <v>347</v>
      </c>
      <c r="B348">
        <v>27013</v>
      </c>
      <c r="C348" s="1">
        <v>39940</v>
      </c>
      <c r="D348" t="s">
        <v>13</v>
      </c>
      <c r="E348" s="5" t="str">
        <f t="shared" si="47"/>
        <v>*</v>
      </c>
      <c r="F348" s="5" t="str">
        <f t="shared" si="48"/>
        <v>*</v>
      </c>
      <c r="G348" s="5" t="str">
        <f t="shared" si="49"/>
        <v>*</v>
      </c>
      <c r="J348" s="5" t="str">
        <f t="shared" si="50"/>
        <v>*</v>
      </c>
      <c r="R348" s="5">
        <f t="shared" si="51"/>
        <v>3.5000000000000003E-2</v>
      </c>
      <c r="S348">
        <v>28</v>
      </c>
      <c r="T348" s="2">
        <v>2232.15</v>
      </c>
      <c r="U348" s="7">
        <f t="shared" si="52"/>
        <v>1</v>
      </c>
      <c r="V348" s="2">
        <f t="shared" si="45"/>
        <v>79.719642857142858</v>
      </c>
      <c r="W348" t="s">
        <v>22</v>
      </c>
      <c r="X348">
        <v>35</v>
      </c>
      <c r="Y348" s="2">
        <f t="shared" si="46"/>
        <v>2267.15</v>
      </c>
      <c r="Z348" t="s">
        <v>15</v>
      </c>
      <c r="AA348" t="s">
        <v>41</v>
      </c>
      <c r="AB348" t="s">
        <v>32</v>
      </c>
      <c r="AC348" t="s">
        <v>74</v>
      </c>
      <c r="AD348" t="s">
        <v>58</v>
      </c>
      <c r="AE348" s="1">
        <v>40063</v>
      </c>
    </row>
    <row r="349" spans="1:31" x14ac:dyDescent="0.3">
      <c r="A349">
        <f t="shared" si="53"/>
        <v>348</v>
      </c>
      <c r="B349">
        <v>27013</v>
      </c>
      <c r="C349" s="1">
        <v>39940</v>
      </c>
      <c r="D349" t="s">
        <v>13</v>
      </c>
      <c r="E349" s="5" t="str">
        <f t="shared" si="47"/>
        <v>*</v>
      </c>
      <c r="F349" s="5" t="str">
        <f t="shared" si="48"/>
        <v>*</v>
      </c>
      <c r="G349" s="5" t="str">
        <f t="shared" si="49"/>
        <v>*</v>
      </c>
      <c r="J349" s="5" t="str">
        <f t="shared" si="50"/>
        <v>*</v>
      </c>
      <c r="R349" s="5">
        <f t="shared" si="51"/>
        <v>3.5000000000000003E-2</v>
      </c>
      <c r="S349">
        <v>26</v>
      </c>
      <c r="T349" s="2">
        <v>7007.19</v>
      </c>
      <c r="U349" s="7">
        <f t="shared" si="52"/>
        <v>1</v>
      </c>
      <c r="V349" s="2">
        <f t="shared" si="45"/>
        <v>269.50730769230768</v>
      </c>
      <c r="W349" t="s">
        <v>22</v>
      </c>
      <c r="X349">
        <v>35</v>
      </c>
      <c r="Y349" s="2">
        <f t="shared" si="46"/>
        <v>7042.19</v>
      </c>
      <c r="Z349" t="s">
        <v>15</v>
      </c>
      <c r="AA349" t="s">
        <v>41</v>
      </c>
      <c r="AB349" t="s">
        <v>32</v>
      </c>
      <c r="AC349" t="s">
        <v>74</v>
      </c>
      <c r="AD349" t="s">
        <v>58</v>
      </c>
      <c r="AE349" s="1">
        <v>39940</v>
      </c>
    </row>
    <row r="350" spans="1:31" x14ac:dyDescent="0.3">
      <c r="A350">
        <f t="shared" si="53"/>
        <v>349</v>
      </c>
      <c r="B350">
        <v>20007</v>
      </c>
      <c r="C350" s="1">
        <v>39941</v>
      </c>
      <c r="D350" t="s">
        <v>30</v>
      </c>
      <c r="E350" s="5" t="str">
        <f t="shared" si="47"/>
        <v>*</v>
      </c>
      <c r="F350" s="5" t="str">
        <f t="shared" si="48"/>
        <v>*</v>
      </c>
      <c r="G350" s="5" t="str">
        <f t="shared" si="49"/>
        <v>*</v>
      </c>
      <c r="J350" s="5" t="str">
        <f t="shared" si="50"/>
        <v>*</v>
      </c>
      <c r="R350" s="5">
        <f t="shared" si="51"/>
        <v>0.05</v>
      </c>
      <c r="S350">
        <v>49</v>
      </c>
      <c r="T350" s="2">
        <v>82.61</v>
      </c>
      <c r="U350" s="7">
        <f t="shared" si="52"/>
        <v>0</v>
      </c>
      <c r="V350" s="2">
        <f t="shared" si="45"/>
        <v>1.6859183673469387</v>
      </c>
      <c r="W350" t="s">
        <v>22</v>
      </c>
      <c r="X350">
        <v>1.57</v>
      </c>
      <c r="Y350" s="2">
        <f t="shared" si="46"/>
        <v>84.179999999999993</v>
      </c>
      <c r="Z350" t="s">
        <v>43</v>
      </c>
      <c r="AA350" t="s">
        <v>24</v>
      </c>
      <c r="AB350" t="s">
        <v>32</v>
      </c>
      <c r="AC350" t="s">
        <v>33</v>
      </c>
      <c r="AD350" t="s">
        <v>34</v>
      </c>
      <c r="AE350" s="1">
        <v>39972</v>
      </c>
    </row>
    <row r="351" spans="1:31" x14ac:dyDescent="0.3">
      <c r="A351">
        <f t="shared" si="53"/>
        <v>350</v>
      </c>
      <c r="B351">
        <v>23333</v>
      </c>
      <c r="C351" s="1">
        <v>39941</v>
      </c>
      <c r="D351" t="s">
        <v>40</v>
      </c>
      <c r="E351" s="5" t="str">
        <f t="shared" si="47"/>
        <v>*</v>
      </c>
      <c r="F351" s="5" t="str">
        <f t="shared" si="48"/>
        <v>*</v>
      </c>
      <c r="G351" s="5" t="str">
        <f t="shared" si="49"/>
        <v>*</v>
      </c>
      <c r="J351" s="5" t="str">
        <f t="shared" si="50"/>
        <v>*</v>
      </c>
      <c r="R351" s="5">
        <f t="shared" si="51"/>
        <v>0.04</v>
      </c>
      <c r="S351">
        <v>32</v>
      </c>
      <c r="T351" s="2">
        <v>196.84</v>
      </c>
      <c r="U351" s="7">
        <f t="shared" si="52"/>
        <v>0</v>
      </c>
      <c r="V351" s="2">
        <f t="shared" si="45"/>
        <v>6.1512500000000001</v>
      </c>
      <c r="W351" t="s">
        <v>22</v>
      </c>
      <c r="X351">
        <v>5.79</v>
      </c>
      <c r="Y351" s="2">
        <f t="shared" si="46"/>
        <v>202.63</v>
      </c>
      <c r="Z351" t="s">
        <v>23</v>
      </c>
      <c r="AA351" t="s">
        <v>41</v>
      </c>
      <c r="AB351" t="s">
        <v>32</v>
      </c>
      <c r="AC351" t="s">
        <v>44</v>
      </c>
      <c r="AD351" t="s">
        <v>19</v>
      </c>
      <c r="AE351" s="1">
        <v>40002</v>
      </c>
    </row>
    <row r="352" spans="1:31" x14ac:dyDescent="0.3">
      <c r="A352">
        <f t="shared" si="53"/>
        <v>351</v>
      </c>
      <c r="B352">
        <v>34435</v>
      </c>
      <c r="C352" s="1">
        <v>39941</v>
      </c>
      <c r="D352" t="s">
        <v>13</v>
      </c>
      <c r="E352" s="5" t="str">
        <f t="shared" si="47"/>
        <v>*</v>
      </c>
      <c r="F352" s="5" t="str">
        <f t="shared" si="48"/>
        <v>*</v>
      </c>
      <c r="G352" s="5" t="str">
        <f t="shared" si="49"/>
        <v>*</v>
      </c>
      <c r="J352" s="5" t="str">
        <f t="shared" si="50"/>
        <v>*</v>
      </c>
      <c r="R352" s="5">
        <f t="shared" si="51"/>
        <v>0.05</v>
      </c>
      <c r="S352">
        <v>42</v>
      </c>
      <c r="T352" s="2">
        <v>447.36</v>
      </c>
      <c r="U352" s="7">
        <f t="shared" si="52"/>
        <v>0</v>
      </c>
      <c r="V352" s="2">
        <f t="shared" si="45"/>
        <v>10.651428571428571</v>
      </c>
      <c r="W352" t="s">
        <v>22</v>
      </c>
      <c r="X352">
        <v>2.89</v>
      </c>
      <c r="Y352" s="2">
        <f t="shared" si="46"/>
        <v>450.25</v>
      </c>
      <c r="Z352" t="s">
        <v>15</v>
      </c>
      <c r="AA352" t="s">
        <v>16</v>
      </c>
      <c r="AB352" t="s">
        <v>32</v>
      </c>
      <c r="AC352" t="s">
        <v>33</v>
      </c>
      <c r="AD352" t="s">
        <v>45</v>
      </c>
      <c r="AE352" s="1">
        <v>40002</v>
      </c>
    </row>
    <row r="353" spans="1:31" x14ac:dyDescent="0.3">
      <c r="A353">
        <f t="shared" si="53"/>
        <v>352</v>
      </c>
      <c r="B353">
        <v>25507</v>
      </c>
      <c r="C353" s="1">
        <v>39941</v>
      </c>
      <c r="D353" t="s">
        <v>30</v>
      </c>
      <c r="E353" s="5" t="str">
        <f t="shared" si="47"/>
        <v>*</v>
      </c>
      <c r="F353" s="5" t="str">
        <f t="shared" si="48"/>
        <v>*</v>
      </c>
      <c r="G353" s="5" t="str">
        <f t="shared" si="49"/>
        <v>*</v>
      </c>
      <c r="J353" s="5" t="str">
        <f t="shared" si="50"/>
        <v>*</v>
      </c>
      <c r="R353" s="5">
        <f t="shared" si="51"/>
        <v>0.01</v>
      </c>
      <c r="S353">
        <v>8</v>
      </c>
      <c r="T353" s="2">
        <v>555.20000000000005</v>
      </c>
      <c r="U353" s="7">
        <f t="shared" si="52"/>
        <v>0</v>
      </c>
      <c r="V353" s="2">
        <f t="shared" si="45"/>
        <v>69.400000000000006</v>
      </c>
      <c r="W353" t="s">
        <v>22</v>
      </c>
      <c r="X353">
        <v>35</v>
      </c>
      <c r="Y353" s="2">
        <f t="shared" si="46"/>
        <v>590.20000000000005</v>
      </c>
      <c r="Z353" t="s">
        <v>48</v>
      </c>
      <c r="AA353" t="s">
        <v>41</v>
      </c>
      <c r="AB353" t="s">
        <v>32</v>
      </c>
      <c r="AC353" t="s">
        <v>74</v>
      </c>
      <c r="AD353" t="s">
        <v>58</v>
      </c>
      <c r="AE353" s="1">
        <v>39972</v>
      </c>
    </row>
    <row r="354" spans="1:31" x14ac:dyDescent="0.3">
      <c r="A354">
        <f t="shared" si="53"/>
        <v>353</v>
      </c>
      <c r="B354">
        <v>23333</v>
      </c>
      <c r="C354" s="1">
        <v>39941</v>
      </c>
      <c r="D354" t="s">
        <v>40</v>
      </c>
      <c r="E354" s="5" t="str">
        <f t="shared" si="47"/>
        <v>*</v>
      </c>
      <c r="F354" s="5" t="str">
        <f t="shared" si="48"/>
        <v>*</v>
      </c>
      <c r="G354" s="5" t="str">
        <f t="shared" si="49"/>
        <v>*</v>
      </c>
      <c r="J354" s="5" t="str">
        <f t="shared" si="50"/>
        <v>*</v>
      </c>
      <c r="R354" s="5">
        <f t="shared" si="51"/>
        <v>0.05</v>
      </c>
      <c r="S354">
        <v>44</v>
      </c>
      <c r="T354" s="2">
        <v>634.12</v>
      </c>
      <c r="U354" s="7">
        <f t="shared" si="52"/>
        <v>0</v>
      </c>
      <c r="V354" s="2">
        <f t="shared" si="45"/>
        <v>14.411818181818182</v>
      </c>
      <c r="W354" t="s">
        <v>22</v>
      </c>
      <c r="X354">
        <v>6.75</v>
      </c>
      <c r="Y354" s="2">
        <f t="shared" si="46"/>
        <v>640.87</v>
      </c>
      <c r="Z354" t="s">
        <v>23</v>
      </c>
      <c r="AA354" t="s">
        <v>41</v>
      </c>
      <c r="AB354" t="s">
        <v>32</v>
      </c>
      <c r="AC354" t="s">
        <v>172</v>
      </c>
      <c r="AD354" t="s">
        <v>27</v>
      </c>
      <c r="AE354" s="1">
        <v>39972</v>
      </c>
    </row>
    <row r="355" spans="1:31" x14ac:dyDescent="0.3">
      <c r="A355">
        <f t="shared" si="53"/>
        <v>354</v>
      </c>
      <c r="B355">
        <v>23333</v>
      </c>
      <c r="C355" s="1">
        <v>39941</v>
      </c>
      <c r="D355" t="s">
        <v>40</v>
      </c>
      <c r="E355" s="5" t="str">
        <f t="shared" si="47"/>
        <v>*</v>
      </c>
      <c r="F355" s="5" t="str">
        <f t="shared" si="48"/>
        <v>*</v>
      </c>
      <c r="G355" s="5" t="str">
        <f t="shared" si="49"/>
        <v>*</v>
      </c>
      <c r="J355" s="5" t="str">
        <f t="shared" si="50"/>
        <v>*</v>
      </c>
      <c r="R355" s="5">
        <f t="shared" si="51"/>
        <v>0.02</v>
      </c>
      <c r="S355">
        <v>16</v>
      </c>
      <c r="T355" s="2">
        <v>886.89</v>
      </c>
      <c r="U355" s="7">
        <f t="shared" si="52"/>
        <v>0</v>
      </c>
      <c r="V355" s="2">
        <f t="shared" si="45"/>
        <v>55.430624999999999</v>
      </c>
      <c r="W355" t="s">
        <v>22</v>
      </c>
      <c r="X355">
        <v>8.99</v>
      </c>
      <c r="Y355" s="2">
        <f t="shared" si="46"/>
        <v>895.88</v>
      </c>
      <c r="Z355" t="s">
        <v>23</v>
      </c>
      <c r="AA355" t="s">
        <v>41</v>
      </c>
      <c r="AB355" t="s">
        <v>25</v>
      </c>
      <c r="AC355" t="s">
        <v>26</v>
      </c>
      <c r="AD355" t="s">
        <v>19</v>
      </c>
      <c r="AE355" s="1">
        <v>39972</v>
      </c>
    </row>
    <row r="356" spans="1:31" x14ac:dyDescent="0.3">
      <c r="A356">
        <f t="shared" si="53"/>
        <v>355</v>
      </c>
      <c r="B356">
        <v>33090</v>
      </c>
      <c r="C356" s="1">
        <v>39941</v>
      </c>
      <c r="D356" t="s">
        <v>40</v>
      </c>
      <c r="E356" s="5" t="str">
        <f t="shared" si="47"/>
        <v>*</v>
      </c>
      <c r="F356" s="5" t="str">
        <f t="shared" si="48"/>
        <v>*</v>
      </c>
      <c r="G356" s="5" t="str">
        <f t="shared" si="49"/>
        <v>*</v>
      </c>
      <c r="J356" s="5" t="str">
        <f t="shared" si="50"/>
        <v>*</v>
      </c>
      <c r="R356" s="5">
        <f t="shared" si="51"/>
        <v>3.5000000000000003E-2</v>
      </c>
      <c r="S356">
        <v>26</v>
      </c>
      <c r="T356" s="2">
        <v>1033.93</v>
      </c>
      <c r="U356" s="7">
        <f t="shared" si="52"/>
        <v>1</v>
      </c>
      <c r="V356" s="2">
        <f t="shared" si="45"/>
        <v>39.766538461538467</v>
      </c>
      <c r="W356" t="s">
        <v>22</v>
      </c>
      <c r="X356">
        <v>12.9</v>
      </c>
      <c r="Y356" s="2">
        <f t="shared" si="46"/>
        <v>1046.8300000000002</v>
      </c>
      <c r="Z356" t="s">
        <v>23</v>
      </c>
      <c r="AA356" t="s">
        <v>31</v>
      </c>
      <c r="AB356" t="s">
        <v>32</v>
      </c>
      <c r="AC356" t="s">
        <v>74</v>
      </c>
      <c r="AD356" t="s">
        <v>19</v>
      </c>
      <c r="AE356" s="1">
        <v>39972</v>
      </c>
    </row>
    <row r="357" spans="1:31" x14ac:dyDescent="0.3">
      <c r="A357">
        <f t="shared" si="53"/>
        <v>356</v>
      </c>
      <c r="B357">
        <v>31426</v>
      </c>
      <c r="C357" s="1">
        <v>39941</v>
      </c>
      <c r="D357" t="s">
        <v>13</v>
      </c>
      <c r="E357" s="5" t="str">
        <f t="shared" si="47"/>
        <v>*</v>
      </c>
      <c r="F357" s="5" t="str">
        <f t="shared" si="48"/>
        <v>*</v>
      </c>
      <c r="G357" s="5" t="str">
        <f t="shared" si="49"/>
        <v>*</v>
      </c>
      <c r="J357" s="5" t="str">
        <f t="shared" si="50"/>
        <v>*</v>
      </c>
      <c r="R357" s="5">
        <f t="shared" si="51"/>
        <v>0.05</v>
      </c>
      <c r="S357">
        <v>40</v>
      </c>
      <c r="T357" s="2">
        <v>4054.058</v>
      </c>
      <c r="U357" s="7">
        <f t="shared" si="52"/>
        <v>1</v>
      </c>
      <c r="V357" s="2">
        <f t="shared" si="45"/>
        <v>101.35145</v>
      </c>
      <c r="W357" t="s">
        <v>22</v>
      </c>
      <c r="X357">
        <v>2.5</v>
      </c>
      <c r="Y357" s="2">
        <f t="shared" si="46"/>
        <v>4056.558</v>
      </c>
      <c r="Z357" t="s">
        <v>15</v>
      </c>
      <c r="AA357" t="s">
        <v>41</v>
      </c>
      <c r="AB357" t="s">
        <v>25</v>
      </c>
      <c r="AC357" t="s">
        <v>26</v>
      </c>
      <c r="AD357" t="s">
        <v>19</v>
      </c>
      <c r="AE357" s="1">
        <v>40064</v>
      </c>
    </row>
    <row r="358" spans="1:31" x14ac:dyDescent="0.3">
      <c r="A358">
        <f t="shared" si="53"/>
        <v>357</v>
      </c>
      <c r="B358">
        <v>4870</v>
      </c>
      <c r="C358" s="1">
        <v>39941</v>
      </c>
      <c r="D358" t="s">
        <v>40</v>
      </c>
      <c r="E358" s="5" t="str">
        <f t="shared" si="47"/>
        <v>*</v>
      </c>
      <c r="F358" s="5" t="str">
        <f t="shared" si="48"/>
        <v>*</v>
      </c>
      <c r="G358" s="5" t="str">
        <f t="shared" si="49"/>
        <v>*</v>
      </c>
      <c r="J358" s="5" t="str">
        <f t="shared" si="50"/>
        <v>*</v>
      </c>
      <c r="R358" s="5">
        <f t="shared" si="51"/>
        <v>0.05</v>
      </c>
      <c r="S358">
        <v>44</v>
      </c>
      <c r="T358" s="2">
        <v>17248.09</v>
      </c>
      <c r="U358" s="7">
        <f t="shared" si="52"/>
        <v>1</v>
      </c>
      <c r="V358" s="2">
        <f t="shared" si="45"/>
        <v>392.00204545454545</v>
      </c>
      <c r="W358" t="s">
        <v>37</v>
      </c>
      <c r="X358">
        <v>42.52</v>
      </c>
      <c r="Y358" s="2">
        <f t="shared" si="46"/>
        <v>17290.61</v>
      </c>
      <c r="Z358" t="s">
        <v>48</v>
      </c>
      <c r="AA358" t="s">
        <v>31</v>
      </c>
      <c r="AB358" t="s">
        <v>17</v>
      </c>
      <c r="AC358" t="s">
        <v>66</v>
      </c>
      <c r="AD358" t="s">
        <v>103</v>
      </c>
      <c r="AE358" s="1">
        <v>39972</v>
      </c>
    </row>
    <row r="359" spans="1:31" x14ac:dyDescent="0.3">
      <c r="A359">
        <f t="shared" si="53"/>
        <v>358</v>
      </c>
      <c r="B359">
        <v>36867</v>
      </c>
      <c r="C359" s="1">
        <v>39942</v>
      </c>
      <c r="D359" t="s">
        <v>21</v>
      </c>
      <c r="E359" s="5" t="str">
        <f t="shared" si="47"/>
        <v>*</v>
      </c>
      <c r="F359" s="5" t="str">
        <f t="shared" si="48"/>
        <v>**</v>
      </c>
      <c r="G359" s="5" t="str">
        <f t="shared" si="49"/>
        <v>**</v>
      </c>
      <c r="J359" s="5" t="str">
        <f t="shared" si="50"/>
        <v>**</v>
      </c>
      <c r="R359" s="5">
        <f t="shared" si="51"/>
        <v>0.02</v>
      </c>
      <c r="S359">
        <v>16</v>
      </c>
      <c r="T359" s="2">
        <v>45.57</v>
      </c>
      <c r="U359" s="7">
        <f t="shared" si="52"/>
        <v>0</v>
      </c>
      <c r="V359" s="2">
        <f t="shared" si="45"/>
        <v>2.848125</v>
      </c>
      <c r="W359" t="s">
        <v>22</v>
      </c>
      <c r="X359">
        <v>0.7</v>
      </c>
      <c r="Y359" s="2">
        <f t="shared" si="46"/>
        <v>46.27</v>
      </c>
      <c r="Z359" t="s">
        <v>15</v>
      </c>
      <c r="AA359" t="s">
        <v>31</v>
      </c>
      <c r="AB359" t="s">
        <v>32</v>
      </c>
      <c r="AC359" t="s">
        <v>33</v>
      </c>
      <c r="AD359" t="s">
        <v>34</v>
      </c>
      <c r="AE359" s="1">
        <v>40003</v>
      </c>
    </row>
    <row r="360" spans="1:31" x14ac:dyDescent="0.3">
      <c r="A360">
        <f t="shared" si="53"/>
        <v>359</v>
      </c>
      <c r="B360">
        <v>11392</v>
      </c>
      <c r="C360" s="1">
        <v>39942</v>
      </c>
      <c r="D360" t="s">
        <v>13</v>
      </c>
      <c r="E360" s="5" t="str">
        <f t="shared" si="47"/>
        <v>*</v>
      </c>
      <c r="F360" s="5" t="str">
        <f t="shared" si="48"/>
        <v>*</v>
      </c>
      <c r="G360" s="5" t="str">
        <f t="shared" si="49"/>
        <v>*</v>
      </c>
      <c r="J360" s="5" t="str">
        <f t="shared" si="50"/>
        <v>*</v>
      </c>
      <c r="R360" s="5">
        <f t="shared" si="51"/>
        <v>3.5000000000000003E-2</v>
      </c>
      <c r="S360">
        <v>28</v>
      </c>
      <c r="T360" s="2">
        <v>128.69</v>
      </c>
      <c r="U360" s="7">
        <f t="shared" si="52"/>
        <v>0</v>
      </c>
      <c r="V360" s="2">
        <f t="shared" si="45"/>
        <v>4.5960714285714284</v>
      </c>
      <c r="W360" t="s">
        <v>22</v>
      </c>
      <c r="X360">
        <v>1.49</v>
      </c>
      <c r="Y360" s="2">
        <f t="shared" si="46"/>
        <v>130.18</v>
      </c>
      <c r="Z360" t="s">
        <v>15</v>
      </c>
      <c r="AA360" t="s">
        <v>31</v>
      </c>
      <c r="AB360" t="s">
        <v>32</v>
      </c>
      <c r="AC360" t="s">
        <v>49</v>
      </c>
      <c r="AD360" t="s">
        <v>19</v>
      </c>
      <c r="AE360" s="1">
        <v>40003</v>
      </c>
    </row>
    <row r="361" spans="1:31" x14ac:dyDescent="0.3">
      <c r="A361">
        <f t="shared" si="53"/>
        <v>360</v>
      </c>
      <c r="B361">
        <v>34311</v>
      </c>
      <c r="C361" s="1">
        <v>39942</v>
      </c>
      <c r="D361" t="s">
        <v>21</v>
      </c>
      <c r="E361" s="5" t="str">
        <f t="shared" si="47"/>
        <v>*</v>
      </c>
      <c r="F361" s="5" t="str">
        <f t="shared" si="48"/>
        <v>**</v>
      </c>
      <c r="G361" s="5" t="str">
        <f t="shared" si="49"/>
        <v>**</v>
      </c>
      <c r="J361" s="5" t="str">
        <f t="shared" si="50"/>
        <v>**</v>
      </c>
      <c r="R361" s="5">
        <f t="shared" si="51"/>
        <v>0.04</v>
      </c>
      <c r="S361">
        <v>39</v>
      </c>
      <c r="T361" s="2">
        <v>132.79</v>
      </c>
      <c r="U361" s="7">
        <f t="shared" si="52"/>
        <v>0</v>
      </c>
      <c r="V361" s="2">
        <f t="shared" si="45"/>
        <v>3.4048717948717946</v>
      </c>
      <c r="W361" t="s">
        <v>22</v>
      </c>
      <c r="X361">
        <v>3.97</v>
      </c>
      <c r="Y361" s="2">
        <f t="shared" si="46"/>
        <v>136.76</v>
      </c>
      <c r="Z361" t="s">
        <v>56</v>
      </c>
      <c r="AA361" t="s">
        <v>31</v>
      </c>
      <c r="AB361" t="s">
        <v>32</v>
      </c>
      <c r="AC361" t="s">
        <v>33</v>
      </c>
      <c r="AD361" t="s">
        <v>34</v>
      </c>
      <c r="AE361" s="1">
        <v>39973</v>
      </c>
    </row>
    <row r="362" spans="1:31" x14ac:dyDescent="0.3">
      <c r="A362">
        <f t="shared" si="53"/>
        <v>361</v>
      </c>
      <c r="B362">
        <v>51714</v>
      </c>
      <c r="C362" s="1">
        <v>39942</v>
      </c>
      <c r="D362" t="s">
        <v>30</v>
      </c>
      <c r="E362" s="5" t="str">
        <f t="shared" si="47"/>
        <v>*</v>
      </c>
      <c r="F362" s="5" t="str">
        <f t="shared" si="48"/>
        <v>*</v>
      </c>
      <c r="G362" s="5" t="str">
        <f t="shared" si="49"/>
        <v>*</v>
      </c>
      <c r="J362" s="5" t="str">
        <f t="shared" si="50"/>
        <v>*</v>
      </c>
      <c r="R362" s="5">
        <f t="shared" si="51"/>
        <v>0.04</v>
      </c>
      <c r="S362">
        <v>33</v>
      </c>
      <c r="T362" s="2">
        <v>194.09</v>
      </c>
      <c r="U362" s="7">
        <f t="shared" si="52"/>
        <v>0</v>
      </c>
      <c r="V362" s="2">
        <f t="shared" si="45"/>
        <v>5.8815151515151518</v>
      </c>
      <c r="W362" t="s">
        <v>22</v>
      </c>
      <c r="X362">
        <v>5.37</v>
      </c>
      <c r="Y362" s="2">
        <f t="shared" si="46"/>
        <v>199.46</v>
      </c>
      <c r="Z362" t="s">
        <v>15</v>
      </c>
      <c r="AA362" t="s">
        <v>41</v>
      </c>
      <c r="AB362" t="s">
        <v>32</v>
      </c>
      <c r="AC362" t="s">
        <v>44</v>
      </c>
      <c r="AD362" t="s">
        <v>19</v>
      </c>
      <c r="AE362" s="1">
        <v>39973</v>
      </c>
    </row>
    <row r="363" spans="1:31" x14ac:dyDescent="0.3">
      <c r="A363">
        <f t="shared" si="53"/>
        <v>362</v>
      </c>
      <c r="B363">
        <v>34311</v>
      </c>
      <c r="C363" s="1">
        <v>39942</v>
      </c>
      <c r="D363" t="s">
        <v>21</v>
      </c>
      <c r="E363" s="5" t="str">
        <f t="shared" si="47"/>
        <v>*</v>
      </c>
      <c r="F363" s="5" t="str">
        <f t="shared" si="48"/>
        <v>**</v>
      </c>
      <c r="G363" s="5" t="str">
        <f t="shared" si="49"/>
        <v>**</v>
      </c>
      <c r="J363" s="5" t="str">
        <f t="shared" si="50"/>
        <v>**</v>
      </c>
      <c r="R363" s="5">
        <f t="shared" si="51"/>
        <v>0.04</v>
      </c>
      <c r="S363">
        <v>32</v>
      </c>
      <c r="T363" s="2">
        <v>232.85</v>
      </c>
      <c r="U363" s="7">
        <f t="shared" si="52"/>
        <v>0</v>
      </c>
      <c r="V363" s="2">
        <f t="shared" si="45"/>
        <v>7.2765624999999998</v>
      </c>
      <c r="W363" t="s">
        <v>22</v>
      </c>
      <c r="X363">
        <v>9.69</v>
      </c>
      <c r="Y363" s="2">
        <f t="shared" si="46"/>
        <v>242.54</v>
      </c>
      <c r="Z363" t="s">
        <v>56</v>
      </c>
      <c r="AA363" t="s">
        <v>31</v>
      </c>
      <c r="AB363" t="s">
        <v>32</v>
      </c>
      <c r="AC363" t="s">
        <v>74</v>
      </c>
      <c r="AD363" t="s">
        <v>19</v>
      </c>
      <c r="AE363" s="1">
        <v>40003</v>
      </c>
    </row>
    <row r="364" spans="1:31" x14ac:dyDescent="0.3">
      <c r="A364">
        <f t="shared" si="53"/>
        <v>363</v>
      </c>
      <c r="B364">
        <v>51968</v>
      </c>
      <c r="C364" s="1">
        <v>39942</v>
      </c>
      <c r="D364" t="s">
        <v>40</v>
      </c>
      <c r="E364" s="5" t="str">
        <f t="shared" si="47"/>
        <v>*</v>
      </c>
      <c r="F364" s="5" t="str">
        <f t="shared" si="48"/>
        <v>*</v>
      </c>
      <c r="G364" s="5" t="str">
        <f t="shared" si="49"/>
        <v>*</v>
      </c>
      <c r="J364" s="5" t="str">
        <f t="shared" si="50"/>
        <v>*</v>
      </c>
      <c r="R364" s="5">
        <f t="shared" si="51"/>
        <v>0.05</v>
      </c>
      <c r="S364">
        <v>43</v>
      </c>
      <c r="T364" s="2">
        <v>3231.5639999999999</v>
      </c>
      <c r="U364" s="7">
        <f t="shared" si="52"/>
        <v>1</v>
      </c>
      <c r="V364" s="2">
        <f t="shared" si="45"/>
        <v>75.15265116279069</v>
      </c>
      <c r="W364" t="s">
        <v>22</v>
      </c>
      <c r="X364">
        <v>0.99</v>
      </c>
      <c r="Y364" s="2">
        <f t="shared" si="46"/>
        <v>3232.5539999999996</v>
      </c>
      <c r="Z364" t="s">
        <v>56</v>
      </c>
      <c r="AA364" t="s">
        <v>41</v>
      </c>
      <c r="AB364" t="s">
        <v>25</v>
      </c>
      <c r="AC364" t="s">
        <v>26</v>
      </c>
      <c r="AD364" t="s">
        <v>34</v>
      </c>
      <c r="AE364" s="1">
        <v>39973</v>
      </c>
    </row>
    <row r="365" spans="1:31" x14ac:dyDescent="0.3">
      <c r="A365">
        <f t="shared" si="53"/>
        <v>364</v>
      </c>
      <c r="B365">
        <v>49990</v>
      </c>
      <c r="C365" s="1">
        <v>39942</v>
      </c>
      <c r="D365" t="s">
        <v>30</v>
      </c>
      <c r="E365" s="5" t="str">
        <f t="shared" si="47"/>
        <v>*</v>
      </c>
      <c r="F365" s="5" t="str">
        <f t="shared" si="48"/>
        <v>*</v>
      </c>
      <c r="G365" s="5" t="str">
        <f t="shared" si="49"/>
        <v>*</v>
      </c>
      <c r="J365" s="5" t="str">
        <f t="shared" si="50"/>
        <v>*</v>
      </c>
      <c r="R365" s="5">
        <f t="shared" si="51"/>
        <v>0.02</v>
      </c>
      <c r="S365">
        <v>11</v>
      </c>
      <c r="T365" s="2">
        <v>5155.3500000000004</v>
      </c>
      <c r="U365" s="7">
        <f t="shared" si="52"/>
        <v>1</v>
      </c>
      <c r="V365" s="2">
        <f t="shared" si="45"/>
        <v>468.66818181818184</v>
      </c>
      <c r="W365" t="s">
        <v>37</v>
      </c>
      <c r="X365">
        <v>14.7</v>
      </c>
      <c r="Y365" s="2">
        <f t="shared" si="46"/>
        <v>5170.05</v>
      </c>
      <c r="Z365" t="s">
        <v>64</v>
      </c>
      <c r="AA365" t="s">
        <v>31</v>
      </c>
      <c r="AB365" t="s">
        <v>25</v>
      </c>
      <c r="AC365" t="s">
        <v>76</v>
      </c>
      <c r="AD365" t="s">
        <v>39</v>
      </c>
      <c r="AE365" s="1">
        <v>39942</v>
      </c>
    </row>
    <row r="366" spans="1:31" x14ac:dyDescent="0.3">
      <c r="A366">
        <f t="shared" si="53"/>
        <v>365</v>
      </c>
      <c r="B366">
        <v>36867</v>
      </c>
      <c r="C366" s="1">
        <v>39942</v>
      </c>
      <c r="D366" t="s">
        <v>21</v>
      </c>
      <c r="E366" s="5" t="str">
        <f t="shared" si="47"/>
        <v>*</v>
      </c>
      <c r="F366" s="5" t="str">
        <f t="shared" si="48"/>
        <v>**</v>
      </c>
      <c r="G366" s="5" t="str">
        <f t="shared" si="49"/>
        <v>**</v>
      </c>
      <c r="J366" s="5" t="str">
        <f t="shared" si="50"/>
        <v>**</v>
      </c>
      <c r="R366" s="5">
        <f t="shared" si="51"/>
        <v>3.5000000000000003E-2</v>
      </c>
      <c r="S366">
        <v>21</v>
      </c>
      <c r="T366" s="2">
        <v>5482.18</v>
      </c>
      <c r="U366" s="7">
        <f t="shared" si="52"/>
        <v>1</v>
      </c>
      <c r="V366" s="2">
        <f t="shared" si="45"/>
        <v>261.05619047619047</v>
      </c>
      <c r="W366" t="s">
        <v>14</v>
      </c>
      <c r="X366">
        <v>24.49</v>
      </c>
      <c r="Y366" s="2">
        <f t="shared" si="46"/>
        <v>5506.67</v>
      </c>
      <c r="Z366" t="s">
        <v>15</v>
      </c>
      <c r="AA366" t="s">
        <v>31</v>
      </c>
      <c r="AB366" t="s">
        <v>17</v>
      </c>
      <c r="AC366" t="s">
        <v>38</v>
      </c>
      <c r="AD366" t="s">
        <v>58</v>
      </c>
      <c r="AE366" s="1">
        <v>40003</v>
      </c>
    </row>
    <row r="367" spans="1:31" x14ac:dyDescent="0.3">
      <c r="A367">
        <f t="shared" si="53"/>
        <v>366</v>
      </c>
      <c r="B367">
        <v>9923</v>
      </c>
      <c r="C367" s="1">
        <v>39943</v>
      </c>
      <c r="D367" t="s">
        <v>21</v>
      </c>
      <c r="E367" s="5" t="str">
        <f t="shared" si="47"/>
        <v>*</v>
      </c>
      <c r="F367" s="5" t="str">
        <f t="shared" si="48"/>
        <v>**</v>
      </c>
      <c r="G367" s="5" t="str">
        <f t="shared" si="49"/>
        <v>**</v>
      </c>
      <c r="J367" s="5" t="str">
        <f t="shared" si="50"/>
        <v>**</v>
      </c>
      <c r="R367" s="5">
        <f t="shared" si="51"/>
        <v>3.5000000000000003E-2</v>
      </c>
      <c r="S367">
        <v>27</v>
      </c>
      <c r="T367" s="2">
        <v>63.71</v>
      </c>
      <c r="U367" s="7">
        <f t="shared" si="52"/>
        <v>0</v>
      </c>
      <c r="V367" s="2">
        <f t="shared" si="45"/>
        <v>2.3596296296296297</v>
      </c>
      <c r="W367" t="s">
        <v>22</v>
      </c>
      <c r="X367">
        <v>5.33</v>
      </c>
      <c r="Y367" s="2">
        <f t="shared" si="46"/>
        <v>69.040000000000006</v>
      </c>
      <c r="Z367" t="s">
        <v>71</v>
      </c>
      <c r="AA367" t="s">
        <v>31</v>
      </c>
      <c r="AB367" t="s">
        <v>17</v>
      </c>
      <c r="AC367" t="s">
        <v>18</v>
      </c>
      <c r="AD367" t="s">
        <v>19</v>
      </c>
      <c r="AE367" s="1">
        <v>39943</v>
      </c>
    </row>
    <row r="368" spans="1:31" x14ac:dyDescent="0.3">
      <c r="A368">
        <f t="shared" si="53"/>
        <v>367</v>
      </c>
      <c r="B368">
        <v>20518</v>
      </c>
      <c r="C368" s="1">
        <v>39943</v>
      </c>
      <c r="D368" t="s">
        <v>36</v>
      </c>
      <c r="E368" s="5" t="str">
        <f t="shared" si="47"/>
        <v>***</v>
      </c>
      <c r="F368" s="5" t="str">
        <f t="shared" si="48"/>
        <v>***</v>
      </c>
      <c r="G368" s="5" t="str">
        <f t="shared" si="49"/>
        <v>***</v>
      </c>
      <c r="J368" s="5" t="str">
        <f t="shared" si="50"/>
        <v>***</v>
      </c>
      <c r="R368" s="5">
        <f t="shared" si="51"/>
        <v>0.01</v>
      </c>
      <c r="S368">
        <v>7</v>
      </c>
      <c r="T368" s="2">
        <v>2205.84</v>
      </c>
      <c r="U368" s="7">
        <f t="shared" si="52"/>
        <v>1</v>
      </c>
      <c r="V368" s="2">
        <f t="shared" si="45"/>
        <v>315.12</v>
      </c>
      <c r="W368" t="s">
        <v>37</v>
      </c>
      <c r="X368">
        <v>18.059999999999999</v>
      </c>
      <c r="Y368" s="2">
        <f t="shared" si="46"/>
        <v>2223.9</v>
      </c>
      <c r="Z368" t="s">
        <v>52</v>
      </c>
      <c r="AA368" t="s">
        <v>31</v>
      </c>
      <c r="AB368" t="s">
        <v>25</v>
      </c>
      <c r="AC368" t="s">
        <v>76</v>
      </c>
      <c r="AD368" t="s">
        <v>39</v>
      </c>
      <c r="AE368" s="1">
        <v>39974</v>
      </c>
    </row>
    <row r="369" spans="1:31" x14ac:dyDescent="0.3">
      <c r="A369">
        <f t="shared" si="53"/>
        <v>368</v>
      </c>
      <c r="B369">
        <v>41764</v>
      </c>
      <c r="C369" s="1">
        <v>39943</v>
      </c>
      <c r="D369" t="s">
        <v>30</v>
      </c>
      <c r="E369" s="5" t="str">
        <f t="shared" si="47"/>
        <v>*</v>
      </c>
      <c r="F369" s="5" t="str">
        <f t="shared" si="48"/>
        <v>*</v>
      </c>
      <c r="G369" s="5" t="str">
        <f t="shared" si="49"/>
        <v>*</v>
      </c>
      <c r="J369" s="5" t="str">
        <f t="shared" si="50"/>
        <v>*</v>
      </c>
      <c r="R369" s="5">
        <f t="shared" si="51"/>
        <v>0.02</v>
      </c>
      <c r="S369">
        <v>16</v>
      </c>
      <c r="T369" s="2">
        <v>5105.0600000000004</v>
      </c>
      <c r="U369" s="7">
        <f t="shared" si="52"/>
        <v>1</v>
      </c>
      <c r="V369" s="2">
        <f t="shared" si="45"/>
        <v>319.06625000000003</v>
      </c>
      <c r="W369" t="s">
        <v>37</v>
      </c>
      <c r="X369">
        <v>29.2</v>
      </c>
      <c r="Y369" s="2">
        <f t="shared" si="46"/>
        <v>5134.26</v>
      </c>
      <c r="Z369" t="s">
        <v>23</v>
      </c>
      <c r="AA369" t="s">
        <v>41</v>
      </c>
      <c r="AB369" t="s">
        <v>17</v>
      </c>
      <c r="AC369" t="s">
        <v>66</v>
      </c>
      <c r="AD369" t="s">
        <v>103</v>
      </c>
      <c r="AE369" s="1">
        <v>40004</v>
      </c>
    </row>
    <row r="370" spans="1:31" x14ac:dyDescent="0.3">
      <c r="A370">
        <f t="shared" si="53"/>
        <v>369</v>
      </c>
      <c r="B370">
        <v>9923</v>
      </c>
      <c r="C370" s="1">
        <v>39943</v>
      </c>
      <c r="D370" t="s">
        <v>21</v>
      </c>
      <c r="E370" s="5" t="str">
        <f t="shared" si="47"/>
        <v>*</v>
      </c>
      <c r="F370" s="5" t="str">
        <f t="shared" si="48"/>
        <v>**</v>
      </c>
      <c r="G370" s="5" t="str">
        <f t="shared" si="49"/>
        <v>**</v>
      </c>
      <c r="J370" s="5" t="str">
        <f t="shared" si="50"/>
        <v>**</v>
      </c>
      <c r="R370" s="5">
        <f t="shared" si="51"/>
        <v>0.02</v>
      </c>
      <c r="S370">
        <v>14</v>
      </c>
      <c r="T370" s="2">
        <v>5388.8</v>
      </c>
      <c r="U370" s="7">
        <f t="shared" si="52"/>
        <v>1</v>
      </c>
      <c r="V370" s="2">
        <f t="shared" si="45"/>
        <v>384.91428571428571</v>
      </c>
      <c r="W370" t="s">
        <v>37</v>
      </c>
      <c r="X370">
        <v>99</v>
      </c>
      <c r="Y370" s="2">
        <f t="shared" si="46"/>
        <v>5487.8</v>
      </c>
      <c r="Z370" t="s">
        <v>71</v>
      </c>
      <c r="AA370" t="s">
        <v>31</v>
      </c>
      <c r="AB370" t="s">
        <v>32</v>
      </c>
      <c r="AC370" t="s">
        <v>74</v>
      </c>
      <c r="AD370" t="s">
        <v>39</v>
      </c>
      <c r="AE370" s="1">
        <v>39974</v>
      </c>
    </row>
    <row r="371" spans="1:31" x14ac:dyDescent="0.3">
      <c r="A371">
        <f t="shared" si="53"/>
        <v>370</v>
      </c>
      <c r="B371">
        <v>20518</v>
      </c>
      <c r="C371" s="1">
        <v>39943</v>
      </c>
      <c r="D371" t="s">
        <v>36</v>
      </c>
      <c r="E371" s="5" t="str">
        <f t="shared" si="47"/>
        <v>***</v>
      </c>
      <c r="F371" s="5" t="str">
        <f t="shared" si="48"/>
        <v>***</v>
      </c>
      <c r="G371" s="5" t="str">
        <f t="shared" si="49"/>
        <v>***</v>
      </c>
      <c r="J371" s="5" t="str">
        <f t="shared" si="50"/>
        <v>***</v>
      </c>
      <c r="R371" s="5">
        <f t="shared" si="51"/>
        <v>0.05</v>
      </c>
      <c r="S371">
        <v>49</v>
      </c>
      <c r="T371" s="2">
        <v>8252.3610000000008</v>
      </c>
      <c r="U371" s="7">
        <f t="shared" si="52"/>
        <v>1</v>
      </c>
      <c r="V371" s="2">
        <f t="shared" si="45"/>
        <v>168.41553061224491</v>
      </c>
      <c r="W371" t="s">
        <v>22</v>
      </c>
      <c r="X371">
        <v>4.2</v>
      </c>
      <c r="Y371" s="2">
        <f t="shared" si="46"/>
        <v>8256.5610000000015</v>
      </c>
      <c r="Z371" t="s">
        <v>52</v>
      </c>
      <c r="AA371" t="s">
        <v>31</v>
      </c>
      <c r="AB371" t="s">
        <v>25</v>
      </c>
      <c r="AC371" t="s">
        <v>26</v>
      </c>
      <c r="AD371" t="s">
        <v>19</v>
      </c>
      <c r="AE371" s="1">
        <v>39974</v>
      </c>
    </row>
    <row r="372" spans="1:31" x14ac:dyDescent="0.3">
      <c r="A372">
        <f t="shared" si="53"/>
        <v>371</v>
      </c>
      <c r="B372">
        <v>32291</v>
      </c>
      <c r="C372" s="1">
        <v>39944</v>
      </c>
      <c r="D372" t="s">
        <v>40</v>
      </c>
      <c r="E372" s="5" t="str">
        <f t="shared" si="47"/>
        <v>*</v>
      </c>
      <c r="F372" s="5" t="str">
        <f t="shared" si="48"/>
        <v>*</v>
      </c>
      <c r="G372" s="5" t="str">
        <f t="shared" si="49"/>
        <v>*</v>
      </c>
      <c r="J372" s="5" t="str">
        <f t="shared" si="50"/>
        <v>*</v>
      </c>
      <c r="R372" s="5">
        <f t="shared" si="51"/>
        <v>0.01</v>
      </c>
      <c r="S372">
        <v>4</v>
      </c>
      <c r="T372" s="2">
        <v>68.03</v>
      </c>
      <c r="U372" s="7">
        <f t="shared" si="52"/>
        <v>0</v>
      </c>
      <c r="V372" s="2">
        <f t="shared" si="45"/>
        <v>17.0075</v>
      </c>
      <c r="W372" t="s">
        <v>22</v>
      </c>
      <c r="X372">
        <v>4.53</v>
      </c>
      <c r="Y372" s="2">
        <f t="shared" si="46"/>
        <v>72.56</v>
      </c>
      <c r="Z372" t="s">
        <v>15</v>
      </c>
      <c r="AA372" t="s">
        <v>24</v>
      </c>
      <c r="AB372" t="s">
        <v>32</v>
      </c>
      <c r="AC372" t="s">
        <v>74</v>
      </c>
      <c r="AD372" t="s">
        <v>19</v>
      </c>
      <c r="AE372" s="1">
        <v>39975</v>
      </c>
    </row>
    <row r="373" spans="1:31" x14ac:dyDescent="0.3">
      <c r="A373">
        <f t="shared" si="53"/>
        <v>372</v>
      </c>
      <c r="B373">
        <v>26374</v>
      </c>
      <c r="C373" s="1">
        <v>39944</v>
      </c>
      <c r="D373" t="s">
        <v>30</v>
      </c>
      <c r="E373" s="5" t="str">
        <f t="shared" si="47"/>
        <v>*</v>
      </c>
      <c r="F373" s="5" t="str">
        <f t="shared" si="48"/>
        <v>*</v>
      </c>
      <c r="G373" s="5" t="str">
        <f t="shared" si="49"/>
        <v>*</v>
      </c>
      <c r="J373" s="5" t="str">
        <f t="shared" si="50"/>
        <v>*</v>
      </c>
      <c r="R373" s="5">
        <f t="shared" si="51"/>
        <v>0.01</v>
      </c>
      <c r="S373">
        <v>5</v>
      </c>
      <c r="T373" s="2">
        <v>90.941500000000005</v>
      </c>
      <c r="U373" s="7">
        <f t="shared" si="52"/>
        <v>0</v>
      </c>
      <c r="V373" s="2">
        <f t="shared" si="45"/>
        <v>18.188300000000002</v>
      </c>
      <c r="W373" t="s">
        <v>22</v>
      </c>
      <c r="X373">
        <v>3.3</v>
      </c>
      <c r="Y373" s="2">
        <f t="shared" si="46"/>
        <v>94.241500000000002</v>
      </c>
      <c r="Z373" t="s">
        <v>15</v>
      </c>
      <c r="AA373" t="s">
        <v>31</v>
      </c>
      <c r="AB373" t="s">
        <v>25</v>
      </c>
      <c r="AC373" t="s">
        <v>26</v>
      </c>
      <c r="AD373" t="s">
        <v>45</v>
      </c>
      <c r="AE373" s="1">
        <v>39975</v>
      </c>
    </row>
    <row r="374" spans="1:31" x14ac:dyDescent="0.3">
      <c r="A374">
        <f t="shared" si="53"/>
        <v>373</v>
      </c>
      <c r="B374">
        <v>18247</v>
      </c>
      <c r="C374" s="1">
        <v>39944</v>
      </c>
      <c r="D374" t="s">
        <v>30</v>
      </c>
      <c r="E374" s="5" t="str">
        <f t="shared" si="47"/>
        <v>*</v>
      </c>
      <c r="F374" s="5" t="str">
        <f t="shared" si="48"/>
        <v>*</v>
      </c>
      <c r="G374" s="5" t="str">
        <f t="shared" si="49"/>
        <v>*</v>
      </c>
      <c r="J374" s="5" t="str">
        <f t="shared" si="50"/>
        <v>*</v>
      </c>
      <c r="R374" s="5">
        <f t="shared" si="51"/>
        <v>3.5000000000000003E-2</v>
      </c>
      <c r="S374">
        <v>20</v>
      </c>
      <c r="T374" s="2">
        <v>155.80000000000001</v>
      </c>
      <c r="U374" s="7">
        <f t="shared" si="52"/>
        <v>0</v>
      </c>
      <c r="V374" s="2">
        <f t="shared" si="45"/>
        <v>7.7900000000000009</v>
      </c>
      <c r="W374" t="s">
        <v>22</v>
      </c>
      <c r="X374">
        <v>4</v>
      </c>
      <c r="Y374" s="2">
        <f t="shared" si="46"/>
        <v>159.80000000000001</v>
      </c>
      <c r="Z374" t="s">
        <v>15</v>
      </c>
      <c r="AA374" t="s">
        <v>31</v>
      </c>
      <c r="AB374" t="s">
        <v>17</v>
      </c>
      <c r="AC374" t="s">
        <v>18</v>
      </c>
      <c r="AD374" t="s">
        <v>34</v>
      </c>
      <c r="AE374" s="1">
        <v>39975</v>
      </c>
    </row>
    <row r="375" spans="1:31" x14ac:dyDescent="0.3">
      <c r="A375">
        <f t="shared" si="53"/>
        <v>374</v>
      </c>
      <c r="B375">
        <v>32291</v>
      </c>
      <c r="C375" s="1">
        <v>39944</v>
      </c>
      <c r="D375" t="s">
        <v>40</v>
      </c>
      <c r="E375" s="5" t="str">
        <f t="shared" si="47"/>
        <v>*</v>
      </c>
      <c r="F375" s="5" t="str">
        <f t="shared" si="48"/>
        <v>*</v>
      </c>
      <c r="G375" s="5" t="str">
        <f t="shared" si="49"/>
        <v>*</v>
      </c>
      <c r="J375" s="5" t="str">
        <f t="shared" si="50"/>
        <v>*</v>
      </c>
      <c r="R375" s="5">
        <f t="shared" si="51"/>
        <v>0.02</v>
      </c>
      <c r="S375">
        <v>13</v>
      </c>
      <c r="T375" s="2">
        <v>183.22</v>
      </c>
      <c r="U375" s="7">
        <f t="shared" si="52"/>
        <v>0</v>
      </c>
      <c r="V375" s="2">
        <f t="shared" si="45"/>
        <v>14.093846153846155</v>
      </c>
      <c r="W375" t="s">
        <v>22</v>
      </c>
      <c r="X375">
        <v>14.37</v>
      </c>
      <c r="Y375" s="2">
        <f t="shared" si="46"/>
        <v>197.59</v>
      </c>
      <c r="Z375" t="s">
        <v>15</v>
      </c>
      <c r="AA375" t="s">
        <v>24</v>
      </c>
      <c r="AB375" t="s">
        <v>17</v>
      </c>
      <c r="AC375" t="s">
        <v>18</v>
      </c>
      <c r="AD375" t="s">
        <v>58</v>
      </c>
      <c r="AE375" s="1">
        <v>39944</v>
      </c>
    </row>
    <row r="376" spans="1:31" x14ac:dyDescent="0.3">
      <c r="A376">
        <f t="shared" si="53"/>
        <v>375</v>
      </c>
      <c r="B376">
        <v>5856</v>
      </c>
      <c r="C376" s="1">
        <v>39944</v>
      </c>
      <c r="D376" t="s">
        <v>21</v>
      </c>
      <c r="E376" s="5" t="str">
        <f t="shared" si="47"/>
        <v>*</v>
      </c>
      <c r="F376" s="5" t="str">
        <f t="shared" si="48"/>
        <v>**</v>
      </c>
      <c r="G376" s="5" t="str">
        <f t="shared" si="49"/>
        <v>**</v>
      </c>
      <c r="J376" s="5" t="str">
        <f t="shared" si="50"/>
        <v>**</v>
      </c>
      <c r="R376" s="5">
        <f t="shared" si="51"/>
        <v>0.05</v>
      </c>
      <c r="S376">
        <v>42</v>
      </c>
      <c r="T376" s="2">
        <v>10307.01</v>
      </c>
      <c r="U376" s="7">
        <f t="shared" si="52"/>
        <v>1</v>
      </c>
      <c r="V376" s="2">
        <f t="shared" si="45"/>
        <v>245.405</v>
      </c>
      <c r="W376" t="s">
        <v>37</v>
      </c>
      <c r="X376">
        <v>23.78</v>
      </c>
      <c r="Y376" s="2">
        <f t="shared" si="46"/>
        <v>10330.790000000001</v>
      </c>
      <c r="Z376" t="s">
        <v>15</v>
      </c>
      <c r="AA376" t="s">
        <v>24</v>
      </c>
      <c r="AB376" t="s">
        <v>17</v>
      </c>
      <c r="AC376" t="s">
        <v>66</v>
      </c>
      <c r="AD376" t="s">
        <v>103</v>
      </c>
      <c r="AE376" s="1">
        <v>40005</v>
      </c>
    </row>
    <row r="377" spans="1:31" x14ac:dyDescent="0.3">
      <c r="A377">
        <f t="shared" si="53"/>
        <v>376</v>
      </c>
      <c r="B377">
        <v>1444</v>
      </c>
      <c r="C377" s="1">
        <v>39945</v>
      </c>
      <c r="D377" t="s">
        <v>40</v>
      </c>
      <c r="E377" s="5" t="str">
        <f t="shared" si="47"/>
        <v>*</v>
      </c>
      <c r="F377" s="5" t="str">
        <f t="shared" si="48"/>
        <v>*</v>
      </c>
      <c r="G377" s="5" t="str">
        <f t="shared" si="49"/>
        <v>*</v>
      </c>
      <c r="J377" s="5" t="str">
        <f t="shared" si="50"/>
        <v>*</v>
      </c>
      <c r="R377" s="5">
        <f t="shared" si="51"/>
        <v>0.01</v>
      </c>
      <c r="S377">
        <v>2</v>
      </c>
      <c r="T377" s="2">
        <v>21.44</v>
      </c>
      <c r="U377" s="7">
        <f t="shared" si="52"/>
        <v>0</v>
      </c>
      <c r="V377" s="2">
        <f t="shared" si="45"/>
        <v>10.72</v>
      </c>
      <c r="W377" t="s">
        <v>22</v>
      </c>
      <c r="X377">
        <v>8.74</v>
      </c>
      <c r="Y377" s="2">
        <f t="shared" si="46"/>
        <v>30.18</v>
      </c>
      <c r="Z377" t="s">
        <v>334</v>
      </c>
      <c r="AA377" t="s">
        <v>41</v>
      </c>
      <c r="AB377" t="s">
        <v>32</v>
      </c>
      <c r="AC377" t="s">
        <v>44</v>
      </c>
      <c r="AD377" t="s">
        <v>19</v>
      </c>
      <c r="AE377" s="1">
        <v>40006</v>
      </c>
    </row>
    <row r="378" spans="1:31" x14ac:dyDescent="0.3">
      <c r="A378">
        <f t="shared" si="53"/>
        <v>377</v>
      </c>
      <c r="B378">
        <v>36069</v>
      </c>
      <c r="C378" s="1">
        <v>39945</v>
      </c>
      <c r="D378" t="s">
        <v>13</v>
      </c>
      <c r="E378" s="5" t="str">
        <f t="shared" si="47"/>
        <v>*</v>
      </c>
      <c r="F378" s="5" t="str">
        <f t="shared" si="48"/>
        <v>*</v>
      </c>
      <c r="G378" s="5" t="str">
        <f t="shared" si="49"/>
        <v>*</v>
      </c>
      <c r="J378" s="5" t="str">
        <f t="shared" si="50"/>
        <v>*</v>
      </c>
      <c r="R378" s="5">
        <f t="shared" si="51"/>
        <v>3.5000000000000003E-2</v>
      </c>
      <c r="S378">
        <v>20</v>
      </c>
      <c r="T378" s="2">
        <v>102.61</v>
      </c>
      <c r="U378" s="7">
        <f t="shared" si="52"/>
        <v>0</v>
      </c>
      <c r="V378" s="2">
        <f t="shared" si="45"/>
        <v>5.1304999999999996</v>
      </c>
      <c r="W378" t="s">
        <v>22</v>
      </c>
      <c r="X378">
        <v>7.44</v>
      </c>
      <c r="Y378" s="2">
        <f t="shared" si="46"/>
        <v>110.05</v>
      </c>
      <c r="Z378" t="s">
        <v>48</v>
      </c>
      <c r="AA378" t="s">
        <v>41</v>
      </c>
      <c r="AB378" t="s">
        <v>32</v>
      </c>
      <c r="AC378" t="s">
        <v>44</v>
      </c>
      <c r="AD378" t="s">
        <v>19</v>
      </c>
      <c r="AE378" s="1">
        <v>40006</v>
      </c>
    </row>
    <row r="379" spans="1:31" x14ac:dyDescent="0.3">
      <c r="A379">
        <f t="shared" si="53"/>
        <v>378</v>
      </c>
      <c r="B379">
        <v>50275</v>
      </c>
      <c r="C379" s="1">
        <v>39945</v>
      </c>
      <c r="D379" t="s">
        <v>40</v>
      </c>
      <c r="E379" s="5" t="str">
        <f t="shared" si="47"/>
        <v>*</v>
      </c>
      <c r="F379" s="5" t="str">
        <f t="shared" si="48"/>
        <v>*</v>
      </c>
      <c r="G379" s="5" t="str">
        <f t="shared" si="49"/>
        <v>*</v>
      </c>
      <c r="J379" s="5" t="str">
        <f t="shared" si="50"/>
        <v>*</v>
      </c>
      <c r="R379" s="5">
        <f t="shared" si="51"/>
        <v>0.04</v>
      </c>
      <c r="S379">
        <v>31</v>
      </c>
      <c r="T379" s="2">
        <v>211.94</v>
      </c>
      <c r="U379" s="7">
        <f t="shared" si="52"/>
        <v>0</v>
      </c>
      <c r="V379" s="2">
        <f t="shared" si="45"/>
        <v>6.8367741935483872</v>
      </c>
      <c r="W379" t="s">
        <v>22</v>
      </c>
      <c r="X379">
        <v>5.84</v>
      </c>
      <c r="Y379" s="2">
        <f t="shared" si="46"/>
        <v>217.78</v>
      </c>
      <c r="Z379" t="s">
        <v>64</v>
      </c>
      <c r="AA379" t="s">
        <v>41</v>
      </c>
      <c r="AB379" t="s">
        <v>32</v>
      </c>
      <c r="AC379" t="s">
        <v>44</v>
      </c>
      <c r="AD379" t="s">
        <v>19</v>
      </c>
      <c r="AE379" s="1">
        <v>39976</v>
      </c>
    </row>
    <row r="380" spans="1:31" x14ac:dyDescent="0.3">
      <c r="A380">
        <f t="shared" si="53"/>
        <v>379</v>
      </c>
      <c r="B380">
        <v>1444</v>
      </c>
      <c r="C380" s="1">
        <v>39945</v>
      </c>
      <c r="D380" t="s">
        <v>40</v>
      </c>
      <c r="E380" s="5" t="str">
        <f t="shared" si="47"/>
        <v>*</v>
      </c>
      <c r="F380" s="5" t="str">
        <f t="shared" si="48"/>
        <v>*</v>
      </c>
      <c r="G380" s="5" t="str">
        <f t="shared" si="49"/>
        <v>*</v>
      </c>
      <c r="J380" s="5" t="str">
        <f t="shared" si="50"/>
        <v>*</v>
      </c>
      <c r="R380" s="5">
        <f t="shared" si="51"/>
        <v>3.5000000000000003E-2</v>
      </c>
      <c r="S380">
        <v>24</v>
      </c>
      <c r="T380" s="2">
        <v>416.4</v>
      </c>
      <c r="U380" s="7">
        <f t="shared" si="52"/>
        <v>0</v>
      </c>
      <c r="V380" s="2">
        <f t="shared" si="45"/>
        <v>17.349999999999998</v>
      </c>
      <c r="W380" t="s">
        <v>22</v>
      </c>
      <c r="X380">
        <v>4.96</v>
      </c>
      <c r="Y380" s="2">
        <f t="shared" si="46"/>
        <v>421.35999999999996</v>
      </c>
      <c r="Z380" t="s">
        <v>52</v>
      </c>
      <c r="AA380" t="s">
        <v>41</v>
      </c>
      <c r="AB380" t="s">
        <v>32</v>
      </c>
      <c r="AC380" t="s">
        <v>74</v>
      </c>
      <c r="AD380" t="s">
        <v>19</v>
      </c>
      <c r="AE380" s="1">
        <v>40006</v>
      </c>
    </row>
    <row r="381" spans="1:31" x14ac:dyDescent="0.3">
      <c r="A381">
        <f t="shared" si="53"/>
        <v>380</v>
      </c>
      <c r="B381">
        <v>16032</v>
      </c>
      <c r="C381" s="1">
        <v>39945</v>
      </c>
      <c r="D381" t="s">
        <v>13</v>
      </c>
      <c r="E381" s="5" t="str">
        <f t="shared" si="47"/>
        <v>*</v>
      </c>
      <c r="F381" s="5" t="str">
        <f t="shared" si="48"/>
        <v>*</v>
      </c>
      <c r="G381" s="5" t="str">
        <f t="shared" si="49"/>
        <v>*</v>
      </c>
      <c r="J381" s="5" t="str">
        <f t="shared" si="50"/>
        <v>*</v>
      </c>
      <c r="R381" s="5">
        <f t="shared" si="51"/>
        <v>0.04</v>
      </c>
      <c r="S381">
        <v>35</v>
      </c>
      <c r="T381" s="2">
        <v>436.98</v>
      </c>
      <c r="U381" s="7">
        <f t="shared" si="52"/>
        <v>0</v>
      </c>
      <c r="V381" s="2">
        <f t="shared" si="45"/>
        <v>12.485142857142858</v>
      </c>
      <c r="W381" t="s">
        <v>22</v>
      </c>
      <c r="X381">
        <v>4.9800000000000004</v>
      </c>
      <c r="Y381" s="2">
        <f t="shared" si="46"/>
        <v>441.96000000000004</v>
      </c>
      <c r="Z381" t="s">
        <v>64</v>
      </c>
      <c r="AA381" t="s">
        <v>41</v>
      </c>
      <c r="AB381" t="s">
        <v>17</v>
      </c>
      <c r="AC381" t="s">
        <v>18</v>
      </c>
      <c r="AD381" t="s">
        <v>45</v>
      </c>
      <c r="AE381" s="1">
        <v>40159</v>
      </c>
    </row>
    <row r="382" spans="1:31" x14ac:dyDescent="0.3">
      <c r="A382">
        <f t="shared" si="53"/>
        <v>381</v>
      </c>
      <c r="B382">
        <v>36069</v>
      </c>
      <c r="C382" s="1">
        <v>39945</v>
      </c>
      <c r="D382" t="s">
        <v>13</v>
      </c>
      <c r="E382" s="5" t="str">
        <f t="shared" si="47"/>
        <v>*</v>
      </c>
      <c r="F382" s="5" t="str">
        <f t="shared" si="48"/>
        <v>*</v>
      </c>
      <c r="G382" s="5" t="str">
        <f t="shared" si="49"/>
        <v>*</v>
      </c>
      <c r="J382" s="5" t="str">
        <f t="shared" si="50"/>
        <v>*</v>
      </c>
      <c r="R382" s="5">
        <f t="shared" si="51"/>
        <v>0.02</v>
      </c>
      <c r="S382">
        <v>13</v>
      </c>
      <c r="T382" s="2">
        <v>453.09</v>
      </c>
      <c r="U382" s="7">
        <f t="shared" si="52"/>
        <v>0</v>
      </c>
      <c r="V382" s="2">
        <f t="shared" si="45"/>
        <v>34.85307692307692</v>
      </c>
      <c r="W382" t="s">
        <v>22</v>
      </c>
      <c r="X382">
        <v>6.66</v>
      </c>
      <c r="Y382" s="2">
        <f t="shared" si="46"/>
        <v>459.75</v>
      </c>
      <c r="Z382" t="s">
        <v>48</v>
      </c>
      <c r="AA382" t="s">
        <v>41</v>
      </c>
      <c r="AB382" t="s">
        <v>32</v>
      </c>
      <c r="AC382" t="s">
        <v>78</v>
      </c>
      <c r="AD382" t="s">
        <v>19</v>
      </c>
      <c r="AE382" s="1">
        <v>40098</v>
      </c>
    </row>
    <row r="383" spans="1:31" x14ac:dyDescent="0.3">
      <c r="A383">
        <f t="shared" si="53"/>
        <v>382</v>
      </c>
      <c r="B383">
        <v>1444</v>
      </c>
      <c r="C383" s="1">
        <v>39945</v>
      </c>
      <c r="D383" t="s">
        <v>40</v>
      </c>
      <c r="E383" s="5" t="str">
        <f t="shared" si="47"/>
        <v>*</v>
      </c>
      <c r="F383" s="5" t="str">
        <f t="shared" si="48"/>
        <v>*</v>
      </c>
      <c r="G383" s="5" t="str">
        <f t="shared" si="49"/>
        <v>*</v>
      </c>
      <c r="J383" s="5" t="str">
        <f t="shared" si="50"/>
        <v>*</v>
      </c>
      <c r="R383" s="5">
        <f t="shared" si="51"/>
        <v>3.5000000000000003E-2</v>
      </c>
      <c r="S383">
        <v>25</v>
      </c>
      <c r="T383" s="2">
        <v>772.24</v>
      </c>
      <c r="U383" s="7">
        <f t="shared" si="52"/>
        <v>0</v>
      </c>
      <c r="V383" s="2">
        <f t="shared" si="45"/>
        <v>30.889600000000002</v>
      </c>
      <c r="W383" t="s">
        <v>22</v>
      </c>
      <c r="X383">
        <v>8.74</v>
      </c>
      <c r="Y383" s="2">
        <f t="shared" si="46"/>
        <v>780.98</v>
      </c>
      <c r="Z383" t="s">
        <v>23</v>
      </c>
      <c r="AA383" t="s">
        <v>41</v>
      </c>
      <c r="AB383" t="s">
        <v>32</v>
      </c>
      <c r="AC383" t="s">
        <v>44</v>
      </c>
      <c r="AD383" t="s">
        <v>19</v>
      </c>
      <c r="AE383" s="1">
        <v>39976</v>
      </c>
    </row>
    <row r="384" spans="1:31" x14ac:dyDescent="0.3">
      <c r="A384">
        <f t="shared" si="53"/>
        <v>383</v>
      </c>
      <c r="B384">
        <v>36069</v>
      </c>
      <c r="C384" s="1">
        <v>39945</v>
      </c>
      <c r="D384" t="s">
        <v>13</v>
      </c>
      <c r="E384" s="5" t="str">
        <f t="shared" si="47"/>
        <v>*</v>
      </c>
      <c r="F384" s="5" t="str">
        <f t="shared" si="48"/>
        <v>*</v>
      </c>
      <c r="G384" s="5" t="str">
        <f t="shared" si="49"/>
        <v>*</v>
      </c>
      <c r="J384" s="5" t="str">
        <f t="shared" si="50"/>
        <v>*</v>
      </c>
      <c r="R384" s="5">
        <f t="shared" si="51"/>
        <v>0.02</v>
      </c>
      <c r="S384">
        <v>15</v>
      </c>
      <c r="T384" s="2">
        <v>2758.22</v>
      </c>
      <c r="U384" s="7">
        <f t="shared" si="52"/>
        <v>1</v>
      </c>
      <c r="V384" s="2">
        <f t="shared" si="45"/>
        <v>183.88133333333332</v>
      </c>
      <c r="W384" t="s">
        <v>22</v>
      </c>
      <c r="X384">
        <v>13.99</v>
      </c>
      <c r="Y384" s="2">
        <f t="shared" si="46"/>
        <v>2772.2099999999996</v>
      </c>
      <c r="Z384" t="s">
        <v>48</v>
      </c>
      <c r="AA384" t="s">
        <v>41</v>
      </c>
      <c r="AB384" t="s">
        <v>17</v>
      </c>
      <c r="AC384" t="s">
        <v>18</v>
      </c>
      <c r="AD384" t="s">
        <v>27</v>
      </c>
      <c r="AE384" s="1">
        <v>40159</v>
      </c>
    </row>
    <row r="385" spans="1:31" x14ac:dyDescent="0.3">
      <c r="A385">
        <f t="shared" si="53"/>
        <v>384</v>
      </c>
      <c r="B385">
        <v>50275</v>
      </c>
      <c r="C385" s="1">
        <v>39945</v>
      </c>
      <c r="D385" t="s">
        <v>40</v>
      </c>
      <c r="E385" s="5" t="str">
        <f t="shared" si="47"/>
        <v>*</v>
      </c>
      <c r="F385" s="5" t="str">
        <f t="shared" si="48"/>
        <v>*</v>
      </c>
      <c r="G385" s="5" t="str">
        <f t="shared" si="49"/>
        <v>*</v>
      </c>
      <c r="J385" s="5" t="str">
        <f t="shared" si="50"/>
        <v>*</v>
      </c>
      <c r="R385" s="5">
        <f t="shared" si="51"/>
        <v>0.01</v>
      </c>
      <c r="S385">
        <v>5</v>
      </c>
      <c r="T385" s="2">
        <v>9704.3700000000008</v>
      </c>
      <c r="U385" s="7">
        <f t="shared" si="52"/>
        <v>1</v>
      </c>
      <c r="V385" s="2">
        <f t="shared" si="45"/>
        <v>1940.8740000000003</v>
      </c>
      <c r="W385" t="s">
        <v>14</v>
      </c>
      <c r="X385">
        <v>13.99</v>
      </c>
      <c r="Y385" s="2">
        <f t="shared" si="46"/>
        <v>9718.36</v>
      </c>
      <c r="Z385" t="s">
        <v>64</v>
      </c>
      <c r="AA385" t="s">
        <v>41</v>
      </c>
      <c r="AB385" t="s">
        <v>25</v>
      </c>
      <c r="AC385" t="s">
        <v>76</v>
      </c>
      <c r="AD385" t="s">
        <v>27</v>
      </c>
      <c r="AE385" s="1">
        <v>39976</v>
      </c>
    </row>
    <row r="386" spans="1:31" x14ac:dyDescent="0.3">
      <c r="A386">
        <f t="shared" si="53"/>
        <v>385</v>
      </c>
      <c r="B386">
        <v>1444</v>
      </c>
      <c r="C386" s="1">
        <v>39945</v>
      </c>
      <c r="D386" t="s">
        <v>40</v>
      </c>
      <c r="E386" s="5" t="str">
        <f t="shared" si="47"/>
        <v>*</v>
      </c>
      <c r="F386" s="5" t="str">
        <f t="shared" si="48"/>
        <v>*</v>
      </c>
      <c r="G386" s="5" t="str">
        <f t="shared" si="49"/>
        <v>*</v>
      </c>
      <c r="J386" s="5" t="str">
        <f t="shared" si="50"/>
        <v>*</v>
      </c>
      <c r="R386" s="5">
        <f t="shared" si="51"/>
        <v>0.02</v>
      </c>
      <c r="S386">
        <v>13</v>
      </c>
      <c r="T386" s="2">
        <v>15823.27</v>
      </c>
      <c r="U386" s="7">
        <f t="shared" si="52"/>
        <v>1</v>
      </c>
      <c r="V386" s="2">
        <f t="shared" ref="V386:V449" si="54">T386/S386</f>
        <v>1217.1746153846154</v>
      </c>
      <c r="W386" t="s">
        <v>37</v>
      </c>
      <c r="X386">
        <v>14.7</v>
      </c>
      <c r="Y386" s="2">
        <f t="shared" ref="Y386:Y449" si="55">X386+T386</f>
        <v>15837.970000000001</v>
      </c>
      <c r="Z386" t="s">
        <v>23</v>
      </c>
      <c r="AA386" t="s">
        <v>41</v>
      </c>
      <c r="AB386" t="s">
        <v>25</v>
      </c>
      <c r="AC386" t="s">
        <v>76</v>
      </c>
      <c r="AD386" t="s">
        <v>39</v>
      </c>
      <c r="AE386" s="1">
        <v>40037</v>
      </c>
    </row>
    <row r="387" spans="1:31" x14ac:dyDescent="0.3">
      <c r="A387">
        <f t="shared" si="53"/>
        <v>386</v>
      </c>
      <c r="B387">
        <v>1444</v>
      </c>
      <c r="C387" s="1">
        <v>39945</v>
      </c>
      <c r="D387" t="s">
        <v>40</v>
      </c>
      <c r="E387" s="5" t="str">
        <f t="shared" ref="E387:E450" si="56">IF(D387="Critical","***","*")</f>
        <v>*</v>
      </c>
      <c r="F387" s="5" t="str">
        <f t="shared" ref="F387:F450" si="57">IF(D387="Critical","***",IF(D387="High","**","*"))</f>
        <v>*</v>
      </c>
      <c r="G387" s="5" t="str">
        <f t="shared" ref="G387:G450" si="58">VLOOKUP(D387,$H$6:$I$11,2,FALSE)</f>
        <v>*</v>
      </c>
      <c r="J387" s="5" t="str">
        <f t="shared" ref="J387:J450" si="59">HLOOKUP(D387,$K$5:$O$6,2,FALSE)</f>
        <v>*</v>
      </c>
      <c r="R387" s="5">
        <f t="shared" ref="R387:R450" si="60">VLOOKUP(S387,$P$6:$Q$11,2)</f>
        <v>0.04</v>
      </c>
      <c r="S387">
        <v>32</v>
      </c>
      <c r="T387" s="2">
        <v>21717.360000000001</v>
      </c>
      <c r="U387" s="7">
        <f t="shared" ref="U387:U450" si="61">IF(T387&gt;1000,1,0)</f>
        <v>1</v>
      </c>
      <c r="V387" s="2">
        <f t="shared" si="54"/>
        <v>678.66750000000002</v>
      </c>
      <c r="W387" t="s">
        <v>14</v>
      </c>
      <c r="X387">
        <v>24.49</v>
      </c>
      <c r="Y387" s="2">
        <f t="shared" si="55"/>
        <v>21741.850000000002</v>
      </c>
      <c r="Z387" t="s">
        <v>71</v>
      </c>
      <c r="AA387" t="s">
        <v>41</v>
      </c>
      <c r="AB387" t="s">
        <v>25</v>
      </c>
      <c r="AC387" t="s">
        <v>57</v>
      </c>
      <c r="AD387" t="s">
        <v>58</v>
      </c>
      <c r="AE387" s="1">
        <v>40006</v>
      </c>
    </row>
    <row r="388" spans="1:31" x14ac:dyDescent="0.3">
      <c r="A388">
        <f t="shared" ref="A388:A451" si="62">A387+1</f>
        <v>387</v>
      </c>
      <c r="B388">
        <v>6854</v>
      </c>
      <c r="C388" s="1">
        <v>39965</v>
      </c>
      <c r="D388" t="s">
        <v>40</v>
      </c>
      <c r="E388" s="5" t="str">
        <f t="shared" si="56"/>
        <v>*</v>
      </c>
      <c r="F388" s="5" t="str">
        <f t="shared" si="57"/>
        <v>*</v>
      </c>
      <c r="G388" s="5" t="str">
        <f t="shared" si="58"/>
        <v>*</v>
      </c>
      <c r="J388" s="5" t="str">
        <f t="shared" si="59"/>
        <v>*</v>
      </c>
      <c r="R388" s="5">
        <f t="shared" si="60"/>
        <v>0.01</v>
      </c>
      <c r="S388">
        <v>1</v>
      </c>
      <c r="T388" s="2">
        <v>22.13</v>
      </c>
      <c r="U388" s="7">
        <f t="shared" si="61"/>
        <v>0</v>
      </c>
      <c r="V388" s="2">
        <f t="shared" si="54"/>
        <v>22.13</v>
      </c>
      <c r="W388" t="s">
        <v>14</v>
      </c>
      <c r="X388">
        <v>6.16</v>
      </c>
      <c r="Y388" s="2">
        <f t="shared" si="55"/>
        <v>28.29</v>
      </c>
      <c r="Z388" t="s">
        <v>64</v>
      </c>
      <c r="AA388" t="s">
        <v>16</v>
      </c>
      <c r="AB388" t="s">
        <v>32</v>
      </c>
      <c r="AC388" t="s">
        <v>49</v>
      </c>
      <c r="AD388" t="s">
        <v>19</v>
      </c>
      <c r="AE388" s="1">
        <v>40026</v>
      </c>
    </row>
    <row r="389" spans="1:31" x14ac:dyDescent="0.3">
      <c r="A389">
        <f t="shared" si="62"/>
        <v>388</v>
      </c>
      <c r="B389">
        <v>16770</v>
      </c>
      <c r="C389" s="1">
        <v>39965</v>
      </c>
      <c r="D389" t="s">
        <v>36</v>
      </c>
      <c r="E389" s="5" t="str">
        <f t="shared" si="56"/>
        <v>***</v>
      </c>
      <c r="F389" s="5" t="str">
        <f t="shared" si="57"/>
        <v>***</v>
      </c>
      <c r="G389" s="5" t="str">
        <f t="shared" si="58"/>
        <v>***</v>
      </c>
      <c r="J389" s="5" t="str">
        <f t="shared" si="59"/>
        <v>***</v>
      </c>
      <c r="R389" s="5">
        <f t="shared" si="60"/>
        <v>0.02</v>
      </c>
      <c r="S389">
        <v>17</v>
      </c>
      <c r="T389" s="2">
        <v>37.06</v>
      </c>
      <c r="U389" s="7">
        <f t="shared" si="61"/>
        <v>0</v>
      </c>
      <c r="V389" s="2">
        <f t="shared" si="54"/>
        <v>2.1800000000000002</v>
      </c>
      <c r="W389" t="s">
        <v>22</v>
      </c>
      <c r="X389">
        <v>0.7</v>
      </c>
      <c r="Y389" s="2">
        <f t="shared" si="55"/>
        <v>37.760000000000005</v>
      </c>
      <c r="Z389" t="s">
        <v>73</v>
      </c>
      <c r="AA389" t="s">
        <v>16</v>
      </c>
      <c r="AB389" t="s">
        <v>32</v>
      </c>
      <c r="AC389" t="s">
        <v>33</v>
      </c>
      <c r="AD389" t="s">
        <v>34</v>
      </c>
      <c r="AE389" s="1">
        <v>39995</v>
      </c>
    </row>
    <row r="390" spans="1:31" x14ac:dyDescent="0.3">
      <c r="A390">
        <f t="shared" si="62"/>
        <v>389</v>
      </c>
      <c r="B390">
        <v>16961</v>
      </c>
      <c r="C390" s="1">
        <v>39965</v>
      </c>
      <c r="D390" t="s">
        <v>30</v>
      </c>
      <c r="E390" s="5" t="str">
        <f t="shared" si="56"/>
        <v>*</v>
      </c>
      <c r="F390" s="5" t="str">
        <f t="shared" si="57"/>
        <v>*</v>
      </c>
      <c r="G390" s="5" t="str">
        <f t="shared" si="58"/>
        <v>*</v>
      </c>
      <c r="J390" s="5" t="str">
        <f t="shared" si="59"/>
        <v>*</v>
      </c>
      <c r="R390" s="5">
        <f t="shared" si="60"/>
        <v>3.5000000000000003E-2</v>
      </c>
      <c r="S390">
        <v>27</v>
      </c>
      <c r="T390" s="2">
        <v>46.86</v>
      </c>
      <c r="U390" s="7">
        <f t="shared" si="61"/>
        <v>0</v>
      </c>
      <c r="V390" s="2">
        <f t="shared" si="54"/>
        <v>1.7355555555555555</v>
      </c>
      <c r="W390" t="s">
        <v>22</v>
      </c>
      <c r="X390">
        <v>1.99</v>
      </c>
      <c r="Y390" s="2">
        <f t="shared" si="55"/>
        <v>48.85</v>
      </c>
      <c r="Z390" t="s">
        <v>73</v>
      </c>
      <c r="AA390" t="s">
        <v>16</v>
      </c>
      <c r="AB390" t="s">
        <v>25</v>
      </c>
      <c r="AC390" t="s">
        <v>42</v>
      </c>
      <c r="AD390" t="s">
        <v>45</v>
      </c>
      <c r="AE390" s="1">
        <v>39995</v>
      </c>
    </row>
    <row r="391" spans="1:31" x14ac:dyDescent="0.3">
      <c r="A391">
        <f t="shared" si="62"/>
        <v>390</v>
      </c>
      <c r="B391">
        <v>14274</v>
      </c>
      <c r="C391" s="1">
        <v>39965</v>
      </c>
      <c r="D391" t="s">
        <v>30</v>
      </c>
      <c r="E391" s="5" t="str">
        <f t="shared" si="56"/>
        <v>*</v>
      </c>
      <c r="F391" s="5" t="str">
        <f t="shared" si="57"/>
        <v>*</v>
      </c>
      <c r="G391" s="5" t="str">
        <f t="shared" si="58"/>
        <v>*</v>
      </c>
      <c r="J391" s="5" t="str">
        <f t="shared" si="59"/>
        <v>*</v>
      </c>
      <c r="R391" s="5">
        <f t="shared" si="60"/>
        <v>0.01</v>
      </c>
      <c r="S391">
        <v>2</v>
      </c>
      <c r="T391" s="2">
        <v>61.718499999999999</v>
      </c>
      <c r="U391" s="7">
        <f t="shared" si="61"/>
        <v>0</v>
      </c>
      <c r="V391" s="2">
        <f t="shared" si="54"/>
        <v>30.859249999999999</v>
      </c>
      <c r="W391" t="s">
        <v>22</v>
      </c>
      <c r="X391">
        <v>1.1000000000000001</v>
      </c>
      <c r="Y391" s="2">
        <f t="shared" si="55"/>
        <v>62.8185</v>
      </c>
      <c r="Z391" t="s">
        <v>60</v>
      </c>
      <c r="AA391" t="s">
        <v>16</v>
      </c>
      <c r="AB391" t="s">
        <v>25</v>
      </c>
      <c r="AC391" t="s">
        <v>26</v>
      </c>
      <c r="AD391" t="s">
        <v>19</v>
      </c>
      <c r="AE391" s="1">
        <v>39995</v>
      </c>
    </row>
    <row r="392" spans="1:31" x14ac:dyDescent="0.3">
      <c r="A392">
        <f t="shared" si="62"/>
        <v>391</v>
      </c>
      <c r="B392">
        <v>23488</v>
      </c>
      <c r="C392" s="1">
        <v>39965</v>
      </c>
      <c r="D392" t="s">
        <v>21</v>
      </c>
      <c r="E392" s="5" t="str">
        <f t="shared" si="56"/>
        <v>*</v>
      </c>
      <c r="F392" s="5" t="str">
        <f t="shared" si="57"/>
        <v>**</v>
      </c>
      <c r="G392" s="5" t="str">
        <f t="shared" si="58"/>
        <v>**</v>
      </c>
      <c r="J392" s="5" t="str">
        <f t="shared" si="59"/>
        <v>**</v>
      </c>
      <c r="R392" s="5">
        <f t="shared" si="60"/>
        <v>3.5000000000000003E-2</v>
      </c>
      <c r="S392">
        <v>29</v>
      </c>
      <c r="T392" s="2">
        <v>101.77</v>
      </c>
      <c r="U392" s="7">
        <f t="shared" si="61"/>
        <v>0</v>
      </c>
      <c r="V392" s="2">
        <f t="shared" si="54"/>
        <v>3.5093103448275862</v>
      </c>
      <c r="W392" t="s">
        <v>22</v>
      </c>
      <c r="X392">
        <v>3.97</v>
      </c>
      <c r="Y392" s="2">
        <f t="shared" si="55"/>
        <v>105.74</v>
      </c>
      <c r="Z392" t="s">
        <v>48</v>
      </c>
      <c r="AA392" t="s">
        <v>41</v>
      </c>
      <c r="AB392" t="s">
        <v>32</v>
      </c>
      <c r="AC392" t="s">
        <v>33</v>
      </c>
      <c r="AD392" t="s">
        <v>34</v>
      </c>
      <c r="AE392" s="1">
        <v>40026</v>
      </c>
    </row>
    <row r="393" spans="1:31" x14ac:dyDescent="0.3">
      <c r="A393">
        <f t="shared" si="62"/>
        <v>392</v>
      </c>
      <c r="B393">
        <v>6854</v>
      </c>
      <c r="C393" s="1">
        <v>39965</v>
      </c>
      <c r="D393" t="s">
        <v>40</v>
      </c>
      <c r="E393" s="5" t="str">
        <f t="shared" si="56"/>
        <v>*</v>
      </c>
      <c r="F393" s="5" t="str">
        <f t="shared" si="57"/>
        <v>*</v>
      </c>
      <c r="G393" s="5" t="str">
        <f t="shared" si="58"/>
        <v>*</v>
      </c>
      <c r="J393" s="5" t="str">
        <f t="shared" si="59"/>
        <v>*</v>
      </c>
      <c r="R393" s="5">
        <f t="shared" si="60"/>
        <v>0.02</v>
      </c>
      <c r="S393">
        <v>19</v>
      </c>
      <c r="T393" s="2">
        <v>129.84</v>
      </c>
      <c r="U393" s="7">
        <f t="shared" si="61"/>
        <v>0</v>
      </c>
      <c r="V393" s="2">
        <f t="shared" si="54"/>
        <v>6.8336842105263162</v>
      </c>
      <c r="W393" t="s">
        <v>14</v>
      </c>
      <c r="X393">
        <v>4.95</v>
      </c>
      <c r="Y393" s="2">
        <f t="shared" si="55"/>
        <v>134.79</v>
      </c>
      <c r="Z393" t="s">
        <v>64</v>
      </c>
      <c r="AA393" t="s">
        <v>16</v>
      </c>
      <c r="AB393" t="s">
        <v>17</v>
      </c>
      <c r="AC393" t="s">
        <v>18</v>
      </c>
      <c r="AD393" t="s">
        <v>45</v>
      </c>
      <c r="AE393" s="1">
        <v>40026</v>
      </c>
    </row>
    <row r="394" spans="1:31" x14ac:dyDescent="0.3">
      <c r="A394">
        <f t="shared" si="62"/>
        <v>393</v>
      </c>
      <c r="B394">
        <v>41094</v>
      </c>
      <c r="C394" s="1">
        <v>39965</v>
      </c>
      <c r="D394" t="s">
        <v>13</v>
      </c>
      <c r="E394" s="5" t="str">
        <f t="shared" si="56"/>
        <v>*</v>
      </c>
      <c r="F394" s="5" t="str">
        <f t="shared" si="57"/>
        <v>*</v>
      </c>
      <c r="G394" s="5" t="str">
        <f t="shared" si="58"/>
        <v>*</v>
      </c>
      <c r="J394" s="5" t="str">
        <f t="shared" si="59"/>
        <v>*</v>
      </c>
      <c r="R394" s="5">
        <f t="shared" si="60"/>
        <v>0.01</v>
      </c>
      <c r="S394">
        <v>6</v>
      </c>
      <c r="T394" s="2">
        <v>159.05000000000001</v>
      </c>
      <c r="U394" s="7">
        <f t="shared" si="61"/>
        <v>0</v>
      </c>
      <c r="V394" s="2">
        <f t="shared" si="54"/>
        <v>26.508333333333336</v>
      </c>
      <c r="W394" t="s">
        <v>22</v>
      </c>
      <c r="X394">
        <v>35</v>
      </c>
      <c r="Y394" s="2">
        <f t="shared" si="55"/>
        <v>194.05</v>
      </c>
      <c r="Z394" t="s">
        <v>73</v>
      </c>
      <c r="AA394" t="s">
        <v>31</v>
      </c>
      <c r="AB394" t="s">
        <v>32</v>
      </c>
      <c r="AC394" t="s">
        <v>74</v>
      </c>
      <c r="AD394" t="s">
        <v>58</v>
      </c>
      <c r="AE394" s="1">
        <v>40087</v>
      </c>
    </row>
    <row r="395" spans="1:31" x14ac:dyDescent="0.3">
      <c r="A395">
        <f t="shared" si="62"/>
        <v>394</v>
      </c>
      <c r="B395">
        <v>41094</v>
      </c>
      <c r="C395" s="1">
        <v>39965</v>
      </c>
      <c r="D395" t="s">
        <v>13</v>
      </c>
      <c r="E395" s="5" t="str">
        <f t="shared" si="56"/>
        <v>*</v>
      </c>
      <c r="F395" s="5" t="str">
        <f t="shared" si="57"/>
        <v>*</v>
      </c>
      <c r="G395" s="5" t="str">
        <f t="shared" si="58"/>
        <v>*</v>
      </c>
      <c r="J395" s="5" t="str">
        <f t="shared" si="59"/>
        <v>*</v>
      </c>
      <c r="R395" s="5">
        <f t="shared" si="60"/>
        <v>0.05</v>
      </c>
      <c r="S395">
        <v>46</v>
      </c>
      <c r="T395" s="2">
        <v>298.97000000000003</v>
      </c>
      <c r="U395" s="7">
        <f t="shared" si="61"/>
        <v>0</v>
      </c>
      <c r="V395" s="2">
        <f t="shared" si="54"/>
        <v>6.4993478260869573</v>
      </c>
      <c r="W395" t="s">
        <v>22</v>
      </c>
      <c r="X395">
        <v>8.73</v>
      </c>
      <c r="Y395" s="2">
        <f t="shared" si="55"/>
        <v>307.70000000000005</v>
      </c>
      <c r="Z395" t="s">
        <v>73</v>
      </c>
      <c r="AA395" t="s">
        <v>31</v>
      </c>
      <c r="AB395" t="s">
        <v>32</v>
      </c>
      <c r="AC395" t="s">
        <v>44</v>
      </c>
      <c r="AD395" t="s">
        <v>19</v>
      </c>
      <c r="AE395" s="1">
        <v>40026</v>
      </c>
    </row>
    <row r="396" spans="1:31" x14ac:dyDescent="0.3">
      <c r="A396">
        <f t="shared" si="62"/>
        <v>395</v>
      </c>
      <c r="B396">
        <v>16961</v>
      </c>
      <c r="C396" s="1">
        <v>39965</v>
      </c>
      <c r="D396" t="s">
        <v>30</v>
      </c>
      <c r="E396" s="5" t="str">
        <f t="shared" si="56"/>
        <v>*</v>
      </c>
      <c r="F396" s="5" t="str">
        <f t="shared" si="57"/>
        <v>*</v>
      </c>
      <c r="G396" s="5" t="str">
        <f t="shared" si="58"/>
        <v>*</v>
      </c>
      <c r="J396" s="5" t="str">
        <f t="shared" si="59"/>
        <v>*</v>
      </c>
      <c r="R396" s="5">
        <f t="shared" si="60"/>
        <v>0.04</v>
      </c>
      <c r="S396">
        <v>34</v>
      </c>
      <c r="T396" s="2">
        <v>1089.5899999999999</v>
      </c>
      <c r="U396" s="7">
        <f t="shared" si="61"/>
        <v>1</v>
      </c>
      <c r="V396" s="2">
        <f t="shared" si="54"/>
        <v>32.046764705882353</v>
      </c>
      <c r="W396" t="s">
        <v>22</v>
      </c>
      <c r="X396">
        <v>5.09</v>
      </c>
      <c r="Y396" s="2">
        <f t="shared" si="55"/>
        <v>1094.6799999999998</v>
      </c>
      <c r="Z396" t="s">
        <v>73</v>
      </c>
      <c r="AA396" t="s">
        <v>16</v>
      </c>
      <c r="AB396" t="s">
        <v>32</v>
      </c>
      <c r="AC396" t="s">
        <v>44</v>
      </c>
      <c r="AD396" t="s">
        <v>19</v>
      </c>
      <c r="AE396" s="1">
        <v>40026</v>
      </c>
    </row>
    <row r="397" spans="1:31" x14ac:dyDescent="0.3">
      <c r="A397">
        <f t="shared" si="62"/>
        <v>396</v>
      </c>
      <c r="B397">
        <v>14274</v>
      </c>
      <c r="C397" s="1">
        <v>39965</v>
      </c>
      <c r="D397" t="s">
        <v>30</v>
      </c>
      <c r="E397" s="5" t="str">
        <f t="shared" si="56"/>
        <v>*</v>
      </c>
      <c r="F397" s="5" t="str">
        <f t="shared" si="57"/>
        <v>*</v>
      </c>
      <c r="G397" s="5" t="str">
        <f t="shared" si="58"/>
        <v>*</v>
      </c>
      <c r="J397" s="5" t="str">
        <f t="shared" si="59"/>
        <v>*</v>
      </c>
      <c r="R397" s="5">
        <f t="shared" si="60"/>
        <v>0.05</v>
      </c>
      <c r="S397">
        <v>46</v>
      </c>
      <c r="T397" s="2">
        <v>1413.89</v>
      </c>
      <c r="U397" s="7">
        <f t="shared" si="61"/>
        <v>1</v>
      </c>
      <c r="V397" s="2">
        <f t="shared" si="54"/>
        <v>30.736739130434785</v>
      </c>
      <c r="W397" t="s">
        <v>14</v>
      </c>
      <c r="X397">
        <v>13.99</v>
      </c>
      <c r="Y397" s="2">
        <f t="shared" si="55"/>
        <v>1427.88</v>
      </c>
      <c r="Z397" t="s">
        <v>60</v>
      </c>
      <c r="AA397" t="s">
        <v>16</v>
      </c>
      <c r="AB397" t="s">
        <v>32</v>
      </c>
      <c r="AC397" t="s">
        <v>74</v>
      </c>
      <c r="AD397" t="s">
        <v>27</v>
      </c>
      <c r="AE397" s="1">
        <v>40026</v>
      </c>
    </row>
    <row r="398" spans="1:31" x14ac:dyDescent="0.3">
      <c r="A398">
        <f t="shared" si="62"/>
        <v>397</v>
      </c>
      <c r="B398">
        <v>48226</v>
      </c>
      <c r="C398" s="1">
        <v>39965</v>
      </c>
      <c r="D398" t="s">
        <v>13</v>
      </c>
      <c r="E398" s="5" t="str">
        <f t="shared" si="56"/>
        <v>*</v>
      </c>
      <c r="F398" s="5" t="str">
        <f t="shared" si="57"/>
        <v>*</v>
      </c>
      <c r="G398" s="5" t="str">
        <f t="shared" si="58"/>
        <v>*</v>
      </c>
      <c r="J398" s="5" t="str">
        <f t="shared" si="59"/>
        <v>*</v>
      </c>
      <c r="R398" s="5">
        <f t="shared" si="60"/>
        <v>3.5000000000000003E-2</v>
      </c>
      <c r="S398">
        <v>23</v>
      </c>
      <c r="T398" s="2">
        <v>2357.4499999999998</v>
      </c>
      <c r="U398" s="7">
        <f t="shared" si="61"/>
        <v>1</v>
      </c>
      <c r="V398" s="2">
        <f t="shared" si="54"/>
        <v>102.49782608695651</v>
      </c>
      <c r="W398" t="s">
        <v>37</v>
      </c>
      <c r="X398">
        <v>35.840000000000003</v>
      </c>
      <c r="Y398" s="2">
        <f t="shared" si="55"/>
        <v>2393.29</v>
      </c>
      <c r="Z398" t="s">
        <v>334</v>
      </c>
      <c r="AA398" t="s">
        <v>24</v>
      </c>
      <c r="AB398" t="s">
        <v>17</v>
      </c>
      <c r="AC398" t="s">
        <v>165</v>
      </c>
      <c r="AD398" t="s">
        <v>103</v>
      </c>
      <c r="AE398" s="1">
        <v>39965</v>
      </c>
    </row>
    <row r="399" spans="1:31" x14ac:dyDescent="0.3">
      <c r="A399">
        <f t="shared" si="62"/>
        <v>398</v>
      </c>
      <c r="B399">
        <v>14274</v>
      </c>
      <c r="C399" s="1">
        <v>39965</v>
      </c>
      <c r="D399" t="s">
        <v>30</v>
      </c>
      <c r="E399" s="5" t="str">
        <f t="shared" si="56"/>
        <v>*</v>
      </c>
      <c r="F399" s="5" t="str">
        <f t="shared" si="57"/>
        <v>*</v>
      </c>
      <c r="G399" s="5" t="str">
        <f t="shared" si="58"/>
        <v>*</v>
      </c>
      <c r="J399" s="5" t="str">
        <f t="shared" si="59"/>
        <v>*</v>
      </c>
      <c r="R399" s="5">
        <f t="shared" si="60"/>
        <v>3.5000000000000003E-2</v>
      </c>
      <c r="S399">
        <v>23</v>
      </c>
      <c r="T399" s="2">
        <v>3674.08</v>
      </c>
      <c r="U399" s="7">
        <f t="shared" si="61"/>
        <v>1</v>
      </c>
      <c r="V399" s="2">
        <f t="shared" si="54"/>
        <v>159.74260869565217</v>
      </c>
      <c r="W399" t="s">
        <v>37</v>
      </c>
      <c r="X399">
        <v>30</v>
      </c>
      <c r="Y399" s="2">
        <f t="shared" si="55"/>
        <v>3704.08</v>
      </c>
      <c r="Z399" t="s">
        <v>60</v>
      </c>
      <c r="AA399" t="s">
        <v>16</v>
      </c>
      <c r="AB399" t="s">
        <v>17</v>
      </c>
      <c r="AC399" t="s">
        <v>38</v>
      </c>
      <c r="AD399" t="s">
        <v>39</v>
      </c>
      <c r="AE399" s="1">
        <v>40026</v>
      </c>
    </row>
    <row r="400" spans="1:31" x14ac:dyDescent="0.3">
      <c r="A400">
        <f t="shared" si="62"/>
        <v>399</v>
      </c>
      <c r="B400">
        <v>23488</v>
      </c>
      <c r="C400" s="1">
        <v>39965</v>
      </c>
      <c r="D400" t="s">
        <v>36</v>
      </c>
      <c r="E400" s="5" t="str">
        <f t="shared" si="56"/>
        <v>***</v>
      </c>
      <c r="F400" s="5" t="str">
        <f t="shared" si="57"/>
        <v>***</v>
      </c>
      <c r="G400" s="5" t="str">
        <f t="shared" si="58"/>
        <v>***</v>
      </c>
      <c r="J400" s="5" t="str">
        <f t="shared" si="59"/>
        <v>***</v>
      </c>
      <c r="R400" s="5">
        <f t="shared" si="60"/>
        <v>0.04</v>
      </c>
      <c r="S400">
        <v>30</v>
      </c>
      <c r="T400" s="2">
        <v>26133.39</v>
      </c>
      <c r="U400" s="7">
        <f t="shared" si="61"/>
        <v>1</v>
      </c>
      <c r="V400" s="2">
        <f t="shared" si="54"/>
        <v>871.11299999999994</v>
      </c>
      <c r="W400" t="s">
        <v>37</v>
      </c>
      <c r="X400">
        <v>44.55</v>
      </c>
      <c r="Y400" s="2">
        <f t="shared" si="55"/>
        <v>26177.94</v>
      </c>
      <c r="Z400" t="s">
        <v>43</v>
      </c>
      <c r="AA400" t="s">
        <v>41</v>
      </c>
      <c r="AB400" t="s">
        <v>17</v>
      </c>
      <c r="AC400" t="s">
        <v>165</v>
      </c>
      <c r="AD400" t="s">
        <v>103</v>
      </c>
      <c r="AE400" s="1">
        <v>39995</v>
      </c>
    </row>
    <row r="401" spans="1:31" x14ac:dyDescent="0.3">
      <c r="A401">
        <f t="shared" si="62"/>
        <v>400</v>
      </c>
      <c r="B401">
        <v>28772</v>
      </c>
      <c r="C401" s="1">
        <v>39966</v>
      </c>
      <c r="D401" t="s">
        <v>21</v>
      </c>
      <c r="E401" s="5" t="str">
        <f t="shared" si="56"/>
        <v>*</v>
      </c>
      <c r="F401" s="5" t="str">
        <f t="shared" si="57"/>
        <v>**</v>
      </c>
      <c r="G401" s="5" t="str">
        <f t="shared" si="58"/>
        <v>**</v>
      </c>
      <c r="J401" s="5" t="str">
        <f t="shared" si="59"/>
        <v>**</v>
      </c>
      <c r="R401" s="5">
        <f t="shared" si="60"/>
        <v>0.01</v>
      </c>
      <c r="S401">
        <v>4</v>
      </c>
      <c r="T401" s="2">
        <v>705.68700000000001</v>
      </c>
      <c r="U401" s="7">
        <f t="shared" si="61"/>
        <v>0</v>
      </c>
      <c r="V401" s="2">
        <f t="shared" si="54"/>
        <v>176.42175</v>
      </c>
      <c r="W401" t="s">
        <v>14</v>
      </c>
      <c r="X401">
        <v>8.99</v>
      </c>
      <c r="Y401" s="2">
        <f t="shared" si="55"/>
        <v>714.67700000000002</v>
      </c>
      <c r="Z401" t="s">
        <v>60</v>
      </c>
      <c r="AA401" t="s">
        <v>24</v>
      </c>
      <c r="AB401" t="s">
        <v>25</v>
      </c>
      <c r="AC401" t="s">
        <v>26</v>
      </c>
      <c r="AD401" t="s">
        <v>19</v>
      </c>
      <c r="AE401" s="1">
        <v>40027</v>
      </c>
    </row>
    <row r="402" spans="1:31" x14ac:dyDescent="0.3">
      <c r="A402">
        <f t="shared" si="62"/>
        <v>401</v>
      </c>
      <c r="B402">
        <v>28772</v>
      </c>
      <c r="C402" s="1">
        <v>39966</v>
      </c>
      <c r="D402" t="s">
        <v>21</v>
      </c>
      <c r="E402" s="5" t="str">
        <f t="shared" si="56"/>
        <v>*</v>
      </c>
      <c r="F402" s="5" t="str">
        <f t="shared" si="57"/>
        <v>**</v>
      </c>
      <c r="G402" s="5" t="str">
        <f t="shared" si="58"/>
        <v>**</v>
      </c>
      <c r="J402" s="5" t="str">
        <f t="shared" si="59"/>
        <v>**</v>
      </c>
      <c r="R402" s="5">
        <f t="shared" si="60"/>
        <v>0.02</v>
      </c>
      <c r="S402">
        <v>16</v>
      </c>
      <c r="T402" s="2">
        <v>950.46400000000006</v>
      </c>
      <c r="U402" s="7">
        <f t="shared" si="61"/>
        <v>0</v>
      </c>
      <c r="V402" s="2">
        <f t="shared" si="54"/>
        <v>59.404000000000003</v>
      </c>
      <c r="W402" t="s">
        <v>22</v>
      </c>
      <c r="X402">
        <v>69</v>
      </c>
      <c r="Y402" s="2">
        <f t="shared" si="55"/>
        <v>1019.4640000000001</v>
      </c>
      <c r="Z402" t="s">
        <v>60</v>
      </c>
      <c r="AA402" t="s">
        <v>24</v>
      </c>
      <c r="AB402" t="s">
        <v>17</v>
      </c>
      <c r="AC402" t="s">
        <v>66</v>
      </c>
      <c r="AD402" t="s">
        <v>58</v>
      </c>
      <c r="AE402" s="1">
        <v>39996</v>
      </c>
    </row>
    <row r="403" spans="1:31" x14ac:dyDescent="0.3">
      <c r="A403">
        <f t="shared" si="62"/>
        <v>402</v>
      </c>
      <c r="B403">
        <v>41543</v>
      </c>
      <c r="C403" s="1">
        <v>39966</v>
      </c>
      <c r="D403" t="s">
        <v>13</v>
      </c>
      <c r="E403" s="5" t="str">
        <f t="shared" si="56"/>
        <v>*</v>
      </c>
      <c r="F403" s="5" t="str">
        <f t="shared" si="57"/>
        <v>*</v>
      </c>
      <c r="G403" s="5" t="str">
        <f t="shared" si="58"/>
        <v>*</v>
      </c>
      <c r="J403" s="5" t="str">
        <f t="shared" si="59"/>
        <v>*</v>
      </c>
      <c r="R403" s="5">
        <f t="shared" si="60"/>
        <v>3.5000000000000003E-2</v>
      </c>
      <c r="S403">
        <v>24</v>
      </c>
      <c r="T403" s="2">
        <v>1318.8685</v>
      </c>
      <c r="U403" s="7">
        <f t="shared" si="61"/>
        <v>1</v>
      </c>
      <c r="V403" s="2">
        <f t="shared" si="54"/>
        <v>54.952854166666668</v>
      </c>
      <c r="W403" t="s">
        <v>22</v>
      </c>
      <c r="X403">
        <v>3.99</v>
      </c>
      <c r="Y403" s="2">
        <f t="shared" si="55"/>
        <v>1322.8585</v>
      </c>
      <c r="Z403" t="s">
        <v>23</v>
      </c>
      <c r="AA403" t="s">
        <v>31</v>
      </c>
      <c r="AB403" t="s">
        <v>25</v>
      </c>
      <c r="AC403" t="s">
        <v>26</v>
      </c>
      <c r="AD403" t="s">
        <v>19</v>
      </c>
      <c r="AE403" s="1">
        <v>40088</v>
      </c>
    </row>
    <row r="404" spans="1:31" x14ac:dyDescent="0.3">
      <c r="A404">
        <f t="shared" si="62"/>
        <v>403</v>
      </c>
      <c r="B404">
        <v>26724</v>
      </c>
      <c r="C404" s="1">
        <v>39966</v>
      </c>
      <c r="D404" t="s">
        <v>36</v>
      </c>
      <c r="E404" s="5" t="str">
        <f t="shared" si="56"/>
        <v>***</v>
      </c>
      <c r="F404" s="5" t="str">
        <f t="shared" si="57"/>
        <v>***</v>
      </c>
      <c r="G404" s="5" t="str">
        <f t="shared" si="58"/>
        <v>***</v>
      </c>
      <c r="J404" s="5" t="str">
        <f t="shared" si="59"/>
        <v>***</v>
      </c>
      <c r="R404" s="5">
        <f t="shared" si="60"/>
        <v>0.01</v>
      </c>
      <c r="S404">
        <v>2</v>
      </c>
      <c r="T404" s="2">
        <v>1838.18</v>
      </c>
      <c r="U404" s="7">
        <f t="shared" si="61"/>
        <v>1</v>
      </c>
      <c r="V404" s="2">
        <f t="shared" si="54"/>
        <v>919.09</v>
      </c>
      <c r="W404" t="s">
        <v>22</v>
      </c>
      <c r="X404">
        <v>13.99</v>
      </c>
      <c r="Y404" s="2">
        <f t="shared" si="55"/>
        <v>1852.17</v>
      </c>
      <c r="Z404" t="s">
        <v>52</v>
      </c>
      <c r="AA404" t="s">
        <v>24</v>
      </c>
      <c r="AB404" t="s">
        <v>25</v>
      </c>
      <c r="AC404" t="s">
        <v>76</v>
      </c>
      <c r="AD404" t="s">
        <v>27</v>
      </c>
      <c r="AE404" s="1">
        <v>40027</v>
      </c>
    </row>
    <row r="405" spans="1:31" x14ac:dyDescent="0.3">
      <c r="A405">
        <f t="shared" si="62"/>
        <v>404</v>
      </c>
      <c r="B405">
        <v>25440</v>
      </c>
      <c r="C405" s="1">
        <v>39966</v>
      </c>
      <c r="D405" t="s">
        <v>21</v>
      </c>
      <c r="E405" s="5" t="str">
        <f t="shared" si="56"/>
        <v>*</v>
      </c>
      <c r="F405" s="5" t="str">
        <f t="shared" si="57"/>
        <v>**</v>
      </c>
      <c r="G405" s="5" t="str">
        <f t="shared" si="58"/>
        <v>**</v>
      </c>
      <c r="J405" s="5" t="str">
        <f t="shared" si="59"/>
        <v>**</v>
      </c>
      <c r="R405" s="5">
        <f t="shared" si="60"/>
        <v>0.04</v>
      </c>
      <c r="S405">
        <v>30</v>
      </c>
      <c r="T405" s="2">
        <v>6589.3040000000001</v>
      </c>
      <c r="U405" s="7">
        <f t="shared" si="61"/>
        <v>1</v>
      </c>
      <c r="V405" s="2">
        <f t="shared" si="54"/>
        <v>219.64346666666668</v>
      </c>
      <c r="W405" t="s">
        <v>37</v>
      </c>
      <c r="X405">
        <v>66.67</v>
      </c>
      <c r="Y405" s="2">
        <f t="shared" si="55"/>
        <v>6655.9740000000002</v>
      </c>
      <c r="Z405" t="s">
        <v>60</v>
      </c>
      <c r="AA405" t="s">
        <v>41</v>
      </c>
      <c r="AB405" t="s">
        <v>17</v>
      </c>
      <c r="AC405" t="s">
        <v>66</v>
      </c>
      <c r="AD405" t="s">
        <v>103</v>
      </c>
      <c r="AE405" s="1">
        <v>39966</v>
      </c>
    </row>
    <row r="406" spans="1:31" x14ac:dyDescent="0.3">
      <c r="A406">
        <f t="shared" si="62"/>
        <v>405</v>
      </c>
      <c r="B406">
        <v>41543</v>
      </c>
      <c r="C406" s="1">
        <v>39966</v>
      </c>
      <c r="D406" t="s">
        <v>13</v>
      </c>
      <c r="E406" s="5" t="str">
        <f t="shared" si="56"/>
        <v>*</v>
      </c>
      <c r="F406" s="5" t="str">
        <f t="shared" si="57"/>
        <v>*</v>
      </c>
      <c r="G406" s="5" t="str">
        <f t="shared" si="58"/>
        <v>*</v>
      </c>
      <c r="J406" s="5" t="str">
        <f t="shared" si="59"/>
        <v>*</v>
      </c>
      <c r="R406" s="5">
        <f t="shared" si="60"/>
        <v>0.05</v>
      </c>
      <c r="S406">
        <v>45</v>
      </c>
      <c r="T406" s="2">
        <v>7548.65</v>
      </c>
      <c r="U406" s="7">
        <f t="shared" si="61"/>
        <v>1</v>
      </c>
      <c r="V406" s="2">
        <f t="shared" si="54"/>
        <v>167.74777777777777</v>
      </c>
      <c r="W406" t="s">
        <v>37</v>
      </c>
      <c r="X406">
        <v>30</v>
      </c>
      <c r="Y406" s="2">
        <f t="shared" si="55"/>
        <v>7578.65</v>
      </c>
      <c r="Z406" t="s">
        <v>23</v>
      </c>
      <c r="AA406" t="s">
        <v>31</v>
      </c>
      <c r="AB406" t="s">
        <v>17</v>
      </c>
      <c r="AC406" t="s">
        <v>38</v>
      </c>
      <c r="AD406" t="s">
        <v>39</v>
      </c>
      <c r="AE406" s="1">
        <v>40088</v>
      </c>
    </row>
    <row r="407" spans="1:31" x14ac:dyDescent="0.3">
      <c r="A407">
        <f t="shared" si="62"/>
        <v>406</v>
      </c>
      <c r="B407">
        <v>1799</v>
      </c>
      <c r="C407" s="1">
        <v>39967</v>
      </c>
      <c r="D407" t="s">
        <v>30</v>
      </c>
      <c r="E407" s="5" t="str">
        <f t="shared" si="56"/>
        <v>*</v>
      </c>
      <c r="F407" s="5" t="str">
        <f t="shared" si="57"/>
        <v>*</v>
      </c>
      <c r="G407" s="5" t="str">
        <f t="shared" si="58"/>
        <v>*</v>
      </c>
      <c r="J407" s="5" t="str">
        <f t="shared" si="59"/>
        <v>*</v>
      </c>
      <c r="R407" s="5">
        <f t="shared" si="60"/>
        <v>0.02</v>
      </c>
      <c r="S407">
        <v>16</v>
      </c>
      <c r="T407" s="2">
        <v>108.31</v>
      </c>
      <c r="U407" s="7">
        <f t="shared" si="61"/>
        <v>0</v>
      </c>
      <c r="V407" s="2">
        <f t="shared" si="54"/>
        <v>6.7693750000000001</v>
      </c>
      <c r="W407" t="s">
        <v>22</v>
      </c>
      <c r="X407">
        <v>6.86</v>
      </c>
      <c r="Y407" s="2">
        <f t="shared" si="55"/>
        <v>115.17</v>
      </c>
      <c r="Z407" t="s">
        <v>15</v>
      </c>
      <c r="AA407" t="s">
        <v>24</v>
      </c>
      <c r="AB407" t="s">
        <v>32</v>
      </c>
      <c r="AC407" t="s">
        <v>44</v>
      </c>
      <c r="AD407" t="s">
        <v>19</v>
      </c>
      <c r="AE407" s="1">
        <v>40028</v>
      </c>
    </row>
    <row r="408" spans="1:31" x14ac:dyDescent="0.3">
      <c r="A408">
        <f t="shared" si="62"/>
        <v>407</v>
      </c>
      <c r="B408">
        <v>1799</v>
      </c>
      <c r="C408" s="1">
        <v>39967</v>
      </c>
      <c r="D408" t="s">
        <v>30</v>
      </c>
      <c r="E408" s="5" t="str">
        <f t="shared" si="56"/>
        <v>*</v>
      </c>
      <c r="F408" s="5" t="str">
        <f t="shared" si="57"/>
        <v>*</v>
      </c>
      <c r="G408" s="5" t="str">
        <f t="shared" si="58"/>
        <v>*</v>
      </c>
      <c r="J408" s="5" t="str">
        <f t="shared" si="59"/>
        <v>*</v>
      </c>
      <c r="R408" s="5">
        <f t="shared" si="60"/>
        <v>0.02</v>
      </c>
      <c r="S408">
        <v>10</v>
      </c>
      <c r="T408" s="2">
        <v>1187.1199999999999</v>
      </c>
      <c r="U408" s="7">
        <f t="shared" si="61"/>
        <v>1</v>
      </c>
      <c r="V408" s="2">
        <f t="shared" si="54"/>
        <v>118.71199999999999</v>
      </c>
      <c r="W408" t="s">
        <v>37</v>
      </c>
      <c r="X408">
        <v>30</v>
      </c>
      <c r="Y408" s="2">
        <f t="shared" si="55"/>
        <v>1217.1199999999999</v>
      </c>
      <c r="Z408" t="s">
        <v>15</v>
      </c>
      <c r="AA408" t="s">
        <v>24</v>
      </c>
      <c r="AB408" t="s">
        <v>17</v>
      </c>
      <c r="AC408" t="s">
        <v>38</v>
      </c>
      <c r="AD408" t="s">
        <v>39</v>
      </c>
      <c r="AE408" s="1">
        <v>40028</v>
      </c>
    </row>
    <row r="409" spans="1:31" x14ac:dyDescent="0.3">
      <c r="A409">
        <f t="shared" si="62"/>
        <v>408</v>
      </c>
      <c r="B409">
        <v>49154</v>
      </c>
      <c r="C409" s="1">
        <v>39967</v>
      </c>
      <c r="D409" t="s">
        <v>40</v>
      </c>
      <c r="E409" s="5" t="str">
        <f t="shared" si="56"/>
        <v>*</v>
      </c>
      <c r="F409" s="5" t="str">
        <f t="shared" si="57"/>
        <v>*</v>
      </c>
      <c r="G409" s="5" t="str">
        <f t="shared" si="58"/>
        <v>*</v>
      </c>
      <c r="J409" s="5" t="str">
        <f t="shared" si="59"/>
        <v>*</v>
      </c>
      <c r="R409" s="5">
        <f t="shared" si="60"/>
        <v>3.5000000000000003E-2</v>
      </c>
      <c r="S409">
        <v>26</v>
      </c>
      <c r="T409" s="2">
        <v>1523.5</v>
      </c>
      <c r="U409" s="7">
        <f t="shared" si="61"/>
        <v>1</v>
      </c>
      <c r="V409" s="2">
        <f t="shared" si="54"/>
        <v>58.596153846153847</v>
      </c>
      <c r="W409" t="s">
        <v>22</v>
      </c>
      <c r="X409">
        <v>49</v>
      </c>
      <c r="Y409" s="2">
        <f t="shared" si="55"/>
        <v>1572.5</v>
      </c>
      <c r="Z409" t="s">
        <v>43</v>
      </c>
      <c r="AA409" t="s">
        <v>41</v>
      </c>
      <c r="AB409" t="s">
        <v>32</v>
      </c>
      <c r="AC409" t="s">
        <v>172</v>
      </c>
      <c r="AD409" t="s">
        <v>58</v>
      </c>
      <c r="AE409" s="1">
        <v>39997</v>
      </c>
    </row>
    <row r="410" spans="1:31" x14ac:dyDescent="0.3">
      <c r="A410">
        <f t="shared" si="62"/>
        <v>409</v>
      </c>
      <c r="B410">
        <v>24391</v>
      </c>
      <c r="C410" s="1">
        <v>39967</v>
      </c>
      <c r="D410" t="s">
        <v>13</v>
      </c>
      <c r="E410" s="5" t="str">
        <f t="shared" si="56"/>
        <v>*</v>
      </c>
      <c r="F410" s="5" t="str">
        <f t="shared" si="57"/>
        <v>*</v>
      </c>
      <c r="G410" s="5" t="str">
        <f t="shared" si="58"/>
        <v>*</v>
      </c>
      <c r="J410" s="5" t="str">
        <f t="shared" si="59"/>
        <v>*</v>
      </c>
      <c r="R410" s="5">
        <f t="shared" si="60"/>
        <v>0.02</v>
      </c>
      <c r="S410">
        <v>14</v>
      </c>
      <c r="T410" s="2">
        <v>3236.8</v>
      </c>
      <c r="U410" s="7">
        <f t="shared" si="61"/>
        <v>1</v>
      </c>
      <c r="V410" s="2">
        <f t="shared" si="54"/>
        <v>231.20000000000002</v>
      </c>
      <c r="W410" t="s">
        <v>37</v>
      </c>
      <c r="X410">
        <v>23.78</v>
      </c>
      <c r="Y410" s="2">
        <f t="shared" si="55"/>
        <v>3260.5800000000004</v>
      </c>
      <c r="Z410" t="s">
        <v>56</v>
      </c>
      <c r="AA410" t="s">
        <v>16</v>
      </c>
      <c r="AB410" t="s">
        <v>17</v>
      </c>
      <c r="AC410" t="s">
        <v>66</v>
      </c>
      <c r="AD410" t="s">
        <v>103</v>
      </c>
      <c r="AE410" s="1">
        <v>40089</v>
      </c>
    </row>
    <row r="411" spans="1:31" x14ac:dyDescent="0.3">
      <c r="A411">
        <f t="shared" si="62"/>
        <v>410</v>
      </c>
      <c r="B411">
        <v>14114</v>
      </c>
      <c r="C411" s="1">
        <v>39968</v>
      </c>
      <c r="D411" t="s">
        <v>36</v>
      </c>
      <c r="E411" s="5" t="str">
        <f t="shared" si="56"/>
        <v>***</v>
      </c>
      <c r="F411" s="5" t="str">
        <f t="shared" si="57"/>
        <v>***</v>
      </c>
      <c r="G411" s="5" t="str">
        <f t="shared" si="58"/>
        <v>***</v>
      </c>
      <c r="J411" s="5" t="str">
        <f t="shared" si="59"/>
        <v>***</v>
      </c>
      <c r="R411" s="5">
        <f t="shared" si="60"/>
        <v>3.5000000000000003E-2</v>
      </c>
      <c r="S411">
        <v>29</v>
      </c>
      <c r="T411" s="2">
        <v>65.16</v>
      </c>
      <c r="U411" s="7">
        <f t="shared" si="61"/>
        <v>0</v>
      </c>
      <c r="V411" s="2">
        <f t="shared" si="54"/>
        <v>2.2468965517241379</v>
      </c>
      <c r="W411" t="s">
        <v>22</v>
      </c>
      <c r="X411">
        <v>1.38</v>
      </c>
      <c r="Y411" s="2">
        <f t="shared" si="55"/>
        <v>66.539999999999992</v>
      </c>
      <c r="Z411" t="s">
        <v>71</v>
      </c>
      <c r="AA411" t="s">
        <v>24</v>
      </c>
      <c r="AB411" t="s">
        <v>32</v>
      </c>
      <c r="AC411" t="s">
        <v>114</v>
      </c>
      <c r="AD411" t="s">
        <v>34</v>
      </c>
      <c r="AE411" s="1">
        <v>39968</v>
      </c>
    </row>
    <row r="412" spans="1:31" x14ac:dyDescent="0.3">
      <c r="A412">
        <f t="shared" si="62"/>
        <v>411</v>
      </c>
      <c r="B412">
        <v>26918</v>
      </c>
      <c r="C412" s="1">
        <v>39968</v>
      </c>
      <c r="D412" t="s">
        <v>13</v>
      </c>
      <c r="E412" s="5" t="str">
        <f t="shared" si="56"/>
        <v>*</v>
      </c>
      <c r="F412" s="5" t="str">
        <f t="shared" si="57"/>
        <v>*</v>
      </c>
      <c r="G412" s="5" t="str">
        <f t="shared" si="58"/>
        <v>*</v>
      </c>
      <c r="J412" s="5" t="str">
        <f t="shared" si="59"/>
        <v>*</v>
      </c>
      <c r="R412" s="5">
        <f t="shared" si="60"/>
        <v>0.02</v>
      </c>
      <c r="S412">
        <v>16</v>
      </c>
      <c r="T412" s="2">
        <v>77.959999999999994</v>
      </c>
      <c r="U412" s="7">
        <f t="shared" si="61"/>
        <v>0</v>
      </c>
      <c r="V412" s="2">
        <f t="shared" si="54"/>
        <v>4.8724999999999996</v>
      </c>
      <c r="W412" t="s">
        <v>22</v>
      </c>
      <c r="X412">
        <v>0.71</v>
      </c>
      <c r="Y412" s="2">
        <f t="shared" si="55"/>
        <v>78.669999999999987</v>
      </c>
      <c r="Z412" t="s">
        <v>23</v>
      </c>
      <c r="AA412" t="s">
        <v>41</v>
      </c>
      <c r="AB412" t="s">
        <v>32</v>
      </c>
      <c r="AC412" t="s">
        <v>33</v>
      </c>
      <c r="AD412" t="s">
        <v>34</v>
      </c>
      <c r="AE412" t="s">
        <v>121</v>
      </c>
    </row>
    <row r="413" spans="1:31" x14ac:dyDescent="0.3">
      <c r="A413">
        <f t="shared" si="62"/>
        <v>412</v>
      </c>
      <c r="B413">
        <v>14114</v>
      </c>
      <c r="C413" s="1">
        <v>39968</v>
      </c>
      <c r="D413" t="s">
        <v>36</v>
      </c>
      <c r="E413" s="5" t="str">
        <f t="shared" si="56"/>
        <v>***</v>
      </c>
      <c r="F413" s="5" t="str">
        <f t="shared" si="57"/>
        <v>***</v>
      </c>
      <c r="G413" s="5" t="str">
        <f t="shared" si="58"/>
        <v>***</v>
      </c>
      <c r="J413" s="5" t="str">
        <f t="shared" si="59"/>
        <v>***</v>
      </c>
      <c r="R413" s="5">
        <f t="shared" si="60"/>
        <v>0.05</v>
      </c>
      <c r="S413">
        <v>41</v>
      </c>
      <c r="T413" s="2">
        <v>241.9</v>
      </c>
      <c r="U413" s="7">
        <f t="shared" si="61"/>
        <v>0</v>
      </c>
      <c r="V413" s="2">
        <f t="shared" si="54"/>
        <v>5.9</v>
      </c>
      <c r="W413" t="s">
        <v>22</v>
      </c>
      <c r="X413">
        <v>5.92</v>
      </c>
      <c r="Y413" s="2">
        <f t="shared" si="55"/>
        <v>247.82</v>
      </c>
      <c r="Z413" t="s">
        <v>52</v>
      </c>
      <c r="AA413" t="s">
        <v>24</v>
      </c>
      <c r="AB413" t="s">
        <v>17</v>
      </c>
      <c r="AC413" t="s">
        <v>18</v>
      </c>
      <c r="AD413" t="s">
        <v>27</v>
      </c>
      <c r="AE413" s="1">
        <v>39968</v>
      </c>
    </row>
    <row r="414" spans="1:31" x14ac:dyDescent="0.3">
      <c r="A414">
        <f t="shared" si="62"/>
        <v>413</v>
      </c>
      <c r="B414">
        <v>35361</v>
      </c>
      <c r="C414" s="1">
        <v>39968</v>
      </c>
      <c r="D414" t="s">
        <v>40</v>
      </c>
      <c r="E414" s="5" t="str">
        <f t="shared" si="56"/>
        <v>*</v>
      </c>
      <c r="F414" s="5" t="str">
        <f t="shared" si="57"/>
        <v>*</v>
      </c>
      <c r="G414" s="5" t="str">
        <f t="shared" si="58"/>
        <v>*</v>
      </c>
      <c r="J414" s="5" t="str">
        <f t="shared" si="59"/>
        <v>*</v>
      </c>
      <c r="R414" s="5">
        <f t="shared" si="60"/>
        <v>0.04</v>
      </c>
      <c r="S414">
        <v>37</v>
      </c>
      <c r="T414" s="2">
        <v>313.39999999999998</v>
      </c>
      <c r="U414" s="7">
        <f t="shared" si="61"/>
        <v>0</v>
      </c>
      <c r="V414" s="2">
        <f t="shared" si="54"/>
        <v>8.4702702702702695</v>
      </c>
      <c r="W414" t="s">
        <v>22</v>
      </c>
      <c r="X414">
        <v>4.82</v>
      </c>
      <c r="Y414" s="2">
        <f t="shared" si="55"/>
        <v>318.21999999999997</v>
      </c>
      <c r="Z414" t="s">
        <v>15</v>
      </c>
      <c r="AA414" t="s">
        <v>41</v>
      </c>
      <c r="AB414" t="s">
        <v>32</v>
      </c>
      <c r="AC414" t="s">
        <v>44</v>
      </c>
      <c r="AD414" t="s">
        <v>19</v>
      </c>
      <c r="AE414" s="1">
        <v>39998</v>
      </c>
    </row>
    <row r="415" spans="1:31" x14ac:dyDescent="0.3">
      <c r="A415">
        <f t="shared" si="62"/>
        <v>414</v>
      </c>
      <c r="B415">
        <v>5921</v>
      </c>
      <c r="C415" s="1">
        <v>39968</v>
      </c>
      <c r="D415" t="s">
        <v>13</v>
      </c>
      <c r="E415" s="5" t="str">
        <f t="shared" si="56"/>
        <v>*</v>
      </c>
      <c r="F415" s="5" t="str">
        <f t="shared" si="57"/>
        <v>*</v>
      </c>
      <c r="G415" s="5" t="str">
        <f t="shared" si="58"/>
        <v>*</v>
      </c>
      <c r="J415" s="5" t="str">
        <f t="shared" si="59"/>
        <v>*</v>
      </c>
      <c r="R415" s="5">
        <f t="shared" si="60"/>
        <v>3.5000000000000003E-2</v>
      </c>
      <c r="S415">
        <v>27</v>
      </c>
      <c r="T415" s="2">
        <v>384.74</v>
      </c>
      <c r="U415" s="7">
        <f t="shared" si="61"/>
        <v>0</v>
      </c>
      <c r="V415" s="2">
        <f t="shared" si="54"/>
        <v>14.249629629629631</v>
      </c>
      <c r="W415" t="s">
        <v>14</v>
      </c>
      <c r="X415">
        <v>5.5</v>
      </c>
      <c r="Y415" s="2">
        <f t="shared" si="55"/>
        <v>390.24</v>
      </c>
      <c r="Z415" t="s">
        <v>64</v>
      </c>
      <c r="AA415" t="s">
        <v>31</v>
      </c>
      <c r="AB415" t="s">
        <v>32</v>
      </c>
      <c r="AC415" t="s">
        <v>74</v>
      </c>
      <c r="AD415" t="s">
        <v>19</v>
      </c>
      <c r="AE415" t="s">
        <v>772</v>
      </c>
    </row>
    <row r="416" spans="1:31" x14ac:dyDescent="0.3">
      <c r="A416">
        <f t="shared" si="62"/>
        <v>415</v>
      </c>
      <c r="B416">
        <v>10851</v>
      </c>
      <c r="C416" s="1">
        <v>39968</v>
      </c>
      <c r="D416" t="s">
        <v>21</v>
      </c>
      <c r="E416" s="5" t="str">
        <f t="shared" si="56"/>
        <v>*</v>
      </c>
      <c r="F416" s="5" t="str">
        <f t="shared" si="57"/>
        <v>**</v>
      </c>
      <c r="G416" s="5" t="str">
        <f t="shared" si="58"/>
        <v>**</v>
      </c>
      <c r="J416" s="5" t="str">
        <f t="shared" si="59"/>
        <v>**</v>
      </c>
      <c r="R416" s="5">
        <f t="shared" si="60"/>
        <v>0.02</v>
      </c>
      <c r="S416">
        <v>14</v>
      </c>
      <c r="T416" s="2">
        <v>570.52850000000001</v>
      </c>
      <c r="U416" s="7">
        <f t="shared" si="61"/>
        <v>0</v>
      </c>
      <c r="V416" s="2">
        <f t="shared" si="54"/>
        <v>40.752035714285718</v>
      </c>
      <c r="W416" t="s">
        <v>14</v>
      </c>
      <c r="X416">
        <v>4.99</v>
      </c>
      <c r="Y416" s="2">
        <f t="shared" si="55"/>
        <v>575.51850000000002</v>
      </c>
      <c r="Z416" t="s">
        <v>23</v>
      </c>
      <c r="AA416" t="s">
        <v>16</v>
      </c>
      <c r="AB416" t="s">
        <v>25</v>
      </c>
      <c r="AC416" t="s">
        <v>26</v>
      </c>
      <c r="AD416" t="s">
        <v>19</v>
      </c>
      <c r="AE416" s="1">
        <v>39998</v>
      </c>
    </row>
    <row r="417" spans="1:31" x14ac:dyDescent="0.3">
      <c r="A417">
        <f t="shared" si="62"/>
        <v>416</v>
      </c>
      <c r="B417">
        <v>10851</v>
      </c>
      <c r="C417" s="1">
        <v>39968</v>
      </c>
      <c r="D417" t="s">
        <v>21</v>
      </c>
      <c r="E417" s="5" t="str">
        <f t="shared" si="56"/>
        <v>*</v>
      </c>
      <c r="F417" s="5" t="str">
        <f t="shared" si="57"/>
        <v>**</v>
      </c>
      <c r="G417" s="5" t="str">
        <f t="shared" si="58"/>
        <v>**</v>
      </c>
      <c r="J417" s="5" t="str">
        <f t="shared" si="59"/>
        <v>**</v>
      </c>
      <c r="R417" s="5">
        <f t="shared" si="60"/>
        <v>0.05</v>
      </c>
      <c r="S417">
        <v>50</v>
      </c>
      <c r="T417" s="2">
        <v>608.21</v>
      </c>
      <c r="U417" s="7">
        <f t="shared" si="61"/>
        <v>0</v>
      </c>
      <c r="V417" s="2">
        <f t="shared" si="54"/>
        <v>12.164200000000001</v>
      </c>
      <c r="W417" t="s">
        <v>22</v>
      </c>
      <c r="X417">
        <v>4.59</v>
      </c>
      <c r="Y417" s="2">
        <f t="shared" si="55"/>
        <v>612.80000000000007</v>
      </c>
      <c r="Z417" t="s">
        <v>62</v>
      </c>
      <c r="AA417" t="s">
        <v>16</v>
      </c>
      <c r="AB417" t="s">
        <v>32</v>
      </c>
      <c r="AC417" t="s">
        <v>53</v>
      </c>
      <c r="AD417" t="s">
        <v>34</v>
      </c>
      <c r="AE417" s="1">
        <v>39968</v>
      </c>
    </row>
    <row r="418" spans="1:31" x14ac:dyDescent="0.3">
      <c r="A418">
        <f t="shared" si="62"/>
        <v>417</v>
      </c>
      <c r="B418">
        <v>14530</v>
      </c>
      <c r="C418" s="1">
        <v>39968</v>
      </c>
      <c r="D418" t="s">
        <v>21</v>
      </c>
      <c r="E418" s="5" t="str">
        <f t="shared" si="56"/>
        <v>*</v>
      </c>
      <c r="F418" s="5" t="str">
        <f t="shared" si="57"/>
        <v>**</v>
      </c>
      <c r="G418" s="5" t="str">
        <f t="shared" si="58"/>
        <v>**</v>
      </c>
      <c r="J418" s="5" t="str">
        <f t="shared" si="59"/>
        <v>**</v>
      </c>
      <c r="R418" s="5">
        <f t="shared" si="60"/>
        <v>0.05</v>
      </c>
      <c r="S418">
        <v>49</v>
      </c>
      <c r="T418" s="2">
        <v>645.14</v>
      </c>
      <c r="U418" s="7">
        <f t="shared" si="61"/>
        <v>0</v>
      </c>
      <c r="V418" s="2">
        <f t="shared" si="54"/>
        <v>13.166122448979591</v>
      </c>
      <c r="W418" t="s">
        <v>22</v>
      </c>
      <c r="X418">
        <v>5.5</v>
      </c>
      <c r="Y418" s="2">
        <f t="shared" si="55"/>
        <v>650.64</v>
      </c>
      <c r="Z418" t="s">
        <v>60</v>
      </c>
      <c r="AA418" t="s">
        <v>41</v>
      </c>
      <c r="AB418" t="s">
        <v>32</v>
      </c>
      <c r="AC418" t="s">
        <v>74</v>
      </c>
      <c r="AD418" t="s">
        <v>19</v>
      </c>
      <c r="AE418" s="1">
        <v>40029</v>
      </c>
    </row>
    <row r="419" spans="1:31" x14ac:dyDescent="0.3">
      <c r="A419">
        <f t="shared" si="62"/>
        <v>418</v>
      </c>
      <c r="B419">
        <v>35361</v>
      </c>
      <c r="C419" s="1">
        <v>39968</v>
      </c>
      <c r="D419" t="s">
        <v>40</v>
      </c>
      <c r="E419" s="5" t="str">
        <f t="shared" si="56"/>
        <v>*</v>
      </c>
      <c r="F419" s="5" t="str">
        <f t="shared" si="57"/>
        <v>*</v>
      </c>
      <c r="G419" s="5" t="str">
        <f t="shared" si="58"/>
        <v>*</v>
      </c>
      <c r="J419" s="5" t="str">
        <f t="shared" si="59"/>
        <v>*</v>
      </c>
      <c r="R419" s="5">
        <f t="shared" si="60"/>
        <v>0.05</v>
      </c>
      <c r="S419">
        <v>40</v>
      </c>
      <c r="T419" s="2">
        <v>746.93</v>
      </c>
      <c r="U419" s="7">
        <f t="shared" si="61"/>
        <v>0</v>
      </c>
      <c r="V419" s="2">
        <f t="shared" si="54"/>
        <v>18.673249999999999</v>
      </c>
      <c r="W419" t="s">
        <v>14</v>
      </c>
      <c r="X419">
        <v>9.0299999999999994</v>
      </c>
      <c r="Y419" s="2">
        <f t="shared" si="55"/>
        <v>755.95999999999992</v>
      </c>
      <c r="Z419" t="s">
        <v>15</v>
      </c>
      <c r="AA419" t="s">
        <v>41</v>
      </c>
      <c r="AB419" t="s">
        <v>32</v>
      </c>
      <c r="AC419" t="s">
        <v>44</v>
      </c>
      <c r="AD419" t="s">
        <v>19</v>
      </c>
      <c r="AE419" s="1">
        <v>39998</v>
      </c>
    </row>
    <row r="420" spans="1:31" x14ac:dyDescent="0.3">
      <c r="A420">
        <f t="shared" si="62"/>
        <v>419</v>
      </c>
      <c r="B420">
        <v>14530</v>
      </c>
      <c r="C420" s="1">
        <v>39968</v>
      </c>
      <c r="D420" t="s">
        <v>21</v>
      </c>
      <c r="E420" s="5" t="str">
        <f t="shared" si="56"/>
        <v>*</v>
      </c>
      <c r="F420" s="5" t="str">
        <f t="shared" si="57"/>
        <v>**</v>
      </c>
      <c r="G420" s="5" t="str">
        <f t="shared" si="58"/>
        <v>**</v>
      </c>
      <c r="J420" s="5" t="str">
        <f t="shared" si="59"/>
        <v>**</v>
      </c>
      <c r="R420" s="5">
        <f t="shared" si="60"/>
        <v>0.02</v>
      </c>
      <c r="S420">
        <v>17</v>
      </c>
      <c r="T420" s="2">
        <v>1556.61</v>
      </c>
      <c r="U420" s="7">
        <f t="shared" si="61"/>
        <v>1</v>
      </c>
      <c r="V420" s="2">
        <f t="shared" si="54"/>
        <v>91.565294117647056</v>
      </c>
      <c r="W420" t="s">
        <v>22</v>
      </c>
      <c r="X420">
        <v>35</v>
      </c>
      <c r="Y420" s="2">
        <f t="shared" si="55"/>
        <v>1591.61</v>
      </c>
      <c r="Z420" t="s">
        <v>60</v>
      </c>
      <c r="AA420" t="s">
        <v>41</v>
      </c>
      <c r="AB420" t="s">
        <v>32</v>
      </c>
      <c r="AC420" t="s">
        <v>74</v>
      </c>
      <c r="AD420" t="s">
        <v>58</v>
      </c>
      <c r="AE420" s="1">
        <v>40029</v>
      </c>
    </row>
    <row r="421" spans="1:31" x14ac:dyDescent="0.3">
      <c r="A421">
        <f t="shared" si="62"/>
        <v>420</v>
      </c>
      <c r="B421">
        <v>40544</v>
      </c>
      <c r="C421" s="1">
        <v>39968</v>
      </c>
      <c r="D421" t="s">
        <v>13</v>
      </c>
      <c r="E421" s="5" t="str">
        <f t="shared" si="56"/>
        <v>*</v>
      </c>
      <c r="F421" s="5" t="str">
        <f t="shared" si="57"/>
        <v>*</v>
      </c>
      <c r="G421" s="5" t="str">
        <f t="shared" si="58"/>
        <v>*</v>
      </c>
      <c r="J421" s="5" t="str">
        <f t="shared" si="59"/>
        <v>*</v>
      </c>
      <c r="R421" s="5">
        <f t="shared" si="60"/>
        <v>0.04</v>
      </c>
      <c r="S421">
        <v>39</v>
      </c>
      <c r="T421" s="2">
        <v>2413.5300000000002</v>
      </c>
      <c r="U421" s="7">
        <f t="shared" si="61"/>
        <v>1</v>
      </c>
      <c r="V421" s="2">
        <f t="shared" si="54"/>
        <v>61.885384615384623</v>
      </c>
      <c r="W421" t="s">
        <v>22</v>
      </c>
      <c r="X421">
        <v>12.23</v>
      </c>
      <c r="Y421" s="2">
        <f t="shared" si="55"/>
        <v>2425.7600000000002</v>
      </c>
      <c r="Z421" t="s">
        <v>23</v>
      </c>
      <c r="AA421" t="s">
        <v>16</v>
      </c>
      <c r="AB421" t="s">
        <v>17</v>
      </c>
      <c r="AC421" t="s">
        <v>18</v>
      </c>
      <c r="AD421" t="s">
        <v>27</v>
      </c>
      <c r="AE421" s="1">
        <v>40029</v>
      </c>
    </row>
    <row r="422" spans="1:31" x14ac:dyDescent="0.3">
      <c r="A422">
        <f t="shared" si="62"/>
        <v>421</v>
      </c>
      <c r="B422">
        <v>14530</v>
      </c>
      <c r="C422" s="1">
        <v>39968</v>
      </c>
      <c r="D422" t="s">
        <v>21</v>
      </c>
      <c r="E422" s="5" t="str">
        <f t="shared" si="56"/>
        <v>*</v>
      </c>
      <c r="F422" s="5" t="str">
        <f t="shared" si="57"/>
        <v>**</v>
      </c>
      <c r="G422" s="5" t="str">
        <f t="shared" si="58"/>
        <v>**</v>
      </c>
      <c r="J422" s="5" t="str">
        <f t="shared" si="59"/>
        <v>**</v>
      </c>
      <c r="R422" s="5">
        <f t="shared" si="60"/>
        <v>0.05</v>
      </c>
      <c r="S422">
        <v>44</v>
      </c>
      <c r="T422" s="2">
        <v>4851.5024999999996</v>
      </c>
      <c r="U422" s="7">
        <f t="shared" si="61"/>
        <v>1</v>
      </c>
      <c r="V422" s="2">
        <f t="shared" si="54"/>
        <v>110.26142045454544</v>
      </c>
      <c r="W422" t="s">
        <v>22</v>
      </c>
      <c r="X422">
        <v>7.69</v>
      </c>
      <c r="Y422" s="2">
        <f t="shared" si="55"/>
        <v>4859.1924999999992</v>
      </c>
      <c r="Z422" t="s">
        <v>60</v>
      </c>
      <c r="AA422" t="s">
        <v>41</v>
      </c>
      <c r="AB422" t="s">
        <v>25</v>
      </c>
      <c r="AC422" t="s">
        <v>26</v>
      </c>
      <c r="AD422" t="s">
        <v>19</v>
      </c>
      <c r="AE422" s="1">
        <v>39968</v>
      </c>
    </row>
    <row r="423" spans="1:31" x14ac:dyDescent="0.3">
      <c r="A423">
        <f t="shared" si="62"/>
        <v>422</v>
      </c>
      <c r="B423">
        <v>14114</v>
      </c>
      <c r="C423" s="1">
        <v>39968</v>
      </c>
      <c r="D423" t="s">
        <v>36</v>
      </c>
      <c r="E423" s="5" t="str">
        <f t="shared" si="56"/>
        <v>***</v>
      </c>
      <c r="F423" s="5" t="str">
        <f t="shared" si="57"/>
        <v>***</v>
      </c>
      <c r="G423" s="5" t="str">
        <f t="shared" si="58"/>
        <v>***</v>
      </c>
      <c r="J423" s="5" t="str">
        <f t="shared" si="59"/>
        <v>***</v>
      </c>
      <c r="R423" s="5">
        <f t="shared" si="60"/>
        <v>0.04</v>
      </c>
      <c r="S423">
        <v>38</v>
      </c>
      <c r="T423" s="2">
        <v>6532.48</v>
      </c>
      <c r="U423" s="7">
        <f t="shared" si="61"/>
        <v>1</v>
      </c>
      <c r="V423" s="2">
        <f t="shared" si="54"/>
        <v>171.90736842105261</v>
      </c>
      <c r="W423" t="s">
        <v>37</v>
      </c>
      <c r="X423">
        <v>35.89</v>
      </c>
      <c r="Y423" s="2">
        <f t="shared" si="55"/>
        <v>6568.37</v>
      </c>
      <c r="Z423" t="s">
        <v>52</v>
      </c>
      <c r="AA423" t="s">
        <v>24</v>
      </c>
      <c r="AB423" t="s">
        <v>17</v>
      </c>
      <c r="AC423" t="s">
        <v>165</v>
      </c>
      <c r="AD423" t="s">
        <v>103</v>
      </c>
      <c r="AE423" s="1">
        <v>40029</v>
      </c>
    </row>
    <row r="424" spans="1:31" x14ac:dyDescent="0.3">
      <c r="A424">
        <f t="shared" si="62"/>
        <v>423</v>
      </c>
      <c r="B424">
        <v>42599</v>
      </c>
      <c r="C424" s="1">
        <v>39968</v>
      </c>
      <c r="D424" t="s">
        <v>40</v>
      </c>
      <c r="E424" s="5" t="str">
        <f t="shared" si="56"/>
        <v>*</v>
      </c>
      <c r="F424" s="5" t="str">
        <f t="shared" si="57"/>
        <v>*</v>
      </c>
      <c r="G424" s="5" t="str">
        <f t="shared" si="58"/>
        <v>*</v>
      </c>
      <c r="J424" s="5" t="str">
        <f t="shared" si="59"/>
        <v>*</v>
      </c>
      <c r="R424" s="5">
        <f t="shared" si="60"/>
        <v>0.04</v>
      </c>
      <c r="S424">
        <v>31</v>
      </c>
      <c r="T424" s="2">
        <v>9459.94</v>
      </c>
      <c r="U424" s="7">
        <f t="shared" si="61"/>
        <v>1</v>
      </c>
      <c r="V424" s="2">
        <f t="shared" si="54"/>
        <v>305.1593548387097</v>
      </c>
      <c r="W424" t="s">
        <v>37</v>
      </c>
      <c r="X424">
        <v>54.92</v>
      </c>
      <c r="Y424" s="2">
        <f t="shared" si="55"/>
        <v>9514.86</v>
      </c>
      <c r="Z424" t="s">
        <v>52</v>
      </c>
      <c r="AA424" t="s">
        <v>16</v>
      </c>
      <c r="AB424" t="s">
        <v>17</v>
      </c>
      <c r="AC424" t="s">
        <v>165</v>
      </c>
      <c r="AD424" t="s">
        <v>103</v>
      </c>
      <c r="AE424" s="1">
        <v>39998</v>
      </c>
    </row>
    <row r="425" spans="1:31" x14ac:dyDescent="0.3">
      <c r="A425">
        <f t="shared" si="62"/>
        <v>424</v>
      </c>
      <c r="B425">
        <v>51873</v>
      </c>
      <c r="C425" s="1">
        <v>39969</v>
      </c>
      <c r="D425" t="s">
        <v>21</v>
      </c>
      <c r="E425" s="5" t="str">
        <f t="shared" si="56"/>
        <v>*</v>
      </c>
      <c r="F425" s="5" t="str">
        <f t="shared" si="57"/>
        <v>**</v>
      </c>
      <c r="G425" s="5" t="str">
        <f t="shared" si="58"/>
        <v>**</v>
      </c>
      <c r="J425" s="5" t="str">
        <f t="shared" si="59"/>
        <v>**</v>
      </c>
      <c r="R425" s="5">
        <f t="shared" si="60"/>
        <v>3.5000000000000003E-2</v>
      </c>
      <c r="S425">
        <v>29</v>
      </c>
      <c r="T425" s="2">
        <v>265.92</v>
      </c>
      <c r="U425" s="7">
        <f t="shared" si="61"/>
        <v>0</v>
      </c>
      <c r="V425" s="2">
        <f t="shared" si="54"/>
        <v>9.169655172413794</v>
      </c>
      <c r="W425" t="s">
        <v>22</v>
      </c>
      <c r="X425">
        <v>2.15</v>
      </c>
      <c r="Y425" s="2">
        <f t="shared" si="55"/>
        <v>268.07</v>
      </c>
      <c r="Z425" t="s">
        <v>73</v>
      </c>
      <c r="AA425" t="s">
        <v>16</v>
      </c>
      <c r="AB425" t="s">
        <v>32</v>
      </c>
      <c r="AC425" t="s">
        <v>44</v>
      </c>
      <c r="AD425" t="s">
        <v>34</v>
      </c>
      <c r="AE425" s="1">
        <v>39969</v>
      </c>
    </row>
    <row r="426" spans="1:31" x14ac:dyDescent="0.3">
      <c r="A426">
        <f t="shared" si="62"/>
        <v>425</v>
      </c>
      <c r="B426">
        <v>50850</v>
      </c>
      <c r="C426" s="1">
        <v>39969</v>
      </c>
      <c r="D426" t="s">
        <v>36</v>
      </c>
      <c r="E426" s="5" t="str">
        <f t="shared" si="56"/>
        <v>***</v>
      </c>
      <c r="F426" s="5" t="str">
        <f t="shared" si="57"/>
        <v>***</v>
      </c>
      <c r="G426" s="5" t="str">
        <f t="shared" si="58"/>
        <v>***</v>
      </c>
      <c r="J426" s="5" t="str">
        <f t="shared" si="59"/>
        <v>***</v>
      </c>
      <c r="R426" s="5">
        <f t="shared" si="60"/>
        <v>0.01</v>
      </c>
      <c r="S426">
        <v>2</v>
      </c>
      <c r="T426" s="2">
        <v>942.42</v>
      </c>
      <c r="U426" s="7">
        <f t="shared" si="61"/>
        <v>0</v>
      </c>
      <c r="V426" s="2">
        <f t="shared" si="54"/>
        <v>471.21</v>
      </c>
      <c r="W426" t="s">
        <v>37</v>
      </c>
      <c r="X426">
        <v>75.23</v>
      </c>
      <c r="Y426" s="2">
        <f t="shared" si="55"/>
        <v>1017.65</v>
      </c>
      <c r="Z426" t="s">
        <v>64</v>
      </c>
      <c r="AA426" t="s">
        <v>24</v>
      </c>
      <c r="AB426" t="s">
        <v>17</v>
      </c>
      <c r="AC426" t="s">
        <v>66</v>
      </c>
      <c r="AD426" t="s">
        <v>103</v>
      </c>
      <c r="AE426" s="1">
        <v>39999</v>
      </c>
    </row>
    <row r="427" spans="1:31" x14ac:dyDescent="0.3">
      <c r="A427">
        <f t="shared" si="62"/>
        <v>426</v>
      </c>
      <c r="B427">
        <v>50850</v>
      </c>
      <c r="C427" s="1">
        <v>39969</v>
      </c>
      <c r="D427" t="s">
        <v>36</v>
      </c>
      <c r="E427" s="5" t="str">
        <f t="shared" si="56"/>
        <v>***</v>
      </c>
      <c r="F427" s="5" t="str">
        <f t="shared" si="57"/>
        <v>***</v>
      </c>
      <c r="G427" s="5" t="str">
        <f t="shared" si="58"/>
        <v>***</v>
      </c>
      <c r="J427" s="5" t="str">
        <f t="shared" si="59"/>
        <v>***</v>
      </c>
      <c r="R427" s="5">
        <f t="shared" si="60"/>
        <v>0.04</v>
      </c>
      <c r="S427">
        <v>37</v>
      </c>
      <c r="T427" s="2">
        <v>1599.54</v>
      </c>
      <c r="U427" s="7">
        <f t="shared" si="61"/>
        <v>1</v>
      </c>
      <c r="V427" s="2">
        <f t="shared" si="54"/>
        <v>43.230810810810809</v>
      </c>
      <c r="W427" t="s">
        <v>22</v>
      </c>
      <c r="X427">
        <v>7.47</v>
      </c>
      <c r="Y427" s="2">
        <f t="shared" si="55"/>
        <v>1607.01</v>
      </c>
      <c r="Z427" t="s">
        <v>64</v>
      </c>
      <c r="AA427" t="s">
        <v>24</v>
      </c>
      <c r="AB427" t="s">
        <v>32</v>
      </c>
      <c r="AC427" t="s">
        <v>49</v>
      </c>
      <c r="AD427" t="s">
        <v>19</v>
      </c>
      <c r="AE427" s="1">
        <v>40030</v>
      </c>
    </row>
    <row r="428" spans="1:31" x14ac:dyDescent="0.3">
      <c r="A428">
        <f t="shared" si="62"/>
        <v>427</v>
      </c>
      <c r="B428">
        <v>55392</v>
      </c>
      <c r="C428" s="1">
        <v>39970</v>
      </c>
      <c r="D428" t="s">
        <v>36</v>
      </c>
      <c r="E428" s="5" t="str">
        <f t="shared" si="56"/>
        <v>***</v>
      </c>
      <c r="F428" s="5" t="str">
        <f t="shared" si="57"/>
        <v>***</v>
      </c>
      <c r="G428" s="5" t="str">
        <f t="shared" si="58"/>
        <v>***</v>
      </c>
      <c r="J428" s="5" t="str">
        <f t="shared" si="59"/>
        <v>***</v>
      </c>
      <c r="R428" s="5">
        <f t="shared" si="60"/>
        <v>0.04</v>
      </c>
      <c r="S428">
        <v>39</v>
      </c>
      <c r="T428" s="2">
        <v>104.97</v>
      </c>
      <c r="U428" s="7">
        <f t="shared" si="61"/>
        <v>0</v>
      </c>
      <c r="V428" s="2">
        <f t="shared" si="54"/>
        <v>2.6915384615384617</v>
      </c>
      <c r="W428" t="s">
        <v>22</v>
      </c>
      <c r="X428">
        <v>0.93</v>
      </c>
      <c r="Y428" s="2">
        <f t="shared" si="55"/>
        <v>105.9</v>
      </c>
      <c r="Z428" t="s">
        <v>71</v>
      </c>
      <c r="AA428" t="s">
        <v>16</v>
      </c>
      <c r="AB428" t="s">
        <v>32</v>
      </c>
      <c r="AC428" t="s">
        <v>33</v>
      </c>
      <c r="AD428" t="s">
        <v>34</v>
      </c>
      <c r="AE428" s="1">
        <v>40031</v>
      </c>
    </row>
    <row r="429" spans="1:31" x14ac:dyDescent="0.3">
      <c r="A429">
        <f t="shared" si="62"/>
        <v>428</v>
      </c>
      <c r="B429">
        <v>55392</v>
      </c>
      <c r="C429" s="1">
        <v>39970</v>
      </c>
      <c r="D429" t="s">
        <v>36</v>
      </c>
      <c r="E429" s="5" t="str">
        <f t="shared" si="56"/>
        <v>***</v>
      </c>
      <c r="F429" s="5" t="str">
        <f t="shared" si="57"/>
        <v>***</v>
      </c>
      <c r="G429" s="5" t="str">
        <f t="shared" si="58"/>
        <v>***</v>
      </c>
      <c r="J429" s="5" t="str">
        <f t="shared" si="59"/>
        <v>***</v>
      </c>
      <c r="R429" s="5">
        <f t="shared" si="60"/>
        <v>3.5000000000000003E-2</v>
      </c>
      <c r="S429">
        <v>20</v>
      </c>
      <c r="T429" s="2">
        <v>129.30000000000001</v>
      </c>
      <c r="U429" s="7">
        <f t="shared" si="61"/>
        <v>0</v>
      </c>
      <c r="V429" s="2">
        <f t="shared" si="54"/>
        <v>6.4650000000000007</v>
      </c>
      <c r="W429" t="s">
        <v>22</v>
      </c>
      <c r="X429">
        <v>1.22</v>
      </c>
      <c r="Y429" s="2">
        <f t="shared" si="55"/>
        <v>130.52000000000001</v>
      </c>
      <c r="Z429" t="s">
        <v>23</v>
      </c>
      <c r="AA429" t="s">
        <v>16</v>
      </c>
      <c r="AB429" t="s">
        <v>32</v>
      </c>
      <c r="AC429" t="s">
        <v>33</v>
      </c>
      <c r="AD429" t="s">
        <v>34</v>
      </c>
      <c r="AE429" s="1">
        <v>40000</v>
      </c>
    </row>
    <row r="430" spans="1:31" x14ac:dyDescent="0.3">
      <c r="A430">
        <f t="shared" si="62"/>
        <v>429</v>
      </c>
      <c r="B430">
        <v>24132</v>
      </c>
      <c r="C430" s="1">
        <v>39971</v>
      </c>
      <c r="D430" t="s">
        <v>13</v>
      </c>
      <c r="E430" s="5" t="str">
        <f t="shared" si="56"/>
        <v>*</v>
      </c>
      <c r="F430" s="5" t="str">
        <f t="shared" si="57"/>
        <v>*</v>
      </c>
      <c r="G430" s="5" t="str">
        <f t="shared" si="58"/>
        <v>*</v>
      </c>
      <c r="J430" s="5" t="str">
        <f t="shared" si="59"/>
        <v>*</v>
      </c>
      <c r="R430" s="5">
        <f t="shared" si="60"/>
        <v>0.01</v>
      </c>
      <c r="S430">
        <v>4</v>
      </c>
      <c r="T430" s="2">
        <v>31.01</v>
      </c>
      <c r="U430" s="7">
        <f t="shared" si="61"/>
        <v>0</v>
      </c>
      <c r="V430" s="2">
        <f t="shared" si="54"/>
        <v>7.7525000000000004</v>
      </c>
      <c r="W430" t="s">
        <v>22</v>
      </c>
      <c r="X430">
        <v>2.99</v>
      </c>
      <c r="Y430" s="2">
        <f t="shared" si="55"/>
        <v>34</v>
      </c>
      <c r="Z430" t="s">
        <v>15</v>
      </c>
      <c r="AA430" t="s">
        <v>31</v>
      </c>
      <c r="AB430" t="s">
        <v>32</v>
      </c>
      <c r="AC430" t="s">
        <v>49</v>
      </c>
      <c r="AD430" t="s">
        <v>19</v>
      </c>
      <c r="AE430" s="1">
        <v>40124</v>
      </c>
    </row>
    <row r="431" spans="1:31" x14ac:dyDescent="0.3">
      <c r="A431">
        <f t="shared" si="62"/>
        <v>430</v>
      </c>
      <c r="B431">
        <v>23844</v>
      </c>
      <c r="C431" s="1">
        <v>39971</v>
      </c>
      <c r="D431" t="s">
        <v>30</v>
      </c>
      <c r="E431" s="5" t="str">
        <f t="shared" si="56"/>
        <v>*</v>
      </c>
      <c r="F431" s="5" t="str">
        <f t="shared" si="57"/>
        <v>*</v>
      </c>
      <c r="G431" s="5" t="str">
        <f t="shared" si="58"/>
        <v>*</v>
      </c>
      <c r="J431" s="5" t="str">
        <f t="shared" si="59"/>
        <v>*</v>
      </c>
      <c r="R431" s="5">
        <f t="shared" si="60"/>
        <v>0.02</v>
      </c>
      <c r="S431">
        <v>11</v>
      </c>
      <c r="T431" s="2">
        <v>33.020000000000003</v>
      </c>
      <c r="U431" s="7">
        <f t="shared" si="61"/>
        <v>0</v>
      </c>
      <c r="V431" s="2">
        <f t="shared" si="54"/>
        <v>3.0018181818181819</v>
      </c>
      <c r="W431" t="s">
        <v>22</v>
      </c>
      <c r="X431">
        <v>0.5</v>
      </c>
      <c r="Y431" s="2">
        <f t="shared" si="55"/>
        <v>33.520000000000003</v>
      </c>
      <c r="Z431" t="s">
        <v>71</v>
      </c>
      <c r="AA431" t="s">
        <v>41</v>
      </c>
      <c r="AB431" t="s">
        <v>32</v>
      </c>
      <c r="AC431" t="s">
        <v>81</v>
      </c>
      <c r="AD431" t="s">
        <v>19</v>
      </c>
      <c r="AE431" s="1">
        <v>40001</v>
      </c>
    </row>
    <row r="432" spans="1:31" x14ac:dyDescent="0.3">
      <c r="A432">
        <f t="shared" si="62"/>
        <v>431</v>
      </c>
      <c r="B432">
        <v>24132</v>
      </c>
      <c r="C432" s="1">
        <v>39971</v>
      </c>
      <c r="D432" t="s">
        <v>13</v>
      </c>
      <c r="E432" s="5" t="str">
        <f t="shared" si="56"/>
        <v>*</v>
      </c>
      <c r="F432" s="5" t="str">
        <f t="shared" si="57"/>
        <v>*</v>
      </c>
      <c r="G432" s="5" t="str">
        <f t="shared" si="58"/>
        <v>*</v>
      </c>
      <c r="J432" s="5" t="str">
        <f t="shared" si="59"/>
        <v>*</v>
      </c>
      <c r="R432" s="5">
        <f t="shared" si="60"/>
        <v>0.02</v>
      </c>
      <c r="S432">
        <v>12</v>
      </c>
      <c r="T432" s="2">
        <v>47.79</v>
      </c>
      <c r="U432" s="7">
        <f t="shared" si="61"/>
        <v>0</v>
      </c>
      <c r="V432" s="2">
        <f t="shared" si="54"/>
        <v>3.9824999999999999</v>
      </c>
      <c r="W432" t="s">
        <v>22</v>
      </c>
      <c r="X432">
        <v>6.83</v>
      </c>
      <c r="Y432" s="2">
        <f t="shared" si="55"/>
        <v>54.62</v>
      </c>
      <c r="Z432" t="s">
        <v>15</v>
      </c>
      <c r="AA432" t="s">
        <v>31</v>
      </c>
      <c r="AB432" t="s">
        <v>32</v>
      </c>
      <c r="AC432" t="s">
        <v>49</v>
      </c>
      <c r="AD432" t="s">
        <v>19</v>
      </c>
      <c r="AE432" t="s">
        <v>162</v>
      </c>
    </row>
    <row r="433" spans="1:31" x14ac:dyDescent="0.3">
      <c r="A433">
        <f t="shared" si="62"/>
        <v>432</v>
      </c>
      <c r="B433">
        <v>39744</v>
      </c>
      <c r="C433" s="1">
        <v>39971</v>
      </c>
      <c r="D433" t="s">
        <v>40</v>
      </c>
      <c r="E433" s="5" t="str">
        <f t="shared" si="56"/>
        <v>*</v>
      </c>
      <c r="F433" s="5" t="str">
        <f t="shared" si="57"/>
        <v>*</v>
      </c>
      <c r="G433" s="5" t="str">
        <f t="shared" si="58"/>
        <v>*</v>
      </c>
      <c r="J433" s="5" t="str">
        <f t="shared" si="59"/>
        <v>*</v>
      </c>
      <c r="R433" s="5">
        <f t="shared" si="60"/>
        <v>0.01</v>
      </c>
      <c r="S433">
        <v>6</v>
      </c>
      <c r="T433" s="2">
        <v>63.61</v>
      </c>
      <c r="U433" s="7">
        <f t="shared" si="61"/>
        <v>0</v>
      </c>
      <c r="V433" s="2">
        <f t="shared" si="54"/>
        <v>10.601666666666667</v>
      </c>
      <c r="W433" t="s">
        <v>22</v>
      </c>
      <c r="X433">
        <v>2.06</v>
      </c>
      <c r="Y433" s="2">
        <f t="shared" si="55"/>
        <v>65.67</v>
      </c>
      <c r="Z433" t="s">
        <v>52</v>
      </c>
      <c r="AA433" t="s">
        <v>16</v>
      </c>
      <c r="AB433" t="s">
        <v>32</v>
      </c>
      <c r="AC433" t="s">
        <v>44</v>
      </c>
      <c r="AD433" t="s">
        <v>34</v>
      </c>
      <c r="AE433" s="1">
        <v>40032</v>
      </c>
    </row>
    <row r="434" spans="1:31" x14ac:dyDescent="0.3">
      <c r="A434">
        <f t="shared" si="62"/>
        <v>433</v>
      </c>
      <c r="B434">
        <v>24132</v>
      </c>
      <c r="C434" s="1">
        <v>39971</v>
      </c>
      <c r="D434" t="s">
        <v>13</v>
      </c>
      <c r="E434" s="5" t="str">
        <f t="shared" si="56"/>
        <v>*</v>
      </c>
      <c r="F434" s="5" t="str">
        <f t="shared" si="57"/>
        <v>*</v>
      </c>
      <c r="G434" s="5" t="str">
        <f t="shared" si="58"/>
        <v>*</v>
      </c>
      <c r="J434" s="5" t="str">
        <f t="shared" si="59"/>
        <v>*</v>
      </c>
      <c r="R434" s="5">
        <f t="shared" si="60"/>
        <v>0.01</v>
      </c>
      <c r="S434">
        <v>3</v>
      </c>
      <c r="T434" s="2">
        <v>63.84</v>
      </c>
      <c r="U434" s="7">
        <f t="shared" si="61"/>
        <v>0</v>
      </c>
      <c r="V434" s="2">
        <f t="shared" si="54"/>
        <v>21.28</v>
      </c>
      <c r="W434" t="s">
        <v>22</v>
      </c>
      <c r="X434">
        <v>17.78</v>
      </c>
      <c r="Y434" s="2">
        <f t="shared" si="55"/>
        <v>81.62</v>
      </c>
      <c r="Z434" t="s">
        <v>15</v>
      </c>
      <c r="AA434" t="s">
        <v>31</v>
      </c>
      <c r="AB434" t="s">
        <v>32</v>
      </c>
      <c r="AC434" t="s">
        <v>74</v>
      </c>
      <c r="AD434" t="s">
        <v>19</v>
      </c>
      <c r="AE434" t="s">
        <v>226</v>
      </c>
    </row>
    <row r="435" spans="1:31" x14ac:dyDescent="0.3">
      <c r="A435">
        <f t="shared" si="62"/>
        <v>434</v>
      </c>
      <c r="B435">
        <v>48416</v>
      </c>
      <c r="C435" s="1">
        <v>39971</v>
      </c>
      <c r="D435" t="s">
        <v>30</v>
      </c>
      <c r="E435" s="5" t="str">
        <f t="shared" si="56"/>
        <v>*</v>
      </c>
      <c r="F435" s="5" t="str">
        <f t="shared" si="57"/>
        <v>*</v>
      </c>
      <c r="G435" s="5" t="str">
        <f t="shared" si="58"/>
        <v>*</v>
      </c>
      <c r="J435" s="5" t="str">
        <f t="shared" si="59"/>
        <v>*</v>
      </c>
      <c r="R435" s="5">
        <f t="shared" si="60"/>
        <v>3.5000000000000003E-2</v>
      </c>
      <c r="S435">
        <v>23</v>
      </c>
      <c r="T435" s="2">
        <v>167.66</v>
      </c>
      <c r="U435" s="7">
        <f t="shared" si="61"/>
        <v>0</v>
      </c>
      <c r="V435" s="2">
        <f t="shared" si="54"/>
        <v>7.2895652173913046</v>
      </c>
      <c r="W435" t="s">
        <v>22</v>
      </c>
      <c r="X435">
        <v>4.91</v>
      </c>
      <c r="Y435" s="2">
        <f t="shared" si="55"/>
        <v>172.57</v>
      </c>
      <c r="Z435" t="s">
        <v>56</v>
      </c>
      <c r="AA435" t="s">
        <v>24</v>
      </c>
      <c r="AB435" t="s">
        <v>32</v>
      </c>
      <c r="AC435" t="s">
        <v>44</v>
      </c>
      <c r="AD435" t="s">
        <v>19</v>
      </c>
      <c r="AE435" s="1">
        <v>40032</v>
      </c>
    </row>
    <row r="436" spans="1:31" x14ac:dyDescent="0.3">
      <c r="A436">
        <f t="shared" si="62"/>
        <v>435</v>
      </c>
      <c r="B436">
        <v>24132</v>
      </c>
      <c r="C436" s="1">
        <v>39971</v>
      </c>
      <c r="D436" t="s">
        <v>13</v>
      </c>
      <c r="E436" s="5" t="str">
        <f t="shared" si="56"/>
        <v>*</v>
      </c>
      <c r="F436" s="5" t="str">
        <f t="shared" si="57"/>
        <v>*</v>
      </c>
      <c r="G436" s="5" t="str">
        <f t="shared" si="58"/>
        <v>*</v>
      </c>
      <c r="J436" s="5" t="str">
        <f t="shared" si="59"/>
        <v>*</v>
      </c>
      <c r="R436" s="5">
        <f t="shared" si="60"/>
        <v>0.05</v>
      </c>
      <c r="S436">
        <v>46</v>
      </c>
      <c r="T436" s="2">
        <v>331.83</v>
      </c>
      <c r="U436" s="7">
        <f t="shared" si="61"/>
        <v>0</v>
      </c>
      <c r="V436" s="2">
        <f t="shared" si="54"/>
        <v>7.2136956521739126</v>
      </c>
      <c r="W436" t="s">
        <v>22</v>
      </c>
      <c r="X436">
        <v>6.05</v>
      </c>
      <c r="Y436" s="2">
        <f t="shared" si="55"/>
        <v>337.88</v>
      </c>
      <c r="Z436" t="s">
        <v>15</v>
      </c>
      <c r="AA436" t="s">
        <v>31</v>
      </c>
      <c r="AB436" t="s">
        <v>32</v>
      </c>
      <c r="AC436" t="s">
        <v>49</v>
      </c>
      <c r="AD436" t="s">
        <v>19</v>
      </c>
      <c r="AE436" s="1">
        <v>39971</v>
      </c>
    </row>
    <row r="437" spans="1:31" x14ac:dyDescent="0.3">
      <c r="A437">
        <f t="shared" si="62"/>
        <v>436</v>
      </c>
      <c r="B437">
        <v>24132</v>
      </c>
      <c r="C437" s="1">
        <v>39971</v>
      </c>
      <c r="D437" t="s">
        <v>13</v>
      </c>
      <c r="E437" s="5" t="str">
        <f t="shared" si="56"/>
        <v>*</v>
      </c>
      <c r="F437" s="5" t="str">
        <f t="shared" si="57"/>
        <v>*</v>
      </c>
      <c r="G437" s="5" t="str">
        <f t="shared" si="58"/>
        <v>*</v>
      </c>
      <c r="J437" s="5" t="str">
        <f t="shared" si="59"/>
        <v>*</v>
      </c>
      <c r="R437" s="5">
        <f t="shared" si="60"/>
        <v>3.5000000000000003E-2</v>
      </c>
      <c r="S437">
        <v>22</v>
      </c>
      <c r="T437" s="2">
        <v>446.46</v>
      </c>
      <c r="U437" s="7">
        <f t="shared" si="61"/>
        <v>0</v>
      </c>
      <c r="V437" s="2">
        <f t="shared" si="54"/>
        <v>20.293636363636363</v>
      </c>
      <c r="W437" t="s">
        <v>22</v>
      </c>
      <c r="X437">
        <v>4</v>
      </c>
      <c r="Y437" s="2">
        <f t="shared" si="55"/>
        <v>450.46</v>
      </c>
      <c r="Z437" t="s">
        <v>15</v>
      </c>
      <c r="AA437" t="s">
        <v>31</v>
      </c>
      <c r="AB437" t="s">
        <v>25</v>
      </c>
      <c r="AC437" t="s">
        <v>42</v>
      </c>
      <c r="AD437" t="s">
        <v>19</v>
      </c>
      <c r="AE437" s="1">
        <v>40124</v>
      </c>
    </row>
    <row r="438" spans="1:31" x14ac:dyDescent="0.3">
      <c r="A438">
        <f t="shared" si="62"/>
        <v>437</v>
      </c>
      <c r="B438">
        <v>39744</v>
      </c>
      <c r="C438" s="1">
        <v>39971</v>
      </c>
      <c r="D438" t="s">
        <v>40</v>
      </c>
      <c r="E438" s="5" t="str">
        <f t="shared" si="56"/>
        <v>*</v>
      </c>
      <c r="F438" s="5" t="str">
        <f t="shared" si="57"/>
        <v>*</v>
      </c>
      <c r="G438" s="5" t="str">
        <f t="shared" si="58"/>
        <v>*</v>
      </c>
      <c r="J438" s="5" t="str">
        <f t="shared" si="59"/>
        <v>*</v>
      </c>
      <c r="R438" s="5">
        <f t="shared" si="60"/>
        <v>0.01</v>
      </c>
      <c r="S438">
        <v>9</v>
      </c>
      <c r="T438" s="2">
        <v>519.95349999999996</v>
      </c>
      <c r="U438" s="7">
        <f t="shared" si="61"/>
        <v>0</v>
      </c>
      <c r="V438" s="2">
        <f t="shared" si="54"/>
        <v>57.772611111111104</v>
      </c>
      <c r="W438" t="s">
        <v>22</v>
      </c>
      <c r="X438">
        <v>5.92</v>
      </c>
      <c r="Y438" s="2">
        <f t="shared" si="55"/>
        <v>525.87349999999992</v>
      </c>
      <c r="Z438" t="s">
        <v>52</v>
      </c>
      <c r="AA438" t="s">
        <v>16</v>
      </c>
      <c r="AB438" t="s">
        <v>25</v>
      </c>
      <c r="AC438" t="s">
        <v>26</v>
      </c>
      <c r="AD438" t="s">
        <v>19</v>
      </c>
      <c r="AE438" s="1">
        <v>40032</v>
      </c>
    </row>
    <row r="439" spans="1:31" x14ac:dyDescent="0.3">
      <c r="A439">
        <f t="shared" si="62"/>
        <v>438</v>
      </c>
      <c r="B439">
        <v>58727</v>
      </c>
      <c r="C439" s="1">
        <v>39971</v>
      </c>
      <c r="D439" t="s">
        <v>40</v>
      </c>
      <c r="E439" s="5" t="str">
        <f t="shared" si="56"/>
        <v>*</v>
      </c>
      <c r="F439" s="5" t="str">
        <f t="shared" si="57"/>
        <v>*</v>
      </c>
      <c r="G439" s="5" t="str">
        <f t="shared" si="58"/>
        <v>*</v>
      </c>
      <c r="J439" s="5" t="str">
        <f t="shared" si="59"/>
        <v>*</v>
      </c>
      <c r="R439" s="5">
        <f t="shared" si="60"/>
        <v>3.5000000000000003E-2</v>
      </c>
      <c r="S439">
        <v>20</v>
      </c>
      <c r="T439" s="2">
        <v>525.78</v>
      </c>
      <c r="U439" s="7">
        <f t="shared" si="61"/>
        <v>0</v>
      </c>
      <c r="V439" s="2">
        <f t="shared" si="54"/>
        <v>26.288999999999998</v>
      </c>
      <c r="W439" t="s">
        <v>22</v>
      </c>
      <c r="X439">
        <v>6.93</v>
      </c>
      <c r="Y439" s="2">
        <f t="shared" si="55"/>
        <v>532.70999999999992</v>
      </c>
      <c r="Z439" t="s">
        <v>52</v>
      </c>
      <c r="AA439" t="s">
        <v>41</v>
      </c>
      <c r="AB439" t="s">
        <v>17</v>
      </c>
      <c r="AC439" t="s">
        <v>18</v>
      </c>
      <c r="AD439" t="s">
        <v>19</v>
      </c>
      <c r="AE439" s="1">
        <v>40001</v>
      </c>
    </row>
    <row r="440" spans="1:31" x14ac:dyDescent="0.3">
      <c r="A440">
        <f t="shared" si="62"/>
        <v>439</v>
      </c>
      <c r="B440">
        <v>23844</v>
      </c>
      <c r="C440" s="1">
        <v>39971</v>
      </c>
      <c r="D440" t="s">
        <v>30</v>
      </c>
      <c r="E440" s="5" t="str">
        <f t="shared" si="56"/>
        <v>*</v>
      </c>
      <c r="F440" s="5" t="str">
        <f t="shared" si="57"/>
        <v>*</v>
      </c>
      <c r="G440" s="5" t="str">
        <f t="shared" si="58"/>
        <v>*</v>
      </c>
      <c r="J440" s="5" t="str">
        <f t="shared" si="59"/>
        <v>*</v>
      </c>
      <c r="R440" s="5">
        <f t="shared" si="60"/>
        <v>0.05</v>
      </c>
      <c r="S440">
        <v>42</v>
      </c>
      <c r="T440" s="2">
        <v>937.62</v>
      </c>
      <c r="U440" s="7">
        <f t="shared" si="61"/>
        <v>0</v>
      </c>
      <c r="V440" s="2">
        <f t="shared" si="54"/>
        <v>22.324285714285715</v>
      </c>
      <c r="W440" t="s">
        <v>22</v>
      </c>
      <c r="X440">
        <v>5.94</v>
      </c>
      <c r="Y440" s="2">
        <f t="shared" si="55"/>
        <v>943.56000000000006</v>
      </c>
      <c r="Z440" t="s">
        <v>71</v>
      </c>
      <c r="AA440" t="s">
        <v>41</v>
      </c>
      <c r="AB440" t="s">
        <v>32</v>
      </c>
      <c r="AC440" t="s">
        <v>172</v>
      </c>
      <c r="AD440" t="s">
        <v>27</v>
      </c>
      <c r="AE440" s="1">
        <v>40032</v>
      </c>
    </row>
    <row r="441" spans="1:31" x14ac:dyDescent="0.3">
      <c r="A441">
        <f t="shared" si="62"/>
        <v>440</v>
      </c>
      <c r="B441">
        <v>24132</v>
      </c>
      <c r="C441" s="1">
        <v>39971</v>
      </c>
      <c r="D441" t="s">
        <v>13</v>
      </c>
      <c r="E441" s="5" t="str">
        <f t="shared" si="56"/>
        <v>*</v>
      </c>
      <c r="F441" s="5" t="str">
        <f t="shared" si="57"/>
        <v>*</v>
      </c>
      <c r="G441" s="5" t="str">
        <f t="shared" si="58"/>
        <v>*</v>
      </c>
      <c r="J441" s="5" t="str">
        <f t="shared" si="59"/>
        <v>*</v>
      </c>
      <c r="R441" s="5">
        <f t="shared" si="60"/>
        <v>0.04</v>
      </c>
      <c r="S441">
        <v>31</v>
      </c>
      <c r="T441" s="2">
        <v>1252.8900000000001</v>
      </c>
      <c r="U441" s="7">
        <f t="shared" si="61"/>
        <v>1</v>
      </c>
      <c r="V441" s="2">
        <f t="shared" si="54"/>
        <v>40.415806451612909</v>
      </c>
      <c r="W441" t="s">
        <v>22</v>
      </c>
      <c r="X441">
        <v>10.55</v>
      </c>
      <c r="Y441" s="2">
        <f t="shared" si="55"/>
        <v>1263.44</v>
      </c>
      <c r="Z441" t="s">
        <v>15</v>
      </c>
      <c r="AA441" t="s">
        <v>31</v>
      </c>
      <c r="AB441" t="s">
        <v>32</v>
      </c>
      <c r="AC441" t="s">
        <v>49</v>
      </c>
      <c r="AD441" t="s">
        <v>19</v>
      </c>
      <c r="AE441" t="s">
        <v>226</v>
      </c>
    </row>
    <row r="442" spans="1:31" x14ac:dyDescent="0.3">
      <c r="A442">
        <f t="shared" si="62"/>
        <v>441</v>
      </c>
      <c r="B442">
        <v>23844</v>
      </c>
      <c r="C442" s="1">
        <v>39971</v>
      </c>
      <c r="D442" t="s">
        <v>30</v>
      </c>
      <c r="E442" s="5" t="str">
        <f t="shared" si="56"/>
        <v>*</v>
      </c>
      <c r="F442" s="5" t="str">
        <f t="shared" si="57"/>
        <v>*</v>
      </c>
      <c r="G442" s="5" t="str">
        <f t="shared" si="58"/>
        <v>*</v>
      </c>
      <c r="J442" s="5" t="str">
        <f t="shared" si="59"/>
        <v>*</v>
      </c>
      <c r="R442" s="5">
        <f t="shared" si="60"/>
        <v>0.05</v>
      </c>
      <c r="S442">
        <v>40</v>
      </c>
      <c r="T442" s="2">
        <v>1861.36</v>
      </c>
      <c r="U442" s="7">
        <f t="shared" si="61"/>
        <v>1</v>
      </c>
      <c r="V442" s="2">
        <f t="shared" si="54"/>
        <v>46.533999999999999</v>
      </c>
      <c r="W442" t="s">
        <v>22</v>
      </c>
      <c r="X442">
        <v>4.62</v>
      </c>
      <c r="Y442" s="2">
        <f t="shared" si="55"/>
        <v>1865.9799999999998</v>
      </c>
      <c r="Z442" t="s">
        <v>71</v>
      </c>
      <c r="AA442" t="s">
        <v>41</v>
      </c>
      <c r="AB442" t="s">
        <v>32</v>
      </c>
      <c r="AC442" t="s">
        <v>172</v>
      </c>
      <c r="AD442" t="s">
        <v>19</v>
      </c>
      <c r="AE442" s="1">
        <v>40032</v>
      </c>
    </row>
    <row r="443" spans="1:31" x14ac:dyDescent="0.3">
      <c r="A443">
        <f t="shared" si="62"/>
        <v>442</v>
      </c>
      <c r="B443">
        <v>39744</v>
      </c>
      <c r="C443" s="1">
        <v>39971</v>
      </c>
      <c r="D443" t="s">
        <v>40</v>
      </c>
      <c r="E443" s="5" t="str">
        <f t="shared" si="56"/>
        <v>*</v>
      </c>
      <c r="F443" s="5" t="str">
        <f t="shared" si="57"/>
        <v>*</v>
      </c>
      <c r="G443" s="5" t="str">
        <f t="shared" si="58"/>
        <v>*</v>
      </c>
      <c r="J443" s="5" t="str">
        <f t="shared" si="59"/>
        <v>*</v>
      </c>
      <c r="R443" s="5">
        <f t="shared" si="60"/>
        <v>0.05</v>
      </c>
      <c r="S443">
        <v>41</v>
      </c>
      <c r="T443" s="2">
        <v>5636.3074999999999</v>
      </c>
      <c r="U443" s="7">
        <f t="shared" si="61"/>
        <v>1</v>
      </c>
      <c r="V443" s="2">
        <f t="shared" si="54"/>
        <v>137.47091463414634</v>
      </c>
      <c r="W443" t="s">
        <v>22</v>
      </c>
      <c r="X443">
        <v>8.99</v>
      </c>
      <c r="Y443" s="2">
        <f t="shared" si="55"/>
        <v>5645.2974999999997</v>
      </c>
      <c r="Z443" t="s">
        <v>52</v>
      </c>
      <c r="AA443" t="s">
        <v>16</v>
      </c>
      <c r="AB443" t="s">
        <v>25</v>
      </c>
      <c r="AC443" t="s">
        <v>26</v>
      </c>
      <c r="AD443" t="s">
        <v>19</v>
      </c>
      <c r="AE443" s="1">
        <v>40001</v>
      </c>
    </row>
    <row r="444" spans="1:31" x14ac:dyDescent="0.3">
      <c r="A444">
        <f t="shared" si="62"/>
        <v>443</v>
      </c>
      <c r="B444">
        <v>42309</v>
      </c>
      <c r="C444" s="1">
        <v>39972</v>
      </c>
      <c r="D444" t="s">
        <v>13</v>
      </c>
      <c r="E444" s="5" t="str">
        <f t="shared" si="56"/>
        <v>*</v>
      </c>
      <c r="F444" s="5" t="str">
        <f t="shared" si="57"/>
        <v>*</v>
      </c>
      <c r="G444" s="5" t="str">
        <f t="shared" si="58"/>
        <v>*</v>
      </c>
      <c r="J444" s="5" t="str">
        <f t="shared" si="59"/>
        <v>*</v>
      </c>
      <c r="R444" s="5">
        <f t="shared" si="60"/>
        <v>3.5000000000000003E-2</v>
      </c>
      <c r="S444">
        <v>26</v>
      </c>
      <c r="T444" s="2">
        <v>47.91</v>
      </c>
      <c r="U444" s="7">
        <f t="shared" si="61"/>
        <v>0</v>
      </c>
      <c r="V444" s="2">
        <f t="shared" si="54"/>
        <v>1.8426923076923076</v>
      </c>
      <c r="W444" t="s">
        <v>22</v>
      </c>
      <c r="X444">
        <v>2.58</v>
      </c>
      <c r="Y444" s="2">
        <f t="shared" si="55"/>
        <v>50.489999999999995</v>
      </c>
      <c r="Z444" t="s">
        <v>60</v>
      </c>
      <c r="AA444" t="s">
        <v>24</v>
      </c>
      <c r="AB444" t="s">
        <v>32</v>
      </c>
      <c r="AC444" t="s">
        <v>114</v>
      </c>
      <c r="AD444" t="s">
        <v>34</v>
      </c>
      <c r="AE444" s="1">
        <v>40125</v>
      </c>
    </row>
    <row r="445" spans="1:31" x14ac:dyDescent="0.3">
      <c r="A445">
        <f t="shared" si="62"/>
        <v>444</v>
      </c>
      <c r="B445">
        <v>29252</v>
      </c>
      <c r="C445" s="1">
        <v>39972</v>
      </c>
      <c r="D445" t="s">
        <v>13</v>
      </c>
      <c r="E445" s="5" t="str">
        <f t="shared" si="56"/>
        <v>*</v>
      </c>
      <c r="F445" s="5" t="str">
        <f t="shared" si="57"/>
        <v>*</v>
      </c>
      <c r="G445" s="5" t="str">
        <f t="shared" si="58"/>
        <v>*</v>
      </c>
      <c r="J445" s="5" t="str">
        <f t="shared" si="59"/>
        <v>*</v>
      </c>
      <c r="R445" s="5">
        <f t="shared" si="60"/>
        <v>0.01</v>
      </c>
      <c r="S445">
        <v>9</v>
      </c>
      <c r="T445" s="2">
        <v>65.81</v>
      </c>
      <c r="U445" s="7">
        <f t="shared" si="61"/>
        <v>0</v>
      </c>
      <c r="V445" s="2">
        <f t="shared" si="54"/>
        <v>7.3122222222222222</v>
      </c>
      <c r="W445" t="s">
        <v>22</v>
      </c>
      <c r="X445">
        <v>5.19</v>
      </c>
      <c r="Y445" s="2">
        <f t="shared" si="55"/>
        <v>71</v>
      </c>
      <c r="Z445" t="s">
        <v>15</v>
      </c>
      <c r="AA445" t="s">
        <v>24</v>
      </c>
      <c r="AB445" t="s">
        <v>32</v>
      </c>
      <c r="AC445" t="s">
        <v>44</v>
      </c>
      <c r="AD445" t="s">
        <v>19</v>
      </c>
      <c r="AE445" s="1">
        <v>40094</v>
      </c>
    </row>
    <row r="446" spans="1:31" x14ac:dyDescent="0.3">
      <c r="A446">
        <f t="shared" si="62"/>
        <v>445</v>
      </c>
      <c r="B446">
        <v>25638</v>
      </c>
      <c r="C446" s="1">
        <v>39972</v>
      </c>
      <c r="D446" t="s">
        <v>21</v>
      </c>
      <c r="E446" s="5" t="str">
        <f t="shared" si="56"/>
        <v>*</v>
      </c>
      <c r="F446" s="5" t="str">
        <f t="shared" si="57"/>
        <v>**</v>
      </c>
      <c r="G446" s="5" t="str">
        <f t="shared" si="58"/>
        <v>**</v>
      </c>
      <c r="J446" s="5" t="str">
        <f t="shared" si="59"/>
        <v>**</v>
      </c>
      <c r="R446" s="5">
        <f t="shared" si="60"/>
        <v>0.02</v>
      </c>
      <c r="S446">
        <v>12</v>
      </c>
      <c r="T446" s="2">
        <v>115.45</v>
      </c>
      <c r="U446" s="7">
        <f t="shared" si="61"/>
        <v>0</v>
      </c>
      <c r="V446" s="2">
        <f t="shared" si="54"/>
        <v>9.6208333333333336</v>
      </c>
      <c r="W446" t="s">
        <v>22</v>
      </c>
      <c r="X446">
        <v>2.06</v>
      </c>
      <c r="Y446" s="2">
        <f t="shared" si="55"/>
        <v>117.51</v>
      </c>
      <c r="Z446" t="s">
        <v>64</v>
      </c>
      <c r="AA446" t="s">
        <v>31</v>
      </c>
      <c r="AB446" t="s">
        <v>32</v>
      </c>
      <c r="AC446" t="s">
        <v>44</v>
      </c>
      <c r="AD446" t="s">
        <v>34</v>
      </c>
      <c r="AE446" s="1">
        <v>40002</v>
      </c>
    </row>
    <row r="447" spans="1:31" x14ac:dyDescent="0.3">
      <c r="A447">
        <f t="shared" si="62"/>
        <v>446</v>
      </c>
      <c r="B447">
        <v>39367</v>
      </c>
      <c r="C447" s="1">
        <v>39972</v>
      </c>
      <c r="D447" t="s">
        <v>36</v>
      </c>
      <c r="E447" s="5" t="str">
        <f t="shared" si="56"/>
        <v>***</v>
      </c>
      <c r="F447" s="5" t="str">
        <f t="shared" si="57"/>
        <v>***</v>
      </c>
      <c r="G447" s="5" t="str">
        <f t="shared" si="58"/>
        <v>***</v>
      </c>
      <c r="J447" s="5" t="str">
        <f t="shared" si="59"/>
        <v>***</v>
      </c>
      <c r="R447" s="5">
        <f t="shared" si="60"/>
        <v>0.04</v>
      </c>
      <c r="S447">
        <v>30</v>
      </c>
      <c r="T447" s="2">
        <v>139.59</v>
      </c>
      <c r="U447" s="7">
        <f t="shared" si="61"/>
        <v>0</v>
      </c>
      <c r="V447" s="2">
        <f t="shared" si="54"/>
        <v>4.6530000000000005</v>
      </c>
      <c r="W447" t="s">
        <v>22</v>
      </c>
      <c r="X447">
        <v>2.5</v>
      </c>
      <c r="Y447" s="2">
        <f t="shared" si="55"/>
        <v>142.09</v>
      </c>
      <c r="Z447" t="s">
        <v>15</v>
      </c>
      <c r="AA447" t="s">
        <v>24</v>
      </c>
      <c r="AB447" t="s">
        <v>32</v>
      </c>
      <c r="AC447" t="s">
        <v>78</v>
      </c>
      <c r="AD447" t="s">
        <v>19</v>
      </c>
      <c r="AE447" s="1">
        <v>40033</v>
      </c>
    </row>
    <row r="448" spans="1:31" x14ac:dyDescent="0.3">
      <c r="A448">
        <f t="shared" si="62"/>
        <v>447</v>
      </c>
      <c r="B448">
        <v>25638</v>
      </c>
      <c r="C448" s="1">
        <v>39972</v>
      </c>
      <c r="D448" t="s">
        <v>21</v>
      </c>
      <c r="E448" s="5" t="str">
        <f t="shared" si="56"/>
        <v>*</v>
      </c>
      <c r="F448" s="5" t="str">
        <f t="shared" si="57"/>
        <v>**</v>
      </c>
      <c r="G448" s="5" t="str">
        <f t="shared" si="58"/>
        <v>**</v>
      </c>
      <c r="J448" s="5" t="str">
        <f t="shared" si="59"/>
        <v>**</v>
      </c>
      <c r="R448" s="5">
        <f t="shared" si="60"/>
        <v>0.04</v>
      </c>
      <c r="S448">
        <v>31</v>
      </c>
      <c r="T448" s="2">
        <v>163.89</v>
      </c>
      <c r="U448" s="7">
        <f t="shared" si="61"/>
        <v>0</v>
      </c>
      <c r="V448" s="2">
        <f t="shared" si="54"/>
        <v>5.2867741935483865</v>
      </c>
      <c r="W448" t="s">
        <v>22</v>
      </c>
      <c r="X448">
        <v>4.93</v>
      </c>
      <c r="Y448" s="2">
        <f t="shared" si="55"/>
        <v>168.82</v>
      </c>
      <c r="Z448" t="s">
        <v>64</v>
      </c>
      <c r="AA448" t="s">
        <v>31</v>
      </c>
      <c r="AB448" t="s">
        <v>25</v>
      </c>
      <c r="AC448" t="s">
        <v>42</v>
      </c>
      <c r="AD448" t="s">
        <v>45</v>
      </c>
      <c r="AE448" s="1">
        <v>40002</v>
      </c>
    </row>
    <row r="449" spans="1:31" x14ac:dyDescent="0.3">
      <c r="A449">
        <f t="shared" si="62"/>
        <v>448</v>
      </c>
      <c r="B449">
        <v>39367</v>
      </c>
      <c r="C449" s="1">
        <v>39972</v>
      </c>
      <c r="D449" t="s">
        <v>36</v>
      </c>
      <c r="E449" s="5" t="str">
        <f t="shared" si="56"/>
        <v>***</v>
      </c>
      <c r="F449" s="5" t="str">
        <f t="shared" si="57"/>
        <v>***</v>
      </c>
      <c r="G449" s="5" t="str">
        <f t="shared" si="58"/>
        <v>***</v>
      </c>
      <c r="J449" s="5" t="str">
        <f t="shared" si="59"/>
        <v>***</v>
      </c>
      <c r="R449" s="5">
        <f t="shared" si="60"/>
        <v>0.05</v>
      </c>
      <c r="S449">
        <v>45</v>
      </c>
      <c r="T449" s="2">
        <v>177.88</v>
      </c>
      <c r="U449" s="7">
        <f t="shared" si="61"/>
        <v>0</v>
      </c>
      <c r="V449" s="2">
        <f t="shared" si="54"/>
        <v>3.9528888888888889</v>
      </c>
      <c r="W449" t="s">
        <v>22</v>
      </c>
      <c r="X449">
        <v>5.04</v>
      </c>
      <c r="Y449" s="2">
        <f t="shared" si="55"/>
        <v>182.92</v>
      </c>
      <c r="Z449" t="s">
        <v>15</v>
      </c>
      <c r="AA449" t="s">
        <v>24</v>
      </c>
      <c r="AB449" t="s">
        <v>32</v>
      </c>
      <c r="AC449" t="s">
        <v>49</v>
      </c>
      <c r="AD449" t="s">
        <v>19</v>
      </c>
      <c r="AE449" s="1">
        <v>40002</v>
      </c>
    </row>
    <row r="450" spans="1:31" x14ac:dyDescent="0.3">
      <c r="A450">
        <f t="shared" si="62"/>
        <v>449</v>
      </c>
      <c r="B450">
        <v>49666</v>
      </c>
      <c r="C450" s="1">
        <v>39972</v>
      </c>
      <c r="D450" t="s">
        <v>13</v>
      </c>
      <c r="E450" s="5" t="str">
        <f t="shared" si="56"/>
        <v>*</v>
      </c>
      <c r="F450" s="5" t="str">
        <f t="shared" si="57"/>
        <v>*</v>
      </c>
      <c r="G450" s="5" t="str">
        <f t="shared" si="58"/>
        <v>*</v>
      </c>
      <c r="J450" s="5" t="str">
        <f t="shared" si="59"/>
        <v>*</v>
      </c>
      <c r="R450" s="5">
        <f t="shared" si="60"/>
        <v>0.05</v>
      </c>
      <c r="S450">
        <v>46</v>
      </c>
      <c r="T450" s="2">
        <v>259.25</v>
      </c>
      <c r="U450" s="7">
        <f t="shared" si="61"/>
        <v>0</v>
      </c>
      <c r="V450" s="2">
        <f t="shared" ref="V450:V513" si="63">T450/S450</f>
        <v>5.6358695652173916</v>
      </c>
      <c r="W450" t="s">
        <v>14</v>
      </c>
      <c r="X450">
        <v>3.6</v>
      </c>
      <c r="Y450" s="2">
        <f t="shared" ref="Y450:Y513" si="64">X450+T450</f>
        <v>262.85000000000002</v>
      </c>
      <c r="Z450" t="s">
        <v>52</v>
      </c>
      <c r="AA450" t="s">
        <v>41</v>
      </c>
      <c r="AB450" t="s">
        <v>32</v>
      </c>
      <c r="AC450" t="s">
        <v>53</v>
      </c>
      <c r="AD450" t="s">
        <v>45</v>
      </c>
      <c r="AE450" s="1">
        <v>40094</v>
      </c>
    </row>
    <row r="451" spans="1:31" x14ac:dyDescent="0.3">
      <c r="A451">
        <f t="shared" si="62"/>
        <v>450</v>
      </c>
      <c r="B451">
        <v>42309</v>
      </c>
      <c r="C451" s="1">
        <v>39972</v>
      </c>
      <c r="D451" t="s">
        <v>13</v>
      </c>
      <c r="E451" s="5" t="str">
        <f t="shared" ref="E451:E514" si="65">IF(D451="Critical","***","*")</f>
        <v>*</v>
      </c>
      <c r="F451" s="5" t="str">
        <f t="shared" ref="F451:F514" si="66">IF(D451="Critical","***",IF(D451="High","**","*"))</f>
        <v>*</v>
      </c>
      <c r="G451" s="5" t="str">
        <f t="shared" ref="G451:G514" si="67">VLOOKUP(D451,$H$6:$I$11,2,FALSE)</f>
        <v>*</v>
      </c>
      <c r="J451" s="5" t="str">
        <f t="shared" ref="J451:J514" si="68">HLOOKUP(D451,$K$5:$O$6,2,FALSE)</f>
        <v>*</v>
      </c>
      <c r="R451" s="5">
        <f t="shared" ref="R451:R514" si="69">VLOOKUP(S451,$P$6:$Q$11,2)</f>
        <v>0.05</v>
      </c>
      <c r="S451">
        <v>41</v>
      </c>
      <c r="T451" s="2">
        <v>854.23</v>
      </c>
      <c r="U451" s="7">
        <f t="shared" ref="U451:U514" si="70">IF(T451&gt;1000,1,0)</f>
        <v>0</v>
      </c>
      <c r="V451" s="2">
        <f t="shared" si="63"/>
        <v>20.834878048780489</v>
      </c>
      <c r="W451" t="s">
        <v>22</v>
      </c>
      <c r="X451">
        <v>6.32</v>
      </c>
      <c r="Y451" s="2">
        <f t="shared" si="64"/>
        <v>860.55000000000007</v>
      </c>
      <c r="Z451" t="s">
        <v>60</v>
      </c>
      <c r="AA451" t="s">
        <v>24</v>
      </c>
      <c r="AB451" t="s">
        <v>32</v>
      </c>
      <c r="AC451" t="s">
        <v>172</v>
      </c>
      <c r="AD451" t="s">
        <v>19</v>
      </c>
      <c r="AE451" s="1">
        <v>40033</v>
      </c>
    </row>
    <row r="452" spans="1:31" x14ac:dyDescent="0.3">
      <c r="A452">
        <f t="shared" ref="A452:A515" si="71">A451+1</f>
        <v>451</v>
      </c>
      <c r="B452">
        <v>44995</v>
      </c>
      <c r="C452" s="1">
        <v>39972</v>
      </c>
      <c r="D452" t="s">
        <v>21</v>
      </c>
      <c r="E452" s="5" t="str">
        <f t="shared" si="65"/>
        <v>*</v>
      </c>
      <c r="F452" s="5" t="str">
        <f t="shared" si="66"/>
        <v>**</v>
      </c>
      <c r="G452" s="5" t="str">
        <f t="shared" si="67"/>
        <v>**</v>
      </c>
      <c r="J452" s="5" t="str">
        <f t="shared" si="68"/>
        <v>**</v>
      </c>
      <c r="R452" s="5">
        <f t="shared" si="69"/>
        <v>0.05</v>
      </c>
      <c r="S452">
        <v>46</v>
      </c>
      <c r="T452" s="2">
        <v>1219.2484999999999</v>
      </c>
      <c r="U452" s="7">
        <f t="shared" si="70"/>
        <v>1</v>
      </c>
      <c r="V452" s="2">
        <f t="shared" si="63"/>
        <v>26.505402173913041</v>
      </c>
      <c r="W452" t="s">
        <v>22</v>
      </c>
      <c r="X452">
        <v>8.59</v>
      </c>
      <c r="Y452" s="2">
        <f t="shared" si="64"/>
        <v>1227.8384999999998</v>
      </c>
      <c r="Z452" t="s">
        <v>56</v>
      </c>
      <c r="AA452" t="s">
        <v>41</v>
      </c>
      <c r="AB452" t="s">
        <v>25</v>
      </c>
      <c r="AC452" t="s">
        <v>26</v>
      </c>
      <c r="AD452" t="s">
        <v>27</v>
      </c>
      <c r="AE452" s="1">
        <v>40002</v>
      </c>
    </row>
    <row r="453" spans="1:31" x14ac:dyDescent="0.3">
      <c r="A453">
        <f t="shared" si="71"/>
        <v>452</v>
      </c>
      <c r="B453">
        <v>56960</v>
      </c>
      <c r="C453" s="1">
        <v>39972</v>
      </c>
      <c r="D453" t="s">
        <v>21</v>
      </c>
      <c r="E453" s="5" t="str">
        <f t="shared" si="65"/>
        <v>*</v>
      </c>
      <c r="F453" s="5" t="str">
        <f t="shared" si="66"/>
        <v>**</v>
      </c>
      <c r="G453" s="5" t="str">
        <f t="shared" si="67"/>
        <v>**</v>
      </c>
      <c r="J453" s="5" t="str">
        <f t="shared" si="68"/>
        <v>**</v>
      </c>
      <c r="R453" s="5">
        <f t="shared" si="69"/>
        <v>0.05</v>
      </c>
      <c r="S453">
        <v>48</v>
      </c>
      <c r="T453" s="2">
        <v>2784.8294999999998</v>
      </c>
      <c r="U453" s="7">
        <f t="shared" si="70"/>
        <v>1</v>
      </c>
      <c r="V453" s="2">
        <f t="shared" si="63"/>
        <v>58.017281249999996</v>
      </c>
      <c r="W453" t="s">
        <v>14</v>
      </c>
      <c r="X453">
        <v>4.2</v>
      </c>
      <c r="Y453" s="2">
        <f t="shared" si="64"/>
        <v>2789.0294999999996</v>
      </c>
      <c r="Z453" t="s">
        <v>73</v>
      </c>
      <c r="AA453" t="s">
        <v>24</v>
      </c>
      <c r="AB453" t="s">
        <v>25</v>
      </c>
      <c r="AC453" t="s">
        <v>26</v>
      </c>
      <c r="AD453" t="s">
        <v>19</v>
      </c>
      <c r="AE453" s="1">
        <v>40033</v>
      </c>
    </row>
    <row r="454" spans="1:31" x14ac:dyDescent="0.3">
      <c r="A454">
        <f t="shared" si="71"/>
        <v>453</v>
      </c>
      <c r="B454">
        <v>42309</v>
      </c>
      <c r="C454" s="1">
        <v>39972</v>
      </c>
      <c r="D454" t="s">
        <v>13</v>
      </c>
      <c r="E454" s="5" t="str">
        <f t="shared" si="65"/>
        <v>*</v>
      </c>
      <c r="F454" s="5" t="str">
        <f t="shared" si="66"/>
        <v>*</v>
      </c>
      <c r="G454" s="5" t="str">
        <f t="shared" si="67"/>
        <v>*</v>
      </c>
      <c r="J454" s="5" t="str">
        <f t="shared" si="68"/>
        <v>*</v>
      </c>
      <c r="R454" s="5">
        <f t="shared" si="69"/>
        <v>0.04</v>
      </c>
      <c r="S454">
        <v>38</v>
      </c>
      <c r="T454" s="2">
        <v>6427.2579999999998</v>
      </c>
      <c r="U454" s="7">
        <f t="shared" si="70"/>
        <v>1</v>
      </c>
      <c r="V454" s="2">
        <f t="shared" si="63"/>
        <v>169.13836842105263</v>
      </c>
      <c r="W454" t="s">
        <v>22</v>
      </c>
      <c r="X454">
        <v>2.5</v>
      </c>
      <c r="Y454" s="2">
        <f t="shared" si="64"/>
        <v>6429.7579999999998</v>
      </c>
      <c r="Z454" t="s">
        <v>60</v>
      </c>
      <c r="AA454" t="s">
        <v>24</v>
      </c>
      <c r="AB454" t="s">
        <v>25</v>
      </c>
      <c r="AC454" t="s">
        <v>26</v>
      </c>
      <c r="AD454" t="s">
        <v>19</v>
      </c>
      <c r="AE454" s="1">
        <v>40125</v>
      </c>
    </row>
    <row r="455" spans="1:31" x14ac:dyDescent="0.3">
      <c r="A455">
        <f t="shared" si="71"/>
        <v>454</v>
      </c>
      <c r="B455">
        <v>9668</v>
      </c>
      <c r="C455" s="1">
        <v>39973</v>
      </c>
      <c r="D455" t="s">
        <v>13</v>
      </c>
      <c r="E455" s="5" t="str">
        <f t="shared" si="65"/>
        <v>*</v>
      </c>
      <c r="F455" s="5" t="str">
        <f t="shared" si="66"/>
        <v>*</v>
      </c>
      <c r="G455" s="5" t="str">
        <f t="shared" si="67"/>
        <v>*</v>
      </c>
      <c r="J455" s="5" t="str">
        <f t="shared" si="68"/>
        <v>*</v>
      </c>
      <c r="R455" s="5">
        <f t="shared" si="69"/>
        <v>0.02</v>
      </c>
      <c r="S455">
        <v>10</v>
      </c>
      <c r="T455" s="2">
        <v>42.67</v>
      </c>
      <c r="U455" s="7">
        <f t="shared" si="70"/>
        <v>0</v>
      </c>
      <c r="V455" s="2">
        <f t="shared" si="63"/>
        <v>4.2670000000000003</v>
      </c>
      <c r="W455" t="s">
        <v>22</v>
      </c>
      <c r="X455">
        <v>2.99</v>
      </c>
      <c r="Y455" s="2">
        <f t="shared" si="64"/>
        <v>45.660000000000004</v>
      </c>
      <c r="Z455" t="s">
        <v>64</v>
      </c>
      <c r="AA455" t="s">
        <v>24</v>
      </c>
      <c r="AB455" t="s">
        <v>32</v>
      </c>
      <c r="AC455" t="s">
        <v>49</v>
      </c>
      <c r="AD455" t="s">
        <v>19</v>
      </c>
      <c r="AE455" s="1">
        <v>40034</v>
      </c>
    </row>
    <row r="456" spans="1:31" x14ac:dyDescent="0.3">
      <c r="A456">
        <f t="shared" si="71"/>
        <v>455</v>
      </c>
      <c r="B456">
        <v>48775</v>
      </c>
      <c r="C456" s="1">
        <v>39973</v>
      </c>
      <c r="D456" t="s">
        <v>13</v>
      </c>
      <c r="E456" s="5" t="str">
        <f t="shared" si="65"/>
        <v>*</v>
      </c>
      <c r="F456" s="5" t="str">
        <f t="shared" si="66"/>
        <v>*</v>
      </c>
      <c r="G456" s="5" t="str">
        <f t="shared" si="67"/>
        <v>*</v>
      </c>
      <c r="J456" s="5" t="str">
        <f t="shared" si="68"/>
        <v>*</v>
      </c>
      <c r="R456" s="5">
        <f t="shared" si="69"/>
        <v>0.02</v>
      </c>
      <c r="S456">
        <v>17</v>
      </c>
      <c r="T456" s="2">
        <v>108.11</v>
      </c>
      <c r="U456" s="7">
        <f t="shared" si="70"/>
        <v>0</v>
      </c>
      <c r="V456" s="2">
        <f t="shared" si="63"/>
        <v>6.3594117647058823</v>
      </c>
      <c r="W456" t="s">
        <v>22</v>
      </c>
      <c r="X456">
        <v>6.86</v>
      </c>
      <c r="Y456" s="2">
        <f t="shared" si="64"/>
        <v>114.97</v>
      </c>
      <c r="Z456" t="s">
        <v>56</v>
      </c>
      <c r="AA456" t="s">
        <v>31</v>
      </c>
      <c r="AB456" t="s">
        <v>32</v>
      </c>
      <c r="AC456" t="s">
        <v>44</v>
      </c>
      <c r="AD456" t="s">
        <v>19</v>
      </c>
      <c r="AE456" s="1">
        <v>40034</v>
      </c>
    </row>
    <row r="457" spans="1:31" x14ac:dyDescent="0.3">
      <c r="A457">
        <f t="shared" si="71"/>
        <v>456</v>
      </c>
      <c r="B457">
        <v>38913</v>
      </c>
      <c r="C457" s="1">
        <v>39973</v>
      </c>
      <c r="D457" t="s">
        <v>30</v>
      </c>
      <c r="E457" s="5" t="str">
        <f t="shared" si="65"/>
        <v>*</v>
      </c>
      <c r="F457" s="5" t="str">
        <f t="shared" si="66"/>
        <v>*</v>
      </c>
      <c r="G457" s="5" t="str">
        <f t="shared" si="67"/>
        <v>*</v>
      </c>
      <c r="J457" s="5" t="str">
        <f t="shared" si="68"/>
        <v>*</v>
      </c>
      <c r="R457" s="5">
        <f t="shared" si="69"/>
        <v>0.01</v>
      </c>
      <c r="S457">
        <v>7</v>
      </c>
      <c r="T457" s="2">
        <v>230.29</v>
      </c>
      <c r="U457" s="7">
        <f t="shared" si="70"/>
        <v>0</v>
      </c>
      <c r="V457" s="2">
        <f t="shared" si="63"/>
        <v>32.898571428571429</v>
      </c>
      <c r="W457" t="s">
        <v>22</v>
      </c>
      <c r="X457">
        <v>12.62</v>
      </c>
      <c r="Y457" s="2">
        <f t="shared" si="64"/>
        <v>242.91</v>
      </c>
      <c r="Z457" t="s">
        <v>15</v>
      </c>
      <c r="AA457" t="s">
        <v>41</v>
      </c>
      <c r="AB457" t="s">
        <v>32</v>
      </c>
      <c r="AC457" t="s">
        <v>49</v>
      </c>
      <c r="AD457" t="s">
        <v>19</v>
      </c>
      <c r="AE457" s="1">
        <v>39973</v>
      </c>
    </row>
    <row r="458" spans="1:31" x14ac:dyDescent="0.3">
      <c r="A458">
        <f t="shared" si="71"/>
        <v>457</v>
      </c>
      <c r="B458">
        <v>48167</v>
      </c>
      <c r="C458" s="1">
        <v>39973</v>
      </c>
      <c r="D458" t="s">
        <v>36</v>
      </c>
      <c r="E458" s="5" t="str">
        <f t="shared" si="65"/>
        <v>***</v>
      </c>
      <c r="F458" s="5" t="str">
        <f t="shared" si="66"/>
        <v>***</v>
      </c>
      <c r="G458" s="5" t="str">
        <f t="shared" si="67"/>
        <v>***</v>
      </c>
      <c r="J458" s="5" t="str">
        <f t="shared" si="68"/>
        <v>***</v>
      </c>
      <c r="R458" s="5">
        <f t="shared" si="69"/>
        <v>0.05</v>
      </c>
      <c r="S458">
        <v>45</v>
      </c>
      <c r="T458" s="2">
        <v>282.98</v>
      </c>
      <c r="U458" s="7">
        <f t="shared" si="70"/>
        <v>0</v>
      </c>
      <c r="V458" s="2">
        <f t="shared" si="63"/>
        <v>6.2884444444444449</v>
      </c>
      <c r="W458" t="s">
        <v>22</v>
      </c>
      <c r="X458">
        <v>8.8800000000000008</v>
      </c>
      <c r="Y458" s="2">
        <f t="shared" si="64"/>
        <v>291.86</v>
      </c>
      <c r="Z458" t="s">
        <v>64</v>
      </c>
      <c r="AA458" t="s">
        <v>31</v>
      </c>
      <c r="AB458" t="s">
        <v>32</v>
      </c>
      <c r="AC458" t="s">
        <v>44</v>
      </c>
      <c r="AD458" t="s">
        <v>19</v>
      </c>
      <c r="AE458" s="1">
        <v>40003</v>
      </c>
    </row>
    <row r="459" spans="1:31" x14ac:dyDescent="0.3">
      <c r="A459">
        <f t="shared" si="71"/>
        <v>458</v>
      </c>
      <c r="B459">
        <v>39845</v>
      </c>
      <c r="C459" s="1">
        <v>39973</v>
      </c>
      <c r="D459" t="s">
        <v>36</v>
      </c>
      <c r="E459" s="5" t="str">
        <f t="shared" si="65"/>
        <v>***</v>
      </c>
      <c r="F459" s="5" t="str">
        <f t="shared" si="66"/>
        <v>***</v>
      </c>
      <c r="G459" s="5" t="str">
        <f t="shared" si="67"/>
        <v>***</v>
      </c>
      <c r="J459" s="5" t="str">
        <f t="shared" si="68"/>
        <v>***</v>
      </c>
      <c r="R459" s="5">
        <f t="shared" si="69"/>
        <v>0.05</v>
      </c>
      <c r="S459">
        <v>44</v>
      </c>
      <c r="T459" s="2">
        <v>447.42</v>
      </c>
      <c r="U459" s="7">
        <f t="shared" si="70"/>
        <v>0</v>
      </c>
      <c r="V459" s="2">
        <f t="shared" si="63"/>
        <v>10.168636363636365</v>
      </c>
      <c r="W459" t="s">
        <v>22</v>
      </c>
      <c r="X459">
        <v>4.78</v>
      </c>
      <c r="Y459" s="2">
        <f t="shared" si="64"/>
        <v>452.2</v>
      </c>
      <c r="Z459" t="s">
        <v>15</v>
      </c>
      <c r="AA459" t="s">
        <v>41</v>
      </c>
      <c r="AB459" t="s">
        <v>32</v>
      </c>
      <c r="AC459" t="s">
        <v>44</v>
      </c>
      <c r="AD459" t="s">
        <v>19</v>
      </c>
      <c r="AE459" s="1">
        <v>40003</v>
      </c>
    </row>
    <row r="460" spans="1:31" x14ac:dyDescent="0.3">
      <c r="A460">
        <f t="shared" si="71"/>
        <v>459</v>
      </c>
      <c r="B460">
        <v>48167</v>
      </c>
      <c r="C460" s="1">
        <v>39973</v>
      </c>
      <c r="D460" t="s">
        <v>36</v>
      </c>
      <c r="E460" s="5" t="str">
        <f t="shared" si="65"/>
        <v>***</v>
      </c>
      <c r="F460" s="5" t="str">
        <f t="shared" si="66"/>
        <v>***</v>
      </c>
      <c r="G460" s="5" t="str">
        <f t="shared" si="67"/>
        <v>***</v>
      </c>
      <c r="J460" s="5" t="str">
        <f t="shared" si="68"/>
        <v>***</v>
      </c>
      <c r="R460" s="5">
        <f t="shared" si="69"/>
        <v>0.05</v>
      </c>
      <c r="S460">
        <v>43</v>
      </c>
      <c r="T460" s="2">
        <v>5041.46</v>
      </c>
      <c r="U460" s="7">
        <f t="shared" si="70"/>
        <v>1</v>
      </c>
      <c r="V460" s="2">
        <f t="shared" si="63"/>
        <v>117.2432558139535</v>
      </c>
      <c r="W460" t="s">
        <v>37</v>
      </c>
      <c r="X460">
        <v>70.2</v>
      </c>
      <c r="Y460" s="2">
        <f t="shared" si="64"/>
        <v>5111.66</v>
      </c>
      <c r="Z460" t="s">
        <v>64</v>
      </c>
      <c r="AA460" t="s">
        <v>31</v>
      </c>
      <c r="AB460" t="s">
        <v>17</v>
      </c>
      <c r="AC460" t="s">
        <v>38</v>
      </c>
      <c r="AD460" t="s">
        <v>39</v>
      </c>
      <c r="AE460" s="1">
        <v>40065</v>
      </c>
    </row>
    <row r="461" spans="1:31" x14ac:dyDescent="0.3">
      <c r="A461">
        <f t="shared" si="71"/>
        <v>460</v>
      </c>
      <c r="B461">
        <v>48167</v>
      </c>
      <c r="C461" s="1">
        <v>39973</v>
      </c>
      <c r="D461" t="s">
        <v>36</v>
      </c>
      <c r="E461" s="5" t="str">
        <f t="shared" si="65"/>
        <v>***</v>
      </c>
      <c r="F461" s="5" t="str">
        <f t="shared" si="66"/>
        <v>***</v>
      </c>
      <c r="G461" s="5" t="str">
        <f t="shared" si="67"/>
        <v>***</v>
      </c>
      <c r="J461" s="5" t="str">
        <f t="shared" si="68"/>
        <v>***</v>
      </c>
      <c r="R461" s="5">
        <f t="shared" si="69"/>
        <v>3.5000000000000003E-2</v>
      </c>
      <c r="S461">
        <v>27</v>
      </c>
      <c r="T461" s="2">
        <v>8817.7099999999991</v>
      </c>
      <c r="U461" s="7">
        <f t="shared" si="70"/>
        <v>1</v>
      </c>
      <c r="V461" s="2">
        <f t="shared" si="63"/>
        <v>326.58185185185181</v>
      </c>
      <c r="W461" t="s">
        <v>37</v>
      </c>
      <c r="X461">
        <v>60</v>
      </c>
      <c r="Y461" s="2">
        <f t="shared" si="64"/>
        <v>8877.7099999999991</v>
      </c>
      <c r="Z461" t="s">
        <v>64</v>
      </c>
      <c r="AA461" t="s">
        <v>31</v>
      </c>
      <c r="AB461" t="s">
        <v>17</v>
      </c>
      <c r="AC461" t="s">
        <v>66</v>
      </c>
      <c r="AD461" t="s">
        <v>39</v>
      </c>
      <c r="AE461" s="1">
        <v>40003</v>
      </c>
    </row>
    <row r="462" spans="1:31" x14ac:dyDescent="0.3">
      <c r="A462">
        <f t="shared" si="71"/>
        <v>461</v>
      </c>
      <c r="B462">
        <v>57511</v>
      </c>
      <c r="C462" s="1">
        <v>39974</v>
      </c>
      <c r="D462" t="s">
        <v>36</v>
      </c>
      <c r="E462" s="5" t="str">
        <f t="shared" si="65"/>
        <v>***</v>
      </c>
      <c r="F462" s="5" t="str">
        <f t="shared" si="66"/>
        <v>***</v>
      </c>
      <c r="G462" s="5" t="str">
        <f t="shared" si="67"/>
        <v>***</v>
      </c>
      <c r="J462" s="5" t="str">
        <f t="shared" si="68"/>
        <v>***</v>
      </c>
      <c r="R462" s="5">
        <f t="shared" si="69"/>
        <v>0.04</v>
      </c>
      <c r="S462">
        <v>32</v>
      </c>
      <c r="T462" s="2">
        <v>98.46</v>
      </c>
      <c r="U462" s="7">
        <f t="shared" si="70"/>
        <v>0</v>
      </c>
      <c r="V462" s="2">
        <f t="shared" si="63"/>
        <v>3.0768749999999998</v>
      </c>
      <c r="W462" t="s">
        <v>22</v>
      </c>
      <c r="X462">
        <v>0.5</v>
      </c>
      <c r="Y462" s="2">
        <f t="shared" si="64"/>
        <v>98.96</v>
      </c>
      <c r="Z462" t="s">
        <v>15</v>
      </c>
      <c r="AA462" t="s">
        <v>31</v>
      </c>
      <c r="AB462" t="s">
        <v>32</v>
      </c>
      <c r="AC462" t="s">
        <v>81</v>
      </c>
      <c r="AD462" t="s">
        <v>19</v>
      </c>
      <c r="AE462" s="1">
        <v>40004</v>
      </c>
    </row>
    <row r="463" spans="1:31" x14ac:dyDescent="0.3">
      <c r="A463">
        <f t="shared" si="71"/>
        <v>462</v>
      </c>
      <c r="B463">
        <v>46881</v>
      </c>
      <c r="C463" s="1">
        <v>39974</v>
      </c>
      <c r="D463" t="s">
        <v>36</v>
      </c>
      <c r="E463" s="5" t="str">
        <f t="shared" si="65"/>
        <v>***</v>
      </c>
      <c r="F463" s="5" t="str">
        <f t="shared" si="66"/>
        <v>***</v>
      </c>
      <c r="G463" s="5" t="str">
        <f t="shared" si="67"/>
        <v>***</v>
      </c>
      <c r="J463" s="5" t="str">
        <f t="shared" si="68"/>
        <v>***</v>
      </c>
      <c r="R463" s="5">
        <f t="shared" si="69"/>
        <v>0.04</v>
      </c>
      <c r="S463">
        <v>31</v>
      </c>
      <c r="T463" s="2">
        <v>176.28</v>
      </c>
      <c r="U463" s="7">
        <f t="shared" si="70"/>
        <v>0</v>
      </c>
      <c r="V463" s="2">
        <f t="shared" si="63"/>
        <v>5.6864516129032259</v>
      </c>
      <c r="W463" t="s">
        <v>14</v>
      </c>
      <c r="X463">
        <v>5.74</v>
      </c>
      <c r="Y463" s="2">
        <f t="shared" si="64"/>
        <v>182.02</v>
      </c>
      <c r="Z463" t="s">
        <v>60</v>
      </c>
      <c r="AA463" t="s">
        <v>31</v>
      </c>
      <c r="AB463" t="s">
        <v>32</v>
      </c>
      <c r="AC463" t="s">
        <v>49</v>
      </c>
      <c r="AD463" t="s">
        <v>19</v>
      </c>
      <c r="AE463" s="1">
        <v>40035</v>
      </c>
    </row>
    <row r="464" spans="1:31" x14ac:dyDescent="0.3">
      <c r="A464">
        <f t="shared" si="71"/>
        <v>463</v>
      </c>
      <c r="B464">
        <v>57511</v>
      </c>
      <c r="C464" s="1">
        <v>39974</v>
      </c>
      <c r="D464" t="s">
        <v>36</v>
      </c>
      <c r="E464" s="5" t="str">
        <f t="shared" si="65"/>
        <v>***</v>
      </c>
      <c r="F464" s="5" t="str">
        <f t="shared" si="66"/>
        <v>***</v>
      </c>
      <c r="G464" s="5" t="str">
        <f t="shared" si="67"/>
        <v>***</v>
      </c>
      <c r="J464" s="5" t="str">
        <f t="shared" si="68"/>
        <v>***</v>
      </c>
      <c r="R464" s="5">
        <f t="shared" si="69"/>
        <v>0.02</v>
      </c>
      <c r="S464">
        <v>11</v>
      </c>
      <c r="T464" s="2">
        <v>569.63599999999997</v>
      </c>
      <c r="U464" s="7">
        <f t="shared" si="70"/>
        <v>0</v>
      </c>
      <c r="V464" s="2">
        <f t="shared" si="63"/>
        <v>51.785090909090904</v>
      </c>
      <c r="W464" t="s">
        <v>22</v>
      </c>
      <c r="X464">
        <v>5</v>
      </c>
      <c r="Y464" s="2">
        <f t="shared" si="64"/>
        <v>574.63599999999997</v>
      </c>
      <c r="Z464" t="s">
        <v>15</v>
      </c>
      <c r="AA464" t="s">
        <v>31</v>
      </c>
      <c r="AB464" t="s">
        <v>25</v>
      </c>
      <c r="AC464" t="s">
        <v>26</v>
      </c>
      <c r="AD464" t="s">
        <v>45</v>
      </c>
      <c r="AE464" s="1">
        <v>40035</v>
      </c>
    </row>
    <row r="465" spans="1:31" x14ac:dyDescent="0.3">
      <c r="A465">
        <f t="shared" si="71"/>
        <v>464</v>
      </c>
      <c r="B465">
        <v>18533</v>
      </c>
      <c r="C465" s="1">
        <v>39975</v>
      </c>
      <c r="D465" t="s">
        <v>30</v>
      </c>
      <c r="E465" s="5" t="str">
        <f t="shared" si="65"/>
        <v>*</v>
      </c>
      <c r="F465" s="5" t="str">
        <f t="shared" si="66"/>
        <v>*</v>
      </c>
      <c r="G465" s="5" t="str">
        <f t="shared" si="67"/>
        <v>*</v>
      </c>
      <c r="J465" s="5" t="str">
        <f t="shared" si="68"/>
        <v>*</v>
      </c>
      <c r="R465" s="5">
        <f t="shared" si="69"/>
        <v>0.01</v>
      </c>
      <c r="S465">
        <v>5</v>
      </c>
      <c r="T465" s="2">
        <v>53.737000000000002</v>
      </c>
      <c r="U465" s="7">
        <f t="shared" si="70"/>
        <v>0</v>
      </c>
      <c r="V465" s="2">
        <f t="shared" si="63"/>
        <v>10.747400000000001</v>
      </c>
      <c r="W465" t="s">
        <v>14</v>
      </c>
      <c r="X465">
        <v>5.03</v>
      </c>
      <c r="Y465" s="2">
        <f t="shared" si="64"/>
        <v>58.767000000000003</v>
      </c>
      <c r="Z465" t="s">
        <v>23</v>
      </c>
      <c r="AA465" t="s">
        <v>41</v>
      </c>
      <c r="AB465" t="s">
        <v>25</v>
      </c>
      <c r="AC465" t="s">
        <v>26</v>
      </c>
      <c r="AD465" t="s">
        <v>27</v>
      </c>
      <c r="AE465" s="1">
        <v>40036</v>
      </c>
    </row>
    <row r="466" spans="1:31" x14ac:dyDescent="0.3">
      <c r="A466">
        <f t="shared" si="71"/>
        <v>465</v>
      </c>
      <c r="B466">
        <v>18533</v>
      </c>
      <c r="C466" s="1">
        <v>39975</v>
      </c>
      <c r="D466" t="s">
        <v>30</v>
      </c>
      <c r="E466" s="5" t="str">
        <f t="shared" si="65"/>
        <v>*</v>
      </c>
      <c r="F466" s="5" t="str">
        <f t="shared" si="66"/>
        <v>*</v>
      </c>
      <c r="G466" s="5" t="str">
        <f t="shared" si="67"/>
        <v>*</v>
      </c>
      <c r="J466" s="5" t="str">
        <f t="shared" si="68"/>
        <v>*</v>
      </c>
      <c r="R466" s="5">
        <f t="shared" si="69"/>
        <v>3.5000000000000003E-2</v>
      </c>
      <c r="S466">
        <v>27</v>
      </c>
      <c r="T466" s="2">
        <v>442.57</v>
      </c>
      <c r="U466" s="7">
        <f t="shared" si="70"/>
        <v>0</v>
      </c>
      <c r="V466" s="2">
        <f t="shared" si="63"/>
        <v>16.391481481481481</v>
      </c>
      <c r="W466" t="s">
        <v>22</v>
      </c>
      <c r="X466">
        <v>8.7799999999999994</v>
      </c>
      <c r="Y466" s="2">
        <f t="shared" si="64"/>
        <v>451.34999999999997</v>
      </c>
      <c r="Z466" t="s">
        <v>23</v>
      </c>
      <c r="AA466" t="s">
        <v>41</v>
      </c>
      <c r="AB466" t="s">
        <v>32</v>
      </c>
      <c r="AC466" t="s">
        <v>74</v>
      </c>
      <c r="AD466" t="s">
        <v>19</v>
      </c>
      <c r="AE466" s="1">
        <v>40005</v>
      </c>
    </row>
    <row r="467" spans="1:31" x14ac:dyDescent="0.3">
      <c r="A467">
        <f t="shared" si="71"/>
        <v>466</v>
      </c>
      <c r="B467">
        <v>41185</v>
      </c>
      <c r="C467" s="1">
        <v>39976</v>
      </c>
      <c r="D467" t="s">
        <v>36</v>
      </c>
      <c r="E467" s="5" t="str">
        <f t="shared" si="65"/>
        <v>***</v>
      </c>
      <c r="F467" s="5" t="str">
        <f t="shared" si="66"/>
        <v>***</v>
      </c>
      <c r="G467" s="5" t="str">
        <f t="shared" si="67"/>
        <v>***</v>
      </c>
      <c r="J467" s="5" t="str">
        <f t="shared" si="68"/>
        <v>***</v>
      </c>
      <c r="R467" s="5">
        <f t="shared" si="69"/>
        <v>0.01</v>
      </c>
      <c r="S467">
        <v>2</v>
      </c>
      <c r="T467" s="2">
        <v>18.809999999999999</v>
      </c>
      <c r="U467" s="7">
        <f t="shared" si="70"/>
        <v>0</v>
      </c>
      <c r="V467" s="2">
        <f t="shared" si="63"/>
        <v>9.4049999999999994</v>
      </c>
      <c r="W467" t="s">
        <v>22</v>
      </c>
      <c r="X467">
        <v>7.96</v>
      </c>
      <c r="Y467" s="2">
        <f t="shared" si="64"/>
        <v>26.77</v>
      </c>
      <c r="Z467" t="s">
        <v>23</v>
      </c>
      <c r="AA467" t="s">
        <v>31</v>
      </c>
      <c r="AB467" t="s">
        <v>32</v>
      </c>
      <c r="AC467" t="s">
        <v>44</v>
      </c>
      <c r="AD467" t="s">
        <v>19</v>
      </c>
      <c r="AE467" s="1">
        <v>40006</v>
      </c>
    </row>
    <row r="468" spans="1:31" x14ac:dyDescent="0.3">
      <c r="A468">
        <f t="shared" si="71"/>
        <v>467</v>
      </c>
      <c r="B468">
        <v>39015</v>
      </c>
      <c r="C468" s="1">
        <v>39976</v>
      </c>
      <c r="D468" t="s">
        <v>40</v>
      </c>
      <c r="E468" s="5" t="str">
        <f t="shared" si="65"/>
        <v>*</v>
      </c>
      <c r="F468" s="5" t="str">
        <f t="shared" si="66"/>
        <v>*</v>
      </c>
      <c r="G468" s="5" t="str">
        <f t="shared" si="67"/>
        <v>*</v>
      </c>
      <c r="J468" s="5" t="str">
        <f t="shared" si="68"/>
        <v>*</v>
      </c>
      <c r="R468" s="5">
        <f t="shared" si="69"/>
        <v>0.02</v>
      </c>
      <c r="S468">
        <v>11</v>
      </c>
      <c r="T468" s="2">
        <v>74.02</v>
      </c>
      <c r="U468" s="7">
        <f t="shared" si="70"/>
        <v>0</v>
      </c>
      <c r="V468" s="2">
        <f t="shared" si="63"/>
        <v>6.7290909090909086</v>
      </c>
      <c r="W468" t="s">
        <v>22</v>
      </c>
      <c r="X468">
        <v>5.74</v>
      </c>
      <c r="Y468" s="2">
        <f t="shared" si="64"/>
        <v>79.759999999999991</v>
      </c>
      <c r="Z468" t="s">
        <v>23</v>
      </c>
      <c r="AA468" t="s">
        <v>31</v>
      </c>
      <c r="AB468" t="s">
        <v>32</v>
      </c>
      <c r="AC468" t="s">
        <v>44</v>
      </c>
      <c r="AD468" t="s">
        <v>19</v>
      </c>
      <c r="AE468" s="1">
        <v>39976</v>
      </c>
    </row>
    <row r="469" spans="1:31" x14ac:dyDescent="0.3">
      <c r="A469">
        <f t="shared" si="71"/>
        <v>468</v>
      </c>
      <c r="B469">
        <v>16480</v>
      </c>
      <c r="C469" s="1">
        <v>39976</v>
      </c>
      <c r="D469" t="s">
        <v>30</v>
      </c>
      <c r="E469" s="5" t="str">
        <f t="shared" si="65"/>
        <v>*</v>
      </c>
      <c r="F469" s="5" t="str">
        <f t="shared" si="66"/>
        <v>*</v>
      </c>
      <c r="G469" s="5" t="str">
        <f t="shared" si="67"/>
        <v>*</v>
      </c>
      <c r="J469" s="5" t="str">
        <f t="shared" si="68"/>
        <v>*</v>
      </c>
      <c r="R469" s="5">
        <f t="shared" si="69"/>
        <v>0.02</v>
      </c>
      <c r="S469">
        <v>14</v>
      </c>
      <c r="T469" s="2">
        <v>87.23</v>
      </c>
      <c r="U469" s="7">
        <f t="shared" si="70"/>
        <v>0</v>
      </c>
      <c r="V469" s="2">
        <f t="shared" si="63"/>
        <v>6.2307142857142859</v>
      </c>
      <c r="W469" t="s">
        <v>14</v>
      </c>
      <c r="X469">
        <v>7.78</v>
      </c>
      <c r="Y469" s="2">
        <f t="shared" si="64"/>
        <v>95.01</v>
      </c>
      <c r="Z469" t="s">
        <v>23</v>
      </c>
      <c r="AA469" t="s">
        <v>16</v>
      </c>
      <c r="AB469" t="s">
        <v>32</v>
      </c>
      <c r="AC469" t="s">
        <v>49</v>
      </c>
      <c r="AD469" t="s">
        <v>19</v>
      </c>
      <c r="AE469" s="1">
        <v>40037</v>
      </c>
    </row>
    <row r="470" spans="1:31" x14ac:dyDescent="0.3">
      <c r="A470">
        <f t="shared" si="71"/>
        <v>469</v>
      </c>
      <c r="B470">
        <v>24455</v>
      </c>
      <c r="C470" s="1">
        <v>39976</v>
      </c>
      <c r="D470" t="s">
        <v>30</v>
      </c>
      <c r="E470" s="5" t="str">
        <f t="shared" si="65"/>
        <v>*</v>
      </c>
      <c r="F470" s="5" t="str">
        <f t="shared" si="66"/>
        <v>*</v>
      </c>
      <c r="G470" s="5" t="str">
        <f t="shared" si="67"/>
        <v>*</v>
      </c>
      <c r="J470" s="5" t="str">
        <f t="shared" si="68"/>
        <v>*</v>
      </c>
      <c r="R470" s="5">
        <f t="shared" si="69"/>
        <v>0.05</v>
      </c>
      <c r="S470">
        <v>41</v>
      </c>
      <c r="T470" s="2">
        <v>152.59</v>
      </c>
      <c r="U470" s="7">
        <f t="shared" si="70"/>
        <v>0</v>
      </c>
      <c r="V470" s="2">
        <f t="shared" si="63"/>
        <v>3.7217073170731707</v>
      </c>
      <c r="W470" t="s">
        <v>22</v>
      </c>
      <c r="X470">
        <v>0.83</v>
      </c>
      <c r="Y470" s="2">
        <f t="shared" si="64"/>
        <v>153.42000000000002</v>
      </c>
      <c r="Z470" t="s">
        <v>23</v>
      </c>
      <c r="AA470" t="s">
        <v>41</v>
      </c>
      <c r="AB470" t="s">
        <v>32</v>
      </c>
      <c r="AC470" t="s">
        <v>33</v>
      </c>
      <c r="AD470" t="s">
        <v>34</v>
      </c>
      <c r="AE470" s="1">
        <v>40068</v>
      </c>
    </row>
    <row r="471" spans="1:31" x14ac:dyDescent="0.3">
      <c r="A471">
        <f t="shared" si="71"/>
        <v>470</v>
      </c>
      <c r="B471">
        <v>24455</v>
      </c>
      <c r="C471" s="1">
        <v>39976</v>
      </c>
      <c r="D471" t="s">
        <v>30</v>
      </c>
      <c r="E471" s="5" t="str">
        <f t="shared" si="65"/>
        <v>*</v>
      </c>
      <c r="F471" s="5" t="str">
        <f t="shared" si="66"/>
        <v>*</v>
      </c>
      <c r="G471" s="5" t="str">
        <f t="shared" si="67"/>
        <v>*</v>
      </c>
      <c r="J471" s="5" t="str">
        <f t="shared" si="68"/>
        <v>*</v>
      </c>
      <c r="R471" s="5">
        <f t="shared" si="69"/>
        <v>0.01</v>
      </c>
      <c r="S471">
        <v>8</v>
      </c>
      <c r="T471" s="2">
        <v>169.11</v>
      </c>
      <c r="U471" s="7">
        <f t="shared" si="70"/>
        <v>0</v>
      </c>
      <c r="V471" s="2">
        <f t="shared" si="63"/>
        <v>21.138750000000002</v>
      </c>
      <c r="W471" t="s">
        <v>22</v>
      </c>
      <c r="X471">
        <v>1.99</v>
      </c>
      <c r="Y471" s="2">
        <f t="shared" si="64"/>
        <v>171.10000000000002</v>
      </c>
      <c r="Z471" t="s">
        <v>23</v>
      </c>
      <c r="AA471" t="s">
        <v>41</v>
      </c>
      <c r="AB471" t="s">
        <v>25</v>
      </c>
      <c r="AC471" t="s">
        <v>42</v>
      </c>
      <c r="AD471" t="s">
        <v>45</v>
      </c>
      <c r="AE471" s="1">
        <v>40037</v>
      </c>
    </row>
    <row r="472" spans="1:31" x14ac:dyDescent="0.3">
      <c r="A472">
        <f t="shared" si="71"/>
        <v>471</v>
      </c>
      <c r="B472">
        <v>24737</v>
      </c>
      <c r="C472" s="1">
        <v>39976</v>
      </c>
      <c r="D472" t="s">
        <v>21</v>
      </c>
      <c r="E472" s="5" t="str">
        <f t="shared" si="65"/>
        <v>*</v>
      </c>
      <c r="F472" s="5" t="str">
        <f t="shared" si="66"/>
        <v>**</v>
      </c>
      <c r="G472" s="5" t="str">
        <f t="shared" si="67"/>
        <v>**</v>
      </c>
      <c r="J472" s="5" t="str">
        <f t="shared" si="68"/>
        <v>**</v>
      </c>
      <c r="R472" s="5">
        <f t="shared" si="69"/>
        <v>3.5000000000000003E-2</v>
      </c>
      <c r="S472">
        <v>26</v>
      </c>
      <c r="T472" s="2">
        <v>182.09</v>
      </c>
      <c r="U472" s="7">
        <f t="shared" si="70"/>
        <v>0</v>
      </c>
      <c r="V472" s="2">
        <f t="shared" si="63"/>
        <v>7.0034615384615382</v>
      </c>
      <c r="W472" t="s">
        <v>22</v>
      </c>
      <c r="X472">
        <v>5.19</v>
      </c>
      <c r="Y472" s="2">
        <f t="shared" si="64"/>
        <v>187.28</v>
      </c>
      <c r="Z472" t="s">
        <v>15</v>
      </c>
      <c r="AA472" t="s">
        <v>24</v>
      </c>
      <c r="AB472" t="s">
        <v>32</v>
      </c>
      <c r="AC472" t="s">
        <v>44</v>
      </c>
      <c r="AD472" t="s">
        <v>19</v>
      </c>
      <c r="AE472" s="1">
        <v>40006</v>
      </c>
    </row>
    <row r="473" spans="1:31" x14ac:dyDescent="0.3">
      <c r="A473">
        <f t="shared" si="71"/>
        <v>472</v>
      </c>
      <c r="B473">
        <v>45959</v>
      </c>
      <c r="C473" s="1">
        <v>39976</v>
      </c>
      <c r="D473" t="s">
        <v>40</v>
      </c>
      <c r="E473" s="5" t="str">
        <f t="shared" si="65"/>
        <v>*</v>
      </c>
      <c r="F473" s="5" t="str">
        <f t="shared" si="66"/>
        <v>*</v>
      </c>
      <c r="G473" s="5" t="str">
        <f t="shared" si="67"/>
        <v>*</v>
      </c>
      <c r="J473" s="5" t="str">
        <f t="shared" si="68"/>
        <v>*</v>
      </c>
      <c r="R473" s="5">
        <f t="shared" si="69"/>
        <v>0.02</v>
      </c>
      <c r="S473">
        <v>15</v>
      </c>
      <c r="T473" s="2">
        <v>201.74</v>
      </c>
      <c r="U473" s="7">
        <f t="shared" si="70"/>
        <v>0</v>
      </c>
      <c r="V473" s="2">
        <f t="shared" si="63"/>
        <v>13.449333333333334</v>
      </c>
      <c r="W473" t="s">
        <v>14</v>
      </c>
      <c r="X473">
        <v>7.17</v>
      </c>
      <c r="Y473" s="2">
        <f t="shared" si="64"/>
        <v>208.91</v>
      </c>
      <c r="Z473" t="s">
        <v>60</v>
      </c>
      <c r="AA473" t="s">
        <v>31</v>
      </c>
      <c r="AB473" t="s">
        <v>32</v>
      </c>
      <c r="AC473" t="s">
        <v>49</v>
      </c>
      <c r="AD473" t="s">
        <v>19</v>
      </c>
      <c r="AE473" s="1">
        <v>40037</v>
      </c>
    </row>
    <row r="474" spans="1:31" x14ac:dyDescent="0.3">
      <c r="A474">
        <f t="shared" si="71"/>
        <v>473</v>
      </c>
      <c r="B474">
        <v>46528</v>
      </c>
      <c r="C474" s="1">
        <v>39976</v>
      </c>
      <c r="D474" t="s">
        <v>40</v>
      </c>
      <c r="E474" s="5" t="str">
        <f t="shared" si="65"/>
        <v>*</v>
      </c>
      <c r="F474" s="5" t="str">
        <f t="shared" si="66"/>
        <v>*</v>
      </c>
      <c r="G474" s="5" t="str">
        <f t="shared" si="67"/>
        <v>*</v>
      </c>
      <c r="J474" s="5" t="str">
        <f t="shared" si="68"/>
        <v>*</v>
      </c>
      <c r="R474" s="5">
        <f t="shared" si="69"/>
        <v>3.5000000000000003E-2</v>
      </c>
      <c r="S474">
        <v>23</v>
      </c>
      <c r="T474" s="2">
        <v>476.04</v>
      </c>
      <c r="U474" s="7">
        <f t="shared" si="70"/>
        <v>0</v>
      </c>
      <c r="V474" s="2">
        <f t="shared" si="63"/>
        <v>20.697391304347828</v>
      </c>
      <c r="W474" t="s">
        <v>22</v>
      </c>
      <c r="X474">
        <v>9.5399999999999991</v>
      </c>
      <c r="Y474" s="2">
        <f t="shared" si="64"/>
        <v>485.58000000000004</v>
      </c>
      <c r="Z474" t="s">
        <v>23</v>
      </c>
      <c r="AA474" t="s">
        <v>41</v>
      </c>
      <c r="AB474" t="s">
        <v>32</v>
      </c>
      <c r="AC474" t="s">
        <v>44</v>
      </c>
      <c r="AD474" t="s">
        <v>19</v>
      </c>
      <c r="AE474" s="1">
        <v>40068</v>
      </c>
    </row>
    <row r="475" spans="1:31" x14ac:dyDescent="0.3">
      <c r="A475">
        <f t="shared" si="71"/>
        <v>474</v>
      </c>
      <c r="B475">
        <v>24737</v>
      </c>
      <c r="C475" s="1">
        <v>39976</v>
      </c>
      <c r="D475" t="s">
        <v>21</v>
      </c>
      <c r="E475" s="5" t="str">
        <f t="shared" si="65"/>
        <v>*</v>
      </c>
      <c r="F475" s="5" t="str">
        <f t="shared" si="66"/>
        <v>**</v>
      </c>
      <c r="G475" s="5" t="str">
        <f t="shared" si="67"/>
        <v>**</v>
      </c>
      <c r="J475" s="5" t="str">
        <f t="shared" si="68"/>
        <v>**</v>
      </c>
      <c r="R475" s="5">
        <f t="shared" si="69"/>
        <v>0.01</v>
      </c>
      <c r="S475">
        <v>3</v>
      </c>
      <c r="T475" s="2">
        <v>549.91999999999996</v>
      </c>
      <c r="U475" s="7">
        <f t="shared" si="70"/>
        <v>0</v>
      </c>
      <c r="V475" s="2">
        <f t="shared" si="63"/>
        <v>183.30666666666664</v>
      </c>
      <c r="W475" t="s">
        <v>37</v>
      </c>
      <c r="X475">
        <v>26.2</v>
      </c>
      <c r="Y475" s="2">
        <f t="shared" si="64"/>
        <v>576.12</v>
      </c>
      <c r="Z475" t="s">
        <v>15</v>
      </c>
      <c r="AA475" t="s">
        <v>24</v>
      </c>
      <c r="AB475" t="s">
        <v>17</v>
      </c>
      <c r="AC475" t="s">
        <v>38</v>
      </c>
      <c r="AD475" t="s">
        <v>39</v>
      </c>
      <c r="AE475" s="1">
        <v>40068</v>
      </c>
    </row>
    <row r="476" spans="1:31" x14ac:dyDescent="0.3">
      <c r="A476">
        <f t="shared" si="71"/>
        <v>475</v>
      </c>
      <c r="B476">
        <v>45959</v>
      </c>
      <c r="C476" s="1">
        <v>39976</v>
      </c>
      <c r="D476" t="s">
        <v>40</v>
      </c>
      <c r="E476" s="5" t="str">
        <f t="shared" si="65"/>
        <v>*</v>
      </c>
      <c r="F476" s="5" t="str">
        <f t="shared" si="66"/>
        <v>*</v>
      </c>
      <c r="G476" s="5" t="str">
        <f t="shared" si="67"/>
        <v>*</v>
      </c>
      <c r="J476" s="5" t="str">
        <f t="shared" si="68"/>
        <v>*</v>
      </c>
      <c r="R476" s="5">
        <f t="shared" si="69"/>
        <v>0.04</v>
      </c>
      <c r="S476">
        <v>35</v>
      </c>
      <c r="T476" s="2">
        <v>1822.13</v>
      </c>
      <c r="U476" s="7">
        <f t="shared" si="70"/>
        <v>1</v>
      </c>
      <c r="V476" s="2">
        <f t="shared" si="63"/>
        <v>52.060857142857145</v>
      </c>
      <c r="W476" t="s">
        <v>22</v>
      </c>
      <c r="X476">
        <v>19.989999999999998</v>
      </c>
      <c r="Y476" s="2">
        <f t="shared" si="64"/>
        <v>1842.1200000000001</v>
      </c>
      <c r="Z476" t="s">
        <v>60</v>
      </c>
      <c r="AA476" t="s">
        <v>31</v>
      </c>
      <c r="AB476" t="s">
        <v>25</v>
      </c>
      <c r="AC476" t="s">
        <v>42</v>
      </c>
      <c r="AD476" t="s">
        <v>19</v>
      </c>
      <c r="AE476" s="1">
        <v>40037</v>
      </c>
    </row>
    <row r="477" spans="1:31" x14ac:dyDescent="0.3">
      <c r="A477">
        <f t="shared" si="71"/>
        <v>476</v>
      </c>
      <c r="B477">
        <v>46528</v>
      </c>
      <c r="C477" s="1">
        <v>39976</v>
      </c>
      <c r="D477" t="s">
        <v>40</v>
      </c>
      <c r="E477" s="5" t="str">
        <f t="shared" si="65"/>
        <v>*</v>
      </c>
      <c r="F477" s="5" t="str">
        <f t="shared" si="66"/>
        <v>*</v>
      </c>
      <c r="G477" s="5" t="str">
        <f t="shared" si="67"/>
        <v>*</v>
      </c>
      <c r="J477" s="5" t="str">
        <f t="shared" si="68"/>
        <v>*</v>
      </c>
      <c r="R477" s="5">
        <f t="shared" si="69"/>
        <v>0.05</v>
      </c>
      <c r="S477">
        <v>43</v>
      </c>
      <c r="T477" s="2">
        <v>2980.15</v>
      </c>
      <c r="U477" s="7">
        <f t="shared" si="70"/>
        <v>1</v>
      </c>
      <c r="V477" s="2">
        <f t="shared" si="63"/>
        <v>69.305813953488368</v>
      </c>
      <c r="W477" t="s">
        <v>14</v>
      </c>
      <c r="X477">
        <v>37.58</v>
      </c>
      <c r="Y477" s="2">
        <f t="shared" si="64"/>
        <v>3017.73</v>
      </c>
      <c r="Z477" t="s">
        <v>23</v>
      </c>
      <c r="AA477" t="s">
        <v>41</v>
      </c>
      <c r="AB477" t="s">
        <v>17</v>
      </c>
      <c r="AC477" t="s">
        <v>18</v>
      </c>
      <c r="AD477" t="s">
        <v>34</v>
      </c>
      <c r="AE477" s="1">
        <v>40037</v>
      </c>
    </row>
    <row r="478" spans="1:31" x14ac:dyDescent="0.3">
      <c r="A478">
        <f t="shared" si="71"/>
        <v>477</v>
      </c>
      <c r="B478">
        <v>39015</v>
      </c>
      <c r="C478" s="1">
        <v>39976</v>
      </c>
      <c r="D478" t="s">
        <v>40</v>
      </c>
      <c r="E478" s="5" t="str">
        <f t="shared" si="65"/>
        <v>*</v>
      </c>
      <c r="F478" s="5" t="str">
        <f t="shared" si="66"/>
        <v>*</v>
      </c>
      <c r="G478" s="5" t="str">
        <f t="shared" si="67"/>
        <v>*</v>
      </c>
      <c r="J478" s="5" t="str">
        <f t="shared" si="68"/>
        <v>*</v>
      </c>
      <c r="R478" s="5">
        <f t="shared" si="69"/>
        <v>0.02</v>
      </c>
      <c r="S478">
        <v>13</v>
      </c>
      <c r="T478" s="2">
        <v>5236.1400000000003</v>
      </c>
      <c r="U478" s="7">
        <f t="shared" si="70"/>
        <v>1</v>
      </c>
      <c r="V478" s="2">
        <f t="shared" si="63"/>
        <v>402.78000000000003</v>
      </c>
      <c r="W478" t="s">
        <v>37</v>
      </c>
      <c r="X478">
        <v>12.06</v>
      </c>
      <c r="Y478" s="2">
        <f t="shared" si="64"/>
        <v>5248.2000000000007</v>
      </c>
      <c r="Z478" t="s">
        <v>23</v>
      </c>
      <c r="AA478" t="s">
        <v>31</v>
      </c>
      <c r="AB478" t="s">
        <v>25</v>
      </c>
      <c r="AC478" t="s">
        <v>76</v>
      </c>
      <c r="AD478" t="s">
        <v>103</v>
      </c>
      <c r="AE478" s="1">
        <v>39976</v>
      </c>
    </row>
    <row r="479" spans="1:31" x14ac:dyDescent="0.3">
      <c r="A479">
        <f t="shared" si="71"/>
        <v>478</v>
      </c>
      <c r="B479">
        <v>45824</v>
      </c>
      <c r="C479" s="1">
        <v>39976</v>
      </c>
      <c r="D479" t="s">
        <v>30</v>
      </c>
      <c r="E479" s="5" t="str">
        <f t="shared" si="65"/>
        <v>*</v>
      </c>
      <c r="F479" s="5" t="str">
        <f t="shared" si="66"/>
        <v>*</v>
      </c>
      <c r="G479" s="5" t="str">
        <f t="shared" si="67"/>
        <v>*</v>
      </c>
      <c r="J479" s="5" t="str">
        <f t="shared" si="68"/>
        <v>*</v>
      </c>
      <c r="R479" s="5">
        <f t="shared" si="69"/>
        <v>0.05</v>
      </c>
      <c r="S479">
        <v>44</v>
      </c>
      <c r="T479" s="2">
        <v>6123.48</v>
      </c>
      <c r="U479" s="7">
        <f t="shared" si="70"/>
        <v>1</v>
      </c>
      <c r="V479" s="2">
        <f t="shared" si="63"/>
        <v>139.16999999999999</v>
      </c>
      <c r="W479" t="s">
        <v>22</v>
      </c>
      <c r="X479">
        <v>24.49</v>
      </c>
      <c r="Y479" s="2">
        <f t="shared" si="64"/>
        <v>6147.9699999999993</v>
      </c>
      <c r="Z479" t="s">
        <v>23</v>
      </c>
      <c r="AA479" t="s">
        <v>16</v>
      </c>
      <c r="AB479" t="s">
        <v>17</v>
      </c>
      <c r="AC479" t="s">
        <v>38</v>
      </c>
      <c r="AD479" t="s">
        <v>58</v>
      </c>
      <c r="AE479" s="1">
        <v>40037</v>
      </c>
    </row>
    <row r="480" spans="1:31" x14ac:dyDescent="0.3">
      <c r="A480">
        <f t="shared" si="71"/>
        <v>479</v>
      </c>
      <c r="B480">
        <v>3073</v>
      </c>
      <c r="C480" s="1">
        <v>39995</v>
      </c>
      <c r="D480" t="s">
        <v>40</v>
      </c>
      <c r="E480" s="5" t="str">
        <f t="shared" si="65"/>
        <v>*</v>
      </c>
      <c r="F480" s="5" t="str">
        <f t="shared" si="66"/>
        <v>*</v>
      </c>
      <c r="G480" s="5" t="str">
        <f t="shared" si="67"/>
        <v>*</v>
      </c>
      <c r="J480" s="5" t="str">
        <f t="shared" si="68"/>
        <v>*</v>
      </c>
      <c r="R480" s="5">
        <f t="shared" si="69"/>
        <v>0.01</v>
      </c>
      <c r="S480">
        <v>3</v>
      </c>
      <c r="T480" s="2">
        <v>10.58</v>
      </c>
      <c r="U480" s="7">
        <f t="shared" si="70"/>
        <v>0</v>
      </c>
      <c r="V480" s="2">
        <f t="shared" si="63"/>
        <v>3.5266666666666668</v>
      </c>
      <c r="W480" t="s">
        <v>22</v>
      </c>
      <c r="X480">
        <v>4.7699999999999996</v>
      </c>
      <c r="Y480" s="2">
        <f t="shared" si="64"/>
        <v>15.35</v>
      </c>
      <c r="Z480" t="s">
        <v>52</v>
      </c>
      <c r="AA480" t="s">
        <v>41</v>
      </c>
      <c r="AB480" t="s">
        <v>32</v>
      </c>
      <c r="AC480" t="s">
        <v>49</v>
      </c>
      <c r="AD480" t="s">
        <v>19</v>
      </c>
      <c r="AE480" s="1">
        <v>40026</v>
      </c>
    </row>
    <row r="481" spans="1:31" x14ac:dyDescent="0.3">
      <c r="A481">
        <f t="shared" si="71"/>
        <v>480</v>
      </c>
      <c r="B481">
        <v>40704</v>
      </c>
      <c r="C481" s="1">
        <v>39995</v>
      </c>
      <c r="D481" t="s">
        <v>13</v>
      </c>
      <c r="E481" s="5" t="str">
        <f t="shared" si="65"/>
        <v>*</v>
      </c>
      <c r="F481" s="5" t="str">
        <f t="shared" si="66"/>
        <v>*</v>
      </c>
      <c r="G481" s="5" t="str">
        <f t="shared" si="67"/>
        <v>*</v>
      </c>
      <c r="J481" s="5" t="str">
        <f t="shared" si="68"/>
        <v>*</v>
      </c>
      <c r="R481" s="5">
        <f t="shared" si="69"/>
        <v>0.01</v>
      </c>
      <c r="S481">
        <v>6</v>
      </c>
      <c r="T481" s="2">
        <v>11.57</v>
      </c>
      <c r="U481" s="7">
        <f t="shared" si="70"/>
        <v>0</v>
      </c>
      <c r="V481" s="2">
        <f t="shared" si="63"/>
        <v>1.9283333333333335</v>
      </c>
      <c r="W481" t="s">
        <v>22</v>
      </c>
      <c r="X481">
        <v>0.7</v>
      </c>
      <c r="Y481" s="2">
        <f t="shared" si="64"/>
        <v>12.27</v>
      </c>
      <c r="Z481" t="s">
        <v>71</v>
      </c>
      <c r="AA481" t="s">
        <v>31</v>
      </c>
      <c r="AB481" t="s">
        <v>32</v>
      </c>
      <c r="AC481" t="s">
        <v>33</v>
      </c>
      <c r="AD481" t="s">
        <v>34</v>
      </c>
      <c r="AE481" s="1">
        <v>40148</v>
      </c>
    </row>
    <row r="482" spans="1:31" x14ac:dyDescent="0.3">
      <c r="A482">
        <f t="shared" si="71"/>
        <v>481</v>
      </c>
      <c r="B482">
        <v>18405</v>
      </c>
      <c r="C482" s="1">
        <v>39995</v>
      </c>
      <c r="D482" t="s">
        <v>40</v>
      </c>
      <c r="E482" s="5" t="str">
        <f t="shared" si="65"/>
        <v>*</v>
      </c>
      <c r="F482" s="5" t="str">
        <f t="shared" si="66"/>
        <v>*</v>
      </c>
      <c r="G482" s="5" t="str">
        <f t="shared" si="67"/>
        <v>*</v>
      </c>
      <c r="J482" s="5" t="str">
        <f t="shared" si="68"/>
        <v>*</v>
      </c>
      <c r="R482" s="5">
        <f t="shared" si="69"/>
        <v>0.01</v>
      </c>
      <c r="S482">
        <v>2</v>
      </c>
      <c r="T482" s="2">
        <v>158.04</v>
      </c>
      <c r="U482" s="7">
        <f t="shared" si="70"/>
        <v>0</v>
      </c>
      <c r="V482" s="2">
        <f t="shared" si="63"/>
        <v>79.02</v>
      </c>
      <c r="W482" t="s">
        <v>22</v>
      </c>
      <c r="X482">
        <v>14.52</v>
      </c>
      <c r="Y482" s="2">
        <f t="shared" si="64"/>
        <v>172.56</v>
      </c>
      <c r="Z482" t="s">
        <v>23</v>
      </c>
      <c r="AA482" t="s">
        <v>16</v>
      </c>
      <c r="AB482" t="s">
        <v>25</v>
      </c>
      <c r="AC482" t="s">
        <v>42</v>
      </c>
      <c r="AD482" t="s">
        <v>19</v>
      </c>
      <c r="AE482" s="1">
        <v>40087</v>
      </c>
    </row>
    <row r="483" spans="1:31" x14ac:dyDescent="0.3">
      <c r="A483">
        <f t="shared" si="71"/>
        <v>482</v>
      </c>
      <c r="B483">
        <v>32295</v>
      </c>
      <c r="C483" s="1">
        <v>39995</v>
      </c>
      <c r="D483" t="s">
        <v>21</v>
      </c>
      <c r="E483" s="5" t="str">
        <f t="shared" si="65"/>
        <v>*</v>
      </c>
      <c r="F483" s="5" t="str">
        <f t="shared" si="66"/>
        <v>**</v>
      </c>
      <c r="G483" s="5" t="str">
        <f t="shared" si="67"/>
        <v>**</v>
      </c>
      <c r="J483" s="5" t="str">
        <f t="shared" si="68"/>
        <v>**</v>
      </c>
      <c r="R483" s="5">
        <f t="shared" si="69"/>
        <v>0.02</v>
      </c>
      <c r="S483">
        <v>11</v>
      </c>
      <c r="T483" s="2">
        <v>607.59699999999998</v>
      </c>
      <c r="U483" s="7">
        <f t="shared" si="70"/>
        <v>0</v>
      </c>
      <c r="V483" s="2">
        <f t="shared" si="63"/>
        <v>55.236090909090905</v>
      </c>
      <c r="W483" t="s">
        <v>22</v>
      </c>
      <c r="X483">
        <v>5.99</v>
      </c>
      <c r="Y483" s="2">
        <f t="shared" si="64"/>
        <v>613.58699999999999</v>
      </c>
      <c r="Z483" t="s">
        <v>23</v>
      </c>
      <c r="AA483" t="s">
        <v>24</v>
      </c>
      <c r="AB483" t="s">
        <v>25</v>
      </c>
      <c r="AC483" t="s">
        <v>26</v>
      </c>
      <c r="AD483" t="s">
        <v>19</v>
      </c>
      <c r="AE483" s="1">
        <v>40026</v>
      </c>
    </row>
    <row r="484" spans="1:31" x14ac:dyDescent="0.3">
      <c r="A484">
        <f t="shared" si="71"/>
        <v>483</v>
      </c>
      <c r="B484">
        <v>18405</v>
      </c>
      <c r="C484" s="1">
        <v>39995</v>
      </c>
      <c r="D484" t="s">
        <v>40</v>
      </c>
      <c r="E484" s="5" t="str">
        <f t="shared" si="65"/>
        <v>*</v>
      </c>
      <c r="F484" s="5" t="str">
        <f t="shared" si="66"/>
        <v>*</v>
      </c>
      <c r="G484" s="5" t="str">
        <f t="shared" si="67"/>
        <v>*</v>
      </c>
      <c r="J484" s="5" t="str">
        <f t="shared" si="68"/>
        <v>*</v>
      </c>
      <c r="R484" s="5">
        <f t="shared" si="69"/>
        <v>0.04</v>
      </c>
      <c r="S484">
        <v>30</v>
      </c>
      <c r="T484" s="2">
        <v>610.65</v>
      </c>
      <c r="U484" s="7">
        <f t="shared" si="70"/>
        <v>0</v>
      </c>
      <c r="V484" s="2">
        <f t="shared" si="63"/>
        <v>20.355</v>
      </c>
      <c r="W484" t="s">
        <v>14</v>
      </c>
      <c r="X484">
        <v>8.83</v>
      </c>
      <c r="Y484" s="2">
        <f t="shared" si="64"/>
        <v>619.48</v>
      </c>
      <c r="Z484" t="s">
        <v>23</v>
      </c>
      <c r="AA484" t="s">
        <v>16</v>
      </c>
      <c r="AB484" t="s">
        <v>32</v>
      </c>
      <c r="AC484" t="s">
        <v>49</v>
      </c>
      <c r="AD484" t="s">
        <v>19</v>
      </c>
      <c r="AE484" s="1">
        <v>40057</v>
      </c>
    </row>
    <row r="485" spans="1:31" x14ac:dyDescent="0.3">
      <c r="A485">
        <f t="shared" si="71"/>
        <v>484</v>
      </c>
      <c r="B485">
        <v>43909</v>
      </c>
      <c r="C485" s="1">
        <v>39995</v>
      </c>
      <c r="D485" t="s">
        <v>21</v>
      </c>
      <c r="E485" s="5" t="str">
        <f t="shared" si="65"/>
        <v>*</v>
      </c>
      <c r="F485" s="5" t="str">
        <f t="shared" si="66"/>
        <v>**</v>
      </c>
      <c r="G485" s="5" t="str">
        <f t="shared" si="67"/>
        <v>**</v>
      </c>
      <c r="J485" s="5" t="str">
        <f t="shared" si="68"/>
        <v>**</v>
      </c>
      <c r="R485" s="5">
        <f t="shared" si="69"/>
        <v>0.05</v>
      </c>
      <c r="S485">
        <v>46</v>
      </c>
      <c r="T485" s="2">
        <v>737.25</v>
      </c>
      <c r="U485" s="7">
        <f t="shared" si="70"/>
        <v>0</v>
      </c>
      <c r="V485" s="2">
        <f t="shared" si="63"/>
        <v>16.027173913043477</v>
      </c>
      <c r="W485" t="s">
        <v>22</v>
      </c>
      <c r="X485">
        <v>13.18</v>
      </c>
      <c r="Y485" s="2">
        <f t="shared" si="64"/>
        <v>750.43</v>
      </c>
      <c r="Z485" t="s">
        <v>56</v>
      </c>
      <c r="AA485" t="s">
        <v>16</v>
      </c>
      <c r="AB485" t="s">
        <v>32</v>
      </c>
      <c r="AC485" t="s">
        <v>49</v>
      </c>
      <c r="AD485" t="s">
        <v>19</v>
      </c>
      <c r="AE485" s="1">
        <v>40026</v>
      </c>
    </row>
    <row r="486" spans="1:31" x14ac:dyDescent="0.3">
      <c r="A486">
        <f t="shared" si="71"/>
        <v>485</v>
      </c>
      <c r="B486">
        <v>33923</v>
      </c>
      <c r="C486" s="1">
        <v>39995</v>
      </c>
      <c r="D486" t="s">
        <v>13</v>
      </c>
      <c r="E486" s="5" t="str">
        <f t="shared" si="65"/>
        <v>*</v>
      </c>
      <c r="F486" s="5" t="str">
        <f t="shared" si="66"/>
        <v>*</v>
      </c>
      <c r="G486" s="5" t="str">
        <f t="shared" si="67"/>
        <v>*</v>
      </c>
      <c r="J486" s="5" t="str">
        <f t="shared" si="68"/>
        <v>*</v>
      </c>
      <c r="R486" s="5">
        <f t="shared" si="69"/>
        <v>0.04</v>
      </c>
      <c r="S486">
        <v>34</v>
      </c>
      <c r="T486" s="2">
        <v>1961.7915</v>
      </c>
      <c r="U486" s="7">
        <f t="shared" si="70"/>
        <v>1</v>
      </c>
      <c r="V486" s="2">
        <f t="shared" si="63"/>
        <v>57.699750000000002</v>
      </c>
      <c r="W486" t="s">
        <v>22</v>
      </c>
      <c r="X486">
        <v>5.99</v>
      </c>
      <c r="Y486" s="2">
        <f t="shared" si="64"/>
        <v>1967.7815000000001</v>
      </c>
      <c r="Z486" t="s">
        <v>15</v>
      </c>
      <c r="AA486" t="s">
        <v>24</v>
      </c>
      <c r="AB486" t="s">
        <v>25</v>
      </c>
      <c r="AC486" t="s">
        <v>26</v>
      </c>
      <c r="AD486" t="s">
        <v>19</v>
      </c>
      <c r="AE486" s="1">
        <v>40118</v>
      </c>
    </row>
    <row r="487" spans="1:31" x14ac:dyDescent="0.3">
      <c r="A487">
        <f t="shared" si="71"/>
        <v>486</v>
      </c>
      <c r="B487">
        <v>3073</v>
      </c>
      <c r="C487" s="1">
        <v>39995</v>
      </c>
      <c r="D487" t="s">
        <v>40</v>
      </c>
      <c r="E487" s="5" t="str">
        <f t="shared" si="65"/>
        <v>*</v>
      </c>
      <c r="F487" s="5" t="str">
        <f t="shared" si="66"/>
        <v>*</v>
      </c>
      <c r="G487" s="5" t="str">
        <f t="shared" si="67"/>
        <v>*</v>
      </c>
      <c r="J487" s="5" t="str">
        <f t="shared" si="68"/>
        <v>*</v>
      </c>
      <c r="R487" s="5">
        <f t="shared" si="69"/>
        <v>0.01</v>
      </c>
      <c r="S487">
        <v>3</v>
      </c>
      <c r="T487" s="2">
        <v>2119.67</v>
      </c>
      <c r="U487" s="7">
        <f t="shared" si="70"/>
        <v>1</v>
      </c>
      <c r="V487" s="2">
        <f t="shared" si="63"/>
        <v>706.55666666666673</v>
      </c>
      <c r="W487" t="s">
        <v>14</v>
      </c>
      <c r="X487">
        <v>24.49</v>
      </c>
      <c r="Y487" s="2">
        <f t="shared" si="64"/>
        <v>2144.16</v>
      </c>
      <c r="Z487" t="s">
        <v>52</v>
      </c>
      <c r="AA487" t="s">
        <v>41</v>
      </c>
      <c r="AB487" t="s">
        <v>25</v>
      </c>
      <c r="AC487" t="s">
        <v>57</v>
      </c>
      <c r="AD487" t="s">
        <v>58</v>
      </c>
      <c r="AE487" s="1">
        <v>40026</v>
      </c>
    </row>
    <row r="488" spans="1:31" x14ac:dyDescent="0.3">
      <c r="A488">
        <f t="shared" si="71"/>
        <v>487</v>
      </c>
      <c r="B488">
        <v>3073</v>
      </c>
      <c r="C488" s="1">
        <v>39995</v>
      </c>
      <c r="D488" t="s">
        <v>40</v>
      </c>
      <c r="E488" s="5" t="str">
        <f t="shared" si="65"/>
        <v>*</v>
      </c>
      <c r="F488" s="5" t="str">
        <f t="shared" si="66"/>
        <v>*</v>
      </c>
      <c r="G488" s="5" t="str">
        <f t="shared" si="67"/>
        <v>*</v>
      </c>
      <c r="J488" s="5" t="str">
        <f t="shared" si="68"/>
        <v>*</v>
      </c>
      <c r="R488" s="5">
        <f t="shared" si="69"/>
        <v>0.01</v>
      </c>
      <c r="S488">
        <v>7</v>
      </c>
      <c r="T488" s="2">
        <v>45923.76</v>
      </c>
      <c r="U488" s="7">
        <f t="shared" si="70"/>
        <v>1</v>
      </c>
      <c r="V488" s="2">
        <f t="shared" si="63"/>
        <v>6560.5371428571434</v>
      </c>
      <c r="W488" t="s">
        <v>22</v>
      </c>
      <c r="X488">
        <v>24.49</v>
      </c>
      <c r="Y488" s="2">
        <f t="shared" si="64"/>
        <v>45948.25</v>
      </c>
      <c r="Z488" t="s">
        <v>52</v>
      </c>
      <c r="AA488" t="s">
        <v>41</v>
      </c>
      <c r="AB488" t="s">
        <v>25</v>
      </c>
      <c r="AC488" t="s">
        <v>76</v>
      </c>
      <c r="AD488" t="s">
        <v>58</v>
      </c>
      <c r="AE488" s="1">
        <v>40026</v>
      </c>
    </row>
    <row r="489" spans="1:31" x14ac:dyDescent="0.3">
      <c r="A489">
        <f t="shared" si="71"/>
        <v>488</v>
      </c>
      <c r="B489">
        <v>44002</v>
      </c>
      <c r="C489" s="1">
        <v>39996</v>
      </c>
      <c r="D489" t="s">
        <v>40</v>
      </c>
      <c r="E489" s="5" t="str">
        <f t="shared" si="65"/>
        <v>*</v>
      </c>
      <c r="F489" s="5" t="str">
        <f t="shared" si="66"/>
        <v>*</v>
      </c>
      <c r="G489" s="5" t="str">
        <f t="shared" si="67"/>
        <v>*</v>
      </c>
      <c r="J489" s="5" t="str">
        <f t="shared" si="68"/>
        <v>*</v>
      </c>
      <c r="R489" s="5">
        <f t="shared" si="69"/>
        <v>0.02</v>
      </c>
      <c r="S489">
        <v>14</v>
      </c>
      <c r="T489" s="2">
        <v>261.85000000000002</v>
      </c>
      <c r="U489" s="7">
        <f t="shared" si="70"/>
        <v>0</v>
      </c>
      <c r="V489" s="2">
        <f t="shared" si="63"/>
        <v>18.703571428571429</v>
      </c>
      <c r="W489" t="s">
        <v>22</v>
      </c>
      <c r="X489">
        <v>9.4700000000000006</v>
      </c>
      <c r="Y489" s="2">
        <f t="shared" si="64"/>
        <v>271.32000000000005</v>
      </c>
      <c r="Z489" t="s">
        <v>64</v>
      </c>
      <c r="AA489" t="s">
        <v>31</v>
      </c>
      <c r="AB489" t="s">
        <v>32</v>
      </c>
      <c r="AC489" t="s">
        <v>74</v>
      </c>
      <c r="AD489" t="s">
        <v>19</v>
      </c>
      <c r="AE489" s="1">
        <v>39996</v>
      </c>
    </row>
    <row r="490" spans="1:31" x14ac:dyDescent="0.3">
      <c r="A490">
        <f t="shared" si="71"/>
        <v>489</v>
      </c>
      <c r="B490">
        <v>44002</v>
      </c>
      <c r="C490" s="1">
        <v>39996</v>
      </c>
      <c r="D490" t="s">
        <v>40</v>
      </c>
      <c r="E490" s="5" t="str">
        <f t="shared" si="65"/>
        <v>*</v>
      </c>
      <c r="F490" s="5" t="str">
        <f t="shared" si="66"/>
        <v>*</v>
      </c>
      <c r="G490" s="5" t="str">
        <f t="shared" si="67"/>
        <v>*</v>
      </c>
      <c r="J490" s="5" t="str">
        <f t="shared" si="68"/>
        <v>*</v>
      </c>
      <c r="R490" s="5">
        <f t="shared" si="69"/>
        <v>0.05</v>
      </c>
      <c r="S490">
        <v>46</v>
      </c>
      <c r="T490" s="2">
        <v>320.93</v>
      </c>
      <c r="U490" s="7">
        <f t="shared" si="70"/>
        <v>0</v>
      </c>
      <c r="V490" s="2">
        <f t="shared" si="63"/>
        <v>6.9767391304347823</v>
      </c>
      <c r="W490" t="s">
        <v>22</v>
      </c>
      <c r="X490">
        <v>5.66</v>
      </c>
      <c r="Y490" s="2">
        <f t="shared" si="64"/>
        <v>326.59000000000003</v>
      </c>
      <c r="Z490" t="s">
        <v>64</v>
      </c>
      <c r="AA490" t="s">
        <v>31</v>
      </c>
      <c r="AB490" t="s">
        <v>32</v>
      </c>
      <c r="AC490" t="s">
        <v>44</v>
      </c>
      <c r="AD490" t="s">
        <v>19</v>
      </c>
      <c r="AE490" s="1">
        <v>40058</v>
      </c>
    </row>
    <row r="491" spans="1:31" x14ac:dyDescent="0.3">
      <c r="A491">
        <f t="shared" si="71"/>
        <v>490</v>
      </c>
      <c r="B491">
        <v>23808</v>
      </c>
      <c r="C491" s="1">
        <v>39996</v>
      </c>
      <c r="D491" t="s">
        <v>13</v>
      </c>
      <c r="E491" s="5" t="str">
        <f t="shared" si="65"/>
        <v>*</v>
      </c>
      <c r="F491" s="5" t="str">
        <f t="shared" si="66"/>
        <v>*</v>
      </c>
      <c r="G491" s="5" t="str">
        <f t="shared" si="67"/>
        <v>*</v>
      </c>
      <c r="J491" s="5" t="str">
        <f t="shared" si="68"/>
        <v>*</v>
      </c>
      <c r="R491" s="5">
        <f t="shared" si="69"/>
        <v>0.04</v>
      </c>
      <c r="S491">
        <v>30</v>
      </c>
      <c r="T491" s="2">
        <v>630.14</v>
      </c>
      <c r="U491" s="7">
        <f t="shared" si="70"/>
        <v>0</v>
      </c>
      <c r="V491" s="2">
        <f t="shared" si="63"/>
        <v>21.004666666666665</v>
      </c>
      <c r="W491" t="s">
        <v>22</v>
      </c>
      <c r="X491">
        <v>8.68</v>
      </c>
      <c r="Y491" s="2">
        <f t="shared" si="64"/>
        <v>638.81999999999994</v>
      </c>
      <c r="Z491" t="s">
        <v>48</v>
      </c>
      <c r="AA491" t="s">
        <v>16</v>
      </c>
      <c r="AB491" t="s">
        <v>32</v>
      </c>
      <c r="AC491" t="s">
        <v>44</v>
      </c>
      <c r="AD491" t="s">
        <v>19</v>
      </c>
      <c r="AE491" t="s">
        <v>804</v>
      </c>
    </row>
    <row r="492" spans="1:31" x14ac:dyDescent="0.3">
      <c r="A492">
        <f t="shared" si="71"/>
        <v>491</v>
      </c>
      <c r="B492">
        <v>46981</v>
      </c>
      <c r="C492" s="1">
        <v>39996</v>
      </c>
      <c r="D492" t="s">
        <v>40</v>
      </c>
      <c r="E492" s="5" t="str">
        <f t="shared" si="65"/>
        <v>*</v>
      </c>
      <c r="F492" s="5" t="str">
        <f t="shared" si="66"/>
        <v>*</v>
      </c>
      <c r="G492" s="5" t="str">
        <f t="shared" si="67"/>
        <v>*</v>
      </c>
      <c r="J492" s="5" t="str">
        <f t="shared" si="68"/>
        <v>*</v>
      </c>
      <c r="R492" s="5">
        <f t="shared" si="69"/>
        <v>0.05</v>
      </c>
      <c r="S492">
        <v>46</v>
      </c>
      <c r="T492" s="2">
        <v>1398.87</v>
      </c>
      <c r="U492" s="7">
        <f t="shared" si="70"/>
        <v>1</v>
      </c>
      <c r="V492" s="2">
        <f t="shared" si="63"/>
        <v>30.410217391304347</v>
      </c>
      <c r="W492" t="s">
        <v>22</v>
      </c>
      <c r="X492">
        <v>2.99</v>
      </c>
      <c r="Y492" s="2">
        <f t="shared" si="64"/>
        <v>1401.86</v>
      </c>
      <c r="Z492" t="s">
        <v>60</v>
      </c>
      <c r="AA492" t="s">
        <v>31</v>
      </c>
      <c r="AB492" t="s">
        <v>32</v>
      </c>
      <c r="AC492" t="s">
        <v>49</v>
      </c>
      <c r="AD492" t="s">
        <v>19</v>
      </c>
      <c r="AE492" s="1">
        <v>39996</v>
      </c>
    </row>
    <row r="493" spans="1:31" x14ac:dyDescent="0.3">
      <c r="A493">
        <f t="shared" si="71"/>
        <v>492</v>
      </c>
      <c r="B493">
        <v>23808</v>
      </c>
      <c r="C493" s="1">
        <v>39996</v>
      </c>
      <c r="D493" t="s">
        <v>13</v>
      </c>
      <c r="E493" s="5" t="str">
        <f t="shared" si="65"/>
        <v>*</v>
      </c>
      <c r="F493" s="5" t="str">
        <f t="shared" si="66"/>
        <v>*</v>
      </c>
      <c r="G493" s="5" t="str">
        <f t="shared" si="67"/>
        <v>*</v>
      </c>
      <c r="J493" s="5" t="str">
        <f t="shared" si="68"/>
        <v>*</v>
      </c>
      <c r="R493" s="5">
        <f t="shared" si="69"/>
        <v>3.5000000000000003E-2</v>
      </c>
      <c r="S493">
        <v>28</v>
      </c>
      <c r="T493" s="2">
        <v>2813.8485000000001</v>
      </c>
      <c r="U493" s="7">
        <f t="shared" si="70"/>
        <v>1</v>
      </c>
      <c r="V493" s="2">
        <f t="shared" si="63"/>
        <v>100.49458928571428</v>
      </c>
      <c r="W493" t="s">
        <v>22</v>
      </c>
      <c r="X493">
        <v>7.69</v>
      </c>
      <c r="Y493" s="2">
        <f t="shared" si="64"/>
        <v>2821.5385000000001</v>
      </c>
      <c r="Z493" t="s">
        <v>48</v>
      </c>
      <c r="AA493" t="s">
        <v>16</v>
      </c>
      <c r="AB493" t="s">
        <v>25</v>
      </c>
      <c r="AC493" t="s">
        <v>26</v>
      </c>
      <c r="AD493" t="s">
        <v>19</v>
      </c>
      <c r="AE493" s="1">
        <v>40058</v>
      </c>
    </row>
    <row r="494" spans="1:31" x14ac:dyDescent="0.3">
      <c r="A494">
        <f t="shared" si="71"/>
        <v>493</v>
      </c>
      <c r="B494">
        <v>49412</v>
      </c>
      <c r="C494" s="1">
        <v>39997</v>
      </c>
      <c r="D494" t="s">
        <v>36</v>
      </c>
      <c r="E494" s="5" t="str">
        <f t="shared" si="65"/>
        <v>***</v>
      </c>
      <c r="F494" s="5" t="str">
        <f t="shared" si="66"/>
        <v>***</v>
      </c>
      <c r="G494" s="5" t="str">
        <f t="shared" si="67"/>
        <v>***</v>
      </c>
      <c r="J494" s="5" t="str">
        <f t="shared" si="68"/>
        <v>***</v>
      </c>
      <c r="R494" s="5">
        <f t="shared" si="69"/>
        <v>3.5000000000000003E-2</v>
      </c>
      <c r="S494">
        <v>20</v>
      </c>
      <c r="T494" s="2">
        <v>9418.14</v>
      </c>
      <c r="U494" s="7">
        <f t="shared" si="70"/>
        <v>1</v>
      </c>
      <c r="V494" s="2">
        <f t="shared" si="63"/>
        <v>470.90699999999998</v>
      </c>
      <c r="W494" t="s">
        <v>37</v>
      </c>
      <c r="X494">
        <v>16.63</v>
      </c>
      <c r="Y494" s="2">
        <f t="shared" si="64"/>
        <v>9434.7699999999986</v>
      </c>
      <c r="Z494" t="s">
        <v>15</v>
      </c>
      <c r="AA494" t="s">
        <v>24</v>
      </c>
      <c r="AB494" t="s">
        <v>25</v>
      </c>
      <c r="AC494" t="s">
        <v>76</v>
      </c>
      <c r="AD494" t="s">
        <v>103</v>
      </c>
      <c r="AE494" s="1">
        <v>39997</v>
      </c>
    </row>
    <row r="495" spans="1:31" x14ac:dyDescent="0.3">
      <c r="A495">
        <f t="shared" si="71"/>
        <v>494</v>
      </c>
      <c r="B495">
        <v>5509</v>
      </c>
      <c r="C495" s="1">
        <v>39998</v>
      </c>
      <c r="D495" t="s">
        <v>13</v>
      </c>
      <c r="E495" s="5" t="str">
        <f t="shared" si="65"/>
        <v>*</v>
      </c>
      <c r="F495" s="5" t="str">
        <f t="shared" si="66"/>
        <v>*</v>
      </c>
      <c r="G495" s="5" t="str">
        <f t="shared" si="67"/>
        <v>*</v>
      </c>
      <c r="J495" s="5" t="str">
        <f t="shared" si="68"/>
        <v>*</v>
      </c>
      <c r="R495" s="5">
        <f t="shared" si="69"/>
        <v>0.02</v>
      </c>
      <c r="S495">
        <v>11</v>
      </c>
      <c r="T495" s="2">
        <v>68.459999999999994</v>
      </c>
      <c r="U495" s="7">
        <f t="shared" si="70"/>
        <v>0</v>
      </c>
      <c r="V495" s="2">
        <f t="shared" si="63"/>
        <v>6.2236363636363627</v>
      </c>
      <c r="W495" t="s">
        <v>22</v>
      </c>
      <c r="X495">
        <v>5.3</v>
      </c>
      <c r="Y495" s="2">
        <f t="shared" si="64"/>
        <v>73.759999999999991</v>
      </c>
      <c r="Z495" t="s">
        <v>48</v>
      </c>
      <c r="AA495" t="s">
        <v>41</v>
      </c>
      <c r="AB495" t="s">
        <v>32</v>
      </c>
      <c r="AC495" t="s">
        <v>78</v>
      </c>
      <c r="AD495" t="s">
        <v>19</v>
      </c>
      <c r="AE495" s="1">
        <v>40151</v>
      </c>
    </row>
    <row r="496" spans="1:31" x14ac:dyDescent="0.3">
      <c r="A496">
        <f t="shared" si="71"/>
        <v>495</v>
      </c>
      <c r="B496">
        <v>34432</v>
      </c>
      <c r="C496" s="1">
        <v>39998</v>
      </c>
      <c r="D496" t="s">
        <v>30</v>
      </c>
      <c r="E496" s="5" t="str">
        <f t="shared" si="65"/>
        <v>*</v>
      </c>
      <c r="F496" s="5" t="str">
        <f t="shared" si="66"/>
        <v>*</v>
      </c>
      <c r="G496" s="5" t="str">
        <f t="shared" si="67"/>
        <v>*</v>
      </c>
      <c r="J496" s="5" t="str">
        <f t="shared" si="68"/>
        <v>*</v>
      </c>
      <c r="R496" s="5">
        <f t="shared" si="69"/>
        <v>3.5000000000000003E-2</v>
      </c>
      <c r="S496">
        <v>20</v>
      </c>
      <c r="T496" s="2">
        <v>244.39</v>
      </c>
      <c r="U496" s="7">
        <f t="shared" si="70"/>
        <v>0</v>
      </c>
      <c r="V496" s="2">
        <f t="shared" si="63"/>
        <v>12.2195</v>
      </c>
      <c r="W496" t="s">
        <v>22</v>
      </c>
      <c r="X496">
        <v>0.5</v>
      </c>
      <c r="Y496" s="2">
        <f t="shared" si="64"/>
        <v>244.89</v>
      </c>
      <c r="Z496" t="s">
        <v>64</v>
      </c>
      <c r="AA496" t="s">
        <v>41</v>
      </c>
      <c r="AB496" t="s">
        <v>32</v>
      </c>
      <c r="AC496" t="s">
        <v>81</v>
      </c>
      <c r="AD496" t="s">
        <v>19</v>
      </c>
      <c r="AE496" s="1">
        <v>40029</v>
      </c>
    </row>
    <row r="497" spans="1:31" x14ac:dyDescent="0.3">
      <c r="A497">
        <f t="shared" si="71"/>
        <v>496</v>
      </c>
      <c r="B497">
        <v>3777</v>
      </c>
      <c r="C497" s="1">
        <v>39998</v>
      </c>
      <c r="D497" t="s">
        <v>40</v>
      </c>
      <c r="E497" s="5" t="str">
        <f t="shared" si="65"/>
        <v>*</v>
      </c>
      <c r="F497" s="5" t="str">
        <f t="shared" si="66"/>
        <v>*</v>
      </c>
      <c r="G497" s="5" t="str">
        <f t="shared" si="67"/>
        <v>*</v>
      </c>
      <c r="J497" s="5" t="str">
        <f t="shared" si="68"/>
        <v>*</v>
      </c>
      <c r="R497" s="5">
        <f t="shared" si="69"/>
        <v>0.02</v>
      </c>
      <c r="S497">
        <v>14</v>
      </c>
      <c r="T497" s="2">
        <v>244.85</v>
      </c>
      <c r="U497" s="7">
        <f t="shared" si="70"/>
        <v>0</v>
      </c>
      <c r="V497" s="2">
        <f t="shared" si="63"/>
        <v>17.489285714285714</v>
      </c>
      <c r="W497" t="s">
        <v>14</v>
      </c>
      <c r="X497">
        <v>8.99</v>
      </c>
      <c r="Y497" s="2">
        <f t="shared" si="64"/>
        <v>253.84</v>
      </c>
      <c r="Z497" t="s">
        <v>23</v>
      </c>
      <c r="AA497" t="s">
        <v>24</v>
      </c>
      <c r="AB497" t="s">
        <v>17</v>
      </c>
      <c r="AC497" t="s">
        <v>18</v>
      </c>
      <c r="AD497" t="s">
        <v>45</v>
      </c>
      <c r="AE497" s="1">
        <v>40029</v>
      </c>
    </row>
    <row r="498" spans="1:31" x14ac:dyDescent="0.3">
      <c r="A498">
        <f t="shared" si="71"/>
        <v>497</v>
      </c>
      <c r="B498">
        <v>34432</v>
      </c>
      <c r="C498" s="1">
        <v>39998</v>
      </c>
      <c r="D498" t="s">
        <v>30</v>
      </c>
      <c r="E498" s="5" t="str">
        <f t="shared" si="65"/>
        <v>*</v>
      </c>
      <c r="F498" s="5" t="str">
        <f t="shared" si="66"/>
        <v>*</v>
      </c>
      <c r="G498" s="5" t="str">
        <f t="shared" si="67"/>
        <v>*</v>
      </c>
      <c r="J498" s="5" t="str">
        <f t="shared" si="68"/>
        <v>*</v>
      </c>
      <c r="R498" s="5">
        <f t="shared" si="69"/>
        <v>0.01</v>
      </c>
      <c r="S498">
        <v>3</v>
      </c>
      <c r="T498" s="2">
        <v>581.41999999999996</v>
      </c>
      <c r="U498" s="7">
        <f t="shared" si="70"/>
        <v>0</v>
      </c>
      <c r="V498" s="2">
        <f t="shared" si="63"/>
        <v>193.80666666666664</v>
      </c>
      <c r="W498" t="s">
        <v>22</v>
      </c>
      <c r="X498">
        <v>19.989999999999998</v>
      </c>
      <c r="Y498" s="2">
        <f t="shared" si="64"/>
        <v>601.41</v>
      </c>
      <c r="Z498" t="s">
        <v>64</v>
      </c>
      <c r="AA498" t="s">
        <v>41</v>
      </c>
      <c r="AB498" t="s">
        <v>32</v>
      </c>
      <c r="AC498" t="s">
        <v>74</v>
      </c>
      <c r="AD498" t="s">
        <v>19</v>
      </c>
      <c r="AE498" s="1">
        <v>40029</v>
      </c>
    </row>
    <row r="499" spans="1:31" x14ac:dyDescent="0.3">
      <c r="A499">
        <f t="shared" si="71"/>
        <v>498</v>
      </c>
      <c r="B499">
        <v>5509</v>
      </c>
      <c r="C499" s="1">
        <v>39998</v>
      </c>
      <c r="D499" t="s">
        <v>13</v>
      </c>
      <c r="E499" s="5" t="str">
        <f t="shared" si="65"/>
        <v>*</v>
      </c>
      <c r="F499" s="5" t="str">
        <f t="shared" si="66"/>
        <v>*</v>
      </c>
      <c r="G499" s="5" t="str">
        <f t="shared" si="67"/>
        <v>*</v>
      </c>
      <c r="J499" s="5" t="str">
        <f t="shared" si="68"/>
        <v>*</v>
      </c>
      <c r="R499" s="5">
        <f t="shared" si="69"/>
        <v>3.5000000000000003E-2</v>
      </c>
      <c r="S499">
        <v>21</v>
      </c>
      <c r="T499" s="2">
        <v>885.23</v>
      </c>
      <c r="U499" s="7">
        <f t="shared" si="70"/>
        <v>0</v>
      </c>
      <c r="V499" s="2">
        <f t="shared" si="63"/>
        <v>42.153809523809528</v>
      </c>
      <c r="W499" t="s">
        <v>22</v>
      </c>
      <c r="X499">
        <v>18.98</v>
      </c>
      <c r="Y499" s="2">
        <f t="shared" si="64"/>
        <v>904.21</v>
      </c>
      <c r="Z499" t="s">
        <v>48</v>
      </c>
      <c r="AA499" t="s">
        <v>41</v>
      </c>
      <c r="AB499" t="s">
        <v>17</v>
      </c>
      <c r="AC499" t="s">
        <v>18</v>
      </c>
      <c r="AD499" t="s">
        <v>19</v>
      </c>
      <c r="AE499" t="s">
        <v>802</v>
      </c>
    </row>
    <row r="500" spans="1:31" x14ac:dyDescent="0.3">
      <c r="A500">
        <f t="shared" si="71"/>
        <v>499</v>
      </c>
      <c r="B500">
        <v>8994</v>
      </c>
      <c r="C500" s="1">
        <v>39998</v>
      </c>
      <c r="D500" t="s">
        <v>13</v>
      </c>
      <c r="E500" s="5" t="str">
        <f t="shared" si="65"/>
        <v>*</v>
      </c>
      <c r="F500" s="5" t="str">
        <f t="shared" si="66"/>
        <v>*</v>
      </c>
      <c r="G500" s="5" t="str">
        <f t="shared" si="67"/>
        <v>*</v>
      </c>
      <c r="J500" s="5" t="str">
        <f t="shared" si="68"/>
        <v>*</v>
      </c>
      <c r="R500" s="5">
        <f t="shared" si="69"/>
        <v>0.04</v>
      </c>
      <c r="S500">
        <v>36</v>
      </c>
      <c r="T500" s="2">
        <v>1423.35</v>
      </c>
      <c r="U500" s="7">
        <f t="shared" si="70"/>
        <v>1</v>
      </c>
      <c r="V500" s="2">
        <f t="shared" si="63"/>
        <v>39.537499999999994</v>
      </c>
      <c r="W500" t="s">
        <v>22</v>
      </c>
      <c r="X500">
        <v>19.989999999999998</v>
      </c>
      <c r="Y500" s="2">
        <f t="shared" si="64"/>
        <v>1443.34</v>
      </c>
      <c r="Z500" t="s">
        <v>62</v>
      </c>
      <c r="AA500" t="s">
        <v>31</v>
      </c>
      <c r="AB500" t="s">
        <v>25</v>
      </c>
      <c r="AC500" t="s">
        <v>42</v>
      </c>
      <c r="AD500" t="s">
        <v>19</v>
      </c>
      <c r="AE500" s="1">
        <v>40060</v>
      </c>
    </row>
    <row r="501" spans="1:31" x14ac:dyDescent="0.3">
      <c r="A501">
        <f t="shared" si="71"/>
        <v>500</v>
      </c>
      <c r="B501">
        <v>10277</v>
      </c>
      <c r="C501" s="1">
        <v>39998</v>
      </c>
      <c r="D501" t="s">
        <v>40</v>
      </c>
      <c r="E501" s="5" t="str">
        <f t="shared" si="65"/>
        <v>*</v>
      </c>
      <c r="F501" s="5" t="str">
        <f t="shared" si="66"/>
        <v>*</v>
      </c>
      <c r="G501" s="5" t="str">
        <f t="shared" si="67"/>
        <v>*</v>
      </c>
      <c r="J501" s="5" t="str">
        <f t="shared" si="68"/>
        <v>*</v>
      </c>
      <c r="R501" s="5">
        <f t="shared" si="69"/>
        <v>0.04</v>
      </c>
      <c r="S501">
        <v>36</v>
      </c>
      <c r="T501" s="2">
        <v>2144.924</v>
      </c>
      <c r="U501" s="7">
        <f t="shared" si="70"/>
        <v>1</v>
      </c>
      <c r="V501" s="2">
        <f t="shared" si="63"/>
        <v>59.581222222222223</v>
      </c>
      <c r="W501" t="s">
        <v>22</v>
      </c>
      <c r="X501">
        <v>5.26</v>
      </c>
      <c r="Y501" s="2">
        <f t="shared" si="64"/>
        <v>2150.1840000000002</v>
      </c>
      <c r="Z501" t="s">
        <v>48</v>
      </c>
      <c r="AA501" t="s">
        <v>31</v>
      </c>
      <c r="AB501" t="s">
        <v>25</v>
      </c>
      <c r="AC501" t="s">
        <v>26</v>
      </c>
      <c r="AD501" t="s">
        <v>19</v>
      </c>
      <c r="AE501" s="1">
        <v>40029</v>
      </c>
    </row>
    <row r="502" spans="1:31" x14ac:dyDescent="0.3">
      <c r="A502">
        <f t="shared" si="71"/>
        <v>501</v>
      </c>
      <c r="B502">
        <v>33696</v>
      </c>
      <c r="C502" s="1">
        <v>39999</v>
      </c>
      <c r="D502" t="s">
        <v>21</v>
      </c>
      <c r="E502" s="5" t="str">
        <f t="shared" si="65"/>
        <v>*</v>
      </c>
      <c r="F502" s="5" t="str">
        <f t="shared" si="66"/>
        <v>**</v>
      </c>
      <c r="G502" s="5" t="str">
        <f t="shared" si="67"/>
        <v>**</v>
      </c>
      <c r="J502" s="5" t="str">
        <f t="shared" si="68"/>
        <v>**</v>
      </c>
      <c r="R502" s="5">
        <f t="shared" si="69"/>
        <v>0.01</v>
      </c>
      <c r="S502">
        <v>2</v>
      </c>
      <c r="T502" s="2">
        <v>57.73</v>
      </c>
      <c r="U502" s="7">
        <f t="shared" si="70"/>
        <v>0</v>
      </c>
      <c r="V502" s="2">
        <f t="shared" si="63"/>
        <v>28.864999999999998</v>
      </c>
      <c r="W502" t="s">
        <v>22</v>
      </c>
      <c r="X502">
        <v>4</v>
      </c>
      <c r="Y502" s="2">
        <f t="shared" si="64"/>
        <v>61.73</v>
      </c>
      <c r="Z502" t="s">
        <v>15</v>
      </c>
      <c r="AA502" t="s">
        <v>24</v>
      </c>
      <c r="AB502" t="s">
        <v>25</v>
      </c>
      <c r="AC502" t="s">
        <v>42</v>
      </c>
      <c r="AD502" t="s">
        <v>19</v>
      </c>
      <c r="AE502" s="1">
        <v>40061</v>
      </c>
    </row>
    <row r="503" spans="1:31" x14ac:dyDescent="0.3">
      <c r="A503">
        <f t="shared" si="71"/>
        <v>502</v>
      </c>
      <c r="B503">
        <v>24452</v>
      </c>
      <c r="C503" s="1">
        <v>39999</v>
      </c>
      <c r="D503" t="s">
        <v>21</v>
      </c>
      <c r="E503" s="5" t="str">
        <f t="shared" si="65"/>
        <v>*</v>
      </c>
      <c r="F503" s="5" t="str">
        <f t="shared" si="66"/>
        <v>**</v>
      </c>
      <c r="G503" s="5" t="str">
        <f t="shared" si="67"/>
        <v>**</v>
      </c>
      <c r="J503" s="5" t="str">
        <f t="shared" si="68"/>
        <v>**</v>
      </c>
      <c r="R503" s="5">
        <f t="shared" si="69"/>
        <v>0.02</v>
      </c>
      <c r="S503">
        <v>18</v>
      </c>
      <c r="T503" s="2">
        <v>115.71</v>
      </c>
      <c r="U503" s="7">
        <f t="shared" si="70"/>
        <v>0</v>
      </c>
      <c r="V503" s="2">
        <f t="shared" si="63"/>
        <v>6.4283333333333328</v>
      </c>
      <c r="W503" t="s">
        <v>22</v>
      </c>
      <c r="X503">
        <v>8.4</v>
      </c>
      <c r="Y503" s="2">
        <f t="shared" si="64"/>
        <v>124.11</v>
      </c>
      <c r="Z503" t="s">
        <v>64</v>
      </c>
      <c r="AA503" t="s">
        <v>16</v>
      </c>
      <c r="AB503" t="s">
        <v>32</v>
      </c>
      <c r="AC503" t="s">
        <v>44</v>
      </c>
      <c r="AD503" t="s">
        <v>19</v>
      </c>
      <c r="AE503" s="1">
        <v>39999</v>
      </c>
    </row>
    <row r="504" spans="1:31" x14ac:dyDescent="0.3">
      <c r="A504">
        <f t="shared" si="71"/>
        <v>503</v>
      </c>
      <c r="B504">
        <v>17313</v>
      </c>
      <c r="C504" s="1">
        <v>39999</v>
      </c>
      <c r="D504" t="s">
        <v>21</v>
      </c>
      <c r="E504" s="5" t="str">
        <f t="shared" si="65"/>
        <v>*</v>
      </c>
      <c r="F504" s="5" t="str">
        <f t="shared" si="66"/>
        <v>**</v>
      </c>
      <c r="G504" s="5" t="str">
        <f t="shared" si="67"/>
        <v>**</v>
      </c>
      <c r="J504" s="5" t="str">
        <f t="shared" si="68"/>
        <v>**</v>
      </c>
      <c r="R504" s="5">
        <f t="shared" si="69"/>
        <v>3.5000000000000003E-2</v>
      </c>
      <c r="S504">
        <v>27</v>
      </c>
      <c r="T504" s="2">
        <v>130.49</v>
      </c>
      <c r="U504" s="7">
        <f t="shared" si="70"/>
        <v>0</v>
      </c>
      <c r="V504" s="2">
        <f t="shared" si="63"/>
        <v>4.8329629629629629</v>
      </c>
      <c r="W504" t="s">
        <v>14</v>
      </c>
      <c r="X504">
        <v>0.88</v>
      </c>
      <c r="Y504" s="2">
        <f t="shared" si="64"/>
        <v>131.37</v>
      </c>
      <c r="Z504" t="s">
        <v>15</v>
      </c>
      <c r="AA504" t="s">
        <v>16</v>
      </c>
      <c r="AB504" t="s">
        <v>32</v>
      </c>
      <c r="AC504" t="s">
        <v>44</v>
      </c>
      <c r="AD504" t="s">
        <v>34</v>
      </c>
      <c r="AE504" s="1">
        <v>40061</v>
      </c>
    </row>
    <row r="505" spans="1:31" x14ac:dyDescent="0.3">
      <c r="A505">
        <f t="shared" si="71"/>
        <v>504</v>
      </c>
      <c r="B505">
        <v>1829</v>
      </c>
      <c r="C505" s="1">
        <v>39999</v>
      </c>
      <c r="D505" t="s">
        <v>21</v>
      </c>
      <c r="E505" s="5" t="str">
        <f t="shared" si="65"/>
        <v>*</v>
      </c>
      <c r="F505" s="5" t="str">
        <f t="shared" si="66"/>
        <v>**</v>
      </c>
      <c r="G505" s="5" t="str">
        <f t="shared" si="67"/>
        <v>**</v>
      </c>
      <c r="J505" s="5" t="str">
        <f t="shared" si="68"/>
        <v>**</v>
      </c>
      <c r="R505" s="5">
        <f t="shared" si="69"/>
        <v>0.05</v>
      </c>
      <c r="S505">
        <v>48</v>
      </c>
      <c r="T505" s="2">
        <v>133.04</v>
      </c>
      <c r="U505" s="7">
        <f t="shared" si="70"/>
        <v>0</v>
      </c>
      <c r="V505" s="2">
        <f t="shared" si="63"/>
        <v>2.7716666666666665</v>
      </c>
      <c r="W505" t="s">
        <v>22</v>
      </c>
      <c r="X505">
        <v>1.49</v>
      </c>
      <c r="Y505" s="2">
        <f t="shared" si="64"/>
        <v>134.53</v>
      </c>
      <c r="Z505" t="s">
        <v>60</v>
      </c>
      <c r="AA505" t="s">
        <v>24</v>
      </c>
      <c r="AB505" t="s">
        <v>32</v>
      </c>
      <c r="AC505" t="s">
        <v>49</v>
      </c>
      <c r="AD505" t="s">
        <v>19</v>
      </c>
      <c r="AE505" s="1">
        <v>40030</v>
      </c>
    </row>
    <row r="506" spans="1:31" x14ac:dyDescent="0.3">
      <c r="A506">
        <f t="shared" si="71"/>
        <v>505</v>
      </c>
      <c r="B506">
        <v>11426</v>
      </c>
      <c r="C506" s="1">
        <v>39999</v>
      </c>
      <c r="D506" t="s">
        <v>40</v>
      </c>
      <c r="E506" s="5" t="str">
        <f t="shared" si="65"/>
        <v>*</v>
      </c>
      <c r="F506" s="5" t="str">
        <f t="shared" si="66"/>
        <v>*</v>
      </c>
      <c r="G506" s="5" t="str">
        <f t="shared" si="67"/>
        <v>*</v>
      </c>
      <c r="J506" s="5" t="str">
        <f t="shared" si="68"/>
        <v>*</v>
      </c>
      <c r="R506" s="5">
        <f t="shared" si="69"/>
        <v>0.02</v>
      </c>
      <c r="S506">
        <v>19</v>
      </c>
      <c r="T506" s="2">
        <v>333.68</v>
      </c>
      <c r="U506" s="7">
        <f t="shared" si="70"/>
        <v>0</v>
      </c>
      <c r="V506" s="2">
        <f t="shared" si="63"/>
        <v>17.562105263157896</v>
      </c>
      <c r="W506" t="s">
        <v>22</v>
      </c>
      <c r="X506">
        <v>1.99</v>
      </c>
      <c r="Y506" s="2">
        <f t="shared" si="64"/>
        <v>335.67</v>
      </c>
      <c r="Z506" t="s">
        <v>60</v>
      </c>
      <c r="AA506" t="s">
        <v>16</v>
      </c>
      <c r="AB506" t="s">
        <v>25</v>
      </c>
      <c r="AC506" t="s">
        <v>42</v>
      </c>
      <c r="AD506" t="s">
        <v>45</v>
      </c>
      <c r="AE506" s="1">
        <v>40030</v>
      </c>
    </row>
    <row r="507" spans="1:31" x14ac:dyDescent="0.3">
      <c r="A507">
        <f t="shared" si="71"/>
        <v>506</v>
      </c>
      <c r="B507">
        <v>1665</v>
      </c>
      <c r="C507" s="1">
        <v>39999</v>
      </c>
      <c r="D507" t="s">
        <v>21</v>
      </c>
      <c r="E507" s="5" t="str">
        <f t="shared" si="65"/>
        <v>*</v>
      </c>
      <c r="F507" s="5" t="str">
        <f t="shared" si="66"/>
        <v>**</v>
      </c>
      <c r="G507" s="5" t="str">
        <f t="shared" si="67"/>
        <v>**</v>
      </c>
      <c r="J507" s="5" t="str">
        <f t="shared" si="68"/>
        <v>**</v>
      </c>
      <c r="R507" s="5">
        <f t="shared" si="69"/>
        <v>3.5000000000000003E-2</v>
      </c>
      <c r="S507">
        <v>26</v>
      </c>
      <c r="T507" s="2">
        <v>755.60749999999996</v>
      </c>
      <c r="U507" s="7">
        <f t="shared" si="70"/>
        <v>0</v>
      </c>
      <c r="V507" s="2">
        <f t="shared" si="63"/>
        <v>29.061826923076922</v>
      </c>
      <c r="W507" t="s">
        <v>22</v>
      </c>
      <c r="X507">
        <v>1.1000000000000001</v>
      </c>
      <c r="Y507" s="2">
        <f t="shared" si="64"/>
        <v>756.70749999999998</v>
      </c>
      <c r="Z507" t="s">
        <v>23</v>
      </c>
      <c r="AA507" t="s">
        <v>31</v>
      </c>
      <c r="AB507" t="s">
        <v>25</v>
      </c>
      <c r="AC507" t="s">
        <v>26</v>
      </c>
      <c r="AD507" t="s">
        <v>19</v>
      </c>
      <c r="AE507" s="1">
        <v>40061</v>
      </c>
    </row>
    <row r="508" spans="1:31" x14ac:dyDescent="0.3">
      <c r="A508">
        <f t="shared" si="71"/>
        <v>507</v>
      </c>
      <c r="B508">
        <v>41253</v>
      </c>
      <c r="C508" s="1">
        <v>39999</v>
      </c>
      <c r="D508" t="s">
        <v>40</v>
      </c>
      <c r="E508" s="5" t="str">
        <f t="shared" si="65"/>
        <v>*</v>
      </c>
      <c r="F508" s="5" t="str">
        <f t="shared" si="66"/>
        <v>*</v>
      </c>
      <c r="G508" s="5" t="str">
        <f t="shared" si="67"/>
        <v>*</v>
      </c>
      <c r="J508" s="5" t="str">
        <f t="shared" si="68"/>
        <v>*</v>
      </c>
      <c r="R508" s="5">
        <f t="shared" si="69"/>
        <v>0.01</v>
      </c>
      <c r="S508">
        <v>5</v>
      </c>
      <c r="T508" s="2">
        <v>1455.49</v>
      </c>
      <c r="U508" s="7">
        <f t="shared" si="70"/>
        <v>1</v>
      </c>
      <c r="V508" s="2">
        <f t="shared" si="63"/>
        <v>291.09800000000001</v>
      </c>
      <c r="W508" t="s">
        <v>22</v>
      </c>
      <c r="X508">
        <v>7.18</v>
      </c>
      <c r="Y508" s="2">
        <f t="shared" si="64"/>
        <v>1462.67</v>
      </c>
      <c r="Z508" t="s">
        <v>23</v>
      </c>
      <c r="AA508" t="s">
        <v>24</v>
      </c>
      <c r="AB508" t="s">
        <v>25</v>
      </c>
      <c r="AC508" t="s">
        <v>42</v>
      </c>
      <c r="AD508" t="s">
        <v>19</v>
      </c>
      <c r="AE508" s="1">
        <v>40061</v>
      </c>
    </row>
    <row r="509" spans="1:31" x14ac:dyDescent="0.3">
      <c r="A509">
        <f t="shared" si="71"/>
        <v>508</v>
      </c>
      <c r="B509">
        <v>38756</v>
      </c>
      <c r="C509" s="1">
        <v>39999</v>
      </c>
      <c r="D509" t="s">
        <v>36</v>
      </c>
      <c r="E509" s="5" t="str">
        <f t="shared" si="65"/>
        <v>***</v>
      </c>
      <c r="F509" s="5" t="str">
        <f t="shared" si="66"/>
        <v>***</v>
      </c>
      <c r="G509" s="5" t="str">
        <f t="shared" si="67"/>
        <v>***</v>
      </c>
      <c r="J509" s="5" t="str">
        <f t="shared" si="68"/>
        <v>***</v>
      </c>
      <c r="R509" s="5">
        <f t="shared" si="69"/>
        <v>0.05</v>
      </c>
      <c r="S509">
        <v>43</v>
      </c>
      <c r="T509" s="2">
        <v>2251.4969999999998</v>
      </c>
      <c r="U509" s="7">
        <f t="shared" si="70"/>
        <v>1</v>
      </c>
      <c r="V509" s="2">
        <f t="shared" si="63"/>
        <v>52.360395348837208</v>
      </c>
      <c r="W509" t="s">
        <v>14</v>
      </c>
      <c r="X509">
        <v>8.99</v>
      </c>
      <c r="Y509" s="2">
        <f t="shared" si="64"/>
        <v>2260.4869999999996</v>
      </c>
      <c r="Z509" t="s">
        <v>23</v>
      </c>
      <c r="AA509" t="s">
        <v>31</v>
      </c>
      <c r="AB509" t="s">
        <v>25</v>
      </c>
      <c r="AC509" t="s">
        <v>26</v>
      </c>
      <c r="AD509" t="s">
        <v>19</v>
      </c>
      <c r="AE509" s="1">
        <v>40061</v>
      </c>
    </row>
    <row r="510" spans="1:31" x14ac:dyDescent="0.3">
      <c r="A510">
        <f t="shared" si="71"/>
        <v>509</v>
      </c>
      <c r="B510">
        <v>46499</v>
      </c>
      <c r="C510" s="1">
        <v>40000</v>
      </c>
      <c r="D510" t="s">
        <v>36</v>
      </c>
      <c r="E510" s="5" t="str">
        <f t="shared" si="65"/>
        <v>***</v>
      </c>
      <c r="F510" s="5" t="str">
        <f t="shared" si="66"/>
        <v>***</v>
      </c>
      <c r="G510" s="5" t="str">
        <f t="shared" si="67"/>
        <v>***</v>
      </c>
      <c r="J510" s="5" t="str">
        <f t="shared" si="68"/>
        <v>***</v>
      </c>
      <c r="R510" s="5">
        <f t="shared" si="69"/>
        <v>0.02</v>
      </c>
      <c r="S510">
        <v>10</v>
      </c>
      <c r="T510" s="2">
        <v>12.95</v>
      </c>
      <c r="U510" s="7">
        <f t="shared" si="70"/>
        <v>0</v>
      </c>
      <c r="V510" s="2">
        <f t="shared" si="63"/>
        <v>1.2949999999999999</v>
      </c>
      <c r="W510" t="s">
        <v>22</v>
      </c>
      <c r="X510">
        <v>0.7</v>
      </c>
      <c r="Y510" s="2">
        <f t="shared" si="64"/>
        <v>13.649999999999999</v>
      </c>
      <c r="Z510" t="s">
        <v>15</v>
      </c>
      <c r="AA510" t="s">
        <v>41</v>
      </c>
      <c r="AB510" t="s">
        <v>32</v>
      </c>
      <c r="AC510" t="s">
        <v>114</v>
      </c>
      <c r="AD510" t="s">
        <v>34</v>
      </c>
      <c r="AE510" s="1">
        <v>40031</v>
      </c>
    </row>
    <row r="511" spans="1:31" x14ac:dyDescent="0.3">
      <c r="A511">
        <f t="shared" si="71"/>
        <v>510</v>
      </c>
      <c r="B511">
        <v>46499</v>
      </c>
      <c r="C511" s="1">
        <v>40000</v>
      </c>
      <c r="D511" t="s">
        <v>36</v>
      </c>
      <c r="E511" s="5" t="str">
        <f t="shared" si="65"/>
        <v>***</v>
      </c>
      <c r="F511" s="5" t="str">
        <f t="shared" si="66"/>
        <v>***</v>
      </c>
      <c r="G511" s="5" t="str">
        <f t="shared" si="67"/>
        <v>***</v>
      </c>
      <c r="J511" s="5" t="str">
        <f t="shared" si="68"/>
        <v>***</v>
      </c>
      <c r="R511" s="5">
        <f t="shared" si="69"/>
        <v>0.01</v>
      </c>
      <c r="S511">
        <v>1</v>
      </c>
      <c r="T511" s="2">
        <v>46.94</v>
      </c>
      <c r="U511" s="7">
        <f t="shared" si="70"/>
        <v>0</v>
      </c>
      <c r="V511" s="2">
        <f t="shared" si="63"/>
        <v>46.94</v>
      </c>
      <c r="W511" t="s">
        <v>22</v>
      </c>
      <c r="X511">
        <v>3.5</v>
      </c>
      <c r="Y511" s="2">
        <f t="shared" si="64"/>
        <v>50.44</v>
      </c>
      <c r="Z511" t="s">
        <v>15</v>
      </c>
      <c r="AA511" t="s">
        <v>41</v>
      </c>
      <c r="AB511" t="s">
        <v>32</v>
      </c>
      <c r="AC511" t="s">
        <v>172</v>
      </c>
      <c r="AD511" t="s">
        <v>19</v>
      </c>
      <c r="AE511" s="1">
        <v>40031</v>
      </c>
    </row>
    <row r="512" spans="1:31" x14ac:dyDescent="0.3">
      <c r="A512">
        <f t="shared" si="71"/>
        <v>511</v>
      </c>
      <c r="B512">
        <v>6434</v>
      </c>
      <c r="C512" s="1">
        <v>40000</v>
      </c>
      <c r="D512" t="s">
        <v>21</v>
      </c>
      <c r="E512" s="5" t="str">
        <f t="shared" si="65"/>
        <v>*</v>
      </c>
      <c r="F512" s="5" t="str">
        <f t="shared" si="66"/>
        <v>**</v>
      </c>
      <c r="G512" s="5" t="str">
        <f t="shared" si="67"/>
        <v>**</v>
      </c>
      <c r="J512" s="5" t="str">
        <f t="shared" si="68"/>
        <v>**</v>
      </c>
      <c r="R512" s="5">
        <f t="shared" si="69"/>
        <v>0.02</v>
      </c>
      <c r="S512">
        <v>13</v>
      </c>
      <c r="T512" s="2">
        <v>59.58</v>
      </c>
      <c r="U512" s="7">
        <f t="shared" si="70"/>
        <v>0</v>
      </c>
      <c r="V512" s="2">
        <f t="shared" si="63"/>
        <v>4.5830769230769226</v>
      </c>
      <c r="W512" t="s">
        <v>22</v>
      </c>
      <c r="X512">
        <v>0.88</v>
      </c>
      <c r="Y512" s="2">
        <f t="shared" si="64"/>
        <v>60.46</v>
      </c>
      <c r="Z512" t="s">
        <v>15</v>
      </c>
      <c r="AA512" t="s">
        <v>31</v>
      </c>
      <c r="AB512" t="s">
        <v>32</v>
      </c>
      <c r="AC512" t="s">
        <v>44</v>
      </c>
      <c r="AD512" t="s">
        <v>34</v>
      </c>
      <c r="AE512" s="1">
        <v>40000</v>
      </c>
    </row>
    <row r="513" spans="1:31" x14ac:dyDescent="0.3">
      <c r="A513">
        <f t="shared" si="71"/>
        <v>512</v>
      </c>
      <c r="B513">
        <v>46499</v>
      </c>
      <c r="C513" s="1">
        <v>40000</v>
      </c>
      <c r="D513" t="s">
        <v>36</v>
      </c>
      <c r="E513" s="5" t="str">
        <f t="shared" si="65"/>
        <v>***</v>
      </c>
      <c r="F513" s="5" t="str">
        <f t="shared" si="66"/>
        <v>***</v>
      </c>
      <c r="G513" s="5" t="str">
        <f t="shared" si="67"/>
        <v>***</v>
      </c>
      <c r="J513" s="5" t="str">
        <f t="shared" si="68"/>
        <v>***</v>
      </c>
      <c r="R513" s="5">
        <f t="shared" si="69"/>
        <v>3.5000000000000003E-2</v>
      </c>
      <c r="S513">
        <v>22</v>
      </c>
      <c r="T513" s="2">
        <v>89.96</v>
      </c>
      <c r="U513" s="7">
        <f t="shared" si="70"/>
        <v>0</v>
      </c>
      <c r="V513" s="2">
        <f t="shared" si="63"/>
        <v>4.0890909090909089</v>
      </c>
      <c r="W513" t="s">
        <v>22</v>
      </c>
      <c r="X513">
        <v>6.89</v>
      </c>
      <c r="Y513" s="2">
        <f t="shared" si="64"/>
        <v>96.85</v>
      </c>
      <c r="Z513" t="s">
        <v>15</v>
      </c>
      <c r="AA513" t="s">
        <v>41</v>
      </c>
      <c r="AB513" t="s">
        <v>32</v>
      </c>
      <c r="AC513" t="s">
        <v>172</v>
      </c>
      <c r="AD513" t="s">
        <v>19</v>
      </c>
      <c r="AE513" s="1">
        <v>40062</v>
      </c>
    </row>
    <row r="514" spans="1:31" x14ac:dyDescent="0.3">
      <c r="A514">
        <f t="shared" si="71"/>
        <v>513</v>
      </c>
      <c r="B514">
        <v>39780</v>
      </c>
      <c r="C514" s="1">
        <v>40000</v>
      </c>
      <c r="D514" t="s">
        <v>13</v>
      </c>
      <c r="E514" s="5" t="str">
        <f t="shared" si="65"/>
        <v>*</v>
      </c>
      <c r="F514" s="5" t="str">
        <f t="shared" si="66"/>
        <v>*</v>
      </c>
      <c r="G514" s="5" t="str">
        <f t="shared" si="67"/>
        <v>*</v>
      </c>
      <c r="J514" s="5" t="str">
        <f t="shared" si="68"/>
        <v>*</v>
      </c>
      <c r="R514" s="5">
        <f t="shared" si="69"/>
        <v>0.04</v>
      </c>
      <c r="S514">
        <v>33</v>
      </c>
      <c r="T514" s="2">
        <v>1683.69</v>
      </c>
      <c r="U514" s="7">
        <f t="shared" si="70"/>
        <v>1</v>
      </c>
      <c r="V514" s="2">
        <f t="shared" ref="V514:V577" si="72">T514/S514</f>
        <v>51.020909090909093</v>
      </c>
      <c r="W514" t="s">
        <v>22</v>
      </c>
      <c r="X514">
        <v>5.79</v>
      </c>
      <c r="Y514" s="2">
        <f t="shared" ref="Y514:Y577" si="73">X514+T514</f>
        <v>1689.48</v>
      </c>
      <c r="Z514" t="s">
        <v>52</v>
      </c>
      <c r="AA514" t="s">
        <v>16</v>
      </c>
      <c r="AB514" t="s">
        <v>32</v>
      </c>
      <c r="AC514" t="s">
        <v>44</v>
      </c>
      <c r="AD514" t="s">
        <v>19</v>
      </c>
      <c r="AE514" t="s">
        <v>116</v>
      </c>
    </row>
    <row r="515" spans="1:31" x14ac:dyDescent="0.3">
      <c r="A515">
        <f t="shared" si="71"/>
        <v>514</v>
      </c>
      <c r="B515">
        <v>50432</v>
      </c>
      <c r="C515" s="1">
        <v>40000</v>
      </c>
      <c r="D515" t="s">
        <v>13</v>
      </c>
      <c r="E515" s="5" t="str">
        <f t="shared" ref="E515:E578" si="74">IF(D515="Critical","***","*")</f>
        <v>*</v>
      </c>
      <c r="F515" s="5" t="str">
        <f t="shared" ref="F515:F578" si="75">IF(D515="Critical","***",IF(D515="High","**","*"))</f>
        <v>*</v>
      </c>
      <c r="G515" s="5" t="str">
        <f t="shared" ref="G515:G578" si="76">VLOOKUP(D515,$H$6:$I$11,2,FALSE)</f>
        <v>*</v>
      </c>
      <c r="J515" s="5" t="str">
        <f t="shared" ref="J515:J578" si="77">HLOOKUP(D515,$K$5:$O$6,2,FALSE)</f>
        <v>*</v>
      </c>
      <c r="R515" s="5">
        <f t="shared" ref="R515:R578" si="78">VLOOKUP(S515,$P$6:$Q$11,2)</f>
        <v>0.01</v>
      </c>
      <c r="S515">
        <v>7</v>
      </c>
      <c r="T515" s="2">
        <v>2161.36</v>
      </c>
      <c r="U515" s="7">
        <f t="shared" ref="U515:U578" si="79">IF(T515&gt;1000,1,0)</f>
        <v>1</v>
      </c>
      <c r="V515" s="2">
        <f t="shared" si="72"/>
        <v>308.7657142857143</v>
      </c>
      <c r="W515" t="s">
        <v>37</v>
      </c>
      <c r="X515">
        <v>69.55</v>
      </c>
      <c r="Y515" s="2">
        <f t="shared" si="73"/>
        <v>2230.9100000000003</v>
      </c>
      <c r="Z515" t="s">
        <v>73</v>
      </c>
      <c r="AA515" t="s">
        <v>24</v>
      </c>
      <c r="AB515" t="s">
        <v>17</v>
      </c>
      <c r="AC515" t="s">
        <v>38</v>
      </c>
      <c r="AD515" t="s">
        <v>39</v>
      </c>
      <c r="AE515" s="1">
        <v>40153</v>
      </c>
    </row>
    <row r="516" spans="1:31" x14ac:dyDescent="0.3">
      <c r="A516">
        <f t="shared" ref="A516:A579" si="80">A515+1</f>
        <v>515</v>
      </c>
      <c r="B516">
        <v>39780</v>
      </c>
      <c r="C516" s="1">
        <v>40000</v>
      </c>
      <c r="D516" t="s">
        <v>13</v>
      </c>
      <c r="E516" s="5" t="str">
        <f t="shared" si="74"/>
        <v>*</v>
      </c>
      <c r="F516" s="5" t="str">
        <f t="shared" si="75"/>
        <v>*</v>
      </c>
      <c r="G516" s="5" t="str">
        <f t="shared" si="76"/>
        <v>*</v>
      </c>
      <c r="J516" s="5" t="str">
        <f t="shared" si="77"/>
        <v>*</v>
      </c>
      <c r="R516" s="5">
        <f t="shared" si="78"/>
        <v>0.05</v>
      </c>
      <c r="S516">
        <v>48</v>
      </c>
      <c r="T516" s="2">
        <v>2208.31</v>
      </c>
      <c r="U516" s="7">
        <f t="shared" si="79"/>
        <v>1</v>
      </c>
      <c r="V516" s="2">
        <f t="shared" si="72"/>
        <v>46.006458333333335</v>
      </c>
      <c r="W516" t="s">
        <v>22</v>
      </c>
      <c r="X516">
        <v>4.8</v>
      </c>
      <c r="Y516" s="2">
        <f t="shared" si="73"/>
        <v>2213.11</v>
      </c>
      <c r="Z516" t="s">
        <v>71</v>
      </c>
      <c r="AA516" t="s">
        <v>16</v>
      </c>
      <c r="AB516" t="s">
        <v>17</v>
      </c>
      <c r="AC516" t="s">
        <v>18</v>
      </c>
      <c r="AD516" t="s">
        <v>34</v>
      </c>
      <c r="AE516" s="1">
        <v>40062</v>
      </c>
    </row>
    <row r="517" spans="1:31" x14ac:dyDescent="0.3">
      <c r="A517">
        <f t="shared" si="80"/>
        <v>516</v>
      </c>
      <c r="B517">
        <v>50432</v>
      </c>
      <c r="C517" s="1">
        <v>40000</v>
      </c>
      <c r="D517" t="s">
        <v>13</v>
      </c>
      <c r="E517" s="5" t="str">
        <f t="shared" si="74"/>
        <v>*</v>
      </c>
      <c r="F517" s="5" t="str">
        <f t="shared" si="75"/>
        <v>*</v>
      </c>
      <c r="G517" s="5" t="str">
        <f t="shared" si="76"/>
        <v>*</v>
      </c>
      <c r="J517" s="5" t="str">
        <f t="shared" si="77"/>
        <v>*</v>
      </c>
      <c r="R517" s="5">
        <f t="shared" si="78"/>
        <v>0.05</v>
      </c>
      <c r="S517">
        <v>45</v>
      </c>
      <c r="T517" s="2">
        <v>2494.92</v>
      </c>
      <c r="U517" s="7">
        <f t="shared" si="79"/>
        <v>1</v>
      </c>
      <c r="V517" s="2">
        <f t="shared" si="72"/>
        <v>55.442666666666668</v>
      </c>
      <c r="W517" t="s">
        <v>22</v>
      </c>
      <c r="X517">
        <v>14.3</v>
      </c>
      <c r="Y517" s="2">
        <f t="shared" si="73"/>
        <v>2509.2200000000003</v>
      </c>
      <c r="Z517" t="s">
        <v>73</v>
      </c>
      <c r="AA517" t="s">
        <v>24</v>
      </c>
      <c r="AB517" t="s">
        <v>32</v>
      </c>
      <c r="AC517" t="s">
        <v>44</v>
      </c>
      <c r="AD517" t="s">
        <v>19</v>
      </c>
      <c r="AE517" s="1">
        <v>40062</v>
      </c>
    </row>
    <row r="518" spans="1:31" x14ac:dyDescent="0.3">
      <c r="A518">
        <f t="shared" si="80"/>
        <v>517</v>
      </c>
      <c r="B518">
        <v>19010</v>
      </c>
      <c r="C518" s="1">
        <v>40000</v>
      </c>
      <c r="D518" t="s">
        <v>13</v>
      </c>
      <c r="E518" s="5" t="str">
        <f t="shared" si="74"/>
        <v>*</v>
      </c>
      <c r="F518" s="5" t="str">
        <f t="shared" si="75"/>
        <v>*</v>
      </c>
      <c r="G518" s="5" t="str">
        <f t="shared" si="76"/>
        <v>*</v>
      </c>
      <c r="J518" s="5" t="str">
        <f t="shared" si="77"/>
        <v>*</v>
      </c>
      <c r="R518" s="5">
        <f t="shared" si="78"/>
        <v>0.02</v>
      </c>
      <c r="S518">
        <v>18</v>
      </c>
      <c r="T518" s="2">
        <v>23792.93</v>
      </c>
      <c r="U518" s="7">
        <f t="shared" si="79"/>
        <v>1</v>
      </c>
      <c r="V518" s="2">
        <f t="shared" si="72"/>
        <v>1321.8294444444446</v>
      </c>
      <c r="W518" t="s">
        <v>22</v>
      </c>
      <c r="X518">
        <v>19.989999999999998</v>
      </c>
      <c r="Y518" s="2">
        <f t="shared" si="73"/>
        <v>23812.920000000002</v>
      </c>
      <c r="Z518" t="s">
        <v>43</v>
      </c>
      <c r="AA518" t="s">
        <v>24</v>
      </c>
      <c r="AB518" t="s">
        <v>32</v>
      </c>
      <c r="AC518" t="s">
        <v>49</v>
      </c>
      <c r="AD518" t="s">
        <v>19</v>
      </c>
      <c r="AE518" s="1">
        <v>40062</v>
      </c>
    </row>
    <row r="519" spans="1:31" x14ac:dyDescent="0.3">
      <c r="A519">
        <f t="shared" si="80"/>
        <v>518</v>
      </c>
      <c r="B519">
        <v>20513</v>
      </c>
      <c r="C519" s="1">
        <v>40001</v>
      </c>
      <c r="D519" t="s">
        <v>21</v>
      </c>
      <c r="E519" s="5" t="str">
        <f t="shared" si="74"/>
        <v>*</v>
      </c>
      <c r="F519" s="5" t="str">
        <f t="shared" si="75"/>
        <v>**</v>
      </c>
      <c r="G519" s="5" t="str">
        <f t="shared" si="76"/>
        <v>**</v>
      </c>
      <c r="J519" s="5" t="str">
        <f t="shared" si="77"/>
        <v>**</v>
      </c>
      <c r="R519" s="5">
        <f t="shared" si="78"/>
        <v>0.02</v>
      </c>
      <c r="S519">
        <v>13</v>
      </c>
      <c r="T519" s="2">
        <v>42.27</v>
      </c>
      <c r="U519" s="7">
        <f t="shared" si="79"/>
        <v>0</v>
      </c>
      <c r="V519" s="2">
        <f t="shared" si="72"/>
        <v>3.2515384615384617</v>
      </c>
      <c r="W519" t="s">
        <v>14</v>
      </c>
      <c r="X519">
        <v>0.93</v>
      </c>
      <c r="Y519" s="2">
        <f t="shared" si="73"/>
        <v>43.2</v>
      </c>
      <c r="Z519" t="s">
        <v>56</v>
      </c>
      <c r="AA519" t="s">
        <v>31</v>
      </c>
      <c r="AB519" t="s">
        <v>32</v>
      </c>
      <c r="AC519" t="s">
        <v>33</v>
      </c>
      <c r="AD519" t="s">
        <v>34</v>
      </c>
      <c r="AE519" s="1">
        <v>40032</v>
      </c>
    </row>
    <row r="520" spans="1:31" x14ac:dyDescent="0.3">
      <c r="A520">
        <f t="shared" si="80"/>
        <v>519</v>
      </c>
      <c r="B520">
        <v>10305</v>
      </c>
      <c r="C520" s="1">
        <v>40001</v>
      </c>
      <c r="D520" t="s">
        <v>13</v>
      </c>
      <c r="E520" s="5" t="str">
        <f t="shared" si="74"/>
        <v>*</v>
      </c>
      <c r="F520" s="5" t="str">
        <f t="shared" si="75"/>
        <v>*</v>
      </c>
      <c r="G520" s="5" t="str">
        <f t="shared" si="76"/>
        <v>*</v>
      </c>
      <c r="J520" s="5" t="str">
        <f t="shared" si="77"/>
        <v>*</v>
      </c>
      <c r="R520" s="5">
        <f t="shared" si="78"/>
        <v>0.02</v>
      </c>
      <c r="S520">
        <v>12</v>
      </c>
      <c r="T520" s="2">
        <v>65.89</v>
      </c>
      <c r="U520" s="7">
        <f t="shared" si="79"/>
        <v>0</v>
      </c>
      <c r="V520" s="2">
        <f t="shared" si="72"/>
        <v>5.4908333333333337</v>
      </c>
      <c r="W520" t="s">
        <v>22</v>
      </c>
      <c r="X520">
        <v>2.0299999999999998</v>
      </c>
      <c r="Y520" s="2">
        <f t="shared" si="73"/>
        <v>67.92</v>
      </c>
      <c r="Z520" t="s">
        <v>48</v>
      </c>
      <c r="AA520" t="s">
        <v>41</v>
      </c>
      <c r="AB520" t="s">
        <v>17</v>
      </c>
      <c r="AC520" t="s">
        <v>18</v>
      </c>
      <c r="AD520" t="s">
        <v>34</v>
      </c>
      <c r="AE520" s="1">
        <v>40154</v>
      </c>
    </row>
    <row r="521" spans="1:31" x14ac:dyDescent="0.3">
      <c r="A521">
        <f t="shared" si="80"/>
        <v>520</v>
      </c>
      <c r="B521">
        <v>40902</v>
      </c>
      <c r="C521" s="1">
        <v>40001</v>
      </c>
      <c r="D521" t="s">
        <v>13</v>
      </c>
      <c r="E521" s="5" t="str">
        <f t="shared" si="74"/>
        <v>*</v>
      </c>
      <c r="F521" s="5" t="str">
        <f t="shared" si="75"/>
        <v>*</v>
      </c>
      <c r="G521" s="5" t="str">
        <f t="shared" si="76"/>
        <v>*</v>
      </c>
      <c r="J521" s="5" t="str">
        <f t="shared" si="77"/>
        <v>*</v>
      </c>
      <c r="R521" s="5">
        <f t="shared" si="78"/>
        <v>3.5000000000000003E-2</v>
      </c>
      <c r="S521">
        <v>25</v>
      </c>
      <c r="T521" s="2">
        <v>192.18</v>
      </c>
      <c r="U521" s="7">
        <f t="shared" si="79"/>
        <v>0</v>
      </c>
      <c r="V521" s="2">
        <f t="shared" si="72"/>
        <v>7.6872000000000007</v>
      </c>
      <c r="W521" t="s">
        <v>22</v>
      </c>
      <c r="X521">
        <v>6.05</v>
      </c>
      <c r="Y521" s="2">
        <f t="shared" si="73"/>
        <v>198.23000000000002</v>
      </c>
      <c r="Z521" t="s">
        <v>43</v>
      </c>
      <c r="AA521" t="s">
        <v>41</v>
      </c>
      <c r="AB521" t="s">
        <v>32</v>
      </c>
      <c r="AC521" t="s">
        <v>49</v>
      </c>
      <c r="AD521" t="s">
        <v>19</v>
      </c>
      <c r="AE521" s="1">
        <v>40063</v>
      </c>
    </row>
    <row r="522" spans="1:31" x14ac:dyDescent="0.3">
      <c r="A522">
        <f t="shared" si="80"/>
        <v>521</v>
      </c>
      <c r="B522">
        <v>36932</v>
      </c>
      <c r="C522" s="1">
        <v>40001</v>
      </c>
      <c r="D522" t="s">
        <v>13</v>
      </c>
      <c r="E522" s="5" t="str">
        <f t="shared" si="74"/>
        <v>*</v>
      </c>
      <c r="F522" s="5" t="str">
        <f t="shared" si="75"/>
        <v>*</v>
      </c>
      <c r="G522" s="5" t="str">
        <f t="shared" si="76"/>
        <v>*</v>
      </c>
      <c r="J522" s="5" t="str">
        <f t="shared" si="77"/>
        <v>*</v>
      </c>
      <c r="R522" s="5">
        <f t="shared" si="78"/>
        <v>3.5000000000000003E-2</v>
      </c>
      <c r="S522">
        <v>20</v>
      </c>
      <c r="T522" s="2">
        <v>668.8</v>
      </c>
      <c r="U522" s="7">
        <f t="shared" si="79"/>
        <v>0</v>
      </c>
      <c r="V522" s="2">
        <f t="shared" si="72"/>
        <v>33.44</v>
      </c>
      <c r="W522" t="s">
        <v>22</v>
      </c>
      <c r="X522">
        <v>5.0999999999999996</v>
      </c>
      <c r="Y522" s="2">
        <f t="shared" si="73"/>
        <v>673.9</v>
      </c>
      <c r="Z522" t="s">
        <v>64</v>
      </c>
      <c r="AA522" t="s">
        <v>41</v>
      </c>
      <c r="AB522" t="s">
        <v>32</v>
      </c>
      <c r="AC522" t="s">
        <v>74</v>
      </c>
      <c r="AD522" t="s">
        <v>19</v>
      </c>
      <c r="AE522" s="1">
        <v>40154</v>
      </c>
    </row>
    <row r="523" spans="1:31" x14ac:dyDescent="0.3">
      <c r="A523">
        <f t="shared" si="80"/>
        <v>522</v>
      </c>
      <c r="B523">
        <v>53894</v>
      </c>
      <c r="C523" s="1">
        <v>40001</v>
      </c>
      <c r="D523" t="s">
        <v>36</v>
      </c>
      <c r="E523" s="5" t="str">
        <f t="shared" si="74"/>
        <v>***</v>
      </c>
      <c r="F523" s="5" t="str">
        <f t="shared" si="75"/>
        <v>***</v>
      </c>
      <c r="G523" s="5" t="str">
        <f t="shared" si="76"/>
        <v>***</v>
      </c>
      <c r="J523" s="5" t="str">
        <f t="shared" si="77"/>
        <v>***</v>
      </c>
      <c r="R523" s="5">
        <f t="shared" si="78"/>
        <v>0.05</v>
      </c>
      <c r="S523">
        <v>47</v>
      </c>
      <c r="T523" s="2">
        <v>691.52</v>
      </c>
      <c r="U523" s="7">
        <f t="shared" si="79"/>
        <v>0</v>
      </c>
      <c r="V523" s="2">
        <f t="shared" si="72"/>
        <v>14.713191489361702</v>
      </c>
      <c r="W523" t="s">
        <v>22</v>
      </c>
      <c r="X523">
        <v>5.3</v>
      </c>
      <c r="Y523" s="2">
        <f t="shared" si="73"/>
        <v>696.81999999999994</v>
      </c>
      <c r="Z523" t="s">
        <v>71</v>
      </c>
      <c r="AA523" t="s">
        <v>16</v>
      </c>
      <c r="AB523" t="s">
        <v>17</v>
      </c>
      <c r="AC523" t="s">
        <v>18</v>
      </c>
      <c r="AD523" t="s">
        <v>34</v>
      </c>
      <c r="AE523" s="1">
        <v>40032</v>
      </c>
    </row>
    <row r="524" spans="1:31" x14ac:dyDescent="0.3">
      <c r="A524">
        <f t="shared" si="80"/>
        <v>523</v>
      </c>
      <c r="B524">
        <v>12480</v>
      </c>
      <c r="C524" s="1">
        <v>40001</v>
      </c>
      <c r="D524" t="s">
        <v>40</v>
      </c>
      <c r="E524" s="5" t="str">
        <f t="shared" si="74"/>
        <v>*</v>
      </c>
      <c r="F524" s="5" t="str">
        <f t="shared" si="75"/>
        <v>*</v>
      </c>
      <c r="G524" s="5" t="str">
        <f t="shared" si="76"/>
        <v>*</v>
      </c>
      <c r="J524" s="5" t="str">
        <f t="shared" si="77"/>
        <v>*</v>
      </c>
      <c r="R524" s="5">
        <f t="shared" si="78"/>
        <v>0.01</v>
      </c>
      <c r="S524">
        <v>8</v>
      </c>
      <c r="T524" s="2">
        <v>1187.01</v>
      </c>
      <c r="U524" s="7">
        <f t="shared" si="79"/>
        <v>1</v>
      </c>
      <c r="V524" s="2">
        <f t="shared" si="72"/>
        <v>148.37625</v>
      </c>
      <c r="W524" t="s">
        <v>37</v>
      </c>
      <c r="X524">
        <v>32.18</v>
      </c>
      <c r="Y524" s="2">
        <f t="shared" si="73"/>
        <v>1219.19</v>
      </c>
      <c r="Z524" t="s">
        <v>23</v>
      </c>
      <c r="AA524" t="s">
        <v>24</v>
      </c>
      <c r="AB524" t="s">
        <v>17</v>
      </c>
      <c r="AC524" t="s">
        <v>165</v>
      </c>
      <c r="AD524" t="s">
        <v>103</v>
      </c>
      <c r="AE524" s="1">
        <v>40032</v>
      </c>
    </row>
    <row r="525" spans="1:31" x14ac:dyDescent="0.3">
      <c r="A525">
        <f t="shared" si="80"/>
        <v>524</v>
      </c>
      <c r="B525">
        <v>53894</v>
      </c>
      <c r="C525" s="1">
        <v>40001</v>
      </c>
      <c r="D525" t="s">
        <v>36</v>
      </c>
      <c r="E525" s="5" t="str">
        <f t="shared" si="74"/>
        <v>***</v>
      </c>
      <c r="F525" s="5" t="str">
        <f t="shared" si="75"/>
        <v>***</v>
      </c>
      <c r="G525" s="5" t="str">
        <f t="shared" si="76"/>
        <v>***</v>
      </c>
      <c r="J525" s="5" t="str">
        <f t="shared" si="77"/>
        <v>***</v>
      </c>
      <c r="R525" s="5">
        <f t="shared" si="78"/>
        <v>0.04</v>
      </c>
      <c r="S525">
        <v>37</v>
      </c>
      <c r="T525" s="2">
        <v>2756.17</v>
      </c>
      <c r="U525" s="7">
        <f t="shared" si="79"/>
        <v>1</v>
      </c>
      <c r="V525" s="2">
        <f t="shared" si="72"/>
        <v>74.491081081081077</v>
      </c>
      <c r="W525" t="s">
        <v>22</v>
      </c>
      <c r="X525">
        <v>69</v>
      </c>
      <c r="Y525" s="2">
        <f t="shared" si="73"/>
        <v>2825.17</v>
      </c>
      <c r="Z525" t="s">
        <v>71</v>
      </c>
      <c r="AA525" t="s">
        <v>16</v>
      </c>
      <c r="AB525" t="s">
        <v>17</v>
      </c>
      <c r="AC525" t="s">
        <v>66</v>
      </c>
      <c r="AD525" t="s">
        <v>58</v>
      </c>
      <c r="AE525" s="1">
        <v>40032</v>
      </c>
    </row>
    <row r="526" spans="1:31" x14ac:dyDescent="0.3">
      <c r="A526">
        <f t="shared" si="80"/>
        <v>525</v>
      </c>
      <c r="B526">
        <v>53894</v>
      </c>
      <c r="C526" s="1">
        <v>40001</v>
      </c>
      <c r="D526" t="s">
        <v>36</v>
      </c>
      <c r="E526" s="5" t="str">
        <f t="shared" si="74"/>
        <v>***</v>
      </c>
      <c r="F526" s="5" t="str">
        <f t="shared" si="75"/>
        <v>***</v>
      </c>
      <c r="G526" s="5" t="str">
        <f t="shared" si="76"/>
        <v>***</v>
      </c>
      <c r="J526" s="5" t="str">
        <f t="shared" si="77"/>
        <v>***</v>
      </c>
      <c r="R526" s="5">
        <f t="shared" si="78"/>
        <v>3.5000000000000003E-2</v>
      </c>
      <c r="S526">
        <v>29</v>
      </c>
      <c r="T526" s="2">
        <v>5159.3725000000004</v>
      </c>
      <c r="U526" s="7">
        <f t="shared" si="79"/>
        <v>1</v>
      </c>
      <c r="V526" s="2">
        <f t="shared" si="72"/>
        <v>177.90939655172414</v>
      </c>
      <c r="W526" t="s">
        <v>14</v>
      </c>
      <c r="X526">
        <v>8.08</v>
      </c>
      <c r="Y526" s="2">
        <f t="shared" si="73"/>
        <v>5167.4525000000003</v>
      </c>
      <c r="Z526" t="s">
        <v>71</v>
      </c>
      <c r="AA526" t="s">
        <v>16</v>
      </c>
      <c r="AB526" t="s">
        <v>25</v>
      </c>
      <c r="AC526" t="s">
        <v>26</v>
      </c>
      <c r="AD526" t="s">
        <v>19</v>
      </c>
      <c r="AE526" s="1">
        <v>40001</v>
      </c>
    </row>
    <row r="527" spans="1:31" x14ac:dyDescent="0.3">
      <c r="A527">
        <f t="shared" si="80"/>
        <v>526</v>
      </c>
      <c r="B527">
        <v>57381</v>
      </c>
      <c r="C527" s="1">
        <v>40002</v>
      </c>
      <c r="D527" t="s">
        <v>21</v>
      </c>
      <c r="E527" s="5" t="str">
        <f t="shared" si="74"/>
        <v>*</v>
      </c>
      <c r="F527" s="5" t="str">
        <f t="shared" si="75"/>
        <v>**</v>
      </c>
      <c r="G527" s="5" t="str">
        <f t="shared" si="76"/>
        <v>**</v>
      </c>
      <c r="J527" s="5" t="str">
        <f t="shared" si="77"/>
        <v>**</v>
      </c>
      <c r="R527" s="5">
        <f t="shared" si="78"/>
        <v>3.5000000000000003E-2</v>
      </c>
      <c r="S527">
        <v>22</v>
      </c>
      <c r="T527" s="2">
        <v>41.65</v>
      </c>
      <c r="U527" s="7">
        <f t="shared" si="79"/>
        <v>0</v>
      </c>
      <c r="V527" s="2">
        <f t="shared" si="72"/>
        <v>1.8931818181818181</v>
      </c>
      <c r="W527" t="s">
        <v>22</v>
      </c>
      <c r="X527">
        <v>0.7</v>
      </c>
      <c r="Y527" s="2">
        <f t="shared" si="73"/>
        <v>42.35</v>
      </c>
      <c r="Z527" t="s">
        <v>15</v>
      </c>
      <c r="AA527" t="s">
        <v>16</v>
      </c>
      <c r="AB527" t="s">
        <v>32</v>
      </c>
      <c r="AC527" t="s">
        <v>114</v>
      </c>
      <c r="AD527" t="s">
        <v>34</v>
      </c>
      <c r="AE527" s="1">
        <v>40002</v>
      </c>
    </row>
    <row r="528" spans="1:31" x14ac:dyDescent="0.3">
      <c r="A528">
        <f t="shared" si="80"/>
        <v>527</v>
      </c>
      <c r="B528">
        <v>38886</v>
      </c>
      <c r="C528" s="1">
        <v>40002</v>
      </c>
      <c r="D528" t="s">
        <v>21</v>
      </c>
      <c r="E528" s="5" t="str">
        <f t="shared" si="74"/>
        <v>*</v>
      </c>
      <c r="F528" s="5" t="str">
        <f t="shared" si="75"/>
        <v>**</v>
      </c>
      <c r="G528" s="5" t="str">
        <f t="shared" si="76"/>
        <v>**</v>
      </c>
      <c r="J528" s="5" t="str">
        <f t="shared" si="77"/>
        <v>**</v>
      </c>
      <c r="R528" s="5">
        <f t="shared" si="78"/>
        <v>3.5000000000000003E-2</v>
      </c>
      <c r="S528">
        <v>26</v>
      </c>
      <c r="T528" s="2">
        <v>172.01</v>
      </c>
      <c r="U528" s="7">
        <f t="shared" si="79"/>
        <v>0</v>
      </c>
      <c r="V528" s="2">
        <f t="shared" si="72"/>
        <v>6.6157692307692306</v>
      </c>
      <c r="W528" t="s">
        <v>14</v>
      </c>
      <c r="X528">
        <v>1.56</v>
      </c>
      <c r="Y528" s="2">
        <f t="shared" si="73"/>
        <v>173.57</v>
      </c>
      <c r="Z528" t="s">
        <v>56</v>
      </c>
      <c r="AA528" t="s">
        <v>24</v>
      </c>
      <c r="AB528" t="s">
        <v>32</v>
      </c>
      <c r="AC528" t="s">
        <v>33</v>
      </c>
      <c r="AD528" t="s">
        <v>34</v>
      </c>
      <c r="AE528" s="1">
        <v>40064</v>
      </c>
    </row>
    <row r="529" spans="1:31" x14ac:dyDescent="0.3">
      <c r="A529">
        <f t="shared" si="80"/>
        <v>528</v>
      </c>
      <c r="B529">
        <v>57381</v>
      </c>
      <c r="C529" s="1">
        <v>40002</v>
      </c>
      <c r="D529" t="s">
        <v>21</v>
      </c>
      <c r="E529" s="5" t="str">
        <f t="shared" si="74"/>
        <v>*</v>
      </c>
      <c r="F529" s="5" t="str">
        <f t="shared" si="75"/>
        <v>**</v>
      </c>
      <c r="G529" s="5" t="str">
        <f t="shared" si="76"/>
        <v>**</v>
      </c>
      <c r="J529" s="5" t="str">
        <f t="shared" si="77"/>
        <v>**</v>
      </c>
      <c r="R529" s="5">
        <f t="shared" si="78"/>
        <v>0.02</v>
      </c>
      <c r="S529">
        <v>13</v>
      </c>
      <c r="T529" s="2">
        <v>515.23</v>
      </c>
      <c r="U529" s="7">
        <f t="shared" si="79"/>
        <v>0</v>
      </c>
      <c r="V529" s="2">
        <f t="shared" si="72"/>
        <v>39.633076923076928</v>
      </c>
      <c r="W529" t="s">
        <v>22</v>
      </c>
      <c r="X529">
        <v>2.99</v>
      </c>
      <c r="Y529" s="2">
        <f t="shared" si="73"/>
        <v>518.22</v>
      </c>
      <c r="Z529" t="s">
        <v>15</v>
      </c>
      <c r="AA529" t="s">
        <v>16</v>
      </c>
      <c r="AB529" t="s">
        <v>32</v>
      </c>
      <c r="AC529" t="s">
        <v>49</v>
      </c>
      <c r="AD529" t="s">
        <v>19</v>
      </c>
      <c r="AE529" s="1">
        <v>40033</v>
      </c>
    </row>
    <row r="530" spans="1:31" x14ac:dyDescent="0.3">
      <c r="A530">
        <f t="shared" si="80"/>
        <v>529</v>
      </c>
      <c r="B530">
        <v>53410</v>
      </c>
      <c r="C530" s="1">
        <v>40002</v>
      </c>
      <c r="D530" t="s">
        <v>36</v>
      </c>
      <c r="E530" s="5" t="str">
        <f t="shared" si="74"/>
        <v>***</v>
      </c>
      <c r="F530" s="5" t="str">
        <f t="shared" si="75"/>
        <v>***</v>
      </c>
      <c r="G530" s="5" t="str">
        <f t="shared" si="76"/>
        <v>***</v>
      </c>
      <c r="J530" s="5" t="str">
        <f t="shared" si="77"/>
        <v>***</v>
      </c>
      <c r="R530" s="5">
        <f t="shared" si="78"/>
        <v>0.05</v>
      </c>
      <c r="S530">
        <v>44</v>
      </c>
      <c r="T530" s="2">
        <v>642.79999999999995</v>
      </c>
      <c r="U530" s="7">
        <f t="shared" si="79"/>
        <v>0</v>
      </c>
      <c r="V530" s="2">
        <f t="shared" si="72"/>
        <v>14.609090909090908</v>
      </c>
      <c r="W530" t="s">
        <v>22</v>
      </c>
      <c r="X530">
        <v>13.32</v>
      </c>
      <c r="Y530" s="2">
        <f t="shared" si="73"/>
        <v>656.12</v>
      </c>
      <c r="Z530" t="s">
        <v>64</v>
      </c>
      <c r="AA530" t="s">
        <v>31</v>
      </c>
      <c r="AB530" t="s">
        <v>32</v>
      </c>
      <c r="AC530" t="s">
        <v>172</v>
      </c>
      <c r="AD530" t="s">
        <v>19</v>
      </c>
      <c r="AE530" s="1">
        <v>40064</v>
      </c>
    </row>
    <row r="531" spans="1:31" x14ac:dyDescent="0.3">
      <c r="A531">
        <f t="shared" si="80"/>
        <v>530</v>
      </c>
      <c r="B531">
        <v>24231</v>
      </c>
      <c r="C531" s="1">
        <v>40002</v>
      </c>
      <c r="D531" t="s">
        <v>30</v>
      </c>
      <c r="E531" s="5" t="str">
        <f t="shared" si="74"/>
        <v>*</v>
      </c>
      <c r="F531" s="5" t="str">
        <f t="shared" si="75"/>
        <v>*</v>
      </c>
      <c r="G531" s="5" t="str">
        <f t="shared" si="76"/>
        <v>*</v>
      </c>
      <c r="J531" s="5" t="str">
        <f t="shared" si="77"/>
        <v>*</v>
      </c>
      <c r="R531" s="5">
        <f t="shared" si="78"/>
        <v>0.05</v>
      </c>
      <c r="S531">
        <v>48</v>
      </c>
      <c r="T531" s="2">
        <v>2482.0340000000001</v>
      </c>
      <c r="U531" s="7">
        <f t="shared" si="79"/>
        <v>1</v>
      </c>
      <c r="V531" s="2">
        <f t="shared" si="72"/>
        <v>51.709041666666671</v>
      </c>
      <c r="W531" t="s">
        <v>22</v>
      </c>
      <c r="X531">
        <v>5.92</v>
      </c>
      <c r="Y531" s="2">
        <f t="shared" si="73"/>
        <v>2487.9540000000002</v>
      </c>
      <c r="Z531" t="s">
        <v>52</v>
      </c>
      <c r="AA531" t="s">
        <v>24</v>
      </c>
      <c r="AB531" t="s">
        <v>25</v>
      </c>
      <c r="AC531" t="s">
        <v>26</v>
      </c>
      <c r="AD531" t="s">
        <v>19</v>
      </c>
      <c r="AE531" s="1">
        <v>40002</v>
      </c>
    </row>
    <row r="532" spans="1:31" x14ac:dyDescent="0.3">
      <c r="A532">
        <f t="shared" si="80"/>
        <v>531</v>
      </c>
      <c r="B532">
        <v>10052</v>
      </c>
      <c r="C532" s="1">
        <v>40003</v>
      </c>
      <c r="D532" t="s">
        <v>30</v>
      </c>
      <c r="E532" s="5" t="str">
        <f t="shared" si="74"/>
        <v>*</v>
      </c>
      <c r="F532" s="5" t="str">
        <f t="shared" si="75"/>
        <v>*</v>
      </c>
      <c r="G532" s="5" t="str">
        <f t="shared" si="76"/>
        <v>*</v>
      </c>
      <c r="J532" s="5" t="str">
        <f t="shared" si="77"/>
        <v>*</v>
      </c>
      <c r="R532" s="5">
        <f t="shared" si="78"/>
        <v>0.02</v>
      </c>
      <c r="S532">
        <v>16</v>
      </c>
      <c r="T532" s="2">
        <v>95.9</v>
      </c>
      <c r="U532" s="7">
        <f t="shared" si="79"/>
        <v>0</v>
      </c>
      <c r="V532" s="2">
        <f t="shared" si="72"/>
        <v>5.9937500000000004</v>
      </c>
      <c r="W532" t="s">
        <v>22</v>
      </c>
      <c r="X532">
        <v>0.91</v>
      </c>
      <c r="Y532" s="2">
        <f t="shared" si="73"/>
        <v>96.81</v>
      </c>
      <c r="Z532" t="s">
        <v>48</v>
      </c>
      <c r="AA532" t="s">
        <v>31</v>
      </c>
      <c r="AB532" t="s">
        <v>32</v>
      </c>
      <c r="AC532" t="s">
        <v>33</v>
      </c>
      <c r="AD532" t="s">
        <v>34</v>
      </c>
      <c r="AE532" s="1">
        <v>40034</v>
      </c>
    </row>
    <row r="533" spans="1:31" x14ac:dyDescent="0.3">
      <c r="A533">
        <f t="shared" si="80"/>
        <v>532</v>
      </c>
      <c r="B533">
        <v>10052</v>
      </c>
      <c r="C533" s="1">
        <v>40003</v>
      </c>
      <c r="D533" t="s">
        <v>30</v>
      </c>
      <c r="E533" s="5" t="str">
        <f t="shared" si="74"/>
        <v>*</v>
      </c>
      <c r="F533" s="5" t="str">
        <f t="shared" si="75"/>
        <v>*</v>
      </c>
      <c r="G533" s="5" t="str">
        <f t="shared" si="76"/>
        <v>*</v>
      </c>
      <c r="J533" s="5" t="str">
        <f t="shared" si="77"/>
        <v>*</v>
      </c>
      <c r="R533" s="5">
        <f t="shared" si="78"/>
        <v>0.05</v>
      </c>
      <c r="S533">
        <v>46</v>
      </c>
      <c r="T533" s="2">
        <v>162.28</v>
      </c>
      <c r="U533" s="7">
        <f t="shared" si="79"/>
        <v>0</v>
      </c>
      <c r="V533" s="2">
        <f t="shared" si="72"/>
        <v>3.5278260869565217</v>
      </c>
      <c r="W533" t="s">
        <v>22</v>
      </c>
      <c r="X533">
        <v>6.27</v>
      </c>
      <c r="Y533" s="2">
        <f t="shared" si="73"/>
        <v>168.55</v>
      </c>
      <c r="Z533" t="s">
        <v>48</v>
      </c>
      <c r="AA533" t="s">
        <v>31</v>
      </c>
      <c r="AB533" t="s">
        <v>32</v>
      </c>
      <c r="AC533" t="s">
        <v>49</v>
      </c>
      <c r="AD533" t="s">
        <v>19</v>
      </c>
      <c r="AE533" s="1">
        <v>40065</v>
      </c>
    </row>
    <row r="534" spans="1:31" x14ac:dyDescent="0.3">
      <c r="A534">
        <f t="shared" si="80"/>
        <v>533</v>
      </c>
      <c r="B534">
        <v>10052</v>
      </c>
      <c r="C534" s="1">
        <v>40003</v>
      </c>
      <c r="D534" t="s">
        <v>30</v>
      </c>
      <c r="E534" s="5" t="str">
        <f t="shared" si="74"/>
        <v>*</v>
      </c>
      <c r="F534" s="5" t="str">
        <f t="shared" si="75"/>
        <v>*</v>
      </c>
      <c r="G534" s="5" t="str">
        <f t="shared" si="76"/>
        <v>*</v>
      </c>
      <c r="J534" s="5" t="str">
        <f t="shared" si="77"/>
        <v>*</v>
      </c>
      <c r="R534" s="5">
        <f t="shared" si="78"/>
        <v>3.5000000000000003E-2</v>
      </c>
      <c r="S534">
        <v>28</v>
      </c>
      <c r="T534" s="2">
        <v>517.91</v>
      </c>
      <c r="U534" s="7">
        <f t="shared" si="79"/>
        <v>0</v>
      </c>
      <c r="V534" s="2">
        <f t="shared" si="72"/>
        <v>18.496785714285714</v>
      </c>
      <c r="W534" t="s">
        <v>22</v>
      </c>
      <c r="X534">
        <v>5.29</v>
      </c>
      <c r="Y534" s="2">
        <f t="shared" si="73"/>
        <v>523.19999999999993</v>
      </c>
      <c r="Z534" t="s">
        <v>48</v>
      </c>
      <c r="AA534" t="s">
        <v>31</v>
      </c>
      <c r="AB534" t="s">
        <v>32</v>
      </c>
      <c r="AC534" t="s">
        <v>172</v>
      </c>
      <c r="AD534" t="s">
        <v>27</v>
      </c>
      <c r="AE534" s="1">
        <v>40065</v>
      </c>
    </row>
    <row r="535" spans="1:31" x14ac:dyDescent="0.3">
      <c r="A535">
        <f t="shared" si="80"/>
        <v>534</v>
      </c>
      <c r="B535">
        <v>26016</v>
      </c>
      <c r="C535" s="1">
        <v>40004</v>
      </c>
      <c r="D535" t="s">
        <v>21</v>
      </c>
      <c r="E535" s="5" t="str">
        <f t="shared" si="74"/>
        <v>*</v>
      </c>
      <c r="F535" s="5" t="str">
        <f t="shared" si="75"/>
        <v>**</v>
      </c>
      <c r="G535" s="5" t="str">
        <f t="shared" si="76"/>
        <v>**</v>
      </c>
      <c r="J535" s="5" t="str">
        <f t="shared" si="77"/>
        <v>**</v>
      </c>
      <c r="R535" s="5">
        <f t="shared" si="78"/>
        <v>0.01</v>
      </c>
      <c r="S535">
        <v>2</v>
      </c>
      <c r="T535" s="2">
        <v>154.94</v>
      </c>
      <c r="U535" s="7">
        <f t="shared" si="79"/>
        <v>0</v>
      </c>
      <c r="V535" s="2">
        <f t="shared" si="72"/>
        <v>77.47</v>
      </c>
      <c r="W535" t="s">
        <v>22</v>
      </c>
      <c r="X535">
        <v>4</v>
      </c>
      <c r="Y535" s="2">
        <f t="shared" si="73"/>
        <v>158.94</v>
      </c>
      <c r="Z535" t="s">
        <v>64</v>
      </c>
      <c r="AA535" t="s">
        <v>16</v>
      </c>
      <c r="AB535" t="s">
        <v>25</v>
      </c>
      <c r="AC535" t="s">
        <v>42</v>
      </c>
      <c r="AD535" t="s">
        <v>19</v>
      </c>
      <c r="AE535" s="1">
        <v>40066</v>
      </c>
    </row>
    <row r="536" spans="1:31" x14ac:dyDescent="0.3">
      <c r="A536">
        <f t="shared" si="80"/>
        <v>535</v>
      </c>
      <c r="B536">
        <v>46533</v>
      </c>
      <c r="C536" s="1">
        <v>40004</v>
      </c>
      <c r="D536" t="s">
        <v>21</v>
      </c>
      <c r="E536" s="5" t="str">
        <f t="shared" si="74"/>
        <v>*</v>
      </c>
      <c r="F536" s="5" t="str">
        <f t="shared" si="75"/>
        <v>**</v>
      </c>
      <c r="G536" s="5" t="str">
        <f t="shared" si="76"/>
        <v>**</v>
      </c>
      <c r="J536" s="5" t="str">
        <f t="shared" si="77"/>
        <v>**</v>
      </c>
      <c r="R536" s="5">
        <f t="shared" si="78"/>
        <v>0.01</v>
      </c>
      <c r="S536">
        <v>3</v>
      </c>
      <c r="T536" s="2">
        <v>215.24</v>
      </c>
      <c r="U536" s="7">
        <f t="shared" si="79"/>
        <v>0</v>
      </c>
      <c r="V536" s="2">
        <f t="shared" si="72"/>
        <v>71.74666666666667</v>
      </c>
      <c r="W536" t="s">
        <v>22</v>
      </c>
      <c r="X536">
        <v>52.2</v>
      </c>
      <c r="Y536" s="2">
        <f t="shared" si="73"/>
        <v>267.44</v>
      </c>
      <c r="Z536" t="s">
        <v>56</v>
      </c>
      <c r="AA536" t="s">
        <v>24</v>
      </c>
      <c r="AB536" t="s">
        <v>17</v>
      </c>
      <c r="AC536" t="s">
        <v>18</v>
      </c>
      <c r="AD536" t="s">
        <v>27</v>
      </c>
      <c r="AE536" s="1">
        <v>40035</v>
      </c>
    </row>
    <row r="537" spans="1:31" x14ac:dyDescent="0.3">
      <c r="A537">
        <f t="shared" si="80"/>
        <v>536</v>
      </c>
      <c r="B537">
        <v>47520</v>
      </c>
      <c r="C537" s="1">
        <v>40004</v>
      </c>
      <c r="D537" t="s">
        <v>30</v>
      </c>
      <c r="E537" s="5" t="str">
        <f t="shared" si="74"/>
        <v>*</v>
      </c>
      <c r="F537" s="5" t="str">
        <f t="shared" si="75"/>
        <v>*</v>
      </c>
      <c r="G537" s="5" t="str">
        <f t="shared" si="76"/>
        <v>*</v>
      </c>
      <c r="J537" s="5" t="str">
        <f t="shared" si="77"/>
        <v>*</v>
      </c>
      <c r="R537" s="5">
        <f t="shared" si="78"/>
        <v>0.04</v>
      </c>
      <c r="S537">
        <v>36</v>
      </c>
      <c r="T537" s="2">
        <v>277.88</v>
      </c>
      <c r="U537" s="7">
        <f t="shared" si="79"/>
        <v>0</v>
      </c>
      <c r="V537" s="2">
        <f t="shared" si="72"/>
        <v>7.7188888888888885</v>
      </c>
      <c r="W537" t="s">
        <v>22</v>
      </c>
      <c r="X537">
        <v>6.16</v>
      </c>
      <c r="Y537" s="2">
        <f t="shared" si="73"/>
        <v>284.04000000000002</v>
      </c>
      <c r="Z537" t="s">
        <v>71</v>
      </c>
      <c r="AA537" t="s">
        <v>16</v>
      </c>
      <c r="AB537" t="s">
        <v>32</v>
      </c>
      <c r="AC537" t="s">
        <v>49</v>
      </c>
      <c r="AD537" t="s">
        <v>19</v>
      </c>
      <c r="AE537" s="1">
        <v>40066</v>
      </c>
    </row>
    <row r="538" spans="1:31" x14ac:dyDescent="0.3">
      <c r="A538">
        <f t="shared" si="80"/>
        <v>537</v>
      </c>
      <c r="B538">
        <v>46533</v>
      </c>
      <c r="C538" s="1">
        <v>40004</v>
      </c>
      <c r="D538" t="s">
        <v>21</v>
      </c>
      <c r="E538" s="5" t="str">
        <f t="shared" si="74"/>
        <v>*</v>
      </c>
      <c r="F538" s="5" t="str">
        <f t="shared" si="75"/>
        <v>**</v>
      </c>
      <c r="G538" s="5" t="str">
        <f t="shared" si="76"/>
        <v>**</v>
      </c>
      <c r="J538" s="5" t="str">
        <f t="shared" si="77"/>
        <v>**</v>
      </c>
      <c r="R538" s="5">
        <f t="shared" si="78"/>
        <v>0.02</v>
      </c>
      <c r="S538">
        <v>12</v>
      </c>
      <c r="T538" s="2">
        <v>654.87400000000002</v>
      </c>
      <c r="U538" s="7">
        <f t="shared" si="79"/>
        <v>0</v>
      </c>
      <c r="V538" s="2">
        <f t="shared" si="72"/>
        <v>54.572833333333335</v>
      </c>
      <c r="W538" t="s">
        <v>14</v>
      </c>
      <c r="X538">
        <v>3.99</v>
      </c>
      <c r="Y538" s="2">
        <f t="shared" si="73"/>
        <v>658.86400000000003</v>
      </c>
      <c r="Z538" t="s">
        <v>56</v>
      </c>
      <c r="AA538" t="s">
        <v>24</v>
      </c>
      <c r="AB538" t="s">
        <v>25</v>
      </c>
      <c r="AC538" t="s">
        <v>26</v>
      </c>
      <c r="AD538" t="s">
        <v>19</v>
      </c>
      <c r="AE538" s="1">
        <v>40066</v>
      </c>
    </row>
    <row r="539" spans="1:31" x14ac:dyDescent="0.3">
      <c r="A539">
        <f t="shared" si="80"/>
        <v>538</v>
      </c>
      <c r="B539">
        <v>8162</v>
      </c>
      <c r="C539" s="1">
        <v>40004</v>
      </c>
      <c r="D539" t="s">
        <v>40</v>
      </c>
      <c r="E539" s="5" t="str">
        <f t="shared" si="74"/>
        <v>*</v>
      </c>
      <c r="F539" s="5" t="str">
        <f t="shared" si="75"/>
        <v>*</v>
      </c>
      <c r="G539" s="5" t="str">
        <f t="shared" si="76"/>
        <v>*</v>
      </c>
      <c r="J539" s="5" t="str">
        <f t="shared" si="77"/>
        <v>*</v>
      </c>
      <c r="R539" s="5">
        <f t="shared" si="78"/>
        <v>3.5000000000000003E-2</v>
      </c>
      <c r="S539">
        <v>25</v>
      </c>
      <c r="T539" s="2">
        <v>670.39</v>
      </c>
      <c r="U539" s="7">
        <f t="shared" si="79"/>
        <v>0</v>
      </c>
      <c r="V539" s="2">
        <f t="shared" si="72"/>
        <v>26.8156</v>
      </c>
      <c r="W539" t="s">
        <v>22</v>
      </c>
      <c r="X539">
        <v>4</v>
      </c>
      <c r="Y539" s="2">
        <f t="shared" si="73"/>
        <v>674.39</v>
      </c>
      <c r="Z539" t="s">
        <v>52</v>
      </c>
      <c r="AA539" t="s">
        <v>24</v>
      </c>
      <c r="AB539" t="s">
        <v>25</v>
      </c>
      <c r="AC539" t="s">
        <v>42</v>
      </c>
      <c r="AD539" t="s">
        <v>19</v>
      </c>
      <c r="AE539" s="1">
        <v>40035</v>
      </c>
    </row>
    <row r="540" spans="1:31" x14ac:dyDescent="0.3">
      <c r="A540">
        <f t="shared" si="80"/>
        <v>539</v>
      </c>
      <c r="B540">
        <v>47520</v>
      </c>
      <c r="C540" s="1">
        <v>40004</v>
      </c>
      <c r="D540" t="s">
        <v>30</v>
      </c>
      <c r="E540" s="5" t="str">
        <f t="shared" si="74"/>
        <v>*</v>
      </c>
      <c r="F540" s="5" t="str">
        <f t="shared" si="75"/>
        <v>*</v>
      </c>
      <c r="G540" s="5" t="str">
        <f t="shared" si="76"/>
        <v>*</v>
      </c>
      <c r="J540" s="5" t="str">
        <f t="shared" si="77"/>
        <v>*</v>
      </c>
      <c r="R540" s="5">
        <f t="shared" si="78"/>
        <v>0.05</v>
      </c>
      <c r="S540">
        <v>47</v>
      </c>
      <c r="T540" s="2">
        <v>925.3</v>
      </c>
      <c r="U540" s="7">
        <f t="shared" si="79"/>
        <v>0</v>
      </c>
      <c r="V540" s="2">
        <f t="shared" si="72"/>
        <v>19.68723404255319</v>
      </c>
      <c r="W540" t="s">
        <v>22</v>
      </c>
      <c r="X540">
        <v>5.77</v>
      </c>
      <c r="Y540" s="2">
        <f t="shared" si="73"/>
        <v>931.06999999999994</v>
      </c>
      <c r="Z540" t="s">
        <v>71</v>
      </c>
      <c r="AA540" t="s">
        <v>16</v>
      </c>
      <c r="AB540" t="s">
        <v>32</v>
      </c>
      <c r="AC540" t="s">
        <v>44</v>
      </c>
      <c r="AD540" t="s">
        <v>19</v>
      </c>
      <c r="AE540" s="1">
        <v>40066</v>
      </c>
    </row>
    <row r="541" spans="1:31" x14ac:dyDescent="0.3">
      <c r="A541">
        <f t="shared" si="80"/>
        <v>540</v>
      </c>
      <c r="B541">
        <v>26016</v>
      </c>
      <c r="C541" s="1">
        <v>40004</v>
      </c>
      <c r="D541" t="s">
        <v>21</v>
      </c>
      <c r="E541" s="5" t="str">
        <f t="shared" si="74"/>
        <v>*</v>
      </c>
      <c r="F541" s="5" t="str">
        <f t="shared" si="75"/>
        <v>**</v>
      </c>
      <c r="G541" s="5" t="str">
        <f t="shared" si="76"/>
        <v>**</v>
      </c>
      <c r="J541" s="5" t="str">
        <f t="shared" si="77"/>
        <v>**</v>
      </c>
      <c r="R541" s="5">
        <f t="shared" si="78"/>
        <v>0.05</v>
      </c>
      <c r="S541">
        <v>44</v>
      </c>
      <c r="T541" s="2">
        <v>1642.6420000000001</v>
      </c>
      <c r="U541" s="7">
        <f t="shared" si="79"/>
        <v>1</v>
      </c>
      <c r="V541" s="2">
        <f t="shared" si="72"/>
        <v>37.332772727272726</v>
      </c>
      <c r="W541" t="s">
        <v>14</v>
      </c>
      <c r="X541">
        <v>4.99</v>
      </c>
      <c r="Y541" s="2">
        <f t="shared" si="73"/>
        <v>1647.6320000000001</v>
      </c>
      <c r="Z541" t="s">
        <v>64</v>
      </c>
      <c r="AA541" t="s">
        <v>16</v>
      </c>
      <c r="AB541" t="s">
        <v>25</v>
      </c>
      <c r="AC541" t="s">
        <v>26</v>
      </c>
      <c r="AD541" t="s">
        <v>19</v>
      </c>
      <c r="AE541" s="1">
        <v>40066</v>
      </c>
    </row>
    <row r="542" spans="1:31" x14ac:dyDescent="0.3">
      <c r="A542">
        <f t="shared" si="80"/>
        <v>541</v>
      </c>
      <c r="B542">
        <v>47520</v>
      </c>
      <c r="C542" s="1">
        <v>40004</v>
      </c>
      <c r="D542" t="s">
        <v>30</v>
      </c>
      <c r="E542" s="5" t="str">
        <f t="shared" si="74"/>
        <v>*</v>
      </c>
      <c r="F542" s="5" t="str">
        <f t="shared" si="75"/>
        <v>*</v>
      </c>
      <c r="G542" s="5" t="str">
        <f t="shared" si="76"/>
        <v>*</v>
      </c>
      <c r="J542" s="5" t="str">
        <f t="shared" si="77"/>
        <v>*</v>
      </c>
      <c r="R542" s="5">
        <f t="shared" si="78"/>
        <v>0.02</v>
      </c>
      <c r="S542">
        <v>13</v>
      </c>
      <c r="T542" s="2">
        <v>3939.89</v>
      </c>
      <c r="U542" s="7">
        <f t="shared" si="79"/>
        <v>1</v>
      </c>
      <c r="V542" s="2">
        <f t="shared" si="72"/>
        <v>303.06846153846152</v>
      </c>
      <c r="W542" t="s">
        <v>37</v>
      </c>
      <c r="X542">
        <v>48.8</v>
      </c>
      <c r="Y542" s="2">
        <f t="shared" si="73"/>
        <v>3988.69</v>
      </c>
      <c r="Z542" t="s">
        <v>71</v>
      </c>
      <c r="AA542" t="s">
        <v>16</v>
      </c>
      <c r="AB542" t="s">
        <v>17</v>
      </c>
      <c r="AC542" t="s">
        <v>38</v>
      </c>
      <c r="AD542" t="s">
        <v>39</v>
      </c>
      <c r="AE542" s="1">
        <v>40066</v>
      </c>
    </row>
    <row r="543" spans="1:31" x14ac:dyDescent="0.3">
      <c r="A543">
        <f t="shared" si="80"/>
        <v>542</v>
      </c>
      <c r="B543">
        <v>8162</v>
      </c>
      <c r="C543" s="1">
        <v>40004</v>
      </c>
      <c r="D543" t="s">
        <v>40</v>
      </c>
      <c r="E543" s="5" t="str">
        <f t="shared" si="74"/>
        <v>*</v>
      </c>
      <c r="F543" s="5" t="str">
        <f t="shared" si="75"/>
        <v>*</v>
      </c>
      <c r="G543" s="5" t="str">
        <f t="shared" si="76"/>
        <v>*</v>
      </c>
      <c r="J543" s="5" t="str">
        <f t="shared" si="77"/>
        <v>*</v>
      </c>
      <c r="R543" s="5">
        <f t="shared" si="78"/>
        <v>0.05</v>
      </c>
      <c r="S543">
        <v>42</v>
      </c>
      <c r="T543" s="2">
        <v>5450.6</v>
      </c>
      <c r="U543" s="7">
        <f t="shared" si="79"/>
        <v>1</v>
      </c>
      <c r="V543" s="2">
        <f t="shared" si="72"/>
        <v>129.77619047619049</v>
      </c>
      <c r="W543" t="s">
        <v>22</v>
      </c>
      <c r="X543">
        <v>19.989999999999998</v>
      </c>
      <c r="Y543" s="2">
        <f t="shared" si="73"/>
        <v>5470.59</v>
      </c>
      <c r="Z543" t="s">
        <v>52</v>
      </c>
      <c r="AA543" t="s">
        <v>24</v>
      </c>
      <c r="AB543" t="s">
        <v>32</v>
      </c>
      <c r="AC543" t="s">
        <v>74</v>
      </c>
      <c r="AD543" t="s">
        <v>19</v>
      </c>
      <c r="AE543" s="1">
        <v>40066</v>
      </c>
    </row>
    <row r="544" spans="1:31" x14ac:dyDescent="0.3">
      <c r="A544">
        <f t="shared" si="80"/>
        <v>543</v>
      </c>
      <c r="B544">
        <v>8162</v>
      </c>
      <c r="C544" s="1">
        <v>40004</v>
      </c>
      <c r="D544" t="s">
        <v>40</v>
      </c>
      <c r="E544" s="5" t="str">
        <f t="shared" si="74"/>
        <v>*</v>
      </c>
      <c r="F544" s="5" t="str">
        <f t="shared" si="75"/>
        <v>*</v>
      </c>
      <c r="G544" s="5" t="str">
        <f t="shared" si="76"/>
        <v>*</v>
      </c>
      <c r="J544" s="5" t="str">
        <f t="shared" si="77"/>
        <v>*</v>
      </c>
      <c r="R544" s="5">
        <f t="shared" si="78"/>
        <v>0.04</v>
      </c>
      <c r="S544">
        <v>32</v>
      </c>
      <c r="T544" s="2">
        <v>5618.4</v>
      </c>
      <c r="U544" s="7">
        <f t="shared" si="79"/>
        <v>1</v>
      </c>
      <c r="V544" s="2">
        <f t="shared" si="72"/>
        <v>175.57499999999999</v>
      </c>
      <c r="W544" t="s">
        <v>22</v>
      </c>
      <c r="X544">
        <v>19.989999999999998</v>
      </c>
      <c r="Y544" s="2">
        <f t="shared" si="73"/>
        <v>5638.3899999999994</v>
      </c>
      <c r="Z544" t="s">
        <v>52</v>
      </c>
      <c r="AA544" t="s">
        <v>24</v>
      </c>
      <c r="AB544" t="s">
        <v>25</v>
      </c>
      <c r="AC544" t="s">
        <v>42</v>
      </c>
      <c r="AD544" t="s">
        <v>19</v>
      </c>
      <c r="AE544" s="1">
        <v>40035</v>
      </c>
    </row>
    <row r="545" spans="1:31" x14ac:dyDescent="0.3">
      <c r="A545">
        <f t="shared" si="80"/>
        <v>544</v>
      </c>
      <c r="B545">
        <v>26337</v>
      </c>
      <c r="C545" s="1">
        <v>40005</v>
      </c>
      <c r="D545" t="s">
        <v>36</v>
      </c>
      <c r="E545" s="5" t="str">
        <f t="shared" si="74"/>
        <v>***</v>
      </c>
      <c r="F545" s="5" t="str">
        <f t="shared" si="75"/>
        <v>***</v>
      </c>
      <c r="G545" s="5" t="str">
        <f t="shared" si="76"/>
        <v>***</v>
      </c>
      <c r="J545" s="5" t="str">
        <f t="shared" si="77"/>
        <v>***</v>
      </c>
      <c r="R545" s="5">
        <f t="shared" si="78"/>
        <v>0.05</v>
      </c>
      <c r="S545">
        <v>45</v>
      </c>
      <c r="T545" s="2">
        <v>153.27000000000001</v>
      </c>
      <c r="U545" s="7">
        <f t="shared" si="79"/>
        <v>0</v>
      </c>
      <c r="V545" s="2">
        <f t="shared" si="72"/>
        <v>3.4060000000000001</v>
      </c>
      <c r="W545" t="s">
        <v>22</v>
      </c>
      <c r="X545">
        <v>0.5</v>
      </c>
      <c r="Y545" s="2">
        <f t="shared" si="73"/>
        <v>153.77000000000001</v>
      </c>
      <c r="Z545" t="s">
        <v>64</v>
      </c>
      <c r="AA545" t="s">
        <v>24</v>
      </c>
      <c r="AB545" t="s">
        <v>32</v>
      </c>
      <c r="AC545" t="s">
        <v>81</v>
      </c>
      <c r="AD545" t="s">
        <v>19</v>
      </c>
      <c r="AE545" s="1">
        <v>40097</v>
      </c>
    </row>
    <row r="546" spans="1:31" x14ac:dyDescent="0.3">
      <c r="A546">
        <f t="shared" si="80"/>
        <v>545</v>
      </c>
      <c r="B546">
        <v>26944</v>
      </c>
      <c r="C546" s="1">
        <v>40005</v>
      </c>
      <c r="D546" t="s">
        <v>36</v>
      </c>
      <c r="E546" s="5" t="str">
        <f t="shared" si="74"/>
        <v>***</v>
      </c>
      <c r="F546" s="5" t="str">
        <f t="shared" si="75"/>
        <v>***</v>
      </c>
      <c r="G546" s="5" t="str">
        <f t="shared" si="76"/>
        <v>***</v>
      </c>
      <c r="J546" s="5" t="str">
        <f t="shared" si="77"/>
        <v>***</v>
      </c>
      <c r="R546" s="5">
        <f t="shared" si="78"/>
        <v>0.01</v>
      </c>
      <c r="S546">
        <v>6</v>
      </c>
      <c r="T546" s="2">
        <v>453.87</v>
      </c>
      <c r="U546" s="7">
        <f t="shared" si="79"/>
        <v>0</v>
      </c>
      <c r="V546" s="2">
        <f t="shared" si="72"/>
        <v>75.644999999999996</v>
      </c>
      <c r="W546" t="s">
        <v>22</v>
      </c>
      <c r="X546">
        <v>14.52</v>
      </c>
      <c r="Y546" s="2">
        <f t="shared" si="73"/>
        <v>468.39</v>
      </c>
      <c r="Z546" t="s">
        <v>15</v>
      </c>
      <c r="AA546" t="s">
        <v>41</v>
      </c>
      <c r="AB546" t="s">
        <v>25</v>
      </c>
      <c r="AC546" t="s">
        <v>42</v>
      </c>
      <c r="AD546" t="s">
        <v>19</v>
      </c>
      <c r="AE546" s="1">
        <v>40097</v>
      </c>
    </row>
    <row r="547" spans="1:31" x14ac:dyDescent="0.3">
      <c r="A547">
        <f t="shared" si="80"/>
        <v>546</v>
      </c>
      <c r="B547">
        <v>8229</v>
      </c>
      <c r="C547" s="1">
        <v>40006</v>
      </c>
      <c r="D547" t="s">
        <v>40</v>
      </c>
      <c r="E547" s="5" t="str">
        <f t="shared" si="74"/>
        <v>*</v>
      </c>
      <c r="F547" s="5" t="str">
        <f t="shared" si="75"/>
        <v>*</v>
      </c>
      <c r="G547" s="5" t="str">
        <f t="shared" si="76"/>
        <v>*</v>
      </c>
      <c r="J547" s="5" t="str">
        <f t="shared" si="77"/>
        <v>*</v>
      </c>
      <c r="R547" s="5">
        <f t="shared" si="78"/>
        <v>0.05</v>
      </c>
      <c r="S547">
        <v>50</v>
      </c>
      <c r="T547" s="2">
        <v>241.01</v>
      </c>
      <c r="U547" s="7">
        <f t="shared" si="79"/>
        <v>0</v>
      </c>
      <c r="V547" s="2">
        <f t="shared" si="72"/>
        <v>4.8201999999999998</v>
      </c>
      <c r="W547" t="s">
        <v>22</v>
      </c>
      <c r="X547">
        <v>3.01</v>
      </c>
      <c r="Y547" s="2">
        <f t="shared" si="73"/>
        <v>244.01999999999998</v>
      </c>
      <c r="Z547" t="s">
        <v>15</v>
      </c>
      <c r="AA547" t="s">
        <v>41</v>
      </c>
      <c r="AB547" t="s">
        <v>32</v>
      </c>
      <c r="AC547" t="s">
        <v>44</v>
      </c>
      <c r="AD547" t="s">
        <v>34</v>
      </c>
      <c r="AE547" s="1">
        <v>40068</v>
      </c>
    </row>
    <row r="548" spans="1:31" x14ac:dyDescent="0.3">
      <c r="A548">
        <f t="shared" si="80"/>
        <v>547</v>
      </c>
      <c r="B548">
        <v>36992</v>
      </c>
      <c r="C548" s="1">
        <v>40006</v>
      </c>
      <c r="D548" t="s">
        <v>40</v>
      </c>
      <c r="E548" s="5" t="str">
        <f t="shared" si="74"/>
        <v>*</v>
      </c>
      <c r="F548" s="5" t="str">
        <f t="shared" si="75"/>
        <v>*</v>
      </c>
      <c r="G548" s="5" t="str">
        <f t="shared" si="76"/>
        <v>*</v>
      </c>
      <c r="J548" s="5" t="str">
        <f t="shared" si="77"/>
        <v>*</v>
      </c>
      <c r="R548" s="5">
        <f t="shared" si="78"/>
        <v>0.04</v>
      </c>
      <c r="S548">
        <v>34</v>
      </c>
      <c r="T548" s="2">
        <v>459.08</v>
      </c>
      <c r="U548" s="7">
        <f t="shared" si="79"/>
        <v>0</v>
      </c>
      <c r="V548" s="2">
        <f t="shared" si="72"/>
        <v>13.50235294117647</v>
      </c>
      <c r="W548" t="s">
        <v>14</v>
      </c>
      <c r="X548">
        <v>3.14</v>
      </c>
      <c r="Y548" s="2">
        <f t="shared" si="73"/>
        <v>462.21999999999997</v>
      </c>
      <c r="Z548" t="s">
        <v>60</v>
      </c>
      <c r="AA548" t="s">
        <v>31</v>
      </c>
      <c r="AB548" t="s">
        <v>32</v>
      </c>
      <c r="AC548" t="s">
        <v>53</v>
      </c>
      <c r="AD548" t="s">
        <v>45</v>
      </c>
      <c r="AE548" s="1">
        <v>40068</v>
      </c>
    </row>
    <row r="549" spans="1:31" x14ac:dyDescent="0.3">
      <c r="A549">
        <f t="shared" si="80"/>
        <v>548</v>
      </c>
      <c r="B549">
        <v>59365</v>
      </c>
      <c r="C549" s="1">
        <v>40006</v>
      </c>
      <c r="D549" t="s">
        <v>40</v>
      </c>
      <c r="E549" s="5" t="str">
        <f t="shared" si="74"/>
        <v>*</v>
      </c>
      <c r="F549" s="5" t="str">
        <f t="shared" si="75"/>
        <v>*</v>
      </c>
      <c r="G549" s="5" t="str">
        <f t="shared" si="76"/>
        <v>*</v>
      </c>
      <c r="J549" s="5" t="str">
        <f t="shared" si="77"/>
        <v>*</v>
      </c>
      <c r="R549" s="5">
        <f t="shared" si="78"/>
        <v>0.01</v>
      </c>
      <c r="S549">
        <v>1</v>
      </c>
      <c r="T549" s="2">
        <v>534.29999999999995</v>
      </c>
      <c r="U549" s="7">
        <f t="shared" si="79"/>
        <v>0</v>
      </c>
      <c r="V549" s="2">
        <f t="shared" si="72"/>
        <v>534.29999999999995</v>
      </c>
      <c r="W549" t="s">
        <v>37</v>
      </c>
      <c r="X549">
        <v>14.7</v>
      </c>
      <c r="Y549" s="2">
        <f t="shared" si="73"/>
        <v>549</v>
      </c>
      <c r="Z549" t="s">
        <v>64</v>
      </c>
      <c r="AA549" t="s">
        <v>41</v>
      </c>
      <c r="AB549" t="s">
        <v>25</v>
      </c>
      <c r="AC549" t="s">
        <v>76</v>
      </c>
      <c r="AD549" t="s">
        <v>39</v>
      </c>
      <c r="AE549" s="1">
        <v>40068</v>
      </c>
    </row>
    <row r="550" spans="1:31" x14ac:dyDescent="0.3">
      <c r="A550">
        <f t="shared" si="80"/>
        <v>549</v>
      </c>
      <c r="B550">
        <v>35457</v>
      </c>
      <c r="C550" s="1">
        <v>40006</v>
      </c>
      <c r="D550" t="s">
        <v>13</v>
      </c>
      <c r="E550" s="5" t="str">
        <f t="shared" si="74"/>
        <v>*</v>
      </c>
      <c r="F550" s="5" t="str">
        <f t="shared" si="75"/>
        <v>*</v>
      </c>
      <c r="G550" s="5" t="str">
        <f t="shared" si="76"/>
        <v>*</v>
      </c>
      <c r="J550" s="5" t="str">
        <f t="shared" si="77"/>
        <v>*</v>
      </c>
      <c r="R550" s="5">
        <f t="shared" si="78"/>
        <v>0.05</v>
      </c>
      <c r="S550">
        <v>45</v>
      </c>
      <c r="T550" s="2">
        <v>3286.27</v>
      </c>
      <c r="U550" s="7">
        <f t="shared" si="79"/>
        <v>1</v>
      </c>
      <c r="V550" s="2">
        <f t="shared" si="72"/>
        <v>73.028222222222226</v>
      </c>
      <c r="W550" t="s">
        <v>22</v>
      </c>
      <c r="X550">
        <v>3.5</v>
      </c>
      <c r="Y550" s="2">
        <f t="shared" si="73"/>
        <v>3289.77</v>
      </c>
      <c r="Z550" t="s">
        <v>73</v>
      </c>
      <c r="AA550" t="s">
        <v>16</v>
      </c>
      <c r="AB550" t="s">
        <v>32</v>
      </c>
      <c r="AC550" t="s">
        <v>172</v>
      </c>
      <c r="AD550" t="s">
        <v>19</v>
      </c>
      <c r="AE550" t="s">
        <v>232</v>
      </c>
    </row>
    <row r="551" spans="1:31" x14ac:dyDescent="0.3">
      <c r="A551">
        <f t="shared" si="80"/>
        <v>550</v>
      </c>
      <c r="B551">
        <v>54755</v>
      </c>
      <c r="C551" s="1">
        <v>40006</v>
      </c>
      <c r="D551" t="s">
        <v>36</v>
      </c>
      <c r="E551" s="5" t="str">
        <f t="shared" si="74"/>
        <v>***</v>
      </c>
      <c r="F551" s="5" t="str">
        <f t="shared" si="75"/>
        <v>***</v>
      </c>
      <c r="G551" s="5" t="str">
        <f t="shared" si="76"/>
        <v>***</v>
      </c>
      <c r="J551" s="5" t="str">
        <f t="shared" si="77"/>
        <v>***</v>
      </c>
      <c r="R551" s="5">
        <f t="shared" si="78"/>
        <v>0.05</v>
      </c>
      <c r="S551">
        <v>44</v>
      </c>
      <c r="T551" s="2">
        <v>3421.88</v>
      </c>
      <c r="U551" s="7">
        <f t="shared" si="79"/>
        <v>1</v>
      </c>
      <c r="V551" s="2">
        <f t="shared" si="72"/>
        <v>77.77</v>
      </c>
      <c r="W551" t="s">
        <v>22</v>
      </c>
      <c r="X551">
        <v>4</v>
      </c>
      <c r="Y551" s="2">
        <f t="shared" si="73"/>
        <v>3425.88</v>
      </c>
      <c r="Z551" t="s">
        <v>23</v>
      </c>
      <c r="AA551" t="s">
        <v>41</v>
      </c>
      <c r="AB551" t="s">
        <v>25</v>
      </c>
      <c r="AC551" t="s">
        <v>42</v>
      </c>
      <c r="AD551" t="s">
        <v>19</v>
      </c>
      <c r="AE551" s="1">
        <v>40098</v>
      </c>
    </row>
    <row r="552" spans="1:31" x14ac:dyDescent="0.3">
      <c r="A552">
        <f t="shared" si="80"/>
        <v>551</v>
      </c>
      <c r="B552">
        <v>8229</v>
      </c>
      <c r="C552" s="1">
        <v>40006</v>
      </c>
      <c r="D552" t="s">
        <v>40</v>
      </c>
      <c r="E552" s="5" t="str">
        <f t="shared" si="74"/>
        <v>*</v>
      </c>
      <c r="F552" s="5" t="str">
        <f t="shared" si="75"/>
        <v>*</v>
      </c>
      <c r="G552" s="5" t="str">
        <f t="shared" si="76"/>
        <v>*</v>
      </c>
      <c r="J552" s="5" t="str">
        <f t="shared" si="77"/>
        <v>*</v>
      </c>
      <c r="R552" s="5">
        <f t="shared" si="78"/>
        <v>0.01</v>
      </c>
      <c r="S552">
        <v>7</v>
      </c>
      <c r="T552" s="2">
        <v>3565.27</v>
      </c>
      <c r="U552" s="7">
        <f t="shared" si="79"/>
        <v>1</v>
      </c>
      <c r="V552" s="2">
        <f t="shared" si="72"/>
        <v>509.32428571428574</v>
      </c>
      <c r="W552" t="s">
        <v>37</v>
      </c>
      <c r="X552">
        <v>14.7</v>
      </c>
      <c r="Y552" s="2">
        <f t="shared" si="73"/>
        <v>3579.97</v>
      </c>
      <c r="Z552" t="s">
        <v>15</v>
      </c>
      <c r="AA552" t="s">
        <v>41</v>
      </c>
      <c r="AB552" t="s">
        <v>25</v>
      </c>
      <c r="AC552" t="s">
        <v>76</v>
      </c>
      <c r="AD552" t="s">
        <v>39</v>
      </c>
      <c r="AE552" s="1">
        <v>40068</v>
      </c>
    </row>
    <row r="553" spans="1:31" x14ac:dyDescent="0.3">
      <c r="A553">
        <f t="shared" si="80"/>
        <v>552</v>
      </c>
      <c r="B553">
        <v>4193</v>
      </c>
      <c r="C553" s="1">
        <v>40026</v>
      </c>
      <c r="D553" t="s">
        <v>21</v>
      </c>
      <c r="E553" s="5" t="str">
        <f t="shared" si="74"/>
        <v>*</v>
      </c>
      <c r="F553" s="5" t="str">
        <f t="shared" si="75"/>
        <v>**</v>
      </c>
      <c r="G553" s="5" t="str">
        <f t="shared" si="76"/>
        <v>**</v>
      </c>
      <c r="J553" s="5" t="str">
        <f t="shared" si="77"/>
        <v>**</v>
      </c>
      <c r="R553" s="5">
        <f t="shared" si="78"/>
        <v>0.02</v>
      </c>
      <c r="S553">
        <v>16</v>
      </c>
      <c r="T553" s="2">
        <v>64.290000000000006</v>
      </c>
      <c r="U553" s="7">
        <f t="shared" si="79"/>
        <v>0</v>
      </c>
      <c r="V553" s="2">
        <f t="shared" si="72"/>
        <v>4.0181250000000004</v>
      </c>
      <c r="W553" t="s">
        <v>22</v>
      </c>
      <c r="X553">
        <v>0.99</v>
      </c>
      <c r="Y553" s="2">
        <f t="shared" si="73"/>
        <v>65.28</v>
      </c>
      <c r="Z553" t="s">
        <v>23</v>
      </c>
      <c r="AA553" t="s">
        <v>41</v>
      </c>
      <c r="AB553" t="s">
        <v>32</v>
      </c>
      <c r="AC553" t="s">
        <v>81</v>
      </c>
      <c r="AD553" t="s">
        <v>19</v>
      </c>
      <c r="AE553" s="1">
        <v>40026</v>
      </c>
    </row>
    <row r="554" spans="1:31" x14ac:dyDescent="0.3">
      <c r="A554">
        <f t="shared" si="80"/>
        <v>553</v>
      </c>
      <c r="B554">
        <v>4193</v>
      </c>
      <c r="C554" s="1">
        <v>40026</v>
      </c>
      <c r="D554" t="s">
        <v>21</v>
      </c>
      <c r="E554" s="5" t="str">
        <f t="shared" si="74"/>
        <v>*</v>
      </c>
      <c r="F554" s="5" t="str">
        <f t="shared" si="75"/>
        <v>**</v>
      </c>
      <c r="G554" s="5" t="str">
        <f t="shared" si="76"/>
        <v>**</v>
      </c>
      <c r="J554" s="5" t="str">
        <f t="shared" si="77"/>
        <v>**</v>
      </c>
      <c r="R554" s="5">
        <f t="shared" si="78"/>
        <v>0.01</v>
      </c>
      <c r="S554">
        <v>3</v>
      </c>
      <c r="T554" s="2">
        <v>75.77</v>
      </c>
      <c r="U554" s="7">
        <f t="shared" si="79"/>
        <v>0</v>
      </c>
      <c r="V554" s="2">
        <f t="shared" si="72"/>
        <v>25.256666666666664</v>
      </c>
      <c r="W554" t="s">
        <v>22</v>
      </c>
      <c r="X554">
        <v>8.99</v>
      </c>
      <c r="Y554" s="2">
        <f t="shared" si="73"/>
        <v>84.759999999999991</v>
      </c>
      <c r="Z554" t="s">
        <v>23</v>
      </c>
      <c r="AA554" t="s">
        <v>41</v>
      </c>
      <c r="AB554" t="s">
        <v>17</v>
      </c>
      <c r="AC554" t="s">
        <v>18</v>
      </c>
      <c r="AD554" t="s">
        <v>45</v>
      </c>
      <c r="AE554" s="1">
        <v>40026</v>
      </c>
    </row>
    <row r="555" spans="1:31" x14ac:dyDescent="0.3">
      <c r="A555">
        <f t="shared" si="80"/>
        <v>554</v>
      </c>
      <c r="B555">
        <v>30083</v>
      </c>
      <c r="C555" s="1">
        <v>40026</v>
      </c>
      <c r="D555" t="s">
        <v>30</v>
      </c>
      <c r="E555" s="5" t="str">
        <f t="shared" si="74"/>
        <v>*</v>
      </c>
      <c r="F555" s="5" t="str">
        <f t="shared" si="75"/>
        <v>*</v>
      </c>
      <c r="G555" s="5" t="str">
        <f t="shared" si="76"/>
        <v>*</v>
      </c>
      <c r="J555" s="5" t="str">
        <f t="shared" si="77"/>
        <v>*</v>
      </c>
      <c r="R555" s="5">
        <f t="shared" si="78"/>
        <v>3.5000000000000003E-2</v>
      </c>
      <c r="S555">
        <v>23</v>
      </c>
      <c r="T555" s="2">
        <v>324.27999999999997</v>
      </c>
      <c r="U555" s="7">
        <f t="shared" si="79"/>
        <v>0</v>
      </c>
      <c r="V555" s="2">
        <f t="shared" si="72"/>
        <v>14.099130434782607</v>
      </c>
      <c r="W555" t="s">
        <v>22</v>
      </c>
      <c r="X555">
        <v>3.5</v>
      </c>
      <c r="Y555" s="2">
        <f t="shared" si="73"/>
        <v>327.78</v>
      </c>
      <c r="Z555" t="s">
        <v>60</v>
      </c>
      <c r="AA555" t="s">
        <v>41</v>
      </c>
      <c r="AB555" t="s">
        <v>32</v>
      </c>
      <c r="AC555" t="s">
        <v>172</v>
      </c>
      <c r="AD555" t="s">
        <v>19</v>
      </c>
      <c r="AE555" s="1">
        <v>40057</v>
      </c>
    </row>
    <row r="556" spans="1:31" x14ac:dyDescent="0.3">
      <c r="A556">
        <f t="shared" si="80"/>
        <v>555</v>
      </c>
      <c r="B556">
        <v>7203</v>
      </c>
      <c r="C556" s="1">
        <v>40026</v>
      </c>
      <c r="D556" t="s">
        <v>21</v>
      </c>
      <c r="E556" s="5" t="str">
        <f t="shared" si="74"/>
        <v>*</v>
      </c>
      <c r="F556" s="5" t="str">
        <f t="shared" si="75"/>
        <v>**</v>
      </c>
      <c r="G556" s="5" t="str">
        <f t="shared" si="76"/>
        <v>**</v>
      </c>
      <c r="J556" s="5" t="str">
        <f t="shared" si="77"/>
        <v>**</v>
      </c>
      <c r="R556" s="5">
        <f t="shared" si="78"/>
        <v>3.5000000000000003E-2</v>
      </c>
      <c r="S556">
        <v>25</v>
      </c>
      <c r="T556" s="2">
        <v>21752.01</v>
      </c>
      <c r="U556" s="7">
        <f t="shared" si="79"/>
        <v>1</v>
      </c>
      <c r="V556" s="2">
        <f t="shared" si="72"/>
        <v>870.08039999999994</v>
      </c>
      <c r="W556" t="s">
        <v>22</v>
      </c>
      <c r="X556">
        <v>19.989999999999998</v>
      </c>
      <c r="Y556" s="2">
        <f t="shared" si="73"/>
        <v>21772</v>
      </c>
      <c r="Z556" t="s">
        <v>56</v>
      </c>
      <c r="AA556" t="s">
        <v>31</v>
      </c>
      <c r="AB556" t="s">
        <v>32</v>
      </c>
      <c r="AC556" t="s">
        <v>49</v>
      </c>
      <c r="AD556" t="s">
        <v>19</v>
      </c>
      <c r="AE556" s="1">
        <v>40087</v>
      </c>
    </row>
    <row r="557" spans="1:31" x14ac:dyDescent="0.3">
      <c r="A557">
        <f t="shared" si="80"/>
        <v>556</v>
      </c>
      <c r="B557">
        <v>20162</v>
      </c>
      <c r="C557" s="1">
        <v>40027</v>
      </c>
      <c r="D557" t="s">
        <v>40</v>
      </c>
      <c r="E557" s="5" t="str">
        <f t="shared" si="74"/>
        <v>*</v>
      </c>
      <c r="F557" s="5" t="str">
        <f t="shared" si="75"/>
        <v>*</v>
      </c>
      <c r="G557" s="5" t="str">
        <f t="shared" si="76"/>
        <v>*</v>
      </c>
      <c r="J557" s="5" t="str">
        <f t="shared" si="77"/>
        <v>*</v>
      </c>
      <c r="R557" s="5">
        <f t="shared" si="78"/>
        <v>0.04</v>
      </c>
      <c r="S557">
        <v>38</v>
      </c>
      <c r="T557" s="2">
        <v>607.41999999999996</v>
      </c>
      <c r="U557" s="7">
        <f t="shared" si="79"/>
        <v>0</v>
      </c>
      <c r="V557" s="2">
        <f t="shared" si="72"/>
        <v>15.984736842105262</v>
      </c>
      <c r="W557" t="s">
        <v>22</v>
      </c>
      <c r="X557">
        <v>15.09</v>
      </c>
      <c r="Y557" s="2">
        <f t="shared" si="73"/>
        <v>622.51</v>
      </c>
      <c r="Z557" t="s">
        <v>52</v>
      </c>
      <c r="AA557" t="s">
        <v>41</v>
      </c>
      <c r="AB557" t="s">
        <v>32</v>
      </c>
      <c r="AC557" t="s">
        <v>49</v>
      </c>
      <c r="AD557" t="s">
        <v>19</v>
      </c>
      <c r="AE557" s="1">
        <v>40058</v>
      </c>
    </row>
    <row r="558" spans="1:31" x14ac:dyDescent="0.3">
      <c r="A558">
        <f t="shared" si="80"/>
        <v>557</v>
      </c>
      <c r="B558">
        <v>59942</v>
      </c>
      <c r="C558" s="1">
        <v>40027</v>
      </c>
      <c r="D558" t="s">
        <v>40</v>
      </c>
      <c r="E558" s="5" t="str">
        <f t="shared" si="74"/>
        <v>*</v>
      </c>
      <c r="F558" s="5" t="str">
        <f t="shared" si="75"/>
        <v>*</v>
      </c>
      <c r="G558" s="5" t="str">
        <f t="shared" si="76"/>
        <v>*</v>
      </c>
      <c r="J558" s="5" t="str">
        <f t="shared" si="77"/>
        <v>*</v>
      </c>
      <c r="R558" s="5">
        <f t="shared" si="78"/>
        <v>0.05</v>
      </c>
      <c r="S558">
        <v>47</v>
      </c>
      <c r="T558" s="2">
        <v>714.46</v>
      </c>
      <c r="U558" s="7">
        <f t="shared" si="79"/>
        <v>0</v>
      </c>
      <c r="V558" s="2">
        <f t="shared" si="72"/>
        <v>15.201276595744682</v>
      </c>
      <c r="W558" t="s">
        <v>22</v>
      </c>
      <c r="X558">
        <v>8.99</v>
      </c>
      <c r="Y558" s="2">
        <f t="shared" si="73"/>
        <v>723.45</v>
      </c>
      <c r="Z558" t="s">
        <v>56</v>
      </c>
      <c r="AA558" t="s">
        <v>31</v>
      </c>
      <c r="AB558" t="s">
        <v>25</v>
      </c>
      <c r="AC558" t="s">
        <v>42</v>
      </c>
      <c r="AD558" t="s">
        <v>45</v>
      </c>
      <c r="AE558" s="1">
        <v>40088</v>
      </c>
    </row>
    <row r="559" spans="1:31" x14ac:dyDescent="0.3">
      <c r="A559">
        <f t="shared" si="80"/>
        <v>558</v>
      </c>
      <c r="B559">
        <v>3138</v>
      </c>
      <c r="C559" s="1">
        <v>40027</v>
      </c>
      <c r="D559" t="s">
        <v>30</v>
      </c>
      <c r="E559" s="5" t="str">
        <f t="shared" si="74"/>
        <v>*</v>
      </c>
      <c r="F559" s="5" t="str">
        <f t="shared" si="75"/>
        <v>*</v>
      </c>
      <c r="G559" s="5" t="str">
        <f t="shared" si="76"/>
        <v>*</v>
      </c>
      <c r="J559" s="5" t="str">
        <f t="shared" si="77"/>
        <v>*</v>
      </c>
      <c r="R559" s="5">
        <f t="shared" si="78"/>
        <v>0.01</v>
      </c>
      <c r="S559">
        <v>4</v>
      </c>
      <c r="T559" s="2">
        <v>718.03</v>
      </c>
      <c r="U559" s="7">
        <f t="shared" si="79"/>
        <v>0</v>
      </c>
      <c r="V559" s="2">
        <f t="shared" si="72"/>
        <v>179.50749999999999</v>
      </c>
      <c r="W559" t="s">
        <v>14</v>
      </c>
      <c r="X559">
        <v>19.989999999999998</v>
      </c>
      <c r="Y559" s="2">
        <f t="shared" si="73"/>
        <v>738.02</v>
      </c>
      <c r="Z559" t="s">
        <v>52</v>
      </c>
      <c r="AA559" t="s">
        <v>16</v>
      </c>
      <c r="AB559" t="s">
        <v>25</v>
      </c>
      <c r="AC559" t="s">
        <v>42</v>
      </c>
      <c r="AD559" t="s">
        <v>19</v>
      </c>
      <c r="AE559" s="1">
        <v>40027</v>
      </c>
    </row>
    <row r="560" spans="1:31" x14ac:dyDescent="0.3">
      <c r="A560">
        <f t="shared" si="80"/>
        <v>559</v>
      </c>
      <c r="B560">
        <v>56581</v>
      </c>
      <c r="C560" s="1">
        <v>40027</v>
      </c>
      <c r="D560" t="s">
        <v>21</v>
      </c>
      <c r="E560" s="5" t="str">
        <f t="shared" si="74"/>
        <v>*</v>
      </c>
      <c r="F560" s="5" t="str">
        <f t="shared" si="75"/>
        <v>**</v>
      </c>
      <c r="G560" s="5" t="str">
        <f t="shared" si="76"/>
        <v>**</v>
      </c>
      <c r="J560" s="5" t="str">
        <f t="shared" si="77"/>
        <v>**</v>
      </c>
      <c r="R560" s="5">
        <f t="shared" si="78"/>
        <v>3.5000000000000003E-2</v>
      </c>
      <c r="S560">
        <v>20</v>
      </c>
      <c r="T560" s="2">
        <v>2026.01</v>
      </c>
      <c r="U560" s="7">
        <f t="shared" si="79"/>
        <v>1</v>
      </c>
      <c r="V560" s="2">
        <f t="shared" si="72"/>
        <v>101.3005</v>
      </c>
      <c r="W560" t="s">
        <v>14</v>
      </c>
      <c r="X560">
        <v>13.99</v>
      </c>
      <c r="Y560" s="2">
        <f t="shared" si="73"/>
        <v>2040</v>
      </c>
      <c r="Z560" t="s">
        <v>56</v>
      </c>
      <c r="AA560" t="s">
        <v>16</v>
      </c>
      <c r="AB560" t="s">
        <v>17</v>
      </c>
      <c r="AC560" t="s">
        <v>18</v>
      </c>
      <c r="AD560" t="s">
        <v>27</v>
      </c>
      <c r="AE560" s="1">
        <v>40119</v>
      </c>
    </row>
    <row r="561" spans="1:31" x14ac:dyDescent="0.3">
      <c r="A561">
        <f t="shared" si="80"/>
        <v>560</v>
      </c>
      <c r="B561">
        <v>13542</v>
      </c>
      <c r="C561" s="1">
        <v>40028</v>
      </c>
      <c r="D561" t="s">
        <v>13</v>
      </c>
      <c r="E561" s="5" t="str">
        <f t="shared" si="74"/>
        <v>*</v>
      </c>
      <c r="F561" s="5" t="str">
        <f t="shared" si="75"/>
        <v>*</v>
      </c>
      <c r="G561" s="5" t="str">
        <f t="shared" si="76"/>
        <v>*</v>
      </c>
      <c r="J561" s="5" t="str">
        <f t="shared" si="77"/>
        <v>*</v>
      </c>
      <c r="R561" s="5">
        <f t="shared" si="78"/>
        <v>0.04</v>
      </c>
      <c r="S561">
        <v>33</v>
      </c>
      <c r="T561" s="2">
        <v>310.44</v>
      </c>
      <c r="U561" s="7">
        <f t="shared" si="79"/>
        <v>0</v>
      </c>
      <c r="V561" s="2">
        <f t="shared" si="72"/>
        <v>9.4072727272727263</v>
      </c>
      <c r="W561" t="s">
        <v>22</v>
      </c>
      <c r="X561">
        <v>8.2899999999999991</v>
      </c>
      <c r="Y561" s="2">
        <f t="shared" si="73"/>
        <v>318.73</v>
      </c>
      <c r="Z561" t="s">
        <v>60</v>
      </c>
      <c r="AA561" t="s">
        <v>16</v>
      </c>
      <c r="AB561" t="s">
        <v>32</v>
      </c>
      <c r="AC561" t="s">
        <v>78</v>
      </c>
      <c r="AD561" t="s">
        <v>19</v>
      </c>
      <c r="AE561" s="1">
        <v>40028</v>
      </c>
    </row>
    <row r="562" spans="1:31" x14ac:dyDescent="0.3">
      <c r="A562">
        <f t="shared" si="80"/>
        <v>561</v>
      </c>
      <c r="B562">
        <v>8709</v>
      </c>
      <c r="C562" s="1">
        <v>40028</v>
      </c>
      <c r="D562" t="s">
        <v>21</v>
      </c>
      <c r="E562" s="5" t="str">
        <f t="shared" si="74"/>
        <v>*</v>
      </c>
      <c r="F562" s="5" t="str">
        <f t="shared" si="75"/>
        <v>**</v>
      </c>
      <c r="G562" s="5" t="str">
        <f t="shared" si="76"/>
        <v>**</v>
      </c>
      <c r="J562" s="5" t="str">
        <f t="shared" si="77"/>
        <v>**</v>
      </c>
      <c r="R562" s="5">
        <f t="shared" si="78"/>
        <v>0.02</v>
      </c>
      <c r="S562">
        <v>11</v>
      </c>
      <c r="T562" s="2">
        <v>851.24</v>
      </c>
      <c r="U562" s="7">
        <f t="shared" si="79"/>
        <v>0</v>
      </c>
      <c r="V562" s="2">
        <f t="shared" si="72"/>
        <v>77.38545454545455</v>
      </c>
      <c r="W562" t="s">
        <v>37</v>
      </c>
      <c r="X562">
        <v>33.6</v>
      </c>
      <c r="Y562" s="2">
        <f t="shared" si="73"/>
        <v>884.84</v>
      </c>
      <c r="Z562" t="s">
        <v>23</v>
      </c>
      <c r="AA562" t="s">
        <v>41</v>
      </c>
      <c r="AB562" t="s">
        <v>25</v>
      </c>
      <c r="AC562" t="s">
        <v>76</v>
      </c>
      <c r="AD562" t="s">
        <v>39</v>
      </c>
      <c r="AE562" s="1">
        <v>40120</v>
      </c>
    </row>
    <row r="563" spans="1:31" x14ac:dyDescent="0.3">
      <c r="A563">
        <f t="shared" si="80"/>
        <v>562</v>
      </c>
      <c r="B563">
        <v>8709</v>
      </c>
      <c r="C563" s="1">
        <v>40028</v>
      </c>
      <c r="D563" t="s">
        <v>21</v>
      </c>
      <c r="E563" s="5" t="str">
        <f t="shared" si="74"/>
        <v>*</v>
      </c>
      <c r="F563" s="5" t="str">
        <f t="shared" si="75"/>
        <v>**</v>
      </c>
      <c r="G563" s="5" t="str">
        <f t="shared" si="76"/>
        <v>**</v>
      </c>
      <c r="J563" s="5" t="str">
        <f t="shared" si="77"/>
        <v>**</v>
      </c>
      <c r="R563" s="5">
        <f t="shared" si="78"/>
        <v>0.05</v>
      </c>
      <c r="S563">
        <v>50</v>
      </c>
      <c r="T563" s="2">
        <v>2451.41</v>
      </c>
      <c r="U563" s="7">
        <f t="shared" si="79"/>
        <v>1</v>
      </c>
      <c r="V563" s="2">
        <f t="shared" si="72"/>
        <v>49.028199999999998</v>
      </c>
      <c r="W563" t="s">
        <v>22</v>
      </c>
      <c r="X563">
        <v>10.17</v>
      </c>
      <c r="Y563" s="2">
        <f t="shared" si="73"/>
        <v>2461.58</v>
      </c>
      <c r="Z563" t="s">
        <v>23</v>
      </c>
      <c r="AA563" t="s">
        <v>41</v>
      </c>
      <c r="AB563" t="s">
        <v>25</v>
      </c>
      <c r="AC563" t="s">
        <v>76</v>
      </c>
      <c r="AD563" t="s">
        <v>27</v>
      </c>
      <c r="AE563" s="1">
        <v>40089</v>
      </c>
    </row>
    <row r="564" spans="1:31" x14ac:dyDescent="0.3">
      <c r="A564">
        <f t="shared" si="80"/>
        <v>563</v>
      </c>
      <c r="B564">
        <v>37510</v>
      </c>
      <c r="C564" s="1">
        <v>40028</v>
      </c>
      <c r="D564" t="s">
        <v>36</v>
      </c>
      <c r="E564" s="5" t="str">
        <f t="shared" si="74"/>
        <v>***</v>
      </c>
      <c r="F564" s="5" t="str">
        <f t="shared" si="75"/>
        <v>***</v>
      </c>
      <c r="G564" s="5" t="str">
        <f t="shared" si="76"/>
        <v>***</v>
      </c>
      <c r="J564" s="5" t="str">
        <f t="shared" si="77"/>
        <v>***</v>
      </c>
      <c r="R564" s="5">
        <f t="shared" si="78"/>
        <v>0.02</v>
      </c>
      <c r="S564">
        <v>15</v>
      </c>
      <c r="T564" s="2">
        <v>2466.02</v>
      </c>
      <c r="U564" s="7">
        <f t="shared" si="79"/>
        <v>1</v>
      </c>
      <c r="V564" s="2">
        <f t="shared" si="72"/>
        <v>164.40133333333333</v>
      </c>
      <c r="W564" t="s">
        <v>22</v>
      </c>
      <c r="X564">
        <v>19.989999999999998</v>
      </c>
      <c r="Y564" s="2">
        <f t="shared" si="73"/>
        <v>2486.0099999999998</v>
      </c>
      <c r="Z564" t="s">
        <v>73</v>
      </c>
      <c r="AA564" t="s">
        <v>24</v>
      </c>
      <c r="AB564" t="s">
        <v>32</v>
      </c>
      <c r="AC564" t="s">
        <v>74</v>
      </c>
      <c r="AD564" t="s">
        <v>19</v>
      </c>
      <c r="AE564" s="1">
        <v>40028</v>
      </c>
    </row>
    <row r="565" spans="1:31" x14ac:dyDescent="0.3">
      <c r="A565">
        <f t="shared" si="80"/>
        <v>564</v>
      </c>
      <c r="B565">
        <v>13542</v>
      </c>
      <c r="C565" s="1">
        <v>40028</v>
      </c>
      <c r="D565" t="s">
        <v>13</v>
      </c>
      <c r="E565" s="5" t="str">
        <f t="shared" si="74"/>
        <v>*</v>
      </c>
      <c r="F565" s="5" t="str">
        <f t="shared" si="75"/>
        <v>*</v>
      </c>
      <c r="G565" s="5" t="str">
        <f t="shared" si="76"/>
        <v>*</v>
      </c>
      <c r="J565" s="5" t="str">
        <f t="shared" si="77"/>
        <v>*</v>
      </c>
      <c r="R565" s="5">
        <f t="shared" si="78"/>
        <v>0.02</v>
      </c>
      <c r="S565">
        <v>11</v>
      </c>
      <c r="T565" s="2">
        <v>3571.84</v>
      </c>
      <c r="U565" s="7">
        <f t="shared" si="79"/>
        <v>1</v>
      </c>
      <c r="V565" s="2">
        <f t="shared" si="72"/>
        <v>324.71272727272731</v>
      </c>
      <c r="W565" t="s">
        <v>37</v>
      </c>
      <c r="X565">
        <v>64.73</v>
      </c>
      <c r="Y565" s="2">
        <f t="shared" si="73"/>
        <v>3636.57</v>
      </c>
      <c r="Z565" t="s">
        <v>60</v>
      </c>
      <c r="AA565" t="s">
        <v>16</v>
      </c>
      <c r="AB565" t="s">
        <v>17</v>
      </c>
      <c r="AC565" t="s">
        <v>38</v>
      </c>
      <c r="AD565" t="s">
        <v>39</v>
      </c>
      <c r="AE565" t="s">
        <v>841</v>
      </c>
    </row>
    <row r="566" spans="1:31" x14ac:dyDescent="0.3">
      <c r="A566">
        <f t="shared" si="80"/>
        <v>565</v>
      </c>
      <c r="B566">
        <v>36838</v>
      </c>
      <c r="C566" s="1">
        <v>40029</v>
      </c>
      <c r="D566" t="s">
        <v>13</v>
      </c>
      <c r="E566" s="5" t="str">
        <f t="shared" si="74"/>
        <v>*</v>
      </c>
      <c r="F566" s="5" t="str">
        <f t="shared" si="75"/>
        <v>*</v>
      </c>
      <c r="G566" s="5" t="str">
        <f t="shared" si="76"/>
        <v>*</v>
      </c>
      <c r="J566" s="5" t="str">
        <f t="shared" si="77"/>
        <v>*</v>
      </c>
      <c r="R566" s="5">
        <f t="shared" si="78"/>
        <v>0.01</v>
      </c>
      <c r="S566">
        <v>3</v>
      </c>
      <c r="T566" s="2">
        <v>32.76</v>
      </c>
      <c r="U566" s="7">
        <f t="shared" si="79"/>
        <v>0</v>
      </c>
      <c r="V566" s="2">
        <f t="shared" si="72"/>
        <v>10.92</v>
      </c>
      <c r="W566" t="s">
        <v>14</v>
      </c>
      <c r="X566">
        <v>0.5</v>
      </c>
      <c r="Y566" s="2">
        <f t="shared" si="73"/>
        <v>33.26</v>
      </c>
      <c r="Z566" t="s">
        <v>64</v>
      </c>
      <c r="AA566" t="s">
        <v>31</v>
      </c>
      <c r="AB566" t="s">
        <v>32</v>
      </c>
      <c r="AC566" t="s">
        <v>81</v>
      </c>
      <c r="AD566" t="s">
        <v>19</v>
      </c>
      <c r="AE566" t="s">
        <v>251</v>
      </c>
    </row>
    <row r="567" spans="1:31" x14ac:dyDescent="0.3">
      <c r="A567">
        <f t="shared" si="80"/>
        <v>566</v>
      </c>
      <c r="B567">
        <v>1189</v>
      </c>
      <c r="C567" s="1">
        <v>40029</v>
      </c>
      <c r="D567" t="s">
        <v>36</v>
      </c>
      <c r="E567" s="5" t="str">
        <f t="shared" si="74"/>
        <v>***</v>
      </c>
      <c r="F567" s="5" t="str">
        <f t="shared" si="75"/>
        <v>***</v>
      </c>
      <c r="G567" s="5" t="str">
        <f t="shared" si="76"/>
        <v>***</v>
      </c>
      <c r="J567" s="5" t="str">
        <f t="shared" si="77"/>
        <v>***</v>
      </c>
      <c r="R567" s="5">
        <f t="shared" si="78"/>
        <v>3.5000000000000003E-2</v>
      </c>
      <c r="S567">
        <v>27</v>
      </c>
      <c r="T567" s="2">
        <v>129.1</v>
      </c>
      <c r="U567" s="7">
        <f t="shared" si="79"/>
        <v>0</v>
      </c>
      <c r="V567" s="2">
        <f t="shared" si="72"/>
        <v>4.7814814814814817</v>
      </c>
      <c r="W567" t="s">
        <v>22</v>
      </c>
      <c r="X567">
        <v>4.99</v>
      </c>
      <c r="Y567" s="2">
        <f t="shared" si="73"/>
        <v>134.09</v>
      </c>
      <c r="Z567" t="s">
        <v>52</v>
      </c>
      <c r="AA567" t="s">
        <v>24</v>
      </c>
      <c r="AB567" t="s">
        <v>32</v>
      </c>
      <c r="AC567" t="s">
        <v>78</v>
      </c>
      <c r="AD567" t="s">
        <v>19</v>
      </c>
      <c r="AE567" s="1">
        <v>40060</v>
      </c>
    </row>
    <row r="568" spans="1:31" x14ac:dyDescent="0.3">
      <c r="A568">
        <f t="shared" si="80"/>
        <v>567</v>
      </c>
      <c r="B568">
        <v>31171</v>
      </c>
      <c r="C568" s="1">
        <v>40029</v>
      </c>
      <c r="D568" t="s">
        <v>30</v>
      </c>
      <c r="E568" s="5" t="str">
        <f t="shared" si="74"/>
        <v>*</v>
      </c>
      <c r="F568" s="5" t="str">
        <f t="shared" si="75"/>
        <v>*</v>
      </c>
      <c r="G568" s="5" t="str">
        <f t="shared" si="76"/>
        <v>*</v>
      </c>
      <c r="J568" s="5" t="str">
        <f t="shared" si="77"/>
        <v>*</v>
      </c>
      <c r="R568" s="5">
        <f t="shared" si="78"/>
        <v>0.04</v>
      </c>
      <c r="S568">
        <v>37</v>
      </c>
      <c r="T568" s="2">
        <v>161.02000000000001</v>
      </c>
      <c r="U568" s="7">
        <f t="shared" si="79"/>
        <v>0</v>
      </c>
      <c r="V568" s="2">
        <f t="shared" si="72"/>
        <v>4.3518918918918921</v>
      </c>
      <c r="W568" t="s">
        <v>22</v>
      </c>
      <c r="X568">
        <v>1.49</v>
      </c>
      <c r="Y568" s="2">
        <f t="shared" si="73"/>
        <v>162.51000000000002</v>
      </c>
      <c r="Z568" t="s">
        <v>15</v>
      </c>
      <c r="AA568" t="s">
        <v>41</v>
      </c>
      <c r="AB568" t="s">
        <v>32</v>
      </c>
      <c r="AC568" t="s">
        <v>49</v>
      </c>
      <c r="AD568" t="s">
        <v>19</v>
      </c>
      <c r="AE568" s="1">
        <v>40060</v>
      </c>
    </row>
    <row r="569" spans="1:31" x14ac:dyDescent="0.3">
      <c r="A569">
        <f t="shared" si="80"/>
        <v>568</v>
      </c>
      <c r="B569">
        <v>13028</v>
      </c>
      <c r="C569" s="1">
        <v>40029</v>
      </c>
      <c r="D569" t="s">
        <v>36</v>
      </c>
      <c r="E569" s="5" t="str">
        <f t="shared" si="74"/>
        <v>***</v>
      </c>
      <c r="F569" s="5" t="str">
        <f t="shared" si="75"/>
        <v>***</v>
      </c>
      <c r="G569" s="5" t="str">
        <f t="shared" si="76"/>
        <v>***</v>
      </c>
      <c r="J569" s="5" t="str">
        <f t="shared" si="77"/>
        <v>***</v>
      </c>
      <c r="R569" s="5">
        <f t="shared" si="78"/>
        <v>0.04</v>
      </c>
      <c r="S569">
        <v>39</v>
      </c>
      <c r="T569" s="2">
        <v>1357.53</v>
      </c>
      <c r="U569" s="7">
        <f t="shared" si="79"/>
        <v>1</v>
      </c>
      <c r="V569" s="2">
        <f t="shared" si="72"/>
        <v>34.808461538461536</v>
      </c>
      <c r="W569" t="s">
        <v>22</v>
      </c>
      <c r="X569">
        <v>5.09</v>
      </c>
      <c r="Y569" s="2">
        <f t="shared" si="73"/>
        <v>1362.62</v>
      </c>
      <c r="Z569" t="s">
        <v>52</v>
      </c>
      <c r="AA569" t="s">
        <v>16</v>
      </c>
      <c r="AB569" t="s">
        <v>32</v>
      </c>
      <c r="AC569" t="s">
        <v>44</v>
      </c>
      <c r="AD569" t="s">
        <v>19</v>
      </c>
      <c r="AE569" s="1">
        <v>40060</v>
      </c>
    </row>
    <row r="570" spans="1:31" x14ac:dyDescent="0.3">
      <c r="A570">
        <f t="shared" si="80"/>
        <v>569</v>
      </c>
      <c r="B570">
        <v>12768</v>
      </c>
      <c r="C570" s="1">
        <v>40029</v>
      </c>
      <c r="D570" t="s">
        <v>36</v>
      </c>
      <c r="E570" s="5" t="str">
        <f t="shared" si="74"/>
        <v>***</v>
      </c>
      <c r="F570" s="5" t="str">
        <f t="shared" si="75"/>
        <v>***</v>
      </c>
      <c r="G570" s="5" t="str">
        <f t="shared" si="76"/>
        <v>***</v>
      </c>
      <c r="J570" s="5" t="str">
        <f t="shared" si="77"/>
        <v>***</v>
      </c>
      <c r="R570" s="5">
        <f t="shared" si="78"/>
        <v>0.04</v>
      </c>
      <c r="S570">
        <v>34</v>
      </c>
      <c r="T570" s="2">
        <v>1562.97</v>
      </c>
      <c r="U570" s="7">
        <f t="shared" si="79"/>
        <v>1</v>
      </c>
      <c r="V570" s="2">
        <f t="shared" si="72"/>
        <v>45.96970588235294</v>
      </c>
      <c r="W570" t="s">
        <v>14</v>
      </c>
      <c r="X570">
        <v>4.62</v>
      </c>
      <c r="Y570" s="2">
        <f t="shared" si="73"/>
        <v>1567.59</v>
      </c>
      <c r="Z570" t="s">
        <v>23</v>
      </c>
      <c r="AA570" t="s">
        <v>31</v>
      </c>
      <c r="AB570" t="s">
        <v>32</v>
      </c>
      <c r="AC570" t="s">
        <v>172</v>
      </c>
      <c r="AD570" t="s">
        <v>19</v>
      </c>
      <c r="AE570" s="1">
        <v>40090</v>
      </c>
    </row>
    <row r="571" spans="1:31" x14ac:dyDescent="0.3">
      <c r="A571">
        <f t="shared" si="80"/>
        <v>570</v>
      </c>
      <c r="B571">
        <v>2722</v>
      </c>
      <c r="C571" s="1">
        <v>40029</v>
      </c>
      <c r="D571" t="s">
        <v>13</v>
      </c>
      <c r="E571" s="5" t="str">
        <f t="shared" si="74"/>
        <v>*</v>
      </c>
      <c r="F571" s="5" t="str">
        <f t="shared" si="75"/>
        <v>*</v>
      </c>
      <c r="G571" s="5" t="str">
        <f t="shared" si="76"/>
        <v>*</v>
      </c>
      <c r="J571" s="5" t="str">
        <f t="shared" si="77"/>
        <v>*</v>
      </c>
      <c r="R571" s="5">
        <f t="shared" si="78"/>
        <v>0.05</v>
      </c>
      <c r="S571">
        <v>46</v>
      </c>
      <c r="T571" s="2">
        <v>1895.55</v>
      </c>
      <c r="U571" s="7">
        <f t="shared" si="79"/>
        <v>1</v>
      </c>
      <c r="V571" s="2">
        <f t="shared" si="72"/>
        <v>41.207608695652176</v>
      </c>
      <c r="W571" t="s">
        <v>22</v>
      </c>
      <c r="X571">
        <v>1.99</v>
      </c>
      <c r="Y571" s="2">
        <f t="shared" si="73"/>
        <v>1897.54</v>
      </c>
      <c r="Z571" t="s">
        <v>71</v>
      </c>
      <c r="AA571" t="s">
        <v>16</v>
      </c>
      <c r="AB571" t="s">
        <v>25</v>
      </c>
      <c r="AC571" t="s">
        <v>42</v>
      </c>
      <c r="AD571" t="s">
        <v>45</v>
      </c>
      <c r="AE571" s="1">
        <v>40151</v>
      </c>
    </row>
    <row r="572" spans="1:31" x14ac:dyDescent="0.3">
      <c r="A572">
        <f t="shared" si="80"/>
        <v>571</v>
      </c>
      <c r="B572">
        <v>30759</v>
      </c>
      <c r="C572" s="1">
        <v>40030</v>
      </c>
      <c r="D572" t="s">
        <v>30</v>
      </c>
      <c r="E572" s="5" t="str">
        <f t="shared" si="74"/>
        <v>*</v>
      </c>
      <c r="F572" s="5" t="str">
        <f t="shared" si="75"/>
        <v>*</v>
      </c>
      <c r="G572" s="5" t="str">
        <f t="shared" si="76"/>
        <v>*</v>
      </c>
      <c r="J572" s="5" t="str">
        <f t="shared" si="77"/>
        <v>*</v>
      </c>
      <c r="R572" s="5">
        <f t="shared" si="78"/>
        <v>0.01</v>
      </c>
      <c r="S572">
        <v>2</v>
      </c>
      <c r="T572" s="2">
        <v>64.790000000000006</v>
      </c>
      <c r="U572" s="7">
        <f t="shared" si="79"/>
        <v>0</v>
      </c>
      <c r="V572" s="2">
        <f t="shared" si="72"/>
        <v>32.395000000000003</v>
      </c>
      <c r="W572" t="s">
        <v>22</v>
      </c>
      <c r="X572">
        <v>7.87</v>
      </c>
      <c r="Y572" s="2">
        <f t="shared" si="73"/>
        <v>72.660000000000011</v>
      </c>
      <c r="Z572" t="s">
        <v>48</v>
      </c>
      <c r="AA572" t="s">
        <v>31</v>
      </c>
      <c r="AB572" t="s">
        <v>17</v>
      </c>
      <c r="AC572" t="s">
        <v>18</v>
      </c>
      <c r="AD572" t="s">
        <v>19</v>
      </c>
      <c r="AE572" s="1">
        <v>40091</v>
      </c>
    </row>
    <row r="573" spans="1:31" x14ac:dyDescent="0.3">
      <c r="A573">
        <f t="shared" si="80"/>
        <v>572</v>
      </c>
      <c r="B573">
        <v>7364</v>
      </c>
      <c r="C573" s="1">
        <v>40030</v>
      </c>
      <c r="D573" t="s">
        <v>21</v>
      </c>
      <c r="E573" s="5" t="str">
        <f t="shared" si="74"/>
        <v>*</v>
      </c>
      <c r="F573" s="5" t="str">
        <f t="shared" si="75"/>
        <v>**</v>
      </c>
      <c r="G573" s="5" t="str">
        <f t="shared" si="76"/>
        <v>**</v>
      </c>
      <c r="J573" s="5" t="str">
        <f t="shared" si="77"/>
        <v>**</v>
      </c>
      <c r="R573" s="5">
        <f t="shared" si="78"/>
        <v>0.02</v>
      </c>
      <c r="S573">
        <v>15</v>
      </c>
      <c r="T573" s="2">
        <v>260.39</v>
      </c>
      <c r="U573" s="7">
        <f t="shared" si="79"/>
        <v>0</v>
      </c>
      <c r="V573" s="2">
        <f t="shared" si="72"/>
        <v>17.359333333333332</v>
      </c>
      <c r="W573" t="s">
        <v>22</v>
      </c>
      <c r="X573">
        <v>12.39</v>
      </c>
      <c r="Y573" s="2">
        <f t="shared" si="73"/>
        <v>272.77999999999997</v>
      </c>
      <c r="Z573" t="s">
        <v>64</v>
      </c>
      <c r="AA573" t="s">
        <v>31</v>
      </c>
      <c r="AB573" t="s">
        <v>32</v>
      </c>
      <c r="AC573" t="s">
        <v>78</v>
      </c>
      <c r="AD573" t="s">
        <v>19</v>
      </c>
      <c r="AE573" s="1">
        <v>40091</v>
      </c>
    </row>
    <row r="574" spans="1:31" x14ac:dyDescent="0.3">
      <c r="A574">
        <f t="shared" si="80"/>
        <v>573</v>
      </c>
      <c r="B574">
        <v>55525</v>
      </c>
      <c r="C574" s="1">
        <v>40030</v>
      </c>
      <c r="D574" t="s">
        <v>13</v>
      </c>
      <c r="E574" s="5" t="str">
        <f t="shared" si="74"/>
        <v>*</v>
      </c>
      <c r="F574" s="5" t="str">
        <f t="shared" si="75"/>
        <v>*</v>
      </c>
      <c r="G574" s="5" t="str">
        <f t="shared" si="76"/>
        <v>*</v>
      </c>
      <c r="J574" s="5" t="str">
        <f t="shared" si="77"/>
        <v>*</v>
      </c>
      <c r="R574" s="5">
        <f t="shared" si="78"/>
        <v>0.01</v>
      </c>
      <c r="S574">
        <v>1</v>
      </c>
      <c r="T574" s="2">
        <v>291.39999999999998</v>
      </c>
      <c r="U574" s="7">
        <f t="shared" si="79"/>
        <v>0</v>
      </c>
      <c r="V574" s="2">
        <f t="shared" si="72"/>
        <v>291.39999999999998</v>
      </c>
      <c r="W574" t="s">
        <v>22</v>
      </c>
      <c r="X574">
        <v>7.18</v>
      </c>
      <c r="Y574" s="2">
        <f t="shared" si="73"/>
        <v>298.58</v>
      </c>
      <c r="Z574" t="s">
        <v>73</v>
      </c>
      <c r="AA574" t="s">
        <v>31</v>
      </c>
      <c r="AB574" t="s">
        <v>25</v>
      </c>
      <c r="AC574" t="s">
        <v>42</v>
      </c>
      <c r="AD574" t="s">
        <v>19</v>
      </c>
      <c r="AE574" s="1">
        <v>40030</v>
      </c>
    </row>
    <row r="575" spans="1:31" x14ac:dyDescent="0.3">
      <c r="A575">
        <f t="shared" si="80"/>
        <v>574</v>
      </c>
      <c r="B575">
        <v>54342</v>
      </c>
      <c r="C575" s="1">
        <v>40031</v>
      </c>
      <c r="D575" t="s">
        <v>13</v>
      </c>
      <c r="E575" s="5" t="str">
        <f t="shared" si="74"/>
        <v>*</v>
      </c>
      <c r="F575" s="5" t="str">
        <f t="shared" si="75"/>
        <v>*</v>
      </c>
      <c r="G575" s="5" t="str">
        <f t="shared" si="76"/>
        <v>*</v>
      </c>
      <c r="J575" s="5" t="str">
        <f t="shared" si="77"/>
        <v>*</v>
      </c>
      <c r="R575" s="5">
        <f t="shared" si="78"/>
        <v>0.01</v>
      </c>
      <c r="S575">
        <v>2</v>
      </c>
      <c r="T575" s="2">
        <v>10.48</v>
      </c>
      <c r="U575" s="7">
        <f t="shared" si="79"/>
        <v>0</v>
      </c>
      <c r="V575" s="2">
        <f t="shared" si="72"/>
        <v>5.24</v>
      </c>
      <c r="W575" t="s">
        <v>22</v>
      </c>
      <c r="X575">
        <v>0.71</v>
      </c>
      <c r="Y575" s="2">
        <f t="shared" si="73"/>
        <v>11.190000000000001</v>
      </c>
      <c r="Z575" t="s">
        <v>56</v>
      </c>
      <c r="AA575" t="s">
        <v>16</v>
      </c>
      <c r="AB575" t="s">
        <v>32</v>
      </c>
      <c r="AC575" t="s">
        <v>33</v>
      </c>
      <c r="AD575" t="s">
        <v>34</v>
      </c>
      <c r="AE575" s="1">
        <v>40031</v>
      </c>
    </row>
    <row r="576" spans="1:31" x14ac:dyDescent="0.3">
      <c r="A576">
        <f t="shared" si="80"/>
        <v>575</v>
      </c>
      <c r="B576">
        <v>54342</v>
      </c>
      <c r="C576" s="1">
        <v>40031</v>
      </c>
      <c r="D576" t="s">
        <v>13</v>
      </c>
      <c r="E576" s="5" t="str">
        <f t="shared" si="74"/>
        <v>*</v>
      </c>
      <c r="F576" s="5" t="str">
        <f t="shared" si="75"/>
        <v>*</v>
      </c>
      <c r="G576" s="5" t="str">
        <f t="shared" si="76"/>
        <v>*</v>
      </c>
      <c r="J576" s="5" t="str">
        <f t="shared" si="77"/>
        <v>*</v>
      </c>
      <c r="R576" s="5">
        <f t="shared" si="78"/>
        <v>0.04</v>
      </c>
      <c r="S576">
        <v>35</v>
      </c>
      <c r="T576" s="2">
        <v>3439.39</v>
      </c>
      <c r="U576" s="7">
        <f t="shared" si="79"/>
        <v>1</v>
      </c>
      <c r="V576" s="2">
        <f t="shared" si="72"/>
        <v>98.26828571428571</v>
      </c>
      <c r="W576" t="s">
        <v>14</v>
      </c>
      <c r="X576">
        <v>7.18</v>
      </c>
      <c r="Y576" s="2">
        <f t="shared" si="73"/>
        <v>3446.5699999999997</v>
      </c>
      <c r="Z576" t="s">
        <v>56</v>
      </c>
      <c r="AA576" t="s">
        <v>16</v>
      </c>
      <c r="AB576" t="s">
        <v>25</v>
      </c>
      <c r="AC576" t="s">
        <v>42</v>
      </c>
      <c r="AD576" t="s">
        <v>19</v>
      </c>
      <c r="AE576" s="1">
        <v>40031</v>
      </c>
    </row>
    <row r="577" spans="1:31" x14ac:dyDescent="0.3">
      <c r="A577">
        <f t="shared" si="80"/>
        <v>576</v>
      </c>
      <c r="B577">
        <v>37447</v>
      </c>
      <c r="C577" s="1">
        <v>40032</v>
      </c>
      <c r="D577" t="s">
        <v>13</v>
      </c>
      <c r="E577" s="5" t="str">
        <f t="shared" si="74"/>
        <v>*</v>
      </c>
      <c r="F577" s="5" t="str">
        <f t="shared" si="75"/>
        <v>*</v>
      </c>
      <c r="G577" s="5" t="str">
        <f t="shared" si="76"/>
        <v>*</v>
      </c>
      <c r="J577" s="5" t="str">
        <f t="shared" si="77"/>
        <v>*</v>
      </c>
      <c r="R577" s="5">
        <f t="shared" si="78"/>
        <v>3.5000000000000003E-2</v>
      </c>
      <c r="S577">
        <v>23</v>
      </c>
      <c r="T577" s="2">
        <v>139.44999999999999</v>
      </c>
      <c r="U577" s="7">
        <f t="shared" si="79"/>
        <v>0</v>
      </c>
      <c r="V577" s="2">
        <f t="shared" si="72"/>
        <v>6.0630434782608686</v>
      </c>
      <c r="W577" t="s">
        <v>22</v>
      </c>
      <c r="X577">
        <v>8.49</v>
      </c>
      <c r="Y577" s="2">
        <f t="shared" si="73"/>
        <v>147.94</v>
      </c>
      <c r="Z577" t="s">
        <v>71</v>
      </c>
      <c r="AA577" t="s">
        <v>41</v>
      </c>
      <c r="AB577" t="s">
        <v>32</v>
      </c>
      <c r="AC577" t="s">
        <v>49</v>
      </c>
      <c r="AD577" t="s">
        <v>19</v>
      </c>
      <c r="AE577" s="1">
        <v>40154</v>
      </c>
    </row>
    <row r="578" spans="1:31" x14ac:dyDescent="0.3">
      <c r="A578">
        <f t="shared" si="80"/>
        <v>577</v>
      </c>
      <c r="B578">
        <v>47941</v>
      </c>
      <c r="C578" s="1">
        <v>40033</v>
      </c>
      <c r="D578" t="s">
        <v>21</v>
      </c>
      <c r="E578" s="5" t="str">
        <f t="shared" si="74"/>
        <v>*</v>
      </c>
      <c r="F578" s="5" t="str">
        <f t="shared" si="75"/>
        <v>**</v>
      </c>
      <c r="G578" s="5" t="str">
        <f t="shared" si="76"/>
        <v>**</v>
      </c>
      <c r="J578" s="5" t="str">
        <f t="shared" si="77"/>
        <v>**</v>
      </c>
      <c r="R578" s="5">
        <f t="shared" si="78"/>
        <v>0.02</v>
      </c>
      <c r="S578">
        <v>15</v>
      </c>
      <c r="T578" s="2">
        <v>1187.1524999999999</v>
      </c>
      <c r="U578" s="7">
        <f t="shared" si="79"/>
        <v>1</v>
      </c>
      <c r="V578" s="2">
        <f t="shared" ref="V578:V641" si="81">T578/S578</f>
        <v>79.143499999999989</v>
      </c>
      <c r="W578" t="s">
        <v>22</v>
      </c>
      <c r="X578">
        <v>4.9000000000000004</v>
      </c>
      <c r="Y578" s="2">
        <f t="shared" ref="Y578:Y641" si="82">X578+T578</f>
        <v>1192.0525</v>
      </c>
      <c r="Z578" t="s">
        <v>64</v>
      </c>
      <c r="AA578" t="s">
        <v>31</v>
      </c>
      <c r="AB578" t="s">
        <v>25</v>
      </c>
      <c r="AC578" t="s">
        <v>26</v>
      </c>
      <c r="AD578" t="s">
        <v>19</v>
      </c>
      <c r="AE578" s="1">
        <v>40033</v>
      </c>
    </row>
    <row r="579" spans="1:31" x14ac:dyDescent="0.3">
      <c r="A579">
        <f t="shared" si="80"/>
        <v>578</v>
      </c>
      <c r="B579">
        <v>5317</v>
      </c>
      <c r="C579" s="1">
        <v>40034</v>
      </c>
      <c r="D579" t="s">
        <v>13</v>
      </c>
      <c r="E579" s="5" t="str">
        <f t="shared" ref="E579:E642" si="83">IF(D579="Critical","***","*")</f>
        <v>*</v>
      </c>
      <c r="F579" s="5" t="str">
        <f t="shared" ref="F579:F642" si="84">IF(D579="Critical","***",IF(D579="High","**","*"))</f>
        <v>*</v>
      </c>
      <c r="G579" s="5" t="str">
        <f t="shared" ref="G579:G642" si="85">VLOOKUP(D579,$H$6:$I$11,2,FALSE)</f>
        <v>*</v>
      </c>
      <c r="J579" s="5" t="str">
        <f t="shared" ref="J579:J642" si="86">HLOOKUP(D579,$K$5:$O$6,2,FALSE)</f>
        <v>*</v>
      </c>
      <c r="R579" s="5">
        <f t="shared" ref="R579:R642" si="87">VLOOKUP(S579,$P$6:$Q$11,2)</f>
        <v>0.04</v>
      </c>
      <c r="S579">
        <v>38</v>
      </c>
      <c r="T579" s="2">
        <v>212.57</v>
      </c>
      <c r="U579" s="7">
        <f t="shared" ref="U579:U642" si="88">IF(T579&gt;1000,1,0)</f>
        <v>0</v>
      </c>
      <c r="V579" s="2">
        <f t="shared" si="81"/>
        <v>5.5939473684210528</v>
      </c>
      <c r="W579" t="s">
        <v>14</v>
      </c>
      <c r="X579">
        <v>2.99</v>
      </c>
      <c r="Y579" s="2">
        <f t="shared" si="82"/>
        <v>215.56</v>
      </c>
      <c r="Z579" t="s">
        <v>15</v>
      </c>
      <c r="AA579" t="s">
        <v>24</v>
      </c>
      <c r="AB579" t="s">
        <v>32</v>
      </c>
      <c r="AC579" t="s">
        <v>49</v>
      </c>
      <c r="AD579" t="s">
        <v>19</v>
      </c>
      <c r="AE579" t="s">
        <v>246</v>
      </c>
    </row>
    <row r="580" spans="1:31" x14ac:dyDescent="0.3">
      <c r="A580">
        <f t="shared" ref="A580:A643" si="89">A579+1</f>
        <v>579</v>
      </c>
      <c r="B580">
        <v>37926</v>
      </c>
      <c r="C580" s="1">
        <v>40034</v>
      </c>
      <c r="D580" t="s">
        <v>36</v>
      </c>
      <c r="E580" s="5" t="str">
        <f t="shared" si="83"/>
        <v>***</v>
      </c>
      <c r="F580" s="5" t="str">
        <f t="shared" si="84"/>
        <v>***</v>
      </c>
      <c r="G580" s="5" t="str">
        <f t="shared" si="85"/>
        <v>***</v>
      </c>
      <c r="J580" s="5" t="str">
        <f t="shared" si="86"/>
        <v>***</v>
      </c>
      <c r="R580" s="5">
        <f t="shared" si="87"/>
        <v>0.04</v>
      </c>
      <c r="S580">
        <v>31</v>
      </c>
      <c r="T580" s="2">
        <v>353.25</v>
      </c>
      <c r="U580" s="7">
        <f t="shared" si="88"/>
        <v>0</v>
      </c>
      <c r="V580" s="2">
        <f t="shared" si="81"/>
        <v>11.39516129032258</v>
      </c>
      <c r="W580" t="s">
        <v>22</v>
      </c>
      <c r="X580">
        <v>2.36</v>
      </c>
      <c r="Y580" s="2">
        <f t="shared" si="82"/>
        <v>355.61</v>
      </c>
      <c r="Z580" t="s">
        <v>60</v>
      </c>
      <c r="AA580" t="s">
        <v>31</v>
      </c>
      <c r="AB580" t="s">
        <v>32</v>
      </c>
      <c r="AC580" t="s">
        <v>33</v>
      </c>
      <c r="AD580" t="s">
        <v>34</v>
      </c>
      <c r="AE580" s="1">
        <v>40095</v>
      </c>
    </row>
    <row r="581" spans="1:31" x14ac:dyDescent="0.3">
      <c r="A581">
        <f t="shared" si="89"/>
        <v>580</v>
      </c>
      <c r="B581">
        <v>5317</v>
      </c>
      <c r="C581" s="1">
        <v>40034</v>
      </c>
      <c r="D581" t="s">
        <v>13</v>
      </c>
      <c r="E581" s="5" t="str">
        <f t="shared" si="83"/>
        <v>*</v>
      </c>
      <c r="F581" s="5" t="str">
        <f t="shared" si="84"/>
        <v>*</v>
      </c>
      <c r="G581" s="5" t="str">
        <f t="shared" si="85"/>
        <v>*</v>
      </c>
      <c r="J581" s="5" t="str">
        <f t="shared" si="86"/>
        <v>*</v>
      </c>
      <c r="R581" s="5">
        <f t="shared" si="87"/>
        <v>0.02</v>
      </c>
      <c r="S581">
        <v>10</v>
      </c>
      <c r="T581" s="2">
        <v>1469.48</v>
      </c>
      <c r="U581" s="7">
        <f t="shared" si="88"/>
        <v>1</v>
      </c>
      <c r="V581" s="2">
        <f t="shared" si="81"/>
        <v>146.94800000000001</v>
      </c>
      <c r="W581" t="s">
        <v>37</v>
      </c>
      <c r="X581">
        <v>53.48</v>
      </c>
      <c r="Y581" s="2">
        <f t="shared" si="82"/>
        <v>1522.96</v>
      </c>
      <c r="Z581" t="s">
        <v>15</v>
      </c>
      <c r="AA581" t="s">
        <v>24</v>
      </c>
      <c r="AB581" t="s">
        <v>17</v>
      </c>
      <c r="AC581" t="s">
        <v>165</v>
      </c>
      <c r="AD581" t="s">
        <v>103</v>
      </c>
      <c r="AE581" t="s">
        <v>246</v>
      </c>
    </row>
    <row r="582" spans="1:31" x14ac:dyDescent="0.3">
      <c r="A582">
        <f t="shared" si="89"/>
        <v>581</v>
      </c>
      <c r="B582">
        <v>5317</v>
      </c>
      <c r="C582" s="1">
        <v>40034</v>
      </c>
      <c r="D582" t="s">
        <v>13</v>
      </c>
      <c r="E582" s="5" t="str">
        <f t="shared" si="83"/>
        <v>*</v>
      </c>
      <c r="F582" s="5" t="str">
        <f t="shared" si="84"/>
        <v>*</v>
      </c>
      <c r="G582" s="5" t="str">
        <f t="shared" si="85"/>
        <v>*</v>
      </c>
      <c r="J582" s="5" t="str">
        <f t="shared" si="86"/>
        <v>*</v>
      </c>
      <c r="R582" s="5">
        <f t="shared" si="87"/>
        <v>3.5000000000000003E-2</v>
      </c>
      <c r="S582">
        <v>25</v>
      </c>
      <c r="T582" s="2">
        <v>4279.24</v>
      </c>
      <c r="U582" s="7">
        <f t="shared" si="88"/>
        <v>1</v>
      </c>
      <c r="V582" s="2">
        <f t="shared" si="81"/>
        <v>171.1696</v>
      </c>
      <c r="W582" t="s">
        <v>22</v>
      </c>
      <c r="X582">
        <v>5.26</v>
      </c>
      <c r="Y582" s="2">
        <f t="shared" si="82"/>
        <v>4284.5</v>
      </c>
      <c r="Z582" t="s">
        <v>15</v>
      </c>
      <c r="AA582" t="s">
        <v>24</v>
      </c>
      <c r="AB582" t="s">
        <v>25</v>
      </c>
      <c r="AC582" t="s">
        <v>26</v>
      </c>
      <c r="AD582" t="s">
        <v>19</v>
      </c>
      <c r="AE582" t="s">
        <v>246</v>
      </c>
    </row>
    <row r="583" spans="1:31" x14ac:dyDescent="0.3">
      <c r="A583">
        <f t="shared" si="89"/>
        <v>582</v>
      </c>
      <c r="B583">
        <v>36739</v>
      </c>
      <c r="C583" s="1">
        <v>40035</v>
      </c>
      <c r="D583" t="s">
        <v>30</v>
      </c>
      <c r="E583" s="5" t="str">
        <f t="shared" si="83"/>
        <v>*</v>
      </c>
      <c r="F583" s="5" t="str">
        <f t="shared" si="84"/>
        <v>*</v>
      </c>
      <c r="G583" s="5" t="str">
        <f t="shared" si="85"/>
        <v>*</v>
      </c>
      <c r="J583" s="5" t="str">
        <f t="shared" si="86"/>
        <v>*</v>
      </c>
      <c r="R583" s="5">
        <f t="shared" si="87"/>
        <v>0.02</v>
      </c>
      <c r="S583">
        <v>16</v>
      </c>
      <c r="T583" s="2">
        <v>68.040000000000006</v>
      </c>
      <c r="U583" s="7">
        <f t="shared" si="88"/>
        <v>0</v>
      </c>
      <c r="V583" s="2">
        <f t="shared" si="81"/>
        <v>4.2525000000000004</v>
      </c>
      <c r="W583" t="s">
        <v>22</v>
      </c>
      <c r="X583">
        <v>5.26</v>
      </c>
      <c r="Y583" s="2">
        <f t="shared" si="82"/>
        <v>73.300000000000011</v>
      </c>
      <c r="Z583" t="s">
        <v>52</v>
      </c>
      <c r="AA583" t="s">
        <v>16</v>
      </c>
      <c r="AB583" t="s">
        <v>32</v>
      </c>
      <c r="AC583" t="s">
        <v>49</v>
      </c>
      <c r="AD583" t="s">
        <v>19</v>
      </c>
      <c r="AE583" s="1">
        <v>40096</v>
      </c>
    </row>
    <row r="584" spans="1:31" x14ac:dyDescent="0.3">
      <c r="A584">
        <f t="shared" si="89"/>
        <v>583</v>
      </c>
      <c r="B584">
        <v>35136</v>
      </c>
      <c r="C584" s="1">
        <v>40035</v>
      </c>
      <c r="D584" t="s">
        <v>36</v>
      </c>
      <c r="E584" s="5" t="str">
        <f t="shared" si="83"/>
        <v>***</v>
      </c>
      <c r="F584" s="5" t="str">
        <f t="shared" si="84"/>
        <v>***</v>
      </c>
      <c r="G584" s="5" t="str">
        <f t="shared" si="85"/>
        <v>***</v>
      </c>
      <c r="J584" s="5" t="str">
        <f t="shared" si="86"/>
        <v>***</v>
      </c>
      <c r="R584" s="5">
        <f t="shared" si="87"/>
        <v>3.5000000000000003E-2</v>
      </c>
      <c r="S584">
        <v>23</v>
      </c>
      <c r="T584" s="2">
        <v>68.73</v>
      </c>
      <c r="U584" s="7">
        <f t="shared" si="88"/>
        <v>0</v>
      </c>
      <c r="V584" s="2">
        <f t="shared" si="81"/>
        <v>2.9882608695652175</v>
      </c>
      <c r="W584" t="s">
        <v>22</v>
      </c>
      <c r="X584">
        <v>0.81</v>
      </c>
      <c r="Y584" s="2">
        <f t="shared" si="82"/>
        <v>69.540000000000006</v>
      </c>
      <c r="Z584" t="s">
        <v>60</v>
      </c>
      <c r="AA584" t="s">
        <v>31</v>
      </c>
      <c r="AB584" t="s">
        <v>32</v>
      </c>
      <c r="AC584" t="s">
        <v>33</v>
      </c>
      <c r="AD584" t="s">
        <v>34</v>
      </c>
      <c r="AE584" s="1">
        <v>40066</v>
      </c>
    </row>
    <row r="585" spans="1:31" x14ac:dyDescent="0.3">
      <c r="A585">
        <f t="shared" si="89"/>
        <v>584</v>
      </c>
      <c r="B585">
        <v>50147</v>
      </c>
      <c r="C585" s="1">
        <v>40035</v>
      </c>
      <c r="D585" t="s">
        <v>40</v>
      </c>
      <c r="E585" s="5" t="str">
        <f t="shared" si="83"/>
        <v>*</v>
      </c>
      <c r="F585" s="5" t="str">
        <f t="shared" si="84"/>
        <v>*</v>
      </c>
      <c r="G585" s="5" t="str">
        <f t="shared" si="85"/>
        <v>*</v>
      </c>
      <c r="J585" s="5" t="str">
        <f t="shared" si="86"/>
        <v>*</v>
      </c>
      <c r="R585" s="5">
        <f t="shared" si="87"/>
        <v>0.02</v>
      </c>
      <c r="S585">
        <v>13</v>
      </c>
      <c r="T585" s="2">
        <v>163.62</v>
      </c>
      <c r="U585" s="7">
        <f t="shared" si="88"/>
        <v>0</v>
      </c>
      <c r="V585" s="2">
        <f t="shared" si="81"/>
        <v>12.586153846153847</v>
      </c>
      <c r="W585" t="s">
        <v>22</v>
      </c>
      <c r="X585">
        <v>5.43</v>
      </c>
      <c r="Y585" s="2">
        <f t="shared" si="82"/>
        <v>169.05</v>
      </c>
      <c r="Z585" t="s">
        <v>60</v>
      </c>
      <c r="AA585" t="s">
        <v>41</v>
      </c>
      <c r="AB585" t="s">
        <v>32</v>
      </c>
      <c r="AC585" t="s">
        <v>44</v>
      </c>
      <c r="AD585" t="s">
        <v>19</v>
      </c>
      <c r="AE585" s="1">
        <v>40035</v>
      </c>
    </row>
    <row r="586" spans="1:31" x14ac:dyDescent="0.3">
      <c r="A586">
        <f t="shared" si="89"/>
        <v>585</v>
      </c>
      <c r="B586">
        <v>36739</v>
      </c>
      <c r="C586" s="1">
        <v>40035</v>
      </c>
      <c r="D586" t="s">
        <v>30</v>
      </c>
      <c r="E586" s="5" t="str">
        <f t="shared" si="83"/>
        <v>*</v>
      </c>
      <c r="F586" s="5" t="str">
        <f t="shared" si="84"/>
        <v>*</v>
      </c>
      <c r="G586" s="5" t="str">
        <f t="shared" si="85"/>
        <v>*</v>
      </c>
      <c r="J586" s="5" t="str">
        <f t="shared" si="86"/>
        <v>*</v>
      </c>
      <c r="R586" s="5">
        <f t="shared" si="87"/>
        <v>3.5000000000000003E-2</v>
      </c>
      <c r="S586">
        <v>27</v>
      </c>
      <c r="T586" s="2">
        <v>331.17</v>
      </c>
      <c r="U586" s="7">
        <f t="shared" si="88"/>
        <v>0</v>
      </c>
      <c r="V586" s="2">
        <f t="shared" si="81"/>
        <v>12.265555555555556</v>
      </c>
      <c r="W586" t="s">
        <v>22</v>
      </c>
      <c r="X586">
        <v>2.85</v>
      </c>
      <c r="Y586" s="2">
        <f t="shared" si="82"/>
        <v>334.02000000000004</v>
      </c>
      <c r="Z586" t="s">
        <v>52</v>
      </c>
      <c r="AA586" t="s">
        <v>16</v>
      </c>
      <c r="AB586" t="s">
        <v>17</v>
      </c>
      <c r="AC586" t="s">
        <v>18</v>
      </c>
      <c r="AD586" t="s">
        <v>45</v>
      </c>
      <c r="AE586" s="1">
        <v>40035</v>
      </c>
    </row>
    <row r="587" spans="1:31" x14ac:dyDescent="0.3">
      <c r="A587">
        <f t="shared" si="89"/>
        <v>586</v>
      </c>
      <c r="B587">
        <v>28675</v>
      </c>
      <c r="C587" s="1">
        <v>40035</v>
      </c>
      <c r="D587" t="s">
        <v>36</v>
      </c>
      <c r="E587" s="5" t="str">
        <f t="shared" si="83"/>
        <v>***</v>
      </c>
      <c r="F587" s="5" t="str">
        <f t="shared" si="84"/>
        <v>***</v>
      </c>
      <c r="G587" s="5" t="str">
        <f t="shared" si="85"/>
        <v>***</v>
      </c>
      <c r="J587" s="5" t="str">
        <f t="shared" si="86"/>
        <v>***</v>
      </c>
      <c r="R587" s="5">
        <f t="shared" si="87"/>
        <v>0.02</v>
      </c>
      <c r="S587">
        <v>15</v>
      </c>
      <c r="T587" s="2">
        <v>822.84249999999997</v>
      </c>
      <c r="U587" s="7">
        <f t="shared" si="88"/>
        <v>0</v>
      </c>
      <c r="V587" s="2">
        <f t="shared" si="81"/>
        <v>54.856166666666667</v>
      </c>
      <c r="W587" t="s">
        <v>22</v>
      </c>
      <c r="X587">
        <v>5.92</v>
      </c>
      <c r="Y587" s="2">
        <f t="shared" si="82"/>
        <v>828.76249999999993</v>
      </c>
      <c r="Z587" t="s">
        <v>43</v>
      </c>
      <c r="AA587" t="s">
        <v>16</v>
      </c>
      <c r="AB587" t="s">
        <v>25</v>
      </c>
      <c r="AC587" t="s">
        <v>26</v>
      </c>
      <c r="AD587" t="s">
        <v>19</v>
      </c>
      <c r="AE587" s="1">
        <v>40066</v>
      </c>
    </row>
    <row r="588" spans="1:31" x14ac:dyDescent="0.3">
      <c r="A588">
        <f t="shared" si="89"/>
        <v>587</v>
      </c>
      <c r="B588">
        <v>50147</v>
      </c>
      <c r="C588" s="1">
        <v>40035</v>
      </c>
      <c r="D588" t="s">
        <v>40</v>
      </c>
      <c r="E588" s="5" t="str">
        <f t="shared" si="83"/>
        <v>*</v>
      </c>
      <c r="F588" s="5" t="str">
        <f t="shared" si="84"/>
        <v>*</v>
      </c>
      <c r="G588" s="5" t="str">
        <f t="shared" si="85"/>
        <v>*</v>
      </c>
      <c r="J588" s="5" t="str">
        <f t="shared" si="86"/>
        <v>*</v>
      </c>
      <c r="R588" s="5">
        <f t="shared" si="87"/>
        <v>0.05</v>
      </c>
      <c r="S588">
        <v>42</v>
      </c>
      <c r="T588" s="2">
        <v>1504.01</v>
      </c>
      <c r="U588" s="7">
        <f t="shared" si="88"/>
        <v>1</v>
      </c>
      <c r="V588" s="2">
        <f t="shared" si="81"/>
        <v>35.809761904761906</v>
      </c>
      <c r="W588" t="s">
        <v>22</v>
      </c>
      <c r="X588">
        <v>14.72</v>
      </c>
      <c r="Y588" s="2">
        <f t="shared" si="82"/>
        <v>1518.73</v>
      </c>
      <c r="Z588" t="s">
        <v>60</v>
      </c>
      <c r="AA588" t="s">
        <v>41</v>
      </c>
      <c r="AB588" t="s">
        <v>32</v>
      </c>
      <c r="AC588" t="s">
        <v>78</v>
      </c>
      <c r="AD588" t="s">
        <v>19</v>
      </c>
      <c r="AE588" s="1">
        <v>40066</v>
      </c>
    </row>
    <row r="589" spans="1:31" x14ac:dyDescent="0.3">
      <c r="A589">
        <f t="shared" si="89"/>
        <v>588</v>
      </c>
      <c r="B589">
        <v>21541</v>
      </c>
      <c r="C589" s="1">
        <v>40035</v>
      </c>
      <c r="D589" t="s">
        <v>30</v>
      </c>
      <c r="E589" s="5" t="str">
        <f t="shared" si="83"/>
        <v>*</v>
      </c>
      <c r="F589" s="5" t="str">
        <f t="shared" si="84"/>
        <v>*</v>
      </c>
      <c r="G589" s="5" t="str">
        <f t="shared" si="85"/>
        <v>*</v>
      </c>
      <c r="J589" s="5" t="str">
        <f t="shared" si="86"/>
        <v>*</v>
      </c>
      <c r="R589" s="5">
        <f t="shared" si="87"/>
        <v>0.05</v>
      </c>
      <c r="S589">
        <v>43</v>
      </c>
      <c r="T589" s="2">
        <v>3044.7</v>
      </c>
      <c r="U589" s="7">
        <f t="shared" si="88"/>
        <v>1</v>
      </c>
      <c r="V589" s="2">
        <f t="shared" si="81"/>
        <v>70.806976744186045</v>
      </c>
      <c r="W589" t="s">
        <v>37</v>
      </c>
      <c r="X589">
        <v>26.74</v>
      </c>
      <c r="Y589" s="2">
        <f t="shared" si="82"/>
        <v>3071.4399999999996</v>
      </c>
      <c r="Z589" t="s">
        <v>48</v>
      </c>
      <c r="AA589" t="s">
        <v>31</v>
      </c>
      <c r="AB589" t="s">
        <v>17</v>
      </c>
      <c r="AC589" t="s">
        <v>165</v>
      </c>
      <c r="AD589" t="s">
        <v>103</v>
      </c>
      <c r="AE589" s="1">
        <v>40096</v>
      </c>
    </row>
    <row r="590" spans="1:31" x14ac:dyDescent="0.3">
      <c r="A590">
        <f t="shared" si="89"/>
        <v>589</v>
      </c>
      <c r="B590">
        <v>31873</v>
      </c>
      <c r="C590" s="1">
        <v>40036</v>
      </c>
      <c r="D590" t="s">
        <v>13</v>
      </c>
      <c r="E590" s="5" t="str">
        <f t="shared" si="83"/>
        <v>*</v>
      </c>
      <c r="F590" s="5" t="str">
        <f t="shared" si="84"/>
        <v>*</v>
      </c>
      <c r="G590" s="5" t="str">
        <f t="shared" si="85"/>
        <v>*</v>
      </c>
      <c r="J590" s="5" t="str">
        <f t="shared" si="86"/>
        <v>*</v>
      </c>
      <c r="R590" s="5">
        <f t="shared" si="87"/>
        <v>0.01</v>
      </c>
      <c r="S590">
        <v>2</v>
      </c>
      <c r="T590" s="2">
        <v>141.59</v>
      </c>
      <c r="U590" s="7">
        <f t="shared" si="88"/>
        <v>0</v>
      </c>
      <c r="V590" s="2">
        <f t="shared" si="81"/>
        <v>70.795000000000002</v>
      </c>
      <c r="W590" t="s">
        <v>22</v>
      </c>
      <c r="X590">
        <v>3.5</v>
      </c>
      <c r="Y590" s="2">
        <f t="shared" si="82"/>
        <v>145.09</v>
      </c>
      <c r="Z590" t="s">
        <v>23</v>
      </c>
      <c r="AA590" t="s">
        <v>41</v>
      </c>
      <c r="AB590" t="s">
        <v>32</v>
      </c>
      <c r="AC590" t="s">
        <v>172</v>
      </c>
      <c r="AD590" t="s">
        <v>19</v>
      </c>
      <c r="AE590" t="s">
        <v>702</v>
      </c>
    </row>
    <row r="591" spans="1:31" x14ac:dyDescent="0.3">
      <c r="A591">
        <f t="shared" si="89"/>
        <v>590</v>
      </c>
      <c r="B591">
        <v>46151</v>
      </c>
      <c r="C591" s="1">
        <v>40036</v>
      </c>
      <c r="D591" t="s">
        <v>36</v>
      </c>
      <c r="E591" s="5" t="str">
        <f t="shared" si="83"/>
        <v>***</v>
      </c>
      <c r="F591" s="5" t="str">
        <f t="shared" si="84"/>
        <v>***</v>
      </c>
      <c r="G591" s="5" t="str">
        <f t="shared" si="85"/>
        <v>***</v>
      </c>
      <c r="J591" s="5" t="str">
        <f t="shared" si="86"/>
        <v>***</v>
      </c>
      <c r="R591" s="5">
        <f t="shared" si="87"/>
        <v>3.5000000000000003E-2</v>
      </c>
      <c r="S591">
        <v>23</v>
      </c>
      <c r="T591" s="2">
        <v>203.91</v>
      </c>
      <c r="U591" s="7">
        <f t="shared" si="88"/>
        <v>0</v>
      </c>
      <c r="V591" s="2">
        <f t="shared" si="81"/>
        <v>8.8656521739130429</v>
      </c>
      <c r="W591" t="s">
        <v>22</v>
      </c>
      <c r="X591">
        <v>6.19</v>
      </c>
      <c r="Y591" s="2">
        <f t="shared" si="82"/>
        <v>210.1</v>
      </c>
      <c r="Z591" t="s">
        <v>15</v>
      </c>
      <c r="AA591" t="s">
        <v>31</v>
      </c>
      <c r="AB591" t="s">
        <v>32</v>
      </c>
      <c r="AC591" t="s">
        <v>49</v>
      </c>
      <c r="AD591" t="s">
        <v>19</v>
      </c>
      <c r="AE591" s="1">
        <v>40097</v>
      </c>
    </row>
    <row r="592" spans="1:31" x14ac:dyDescent="0.3">
      <c r="A592">
        <f t="shared" si="89"/>
        <v>591</v>
      </c>
      <c r="B592">
        <v>37793</v>
      </c>
      <c r="C592" s="1">
        <v>40036</v>
      </c>
      <c r="D592" t="s">
        <v>30</v>
      </c>
      <c r="E592" s="5" t="str">
        <f t="shared" si="83"/>
        <v>*</v>
      </c>
      <c r="F592" s="5" t="str">
        <f t="shared" si="84"/>
        <v>*</v>
      </c>
      <c r="G592" s="5" t="str">
        <f t="shared" si="85"/>
        <v>*</v>
      </c>
      <c r="J592" s="5" t="str">
        <f t="shared" si="86"/>
        <v>*</v>
      </c>
      <c r="R592" s="5">
        <f t="shared" si="87"/>
        <v>0.02</v>
      </c>
      <c r="S592">
        <v>16</v>
      </c>
      <c r="T592" s="2">
        <v>224.47</v>
      </c>
      <c r="U592" s="7">
        <f t="shared" si="88"/>
        <v>0</v>
      </c>
      <c r="V592" s="2">
        <f t="shared" si="81"/>
        <v>14.029375</v>
      </c>
      <c r="W592" t="s">
        <v>22</v>
      </c>
      <c r="X592">
        <v>7.59</v>
      </c>
      <c r="Y592" s="2">
        <f t="shared" si="82"/>
        <v>232.06</v>
      </c>
      <c r="Z592" t="s">
        <v>43</v>
      </c>
      <c r="AA592" t="s">
        <v>31</v>
      </c>
      <c r="AB592" t="s">
        <v>32</v>
      </c>
      <c r="AC592" t="s">
        <v>53</v>
      </c>
      <c r="AD592" t="s">
        <v>45</v>
      </c>
      <c r="AE592" s="1">
        <v>40067</v>
      </c>
    </row>
    <row r="593" spans="1:31" x14ac:dyDescent="0.3">
      <c r="A593">
        <f t="shared" si="89"/>
        <v>592</v>
      </c>
      <c r="B593">
        <v>31873</v>
      </c>
      <c r="C593" s="1">
        <v>40036</v>
      </c>
      <c r="D593" t="s">
        <v>13</v>
      </c>
      <c r="E593" s="5" t="str">
        <f t="shared" si="83"/>
        <v>*</v>
      </c>
      <c r="F593" s="5" t="str">
        <f t="shared" si="84"/>
        <v>*</v>
      </c>
      <c r="G593" s="5" t="str">
        <f t="shared" si="85"/>
        <v>*</v>
      </c>
      <c r="J593" s="5" t="str">
        <f t="shared" si="86"/>
        <v>*</v>
      </c>
      <c r="R593" s="5">
        <f t="shared" si="87"/>
        <v>0.05</v>
      </c>
      <c r="S593">
        <v>42</v>
      </c>
      <c r="T593" s="2">
        <v>236.89</v>
      </c>
      <c r="U593" s="7">
        <f t="shared" si="88"/>
        <v>0</v>
      </c>
      <c r="V593" s="2">
        <f t="shared" si="81"/>
        <v>5.6402380952380948</v>
      </c>
      <c r="W593" t="s">
        <v>22</v>
      </c>
      <c r="X593">
        <v>6.26</v>
      </c>
      <c r="Y593" s="2">
        <f t="shared" si="82"/>
        <v>243.14999999999998</v>
      </c>
      <c r="Z593" t="s">
        <v>23</v>
      </c>
      <c r="AA593" t="s">
        <v>41</v>
      </c>
      <c r="AB593" t="s">
        <v>32</v>
      </c>
      <c r="AC593" t="s">
        <v>44</v>
      </c>
      <c r="AD593" t="s">
        <v>19</v>
      </c>
      <c r="AE593" t="s">
        <v>534</v>
      </c>
    </row>
    <row r="594" spans="1:31" x14ac:dyDescent="0.3">
      <c r="A594">
        <f t="shared" si="89"/>
        <v>593</v>
      </c>
      <c r="B594">
        <v>38371</v>
      </c>
      <c r="C594" s="1">
        <v>40036</v>
      </c>
      <c r="D594" t="s">
        <v>30</v>
      </c>
      <c r="E594" s="5" t="str">
        <f t="shared" si="83"/>
        <v>*</v>
      </c>
      <c r="F594" s="5" t="str">
        <f t="shared" si="84"/>
        <v>*</v>
      </c>
      <c r="G594" s="5" t="str">
        <f t="shared" si="85"/>
        <v>*</v>
      </c>
      <c r="J594" s="5" t="str">
        <f t="shared" si="86"/>
        <v>*</v>
      </c>
      <c r="R594" s="5">
        <f t="shared" si="87"/>
        <v>3.5000000000000003E-2</v>
      </c>
      <c r="S594">
        <v>24</v>
      </c>
      <c r="T594" s="2">
        <v>2004.4</v>
      </c>
      <c r="U594" s="7">
        <f t="shared" si="88"/>
        <v>1</v>
      </c>
      <c r="V594" s="2">
        <f t="shared" si="81"/>
        <v>83.516666666666666</v>
      </c>
      <c r="W594" t="s">
        <v>14</v>
      </c>
      <c r="X594">
        <v>6.13</v>
      </c>
      <c r="Y594" s="2">
        <f t="shared" si="82"/>
        <v>2010.5300000000002</v>
      </c>
      <c r="Z594" t="s">
        <v>52</v>
      </c>
      <c r="AA594" t="s">
        <v>24</v>
      </c>
      <c r="AB594" t="s">
        <v>25</v>
      </c>
      <c r="AC594" t="s">
        <v>42</v>
      </c>
      <c r="AD594" t="s">
        <v>19</v>
      </c>
      <c r="AE594" s="1">
        <v>40067</v>
      </c>
    </row>
    <row r="595" spans="1:31" x14ac:dyDescent="0.3">
      <c r="A595">
        <f t="shared" si="89"/>
        <v>594</v>
      </c>
      <c r="B595">
        <v>31873</v>
      </c>
      <c r="C595" s="1">
        <v>40036</v>
      </c>
      <c r="D595" t="s">
        <v>13</v>
      </c>
      <c r="E595" s="5" t="str">
        <f t="shared" si="83"/>
        <v>*</v>
      </c>
      <c r="F595" s="5" t="str">
        <f t="shared" si="84"/>
        <v>*</v>
      </c>
      <c r="G595" s="5" t="str">
        <f t="shared" si="85"/>
        <v>*</v>
      </c>
      <c r="J595" s="5" t="str">
        <f t="shared" si="86"/>
        <v>*</v>
      </c>
      <c r="R595" s="5">
        <f t="shared" si="87"/>
        <v>0.02</v>
      </c>
      <c r="S595">
        <v>14</v>
      </c>
      <c r="T595" s="2">
        <v>2465.5014999999999</v>
      </c>
      <c r="U595" s="7">
        <f t="shared" si="88"/>
        <v>1</v>
      </c>
      <c r="V595" s="2">
        <f t="shared" si="81"/>
        <v>176.10724999999999</v>
      </c>
      <c r="W595" t="s">
        <v>22</v>
      </c>
      <c r="X595">
        <v>8.99</v>
      </c>
      <c r="Y595" s="2">
        <f t="shared" si="82"/>
        <v>2474.4914999999996</v>
      </c>
      <c r="Z595" t="s">
        <v>23</v>
      </c>
      <c r="AA595" t="s">
        <v>41</v>
      </c>
      <c r="AB595" t="s">
        <v>25</v>
      </c>
      <c r="AC595" t="s">
        <v>26</v>
      </c>
      <c r="AD595" t="s">
        <v>19</v>
      </c>
      <c r="AE595" t="s">
        <v>534</v>
      </c>
    </row>
    <row r="596" spans="1:31" x14ac:dyDescent="0.3">
      <c r="A596">
        <f t="shared" si="89"/>
        <v>595</v>
      </c>
      <c r="B596">
        <v>16679</v>
      </c>
      <c r="C596" s="1">
        <v>40036</v>
      </c>
      <c r="D596" t="s">
        <v>13</v>
      </c>
      <c r="E596" s="5" t="str">
        <f t="shared" si="83"/>
        <v>*</v>
      </c>
      <c r="F596" s="5" t="str">
        <f t="shared" si="84"/>
        <v>*</v>
      </c>
      <c r="G596" s="5" t="str">
        <f t="shared" si="85"/>
        <v>*</v>
      </c>
      <c r="J596" s="5" t="str">
        <f t="shared" si="86"/>
        <v>*</v>
      </c>
      <c r="R596" s="5">
        <f t="shared" si="87"/>
        <v>3.5000000000000003E-2</v>
      </c>
      <c r="S596">
        <v>29</v>
      </c>
      <c r="T596" s="2">
        <v>6481.95</v>
      </c>
      <c r="U596" s="7">
        <f t="shared" si="88"/>
        <v>1</v>
      </c>
      <c r="V596" s="2">
        <f t="shared" si="81"/>
        <v>223.51551724137931</v>
      </c>
      <c r="W596" t="s">
        <v>37</v>
      </c>
      <c r="X596">
        <v>43.32</v>
      </c>
      <c r="Y596" s="2">
        <f t="shared" si="82"/>
        <v>6525.2699999999995</v>
      </c>
      <c r="Z596" t="s">
        <v>64</v>
      </c>
      <c r="AA596" t="s">
        <v>24</v>
      </c>
      <c r="AB596" t="s">
        <v>17</v>
      </c>
      <c r="AC596" t="s">
        <v>38</v>
      </c>
      <c r="AD596" t="s">
        <v>39</v>
      </c>
      <c r="AE596" t="s">
        <v>702</v>
      </c>
    </row>
    <row r="597" spans="1:31" x14ac:dyDescent="0.3">
      <c r="A597">
        <f t="shared" si="89"/>
        <v>596</v>
      </c>
      <c r="B597">
        <v>31873</v>
      </c>
      <c r="C597" s="1">
        <v>40036</v>
      </c>
      <c r="D597" t="s">
        <v>13</v>
      </c>
      <c r="E597" s="5" t="str">
        <f t="shared" si="83"/>
        <v>*</v>
      </c>
      <c r="F597" s="5" t="str">
        <f t="shared" si="84"/>
        <v>*</v>
      </c>
      <c r="G597" s="5" t="str">
        <f t="shared" si="85"/>
        <v>*</v>
      </c>
      <c r="J597" s="5" t="str">
        <f t="shared" si="86"/>
        <v>*</v>
      </c>
      <c r="R597" s="5">
        <f t="shared" si="87"/>
        <v>0.05</v>
      </c>
      <c r="S597">
        <v>50</v>
      </c>
      <c r="T597" s="2">
        <v>8558.4714999999997</v>
      </c>
      <c r="U597" s="7">
        <f t="shared" si="88"/>
        <v>1</v>
      </c>
      <c r="V597" s="2">
        <f t="shared" si="81"/>
        <v>171.16943000000001</v>
      </c>
      <c r="W597" t="s">
        <v>22</v>
      </c>
      <c r="X597">
        <v>8.99</v>
      </c>
      <c r="Y597" s="2">
        <f t="shared" si="82"/>
        <v>8567.4614999999994</v>
      </c>
      <c r="Z597" t="s">
        <v>23</v>
      </c>
      <c r="AA597" t="s">
        <v>41</v>
      </c>
      <c r="AB597" t="s">
        <v>25</v>
      </c>
      <c r="AC597" t="s">
        <v>26</v>
      </c>
      <c r="AD597" t="s">
        <v>19</v>
      </c>
      <c r="AE597" t="s">
        <v>534</v>
      </c>
    </row>
    <row r="598" spans="1:31" x14ac:dyDescent="0.3">
      <c r="A598">
        <f t="shared" si="89"/>
        <v>597</v>
      </c>
      <c r="B598">
        <v>37700</v>
      </c>
      <c r="C598" s="1">
        <v>40037</v>
      </c>
      <c r="D598" t="s">
        <v>36</v>
      </c>
      <c r="E598" s="5" t="str">
        <f t="shared" si="83"/>
        <v>***</v>
      </c>
      <c r="F598" s="5" t="str">
        <f t="shared" si="84"/>
        <v>***</v>
      </c>
      <c r="G598" s="5" t="str">
        <f t="shared" si="85"/>
        <v>***</v>
      </c>
      <c r="J598" s="5" t="str">
        <f t="shared" si="86"/>
        <v>***</v>
      </c>
      <c r="R598" s="5">
        <f t="shared" si="87"/>
        <v>3.5000000000000003E-2</v>
      </c>
      <c r="S598">
        <v>27</v>
      </c>
      <c r="T598" s="2">
        <v>3390.51</v>
      </c>
      <c r="U598" s="7">
        <f t="shared" si="88"/>
        <v>1</v>
      </c>
      <c r="V598" s="2">
        <f t="shared" si="81"/>
        <v>125.57444444444445</v>
      </c>
      <c r="W598" t="s">
        <v>14</v>
      </c>
      <c r="X598">
        <v>19.989999999999998</v>
      </c>
      <c r="Y598" s="2">
        <f t="shared" si="82"/>
        <v>3410.5</v>
      </c>
      <c r="Z598" t="s">
        <v>56</v>
      </c>
      <c r="AA598" t="s">
        <v>31</v>
      </c>
      <c r="AB598" t="s">
        <v>32</v>
      </c>
      <c r="AC598" t="s">
        <v>49</v>
      </c>
      <c r="AD598" t="s">
        <v>19</v>
      </c>
      <c r="AE598" s="1">
        <v>40129</v>
      </c>
    </row>
    <row r="599" spans="1:31" x14ac:dyDescent="0.3">
      <c r="A599">
        <f t="shared" si="89"/>
        <v>598</v>
      </c>
      <c r="B599">
        <v>47617</v>
      </c>
      <c r="C599" s="1">
        <v>40037</v>
      </c>
      <c r="D599" t="s">
        <v>30</v>
      </c>
      <c r="E599" s="5" t="str">
        <f t="shared" si="83"/>
        <v>*</v>
      </c>
      <c r="F599" s="5" t="str">
        <f t="shared" si="84"/>
        <v>*</v>
      </c>
      <c r="G599" s="5" t="str">
        <f t="shared" si="85"/>
        <v>*</v>
      </c>
      <c r="J599" s="5" t="str">
        <f t="shared" si="86"/>
        <v>*</v>
      </c>
      <c r="R599" s="5">
        <f t="shared" si="87"/>
        <v>0.02</v>
      </c>
      <c r="S599">
        <v>17</v>
      </c>
      <c r="T599" s="2">
        <v>5001.29</v>
      </c>
      <c r="U599" s="7">
        <f t="shared" si="88"/>
        <v>1</v>
      </c>
      <c r="V599" s="2">
        <f t="shared" si="81"/>
        <v>294.1935294117647</v>
      </c>
      <c r="W599" t="s">
        <v>22</v>
      </c>
      <c r="X599">
        <v>19.989999999999998</v>
      </c>
      <c r="Y599" s="2">
        <f t="shared" si="82"/>
        <v>5021.28</v>
      </c>
      <c r="Z599" t="s">
        <v>52</v>
      </c>
      <c r="AA599" t="s">
        <v>31</v>
      </c>
      <c r="AB599" t="s">
        <v>32</v>
      </c>
      <c r="AC599" t="s">
        <v>49</v>
      </c>
      <c r="AD599" t="s">
        <v>19</v>
      </c>
      <c r="AE599" s="1">
        <v>40068</v>
      </c>
    </row>
    <row r="600" spans="1:31" x14ac:dyDescent="0.3">
      <c r="A600">
        <f t="shared" si="89"/>
        <v>599</v>
      </c>
      <c r="B600">
        <v>18561</v>
      </c>
      <c r="C600" s="1">
        <v>40057</v>
      </c>
      <c r="D600" t="s">
        <v>30</v>
      </c>
      <c r="E600" s="5" t="str">
        <f t="shared" si="83"/>
        <v>*</v>
      </c>
      <c r="F600" s="5" t="str">
        <f t="shared" si="84"/>
        <v>*</v>
      </c>
      <c r="G600" s="5" t="str">
        <f t="shared" si="85"/>
        <v>*</v>
      </c>
      <c r="J600" s="5" t="str">
        <f t="shared" si="86"/>
        <v>*</v>
      </c>
      <c r="R600" s="5">
        <f t="shared" si="87"/>
        <v>0.01</v>
      </c>
      <c r="S600">
        <v>9</v>
      </c>
      <c r="T600" s="2">
        <v>45.87</v>
      </c>
      <c r="U600" s="7">
        <f t="shared" si="88"/>
        <v>0</v>
      </c>
      <c r="V600" s="2">
        <f t="shared" si="81"/>
        <v>5.0966666666666667</v>
      </c>
      <c r="W600" t="s">
        <v>22</v>
      </c>
      <c r="X600">
        <v>6.89</v>
      </c>
      <c r="Y600" s="2">
        <f t="shared" si="82"/>
        <v>52.76</v>
      </c>
      <c r="Z600" t="s">
        <v>23</v>
      </c>
      <c r="AA600" t="s">
        <v>41</v>
      </c>
      <c r="AB600" t="s">
        <v>32</v>
      </c>
      <c r="AC600" t="s">
        <v>81</v>
      </c>
      <c r="AD600" t="s">
        <v>19</v>
      </c>
      <c r="AE600" s="1">
        <v>40087</v>
      </c>
    </row>
    <row r="601" spans="1:31" x14ac:dyDescent="0.3">
      <c r="A601">
        <f t="shared" si="89"/>
        <v>600</v>
      </c>
      <c r="B601">
        <v>31715</v>
      </c>
      <c r="C601" s="1">
        <v>40057</v>
      </c>
      <c r="D601" t="s">
        <v>30</v>
      </c>
      <c r="E601" s="5" t="str">
        <f t="shared" si="83"/>
        <v>*</v>
      </c>
      <c r="F601" s="5" t="str">
        <f t="shared" si="84"/>
        <v>*</v>
      </c>
      <c r="G601" s="5" t="str">
        <f t="shared" si="85"/>
        <v>*</v>
      </c>
      <c r="J601" s="5" t="str">
        <f t="shared" si="86"/>
        <v>*</v>
      </c>
      <c r="R601" s="5">
        <f t="shared" si="87"/>
        <v>3.5000000000000003E-2</v>
      </c>
      <c r="S601">
        <v>24</v>
      </c>
      <c r="T601" s="2">
        <v>64.11</v>
      </c>
      <c r="U601" s="7">
        <f t="shared" si="88"/>
        <v>0</v>
      </c>
      <c r="V601" s="2">
        <f t="shared" si="81"/>
        <v>2.6712500000000001</v>
      </c>
      <c r="W601" t="s">
        <v>22</v>
      </c>
      <c r="X601">
        <v>0.97</v>
      </c>
      <c r="Y601" s="2">
        <f t="shared" si="82"/>
        <v>65.08</v>
      </c>
      <c r="Z601" t="s">
        <v>71</v>
      </c>
      <c r="AA601" t="s">
        <v>24</v>
      </c>
      <c r="AB601" t="s">
        <v>32</v>
      </c>
      <c r="AC601" t="s">
        <v>33</v>
      </c>
      <c r="AD601" t="s">
        <v>34</v>
      </c>
      <c r="AE601" s="1">
        <v>40118</v>
      </c>
    </row>
    <row r="602" spans="1:31" x14ac:dyDescent="0.3">
      <c r="A602">
        <f t="shared" si="89"/>
        <v>601</v>
      </c>
      <c r="B602">
        <v>31715</v>
      </c>
      <c r="C602" s="1">
        <v>40057</v>
      </c>
      <c r="D602" t="s">
        <v>30</v>
      </c>
      <c r="E602" s="5" t="str">
        <f t="shared" si="83"/>
        <v>*</v>
      </c>
      <c r="F602" s="5" t="str">
        <f t="shared" si="84"/>
        <v>*</v>
      </c>
      <c r="G602" s="5" t="str">
        <f t="shared" si="85"/>
        <v>*</v>
      </c>
      <c r="J602" s="5" t="str">
        <f t="shared" si="86"/>
        <v>*</v>
      </c>
      <c r="R602" s="5">
        <f t="shared" si="87"/>
        <v>0.02</v>
      </c>
      <c r="S602">
        <v>11</v>
      </c>
      <c r="T602" s="2">
        <v>68.5</v>
      </c>
      <c r="U602" s="7">
        <f t="shared" si="88"/>
        <v>0</v>
      </c>
      <c r="V602" s="2">
        <f t="shared" si="81"/>
        <v>6.2272727272727275</v>
      </c>
      <c r="W602" t="s">
        <v>22</v>
      </c>
      <c r="X602">
        <v>7.57</v>
      </c>
      <c r="Y602" s="2">
        <f t="shared" si="82"/>
        <v>76.069999999999993</v>
      </c>
      <c r="Z602" t="s">
        <v>15</v>
      </c>
      <c r="AA602" t="s">
        <v>24</v>
      </c>
      <c r="AB602" t="s">
        <v>32</v>
      </c>
      <c r="AC602" t="s">
        <v>49</v>
      </c>
      <c r="AD602" t="s">
        <v>19</v>
      </c>
      <c r="AE602" s="1">
        <v>40087</v>
      </c>
    </row>
    <row r="603" spans="1:31" x14ac:dyDescent="0.3">
      <c r="A603">
        <f t="shared" si="89"/>
        <v>602</v>
      </c>
      <c r="B603">
        <v>47138</v>
      </c>
      <c r="C603" s="1">
        <v>40057</v>
      </c>
      <c r="D603" t="s">
        <v>13</v>
      </c>
      <c r="E603" s="5" t="str">
        <f t="shared" si="83"/>
        <v>*</v>
      </c>
      <c r="F603" s="5" t="str">
        <f t="shared" si="84"/>
        <v>*</v>
      </c>
      <c r="G603" s="5" t="str">
        <f t="shared" si="85"/>
        <v>*</v>
      </c>
      <c r="J603" s="5" t="str">
        <f t="shared" si="86"/>
        <v>*</v>
      </c>
      <c r="R603" s="5">
        <f t="shared" si="87"/>
        <v>0.01</v>
      </c>
      <c r="S603">
        <v>1</v>
      </c>
      <c r="T603" s="2">
        <v>107.95</v>
      </c>
      <c r="U603" s="7">
        <f t="shared" si="88"/>
        <v>0</v>
      </c>
      <c r="V603" s="2">
        <f t="shared" si="81"/>
        <v>107.95</v>
      </c>
      <c r="W603" t="s">
        <v>22</v>
      </c>
      <c r="X603">
        <v>8.99</v>
      </c>
      <c r="Y603" s="2">
        <f t="shared" si="82"/>
        <v>116.94</v>
      </c>
      <c r="Z603" t="s">
        <v>23</v>
      </c>
      <c r="AA603" t="s">
        <v>31</v>
      </c>
      <c r="AB603" t="s">
        <v>25</v>
      </c>
      <c r="AC603" t="s">
        <v>26</v>
      </c>
      <c r="AD603" t="s">
        <v>19</v>
      </c>
      <c r="AE603" t="s">
        <v>146</v>
      </c>
    </row>
    <row r="604" spans="1:31" x14ac:dyDescent="0.3">
      <c r="A604">
        <f t="shared" si="89"/>
        <v>603</v>
      </c>
      <c r="B604">
        <v>40097</v>
      </c>
      <c r="C604" s="1">
        <v>40057</v>
      </c>
      <c r="D604" t="s">
        <v>13</v>
      </c>
      <c r="E604" s="5" t="str">
        <f t="shared" si="83"/>
        <v>*</v>
      </c>
      <c r="F604" s="5" t="str">
        <f t="shared" si="84"/>
        <v>*</v>
      </c>
      <c r="G604" s="5" t="str">
        <f t="shared" si="85"/>
        <v>*</v>
      </c>
      <c r="J604" s="5" t="str">
        <f t="shared" si="86"/>
        <v>*</v>
      </c>
      <c r="R604" s="5">
        <f t="shared" si="87"/>
        <v>0.05</v>
      </c>
      <c r="S604">
        <v>47</v>
      </c>
      <c r="T604" s="2">
        <v>117.88</v>
      </c>
      <c r="U604" s="7">
        <f t="shared" si="88"/>
        <v>0</v>
      </c>
      <c r="V604" s="2">
        <f t="shared" si="81"/>
        <v>2.5080851063829788</v>
      </c>
      <c r="W604" t="s">
        <v>22</v>
      </c>
      <c r="X604">
        <v>2.4</v>
      </c>
      <c r="Y604" s="2">
        <f t="shared" si="82"/>
        <v>120.28</v>
      </c>
      <c r="Z604" t="s">
        <v>23</v>
      </c>
      <c r="AA604" t="s">
        <v>41</v>
      </c>
      <c r="AB604" t="s">
        <v>32</v>
      </c>
      <c r="AC604" t="s">
        <v>33</v>
      </c>
      <c r="AD604" t="s">
        <v>34</v>
      </c>
      <c r="AE604" t="s">
        <v>254</v>
      </c>
    </row>
    <row r="605" spans="1:31" x14ac:dyDescent="0.3">
      <c r="A605">
        <f t="shared" si="89"/>
        <v>604</v>
      </c>
      <c r="B605">
        <v>58343</v>
      </c>
      <c r="C605" s="1">
        <v>40057</v>
      </c>
      <c r="D605" t="s">
        <v>30</v>
      </c>
      <c r="E605" s="5" t="str">
        <f t="shared" si="83"/>
        <v>*</v>
      </c>
      <c r="F605" s="5" t="str">
        <f t="shared" si="84"/>
        <v>*</v>
      </c>
      <c r="G605" s="5" t="str">
        <f t="shared" si="85"/>
        <v>*</v>
      </c>
      <c r="J605" s="5" t="str">
        <f t="shared" si="86"/>
        <v>*</v>
      </c>
      <c r="R605" s="5">
        <f t="shared" si="87"/>
        <v>0.04</v>
      </c>
      <c r="S605">
        <v>39</v>
      </c>
      <c r="T605" s="2">
        <v>121.87</v>
      </c>
      <c r="U605" s="7">
        <f t="shared" si="88"/>
        <v>0</v>
      </c>
      <c r="V605" s="2">
        <f t="shared" si="81"/>
        <v>3.1248717948717948</v>
      </c>
      <c r="W605" t="s">
        <v>22</v>
      </c>
      <c r="X605">
        <v>1.35</v>
      </c>
      <c r="Y605" s="2">
        <f t="shared" si="82"/>
        <v>123.22</v>
      </c>
      <c r="Z605" t="s">
        <v>52</v>
      </c>
      <c r="AA605" t="s">
        <v>31</v>
      </c>
      <c r="AB605" t="s">
        <v>32</v>
      </c>
      <c r="AC605" t="s">
        <v>114</v>
      </c>
      <c r="AD605" t="s">
        <v>34</v>
      </c>
      <c r="AE605" s="1">
        <v>40118</v>
      </c>
    </row>
    <row r="606" spans="1:31" x14ac:dyDescent="0.3">
      <c r="A606">
        <f t="shared" si="89"/>
        <v>605</v>
      </c>
      <c r="B606">
        <v>31715</v>
      </c>
      <c r="C606" s="1">
        <v>40057</v>
      </c>
      <c r="D606" t="s">
        <v>30</v>
      </c>
      <c r="E606" s="5" t="str">
        <f t="shared" si="83"/>
        <v>*</v>
      </c>
      <c r="F606" s="5" t="str">
        <f t="shared" si="84"/>
        <v>*</v>
      </c>
      <c r="G606" s="5" t="str">
        <f t="shared" si="85"/>
        <v>*</v>
      </c>
      <c r="J606" s="5" t="str">
        <f t="shared" si="86"/>
        <v>*</v>
      </c>
      <c r="R606" s="5">
        <f t="shared" si="87"/>
        <v>0.05</v>
      </c>
      <c r="S606">
        <v>44</v>
      </c>
      <c r="T606" s="2">
        <v>145.19</v>
      </c>
      <c r="U606" s="7">
        <f t="shared" si="88"/>
        <v>0</v>
      </c>
      <c r="V606" s="2">
        <f t="shared" si="81"/>
        <v>3.2997727272727273</v>
      </c>
      <c r="W606" t="s">
        <v>22</v>
      </c>
      <c r="X606">
        <v>3.97</v>
      </c>
      <c r="Y606" s="2">
        <f t="shared" si="82"/>
        <v>149.16</v>
      </c>
      <c r="Z606" t="s">
        <v>15</v>
      </c>
      <c r="AA606" t="s">
        <v>24</v>
      </c>
      <c r="AB606" t="s">
        <v>32</v>
      </c>
      <c r="AC606" t="s">
        <v>33</v>
      </c>
      <c r="AD606" t="s">
        <v>34</v>
      </c>
      <c r="AE606" s="1">
        <v>40057</v>
      </c>
    </row>
    <row r="607" spans="1:31" x14ac:dyDescent="0.3">
      <c r="A607">
        <f t="shared" si="89"/>
        <v>606</v>
      </c>
      <c r="B607">
        <v>8576</v>
      </c>
      <c r="C607" s="1">
        <v>40057</v>
      </c>
      <c r="D607" t="s">
        <v>21</v>
      </c>
      <c r="E607" s="5" t="str">
        <f t="shared" si="83"/>
        <v>*</v>
      </c>
      <c r="F607" s="5" t="str">
        <f t="shared" si="84"/>
        <v>**</v>
      </c>
      <c r="G607" s="5" t="str">
        <f t="shared" si="85"/>
        <v>**</v>
      </c>
      <c r="J607" s="5" t="str">
        <f t="shared" si="86"/>
        <v>**</v>
      </c>
      <c r="R607" s="5">
        <f t="shared" si="87"/>
        <v>0.05</v>
      </c>
      <c r="S607">
        <v>43</v>
      </c>
      <c r="T607" s="2">
        <v>541.45000000000005</v>
      </c>
      <c r="U607" s="7">
        <f t="shared" si="88"/>
        <v>0</v>
      </c>
      <c r="V607" s="2">
        <f t="shared" si="81"/>
        <v>12.59186046511628</v>
      </c>
      <c r="W607" t="s">
        <v>14</v>
      </c>
      <c r="X607">
        <v>8.99</v>
      </c>
      <c r="Y607" s="2">
        <f t="shared" si="82"/>
        <v>550.44000000000005</v>
      </c>
      <c r="Z607" t="s">
        <v>48</v>
      </c>
      <c r="AA607" t="s">
        <v>31</v>
      </c>
      <c r="AB607" t="s">
        <v>32</v>
      </c>
      <c r="AC607" t="s">
        <v>33</v>
      </c>
      <c r="AD607" t="s">
        <v>45</v>
      </c>
      <c r="AE607" s="1">
        <v>40118</v>
      </c>
    </row>
    <row r="608" spans="1:31" x14ac:dyDescent="0.3">
      <c r="A608">
        <f t="shared" si="89"/>
        <v>607</v>
      </c>
      <c r="B608">
        <v>40128</v>
      </c>
      <c r="C608" s="1">
        <v>40058</v>
      </c>
      <c r="D608" t="s">
        <v>13</v>
      </c>
      <c r="E608" s="5" t="str">
        <f t="shared" si="83"/>
        <v>*</v>
      </c>
      <c r="F608" s="5" t="str">
        <f t="shared" si="84"/>
        <v>*</v>
      </c>
      <c r="G608" s="5" t="str">
        <f t="shared" si="85"/>
        <v>*</v>
      </c>
      <c r="J608" s="5" t="str">
        <f t="shared" si="86"/>
        <v>*</v>
      </c>
      <c r="R608" s="5">
        <f t="shared" si="87"/>
        <v>0.05</v>
      </c>
      <c r="S608">
        <v>43</v>
      </c>
      <c r="T608" s="2">
        <v>10318.719999999999</v>
      </c>
      <c r="U608" s="7">
        <f t="shared" si="88"/>
        <v>1</v>
      </c>
      <c r="V608" s="2">
        <f t="shared" si="81"/>
        <v>239.97023255813951</v>
      </c>
      <c r="W608" t="s">
        <v>37</v>
      </c>
      <c r="X608">
        <v>60.2</v>
      </c>
      <c r="Y608" s="2">
        <f t="shared" si="82"/>
        <v>10378.92</v>
      </c>
      <c r="Z608" t="s">
        <v>56</v>
      </c>
      <c r="AA608" t="s">
        <v>31</v>
      </c>
      <c r="AB608" t="s">
        <v>17</v>
      </c>
      <c r="AC608" t="s">
        <v>165</v>
      </c>
      <c r="AD608" t="s">
        <v>103</v>
      </c>
      <c r="AE608" t="s">
        <v>864</v>
      </c>
    </row>
    <row r="609" spans="1:31" x14ac:dyDescent="0.3">
      <c r="A609">
        <f t="shared" si="89"/>
        <v>608</v>
      </c>
      <c r="B609">
        <v>52870</v>
      </c>
      <c r="C609" s="1">
        <v>40059</v>
      </c>
      <c r="D609" t="s">
        <v>30</v>
      </c>
      <c r="E609" s="5" t="str">
        <f t="shared" si="83"/>
        <v>*</v>
      </c>
      <c r="F609" s="5" t="str">
        <f t="shared" si="84"/>
        <v>*</v>
      </c>
      <c r="G609" s="5" t="str">
        <f t="shared" si="85"/>
        <v>*</v>
      </c>
      <c r="J609" s="5" t="str">
        <f t="shared" si="86"/>
        <v>*</v>
      </c>
      <c r="R609" s="5">
        <f t="shared" si="87"/>
        <v>3.5000000000000003E-2</v>
      </c>
      <c r="S609">
        <v>21</v>
      </c>
      <c r="T609" s="2">
        <v>118.51</v>
      </c>
      <c r="U609" s="7">
        <f t="shared" si="88"/>
        <v>0</v>
      </c>
      <c r="V609" s="2">
        <f t="shared" si="81"/>
        <v>5.6433333333333335</v>
      </c>
      <c r="W609" t="s">
        <v>22</v>
      </c>
      <c r="X609">
        <v>49</v>
      </c>
      <c r="Y609" s="2">
        <f t="shared" si="82"/>
        <v>167.51</v>
      </c>
      <c r="Z609" t="s">
        <v>56</v>
      </c>
      <c r="AA609" t="s">
        <v>31</v>
      </c>
      <c r="AB609" t="s">
        <v>32</v>
      </c>
      <c r="AC609" t="s">
        <v>172</v>
      </c>
      <c r="AD609" t="s">
        <v>58</v>
      </c>
      <c r="AE609" s="1">
        <v>40120</v>
      </c>
    </row>
    <row r="610" spans="1:31" x14ac:dyDescent="0.3">
      <c r="A610">
        <f t="shared" si="89"/>
        <v>609</v>
      </c>
      <c r="B610">
        <v>59776</v>
      </c>
      <c r="C610" s="1">
        <v>40059</v>
      </c>
      <c r="D610" t="s">
        <v>13</v>
      </c>
      <c r="E610" s="5" t="str">
        <f t="shared" si="83"/>
        <v>*</v>
      </c>
      <c r="F610" s="5" t="str">
        <f t="shared" si="84"/>
        <v>*</v>
      </c>
      <c r="G610" s="5" t="str">
        <f t="shared" si="85"/>
        <v>*</v>
      </c>
      <c r="J610" s="5" t="str">
        <f t="shared" si="86"/>
        <v>*</v>
      </c>
      <c r="R610" s="5">
        <f t="shared" si="87"/>
        <v>0.04</v>
      </c>
      <c r="S610">
        <v>35</v>
      </c>
      <c r="T610" s="2">
        <v>285.01</v>
      </c>
      <c r="U610" s="7">
        <f t="shared" si="88"/>
        <v>0</v>
      </c>
      <c r="V610" s="2">
        <f t="shared" si="81"/>
        <v>8.1431428571428572</v>
      </c>
      <c r="W610" t="s">
        <v>14</v>
      </c>
      <c r="X610">
        <v>1.39</v>
      </c>
      <c r="Y610" s="2">
        <f t="shared" si="82"/>
        <v>286.39999999999998</v>
      </c>
      <c r="Z610" t="s">
        <v>60</v>
      </c>
      <c r="AA610" t="s">
        <v>31</v>
      </c>
      <c r="AB610" t="s">
        <v>32</v>
      </c>
      <c r="AC610" t="s">
        <v>78</v>
      </c>
      <c r="AD610" t="s">
        <v>19</v>
      </c>
      <c r="AE610" t="s">
        <v>766</v>
      </c>
    </row>
    <row r="611" spans="1:31" x14ac:dyDescent="0.3">
      <c r="A611">
        <f t="shared" si="89"/>
        <v>610</v>
      </c>
      <c r="B611">
        <v>58434</v>
      </c>
      <c r="C611" s="1">
        <v>40059</v>
      </c>
      <c r="D611" t="s">
        <v>21</v>
      </c>
      <c r="E611" s="5" t="str">
        <f t="shared" si="83"/>
        <v>*</v>
      </c>
      <c r="F611" s="5" t="str">
        <f t="shared" si="84"/>
        <v>**</v>
      </c>
      <c r="G611" s="5" t="str">
        <f t="shared" si="85"/>
        <v>**</v>
      </c>
      <c r="J611" s="5" t="str">
        <f t="shared" si="86"/>
        <v>**</v>
      </c>
      <c r="R611" s="5">
        <f t="shared" si="87"/>
        <v>0.05</v>
      </c>
      <c r="S611">
        <v>42</v>
      </c>
      <c r="T611" s="2">
        <v>843.53</v>
      </c>
      <c r="U611" s="7">
        <f t="shared" si="88"/>
        <v>0</v>
      </c>
      <c r="V611" s="2">
        <f t="shared" si="81"/>
        <v>20.084047619047617</v>
      </c>
      <c r="W611" t="s">
        <v>22</v>
      </c>
      <c r="X611">
        <v>6.15</v>
      </c>
      <c r="Y611" s="2">
        <f t="shared" si="82"/>
        <v>849.68</v>
      </c>
      <c r="Z611" t="s">
        <v>62</v>
      </c>
      <c r="AA611" t="s">
        <v>41</v>
      </c>
      <c r="AB611" t="s">
        <v>17</v>
      </c>
      <c r="AC611" t="s">
        <v>18</v>
      </c>
      <c r="AD611" t="s">
        <v>45</v>
      </c>
      <c r="AE611" s="1">
        <v>40089</v>
      </c>
    </row>
    <row r="612" spans="1:31" x14ac:dyDescent="0.3">
      <c r="A612">
        <f t="shared" si="89"/>
        <v>611</v>
      </c>
      <c r="B612">
        <v>59879</v>
      </c>
      <c r="C612" s="1">
        <v>40059</v>
      </c>
      <c r="D612" t="s">
        <v>30</v>
      </c>
      <c r="E612" s="5" t="str">
        <f t="shared" si="83"/>
        <v>*</v>
      </c>
      <c r="F612" s="5" t="str">
        <f t="shared" si="84"/>
        <v>*</v>
      </c>
      <c r="G612" s="5" t="str">
        <f t="shared" si="85"/>
        <v>*</v>
      </c>
      <c r="J612" s="5" t="str">
        <f t="shared" si="86"/>
        <v>*</v>
      </c>
      <c r="R612" s="5">
        <f t="shared" si="87"/>
        <v>0.04</v>
      </c>
      <c r="S612">
        <v>33</v>
      </c>
      <c r="T612" s="2">
        <v>987.3175</v>
      </c>
      <c r="U612" s="7">
        <f t="shared" si="88"/>
        <v>0</v>
      </c>
      <c r="V612" s="2">
        <f t="shared" si="81"/>
        <v>29.918712121212121</v>
      </c>
      <c r="W612" t="s">
        <v>14</v>
      </c>
      <c r="X612">
        <v>3.3</v>
      </c>
      <c r="Y612" s="2">
        <f t="shared" si="82"/>
        <v>990.61749999999995</v>
      </c>
      <c r="Z612" t="s">
        <v>60</v>
      </c>
      <c r="AA612" t="s">
        <v>31</v>
      </c>
      <c r="AB612" t="s">
        <v>25</v>
      </c>
      <c r="AC612" t="s">
        <v>26</v>
      </c>
      <c r="AD612" t="s">
        <v>45</v>
      </c>
      <c r="AE612" s="1">
        <v>40120</v>
      </c>
    </row>
    <row r="613" spans="1:31" x14ac:dyDescent="0.3">
      <c r="A613">
        <f t="shared" si="89"/>
        <v>612</v>
      </c>
      <c r="B613">
        <v>59776</v>
      </c>
      <c r="C613" s="1">
        <v>40059</v>
      </c>
      <c r="D613" t="s">
        <v>13</v>
      </c>
      <c r="E613" s="5" t="str">
        <f t="shared" si="83"/>
        <v>*</v>
      </c>
      <c r="F613" s="5" t="str">
        <f t="shared" si="84"/>
        <v>*</v>
      </c>
      <c r="G613" s="5" t="str">
        <f t="shared" si="85"/>
        <v>*</v>
      </c>
      <c r="J613" s="5" t="str">
        <f t="shared" si="86"/>
        <v>*</v>
      </c>
      <c r="R613" s="5">
        <f t="shared" si="87"/>
        <v>0.04</v>
      </c>
      <c r="S613">
        <v>33</v>
      </c>
      <c r="T613" s="2">
        <v>12215.43</v>
      </c>
      <c r="U613" s="7">
        <f t="shared" si="88"/>
        <v>1</v>
      </c>
      <c r="V613" s="2">
        <f t="shared" si="81"/>
        <v>370.16454545454548</v>
      </c>
      <c r="W613" t="s">
        <v>37</v>
      </c>
      <c r="X613">
        <v>48.26</v>
      </c>
      <c r="Y613" s="2">
        <f t="shared" si="82"/>
        <v>12263.69</v>
      </c>
      <c r="Z613" t="s">
        <v>60</v>
      </c>
      <c r="AA613" t="s">
        <v>31</v>
      </c>
      <c r="AB613" t="s">
        <v>25</v>
      </c>
      <c r="AC613" t="s">
        <v>76</v>
      </c>
      <c r="AD613" t="s">
        <v>103</v>
      </c>
      <c r="AE613" t="s">
        <v>766</v>
      </c>
    </row>
    <row r="614" spans="1:31" x14ac:dyDescent="0.3">
      <c r="A614">
        <f t="shared" si="89"/>
        <v>613</v>
      </c>
      <c r="B614">
        <v>58914</v>
      </c>
      <c r="C614" s="1">
        <v>40060</v>
      </c>
      <c r="D614" t="s">
        <v>13</v>
      </c>
      <c r="E614" s="5" t="str">
        <f t="shared" si="83"/>
        <v>*</v>
      </c>
      <c r="F614" s="5" t="str">
        <f t="shared" si="84"/>
        <v>*</v>
      </c>
      <c r="G614" s="5" t="str">
        <f t="shared" si="85"/>
        <v>*</v>
      </c>
      <c r="J614" s="5" t="str">
        <f t="shared" si="86"/>
        <v>*</v>
      </c>
      <c r="R614" s="5">
        <f t="shared" si="87"/>
        <v>0.02</v>
      </c>
      <c r="S614">
        <v>11</v>
      </c>
      <c r="T614" s="2">
        <v>18.7</v>
      </c>
      <c r="U614" s="7">
        <f t="shared" si="88"/>
        <v>0</v>
      </c>
      <c r="V614" s="2">
        <f t="shared" si="81"/>
        <v>1.7</v>
      </c>
      <c r="W614" t="s">
        <v>22</v>
      </c>
      <c r="X614">
        <v>0.7</v>
      </c>
      <c r="Y614" s="2">
        <f t="shared" si="82"/>
        <v>19.399999999999999</v>
      </c>
      <c r="Z614" t="s">
        <v>56</v>
      </c>
      <c r="AA614" t="s">
        <v>41</v>
      </c>
      <c r="AB614" t="s">
        <v>32</v>
      </c>
      <c r="AC614" t="s">
        <v>33</v>
      </c>
      <c r="AD614" t="s">
        <v>34</v>
      </c>
      <c r="AE614" t="s">
        <v>681</v>
      </c>
    </row>
    <row r="615" spans="1:31" x14ac:dyDescent="0.3">
      <c r="A615">
        <f t="shared" si="89"/>
        <v>614</v>
      </c>
      <c r="B615">
        <v>27491</v>
      </c>
      <c r="C615" s="1">
        <v>40060</v>
      </c>
      <c r="D615" t="s">
        <v>30</v>
      </c>
      <c r="E615" s="5" t="str">
        <f t="shared" si="83"/>
        <v>*</v>
      </c>
      <c r="F615" s="5" t="str">
        <f t="shared" si="84"/>
        <v>*</v>
      </c>
      <c r="G615" s="5" t="str">
        <f t="shared" si="85"/>
        <v>*</v>
      </c>
      <c r="J615" s="5" t="str">
        <f t="shared" si="86"/>
        <v>*</v>
      </c>
      <c r="R615" s="5">
        <f t="shared" si="87"/>
        <v>0.01</v>
      </c>
      <c r="S615">
        <v>2</v>
      </c>
      <c r="T615" s="2">
        <v>75.23</v>
      </c>
      <c r="U615" s="7">
        <f t="shared" si="88"/>
        <v>0</v>
      </c>
      <c r="V615" s="2">
        <f t="shared" si="81"/>
        <v>37.615000000000002</v>
      </c>
      <c r="W615" t="s">
        <v>22</v>
      </c>
      <c r="X615">
        <v>7.73</v>
      </c>
      <c r="Y615" s="2">
        <f t="shared" si="82"/>
        <v>82.960000000000008</v>
      </c>
      <c r="Z615" t="s">
        <v>60</v>
      </c>
      <c r="AA615" t="s">
        <v>31</v>
      </c>
      <c r="AB615" t="s">
        <v>32</v>
      </c>
      <c r="AC615" t="s">
        <v>33</v>
      </c>
      <c r="AD615" t="s">
        <v>19</v>
      </c>
      <c r="AE615" s="1">
        <v>40121</v>
      </c>
    </row>
    <row r="616" spans="1:31" x14ac:dyDescent="0.3">
      <c r="A616">
        <f t="shared" si="89"/>
        <v>615</v>
      </c>
      <c r="B616">
        <v>40258</v>
      </c>
      <c r="C616" s="1">
        <v>40060</v>
      </c>
      <c r="D616" t="s">
        <v>30</v>
      </c>
      <c r="E616" s="5" t="str">
        <f t="shared" si="83"/>
        <v>*</v>
      </c>
      <c r="F616" s="5" t="str">
        <f t="shared" si="84"/>
        <v>*</v>
      </c>
      <c r="G616" s="5" t="str">
        <f t="shared" si="85"/>
        <v>*</v>
      </c>
      <c r="J616" s="5" t="str">
        <f t="shared" si="86"/>
        <v>*</v>
      </c>
      <c r="R616" s="5">
        <f t="shared" si="87"/>
        <v>3.5000000000000003E-2</v>
      </c>
      <c r="S616">
        <v>29</v>
      </c>
      <c r="T616" s="2">
        <v>80.61</v>
      </c>
      <c r="U616" s="7">
        <f t="shared" si="88"/>
        <v>0</v>
      </c>
      <c r="V616" s="2">
        <f t="shared" si="81"/>
        <v>2.779655172413793</v>
      </c>
      <c r="W616" t="s">
        <v>22</v>
      </c>
      <c r="X616">
        <v>1.25</v>
      </c>
      <c r="Y616" s="2">
        <f t="shared" si="82"/>
        <v>81.86</v>
      </c>
      <c r="Z616" t="s">
        <v>23</v>
      </c>
      <c r="AA616" t="s">
        <v>24</v>
      </c>
      <c r="AB616" t="s">
        <v>32</v>
      </c>
      <c r="AC616" t="s">
        <v>33</v>
      </c>
      <c r="AD616" t="s">
        <v>34</v>
      </c>
      <c r="AE616" s="1">
        <v>40090</v>
      </c>
    </row>
    <row r="617" spans="1:31" x14ac:dyDescent="0.3">
      <c r="A617">
        <f t="shared" si="89"/>
        <v>616</v>
      </c>
      <c r="B617">
        <v>8646</v>
      </c>
      <c r="C617" s="1">
        <v>40060</v>
      </c>
      <c r="D617" t="s">
        <v>21</v>
      </c>
      <c r="E617" s="5" t="str">
        <f t="shared" si="83"/>
        <v>*</v>
      </c>
      <c r="F617" s="5" t="str">
        <f t="shared" si="84"/>
        <v>**</v>
      </c>
      <c r="G617" s="5" t="str">
        <f t="shared" si="85"/>
        <v>**</v>
      </c>
      <c r="J617" s="5" t="str">
        <f t="shared" si="86"/>
        <v>**</v>
      </c>
      <c r="R617" s="5">
        <f t="shared" si="87"/>
        <v>0.01</v>
      </c>
      <c r="S617">
        <v>8</v>
      </c>
      <c r="T617" s="2">
        <v>85.85</v>
      </c>
      <c r="U617" s="7">
        <f t="shared" si="88"/>
        <v>0</v>
      </c>
      <c r="V617" s="2">
        <f t="shared" si="81"/>
        <v>10.731249999999999</v>
      </c>
      <c r="W617" t="s">
        <v>22</v>
      </c>
      <c r="X617">
        <v>49</v>
      </c>
      <c r="Y617" s="2">
        <f t="shared" si="82"/>
        <v>134.85</v>
      </c>
      <c r="Z617" t="s">
        <v>64</v>
      </c>
      <c r="AA617" t="s">
        <v>16</v>
      </c>
      <c r="AB617" t="s">
        <v>32</v>
      </c>
      <c r="AC617" t="s">
        <v>172</v>
      </c>
      <c r="AD617" t="s">
        <v>58</v>
      </c>
      <c r="AE617" s="1">
        <v>40121</v>
      </c>
    </row>
    <row r="618" spans="1:31" x14ac:dyDescent="0.3">
      <c r="A618">
        <f t="shared" si="89"/>
        <v>617</v>
      </c>
      <c r="B618">
        <v>58914</v>
      </c>
      <c r="C618" s="1">
        <v>40060</v>
      </c>
      <c r="D618" t="s">
        <v>13</v>
      </c>
      <c r="E618" s="5" t="str">
        <f t="shared" si="83"/>
        <v>*</v>
      </c>
      <c r="F618" s="5" t="str">
        <f t="shared" si="84"/>
        <v>*</v>
      </c>
      <c r="G618" s="5" t="str">
        <f t="shared" si="85"/>
        <v>*</v>
      </c>
      <c r="J618" s="5" t="str">
        <f t="shared" si="86"/>
        <v>*</v>
      </c>
      <c r="R618" s="5">
        <f t="shared" si="87"/>
        <v>0.05</v>
      </c>
      <c r="S618">
        <v>46</v>
      </c>
      <c r="T618" s="2">
        <v>99.94</v>
      </c>
      <c r="U618" s="7">
        <f t="shared" si="88"/>
        <v>0</v>
      </c>
      <c r="V618" s="2">
        <f t="shared" si="81"/>
        <v>2.172608695652174</v>
      </c>
      <c r="W618" t="s">
        <v>22</v>
      </c>
      <c r="X618">
        <v>1.99</v>
      </c>
      <c r="Y618" s="2">
        <f t="shared" si="82"/>
        <v>101.92999999999999</v>
      </c>
      <c r="Z618" t="s">
        <v>56</v>
      </c>
      <c r="AA618" t="s">
        <v>41</v>
      </c>
      <c r="AB618" t="s">
        <v>25</v>
      </c>
      <c r="AC618" t="s">
        <v>42</v>
      </c>
      <c r="AD618" t="s">
        <v>45</v>
      </c>
      <c r="AE618" s="1">
        <v>40121</v>
      </c>
    </row>
    <row r="619" spans="1:31" x14ac:dyDescent="0.3">
      <c r="A619">
        <f t="shared" si="89"/>
        <v>618</v>
      </c>
      <c r="B619">
        <v>27491</v>
      </c>
      <c r="C619" s="1">
        <v>40060</v>
      </c>
      <c r="D619" t="s">
        <v>30</v>
      </c>
      <c r="E619" s="5" t="str">
        <f t="shared" si="83"/>
        <v>*</v>
      </c>
      <c r="F619" s="5" t="str">
        <f t="shared" si="84"/>
        <v>*</v>
      </c>
      <c r="G619" s="5" t="str">
        <f t="shared" si="85"/>
        <v>*</v>
      </c>
      <c r="J619" s="5" t="str">
        <f t="shared" si="86"/>
        <v>*</v>
      </c>
      <c r="R619" s="5">
        <f t="shared" si="87"/>
        <v>0.04</v>
      </c>
      <c r="S619">
        <v>36</v>
      </c>
      <c r="T619" s="2">
        <v>350.71</v>
      </c>
      <c r="U619" s="7">
        <f t="shared" si="88"/>
        <v>0</v>
      </c>
      <c r="V619" s="2">
        <f t="shared" si="81"/>
        <v>9.7419444444444441</v>
      </c>
      <c r="W619" t="s">
        <v>22</v>
      </c>
      <c r="X619">
        <v>6.02</v>
      </c>
      <c r="Y619" s="2">
        <f t="shared" si="82"/>
        <v>356.72999999999996</v>
      </c>
      <c r="Z619" t="s">
        <v>60</v>
      </c>
      <c r="AA619" t="s">
        <v>31</v>
      </c>
      <c r="AB619" t="s">
        <v>17</v>
      </c>
      <c r="AC619" t="s">
        <v>18</v>
      </c>
      <c r="AD619" t="s">
        <v>27</v>
      </c>
      <c r="AE619" s="1">
        <v>40090</v>
      </c>
    </row>
    <row r="620" spans="1:31" x14ac:dyDescent="0.3">
      <c r="A620">
        <f t="shared" si="89"/>
        <v>619</v>
      </c>
      <c r="B620">
        <v>40258</v>
      </c>
      <c r="C620" s="1">
        <v>40060</v>
      </c>
      <c r="D620" t="s">
        <v>30</v>
      </c>
      <c r="E620" s="5" t="str">
        <f t="shared" si="83"/>
        <v>*</v>
      </c>
      <c r="F620" s="5" t="str">
        <f t="shared" si="84"/>
        <v>*</v>
      </c>
      <c r="G620" s="5" t="str">
        <f t="shared" si="85"/>
        <v>*</v>
      </c>
      <c r="J620" s="5" t="str">
        <f t="shared" si="86"/>
        <v>*</v>
      </c>
      <c r="R620" s="5">
        <f t="shared" si="87"/>
        <v>0.04</v>
      </c>
      <c r="S620">
        <v>31</v>
      </c>
      <c r="T620" s="2">
        <v>449.47</v>
      </c>
      <c r="U620" s="7">
        <f t="shared" si="88"/>
        <v>0</v>
      </c>
      <c r="V620" s="2">
        <f t="shared" si="81"/>
        <v>14.499032258064517</v>
      </c>
      <c r="W620" t="s">
        <v>22</v>
      </c>
      <c r="X620">
        <v>13.32</v>
      </c>
      <c r="Y620" s="2">
        <f t="shared" si="82"/>
        <v>462.79</v>
      </c>
      <c r="Z620" t="s">
        <v>23</v>
      </c>
      <c r="AA620" t="s">
        <v>24</v>
      </c>
      <c r="AB620" t="s">
        <v>32</v>
      </c>
      <c r="AC620" t="s">
        <v>172</v>
      </c>
      <c r="AD620" t="s">
        <v>19</v>
      </c>
      <c r="AE620" s="1">
        <v>40121</v>
      </c>
    </row>
    <row r="621" spans="1:31" x14ac:dyDescent="0.3">
      <c r="A621">
        <f t="shared" si="89"/>
        <v>620</v>
      </c>
      <c r="B621">
        <v>27491</v>
      </c>
      <c r="C621" s="1">
        <v>40060</v>
      </c>
      <c r="D621" t="s">
        <v>30</v>
      </c>
      <c r="E621" s="5" t="str">
        <f t="shared" si="83"/>
        <v>*</v>
      </c>
      <c r="F621" s="5" t="str">
        <f t="shared" si="84"/>
        <v>*</v>
      </c>
      <c r="G621" s="5" t="str">
        <f t="shared" si="85"/>
        <v>*</v>
      </c>
      <c r="J621" s="5" t="str">
        <f t="shared" si="86"/>
        <v>*</v>
      </c>
      <c r="R621" s="5">
        <f t="shared" si="87"/>
        <v>0.02</v>
      </c>
      <c r="S621">
        <v>11</v>
      </c>
      <c r="T621" s="2">
        <v>985.01</v>
      </c>
      <c r="U621" s="7">
        <f t="shared" si="88"/>
        <v>0</v>
      </c>
      <c r="V621" s="2">
        <f t="shared" si="81"/>
        <v>89.546363636363637</v>
      </c>
      <c r="W621" t="s">
        <v>22</v>
      </c>
      <c r="X621">
        <v>19.989999999999998</v>
      </c>
      <c r="Y621" s="2">
        <f t="shared" si="82"/>
        <v>1005</v>
      </c>
      <c r="Z621" t="s">
        <v>60</v>
      </c>
      <c r="AA621" t="s">
        <v>31</v>
      </c>
      <c r="AB621" t="s">
        <v>32</v>
      </c>
      <c r="AC621" t="s">
        <v>78</v>
      </c>
      <c r="AD621" t="s">
        <v>19</v>
      </c>
      <c r="AE621" s="1">
        <v>40121</v>
      </c>
    </row>
    <row r="622" spans="1:31" x14ac:dyDescent="0.3">
      <c r="A622">
        <f t="shared" si="89"/>
        <v>621</v>
      </c>
      <c r="B622">
        <v>8646</v>
      </c>
      <c r="C622" s="1">
        <v>40060</v>
      </c>
      <c r="D622" t="s">
        <v>21</v>
      </c>
      <c r="E622" s="5" t="str">
        <f t="shared" si="83"/>
        <v>*</v>
      </c>
      <c r="F622" s="5" t="str">
        <f t="shared" si="84"/>
        <v>**</v>
      </c>
      <c r="G622" s="5" t="str">
        <f t="shared" si="85"/>
        <v>**</v>
      </c>
      <c r="J622" s="5" t="str">
        <f t="shared" si="86"/>
        <v>**</v>
      </c>
      <c r="R622" s="5">
        <f t="shared" si="87"/>
        <v>3.5000000000000003E-2</v>
      </c>
      <c r="S622">
        <v>26</v>
      </c>
      <c r="T622" s="2">
        <v>994.27</v>
      </c>
      <c r="U622" s="7">
        <f t="shared" si="88"/>
        <v>0</v>
      </c>
      <c r="V622" s="2">
        <f t="shared" si="81"/>
        <v>38.241153846153843</v>
      </c>
      <c r="W622" t="s">
        <v>14</v>
      </c>
      <c r="X622">
        <v>6.5</v>
      </c>
      <c r="Y622" s="2">
        <f t="shared" si="82"/>
        <v>1000.77</v>
      </c>
      <c r="Z622" t="s">
        <v>64</v>
      </c>
      <c r="AA622" t="s">
        <v>16</v>
      </c>
      <c r="AB622" t="s">
        <v>25</v>
      </c>
      <c r="AC622" t="s">
        <v>42</v>
      </c>
      <c r="AD622" t="s">
        <v>19</v>
      </c>
      <c r="AE622" s="1">
        <v>40121</v>
      </c>
    </row>
    <row r="623" spans="1:31" x14ac:dyDescent="0.3">
      <c r="A623">
        <f t="shared" si="89"/>
        <v>622</v>
      </c>
      <c r="B623">
        <v>11174</v>
      </c>
      <c r="C623" s="1">
        <v>40060</v>
      </c>
      <c r="D623" t="s">
        <v>40</v>
      </c>
      <c r="E623" s="5" t="str">
        <f t="shared" si="83"/>
        <v>*</v>
      </c>
      <c r="F623" s="5" t="str">
        <f t="shared" si="84"/>
        <v>*</v>
      </c>
      <c r="G623" s="5" t="str">
        <f t="shared" si="85"/>
        <v>*</v>
      </c>
      <c r="J623" s="5" t="str">
        <f t="shared" si="86"/>
        <v>*</v>
      </c>
      <c r="R623" s="5">
        <f t="shared" si="87"/>
        <v>0.04</v>
      </c>
      <c r="S623">
        <v>30</v>
      </c>
      <c r="T623" s="2">
        <v>3197.0030000000002</v>
      </c>
      <c r="U623" s="7">
        <f t="shared" si="88"/>
        <v>1</v>
      </c>
      <c r="V623" s="2">
        <f t="shared" si="81"/>
        <v>106.56676666666667</v>
      </c>
      <c r="W623" t="s">
        <v>22</v>
      </c>
      <c r="X623">
        <v>7.69</v>
      </c>
      <c r="Y623" s="2">
        <f t="shared" si="82"/>
        <v>3204.6930000000002</v>
      </c>
      <c r="Z623" t="s">
        <v>48</v>
      </c>
      <c r="AA623" t="s">
        <v>31</v>
      </c>
      <c r="AB623" t="s">
        <v>25</v>
      </c>
      <c r="AC623" t="s">
        <v>26</v>
      </c>
      <c r="AD623" t="s">
        <v>19</v>
      </c>
      <c r="AE623" s="1">
        <v>40090</v>
      </c>
    </row>
    <row r="624" spans="1:31" x14ac:dyDescent="0.3">
      <c r="A624">
        <f t="shared" si="89"/>
        <v>623</v>
      </c>
      <c r="B624">
        <v>39815</v>
      </c>
      <c r="C624" s="1">
        <v>40060</v>
      </c>
      <c r="D624" t="s">
        <v>13</v>
      </c>
      <c r="E624" s="5" t="str">
        <f t="shared" si="83"/>
        <v>*</v>
      </c>
      <c r="F624" s="5" t="str">
        <f t="shared" si="84"/>
        <v>*</v>
      </c>
      <c r="G624" s="5" t="str">
        <f t="shared" si="85"/>
        <v>*</v>
      </c>
      <c r="J624" s="5" t="str">
        <f t="shared" si="86"/>
        <v>*</v>
      </c>
      <c r="R624" s="5">
        <f t="shared" si="87"/>
        <v>0.05</v>
      </c>
      <c r="S624">
        <v>43</v>
      </c>
      <c r="T624" s="2">
        <v>4075.3760000000002</v>
      </c>
      <c r="U624" s="7">
        <f t="shared" si="88"/>
        <v>1</v>
      </c>
      <c r="V624" s="2">
        <f t="shared" si="81"/>
        <v>94.776186046511626</v>
      </c>
      <c r="W624" t="s">
        <v>22</v>
      </c>
      <c r="X624">
        <v>8.99</v>
      </c>
      <c r="Y624" s="2">
        <f t="shared" si="82"/>
        <v>4084.366</v>
      </c>
      <c r="Z624" t="s">
        <v>23</v>
      </c>
      <c r="AA624" t="s">
        <v>16</v>
      </c>
      <c r="AB624" t="s">
        <v>25</v>
      </c>
      <c r="AC624" t="s">
        <v>26</v>
      </c>
      <c r="AD624" t="s">
        <v>19</v>
      </c>
      <c r="AE624" t="s">
        <v>772</v>
      </c>
    </row>
    <row r="625" spans="1:31" x14ac:dyDescent="0.3">
      <c r="A625">
        <f t="shared" si="89"/>
        <v>624</v>
      </c>
      <c r="B625">
        <v>8646</v>
      </c>
      <c r="C625" s="1">
        <v>40060</v>
      </c>
      <c r="D625" t="s">
        <v>21</v>
      </c>
      <c r="E625" s="5" t="str">
        <f t="shared" si="83"/>
        <v>*</v>
      </c>
      <c r="F625" s="5" t="str">
        <f t="shared" si="84"/>
        <v>**</v>
      </c>
      <c r="G625" s="5" t="str">
        <f t="shared" si="85"/>
        <v>**</v>
      </c>
      <c r="J625" s="5" t="str">
        <f t="shared" si="86"/>
        <v>**</v>
      </c>
      <c r="R625" s="5">
        <f t="shared" si="87"/>
        <v>3.5000000000000003E-2</v>
      </c>
      <c r="S625">
        <v>29</v>
      </c>
      <c r="T625" s="2">
        <v>9558.65</v>
      </c>
      <c r="U625" s="7">
        <f t="shared" si="88"/>
        <v>1</v>
      </c>
      <c r="V625" s="2">
        <f t="shared" si="81"/>
        <v>329.60862068965514</v>
      </c>
      <c r="W625" t="s">
        <v>37</v>
      </c>
      <c r="X625">
        <v>60</v>
      </c>
      <c r="Y625" s="2">
        <f t="shared" si="82"/>
        <v>9618.65</v>
      </c>
      <c r="Z625" t="s">
        <v>64</v>
      </c>
      <c r="AA625" t="s">
        <v>16</v>
      </c>
      <c r="AB625" t="s">
        <v>17</v>
      </c>
      <c r="AC625" t="s">
        <v>66</v>
      </c>
      <c r="AD625" t="s">
        <v>39</v>
      </c>
      <c r="AE625" s="1">
        <v>40090</v>
      </c>
    </row>
    <row r="626" spans="1:31" x14ac:dyDescent="0.3">
      <c r="A626">
        <f t="shared" si="89"/>
        <v>625</v>
      </c>
      <c r="B626">
        <v>8646</v>
      </c>
      <c r="C626" s="1">
        <v>40060</v>
      </c>
      <c r="D626" t="s">
        <v>21</v>
      </c>
      <c r="E626" s="5" t="str">
        <f t="shared" si="83"/>
        <v>*</v>
      </c>
      <c r="F626" s="5" t="str">
        <f t="shared" si="84"/>
        <v>**</v>
      </c>
      <c r="G626" s="5" t="str">
        <f t="shared" si="85"/>
        <v>**</v>
      </c>
      <c r="J626" s="5" t="str">
        <f t="shared" si="86"/>
        <v>**</v>
      </c>
      <c r="R626" s="5">
        <f t="shared" si="87"/>
        <v>0.05</v>
      </c>
      <c r="S626">
        <v>41</v>
      </c>
      <c r="T626" s="2">
        <v>14377.78</v>
      </c>
      <c r="U626" s="7">
        <f t="shared" si="88"/>
        <v>1</v>
      </c>
      <c r="V626" s="2">
        <f t="shared" si="81"/>
        <v>350.67756097560977</v>
      </c>
      <c r="W626" t="s">
        <v>37</v>
      </c>
      <c r="X626">
        <v>39</v>
      </c>
      <c r="Y626" s="2">
        <f t="shared" si="82"/>
        <v>14416.78</v>
      </c>
      <c r="Z626" t="s">
        <v>64</v>
      </c>
      <c r="AA626" t="s">
        <v>16</v>
      </c>
      <c r="AB626" t="s">
        <v>17</v>
      </c>
      <c r="AC626" t="s">
        <v>38</v>
      </c>
      <c r="AD626" t="s">
        <v>39</v>
      </c>
      <c r="AE626" s="1">
        <v>40121</v>
      </c>
    </row>
    <row r="627" spans="1:31" x14ac:dyDescent="0.3">
      <c r="A627">
        <f t="shared" si="89"/>
        <v>626</v>
      </c>
      <c r="B627">
        <v>45120</v>
      </c>
      <c r="C627" s="1">
        <v>40060</v>
      </c>
      <c r="D627" t="s">
        <v>36</v>
      </c>
      <c r="E627" s="5" t="str">
        <f t="shared" si="83"/>
        <v>***</v>
      </c>
      <c r="F627" s="5" t="str">
        <f t="shared" si="84"/>
        <v>***</v>
      </c>
      <c r="G627" s="5" t="str">
        <f t="shared" si="85"/>
        <v>***</v>
      </c>
      <c r="J627" s="5" t="str">
        <f t="shared" si="86"/>
        <v>***</v>
      </c>
      <c r="R627" s="5">
        <f t="shared" si="87"/>
        <v>0.04</v>
      </c>
      <c r="S627">
        <v>39</v>
      </c>
      <c r="T627" s="2">
        <v>14591.44</v>
      </c>
      <c r="U627" s="7">
        <f t="shared" si="88"/>
        <v>1</v>
      </c>
      <c r="V627" s="2">
        <f t="shared" si="81"/>
        <v>374.13948717948722</v>
      </c>
      <c r="W627" t="s">
        <v>37</v>
      </c>
      <c r="X627">
        <v>48.26</v>
      </c>
      <c r="Y627" s="2">
        <f t="shared" si="82"/>
        <v>14639.7</v>
      </c>
      <c r="Z627" t="s">
        <v>15</v>
      </c>
      <c r="AA627" t="s">
        <v>16</v>
      </c>
      <c r="AB627" t="s">
        <v>25</v>
      </c>
      <c r="AC627" t="s">
        <v>76</v>
      </c>
      <c r="AD627" t="s">
        <v>103</v>
      </c>
      <c r="AE627" s="1">
        <v>40090</v>
      </c>
    </row>
    <row r="628" spans="1:31" x14ac:dyDescent="0.3">
      <c r="A628">
        <f t="shared" si="89"/>
        <v>627</v>
      </c>
      <c r="B628">
        <v>4839</v>
      </c>
      <c r="C628" s="1">
        <v>40061</v>
      </c>
      <c r="D628" t="s">
        <v>36</v>
      </c>
      <c r="E628" s="5" t="str">
        <f t="shared" si="83"/>
        <v>***</v>
      </c>
      <c r="F628" s="5" t="str">
        <f t="shared" si="84"/>
        <v>***</v>
      </c>
      <c r="G628" s="5" t="str">
        <f t="shared" si="85"/>
        <v>***</v>
      </c>
      <c r="J628" s="5" t="str">
        <f t="shared" si="86"/>
        <v>***</v>
      </c>
      <c r="R628" s="5">
        <f t="shared" si="87"/>
        <v>3.5000000000000003E-2</v>
      </c>
      <c r="S628">
        <v>24</v>
      </c>
      <c r="T628" s="2">
        <v>159.43</v>
      </c>
      <c r="U628" s="7">
        <f t="shared" si="88"/>
        <v>0</v>
      </c>
      <c r="V628" s="2">
        <f t="shared" si="81"/>
        <v>6.6429166666666672</v>
      </c>
      <c r="W628" t="s">
        <v>22</v>
      </c>
      <c r="X628">
        <v>8.73</v>
      </c>
      <c r="Y628" s="2">
        <f t="shared" si="82"/>
        <v>168.16</v>
      </c>
      <c r="Z628" t="s">
        <v>23</v>
      </c>
      <c r="AA628" t="s">
        <v>16</v>
      </c>
      <c r="AB628" t="s">
        <v>32</v>
      </c>
      <c r="AC628" t="s">
        <v>44</v>
      </c>
      <c r="AD628" t="s">
        <v>19</v>
      </c>
      <c r="AE628" s="1">
        <v>40061</v>
      </c>
    </row>
    <row r="629" spans="1:31" x14ac:dyDescent="0.3">
      <c r="A629">
        <f t="shared" si="89"/>
        <v>628</v>
      </c>
      <c r="B629">
        <v>42631</v>
      </c>
      <c r="C629" s="1">
        <v>40061</v>
      </c>
      <c r="D629" t="s">
        <v>21</v>
      </c>
      <c r="E629" s="5" t="str">
        <f t="shared" si="83"/>
        <v>*</v>
      </c>
      <c r="F629" s="5" t="str">
        <f t="shared" si="84"/>
        <v>**</v>
      </c>
      <c r="G629" s="5" t="str">
        <f t="shared" si="85"/>
        <v>**</v>
      </c>
      <c r="J629" s="5" t="str">
        <f t="shared" si="86"/>
        <v>**</v>
      </c>
      <c r="R629" s="5">
        <f t="shared" si="87"/>
        <v>0.02</v>
      </c>
      <c r="S629">
        <v>18</v>
      </c>
      <c r="T629" s="2">
        <v>211.4</v>
      </c>
      <c r="U629" s="7">
        <f t="shared" si="88"/>
        <v>0</v>
      </c>
      <c r="V629" s="2">
        <f t="shared" si="81"/>
        <v>11.744444444444445</v>
      </c>
      <c r="W629" t="s">
        <v>22</v>
      </c>
      <c r="X629">
        <v>0.5</v>
      </c>
      <c r="Y629" s="2">
        <f t="shared" si="82"/>
        <v>211.9</v>
      </c>
      <c r="Z629" t="s">
        <v>60</v>
      </c>
      <c r="AA629" t="s">
        <v>31</v>
      </c>
      <c r="AB629" t="s">
        <v>32</v>
      </c>
      <c r="AC629" t="s">
        <v>81</v>
      </c>
      <c r="AD629" t="s">
        <v>19</v>
      </c>
      <c r="AE629" s="1">
        <v>40091</v>
      </c>
    </row>
    <row r="630" spans="1:31" x14ac:dyDescent="0.3">
      <c r="A630">
        <f t="shared" si="89"/>
        <v>629</v>
      </c>
      <c r="B630">
        <v>42631</v>
      </c>
      <c r="C630" s="1">
        <v>40061</v>
      </c>
      <c r="D630" t="s">
        <v>21</v>
      </c>
      <c r="E630" s="5" t="str">
        <f t="shared" si="83"/>
        <v>*</v>
      </c>
      <c r="F630" s="5" t="str">
        <f t="shared" si="84"/>
        <v>**</v>
      </c>
      <c r="G630" s="5" t="str">
        <f t="shared" si="85"/>
        <v>**</v>
      </c>
      <c r="J630" s="5" t="str">
        <f t="shared" si="86"/>
        <v>**</v>
      </c>
      <c r="R630" s="5">
        <f t="shared" si="87"/>
        <v>0.05</v>
      </c>
      <c r="S630">
        <v>41</v>
      </c>
      <c r="T630" s="2">
        <v>257.66000000000003</v>
      </c>
      <c r="U630" s="7">
        <f t="shared" si="88"/>
        <v>0</v>
      </c>
      <c r="V630" s="2">
        <f t="shared" si="81"/>
        <v>6.2843902439024397</v>
      </c>
      <c r="W630" t="s">
        <v>22</v>
      </c>
      <c r="X630">
        <v>2.74</v>
      </c>
      <c r="Y630" s="2">
        <f t="shared" si="82"/>
        <v>260.40000000000003</v>
      </c>
      <c r="Z630" t="s">
        <v>60</v>
      </c>
      <c r="AA630" t="s">
        <v>31</v>
      </c>
      <c r="AB630" t="s">
        <v>25</v>
      </c>
      <c r="AC630" t="s">
        <v>42</v>
      </c>
      <c r="AD630" t="s">
        <v>45</v>
      </c>
      <c r="AE630" s="1">
        <v>40061</v>
      </c>
    </row>
    <row r="631" spans="1:31" x14ac:dyDescent="0.3">
      <c r="A631">
        <f t="shared" si="89"/>
        <v>630</v>
      </c>
      <c r="B631">
        <v>42631</v>
      </c>
      <c r="C631" s="1">
        <v>40061</v>
      </c>
      <c r="D631" t="s">
        <v>21</v>
      </c>
      <c r="E631" s="5" t="str">
        <f t="shared" si="83"/>
        <v>*</v>
      </c>
      <c r="F631" s="5" t="str">
        <f t="shared" si="84"/>
        <v>**</v>
      </c>
      <c r="G631" s="5" t="str">
        <f t="shared" si="85"/>
        <v>**</v>
      </c>
      <c r="J631" s="5" t="str">
        <f t="shared" si="86"/>
        <v>**</v>
      </c>
      <c r="R631" s="5">
        <f t="shared" si="87"/>
        <v>0.05</v>
      </c>
      <c r="S631">
        <v>44</v>
      </c>
      <c r="T631" s="2">
        <v>287.22000000000003</v>
      </c>
      <c r="U631" s="7">
        <f t="shared" si="88"/>
        <v>0</v>
      </c>
      <c r="V631" s="2">
        <f t="shared" si="81"/>
        <v>6.5277272727272733</v>
      </c>
      <c r="W631" t="s">
        <v>22</v>
      </c>
      <c r="X631">
        <v>5.41</v>
      </c>
      <c r="Y631" s="2">
        <f t="shared" si="82"/>
        <v>292.63000000000005</v>
      </c>
      <c r="Z631" t="s">
        <v>60</v>
      </c>
      <c r="AA631" t="s">
        <v>31</v>
      </c>
      <c r="AB631" t="s">
        <v>32</v>
      </c>
      <c r="AC631" t="s">
        <v>44</v>
      </c>
      <c r="AD631" t="s">
        <v>19</v>
      </c>
      <c r="AE631" s="1">
        <v>40091</v>
      </c>
    </row>
    <row r="632" spans="1:31" x14ac:dyDescent="0.3">
      <c r="A632">
        <f t="shared" si="89"/>
        <v>631</v>
      </c>
      <c r="B632">
        <v>42631</v>
      </c>
      <c r="C632" s="1">
        <v>40061</v>
      </c>
      <c r="D632" t="s">
        <v>21</v>
      </c>
      <c r="E632" s="5" t="str">
        <f t="shared" si="83"/>
        <v>*</v>
      </c>
      <c r="F632" s="5" t="str">
        <f t="shared" si="84"/>
        <v>**</v>
      </c>
      <c r="G632" s="5" t="str">
        <f t="shared" si="85"/>
        <v>**</v>
      </c>
      <c r="J632" s="5" t="str">
        <f t="shared" si="86"/>
        <v>**</v>
      </c>
      <c r="R632" s="5">
        <f t="shared" si="87"/>
        <v>3.5000000000000003E-2</v>
      </c>
      <c r="S632">
        <v>22</v>
      </c>
      <c r="T632" s="2">
        <v>1148.0355</v>
      </c>
      <c r="U632" s="7">
        <f t="shared" si="88"/>
        <v>1</v>
      </c>
      <c r="V632" s="2">
        <f t="shared" si="81"/>
        <v>52.183431818181816</v>
      </c>
      <c r="W632" t="s">
        <v>14</v>
      </c>
      <c r="X632">
        <v>8.99</v>
      </c>
      <c r="Y632" s="2">
        <f t="shared" si="82"/>
        <v>1157.0255</v>
      </c>
      <c r="Z632" t="s">
        <v>60</v>
      </c>
      <c r="AA632" t="s">
        <v>31</v>
      </c>
      <c r="AB632" t="s">
        <v>25</v>
      </c>
      <c r="AC632" t="s">
        <v>26</v>
      </c>
      <c r="AD632" t="s">
        <v>19</v>
      </c>
      <c r="AE632" s="1">
        <v>40122</v>
      </c>
    </row>
    <row r="633" spans="1:31" x14ac:dyDescent="0.3">
      <c r="A633">
        <f t="shared" si="89"/>
        <v>632</v>
      </c>
      <c r="B633">
        <v>17446</v>
      </c>
      <c r="C633" s="1">
        <v>40062</v>
      </c>
      <c r="D633" t="s">
        <v>36</v>
      </c>
      <c r="E633" s="5" t="str">
        <f t="shared" si="83"/>
        <v>***</v>
      </c>
      <c r="F633" s="5" t="str">
        <f t="shared" si="84"/>
        <v>***</v>
      </c>
      <c r="G633" s="5" t="str">
        <f t="shared" si="85"/>
        <v>***</v>
      </c>
      <c r="J633" s="5" t="str">
        <f t="shared" si="86"/>
        <v>***</v>
      </c>
      <c r="R633" s="5">
        <f t="shared" si="87"/>
        <v>0.02</v>
      </c>
      <c r="S633">
        <v>15</v>
      </c>
      <c r="T633" s="2">
        <v>138.84</v>
      </c>
      <c r="U633" s="7">
        <f t="shared" si="88"/>
        <v>0</v>
      </c>
      <c r="V633" s="2">
        <f t="shared" si="81"/>
        <v>9.2560000000000002</v>
      </c>
      <c r="W633" t="s">
        <v>14</v>
      </c>
      <c r="X633">
        <v>2.64</v>
      </c>
      <c r="Y633" s="2">
        <f t="shared" si="82"/>
        <v>141.47999999999999</v>
      </c>
      <c r="Z633" t="s">
        <v>52</v>
      </c>
      <c r="AA633" t="s">
        <v>41</v>
      </c>
      <c r="AB633" t="s">
        <v>32</v>
      </c>
      <c r="AC633" t="s">
        <v>53</v>
      </c>
      <c r="AD633" t="s">
        <v>45</v>
      </c>
      <c r="AE633" s="1">
        <v>40123</v>
      </c>
    </row>
    <row r="634" spans="1:31" x14ac:dyDescent="0.3">
      <c r="A634">
        <f t="shared" si="89"/>
        <v>633</v>
      </c>
      <c r="B634">
        <v>28933</v>
      </c>
      <c r="C634" s="1">
        <v>40063</v>
      </c>
      <c r="D634" t="s">
        <v>36</v>
      </c>
      <c r="E634" s="5" t="str">
        <f t="shared" si="83"/>
        <v>***</v>
      </c>
      <c r="F634" s="5" t="str">
        <f t="shared" si="84"/>
        <v>***</v>
      </c>
      <c r="G634" s="5" t="str">
        <f t="shared" si="85"/>
        <v>***</v>
      </c>
      <c r="J634" s="5" t="str">
        <f t="shared" si="86"/>
        <v>***</v>
      </c>
      <c r="R634" s="5">
        <f t="shared" si="87"/>
        <v>0.01</v>
      </c>
      <c r="S634">
        <v>1</v>
      </c>
      <c r="T634" s="2">
        <v>11.16</v>
      </c>
      <c r="U634" s="7">
        <f t="shared" si="88"/>
        <v>0</v>
      </c>
      <c r="V634" s="2">
        <f t="shared" si="81"/>
        <v>11.16</v>
      </c>
      <c r="W634" t="s">
        <v>22</v>
      </c>
      <c r="X634">
        <v>5.3</v>
      </c>
      <c r="Y634" s="2">
        <f t="shared" si="82"/>
        <v>16.46</v>
      </c>
      <c r="Z634" t="s">
        <v>48</v>
      </c>
      <c r="AA634" t="s">
        <v>31</v>
      </c>
      <c r="AB634" t="s">
        <v>32</v>
      </c>
      <c r="AC634" t="s">
        <v>78</v>
      </c>
      <c r="AD634" t="s">
        <v>19</v>
      </c>
      <c r="AE634" s="1">
        <v>40093</v>
      </c>
    </row>
    <row r="635" spans="1:31" x14ac:dyDescent="0.3">
      <c r="A635">
        <f t="shared" si="89"/>
        <v>634</v>
      </c>
      <c r="B635">
        <v>37696</v>
      </c>
      <c r="C635" s="1">
        <v>40063</v>
      </c>
      <c r="D635" t="s">
        <v>30</v>
      </c>
      <c r="E635" s="5" t="str">
        <f t="shared" si="83"/>
        <v>*</v>
      </c>
      <c r="F635" s="5" t="str">
        <f t="shared" si="84"/>
        <v>*</v>
      </c>
      <c r="G635" s="5" t="str">
        <f t="shared" si="85"/>
        <v>*</v>
      </c>
      <c r="J635" s="5" t="str">
        <f t="shared" si="86"/>
        <v>*</v>
      </c>
      <c r="R635" s="5">
        <f t="shared" si="87"/>
        <v>0.01</v>
      </c>
      <c r="S635">
        <v>5</v>
      </c>
      <c r="T635" s="2">
        <v>24.09</v>
      </c>
      <c r="U635" s="7">
        <f t="shared" si="88"/>
        <v>0</v>
      </c>
      <c r="V635" s="2">
        <f t="shared" si="81"/>
        <v>4.8179999999999996</v>
      </c>
      <c r="W635" t="s">
        <v>22</v>
      </c>
      <c r="X635">
        <v>5.44</v>
      </c>
      <c r="Y635" s="2">
        <f t="shared" si="82"/>
        <v>29.53</v>
      </c>
      <c r="Z635" t="s">
        <v>64</v>
      </c>
      <c r="AA635" t="s">
        <v>31</v>
      </c>
      <c r="AB635" t="s">
        <v>32</v>
      </c>
      <c r="AC635" t="s">
        <v>49</v>
      </c>
      <c r="AD635" t="s">
        <v>19</v>
      </c>
      <c r="AE635" s="1">
        <v>40124</v>
      </c>
    </row>
    <row r="636" spans="1:31" x14ac:dyDescent="0.3">
      <c r="A636">
        <f t="shared" si="89"/>
        <v>635</v>
      </c>
      <c r="B636">
        <v>28933</v>
      </c>
      <c r="C636" s="1">
        <v>40063</v>
      </c>
      <c r="D636" t="s">
        <v>36</v>
      </c>
      <c r="E636" s="5" t="str">
        <f t="shared" si="83"/>
        <v>***</v>
      </c>
      <c r="F636" s="5" t="str">
        <f t="shared" si="84"/>
        <v>***</v>
      </c>
      <c r="G636" s="5" t="str">
        <f t="shared" si="85"/>
        <v>***</v>
      </c>
      <c r="J636" s="5" t="str">
        <f t="shared" si="86"/>
        <v>***</v>
      </c>
      <c r="R636" s="5">
        <f t="shared" si="87"/>
        <v>0.04</v>
      </c>
      <c r="S636">
        <v>38</v>
      </c>
      <c r="T636" s="2">
        <v>156.19999999999999</v>
      </c>
      <c r="U636" s="7">
        <f t="shared" si="88"/>
        <v>0</v>
      </c>
      <c r="V636" s="2">
        <f t="shared" si="81"/>
        <v>4.1105263157894738</v>
      </c>
      <c r="W636" t="s">
        <v>22</v>
      </c>
      <c r="X636">
        <v>0.7</v>
      </c>
      <c r="Y636" s="2">
        <f t="shared" si="82"/>
        <v>156.89999999999998</v>
      </c>
      <c r="Z636" t="s">
        <v>48</v>
      </c>
      <c r="AA636" t="s">
        <v>31</v>
      </c>
      <c r="AB636" t="s">
        <v>32</v>
      </c>
      <c r="AC636" t="s">
        <v>33</v>
      </c>
      <c r="AD636" t="s">
        <v>34</v>
      </c>
      <c r="AE636" s="1">
        <v>40093</v>
      </c>
    </row>
    <row r="637" spans="1:31" x14ac:dyDescent="0.3">
      <c r="A637">
        <f t="shared" si="89"/>
        <v>636</v>
      </c>
      <c r="B637">
        <v>37696</v>
      </c>
      <c r="C637" s="1">
        <v>40063</v>
      </c>
      <c r="D637" t="s">
        <v>30</v>
      </c>
      <c r="E637" s="5" t="str">
        <f t="shared" si="83"/>
        <v>*</v>
      </c>
      <c r="F637" s="5" t="str">
        <f t="shared" si="84"/>
        <v>*</v>
      </c>
      <c r="G637" s="5" t="str">
        <f t="shared" si="85"/>
        <v>*</v>
      </c>
      <c r="J637" s="5" t="str">
        <f t="shared" si="86"/>
        <v>*</v>
      </c>
      <c r="R637" s="5">
        <f t="shared" si="87"/>
        <v>0.05</v>
      </c>
      <c r="S637">
        <v>41</v>
      </c>
      <c r="T637" s="2">
        <v>173.27</v>
      </c>
      <c r="U637" s="7">
        <f t="shared" si="88"/>
        <v>0</v>
      </c>
      <c r="V637" s="2">
        <f t="shared" si="81"/>
        <v>4.2260975609756102</v>
      </c>
      <c r="W637" t="s">
        <v>22</v>
      </c>
      <c r="X637">
        <v>1.3</v>
      </c>
      <c r="Y637" s="2">
        <f t="shared" si="82"/>
        <v>174.57000000000002</v>
      </c>
      <c r="Z637" t="s">
        <v>64</v>
      </c>
      <c r="AA637" t="s">
        <v>31</v>
      </c>
      <c r="AB637" t="s">
        <v>32</v>
      </c>
      <c r="AC637" t="s">
        <v>44</v>
      </c>
      <c r="AD637" t="s">
        <v>34</v>
      </c>
      <c r="AE637" s="1">
        <v>40063</v>
      </c>
    </row>
    <row r="638" spans="1:31" x14ac:dyDescent="0.3">
      <c r="A638">
        <f t="shared" si="89"/>
        <v>637</v>
      </c>
      <c r="B638">
        <v>49830</v>
      </c>
      <c r="C638" s="1">
        <v>40063</v>
      </c>
      <c r="D638" t="s">
        <v>36</v>
      </c>
      <c r="E638" s="5" t="str">
        <f t="shared" si="83"/>
        <v>***</v>
      </c>
      <c r="F638" s="5" t="str">
        <f t="shared" si="84"/>
        <v>***</v>
      </c>
      <c r="G638" s="5" t="str">
        <f t="shared" si="85"/>
        <v>***</v>
      </c>
      <c r="J638" s="5" t="str">
        <f t="shared" si="86"/>
        <v>***</v>
      </c>
      <c r="R638" s="5">
        <f t="shared" si="87"/>
        <v>0.02</v>
      </c>
      <c r="S638">
        <v>16</v>
      </c>
      <c r="T638" s="2">
        <v>519.65</v>
      </c>
      <c r="U638" s="7">
        <f t="shared" si="88"/>
        <v>0</v>
      </c>
      <c r="V638" s="2">
        <f t="shared" si="81"/>
        <v>32.478124999999999</v>
      </c>
      <c r="W638" t="s">
        <v>14</v>
      </c>
      <c r="X638">
        <v>8.99</v>
      </c>
      <c r="Y638" s="2">
        <f t="shared" si="82"/>
        <v>528.64</v>
      </c>
      <c r="Z638" t="s">
        <v>73</v>
      </c>
      <c r="AA638" t="s">
        <v>24</v>
      </c>
      <c r="AB638" t="s">
        <v>32</v>
      </c>
      <c r="AC638" t="s">
        <v>33</v>
      </c>
      <c r="AD638" t="s">
        <v>45</v>
      </c>
      <c r="AE638" s="1">
        <v>40124</v>
      </c>
    </row>
    <row r="639" spans="1:31" x14ac:dyDescent="0.3">
      <c r="A639">
        <f t="shared" si="89"/>
        <v>638</v>
      </c>
      <c r="B639">
        <v>40547</v>
      </c>
      <c r="C639" s="1">
        <v>40063</v>
      </c>
      <c r="D639" t="s">
        <v>36</v>
      </c>
      <c r="E639" s="5" t="str">
        <f t="shared" si="83"/>
        <v>***</v>
      </c>
      <c r="F639" s="5" t="str">
        <f t="shared" si="84"/>
        <v>***</v>
      </c>
      <c r="G639" s="5" t="str">
        <f t="shared" si="85"/>
        <v>***</v>
      </c>
      <c r="J639" s="5" t="str">
        <f t="shared" si="86"/>
        <v>***</v>
      </c>
      <c r="R639" s="5">
        <f t="shared" si="87"/>
        <v>0.05</v>
      </c>
      <c r="S639">
        <v>45</v>
      </c>
      <c r="T639" s="2">
        <v>6944.0919999999996</v>
      </c>
      <c r="U639" s="7">
        <f t="shared" si="88"/>
        <v>1</v>
      </c>
      <c r="V639" s="2">
        <f t="shared" si="81"/>
        <v>154.31315555555554</v>
      </c>
      <c r="W639" t="s">
        <v>14</v>
      </c>
      <c r="X639">
        <v>13.99</v>
      </c>
      <c r="Y639" s="2">
        <f t="shared" si="82"/>
        <v>6958.0819999999994</v>
      </c>
      <c r="Z639" t="s">
        <v>60</v>
      </c>
      <c r="AA639" t="s">
        <v>24</v>
      </c>
      <c r="AB639" t="s">
        <v>25</v>
      </c>
      <c r="AC639" t="s">
        <v>26</v>
      </c>
      <c r="AD639" t="s">
        <v>27</v>
      </c>
      <c r="AE639" s="1">
        <v>40124</v>
      </c>
    </row>
    <row r="640" spans="1:31" x14ac:dyDescent="0.3">
      <c r="A640">
        <f t="shared" si="89"/>
        <v>639</v>
      </c>
      <c r="B640">
        <v>49830</v>
      </c>
      <c r="C640" s="1">
        <v>40063</v>
      </c>
      <c r="D640" t="s">
        <v>36</v>
      </c>
      <c r="E640" s="5" t="str">
        <f t="shared" si="83"/>
        <v>***</v>
      </c>
      <c r="F640" s="5" t="str">
        <f t="shared" si="84"/>
        <v>***</v>
      </c>
      <c r="G640" s="5" t="str">
        <f t="shared" si="85"/>
        <v>***</v>
      </c>
      <c r="J640" s="5" t="str">
        <f t="shared" si="86"/>
        <v>***</v>
      </c>
      <c r="R640" s="5">
        <f t="shared" si="87"/>
        <v>0.04</v>
      </c>
      <c r="S640">
        <v>31</v>
      </c>
      <c r="T640" s="2">
        <v>16949.439999999999</v>
      </c>
      <c r="U640" s="7">
        <f t="shared" si="88"/>
        <v>1</v>
      </c>
      <c r="V640" s="2">
        <f t="shared" si="81"/>
        <v>546.75612903225806</v>
      </c>
      <c r="W640" t="s">
        <v>22</v>
      </c>
      <c r="X640">
        <v>19.989999999999998</v>
      </c>
      <c r="Y640" s="2">
        <f t="shared" si="82"/>
        <v>16969.43</v>
      </c>
      <c r="Z640" t="s">
        <v>60</v>
      </c>
      <c r="AA640" t="s">
        <v>24</v>
      </c>
      <c r="AB640" t="s">
        <v>32</v>
      </c>
      <c r="AC640" t="s">
        <v>49</v>
      </c>
      <c r="AD640" t="s">
        <v>19</v>
      </c>
      <c r="AE640" s="1">
        <v>40124</v>
      </c>
    </row>
    <row r="641" spans="1:31" x14ac:dyDescent="0.3">
      <c r="A641">
        <f t="shared" si="89"/>
        <v>640</v>
      </c>
      <c r="B641">
        <v>48388</v>
      </c>
      <c r="C641" s="1">
        <v>40064</v>
      </c>
      <c r="D641" t="s">
        <v>21</v>
      </c>
      <c r="E641" s="5" t="str">
        <f t="shared" si="83"/>
        <v>*</v>
      </c>
      <c r="F641" s="5" t="str">
        <f t="shared" si="84"/>
        <v>**</v>
      </c>
      <c r="G641" s="5" t="str">
        <f t="shared" si="85"/>
        <v>**</v>
      </c>
      <c r="J641" s="5" t="str">
        <f t="shared" si="86"/>
        <v>**</v>
      </c>
      <c r="R641" s="5">
        <f t="shared" si="87"/>
        <v>0.01</v>
      </c>
      <c r="S641">
        <v>3</v>
      </c>
      <c r="T641" s="2">
        <v>21.64</v>
      </c>
      <c r="U641" s="7">
        <f t="shared" si="88"/>
        <v>0</v>
      </c>
      <c r="V641" s="2">
        <f t="shared" si="81"/>
        <v>7.2133333333333338</v>
      </c>
      <c r="W641" t="s">
        <v>22</v>
      </c>
      <c r="X641">
        <v>5.01</v>
      </c>
      <c r="Y641" s="2">
        <f t="shared" si="82"/>
        <v>26.65</v>
      </c>
      <c r="Z641" t="s">
        <v>15</v>
      </c>
      <c r="AA641" t="s">
        <v>31</v>
      </c>
      <c r="AB641" t="s">
        <v>32</v>
      </c>
      <c r="AC641" t="s">
        <v>49</v>
      </c>
      <c r="AD641" t="s">
        <v>19</v>
      </c>
      <c r="AE641" s="1">
        <v>40125</v>
      </c>
    </row>
    <row r="642" spans="1:31" x14ac:dyDescent="0.3">
      <c r="A642">
        <f t="shared" si="89"/>
        <v>641</v>
      </c>
      <c r="B642">
        <v>39521</v>
      </c>
      <c r="C642" s="1">
        <v>40064</v>
      </c>
      <c r="D642" t="s">
        <v>13</v>
      </c>
      <c r="E642" s="5" t="str">
        <f t="shared" si="83"/>
        <v>*</v>
      </c>
      <c r="F642" s="5" t="str">
        <f t="shared" si="84"/>
        <v>*</v>
      </c>
      <c r="G642" s="5" t="str">
        <f t="shared" si="85"/>
        <v>*</v>
      </c>
      <c r="J642" s="5" t="str">
        <f t="shared" si="86"/>
        <v>*</v>
      </c>
      <c r="R642" s="5">
        <f t="shared" si="87"/>
        <v>3.5000000000000003E-2</v>
      </c>
      <c r="S642">
        <v>28</v>
      </c>
      <c r="T642" s="2">
        <v>112.35</v>
      </c>
      <c r="U642" s="7">
        <f t="shared" si="88"/>
        <v>0</v>
      </c>
      <c r="V642" s="2">
        <f t="shared" ref="V642:V705" si="90">T642/S642</f>
        <v>4.0125000000000002</v>
      </c>
      <c r="W642" t="s">
        <v>22</v>
      </c>
      <c r="X642">
        <v>0.99</v>
      </c>
      <c r="Y642" s="2">
        <f t="shared" ref="Y642:Y705" si="91">X642+T642</f>
        <v>113.33999999999999</v>
      </c>
      <c r="Z642" t="s">
        <v>73</v>
      </c>
      <c r="AA642" t="s">
        <v>24</v>
      </c>
      <c r="AB642" t="s">
        <v>32</v>
      </c>
      <c r="AC642" t="s">
        <v>81</v>
      </c>
      <c r="AD642" t="s">
        <v>19</v>
      </c>
      <c r="AE642" t="s">
        <v>428</v>
      </c>
    </row>
    <row r="643" spans="1:31" x14ac:dyDescent="0.3">
      <c r="A643">
        <f t="shared" si="89"/>
        <v>642</v>
      </c>
      <c r="B643">
        <v>3136</v>
      </c>
      <c r="C643" s="1">
        <v>40064</v>
      </c>
      <c r="D643" t="s">
        <v>30</v>
      </c>
      <c r="E643" s="5" t="str">
        <f t="shared" ref="E643:E706" si="92">IF(D643="Critical","***","*")</f>
        <v>*</v>
      </c>
      <c r="F643" s="5" t="str">
        <f t="shared" ref="F643:F706" si="93">IF(D643="Critical","***",IF(D643="High","**","*"))</f>
        <v>*</v>
      </c>
      <c r="G643" s="5" t="str">
        <f t="shared" ref="G643:G706" si="94">VLOOKUP(D643,$H$6:$I$11,2,FALSE)</f>
        <v>*</v>
      </c>
      <c r="J643" s="5" t="str">
        <f t="shared" ref="J643:J706" si="95">HLOOKUP(D643,$K$5:$O$6,2,FALSE)</f>
        <v>*</v>
      </c>
      <c r="R643" s="5">
        <f t="shared" ref="R643:R706" si="96">VLOOKUP(S643,$P$6:$Q$11,2)</f>
        <v>0.01</v>
      </c>
      <c r="S643">
        <v>8</v>
      </c>
      <c r="T643" s="2">
        <v>238.74</v>
      </c>
      <c r="U643" s="7">
        <f t="shared" ref="U643:U706" si="97">IF(T643&gt;1000,1,0)</f>
        <v>0</v>
      </c>
      <c r="V643" s="2">
        <f t="shared" si="90"/>
        <v>29.842500000000001</v>
      </c>
      <c r="W643" t="s">
        <v>22</v>
      </c>
      <c r="X643">
        <v>8.99</v>
      </c>
      <c r="Y643" s="2">
        <f t="shared" si="91"/>
        <v>247.73000000000002</v>
      </c>
      <c r="Z643" t="s">
        <v>23</v>
      </c>
      <c r="AA643" t="s">
        <v>31</v>
      </c>
      <c r="AB643" t="s">
        <v>32</v>
      </c>
      <c r="AC643" t="s">
        <v>33</v>
      </c>
      <c r="AD643" t="s">
        <v>45</v>
      </c>
      <c r="AE643" s="1">
        <v>40125</v>
      </c>
    </row>
    <row r="644" spans="1:31" x14ac:dyDescent="0.3">
      <c r="A644">
        <f t="shared" ref="A644:A707" si="98">A643+1</f>
        <v>643</v>
      </c>
      <c r="B644">
        <v>17927</v>
      </c>
      <c r="C644" s="1">
        <v>40064</v>
      </c>
      <c r="D644" t="s">
        <v>40</v>
      </c>
      <c r="E644" s="5" t="str">
        <f t="shared" si="92"/>
        <v>*</v>
      </c>
      <c r="F644" s="5" t="str">
        <f t="shared" si="93"/>
        <v>*</v>
      </c>
      <c r="G644" s="5" t="str">
        <f t="shared" si="94"/>
        <v>*</v>
      </c>
      <c r="J644" s="5" t="str">
        <f t="shared" si="95"/>
        <v>*</v>
      </c>
      <c r="R644" s="5">
        <f t="shared" si="96"/>
        <v>0.05</v>
      </c>
      <c r="S644">
        <v>42</v>
      </c>
      <c r="T644" s="2">
        <v>865.21</v>
      </c>
      <c r="U644" s="7">
        <f t="shared" si="97"/>
        <v>0</v>
      </c>
      <c r="V644" s="2">
        <f t="shared" si="90"/>
        <v>20.600238095238097</v>
      </c>
      <c r="W644" t="s">
        <v>22</v>
      </c>
      <c r="X644">
        <v>5.99</v>
      </c>
      <c r="Y644" s="2">
        <f t="shared" si="91"/>
        <v>871.2</v>
      </c>
      <c r="Z644" t="s">
        <v>60</v>
      </c>
      <c r="AA644" t="s">
        <v>16</v>
      </c>
      <c r="AB644" t="s">
        <v>25</v>
      </c>
      <c r="AC644" t="s">
        <v>42</v>
      </c>
      <c r="AD644" t="s">
        <v>19</v>
      </c>
      <c r="AE644" s="1">
        <v>40094</v>
      </c>
    </row>
    <row r="645" spans="1:31" x14ac:dyDescent="0.3">
      <c r="A645">
        <f t="shared" si="98"/>
        <v>644</v>
      </c>
      <c r="B645">
        <v>55648</v>
      </c>
      <c r="C645" s="1">
        <v>40065</v>
      </c>
      <c r="D645" t="s">
        <v>36</v>
      </c>
      <c r="E645" s="5" t="str">
        <f t="shared" si="92"/>
        <v>***</v>
      </c>
      <c r="F645" s="5" t="str">
        <f t="shared" si="93"/>
        <v>***</v>
      </c>
      <c r="G645" s="5" t="str">
        <f t="shared" si="94"/>
        <v>***</v>
      </c>
      <c r="J645" s="5" t="str">
        <f t="shared" si="95"/>
        <v>***</v>
      </c>
      <c r="R645" s="5">
        <f t="shared" si="96"/>
        <v>0.01</v>
      </c>
      <c r="S645">
        <v>5</v>
      </c>
      <c r="T645" s="2">
        <v>14.74</v>
      </c>
      <c r="U645" s="7">
        <f t="shared" si="97"/>
        <v>0</v>
      </c>
      <c r="V645" s="2">
        <f t="shared" si="90"/>
        <v>2.948</v>
      </c>
      <c r="W645" t="s">
        <v>22</v>
      </c>
      <c r="X645">
        <v>0.7</v>
      </c>
      <c r="Y645" s="2">
        <f t="shared" si="91"/>
        <v>15.44</v>
      </c>
      <c r="Z645" t="s">
        <v>60</v>
      </c>
      <c r="AA645" t="s">
        <v>31</v>
      </c>
      <c r="AB645" t="s">
        <v>32</v>
      </c>
      <c r="AC645" t="s">
        <v>33</v>
      </c>
      <c r="AD645" t="s">
        <v>34</v>
      </c>
      <c r="AE645" s="1">
        <v>40156</v>
      </c>
    </row>
    <row r="646" spans="1:31" x14ac:dyDescent="0.3">
      <c r="A646">
        <f t="shared" si="98"/>
        <v>645</v>
      </c>
      <c r="B646">
        <v>14785</v>
      </c>
      <c r="C646" s="1">
        <v>40066</v>
      </c>
      <c r="D646" t="s">
        <v>21</v>
      </c>
      <c r="E646" s="5" t="str">
        <f t="shared" si="92"/>
        <v>*</v>
      </c>
      <c r="F646" s="5" t="str">
        <f t="shared" si="93"/>
        <v>**</v>
      </c>
      <c r="G646" s="5" t="str">
        <f t="shared" si="94"/>
        <v>**</v>
      </c>
      <c r="J646" s="5" t="str">
        <f t="shared" si="95"/>
        <v>**</v>
      </c>
      <c r="R646" s="5">
        <f t="shared" si="96"/>
        <v>3.5000000000000003E-2</v>
      </c>
      <c r="S646">
        <v>20</v>
      </c>
      <c r="T646" s="2">
        <v>94.86</v>
      </c>
      <c r="U646" s="7">
        <f t="shared" si="97"/>
        <v>0</v>
      </c>
      <c r="V646" s="2">
        <f t="shared" si="90"/>
        <v>4.7430000000000003</v>
      </c>
      <c r="W646" t="s">
        <v>22</v>
      </c>
      <c r="X646">
        <v>0.5</v>
      </c>
      <c r="Y646" s="2">
        <f t="shared" si="91"/>
        <v>95.36</v>
      </c>
      <c r="Z646" t="s">
        <v>64</v>
      </c>
      <c r="AA646" t="s">
        <v>16</v>
      </c>
      <c r="AB646" t="s">
        <v>32</v>
      </c>
      <c r="AC646" t="s">
        <v>81</v>
      </c>
      <c r="AD646" t="s">
        <v>19</v>
      </c>
      <c r="AE646" s="1">
        <v>40066</v>
      </c>
    </row>
    <row r="647" spans="1:31" x14ac:dyDescent="0.3">
      <c r="A647">
        <f t="shared" si="98"/>
        <v>646</v>
      </c>
      <c r="B647">
        <v>18308</v>
      </c>
      <c r="C647" s="1">
        <v>40066</v>
      </c>
      <c r="D647" t="s">
        <v>30</v>
      </c>
      <c r="E647" s="5" t="str">
        <f t="shared" si="92"/>
        <v>*</v>
      </c>
      <c r="F647" s="5" t="str">
        <f t="shared" si="93"/>
        <v>*</v>
      </c>
      <c r="G647" s="5" t="str">
        <f t="shared" si="94"/>
        <v>*</v>
      </c>
      <c r="J647" s="5" t="str">
        <f t="shared" si="95"/>
        <v>*</v>
      </c>
      <c r="R647" s="5">
        <f t="shared" si="96"/>
        <v>0.04</v>
      </c>
      <c r="S647">
        <v>30</v>
      </c>
      <c r="T647" s="2">
        <v>114.12</v>
      </c>
      <c r="U647" s="7">
        <f t="shared" si="97"/>
        <v>0</v>
      </c>
      <c r="V647" s="2">
        <f t="shared" si="90"/>
        <v>3.8040000000000003</v>
      </c>
      <c r="W647" t="s">
        <v>22</v>
      </c>
      <c r="X647">
        <v>1.49</v>
      </c>
      <c r="Y647" s="2">
        <f t="shared" si="91"/>
        <v>115.61</v>
      </c>
      <c r="Z647" t="s">
        <v>43</v>
      </c>
      <c r="AA647" t="s">
        <v>31</v>
      </c>
      <c r="AB647" t="s">
        <v>32</v>
      </c>
      <c r="AC647" t="s">
        <v>49</v>
      </c>
      <c r="AD647" t="s">
        <v>19</v>
      </c>
      <c r="AE647" s="1">
        <v>40127</v>
      </c>
    </row>
    <row r="648" spans="1:31" x14ac:dyDescent="0.3">
      <c r="A648">
        <f t="shared" si="98"/>
        <v>647</v>
      </c>
      <c r="B648">
        <v>2791</v>
      </c>
      <c r="C648" s="1">
        <v>40066</v>
      </c>
      <c r="D648" t="s">
        <v>21</v>
      </c>
      <c r="E648" s="5" t="str">
        <f t="shared" si="92"/>
        <v>*</v>
      </c>
      <c r="F648" s="5" t="str">
        <f t="shared" si="93"/>
        <v>**</v>
      </c>
      <c r="G648" s="5" t="str">
        <f t="shared" si="94"/>
        <v>**</v>
      </c>
      <c r="J648" s="5" t="str">
        <f t="shared" si="95"/>
        <v>**</v>
      </c>
      <c r="R648" s="5">
        <f t="shared" si="96"/>
        <v>0.05</v>
      </c>
      <c r="S648">
        <v>47</v>
      </c>
      <c r="T648" s="2">
        <v>191.67</v>
      </c>
      <c r="U648" s="7">
        <f t="shared" si="97"/>
        <v>0</v>
      </c>
      <c r="V648" s="2">
        <f t="shared" si="90"/>
        <v>4.0780851063829786</v>
      </c>
      <c r="W648" t="s">
        <v>22</v>
      </c>
      <c r="X648">
        <v>7.01</v>
      </c>
      <c r="Y648" s="2">
        <f t="shared" si="91"/>
        <v>198.67999999999998</v>
      </c>
      <c r="Z648" t="s">
        <v>110</v>
      </c>
      <c r="AA648" t="s">
        <v>31</v>
      </c>
      <c r="AB648" t="s">
        <v>32</v>
      </c>
      <c r="AC648" t="s">
        <v>49</v>
      </c>
      <c r="AD648" t="s">
        <v>19</v>
      </c>
      <c r="AE648" s="1">
        <v>40066</v>
      </c>
    </row>
    <row r="649" spans="1:31" x14ac:dyDescent="0.3">
      <c r="A649">
        <f t="shared" si="98"/>
        <v>648</v>
      </c>
      <c r="B649">
        <v>59591</v>
      </c>
      <c r="C649" s="1">
        <v>40066</v>
      </c>
      <c r="D649" t="s">
        <v>30</v>
      </c>
      <c r="E649" s="5" t="str">
        <f t="shared" si="92"/>
        <v>*</v>
      </c>
      <c r="F649" s="5" t="str">
        <f t="shared" si="93"/>
        <v>*</v>
      </c>
      <c r="G649" s="5" t="str">
        <f t="shared" si="94"/>
        <v>*</v>
      </c>
      <c r="J649" s="5" t="str">
        <f t="shared" si="95"/>
        <v>*</v>
      </c>
      <c r="R649" s="5">
        <f t="shared" si="96"/>
        <v>3.5000000000000003E-2</v>
      </c>
      <c r="S649">
        <v>29</v>
      </c>
      <c r="T649" s="2">
        <v>195.82</v>
      </c>
      <c r="U649" s="7">
        <f t="shared" si="97"/>
        <v>0</v>
      </c>
      <c r="V649" s="2">
        <f t="shared" si="90"/>
        <v>6.7524137931034485</v>
      </c>
      <c r="W649" t="s">
        <v>22</v>
      </c>
      <c r="X649">
        <v>7.07</v>
      </c>
      <c r="Y649" s="2">
        <f t="shared" si="91"/>
        <v>202.89</v>
      </c>
      <c r="Z649" t="s">
        <v>60</v>
      </c>
      <c r="AA649" t="s">
        <v>41</v>
      </c>
      <c r="AB649" t="s">
        <v>32</v>
      </c>
      <c r="AC649" t="s">
        <v>44</v>
      </c>
      <c r="AD649" t="s">
        <v>19</v>
      </c>
      <c r="AE649" s="1">
        <v>40127</v>
      </c>
    </row>
    <row r="650" spans="1:31" x14ac:dyDescent="0.3">
      <c r="A650">
        <f t="shared" si="98"/>
        <v>649</v>
      </c>
      <c r="B650">
        <v>13920</v>
      </c>
      <c r="C650" s="1">
        <v>40066</v>
      </c>
      <c r="D650" t="s">
        <v>36</v>
      </c>
      <c r="E650" s="5" t="str">
        <f t="shared" si="92"/>
        <v>***</v>
      </c>
      <c r="F650" s="5" t="str">
        <f t="shared" si="93"/>
        <v>***</v>
      </c>
      <c r="G650" s="5" t="str">
        <f t="shared" si="94"/>
        <v>***</v>
      </c>
      <c r="J650" s="5" t="str">
        <f t="shared" si="95"/>
        <v>***</v>
      </c>
      <c r="R650" s="5">
        <f t="shared" si="96"/>
        <v>3.5000000000000003E-2</v>
      </c>
      <c r="S650">
        <v>24</v>
      </c>
      <c r="T650" s="2">
        <v>207.21</v>
      </c>
      <c r="U650" s="7">
        <f t="shared" si="97"/>
        <v>0</v>
      </c>
      <c r="V650" s="2">
        <f t="shared" si="90"/>
        <v>8.6337500000000009</v>
      </c>
      <c r="W650" t="s">
        <v>22</v>
      </c>
      <c r="X650">
        <v>6.14</v>
      </c>
      <c r="Y650" s="2">
        <f t="shared" si="91"/>
        <v>213.35</v>
      </c>
      <c r="Z650" t="s">
        <v>73</v>
      </c>
      <c r="AA650" t="s">
        <v>41</v>
      </c>
      <c r="AB650" t="s">
        <v>32</v>
      </c>
      <c r="AC650" t="s">
        <v>53</v>
      </c>
      <c r="AD650" t="s">
        <v>45</v>
      </c>
      <c r="AE650" s="1">
        <v>40096</v>
      </c>
    </row>
    <row r="651" spans="1:31" x14ac:dyDescent="0.3">
      <c r="A651">
        <f t="shared" si="98"/>
        <v>650</v>
      </c>
      <c r="B651">
        <v>23008</v>
      </c>
      <c r="C651" s="1">
        <v>40066</v>
      </c>
      <c r="D651" t="s">
        <v>36</v>
      </c>
      <c r="E651" s="5" t="str">
        <f t="shared" si="92"/>
        <v>***</v>
      </c>
      <c r="F651" s="5" t="str">
        <f t="shared" si="93"/>
        <v>***</v>
      </c>
      <c r="G651" s="5" t="str">
        <f t="shared" si="94"/>
        <v>***</v>
      </c>
      <c r="J651" s="5" t="str">
        <f t="shared" si="95"/>
        <v>***</v>
      </c>
      <c r="R651" s="5">
        <f t="shared" si="96"/>
        <v>0.01</v>
      </c>
      <c r="S651">
        <v>2</v>
      </c>
      <c r="T651" s="2">
        <v>325.81</v>
      </c>
      <c r="U651" s="7">
        <f t="shared" si="97"/>
        <v>0</v>
      </c>
      <c r="V651" s="2">
        <f t="shared" si="90"/>
        <v>162.905</v>
      </c>
      <c r="W651" t="s">
        <v>14</v>
      </c>
      <c r="X651">
        <v>6.5</v>
      </c>
      <c r="Y651" s="2">
        <f t="shared" si="91"/>
        <v>332.31</v>
      </c>
      <c r="Z651" t="s">
        <v>23</v>
      </c>
      <c r="AA651" t="s">
        <v>16</v>
      </c>
      <c r="AB651" t="s">
        <v>25</v>
      </c>
      <c r="AC651" t="s">
        <v>42</v>
      </c>
      <c r="AD651" t="s">
        <v>19</v>
      </c>
      <c r="AE651" s="1">
        <v>40127</v>
      </c>
    </row>
    <row r="652" spans="1:31" x14ac:dyDescent="0.3">
      <c r="A652">
        <f t="shared" si="98"/>
        <v>651</v>
      </c>
      <c r="B652">
        <v>18308</v>
      </c>
      <c r="C652" s="1">
        <v>40066</v>
      </c>
      <c r="D652" t="s">
        <v>30</v>
      </c>
      <c r="E652" s="5" t="str">
        <f t="shared" si="92"/>
        <v>*</v>
      </c>
      <c r="F652" s="5" t="str">
        <f t="shared" si="93"/>
        <v>*</v>
      </c>
      <c r="G652" s="5" t="str">
        <f t="shared" si="94"/>
        <v>*</v>
      </c>
      <c r="J652" s="5" t="str">
        <f t="shared" si="95"/>
        <v>*</v>
      </c>
      <c r="R652" s="5">
        <f t="shared" si="96"/>
        <v>0.02</v>
      </c>
      <c r="S652">
        <v>15</v>
      </c>
      <c r="T652" s="2">
        <v>436.05</v>
      </c>
      <c r="U652" s="7">
        <f t="shared" si="97"/>
        <v>0</v>
      </c>
      <c r="V652" s="2">
        <f t="shared" si="90"/>
        <v>29.07</v>
      </c>
      <c r="W652" t="s">
        <v>22</v>
      </c>
      <c r="X652">
        <v>4</v>
      </c>
      <c r="Y652" s="2">
        <f t="shared" si="91"/>
        <v>440.05</v>
      </c>
      <c r="Z652" t="s">
        <v>43</v>
      </c>
      <c r="AA652" t="s">
        <v>31</v>
      </c>
      <c r="AB652" t="s">
        <v>25</v>
      </c>
      <c r="AC652" t="s">
        <v>42</v>
      </c>
      <c r="AD652" t="s">
        <v>19</v>
      </c>
      <c r="AE652" s="1">
        <v>40066</v>
      </c>
    </row>
    <row r="653" spans="1:31" x14ac:dyDescent="0.3">
      <c r="A653">
        <f t="shared" si="98"/>
        <v>652</v>
      </c>
      <c r="B653">
        <v>2791</v>
      </c>
      <c r="C653" s="1">
        <v>40066</v>
      </c>
      <c r="D653" t="s">
        <v>21</v>
      </c>
      <c r="E653" s="5" t="str">
        <f t="shared" si="92"/>
        <v>*</v>
      </c>
      <c r="F653" s="5" t="str">
        <f t="shared" si="93"/>
        <v>**</v>
      </c>
      <c r="G653" s="5" t="str">
        <f t="shared" si="94"/>
        <v>**</v>
      </c>
      <c r="J653" s="5" t="str">
        <f t="shared" si="95"/>
        <v>**</v>
      </c>
      <c r="R653" s="5">
        <f t="shared" si="96"/>
        <v>0.02</v>
      </c>
      <c r="S653">
        <v>18</v>
      </c>
      <c r="T653" s="2">
        <v>507.64</v>
      </c>
      <c r="U653" s="7">
        <f t="shared" si="97"/>
        <v>0</v>
      </c>
      <c r="V653" s="2">
        <f t="shared" si="90"/>
        <v>28.202222222222222</v>
      </c>
      <c r="W653" t="s">
        <v>22</v>
      </c>
      <c r="X653">
        <v>5.76</v>
      </c>
      <c r="Y653" s="2">
        <f t="shared" si="91"/>
        <v>513.4</v>
      </c>
      <c r="Z653" t="s">
        <v>110</v>
      </c>
      <c r="AA653" t="s">
        <v>31</v>
      </c>
      <c r="AB653" t="s">
        <v>32</v>
      </c>
      <c r="AC653" t="s">
        <v>44</v>
      </c>
      <c r="AD653" t="s">
        <v>19</v>
      </c>
      <c r="AE653" s="1">
        <v>40096</v>
      </c>
    </row>
    <row r="654" spans="1:31" x14ac:dyDescent="0.3">
      <c r="A654">
        <f t="shared" si="98"/>
        <v>653</v>
      </c>
      <c r="B654">
        <v>14785</v>
      </c>
      <c r="C654" s="1">
        <v>40066</v>
      </c>
      <c r="D654" t="s">
        <v>21</v>
      </c>
      <c r="E654" s="5" t="str">
        <f t="shared" si="92"/>
        <v>*</v>
      </c>
      <c r="F654" s="5" t="str">
        <f t="shared" si="93"/>
        <v>**</v>
      </c>
      <c r="G654" s="5" t="str">
        <f t="shared" si="94"/>
        <v>**</v>
      </c>
      <c r="J654" s="5" t="str">
        <f t="shared" si="95"/>
        <v>**</v>
      </c>
      <c r="R654" s="5">
        <f t="shared" si="96"/>
        <v>3.5000000000000003E-2</v>
      </c>
      <c r="S654">
        <v>25</v>
      </c>
      <c r="T654" s="2">
        <v>744.12</v>
      </c>
      <c r="U654" s="7">
        <f t="shared" si="97"/>
        <v>0</v>
      </c>
      <c r="V654" s="2">
        <f t="shared" si="90"/>
        <v>29.764800000000001</v>
      </c>
      <c r="W654" t="s">
        <v>22</v>
      </c>
      <c r="X654">
        <v>6.17</v>
      </c>
      <c r="Y654" s="2">
        <f t="shared" si="91"/>
        <v>750.29</v>
      </c>
      <c r="Z654" t="s">
        <v>64</v>
      </c>
      <c r="AA654" t="s">
        <v>16</v>
      </c>
      <c r="AB654" t="s">
        <v>32</v>
      </c>
      <c r="AC654" t="s">
        <v>33</v>
      </c>
      <c r="AD654" t="s">
        <v>45</v>
      </c>
      <c r="AE654" s="1">
        <v>40096</v>
      </c>
    </row>
    <row r="655" spans="1:31" x14ac:dyDescent="0.3">
      <c r="A655">
        <f t="shared" si="98"/>
        <v>654</v>
      </c>
      <c r="B655">
        <v>13920</v>
      </c>
      <c r="C655" s="1">
        <v>40066</v>
      </c>
      <c r="D655" t="s">
        <v>36</v>
      </c>
      <c r="E655" s="5" t="str">
        <f t="shared" si="92"/>
        <v>***</v>
      </c>
      <c r="F655" s="5" t="str">
        <f t="shared" si="93"/>
        <v>***</v>
      </c>
      <c r="G655" s="5" t="str">
        <f t="shared" si="94"/>
        <v>***</v>
      </c>
      <c r="J655" s="5" t="str">
        <f t="shared" si="95"/>
        <v>***</v>
      </c>
      <c r="R655" s="5">
        <f t="shared" si="96"/>
        <v>3.5000000000000003E-2</v>
      </c>
      <c r="S655">
        <v>25</v>
      </c>
      <c r="T655" s="2">
        <v>901.32</v>
      </c>
      <c r="U655" s="7">
        <f t="shared" si="97"/>
        <v>0</v>
      </c>
      <c r="V655" s="2">
        <f t="shared" si="90"/>
        <v>36.052800000000005</v>
      </c>
      <c r="W655" t="s">
        <v>14</v>
      </c>
      <c r="X655">
        <v>5.08</v>
      </c>
      <c r="Y655" s="2">
        <f t="shared" si="91"/>
        <v>906.40000000000009</v>
      </c>
      <c r="Z655" t="s">
        <v>73</v>
      </c>
      <c r="AA655" t="s">
        <v>41</v>
      </c>
      <c r="AB655" t="s">
        <v>32</v>
      </c>
      <c r="AC655" t="s">
        <v>44</v>
      </c>
      <c r="AD655" t="s">
        <v>34</v>
      </c>
      <c r="AE655" s="1">
        <v>40127</v>
      </c>
    </row>
    <row r="656" spans="1:31" x14ac:dyDescent="0.3">
      <c r="A656">
        <f t="shared" si="98"/>
        <v>655</v>
      </c>
      <c r="B656">
        <v>23008</v>
      </c>
      <c r="C656" s="1">
        <v>40066</v>
      </c>
      <c r="D656" t="s">
        <v>36</v>
      </c>
      <c r="E656" s="5" t="str">
        <f t="shared" si="92"/>
        <v>***</v>
      </c>
      <c r="F656" s="5" t="str">
        <f t="shared" si="93"/>
        <v>***</v>
      </c>
      <c r="G656" s="5" t="str">
        <f t="shared" si="94"/>
        <v>***</v>
      </c>
      <c r="J656" s="5" t="str">
        <f t="shared" si="95"/>
        <v>***</v>
      </c>
      <c r="R656" s="5">
        <f t="shared" si="96"/>
        <v>0.02</v>
      </c>
      <c r="S656">
        <v>10</v>
      </c>
      <c r="T656" s="2">
        <v>1136.47</v>
      </c>
      <c r="U656" s="7">
        <f t="shared" si="97"/>
        <v>1</v>
      </c>
      <c r="V656" s="2">
        <f t="shared" si="90"/>
        <v>113.64700000000001</v>
      </c>
      <c r="W656" t="s">
        <v>14</v>
      </c>
      <c r="X656">
        <v>9.07</v>
      </c>
      <c r="Y656" s="2">
        <f t="shared" si="91"/>
        <v>1145.54</v>
      </c>
      <c r="Z656" t="s">
        <v>23</v>
      </c>
      <c r="AA656" t="s">
        <v>16</v>
      </c>
      <c r="AB656" t="s">
        <v>32</v>
      </c>
      <c r="AC656" t="s">
        <v>49</v>
      </c>
      <c r="AD656" t="s">
        <v>19</v>
      </c>
      <c r="AE656" s="1">
        <v>40127</v>
      </c>
    </row>
    <row r="657" spans="1:31" x14ac:dyDescent="0.3">
      <c r="A657">
        <f t="shared" si="98"/>
        <v>656</v>
      </c>
      <c r="B657">
        <v>59591</v>
      </c>
      <c r="C657" s="1">
        <v>40066</v>
      </c>
      <c r="D657" t="s">
        <v>30</v>
      </c>
      <c r="E657" s="5" t="str">
        <f t="shared" si="92"/>
        <v>*</v>
      </c>
      <c r="F657" s="5" t="str">
        <f t="shared" si="93"/>
        <v>*</v>
      </c>
      <c r="G657" s="5" t="str">
        <f t="shared" si="94"/>
        <v>*</v>
      </c>
      <c r="J657" s="5" t="str">
        <f t="shared" si="95"/>
        <v>*</v>
      </c>
      <c r="R657" s="5">
        <f t="shared" si="96"/>
        <v>0.04</v>
      </c>
      <c r="S657">
        <v>34</v>
      </c>
      <c r="T657" s="2">
        <v>3361.84</v>
      </c>
      <c r="U657" s="7">
        <f t="shared" si="97"/>
        <v>1</v>
      </c>
      <c r="V657" s="2">
        <f t="shared" si="90"/>
        <v>98.877647058823527</v>
      </c>
      <c r="W657" t="s">
        <v>37</v>
      </c>
      <c r="X657">
        <v>14</v>
      </c>
      <c r="Y657" s="2">
        <f t="shared" si="91"/>
        <v>3375.84</v>
      </c>
      <c r="Z657" t="s">
        <v>60</v>
      </c>
      <c r="AA657" t="s">
        <v>41</v>
      </c>
      <c r="AB657" t="s">
        <v>25</v>
      </c>
      <c r="AC657" t="s">
        <v>76</v>
      </c>
      <c r="AD657" t="s">
        <v>39</v>
      </c>
      <c r="AE657" s="1">
        <v>40096</v>
      </c>
    </row>
    <row r="658" spans="1:31" x14ac:dyDescent="0.3">
      <c r="A658">
        <f t="shared" si="98"/>
        <v>657</v>
      </c>
      <c r="B658">
        <v>18308</v>
      </c>
      <c r="C658" s="1">
        <v>40066</v>
      </c>
      <c r="D658" t="s">
        <v>30</v>
      </c>
      <c r="E658" s="5" t="str">
        <f t="shared" si="92"/>
        <v>*</v>
      </c>
      <c r="F658" s="5" t="str">
        <f t="shared" si="93"/>
        <v>*</v>
      </c>
      <c r="G658" s="5" t="str">
        <f t="shared" si="94"/>
        <v>*</v>
      </c>
      <c r="J658" s="5" t="str">
        <f t="shared" si="95"/>
        <v>*</v>
      </c>
      <c r="R658" s="5">
        <f t="shared" si="96"/>
        <v>0.05</v>
      </c>
      <c r="S658">
        <v>49</v>
      </c>
      <c r="T658" s="2">
        <v>5247.4835000000003</v>
      </c>
      <c r="U658" s="7">
        <f t="shared" si="97"/>
        <v>1</v>
      </c>
      <c r="V658" s="2">
        <f t="shared" si="90"/>
        <v>107.09150000000001</v>
      </c>
      <c r="W658" t="s">
        <v>22</v>
      </c>
      <c r="X658">
        <v>8.08</v>
      </c>
      <c r="Y658" s="2">
        <f t="shared" si="91"/>
        <v>5255.5635000000002</v>
      </c>
      <c r="Z658" t="s">
        <v>43</v>
      </c>
      <c r="AA658" t="s">
        <v>31</v>
      </c>
      <c r="AB658" t="s">
        <v>25</v>
      </c>
      <c r="AC658" t="s">
        <v>26</v>
      </c>
      <c r="AD658" t="s">
        <v>19</v>
      </c>
      <c r="AE658" s="1">
        <v>40096</v>
      </c>
    </row>
    <row r="659" spans="1:31" x14ac:dyDescent="0.3">
      <c r="A659">
        <f t="shared" si="98"/>
        <v>658</v>
      </c>
      <c r="B659">
        <v>2791</v>
      </c>
      <c r="C659" s="1">
        <v>40066</v>
      </c>
      <c r="D659" t="s">
        <v>21</v>
      </c>
      <c r="E659" s="5" t="str">
        <f t="shared" si="92"/>
        <v>*</v>
      </c>
      <c r="F659" s="5" t="str">
        <f t="shared" si="93"/>
        <v>**</v>
      </c>
      <c r="G659" s="5" t="str">
        <f t="shared" si="94"/>
        <v>**</v>
      </c>
      <c r="J659" s="5" t="str">
        <f t="shared" si="95"/>
        <v>**</v>
      </c>
      <c r="R659" s="5">
        <f t="shared" si="96"/>
        <v>0.05</v>
      </c>
      <c r="S659">
        <v>49</v>
      </c>
      <c r="T659" s="2">
        <v>5586.33</v>
      </c>
      <c r="U659" s="7">
        <f t="shared" si="97"/>
        <v>1</v>
      </c>
      <c r="V659" s="2">
        <f t="shared" si="90"/>
        <v>114.00673469387755</v>
      </c>
      <c r="W659" t="s">
        <v>37</v>
      </c>
      <c r="X659">
        <v>30</v>
      </c>
      <c r="Y659" s="2">
        <f t="shared" si="91"/>
        <v>5616.33</v>
      </c>
      <c r="Z659" t="s">
        <v>110</v>
      </c>
      <c r="AA659" t="s">
        <v>31</v>
      </c>
      <c r="AB659" t="s">
        <v>17</v>
      </c>
      <c r="AC659" t="s">
        <v>38</v>
      </c>
      <c r="AD659" t="s">
        <v>39</v>
      </c>
      <c r="AE659" s="1">
        <v>40127</v>
      </c>
    </row>
    <row r="660" spans="1:31" x14ac:dyDescent="0.3">
      <c r="A660">
        <f t="shared" si="98"/>
        <v>659</v>
      </c>
      <c r="B660">
        <v>34788</v>
      </c>
      <c r="C660" s="1">
        <v>40067</v>
      </c>
      <c r="D660" t="s">
        <v>21</v>
      </c>
      <c r="E660" s="5" t="str">
        <f t="shared" si="92"/>
        <v>*</v>
      </c>
      <c r="F660" s="5" t="str">
        <f t="shared" si="93"/>
        <v>**</v>
      </c>
      <c r="G660" s="5" t="str">
        <f t="shared" si="94"/>
        <v>**</v>
      </c>
      <c r="J660" s="5" t="str">
        <f t="shared" si="95"/>
        <v>**</v>
      </c>
      <c r="R660" s="5">
        <f t="shared" si="96"/>
        <v>0.01</v>
      </c>
      <c r="S660">
        <v>4</v>
      </c>
      <c r="T660" s="2">
        <v>30.47</v>
      </c>
      <c r="U660" s="7">
        <f t="shared" si="97"/>
        <v>0</v>
      </c>
      <c r="V660" s="2">
        <f t="shared" si="90"/>
        <v>7.6174999999999997</v>
      </c>
      <c r="W660" t="s">
        <v>22</v>
      </c>
      <c r="X660">
        <v>5.15</v>
      </c>
      <c r="Y660" s="2">
        <f t="shared" si="91"/>
        <v>35.619999999999997</v>
      </c>
      <c r="Z660" t="s">
        <v>23</v>
      </c>
      <c r="AA660" t="s">
        <v>31</v>
      </c>
      <c r="AB660" t="s">
        <v>32</v>
      </c>
      <c r="AC660" t="s">
        <v>44</v>
      </c>
      <c r="AD660" t="s">
        <v>19</v>
      </c>
      <c r="AE660" s="1">
        <v>40128</v>
      </c>
    </row>
    <row r="661" spans="1:31" x14ac:dyDescent="0.3">
      <c r="A661">
        <f t="shared" si="98"/>
        <v>660</v>
      </c>
      <c r="B661">
        <v>51233</v>
      </c>
      <c r="C661" s="1">
        <v>40068</v>
      </c>
      <c r="D661" t="s">
        <v>13</v>
      </c>
      <c r="E661" s="5" t="str">
        <f t="shared" si="92"/>
        <v>*</v>
      </c>
      <c r="F661" s="5" t="str">
        <f t="shared" si="93"/>
        <v>*</v>
      </c>
      <c r="G661" s="5" t="str">
        <f t="shared" si="94"/>
        <v>*</v>
      </c>
      <c r="J661" s="5" t="str">
        <f t="shared" si="95"/>
        <v>*</v>
      </c>
      <c r="R661" s="5">
        <f t="shared" si="96"/>
        <v>0.01</v>
      </c>
      <c r="S661">
        <v>3</v>
      </c>
      <c r="T661" s="2">
        <v>26.5</v>
      </c>
      <c r="U661" s="7">
        <f t="shared" si="97"/>
        <v>0</v>
      </c>
      <c r="V661" s="2">
        <f t="shared" si="90"/>
        <v>8.8333333333333339</v>
      </c>
      <c r="W661" t="s">
        <v>22</v>
      </c>
      <c r="X661">
        <v>4</v>
      </c>
      <c r="Y661" s="2">
        <f t="shared" si="91"/>
        <v>30.5</v>
      </c>
      <c r="Z661" t="s">
        <v>71</v>
      </c>
      <c r="AA661" t="s">
        <v>31</v>
      </c>
      <c r="AB661" t="s">
        <v>17</v>
      </c>
      <c r="AC661" t="s">
        <v>18</v>
      </c>
      <c r="AD661" t="s">
        <v>34</v>
      </c>
      <c r="AE661" s="1">
        <v>40068</v>
      </c>
    </row>
    <row r="662" spans="1:31" x14ac:dyDescent="0.3">
      <c r="A662">
        <f t="shared" si="98"/>
        <v>661</v>
      </c>
      <c r="B662">
        <v>50754</v>
      </c>
      <c r="C662" s="1">
        <v>40068</v>
      </c>
      <c r="D662" t="s">
        <v>30</v>
      </c>
      <c r="E662" s="5" t="str">
        <f t="shared" si="92"/>
        <v>*</v>
      </c>
      <c r="F662" s="5" t="str">
        <f t="shared" si="93"/>
        <v>*</v>
      </c>
      <c r="G662" s="5" t="str">
        <f t="shared" si="94"/>
        <v>*</v>
      </c>
      <c r="J662" s="5" t="str">
        <f t="shared" si="95"/>
        <v>*</v>
      </c>
      <c r="R662" s="5">
        <f t="shared" si="96"/>
        <v>0.01</v>
      </c>
      <c r="S662">
        <v>9</v>
      </c>
      <c r="T662" s="2">
        <v>64.030500000000004</v>
      </c>
      <c r="U662" s="7">
        <f t="shared" si="97"/>
        <v>0</v>
      </c>
      <c r="V662" s="2">
        <f t="shared" si="90"/>
        <v>7.1145000000000005</v>
      </c>
      <c r="W662" t="s">
        <v>22</v>
      </c>
      <c r="X662">
        <v>5.03</v>
      </c>
      <c r="Y662" s="2">
        <f t="shared" si="91"/>
        <v>69.060500000000005</v>
      </c>
      <c r="Z662" t="s">
        <v>43</v>
      </c>
      <c r="AA662" t="s">
        <v>16</v>
      </c>
      <c r="AB662" t="s">
        <v>25</v>
      </c>
      <c r="AC662" t="s">
        <v>26</v>
      </c>
      <c r="AD662" t="s">
        <v>27</v>
      </c>
      <c r="AE662" s="1">
        <v>40098</v>
      </c>
    </row>
    <row r="663" spans="1:31" x14ac:dyDescent="0.3">
      <c r="A663">
        <f t="shared" si="98"/>
        <v>662</v>
      </c>
      <c r="B663">
        <v>41765</v>
      </c>
      <c r="C663" s="1">
        <v>40068</v>
      </c>
      <c r="D663" t="s">
        <v>40</v>
      </c>
      <c r="E663" s="5" t="str">
        <f t="shared" si="92"/>
        <v>*</v>
      </c>
      <c r="F663" s="5" t="str">
        <f t="shared" si="93"/>
        <v>*</v>
      </c>
      <c r="G663" s="5" t="str">
        <f t="shared" si="94"/>
        <v>*</v>
      </c>
      <c r="J663" s="5" t="str">
        <f t="shared" si="95"/>
        <v>*</v>
      </c>
      <c r="R663" s="5">
        <f t="shared" si="96"/>
        <v>0.05</v>
      </c>
      <c r="S663">
        <v>41</v>
      </c>
      <c r="T663" s="2">
        <v>204.99</v>
      </c>
      <c r="U663" s="7">
        <f t="shared" si="97"/>
        <v>0</v>
      </c>
      <c r="V663" s="2">
        <f t="shared" si="90"/>
        <v>4.9997560975609758</v>
      </c>
      <c r="W663" t="s">
        <v>22</v>
      </c>
      <c r="X663">
        <v>4.95</v>
      </c>
      <c r="Y663" s="2">
        <f t="shared" si="91"/>
        <v>209.94</v>
      </c>
      <c r="Z663" t="s">
        <v>23</v>
      </c>
      <c r="AA663" t="s">
        <v>41</v>
      </c>
      <c r="AB663" t="s">
        <v>32</v>
      </c>
      <c r="AC663" t="s">
        <v>49</v>
      </c>
      <c r="AD663" t="s">
        <v>19</v>
      </c>
      <c r="AE663" s="1">
        <v>40129</v>
      </c>
    </row>
    <row r="664" spans="1:31" x14ac:dyDescent="0.3">
      <c r="A664">
        <f t="shared" si="98"/>
        <v>663</v>
      </c>
      <c r="B664">
        <v>8290</v>
      </c>
      <c r="C664" s="1">
        <v>40068</v>
      </c>
      <c r="D664" t="s">
        <v>36</v>
      </c>
      <c r="E664" s="5" t="str">
        <f t="shared" si="92"/>
        <v>***</v>
      </c>
      <c r="F664" s="5" t="str">
        <f t="shared" si="93"/>
        <v>***</v>
      </c>
      <c r="G664" s="5" t="str">
        <f t="shared" si="94"/>
        <v>***</v>
      </c>
      <c r="J664" s="5" t="str">
        <f t="shared" si="95"/>
        <v>***</v>
      </c>
      <c r="R664" s="5">
        <f t="shared" si="96"/>
        <v>0.04</v>
      </c>
      <c r="S664">
        <v>32</v>
      </c>
      <c r="T664" s="2">
        <v>209.02</v>
      </c>
      <c r="U664" s="7">
        <f t="shared" si="97"/>
        <v>0</v>
      </c>
      <c r="V664" s="2">
        <f t="shared" si="90"/>
        <v>6.5318750000000003</v>
      </c>
      <c r="W664" t="s">
        <v>22</v>
      </c>
      <c r="X664">
        <v>0.5</v>
      </c>
      <c r="Y664" s="2">
        <f t="shared" si="91"/>
        <v>209.52</v>
      </c>
      <c r="Z664" t="s">
        <v>15</v>
      </c>
      <c r="AA664" t="s">
        <v>41</v>
      </c>
      <c r="AB664" t="s">
        <v>32</v>
      </c>
      <c r="AC664" t="s">
        <v>81</v>
      </c>
      <c r="AD664" t="s">
        <v>19</v>
      </c>
      <c r="AE664" s="1">
        <v>40129</v>
      </c>
    </row>
    <row r="665" spans="1:31" x14ac:dyDescent="0.3">
      <c r="A665">
        <f t="shared" si="98"/>
        <v>664</v>
      </c>
      <c r="B665">
        <v>59297</v>
      </c>
      <c r="C665" s="1">
        <v>40068</v>
      </c>
      <c r="D665" t="s">
        <v>40</v>
      </c>
      <c r="E665" s="5" t="str">
        <f t="shared" si="92"/>
        <v>*</v>
      </c>
      <c r="F665" s="5" t="str">
        <f t="shared" si="93"/>
        <v>*</v>
      </c>
      <c r="G665" s="5" t="str">
        <f t="shared" si="94"/>
        <v>*</v>
      </c>
      <c r="J665" s="5" t="str">
        <f t="shared" si="95"/>
        <v>*</v>
      </c>
      <c r="R665" s="5">
        <f t="shared" si="96"/>
        <v>0.02</v>
      </c>
      <c r="S665">
        <v>13</v>
      </c>
      <c r="T665" s="2">
        <v>1582.47</v>
      </c>
      <c r="U665" s="7">
        <f t="shared" si="97"/>
        <v>1</v>
      </c>
      <c r="V665" s="2">
        <f t="shared" si="90"/>
        <v>121.72846153846154</v>
      </c>
      <c r="W665" t="s">
        <v>37</v>
      </c>
      <c r="X665">
        <v>56.14</v>
      </c>
      <c r="Y665" s="2">
        <f t="shared" si="91"/>
        <v>1638.6100000000001</v>
      </c>
      <c r="Z665" t="s">
        <v>56</v>
      </c>
      <c r="AA665" t="s">
        <v>16</v>
      </c>
      <c r="AB665" t="s">
        <v>25</v>
      </c>
      <c r="AC665" t="s">
        <v>76</v>
      </c>
      <c r="AD665" t="s">
        <v>103</v>
      </c>
      <c r="AE665" s="1">
        <v>40129</v>
      </c>
    </row>
    <row r="666" spans="1:31" x14ac:dyDescent="0.3">
      <c r="A666">
        <f t="shared" si="98"/>
        <v>665</v>
      </c>
      <c r="B666">
        <v>14596</v>
      </c>
      <c r="C666" s="1">
        <v>40087</v>
      </c>
      <c r="D666" t="s">
        <v>36</v>
      </c>
      <c r="E666" s="5" t="str">
        <f t="shared" si="92"/>
        <v>***</v>
      </c>
      <c r="F666" s="5" t="str">
        <f t="shared" si="93"/>
        <v>***</v>
      </c>
      <c r="G666" s="5" t="str">
        <f t="shared" si="94"/>
        <v>***</v>
      </c>
      <c r="J666" s="5" t="str">
        <f t="shared" si="95"/>
        <v>***</v>
      </c>
      <c r="R666" s="5">
        <f t="shared" si="96"/>
        <v>0.02</v>
      </c>
      <c r="S666">
        <v>19</v>
      </c>
      <c r="T666" s="2">
        <v>63.14</v>
      </c>
      <c r="U666" s="7">
        <f t="shared" si="97"/>
        <v>0</v>
      </c>
      <c r="V666" s="2">
        <f t="shared" si="90"/>
        <v>3.3231578947368421</v>
      </c>
      <c r="W666" t="s">
        <v>22</v>
      </c>
      <c r="X666">
        <v>3.97</v>
      </c>
      <c r="Y666" s="2">
        <f t="shared" si="91"/>
        <v>67.11</v>
      </c>
      <c r="Z666" t="s">
        <v>23</v>
      </c>
      <c r="AA666" t="s">
        <v>31</v>
      </c>
      <c r="AB666" t="s">
        <v>32</v>
      </c>
      <c r="AC666" t="s">
        <v>33</v>
      </c>
      <c r="AD666" t="s">
        <v>34</v>
      </c>
      <c r="AE666" s="1">
        <v>40118</v>
      </c>
    </row>
    <row r="667" spans="1:31" x14ac:dyDescent="0.3">
      <c r="A667">
        <f t="shared" si="98"/>
        <v>666</v>
      </c>
      <c r="B667">
        <v>44391</v>
      </c>
      <c r="C667" s="1">
        <v>40087</v>
      </c>
      <c r="D667" t="s">
        <v>30</v>
      </c>
      <c r="E667" s="5" t="str">
        <f t="shared" si="92"/>
        <v>*</v>
      </c>
      <c r="F667" s="5" t="str">
        <f t="shared" si="93"/>
        <v>*</v>
      </c>
      <c r="G667" s="5" t="str">
        <f t="shared" si="94"/>
        <v>*</v>
      </c>
      <c r="J667" s="5" t="str">
        <f t="shared" si="95"/>
        <v>*</v>
      </c>
      <c r="R667" s="5">
        <f t="shared" si="96"/>
        <v>0.02</v>
      </c>
      <c r="S667">
        <v>16</v>
      </c>
      <c r="T667" s="2">
        <v>112.81</v>
      </c>
      <c r="U667" s="7">
        <f t="shared" si="97"/>
        <v>0</v>
      </c>
      <c r="V667" s="2">
        <f t="shared" si="90"/>
        <v>7.0506250000000001</v>
      </c>
      <c r="W667" t="s">
        <v>22</v>
      </c>
      <c r="X667">
        <v>9.17</v>
      </c>
      <c r="Y667" s="2">
        <f t="shared" si="91"/>
        <v>121.98</v>
      </c>
      <c r="Z667" t="s">
        <v>56</v>
      </c>
      <c r="AA667" t="s">
        <v>31</v>
      </c>
      <c r="AB667" t="s">
        <v>32</v>
      </c>
      <c r="AC667" t="s">
        <v>44</v>
      </c>
      <c r="AD667" t="s">
        <v>19</v>
      </c>
      <c r="AE667" s="1">
        <v>40118</v>
      </c>
    </row>
    <row r="668" spans="1:31" x14ac:dyDescent="0.3">
      <c r="A668">
        <f t="shared" si="98"/>
        <v>667</v>
      </c>
      <c r="B668">
        <v>33988</v>
      </c>
      <c r="C668" s="1">
        <v>40087</v>
      </c>
      <c r="D668" t="s">
        <v>40</v>
      </c>
      <c r="E668" s="5" t="str">
        <f t="shared" si="92"/>
        <v>*</v>
      </c>
      <c r="F668" s="5" t="str">
        <f t="shared" si="93"/>
        <v>*</v>
      </c>
      <c r="G668" s="5" t="str">
        <f t="shared" si="94"/>
        <v>*</v>
      </c>
      <c r="J668" s="5" t="str">
        <f t="shared" si="95"/>
        <v>*</v>
      </c>
      <c r="R668" s="5">
        <f t="shared" si="96"/>
        <v>0.04</v>
      </c>
      <c r="S668">
        <v>30</v>
      </c>
      <c r="T668" s="2">
        <v>164.78</v>
      </c>
      <c r="U668" s="7">
        <f t="shared" si="97"/>
        <v>0</v>
      </c>
      <c r="V668" s="2">
        <f t="shared" si="90"/>
        <v>5.4926666666666666</v>
      </c>
      <c r="W668" t="s">
        <v>22</v>
      </c>
      <c r="X668">
        <v>5.14</v>
      </c>
      <c r="Y668" s="2">
        <f t="shared" si="91"/>
        <v>169.92</v>
      </c>
      <c r="Z668" t="s">
        <v>23</v>
      </c>
      <c r="AA668" t="s">
        <v>16</v>
      </c>
      <c r="AB668" t="s">
        <v>25</v>
      </c>
      <c r="AC668" t="s">
        <v>42</v>
      </c>
      <c r="AD668" t="s">
        <v>45</v>
      </c>
      <c r="AE668" s="1">
        <v>40118</v>
      </c>
    </row>
    <row r="669" spans="1:31" x14ac:dyDescent="0.3">
      <c r="A669">
        <f t="shared" si="98"/>
        <v>668</v>
      </c>
      <c r="B669">
        <v>14596</v>
      </c>
      <c r="C669" s="1">
        <v>40087</v>
      </c>
      <c r="D669" t="s">
        <v>36</v>
      </c>
      <c r="E669" s="5" t="str">
        <f t="shared" si="92"/>
        <v>***</v>
      </c>
      <c r="F669" s="5" t="str">
        <f t="shared" si="93"/>
        <v>***</v>
      </c>
      <c r="G669" s="5" t="str">
        <f t="shared" si="94"/>
        <v>***</v>
      </c>
      <c r="J669" s="5" t="str">
        <f t="shared" si="95"/>
        <v>***</v>
      </c>
      <c r="R669" s="5">
        <f t="shared" si="96"/>
        <v>3.5000000000000003E-2</v>
      </c>
      <c r="S669">
        <v>24</v>
      </c>
      <c r="T669" s="2">
        <v>199.12</v>
      </c>
      <c r="U669" s="7">
        <f t="shared" si="97"/>
        <v>0</v>
      </c>
      <c r="V669" s="2">
        <f t="shared" si="90"/>
        <v>8.2966666666666669</v>
      </c>
      <c r="W669" t="s">
        <v>22</v>
      </c>
      <c r="X669">
        <v>0.96</v>
      </c>
      <c r="Y669" s="2">
        <f t="shared" si="91"/>
        <v>200.08</v>
      </c>
      <c r="Z669" t="s">
        <v>23</v>
      </c>
      <c r="AA669" t="s">
        <v>31</v>
      </c>
      <c r="AB669" t="s">
        <v>17</v>
      </c>
      <c r="AC669" t="s">
        <v>18</v>
      </c>
      <c r="AD669" t="s">
        <v>34</v>
      </c>
      <c r="AE669" s="1">
        <v>40148</v>
      </c>
    </row>
    <row r="670" spans="1:31" x14ac:dyDescent="0.3">
      <c r="A670">
        <f t="shared" si="98"/>
        <v>669</v>
      </c>
      <c r="B670">
        <v>28290</v>
      </c>
      <c r="C670" s="1">
        <v>40087</v>
      </c>
      <c r="D670" t="s">
        <v>13</v>
      </c>
      <c r="E670" s="5" t="str">
        <f t="shared" si="92"/>
        <v>*</v>
      </c>
      <c r="F670" s="5" t="str">
        <f t="shared" si="93"/>
        <v>*</v>
      </c>
      <c r="G670" s="5" t="str">
        <f t="shared" si="94"/>
        <v>*</v>
      </c>
      <c r="J670" s="5" t="str">
        <f t="shared" si="95"/>
        <v>*</v>
      </c>
      <c r="R670" s="5">
        <f t="shared" si="96"/>
        <v>0.01</v>
      </c>
      <c r="S670">
        <v>3</v>
      </c>
      <c r="T670" s="2">
        <v>523.58000000000004</v>
      </c>
      <c r="U670" s="7">
        <f t="shared" si="97"/>
        <v>0</v>
      </c>
      <c r="V670" s="2">
        <f t="shared" si="90"/>
        <v>174.52666666666667</v>
      </c>
      <c r="W670" t="s">
        <v>14</v>
      </c>
      <c r="X670">
        <v>19.989999999999998</v>
      </c>
      <c r="Y670" s="2">
        <f t="shared" si="91"/>
        <v>543.57000000000005</v>
      </c>
      <c r="Z670" t="s">
        <v>23</v>
      </c>
      <c r="AA670" t="s">
        <v>41</v>
      </c>
      <c r="AB670" t="s">
        <v>32</v>
      </c>
      <c r="AC670" t="s">
        <v>74</v>
      </c>
      <c r="AD670" t="s">
        <v>19</v>
      </c>
      <c r="AE670" s="1">
        <v>40148</v>
      </c>
    </row>
    <row r="671" spans="1:31" x14ac:dyDescent="0.3">
      <c r="A671">
        <f t="shared" si="98"/>
        <v>670</v>
      </c>
      <c r="B671">
        <v>55367</v>
      </c>
      <c r="C671" s="1">
        <v>40087</v>
      </c>
      <c r="D671" t="s">
        <v>36</v>
      </c>
      <c r="E671" s="5" t="str">
        <f t="shared" si="92"/>
        <v>***</v>
      </c>
      <c r="F671" s="5" t="str">
        <f t="shared" si="93"/>
        <v>***</v>
      </c>
      <c r="G671" s="5" t="str">
        <f t="shared" si="94"/>
        <v>***</v>
      </c>
      <c r="J671" s="5" t="str">
        <f t="shared" si="95"/>
        <v>***</v>
      </c>
      <c r="R671" s="5">
        <f t="shared" si="96"/>
        <v>0.05</v>
      </c>
      <c r="S671">
        <v>48</v>
      </c>
      <c r="T671" s="2">
        <v>571.16999999999996</v>
      </c>
      <c r="U671" s="7">
        <f t="shared" si="97"/>
        <v>0</v>
      </c>
      <c r="V671" s="2">
        <f t="shared" si="90"/>
        <v>11.899374999999999</v>
      </c>
      <c r="W671" t="s">
        <v>22</v>
      </c>
      <c r="X671">
        <v>2.36</v>
      </c>
      <c r="Y671" s="2">
        <f t="shared" si="91"/>
        <v>573.53</v>
      </c>
      <c r="Z671" t="s">
        <v>71</v>
      </c>
      <c r="AA671" t="s">
        <v>16</v>
      </c>
      <c r="AB671" t="s">
        <v>32</v>
      </c>
      <c r="AC671" t="s">
        <v>33</v>
      </c>
      <c r="AD671" t="s">
        <v>34</v>
      </c>
      <c r="AE671" s="1">
        <v>40148</v>
      </c>
    </row>
    <row r="672" spans="1:31" x14ac:dyDescent="0.3">
      <c r="A672">
        <f t="shared" si="98"/>
        <v>671</v>
      </c>
      <c r="B672">
        <v>20037</v>
      </c>
      <c r="C672" s="1">
        <v>40087</v>
      </c>
      <c r="D672" t="s">
        <v>13</v>
      </c>
      <c r="E672" s="5" t="str">
        <f t="shared" si="92"/>
        <v>*</v>
      </c>
      <c r="F672" s="5" t="str">
        <f t="shared" si="93"/>
        <v>*</v>
      </c>
      <c r="G672" s="5" t="str">
        <f t="shared" si="94"/>
        <v>*</v>
      </c>
      <c r="J672" s="5" t="str">
        <f t="shared" si="95"/>
        <v>*</v>
      </c>
      <c r="R672" s="5">
        <f t="shared" si="96"/>
        <v>0.04</v>
      </c>
      <c r="S672">
        <v>35</v>
      </c>
      <c r="T672" s="2">
        <v>1009.42</v>
      </c>
      <c r="U672" s="7">
        <f t="shared" si="97"/>
        <v>1</v>
      </c>
      <c r="V672" s="2">
        <f t="shared" si="90"/>
        <v>28.840571428571426</v>
      </c>
      <c r="W672" t="s">
        <v>22</v>
      </c>
      <c r="X672">
        <v>8.5500000000000007</v>
      </c>
      <c r="Y672" s="2">
        <f t="shared" si="91"/>
        <v>1017.9699999999999</v>
      </c>
      <c r="Z672" t="s">
        <v>60</v>
      </c>
      <c r="AA672" t="s">
        <v>31</v>
      </c>
      <c r="AB672" t="s">
        <v>17</v>
      </c>
      <c r="AC672" t="s">
        <v>18</v>
      </c>
      <c r="AD672" t="s">
        <v>19</v>
      </c>
      <c r="AE672" t="s">
        <v>319</v>
      </c>
    </row>
    <row r="673" spans="1:31" x14ac:dyDescent="0.3">
      <c r="A673">
        <f t="shared" si="98"/>
        <v>672</v>
      </c>
      <c r="B673">
        <v>28999</v>
      </c>
      <c r="C673" s="1">
        <v>40087</v>
      </c>
      <c r="D673" t="s">
        <v>21</v>
      </c>
      <c r="E673" s="5" t="str">
        <f t="shared" si="92"/>
        <v>*</v>
      </c>
      <c r="F673" s="5" t="str">
        <f t="shared" si="93"/>
        <v>**</v>
      </c>
      <c r="G673" s="5" t="str">
        <f t="shared" si="94"/>
        <v>**</v>
      </c>
      <c r="J673" s="5" t="str">
        <f t="shared" si="95"/>
        <v>**</v>
      </c>
      <c r="R673" s="5">
        <f t="shared" si="96"/>
        <v>0.04</v>
      </c>
      <c r="S673">
        <v>34</v>
      </c>
      <c r="T673" s="2">
        <v>1177.5</v>
      </c>
      <c r="U673" s="7">
        <f t="shared" si="97"/>
        <v>1</v>
      </c>
      <c r="V673" s="2">
        <f t="shared" si="90"/>
        <v>34.632352941176471</v>
      </c>
      <c r="W673" t="s">
        <v>22</v>
      </c>
      <c r="X673">
        <v>1.99</v>
      </c>
      <c r="Y673" s="2">
        <f t="shared" si="91"/>
        <v>1179.49</v>
      </c>
      <c r="Z673" t="s">
        <v>23</v>
      </c>
      <c r="AA673" t="s">
        <v>31</v>
      </c>
      <c r="AB673" t="s">
        <v>25</v>
      </c>
      <c r="AC673" t="s">
        <v>42</v>
      </c>
      <c r="AD673" t="s">
        <v>45</v>
      </c>
      <c r="AE673" s="1">
        <v>40118</v>
      </c>
    </row>
    <row r="674" spans="1:31" x14ac:dyDescent="0.3">
      <c r="A674">
        <f t="shared" si="98"/>
        <v>673</v>
      </c>
      <c r="B674">
        <v>28290</v>
      </c>
      <c r="C674" s="1">
        <v>40087</v>
      </c>
      <c r="D674" t="s">
        <v>13</v>
      </c>
      <c r="E674" s="5" t="str">
        <f t="shared" si="92"/>
        <v>*</v>
      </c>
      <c r="F674" s="5" t="str">
        <f t="shared" si="93"/>
        <v>*</v>
      </c>
      <c r="G674" s="5" t="str">
        <f t="shared" si="94"/>
        <v>*</v>
      </c>
      <c r="J674" s="5" t="str">
        <f t="shared" si="95"/>
        <v>*</v>
      </c>
      <c r="R674" s="5">
        <f t="shared" si="96"/>
        <v>0.05</v>
      </c>
      <c r="S674">
        <v>43</v>
      </c>
      <c r="T674" s="2">
        <v>1307.3499999999999</v>
      </c>
      <c r="U674" s="7">
        <f t="shared" si="97"/>
        <v>1</v>
      </c>
      <c r="V674" s="2">
        <f t="shared" si="90"/>
        <v>30.403488372093022</v>
      </c>
      <c r="W674" t="s">
        <v>14</v>
      </c>
      <c r="X674">
        <v>8.65</v>
      </c>
      <c r="Y674" s="2">
        <f t="shared" si="91"/>
        <v>1316</v>
      </c>
      <c r="Z674" t="s">
        <v>23</v>
      </c>
      <c r="AA674" t="s">
        <v>41</v>
      </c>
      <c r="AB674" t="s">
        <v>25</v>
      </c>
      <c r="AC674" t="s">
        <v>42</v>
      </c>
      <c r="AD674" t="s">
        <v>19</v>
      </c>
      <c r="AE674" t="s">
        <v>254</v>
      </c>
    </row>
    <row r="675" spans="1:31" x14ac:dyDescent="0.3">
      <c r="A675">
        <f t="shared" si="98"/>
        <v>674</v>
      </c>
      <c r="B675">
        <v>55367</v>
      </c>
      <c r="C675" s="1">
        <v>40087</v>
      </c>
      <c r="D675" t="s">
        <v>36</v>
      </c>
      <c r="E675" s="5" t="str">
        <f t="shared" si="92"/>
        <v>***</v>
      </c>
      <c r="F675" s="5" t="str">
        <f t="shared" si="93"/>
        <v>***</v>
      </c>
      <c r="G675" s="5" t="str">
        <f t="shared" si="94"/>
        <v>***</v>
      </c>
      <c r="J675" s="5" t="str">
        <f t="shared" si="95"/>
        <v>***</v>
      </c>
      <c r="R675" s="5">
        <f t="shared" si="96"/>
        <v>0.04</v>
      </c>
      <c r="S675">
        <v>31</v>
      </c>
      <c r="T675" s="2">
        <v>2137.1</v>
      </c>
      <c r="U675" s="7">
        <f t="shared" si="97"/>
        <v>1</v>
      </c>
      <c r="V675" s="2">
        <f t="shared" si="90"/>
        <v>68.938709677419354</v>
      </c>
      <c r="W675" t="s">
        <v>37</v>
      </c>
      <c r="X675">
        <v>46.74</v>
      </c>
      <c r="Y675" s="2">
        <f t="shared" si="91"/>
        <v>2183.8399999999997</v>
      </c>
      <c r="Z675" t="s">
        <v>71</v>
      </c>
      <c r="AA675" t="s">
        <v>16</v>
      </c>
      <c r="AB675" t="s">
        <v>17</v>
      </c>
      <c r="AC675" t="s">
        <v>165</v>
      </c>
      <c r="AD675" t="s">
        <v>103</v>
      </c>
      <c r="AE675" s="1">
        <v>40118</v>
      </c>
    </row>
    <row r="676" spans="1:31" x14ac:dyDescent="0.3">
      <c r="A676">
        <f t="shared" si="98"/>
        <v>675</v>
      </c>
      <c r="B676">
        <v>31553</v>
      </c>
      <c r="C676" s="1">
        <v>40087</v>
      </c>
      <c r="D676" t="s">
        <v>36</v>
      </c>
      <c r="E676" s="5" t="str">
        <f t="shared" si="92"/>
        <v>***</v>
      </c>
      <c r="F676" s="5" t="str">
        <f t="shared" si="93"/>
        <v>***</v>
      </c>
      <c r="G676" s="5" t="str">
        <f t="shared" si="94"/>
        <v>***</v>
      </c>
      <c r="J676" s="5" t="str">
        <f t="shared" si="95"/>
        <v>***</v>
      </c>
      <c r="R676" s="5">
        <f t="shared" si="96"/>
        <v>0.04</v>
      </c>
      <c r="S676">
        <v>32</v>
      </c>
      <c r="T676" s="2">
        <v>4906.8500000000004</v>
      </c>
      <c r="U676" s="7">
        <f t="shared" si="97"/>
        <v>1</v>
      </c>
      <c r="V676" s="2">
        <f t="shared" si="90"/>
        <v>153.33906250000001</v>
      </c>
      <c r="W676" t="s">
        <v>22</v>
      </c>
      <c r="X676">
        <v>19.989999999999998</v>
      </c>
      <c r="Y676" s="2">
        <f t="shared" si="91"/>
        <v>4926.84</v>
      </c>
      <c r="Z676" t="s">
        <v>15</v>
      </c>
      <c r="AA676" t="s">
        <v>31</v>
      </c>
      <c r="AB676" t="s">
        <v>32</v>
      </c>
      <c r="AC676" t="s">
        <v>78</v>
      </c>
      <c r="AD676" t="s">
        <v>19</v>
      </c>
      <c r="AE676" s="1">
        <v>40148</v>
      </c>
    </row>
    <row r="677" spans="1:31" x14ac:dyDescent="0.3">
      <c r="A677">
        <f t="shared" si="98"/>
        <v>676</v>
      </c>
      <c r="B677">
        <v>20037</v>
      </c>
      <c r="C677" s="1">
        <v>40087</v>
      </c>
      <c r="D677" t="s">
        <v>13</v>
      </c>
      <c r="E677" s="5" t="str">
        <f t="shared" si="92"/>
        <v>*</v>
      </c>
      <c r="F677" s="5" t="str">
        <f t="shared" si="93"/>
        <v>*</v>
      </c>
      <c r="G677" s="5" t="str">
        <f t="shared" si="94"/>
        <v>*</v>
      </c>
      <c r="J677" s="5" t="str">
        <f t="shared" si="95"/>
        <v>*</v>
      </c>
      <c r="R677" s="5">
        <f t="shared" si="96"/>
        <v>0.05</v>
      </c>
      <c r="S677">
        <v>49</v>
      </c>
      <c r="T677" s="2">
        <v>15137.11</v>
      </c>
      <c r="U677" s="7">
        <f t="shared" si="97"/>
        <v>1</v>
      </c>
      <c r="V677" s="2">
        <f t="shared" si="90"/>
        <v>308.920612244898</v>
      </c>
      <c r="W677" t="s">
        <v>37</v>
      </c>
      <c r="X677">
        <v>14.7</v>
      </c>
      <c r="Y677" s="2">
        <f t="shared" si="91"/>
        <v>15151.810000000001</v>
      </c>
      <c r="Z677" t="s">
        <v>60</v>
      </c>
      <c r="AA677" t="s">
        <v>31</v>
      </c>
      <c r="AB677" t="s">
        <v>25</v>
      </c>
      <c r="AC677" t="s">
        <v>76</v>
      </c>
      <c r="AD677" t="s">
        <v>39</v>
      </c>
      <c r="AE677" t="s">
        <v>319</v>
      </c>
    </row>
    <row r="678" spans="1:31" x14ac:dyDescent="0.3">
      <c r="A678">
        <f t="shared" si="98"/>
        <v>677</v>
      </c>
      <c r="B678">
        <v>52258</v>
      </c>
      <c r="C678" s="1">
        <v>40088</v>
      </c>
      <c r="D678" t="s">
        <v>13</v>
      </c>
      <c r="E678" s="5" t="str">
        <f t="shared" si="92"/>
        <v>*</v>
      </c>
      <c r="F678" s="5" t="str">
        <f t="shared" si="93"/>
        <v>*</v>
      </c>
      <c r="G678" s="5" t="str">
        <f t="shared" si="94"/>
        <v>*</v>
      </c>
      <c r="J678" s="5" t="str">
        <f t="shared" si="95"/>
        <v>*</v>
      </c>
      <c r="R678" s="5">
        <f t="shared" si="96"/>
        <v>0.01</v>
      </c>
      <c r="S678">
        <v>5</v>
      </c>
      <c r="T678" s="2">
        <v>63.85</v>
      </c>
      <c r="U678" s="7">
        <f t="shared" si="97"/>
        <v>0</v>
      </c>
      <c r="V678" s="2">
        <f t="shared" si="90"/>
        <v>12.77</v>
      </c>
      <c r="W678" t="s">
        <v>22</v>
      </c>
      <c r="X678">
        <v>2.85</v>
      </c>
      <c r="Y678" s="2">
        <f t="shared" si="91"/>
        <v>66.7</v>
      </c>
      <c r="Z678" t="s">
        <v>64</v>
      </c>
      <c r="AA678" t="s">
        <v>24</v>
      </c>
      <c r="AB678" t="s">
        <v>17</v>
      </c>
      <c r="AC678" t="s">
        <v>18</v>
      </c>
      <c r="AD678" t="s">
        <v>45</v>
      </c>
      <c r="AE678" t="s">
        <v>398</v>
      </c>
    </row>
    <row r="679" spans="1:31" x14ac:dyDescent="0.3">
      <c r="A679">
        <f t="shared" si="98"/>
        <v>678</v>
      </c>
      <c r="B679">
        <v>31078</v>
      </c>
      <c r="C679" s="1">
        <v>40088</v>
      </c>
      <c r="D679" t="s">
        <v>36</v>
      </c>
      <c r="E679" s="5" t="str">
        <f t="shared" si="92"/>
        <v>***</v>
      </c>
      <c r="F679" s="5" t="str">
        <f t="shared" si="93"/>
        <v>***</v>
      </c>
      <c r="G679" s="5" t="str">
        <f t="shared" si="94"/>
        <v>***</v>
      </c>
      <c r="J679" s="5" t="str">
        <f t="shared" si="95"/>
        <v>***</v>
      </c>
      <c r="R679" s="5">
        <f t="shared" si="96"/>
        <v>0.01</v>
      </c>
      <c r="S679">
        <v>7</v>
      </c>
      <c r="T679" s="2">
        <v>104.46</v>
      </c>
      <c r="U679" s="7">
        <f t="shared" si="97"/>
        <v>0</v>
      </c>
      <c r="V679" s="2">
        <f t="shared" si="90"/>
        <v>14.922857142857142</v>
      </c>
      <c r="W679" t="s">
        <v>22</v>
      </c>
      <c r="X679">
        <v>7.51</v>
      </c>
      <c r="Y679" s="2">
        <f t="shared" si="91"/>
        <v>111.97</v>
      </c>
      <c r="Z679" t="s">
        <v>64</v>
      </c>
      <c r="AA679" t="s">
        <v>31</v>
      </c>
      <c r="AB679" t="s">
        <v>25</v>
      </c>
      <c r="AC679" t="s">
        <v>76</v>
      </c>
      <c r="AD679" t="s">
        <v>27</v>
      </c>
      <c r="AE679" s="1">
        <v>40119</v>
      </c>
    </row>
    <row r="680" spans="1:31" x14ac:dyDescent="0.3">
      <c r="A680">
        <f t="shared" si="98"/>
        <v>679</v>
      </c>
      <c r="B680">
        <v>41604</v>
      </c>
      <c r="C680" s="1">
        <v>40088</v>
      </c>
      <c r="D680" t="s">
        <v>40</v>
      </c>
      <c r="E680" s="5" t="str">
        <f t="shared" si="92"/>
        <v>*</v>
      </c>
      <c r="F680" s="5" t="str">
        <f t="shared" si="93"/>
        <v>*</v>
      </c>
      <c r="G680" s="5" t="str">
        <f t="shared" si="94"/>
        <v>*</v>
      </c>
      <c r="J680" s="5" t="str">
        <f t="shared" si="95"/>
        <v>*</v>
      </c>
      <c r="R680" s="5">
        <f t="shared" si="96"/>
        <v>3.5000000000000003E-2</v>
      </c>
      <c r="S680">
        <v>22</v>
      </c>
      <c r="T680" s="2">
        <v>138.24</v>
      </c>
      <c r="U680" s="7">
        <f t="shared" si="97"/>
        <v>0</v>
      </c>
      <c r="V680" s="2">
        <f t="shared" si="90"/>
        <v>6.2836363636363641</v>
      </c>
      <c r="W680" t="s">
        <v>22</v>
      </c>
      <c r="X680">
        <v>5.19</v>
      </c>
      <c r="Y680" s="2">
        <f t="shared" si="91"/>
        <v>143.43</v>
      </c>
      <c r="Z680" t="s">
        <v>23</v>
      </c>
      <c r="AA680" t="s">
        <v>31</v>
      </c>
      <c r="AB680" t="s">
        <v>32</v>
      </c>
      <c r="AC680" t="s">
        <v>49</v>
      </c>
      <c r="AD680" t="s">
        <v>19</v>
      </c>
      <c r="AE680" s="1">
        <v>40119</v>
      </c>
    </row>
    <row r="681" spans="1:31" x14ac:dyDescent="0.3">
      <c r="A681">
        <f t="shared" si="98"/>
        <v>680</v>
      </c>
      <c r="B681">
        <v>9222</v>
      </c>
      <c r="C681" s="1">
        <v>40088</v>
      </c>
      <c r="D681" t="s">
        <v>21</v>
      </c>
      <c r="E681" s="5" t="str">
        <f t="shared" si="92"/>
        <v>*</v>
      </c>
      <c r="F681" s="5" t="str">
        <f t="shared" si="93"/>
        <v>**</v>
      </c>
      <c r="G681" s="5" t="str">
        <f t="shared" si="94"/>
        <v>**</v>
      </c>
      <c r="J681" s="5" t="str">
        <f t="shared" si="95"/>
        <v>**</v>
      </c>
      <c r="R681" s="5">
        <f t="shared" si="96"/>
        <v>0.05</v>
      </c>
      <c r="S681">
        <v>41</v>
      </c>
      <c r="T681" s="2">
        <v>473.67</v>
      </c>
      <c r="U681" s="7">
        <f t="shared" si="97"/>
        <v>0</v>
      </c>
      <c r="V681" s="2">
        <f t="shared" si="90"/>
        <v>11.552926829268293</v>
      </c>
      <c r="W681" t="s">
        <v>22</v>
      </c>
      <c r="X681">
        <v>5.01</v>
      </c>
      <c r="Y681" s="2">
        <f t="shared" si="91"/>
        <v>478.68</v>
      </c>
      <c r="Z681" t="s">
        <v>73</v>
      </c>
      <c r="AA681" t="s">
        <v>41</v>
      </c>
      <c r="AB681" t="s">
        <v>32</v>
      </c>
      <c r="AC681" t="s">
        <v>44</v>
      </c>
      <c r="AD681" t="s">
        <v>19</v>
      </c>
      <c r="AE681" s="1">
        <v>40119</v>
      </c>
    </row>
    <row r="682" spans="1:31" x14ac:dyDescent="0.3">
      <c r="A682">
        <f t="shared" si="98"/>
        <v>681</v>
      </c>
      <c r="B682">
        <v>44325</v>
      </c>
      <c r="C682" s="1">
        <v>40088</v>
      </c>
      <c r="D682" t="s">
        <v>40</v>
      </c>
      <c r="E682" s="5" t="str">
        <f t="shared" si="92"/>
        <v>*</v>
      </c>
      <c r="F682" s="5" t="str">
        <f t="shared" si="93"/>
        <v>*</v>
      </c>
      <c r="G682" s="5" t="str">
        <f t="shared" si="94"/>
        <v>*</v>
      </c>
      <c r="J682" s="5" t="str">
        <f t="shared" si="95"/>
        <v>*</v>
      </c>
      <c r="R682" s="5">
        <f t="shared" si="96"/>
        <v>0.05</v>
      </c>
      <c r="S682">
        <v>44</v>
      </c>
      <c r="T682" s="2">
        <v>951.33</v>
      </c>
      <c r="U682" s="7">
        <f t="shared" si="97"/>
        <v>0</v>
      </c>
      <c r="V682" s="2">
        <f t="shared" si="90"/>
        <v>21.621136363636364</v>
      </c>
      <c r="W682" t="s">
        <v>22</v>
      </c>
      <c r="X682">
        <v>14.39</v>
      </c>
      <c r="Y682" s="2">
        <f t="shared" si="91"/>
        <v>965.72</v>
      </c>
      <c r="Z682" t="s">
        <v>64</v>
      </c>
      <c r="AA682" t="s">
        <v>31</v>
      </c>
      <c r="AB682" t="s">
        <v>17</v>
      </c>
      <c r="AC682" t="s">
        <v>18</v>
      </c>
      <c r="AD682" t="s">
        <v>19</v>
      </c>
      <c r="AE682" s="1">
        <v>40149</v>
      </c>
    </row>
    <row r="683" spans="1:31" x14ac:dyDescent="0.3">
      <c r="A683">
        <f t="shared" si="98"/>
        <v>682</v>
      </c>
      <c r="B683">
        <v>34497</v>
      </c>
      <c r="C683" s="1">
        <v>40089</v>
      </c>
      <c r="D683" t="s">
        <v>40</v>
      </c>
      <c r="E683" s="5" t="str">
        <f t="shared" si="92"/>
        <v>*</v>
      </c>
      <c r="F683" s="5" t="str">
        <f t="shared" si="93"/>
        <v>*</v>
      </c>
      <c r="G683" s="5" t="str">
        <f t="shared" si="94"/>
        <v>*</v>
      </c>
      <c r="J683" s="5" t="str">
        <f t="shared" si="95"/>
        <v>*</v>
      </c>
      <c r="R683" s="5">
        <f t="shared" si="96"/>
        <v>0.04</v>
      </c>
      <c r="S683">
        <v>36</v>
      </c>
      <c r="T683" s="2">
        <v>175.35</v>
      </c>
      <c r="U683" s="7">
        <f t="shared" si="97"/>
        <v>0</v>
      </c>
      <c r="V683" s="2">
        <f t="shared" si="90"/>
        <v>4.8708333333333336</v>
      </c>
      <c r="W683" t="s">
        <v>22</v>
      </c>
      <c r="X683">
        <v>7.54</v>
      </c>
      <c r="Y683" s="2">
        <f t="shared" si="91"/>
        <v>182.89</v>
      </c>
      <c r="Z683" t="s">
        <v>64</v>
      </c>
      <c r="AA683" t="s">
        <v>16</v>
      </c>
      <c r="AB683" t="s">
        <v>32</v>
      </c>
      <c r="AC683" t="s">
        <v>44</v>
      </c>
      <c r="AD683" t="s">
        <v>19</v>
      </c>
      <c r="AE683" s="1">
        <v>40120</v>
      </c>
    </row>
    <row r="684" spans="1:31" x14ac:dyDescent="0.3">
      <c r="A684">
        <f t="shared" si="98"/>
        <v>683</v>
      </c>
      <c r="B684">
        <v>34497</v>
      </c>
      <c r="C684" s="1">
        <v>40089</v>
      </c>
      <c r="D684" t="s">
        <v>40</v>
      </c>
      <c r="E684" s="5" t="str">
        <f t="shared" si="92"/>
        <v>*</v>
      </c>
      <c r="F684" s="5" t="str">
        <f t="shared" si="93"/>
        <v>*</v>
      </c>
      <c r="G684" s="5" t="str">
        <f t="shared" si="94"/>
        <v>*</v>
      </c>
      <c r="J684" s="5" t="str">
        <f t="shared" si="95"/>
        <v>*</v>
      </c>
      <c r="R684" s="5">
        <f t="shared" si="96"/>
        <v>3.5000000000000003E-2</v>
      </c>
      <c r="S684">
        <v>25</v>
      </c>
      <c r="T684" s="2">
        <v>590.6</v>
      </c>
      <c r="U684" s="7">
        <f t="shared" si="97"/>
        <v>0</v>
      </c>
      <c r="V684" s="2">
        <f t="shared" si="90"/>
        <v>23.624000000000002</v>
      </c>
      <c r="W684" t="s">
        <v>22</v>
      </c>
      <c r="X684">
        <v>8.18</v>
      </c>
      <c r="Y684" s="2">
        <f t="shared" si="91"/>
        <v>598.78</v>
      </c>
      <c r="Z684" t="s">
        <v>64</v>
      </c>
      <c r="AA684" t="s">
        <v>16</v>
      </c>
      <c r="AB684" t="s">
        <v>32</v>
      </c>
      <c r="AC684" t="s">
        <v>44</v>
      </c>
      <c r="AD684" t="s">
        <v>19</v>
      </c>
      <c r="AE684" s="1">
        <v>40150</v>
      </c>
    </row>
    <row r="685" spans="1:31" x14ac:dyDescent="0.3">
      <c r="A685">
        <f t="shared" si="98"/>
        <v>684</v>
      </c>
      <c r="B685">
        <v>13632</v>
      </c>
      <c r="C685" s="1">
        <v>40089</v>
      </c>
      <c r="D685" t="s">
        <v>40</v>
      </c>
      <c r="E685" s="5" t="str">
        <f t="shared" si="92"/>
        <v>*</v>
      </c>
      <c r="F685" s="5" t="str">
        <f t="shared" si="93"/>
        <v>*</v>
      </c>
      <c r="G685" s="5" t="str">
        <f t="shared" si="94"/>
        <v>*</v>
      </c>
      <c r="J685" s="5" t="str">
        <f t="shared" si="95"/>
        <v>*</v>
      </c>
      <c r="R685" s="5">
        <f t="shared" si="96"/>
        <v>0.01</v>
      </c>
      <c r="S685">
        <v>6</v>
      </c>
      <c r="T685" s="2">
        <v>608.92999999999995</v>
      </c>
      <c r="U685" s="7">
        <f t="shared" si="97"/>
        <v>0</v>
      </c>
      <c r="V685" s="2">
        <f t="shared" si="90"/>
        <v>101.48833333333333</v>
      </c>
      <c r="W685" t="s">
        <v>14</v>
      </c>
      <c r="X685">
        <v>19.989999999999998</v>
      </c>
      <c r="Y685" s="2">
        <f t="shared" si="91"/>
        <v>628.91999999999996</v>
      </c>
      <c r="Z685" t="s">
        <v>73</v>
      </c>
      <c r="AA685" t="s">
        <v>41</v>
      </c>
      <c r="AB685" t="s">
        <v>25</v>
      </c>
      <c r="AC685" t="s">
        <v>76</v>
      </c>
      <c r="AD685" t="s">
        <v>19</v>
      </c>
      <c r="AE685" s="1">
        <v>40150</v>
      </c>
    </row>
    <row r="686" spans="1:31" x14ac:dyDescent="0.3">
      <c r="A686">
        <f t="shared" si="98"/>
        <v>685</v>
      </c>
      <c r="B686">
        <v>37095</v>
      </c>
      <c r="C686" s="1">
        <v>40089</v>
      </c>
      <c r="D686" t="s">
        <v>13</v>
      </c>
      <c r="E686" s="5" t="str">
        <f t="shared" si="92"/>
        <v>*</v>
      </c>
      <c r="F686" s="5" t="str">
        <f t="shared" si="93"/>
        <v>*</v>
      </c>
      <c r="G686" s="5" t="str">
        <f t="shared" si="94"/>
        <v>*</v>
      </c>
      <c r="J686" s="5" t="str">
        <f t="shared" si="95"/>
        <v>*</v>
      </c>
      <c r="R686" s="5">
        <f t="shared" si="96"/>
        <v>0.01</v>
      </c>
      <c r="S686">
        <v>3</v>
      </c>
      <c r="T686" s="2">
        <v>18888</v>
      </c>
      <c r="U686" s="7">
        <f t="shared" si="97"/>
        <v>1</v>
      </c>
      <c r="V686" s="2">
        <f t="shared" si="90"/>
        <v>6296</v>
      </c>
      <c r="W686" t="s">
        <v>22</v>
      </c>
      <c r="X686">
        <v>24.49</v>
      </c>
      <c r="Y686" s="2">
        <f t="shared" si="91"/>
        <v>18912.490000000002</v>
      </c>
      <c r="Z686" t="s">
        <v>56</v>
      </c>
      <c r="AA686" t="s">
        <v>16</v>
      </c>
      <c r="AB686" t="s">
        <v>25</v>
      </c>
      <c r="AC686" t="s">
        <v>76</v>
      </c>
      <c r="AD686" t="s">
        <v>58</v>
      </c>
      <c r="AE686" t="s">
        <v>900</v>
      </c>
    </row>
    <row r="687" spans="1:31" x14ac:dyDescent="0.3">
      <c r="A687">
        <f t="shared" si="98"/>
        <v>686</v>
      </c>
      <c r="B687">
        <v>20838</v>
      </c>
      <c r="C687" s="1">
        <v>40090</v>
      </c>
      <c r="D687" t="s">
        <v>30</v>
      </c>
      <c r="E687" s="5" t="str">
        <f t="shared" si="92"/>
        <v>*</v>
      </c>
      <c r="F687" s="5" t="str">
        <f t="shared" si="93"/>
        <v>*</v>
      </c>
      <c r="G687" s="5" t="str">
        <f t="shared" si="94"/>
        <v>*</v>
      </c>
      <c r="J687" s="5" t="str">
        <f t="shared" si="95"/>
        <v>*</v>
      </c>
      <c r="R687" s="5">
        <f t="shared" si="96"/>
        <v>0.01</v>
      </c>
      <c r="S687">
        <v>5</v>
      </c>
      <c r="T687" s="2">
        <v>20.170000000000002</v>
      </c>
      <c r="U687" s="7">
        <f t="shared" si="97"/>
        <v>0</v>
      </c>
      <c r="V687" s="2">
        <f t="shared" si="90"/>
        <v>4.0340000000000007</v>
      </c>
      <c r="W687" t="s">
        <v>22</v>
      </c>
      <c r="X687">
        <v>3.97</v>
      </c>
      <c r="Y687" s="2">
        <f t="shared" si="91"/>
        <v>24.14</v>
      </c>
      <c r="Z687" t="s">
        <v>15</v>
      </c>
      <c r="AA687" t="s">
        <v>16</v>
      </c>
      <c r="AB687" t="s">
        <v>32</v>
      </c>
      <c r="AC687" t="s">
        <v>33</v>
      </c>
      <c r="AD687" t="s">
        <v>34</v>
      </c>
      <c r="AE687" s="1">
        <v>40121</v>
      </c>
    </row>
    <row r="688" spans="1:31" x14ac:dyDescent="0.3">
      <c r="A688">
        <f t="shared" si="98"/>
        <v>687</v>
      </c>
      <c r="B688">
        <v>51047</v>
      </c>
      <c r="C688" s="1">
        <v>40090</v>
      </c>
      <c r="D688" t="s">
        <v>40</v>
      </c>
      <c r="E688" s="5" t="str">
        <f t="shared" si="92"/>
        <v>*</v>
      </c>
      <c r="F688" s="5" t="str">
        <f t="shared" si="93"/>
        <v>*</v>
      </c>
      <c r="G688" s="5" t="str">
        <f t="shared" si="94"/>
        <v>*</v>
      </c>
      <c r="J688" s="5" t="str">
        <f t="shared" si="95"/>
        <v>*</v>
      </c>
      <c r="R688" s="5">
        <f t="shared" si="96"/>
        <v>3.5000000000000003E-2</v>
      </c>
      <c r="S688">
        <v>28</v>
      </c>
      <c r="T688" s="2">
        <v>65.7</v>
      </c>
      <c r="U688" s="7">
        <f t="shared" si="97"/>
        <v>0</v>
      </c>
      <c r="V688" s="2">
        <f t="shared" si="90"/>
        <v>2.3464285714285715</v>
      </c>
      <c r="W688" t="s">
        <v>14</v>
      </c>
      <c r="X688">
        <v>4.8600000000000003</v>
      </c>
      <c r="Y688" s="2">
        <f t="shared" si="91"/>
        <v>70.56</v>
      </c>
      <c r="Z688" t="s">
        <v>52</v>
      </c>
      <c r="AA688" t="s">
        <v>31</v>
      </c>
      <c r="AB688" t="s">
        <v>17</v>
      </c>
      <c r="AC688" t="s">
        <v>18</v>
      </c>
      <c r="AD688" t="s">
        <v>19</v>
      </c>
      <c r="AE688" s="1">
        <v>40121</v>
      </c>
    </row>
    <row r="689" spans="1:31" x14ac:dyDescent="0.3">
      <c r="A689">
        <f t="shared" si="98"/>
        <v>688</v>
      </c>
      <c r="B689">
        <v>20519</v>
      </c>
      <c r="C689" s="1">
        <v>40090</v>
      </c>
      <c r="D689" t="s">
        <v>21</v>
      </c>
      <c r="E689" s="5" t="str">
        <f t="shared" si="92"/>
        <v>*</v>
      </c>
      <c r="F689" s="5" t="str">
        <f t="shared" si="93"/>
        <v>**</v>
      </c>
      <c r="G689" s="5" t="str">
        <f t="shared" si="94"/>
        <v>**</v>
      </c>
      <c r="J689" s="5" t="str">
        <f t="shared" si="95"/>
        <v>**</v>
      </c>
      <c r="R689" s="5">
        <f t="shared" si="96"/>
        <v>0.01</v>
      </c>
      <c r="S689">
        <v>7</v>
      </c>
      <c r="T689" s="2">
        <v>124.19</v>
      </c>
      <c r="U689" s="7">
        <f t="shared" si="97"/>
        <v>0</v>
      </c>
      <c r="V689" s="2">
        <f t="shared" si="90"/>
        <v>17.741428571428571</v>
      </c>
      <c r="W689" t="s">
        <v>22</v>
      </c>
      <c r="X689">
        <v>11.28</v>
      </c>
      <c r="Y689" s="2">
        <f t="shared" si="91"/>
        <v>135.47</v>
      </c>
      <c r="Z689" t="s">
        <v>48</v>
      </c>
      <c r="AA689" t="s">
        <v>41</v>
      </c>
      <c r="AB689" t="s">
        <v>25</v>
      </c>
      <c r="AC689" t="s">
        <v>76</v>
      </c>
      <c r="AD689" t="s">
        <v>27</v>
      </c>
      <c r="AE689" s="1">
        <v>40121</v>
      </c>
    </row>
    <row r="690" spans="1:31" x14ac:dyDescent="0.3">
      <c r="A690">
        <f t="shared" si="98"/>
        <v>689</v>
      </c>
      <c r="B690">
        <v>29219</v>
      </c>
      <c r="C690" s="1">
        <v>40090</v>
      </c>
      <c r="D690" t="s">
        <v>30</v>
      </c>
      <c r="E690" s="5" t="str">
        <f t="shared" si="92"/>
        <v>*</v>
      </c>
      <c r="F690" s="5" t="str">
        <f t="shared" si="93"/>
        <v>*</v>
      </c>
      <c r="G690" s="5" t="str">
        <f t="shared" si="94"/>
        <v>*</v>
      </c>
      <c r="J690" s="5" t="str">
        <f t="shared" si="95"/>
        <v>*</v>
      </c>
      <c r="R690" s="5">
        <f t="shared" si="96"/>
        <v>3.5000000000000003E-2</v>
      </c>
      <c r="S690">
        <v>29</v>
      </c>
      <c r="T690" s="2">
        <v>203.4</v>
      </c>
      <c r="U690" s="7">
        <f t="shared" si="97"/>
        <v>0</v>
      </c>
      <c r="V690" s="2">
        <f t="shared" si="90"/>
        <v>7.0137931034482763</v>
      </c>
      <c r="W690" t="s">
        <v>22</v>
      </c>
      <c r="X690">
        <v>2.35</v>
      </c>
      <c r="Y690" s="2">
        <f t="shared" si="91"/>
        <v>205.75</v>
      </c>
      <c r="Z690" t="s">
        <v>23</v>
      </c>
      <c r="AA690" t="s">
        <v>41</v>
      </c>
      <c r="AB690" t="s">
        <v>32</v>
      </c>
      <c r="AC690" t="s">
        <v>33</v>
      </c>
      <c r="AD690" t="s">
        <v>34</v>
      </c>
      <c r="AE690" s="1">
        <v>40121</v>
      </c>
    </row>
    <row r="691" spans="1:31" x14ac:dyDescent="0.3">
      <c r="A691">
        <f t="shared" si="98"/>
        <v>690</v>
      </c>
      <c r="B691">
        <v>20838</v>
      </c>
      <c r="C691" s="1">
        <v>40090</v>
      </c>
      <c r="D691" t="s">
        <v>30</v>
      </c>
      <c r="E691" s="5" t="str">
        <f t="shared" si="92"/>
        <v>*</v>
      </c>
      <c r="F691" s="5" t="str">
        <f t="shared" si="93"/>
        <v>*</v>
      </c>
      <c r="G691" s="5" t="str">
        <f t="shared" si="94"/>
        <v>*</v>
      </c>
      <c r="J691" s="5" t="str">
        <f t="shared" si="95"/>
        <v>*</v>
      </c>
      <c r="R691" s="5">
        <f t="shared" si="96"/>
        <v>3.5000000000000003E-2</v>
      </c>
      <c r="S691">
        <v>21</v>
      </c>
      <c r="T691" s="2">
        <v>235.98</v>
      </c>
      <c r="U691" s="7">
        <f t="shared" si="97"/>
        <v>0</v>
      </c>
      <c r="V691" s="2">
        <f t="shared" si="90"/>
        <v>11.237142857142857</v>
      </c>
      <c r="W691" t="s">
        <v>22</v>
      </c>
      <c r="X691">
        <v>3.37</v>
      </c>
      <c r="Y691" s="2">
        <f t="shared" si="91"/>
        <v>239.35</v>
      </c>
      <c r="Z691" t="s">
        <v>15</v>
      </c>
      <c r="AA691" t="s">
        <v>16</v>
      </c>
      <c r="AB691" t="s">
        <v>32</v>
      </c>
      <c r="AC691" t="s">
        <v>53</v>
      </c>
      <c r="AD691" t="s">
        <v>45</v>
      </c>
      <c r="AE691" s="1">
        <v>40121</v>
      </c>
    </row>
    <row r="692" spans="1:31" x14ac:dyDescent="0.3">
      <c r="A692">
        <f t="shared" si="98"/>
        <v>691</v>
      </c>
      <c r="B692">
        <v>19975</v>
      </c>
      <c r="C692" s="1">
        <v>40090</v>
      </c>
      <c r="D692" t="s">
        <v>30</v>
      </c>
      <c r="E692" s="5" t="str">
        <f t="shared" si="92"/>
        <v>*</v>
      </c>
      <c r="F692" s="5" t="str">
        <f t="shared" si="93"/>
        <v>*</v>
      </c>
      <c r="G692" s="5" t="str">
        <f t="shared" si="94"/>
        <v>*</v>
      </c>
      <c r="J692" s="5" t="str">
        <f t="shared" si="95"/>
        <v>*</v>
      </c>
      <c r="R692" s="5">
        <f t="shared" si="96"/>
        <v>0.04</v>
      </c>
      <c r="S692">
        <v>33</v>
      </c>
      <c r="T692" s="2">
        <v>362.17</v>
      </c>
      <c r="U692" s="7">
        <f t="shared" si="97"/>
        <v>0</v>
      </c>
      <c r="V692" s="2">
        <f t="shared" si="90"/>
        <v>10.974848484848485</v>
      </c>
      <c r="W692" t="s">
        <v>22</v>
      </c>
      <c r="X692">
        <v>6.96</v>
      </c>
      <c r="Y692" s="2">
        <f t="shared" si="91"/>
        <v>369.13</v>
      </c>
      <c r="Z692" t="s">
        <v>73</v>
      </c>
      <c r="AA692" t="s">
        <v>16</v>
      </c>
      <c r="AB692" t="s">
        <v>32</v>
      </c>
      <c r="AC692" t="s">
        <v>172</v>
      </c>
      <c r="AD692" t="s">
        <v>27</v>
      </c>
      <c r="AE692" t="s">
        <v>772</v>
      </c>
    </row>
    <row r="693" spans="1:31" x14ac:dyDescent="0.3">
      <c r="A693">
        <f t="shared" si="98"/>
        <v>692</v>
      </c>
      <c r="B693">
        <v>43269</v>
      </c>
      <c r="C693" s="1">
        <v>40090</v>
      </c>
      <c r="D693" t="s">
        <v>36</v>
      </c>
      <c r="E693" s="5" t="str">
        <f t="shared" si="92"/>
        <v>***</v>
      </c>
      <c r="F693" s="5" t="str">
        <f t="shared" si="93"/>
        <v>***</v>
      </c>
      <c r="G693" s="5" t="str">
        <f t="shared" si="94"/>
        <v>***</v>
      </c>
      <c r="J693" s="5" t="str">
        <f t="shared" si="95"/>
        <v>***</v>
      </c>
      <c r="R693" s="5">
        <f t="shared" si="96"/>
        <v>0.02</v>
      </c>
      <c r="S693">
        <v>16</v>
      </c>
      <c r="T693" s="2">
        <v>843.15</v>
      </c>
      <c r="U693" s="7">
        <f t="shared" si="97"/>
        <v>0</v>
      </c>
      <c r="V693" s="2">
        <f t="shared" si="90"/>
        <v>52.696874999999999</v>
      </c>
      <c r="W693" t="s">
        <v>22</v>
      </c>
      <c r="X693">
        <v>5.81</v>
      </c>
      <c r="Y693" s="2">
        <f t="shared" si="91"/>
        <v>848.95999999999992</v>
      </c>
      <c r="Z693" t="s">
        <v>23</v>
      </c>
      <c r="AA693" t="s">
        <v>31</v>
      </c>
      <c r="AB693" t="s">
        <v>32</v>
      </c>
      <c r="AC693" t="s">
        <v>44</v>
      </c>
      <c r="AD693" t="s">
        <v>19</v>
      </c>
      <c r="AE693" s="1">
        <v>40151</v>
      </c>
    </row>
    <row r="694" spans="1:31" x14ac:dyDescent="0.3">
      <c r="A694">
        <f t="shared" si="98"/>
        <v>693</v>
      </c>
      <c r="B694">
        <v>51047</v>
      </c>
      <c r="C694" s="1">
        <v>40090</v>
      </c>
      <c r="D694" t="s">
        <v>40</v>
      </c>
      <c r="E694" s="5" t="str">
        <f t="shared" si="92"/>
        <v>*</v>
      </c>
      <c r="F694" s="5" t="str">
        <f t="shared" si="93"/>
        <v>*</v>
      </c>
      <c r="G694" s="5" t="str">
        <f t="shared" si="94"/>
        <v>*</v>
      </c>
      <c r="J694" s="5" t="str">
        <f t="shared" si="95"/>
        <v>*</v>
      </c>
      <c r="R694" s="5">
        <f t="shared" si="96"/>
        <v>0.04</v>
      </c>
      <c r="S694">
        <v>38</v>
      </c>
      <c r="T694" s="2">
        <v>1685.07</v>
      </c>
      <c r="U694" s="7">
        <f t="shared" si="97"/>
        <v>1</v>
      </c>
      <c r="V694" s="2">
        <f t="shared" si="90"/>
        <v>44.343947368421048</v>
      </c>
      <c r="W694" t="s">
        <v>22</v>
      </c>
      <c r="X694">
        <v>34.200000000000003</v>
      </c>
      <c r="Y694" s="2">
        <f t="shared" si="91"/>
        <v>1719.27</v>
      </c>
      <c r="Z694" t="s">
        <v>52</v>
      </c>
      <c r="AA694" t="s">
        <v>31</v>
      </c>
      <c r="AB694" t="s">
        <v>17</v>
      </c>
      <c r="AC694" t="s">
        <v>18</v>
      </c>
      <c r="AD694" t="s">
        <v>34</v>
      </c>
      <c r="AE694" s="1">
        <v>40121</v>
      </c>
    </row>
    <row r="695" spans="1:31" x14ac:dyDescent="0.3">
      <c r="A695">
        <f t="shared" si="98"/>
        <v>694</v>
      </c>
      <c r="B695">
        <v>43269</v>
      </c>
      <c r="C695" s="1">
        <v>40090</v>
      </c>
      <c r="D695" t="s">
        <v>36</v>
      </c>
      <c r="E695" s="5" t="str">
        <f t="shared" si="92"/>
        <v>***</v>
      </c>
      <c r="F695" s="5" t="str">
        <f t="shared" si="93"/>
        <v>***</v>
      </c>
      <c r="G695" s="5" t="str">
        <f t="shared" si="94"/>
        <v>***</v>
      </c>
      <c r="J695" s="5" t="str">
        <f t="shared" si="95"/>
        <v>***</v>
      </c>
      <c r="R695" s="5">
        <f t="shared" si="96"/>
        <v>3.5000000000000003E-2</v>
      </c>
      <c r="S695">
        <v>24</v>
      </c>
      <c r="T695" s="2">
        <v>3978.02</v>
      </c>
      <c r="U695" s="7">
        <f t="shared" si="97"/>
        <v>1</v>
      </c>
      <c r="V695" s="2">
        <f t="shared" si="90"/>
        <v>165.75083333333333</v>
      </c>
      <c r="W695" t="s">
        <v>22</v>
      </c>
      <c r="X695">
        <v>19.989999999999998</v>
      </c>
      <c r="Y695" s="2">
        <f t="shared" si="91"/>
        <v>3998.0099999999998</v>
      </c>
      <c r="Z695" t="s">
        <v>23</v>
      </c>
      <c r="AA695" t="s">
        <v>31</v>
      </c>
      <c r="AB695" t="s">
        <v>32</v>
      </c>
      <c r="AC695" t="s">
        <v>49</v>
      </c>
      <c r="AD695" t="s">
        <v>19</v>
      </c>
      <c r="AE695" s="1">
        <v>40151</v>
      </c>
    </row>
    <row r="696" spans="1:31" x14ac:dyDescent="0.3">
      <c r="A696">
        <f t="shared" si="98"/>
        <v>695</v>
      </c>
      <c r="B696">
        <v>29284</v>
      </c>
      <c r="C696" s="1">
        <v>40090</v>
      </c>
      <c r="D696" t="s">
        <v>40</v>
      </c>
      <c r="E696" s="5" t="str">
        <f t="shared" si="92"/>
        <v>*</v>
      </c>
      <c r="F696" s="5" t="str">
        <f t="shared" si="93"/>
        <v>*</v>
      </c>
      <c r="G696" s="5" t="str">
        <f t="shared" si="94"/>
        <v>*</v>
      </c>
      <c r="J696" s="5" t="str">
        <f t="shared" si="95"/>
        <v>*</v>
      </c>
      <c r="R696" s="5">
        <f t="shared" si="96"/>
        <v>3.5000000000000003E-2</v>
      </c>
      <c r="S696">
        <v>20</v>
      </c>
      <c r="T696" s="2">
        <v>6449.0559999999996</v>
      </c>
      <c r="U696" s="7">
        <f t="shared" si="97"/>
        <v>1</v>
      </c>
      <c r="V696" s="2">
        <f t="shared" si="90"/>
        <v>322.45279999999997</v>
      </c>
      <c r="W696" t="s">
        <v>37</v>
      </c>
      <c r="X696">
        <v>42.52</v>
      </c>
      <c r="Y696" s="2">
        <f t="shared" si="91"/>
        <v>6491.576</v>
      </c>
      <c r="Z696" t="s">
        <v>48</v>
      </c>
      <c r="AA696" t="s">
        <v>41</v>
      </c>
      <c r="AB696" t="s">
        <v>17</v>
      </c>
      <c r="AC696" t="s">
        <v>66</v>
      </c>
      <c r="AD696" t="s">
        <v>103</v>
      </c>
      <c r="AE696" s="1">
        <v>40151</v>
      </c>
    </row>
    <row r="697" spans="1:31" x14ac:dyDescent="0.3">
      <c r="A697">
        <f t="shared" si="98"/>
        <v>696</v>
      </c>
      <c r="B697">
        <v>27456</v>
      </c>
      <c r="C697" s="1">
        <v>40090</v>
      </c>
      <c r="D697" t="s">
        <v>30</v>
      </c>
      <c r="E697" s="5" t="str">
        <f t="shared" si="92"/>
        <v>*</v>
      </c>
      <c r="F697" s="5" t="str">
        <f t="shared" si="93"/>
        <v>*</v>
      </c>
      <c r="G697" s="5" t="str">
        <f t="shared" si="94"/>
        <v>*</v>
      </c>
      <c r="J697" s="5" t="str">
        <f t="shared" si="95"/>
        <v>*</v>
      </c>
      <c r="R697" s="5">
        <f t="shared" si="96"/>
        <v>3.5000000000000003E-2</v>
      </c>
      <c r="S697">
        <v>29</v>
      </c>
      <c r="T697" s="2">
        <v>9492.92</v>
      </c>
      <c r="U697" s="7">
        <f t="shared" si="97"/>
        <v>1</v>
      </c>
      <c r="V697" s="2">
        <f t="shared" si="90"/>
        <v>327.34206896551723</v>
      </c>
      <c r="W697" t="s">
        <v>37</v>
      </c>
      <c r="X697">
        <v>91.05</v>
      </c>
      <c r="Y697" s="2">
        <f t="shared" si="91"/>
        <v>9583.9699999999993</v>
      </c>
      <c r="Z697" t="s">
        <v>23</v>
      </c>
      <c r="AA697" t="s">
        <v>41</v>
      </c>
      <c r="AB697" t="s">
        <v>32</v>
      </c>
      <c r="AC697" t="s">
        <v>172</v>
      </c>
      <c r="AD697" t="s">
        <v>39</v>
      </c>
      <c r="AE697" s="1">
        <v>40121</v>
      </c>
    </row>
    <row r="698" spans="1:31" x14ac:dyDescent="0.3">
      <c r="A698">
        <f t="shared" si="98"/>
        <v>697</v>
      </c>
      <c r="B698">
        <v>45218</v>
      </c>
      <c r="C698" s="1">
        <v>40091</v>
      </c>
      <c r="D698" t="s">
        <v>13</v>
      </c>
      <c r="E698" s="5" t="str">
        <f t="shared" si="92"/>
        <v>*</v>
      </c>
      <c r="F698" s="5" t="str">
        <f t="shared" si="93"/>
        <v>*</v>
      </c>
      <c r="G698" s="5" t="str">
        <f t="shared" si="94"/>
        <v>*</v>
      </c>
      <c r="J698" s="5" t="str">
        <f t="shared" si="95"/>
        <v>*</v>
      </c>
      <c r="R698" s="5">
        <f t="shared" si="96"/>
        <v>0.05</v>
      </c>
      <c r="S698">
        <v>49</v>
      </c>
      <c r="T698" s="2">
        <v>309.45999999999998</v>
      </c>
      <c r="U698" s="7">
        <f t="shared" si="97"/>
        <v>0</v>
      </c>
      <c r="V698" s="2">
        <f t="shared" si="90"/>
        <v>6.3155102040816322</v>
      </c>
      <c r="W698" t="s">
        <v>22</v>
      </c>
      <c r="X698">
        <v>2.74</v>
      </c>
      <c r="Y698" s="2">
        <f t="shared" si="91"/>
        <v>312.2</v>
      </c>
      <c r="Z698" t="s">
        <v>23</v>
      </c>
      <c r="AA698" t="s">
        <v>41</v>
      </c>
      <c r="AB698" t="s">
        <v>25</v>
      </c>
      <c r="AC698" t="s">
        <v>42</v>
      </c>
      <c r="AD698" t="s">
        <v>45</v>
      </c>
      <c r="AE698" s="1">
        <v>40152</v>
      </c>
    </row>
    <row r="699" spans="1:31" x14ac:dyDescent="0.3">
      <c r="A699">
        <f t="shared" si="98"/>
        <v>698</v>
      </c>
      <c r="B699">
        <v>39908</v>
      </c>
      <c r="C699" s="1">
        <v>40091</v>
      </c>
      <c r="D699" t="s">
        <v>13</v>
      </c>
      <c r="E699" s="5" t="str">
        <f t="shared" si="92"/>
        <v>*</v>
      </c>
      <c r="F699" s="5" t="str">
        <f t="shared" si="93"/>
        <v>*</v>
      </c>
      <c r="G699" s="5" t="str">
        <f t="shared" si="94"/>
        <v>*</v>
      </c>
      <c r="J699" s="5" t="str">
        <f t="shared" si="95"/>
        <v>*</v>
      </c>
      <c r="R699" s="5">
        <f t="shared" si="96"/>
        <v>3.5000000000000003E-2</v>
      </c>
      <c r="S699">
        <v>23</v>
      </c>
      <c r="T699" s="2">
        <v>753.75</v>
      </c>
      <c r="U699" s="7">
        <f t="shared" si="97"/>
        <v>0</v>
      </c>
      <c r="V699" s="2">
        <f t="shared" si="90"/>
        <v>32.771739130434781</v>
      </c>
      <c r="W699" t="s">
        <v>22</v>
      </c>
      <c r="X699">
        <v>7.73</v>
      </c>
      <c r="Y699" s="2">
        <f t="shared" si="91"/>
        <v>761.48</v>
      </c>
      <c r="Z699" t="s">
        <v>60</v>
      </c>
      <c r="AA699" t="s">
        <v>41</v>
      </c>
      <c r="AB699" t="s">
        <v>32</v>
      </c>
      <c r="AC699" t="s">
        <v>33</v>
      </c>
      <c r="AD699" t="s">
        <v>19</v>
      </c>
      <c r="AE699" s="1">
        <v>40152</v>
      </c>
    </row>
    <row r="700" spans="1:31" x14ac:dyDescent="0.3">
      <c r="A700">
        <f t="shared" si="98"/>
        <v>699</v>
      </c>
      <c r="B700">
        <v>36230</v>
      </c>
      <c r="C700" s="1">
        <v>40092</v>
      </c>
      <c r="D700" t="s">
        <v>21</v>
      </c>
      <c r="E700" s="5" t="str">
        <f t="shared" si="92"/>
        <v>*</v>
      </c>
      <c r="F700" s="5" t="str">
        <f t="shared" si="93"/>
        <v>**</v>
      </c>
      <c r="G700" s="5" t="str">
        <f t="shared" si="94"/>
        <v>**</v>
      </c>
      <c r="J700" s="5" t="str">
        <f t="shared" si="95"/>
        <v>**</v>
      </c>
      <c r="R700" s="5">
        <f t="shared" si="96"/>
        <v>0.01</v>
      </c>
      <c r="S700">
        <v>7</v>
      </c>
      <c r="T700" s="2">
        <v>57.03</v>
      </c>
      <c r="U700" s="7">
        <f t="shared" si="97"/>
        <v>0</v>
      </c>
      <c r="V700" s="2">
        <f t="shared" si="90"/>
        <v>8.1471428571428568</v>
      </c>
      <c r="W700" t="s">
        <v>22</v>
      </c>
      <c r="X700">
        <v>3.52</v>
      </c>
      <c r="Y700" s="2">
        <f t="shared" si="91"/>
        <v>60.550000000000004</v>
      </c>
      <c r="Z700" t="s">
        <v>334</v>
      </c>
      <c r="AA700" t="s">
        <v>24</v>
      </c>
      <c r="AB700" t="s">
        <v>25</v>
      </c>
      <c r="AC700" t="s">
        <v>42</v>
      </c>
      <c r="AD700" t="s">
        <v>45</v>
      </c>
      <c r="AE700" s="1">
        <v>40092</v>
      </c>
    </row>
    <row r="701" spans="1:31" x14ac:dyDescent="0.3">
      <c r="A701">
        <f t="shared" si="98"/>
        <v>700</v>
      </c>
      <c r="B701">
        <v>24869</v>
      </c>
      <c r="C701" s="1">
        <v>40092</v>
      </c>
      <c r="D701" t="s">
        <v>30</v>
      </c>
      <c r="E701" s="5" t="str">
        <f t="shared" si="92"/>
        <v>*</v>
      </c>
      <c r="F701" s="5" t="str">
        <f t="shared" si="93"/>
        <v>*</v>
      </c>
      <c r="G701" s="5" t="str">
        <f t="shared" si="94"/>
        <v>*</v>
      </c>
      <c r="J701" s="5" t="str">
        <f t="shared" si="95"/>
        <v>*</v>
      </c>
      <c r="R701" s="5">
        <f t="shared" si="96"/>
        <v>0.02</v>
      </c>
      <c r="S701">
        <v>14</v>
      </c>
      <c r="T701" s="2">
        <v>132.72</v>
      </c>
      <c r="U701" s="7">
        <f t="shared" si="97"/>
        <v>0</v>
      </c>
      <c r="V701" s="2">
        <f t="shared" si="90"/>
        <v>9.48</v>
      </c>
      <c r="W701" t="s">
        <v>22</v>
      </c>
      <c r="X701">
        <v>5.6</v>
      </c>
      <c r="Y701" s="2">
        <f t="shared" si="91"/>
        <v>138.32</v>
      </c>
      <c r="Z701" t="s">
        <v>23</v>
      </c>
      <c r="AA701" t="s">
        <v>16</v>
      </c>
      <c r="AB701" t="s">
        <v>32</v>
      </c>
      <c r="AC701" t="s">
        <v>49</v>
      </c>
      <c r="AD701" t="s">
        <v>19</v>
      </c>
      <c r="AE701" s="1">
        <v>40123</v>
      </c>
    </row>
    <row r="702" spans="1:31" x14ac:dyDescent="0.3">
      <c r="A702">
        <f t="shared" si="98"/>
        <v>701</v>
      </c>
      <c r="B702">
        <v>26629</v>
      </c>
      <c r="C702" s="1">
        <v>40093</v>
      </c>
      <c r="D702" t="s">
        <v>21</v>
      </c>
      <c r="E702" s="5" t="str">
        <f t="shared" si="92"/>
        <v>*</v>
      </c>
      <c r="F702" s="5" t="str">
        <f t="shared" si="93"/>
        <v>**</v>
      </c>
      <c r="G702" s="5" t="str">
        <f t="shared" si="94"/>
        <v>**</v>
      </c>
      <c r="J702" s="5" t="str">
        <f t="shared" si="95"/>
        <v>**</v>
      </c>
      <c r="R702" s="5">
        <f t="shared" si="96"/>
        <v>0.04</v>
      </c>
      <c r="S702">
        <v>32</v>
      </c>
      <c r="T702" s="2">
        <v>89.89</v>
      </c>
      <c r="U702" s="7">
        <f t="shared" si="97"/>
        <v>0</v>
      </c>
      <c r="V702" s="2">
        <f t="shared" si="90"/>
        <v>2.8090625</v>
      </c>
      <c r="W702" t="s">
        <v>22</v>
      </c>
      <c r="X702">
        <v>1.25</v>
      </c>
      <c r="Y702" s="2">
        <f t="shared" si="91"/>
        <v>91.14</v>
      </c>
      <c r="Z702" t="s">
        <v>73</v>
      </c>
      <c r="AA702" t="s">
        <v>16</v>
      </c>
      <c r="AB702" t="s">
        <v>32</v>
      </c>
      <c r="AC702" t="s">
        <v>33</v>
      </c>
      <c r="AD702" t="s">
        <v>34</v>
      </c>
      <c r="AE702" s="1">
        <v>40154</v>
      </c>
    </row>
    <row r="703" spans="1:31" x14ac:dyDescent="0.3">
      <c r="A703">
        <f t="shared" si="98"/>
        <v>702</v>
      </c>
      <c r="B703">
        <v>26629</v>
      </c>
      <c r="C703" s="1">
        <v>40093</v>
      </c>
      <c r="D703" t="s">
        <v>21</v>
      </c>
      <c r="E703" s="5" t="str">
        <f t="shared" si="92"/>
        <v>*</v>
      </c>
      <c r="F703" s="5" t="str">
        <f t="shared" si="93"/>
        <v>**</v>
      </c>
      <c r="G703" s="5" t="str">
        <f t="shared" si="94"/>
        <v>**</v>
      </c>
      <c r="J703" s="5" t="str">
        <f t="shared" si="95"/>
        <v>**</v>
      </c>
      <c r="R703" s="5">
        <f t="shared" si="96"/>
        <v>0.04</v>
      </c>
      <c r="S703">
        <v>38</v>
      </c>
      <c r="T703" s="2">
        <v>21956.03</v>
      </c>
      <c r="U703" s="7">
        <f t="shared" si="97"/>
        <v>1</v>
      </c>
      <c r="V703" s="2">
        <f t="shared" si="90"/>
        <v>577.79026315789474</v>
      </c>
      <c r="W703" t="s">
        <v>22</v>
      </c>
      <c r="X703">
        <v>24.49</v>
      </c>
      <c r="Y703" s="2">
        <f t="shared" si="91"/>
        <v>21980.52</v>
      </c>
      <c r="Z703" t="s">
        <v>73</v>
      </c>
      <c r="AA703" t="s">
        <v>16</v>
      </c>
      <c r="AB703" t="s">
        <v>25</v>
      </c>
      <c r="AC703" t="s">
        <v>57</v>
      </c>
      <c r="AD703" t="s">
        <v>58</v>
      </c>
      <c r="AE703" s="1">
        <v>40124</v>
      </c>
    </row>
    <row r="704" spans="1:31" x14ac:dyDescent="0.3">
      <c r="A704">
        <f t="shared" si="98"/>
        <v>703</v>
      </c>
      <c r="B704">
        <v>21636</v>
      </c>
      <c r="C704" s="1">
        <v>40094</v>
      </c>
      <c r="D704" t="s">
        <v>13</v>
      </c>
      <c r="E704" s="5" t="str">
        <f t="shared" si="92"/>
        <v>*</v>
      </c>
      <c r="F704" s="5" t="str">
        <f t="shared" si="93"/>
        <v>*</v>
      </c>
      <c r="G704" s="5" t="str">
        <f t="shared" si="94"/>
        <v>*</v>
      </c>
      <c r="J704" s="5" t="str">
        <f t="shared" si="95"/>
        <v>*</v>
      </c>
      <c r="R704" s="5">
        <f t="shared" si="96"/>
        <v>0.01</v>
      </c>
      <c r="S704">
        <v>6</v>
      </c>
      <c r="T704" s="2">
        <v>40.06</v>
      </c>
      <c r="U704" s="7">
        <f t="shared" si="97"/>
        <v>0</v>
      </c>
      <c r="V704" s="2">
        <f t="shared" si="90"/>
        <v>6.6766666666666667</v>
      </c>
      <c r="W704" t="s">
        <v>22</v>
      </c>
      <c r="X704">
        <v>4.6900000000000004</v>
      </c>
      <c r="Y704" s="2">
        <f t="shared" si="91"/>
        <v>44.75</v>
      </c>
      <c r="Z704" t="s">
        <v>23</v>
      </c>
      <c r="AA704" t="s">
        <v>41</v>
      </c>
      <c r="AB704" t="s">
        <v>32</v>
      </c>
      <c r="AC704" t="s">
        <v>74</v>
      </c>
      <c r="AD704" t="s">
        <v>19</v>
      </c>
      <c r="AE704" t="s">
        <v>247</v>
      </c>
    </row>
    <row r="705" spans="1:31" x14ac:dyDescent="0.3">
      <c r="A705">
        <f t="shared" si="98"/>
        <v>704</v>
      </c>
      <c r="B705">
        <v>48327</v>
      </c>
      <c r="C705" s="1">
        <v>40094</v>
      </c>
      <c r="D705" t="s">
        <v>30</v>
      </c>
      <c r="E705" s="5" t="str">
        <f t="shared" si="92"/>
        <v>*</v>
      </c>
      <c r="F705" s="5" t="str">
        <f t="shared" si="93"/>
        <v>*</v>
      </c>
      <c r="G705" s="5" t="str">
        <f t="shared" si="94"/>
        <v>*</v>
      </c>
      <c r="J705" s="5" t="str">
        <f t="shared" si="95"/>
        <v>*</v>
      </c>
      <c r="R705" s="5">
        <f t="shared" si="96"/>
        <v>0.02</v>
      </c>
      <c r="S705">
        <v>14</v>
      </c>
      <c r="T705" s="2">
        <v>89.93</v>
      </c>
      <c r="U705" s="7">
        <f t="shared" si="97"/>
        <v>0</v>
      </c>
      <c r="V705" s="2">
        <f t="shared" si="90"/>
        <v>6.4235714285714289</v>
      </c>
      <c r="W705" t="s">
        <v>22</v>
      </c>
      <c r="X705">
        <v>3.85</v>
      </c>
      <c r="Y705" s="2">
        <f t="shared" si="91"/>
        <v>93.78</v>
      </c>
      <c r="Z705" t="s">
        <v>60</v>
      </c>
      <c r="AA705" t="s">
        <v>41</v>
      </c>
      <c r="AB705" t="s">
        <v>25</v>
      </c>
      <c r="AC705" t="s">
        <v>42</v>
      </c>
      <c r="AD705" t="s">
        <v>45</v>
      </c>
      <c r="AE705" s="1">
        <v>40155</v>
      </c>
    </row>
    <row r="706" spans="1:31" x14ac:dyDescent="0.3">
      <c r="A706">
        <f t="shared" si="98"/>
        <v>705</v>
      </c>
      <c r="B706">
        <v>10464</v>
      </c>
      <c r="C706" s="1">
        <v>40094</v>
      </c>
      <c r="D706" t="s">
        <v>36</v>
      </c>
      <c r="E706" s="5" t="str">
        <f t="shared" si="92"/>
        <v>***</v>
      </c>
      <c r="F706" s="5" t="str">
        <f t="shared" si="93"/>
        <v>***</v>
      </c>
      <c r="G706" s="5" t="str">
        <f t="shared" si="94"/>
        <v>***</v>
      </c>
      <c r="J706" s="5" t="str">
        <f t="shared" si="95"/>
        <v>***</v>
      </c>
      <c r="R706" s="5">
        <f t="shared" si="96"/>
        <v>3.5000000000000003E-2</v>
      </c>
      <c r="S706">
        <v>23</v>
      </c>
      <c r="T706" s="2">
        <v>121.73</v>
      </c>
      <c r="U706" s="7">
        <f t="shared" si="97"/>
        <v>0</v>
      </c>
      <c r="V706" s="2">
        <f t="shared" ref="V706:V769" si="99">T706/S706</f>
        <v>5.2926086956521745</v>
      </c>
      <c r="W706" t="s">
        <v>22</v>
      </c>
      <c r="X706">
        <v>6.07</v>
      </c>
      <c r="Y706" s="2">
        <f t="shared" ref="Y706:Y769" si="100">X706+T706</f>
        <v>127.80000000000001</v>
      </c>
      <c r="Z706" t="s">
        <v>56</v>
      </c>
      <c r="AA706" t="s">
        <v>16</v>
      </c>
      <c r="AB706" t="s">
        <v>32</v>
      </c>
      <c r="AC706" t="s">
        <v>44</v>
      </c>
      <c r="AD706" t="s">
        <v>19</v>
      </c>
      <c r="AE706" s="1">
        <v>40125</v>
      </c>
    </row>
    <row r="707" spans="1:31" x14ac:dyDescent="0.3">
      <c r="A707">
        <f t="shared" si="98"/>
        <v>706</v>
      </c>
      <c r="B707">
        <v>45731</v>
      </c>
      <c r="C707" s="1">
        <v>40094</v>
      </c>
      <c r="D707" t="s">
        <v>36</v>
      </c>
      <c r="E707" s="5" t="str">
        <f t="shared" ref="E707:E770" si="101">IF(D707="Critical","***","*")</f>
        <v>***</v>
      </c>
      <c r="F707" s="5" t="str">
        <f t="shared" ref="F707:F770" si="102">IF(D707="Critical","***",IF(D707="High","**","*"))</f>
        <v>***</v>
      </c>
      <c r="G707" s="5" t="str">
        <f t="shared" ref="G707:G770" si="103">VLOOKUP(D707,$H$6:$I$11,2,FALSE)</f>
        <v>***</v>
      </c>
      <c r="J707" s="5" t="str">
        <f t="shared" ref="J707:J770" si="104">HLOOKUP(D707,$K$5:$O$6,2,FALSE)</f>
        <v>***</v>
      </c>
      <c r="R707" s="5">
        <f t="shared" ref="R707:R770" si="105">VLOOKUP(S707,$P$6:$Q$11,2)</f>
        <v>0.02</v>
      </c>
      <c r="S707">
        <v>19</v>
      </c>
      <c r="T707" s="2">
        <v>146.63</v>
      </c>
      <c r="U707" s="7">
        <f t="shared" ref="U707:U770" si="106">IF(T707&gt;1000,1,0)</f>
        <v>0</v>
      </c>
      <c r="V707" s="2">
        <f t="shared" si="99"/>
        <v>7.7173684210526314</v>
      </c>
      <c r="W707" t="s">
        <v>14</v>
      </c>
      <c r="X707">
        <v>6.22</v>
      </c>
      <c r="Y707" s="2">
        <f t="shared" si="100"/>
        <v>152.85</v>
      </c>
      <c r="Z707" t="s">
        <v>71</v>
      </c>
      <c r="AA707" t="s">
        <v>16</v>
      </c>
      <c r="AB707" t="s">
        <v>32</v>
      </c>
      <c r="AC707" t="s">
        <v>44</v>
      </c>
      <c r="AD707" t="s">
        <v>19</v>
      </c>
      <c r="AE707" s="1">
        <v>40125</v>
      </c>
    </row>
    <row r="708" spans="1:31" x14ac:dyDescent="0.3">
      <c r="A708">
        <f t="shared" ref="A708:A771" si="107">A707+1</f>
        <v>707</v>
      </c>
      <c r="B708">
        <v>54949</v>
      </c>
      <c r="C708" s="1">
        <v>40094</v>
      </c>
      <c r="D708" t="s">
        <v>13</v>
      </c>
      <c r="E708" s="5" t="str">
        <f t="shared" si="101"/>
        <v>*</v>
      </c>
      <c r="F708" s="5" t="str">
        <f t="shared" si="102"/>
        <v>*</v>
      </c>
      <c r="G708" s="5" t="str">
        <f t="shared" si="103"/>
        <v>*</v>
      </c>
      <c r="J708" s="5" t="str">
        <f t="shared" si="104"/>
        <v>*</v>
      </c>
      <c r="R708" s="5">
        <f t="shared" si="105"/>
        <v>0.01</v>
      </c>
      <c r="S708">
        <v>7</v>
      </c>
      <c r="T708" s="2">
        <v>192.02</v>
      </c>
      <c r="U708" s="7">
        <f t="shared" si="106"/>
        <v>0</v>
      </c>
      <c r="V708" s="2">
        <f t="shared" si="99"/>
        <v>27.431428571428572</v>
      </c>
      <c r="W708" t="s">
        <v>37</v>
      </c>
      <c r="X708">
        <v>53.03</v>
      </c>
      <c r="Y708" s="2">
        <f t="shared" si="100"/>
        <v>245.05</v>
      </c>
      <c r="Z708" t="s">
        <v>56</v>
      </c>
      <c r="AA708" t="s">
        <v>31</v>
      </c>
      <c r="AB708" t="s">
        <v>32</v>
      </c>
      <c r="AC708" t="s">
        <v>74</v>
      </c>
      <c r="AD708" t="s">
        <v>39</v>
      </c>
      <c r="AE708" t="s">
        <v>888</v>
      </c>
    </row>
    <row r="709" spans="1:31" x14ac:dyDescent="0.3">
      <c r="A709">
        <f t="shared" si="107"/>
        <v>708</v>
      </c>
      <c r="B709">
        <v>54949</v>
      </c>
      <c r="C709" s="1">
        <v>40094</v>
      </c>
      <c r="D709" t="s">
        <v>13</v>
      </c>
      <c r="E709" s="5" t="str">
        <f t="shared" si="101"/>
        <v>*</v>
      </c>
      <c r="F709" s="5" t="str">
        <f t="shared" si="102"/>
        <v>*</v>
      </c>
      <c r="G709" s="5" t="str">
        <f t="shared" si="103"/>
        <v>*</v>
      </c>
      <c r="J709" s="5" t="str">
        <f t="shared" si="104"/>
        <v>*</v>
      </c>
      <c r="R709" s="5">
        <f t="shared" si="105"/>
        <v>0.04</v>
      </c>
      <c r="S709">
        <v>32</v>
      </c>
      <c r="T709" s="2">
        <v>210.94</v>
      </c>
      <c r="U709" s="7">
        <f t="shared" si="106"/>
        <v>0</v>
      </c>
      <c r="V709" s="2">
        <f t="shared" si="99"/>
        <v>6.5918749999999999</v>
      </c>
      <c r="W709" t="s">
        <v>22</v>
      </c>
      <c r="X709">
        <v>6.81</v>
      </c>
      <c r="Y709" s="2">
        <f t="shared" si="100"/>
        <v>217.75</v>
      </c>
      <c r="Z709" t="s">
        <v>56</v>
      </c>
      <c r="AA709" t="s">
        <v>31</v>
      </c>
      <c r="AB709" t="s">
        <v>32</v>
      </c>
      <c r="AC709" t="s">
        <v>44</v>
      </c>
      <c r="AD709" t="s">
        <v>19</v>
      </c>
      <c r="AE709" t="s">
        <v>247</v>
      </c>
    </row>
    <row r="710" spans="1:31" x14ac:dyDescent="0.3">
      <c r="A710">
        <f t="shared" si="107"/>
        <v>709</v>
      </c>
      <c r="B710">
        <v>21636</v>
      </c>
      <c r="C710" s="1">
        <v>40094</v>
      </c>
      <c r="D710" t="s">
        <v>13</v>
      </c>
      <c r="E710" s="5" t="str">
        <f t="shared" si="101"/>
        <v>*</v>
      </c>
      <c r="F710" s="5" t="str">
        <f t="shared" si="102"/>
        <v>*</v>
      </c>
      <c r="G710" s="5" t="str">
        <f t="shared" si="103"/>
        <v>*</v>
      </c>
      <c r="J710" s="5" t="str">
        <f t="shared" si="104"/>
        <v>*</v>
      </c>
      <c r="R710" s="5">
        <f t="shared" si="105"/>
        <v>0.02</v>
      </c>
      <c r="S710">
        <v>16</v>
      </c>
      <c r="T710" s="2">
        <v>376.65</v>
      </c>
      <c r="U710" s="7">
        <f t="shared" si="106"/>
        <v>0</v>
      </c>
      <c r="V710" s="2">
        <f t="shared" si="99"/>
        <v>23.540624999999999</v>
      </c>
      <c r="W710" t="s">
        <v>14</v>
      </c>
      <c r="X710">
        <v>15.1</v>
      </c>
      <c r="Y710" s="2">
        <f t="shared" si="100"/>
        <v>391.75</v>
      </c>
      <c r="Z710" t="s">
        <v>23</v>
      </c>
      <c r="AA710" t="s">
        <v>41</v>
      </c>
      <c r="AB710" t="s">
        <v>32</v>
      </c>
      <c r="AC710" t="s">
        <v>49</v>
      </c>
      <c r="AD710" t="s">
        <v>19</v>
      </c>
      <c r="AE710" t="s">
        <v>888</v>
      </c>
    </row>
    <row r="711" spans="1:31" x14ac:dyDescent="0.3">
      <c r="A711">
        <f t="shared" si="107"/>
        <v>710</v>
      </c>
      <c r="B711">
        <v>21636</v>
      </c>
      <c r="C711" s="1">
        <v>40094</v>
      </c>
      <c r="D711" t="s">
        <v>13</v>
      </c>
      <c r="E711" s="5" t="str">
        <f t="shared" si="101"/>
        <v>*</v>
      </c>
      <c r="F711" s="5" t="str">
        <f t="shared" si="102"/>
        <v>*</v>
      </c>
      <c r="G711" s="5" t="str">
        <f t="shared" si="103"/>
        <v>*</v>
      </c>
      <c r="J711" s="5" t="str">
        <f t="shared" si="104"/>
        <v>*</v>
      </c>
      <c r="R711" s="5">
        <f t="shared" si="105"/>
        <v>0.04</v>
      </c>
      <c r="S711">
        <v>35</v>
      </c>
      <c r="T711" s="2">
        <v>1665.0395000000001</v>
      </c>
      <c r="U711" s="7">
        <f t="shared" si="106"/>
        <v>1</v>
      </c>
      <c r="V711" s="2">
        <f t="shared" si="99"/>
        <v>47.572557142857143</v>
      </c>
      <c r="W711" t="s">
        <v>22</v>
      </c>
      <c r="X711">
        <v>3.3</v>
      </c>
      <c r="Y711" s="2">
        <f t="shared" si="100"/>
        <v>1668.3395</v>
      </c>
      <c r="Z711" t="s">
        <v>43</v>
      </c>
      <c r="AA711" t="s">
        <v>41</v>
      </c>
      <c r="AB711" t="s">
        <v>25</v>
      </c>
      <c r="AC711" t="s">
        <v>26</v>
      </c>
      <c r="AD711" t="s">
        <v>45</v>
      </c>
      <c r="AE711" s="1">
        <v>40094</v>
      </c>
    </row>
    <row r="712" spans="1:31" x14ac:dyDescent="0.3">
      <c r="A712">
        <f t="shared" si="107"/>
        <v>711</v>
      </c>
      <c r="B712">
        <v>45731</v>
      </c>
      <c r="C712" s="1">
        <v>40094</v>
      </c>
      <c r="D712" t="s">
        <v>36</v>
      </c>
      <c r="E712" s="5" t="str">
        <f t="shared" si="101"/>
        <v>***</v>
      </c>
      <c r="F712" s="5" t="str">
        <f t="shared" si="102"/>
        <v>***</v>
      </c>
      <c r="G712" s="5" t="str">
        <f t="shared" si="103"/>
        <v>***</v>
      </c>
      <c r="J712" s="5" t="str">
        <f t="shared" si="104"/>
        <v>***</v>
      </c>
      <c r="R712" s="5">
        <f t="shared" si="105"/>
        <v>0.04</v>
      </c>
      <c r="S712">
        <v>35</v>
      </c>
      <c r="T712" s="2">
        <v>2506.2674999999999</v>
      </c>
      <c r="U712" s="7">
        <f t="shared" si="106"/>
        <v>1</v>
      </c>
      <c r="V712" s="2">
        <f t="shared" si="99"/>
        <v>71.607642857142849</v>
      </c>
      <c r="W712" t="s">
        <v>22</v>
      </c>
      <c r="X712">
        <v>3.3</v>
      </c>
      <c r="Y712" s="2">
        <f t="shared" si="100"/>
        <v>2509.5675000000001</v>
      </c>
      <c r="Z712" t="s">
        <v>71</v>
      </c>
      <c r="AA712" t="s">
        <v>16</v>
      </c>
      <c r="AB712" t="s">
        <v>25</v>
      </c>
      <c r="AC712" t="s">
        <v>26</v>
      </c>
      <c r="AD712" t="s">
        <v>45</v>
      </c>
      <c r="AE712" s="1">
        <v>40155</v>
      </c>
    </row>
    <row r="713" spans="1:31" x14ac:dyDescent="0.3">
      <c r="A713">
        <f t="shared" si="107"/>
        <v>712</v>
      </c>
      <c r="B713">
        <v>45731</v>
      </c>
      <c r="C713" s="1">
        <v>40094</v>
      </c>
      <c r="D713" t="s">
        <v>36</v>
      </c>
      <c r="E713" s="5" t="str">
        <f t="shared" si="101"/>
        <v>***</v>
      </c>
      <c r="F713" s="5" t="str">
        <f t="shared" si="102"/>
        <v>***</v>
      </c>
      <c r="G713" s="5" t="str">
        <f t="shared" si="103"/>
        <v>***</v>
      </c>
      <c r="J713" s="5" t="str">
        <f t="shared" si="104"/>
        <v>***</v>
      </c>
      <c r="R713" s="5">
        <f t="shared" si="105"/>
        <v>0.05</v>
      </c>
      <c r="S713">
        <v>44</v>
      </c>
      <c r="T713" s="2">
        <v>12689.87</v>
      </c>
      <c r="U713" s="7">
        <f t="shared" si="106"/>
        <v>1</v>
      </c>
      <c r="V713" s="2">
        <f t="shared" si="99"/>
        <v>288.40613636363639</v>
      </c>
      <c r="W713" t="s">
        <v>37</v>
      </c>
      <c r="X713">
        <v>154.12</v>
      </c>
      <c r="Y713" s="2">
        <f t="shared" si="100"/>
        <v>12843.990000000002</v>
      </c>
      <c r="Z713" t="s">
        <v>64</v>
      </c>
      <c r="AA713" t="s">
        <v>16</v>
      </c>
      <c r="AB713" t="s">
        <v>17</v>
      </c>
      <c r="AC713" t="s">
        <v>66</v>
      </c>
      <c r="AD713" t="s">
        <v>103</v>
      </c>
      <c r="AE713" s="1">
        <v>40125</v>
      </c>
    </row>
    <row r="714" spans="1:31" x14ac:dyDescent="0.3">
      <c r="A714">
        <f t="shared" si="107"/>
        <v>713</v>
      </c>
      <c r="B714">
        <v>3746</v>
      </c>
      <c r="C714" s="1">
        <v>40095</v>
      </c>
      <c r="D714" t="s">
        <v>30</v>
      </c>
      <c r="E714" s="5" t="str">
        <f t="shared" si="101"/>
        <v>*</v>
      </c>
      <c r="F714" s="5" t="str">
        <f t="shared" si="102"/>
        <v>*</v>
      </c>
      <c r="G714" s="5" t="str">
        <f t="shared" si="103"/>
        <v>*</v>
      </c>
      <c r="J714" s="5" t="str">
        <f t="shared" si="104"/>
        <v>*</v>
      </c>
      <c r="R714" s="5">
        <f t="shared" si="105"/>
        <v>0.04</v>
      </c>
      <c r="S714">
        <v>38</v>
      </c>
      <c r="T714" s="2">
        <v>246.3</v>
      </c>
      <c r="U714" s="7">
        <f t="shared" si="106"/>
        <v>0</v>
      </c>
      <c r="V714" s="2">
        <f t="shared" si="99"/>
        <v>6.4815789473684218</v>
      </c>
      <c r="W714" t="s">
        <v>22</v>
      </c>
      <c r="X714">
        <v>5.79</v>
      </c>
      <c r="Y714" s="2">
        <f t="shared" si="100"/>
        <v>252.09</v>
      </c>
      <c r="Z714" t="s">
        <v>56</v>
      </c>
      <c r="AA714" t="s">
        <v>31</v>
      </c>
      <c r="AB714" t="s">
        <v>32</v>
      </c>
      <c r="AC714" t="s">
        <v>44</v>
      </c>
      <c r="AD714" t="s">
        <v>19</v>
      </c>
      <c r="AE714" s="1">
        <v>40126</v>
      </c>
    </row>
    <row r="715" spans="1:31" x14ac:dyDescent="0.3">
      <c r="A715">
        <f t="shared" si="107"/>
        <v>714</v>
      </c>
      <c r="B715">
        <v>3746</v>
      </c>
      <c r="C715" s="1">
        <v>40095</v>
      </c>
      <c r="D715" t="s">
        <v>30</v>
      </c>
      <c r="E715" s="5" t="str">
        <f t="shared" si="101"/>
        <v>*</v>
      </c>
      <c r="F715" s="5" t="str">
        <f t="shared" si="102"/>
        <v>*</v>
      </c>
      <c r="G715" s="5" t="str">
        <f t="shared" si="103"/>
        <v>*</v>
      </c>
      <c r="J715" s="5" t="str">
        <f t="shared" si="104"/>
        <v>*</v>
      </c>
      <c r="R715" s="5">
        <f t="shared" si="105"/>
        <v>0.02</v>
      </c>
      <c r="S715">
        <v>14</v>
      </c>
      <c r="T715" s="2">
        <v>1463.0965000000001</v>
      </c>
      <c r="U715" s="7">
        <f t="shared" si="106"/>
        <v>1</v>
      </c>
      <c r="V715" s="2">
        <f t="shared" si="99"/>
        <v>104.50689285714286</v>
      </c>
      <c r="W715" t="s">
        <v>22</v>
      </c>
      <c r="X715">
        <v>2.5</v>
      </c>
      <c r="Y715" s="2">
        <f t="shared" si="100"/>
        <v>1465.5965000000001</v>
      </c>
      <c r="Z715" t="s">
        <v>56</v>
      </c>
      <c r="AA715" t="s">
        <v>31</v>
      </c>
      <c r="AB715" t="s">
        <v>25</v>
      </c>
      <c r="AC715" t="s">
        <v>26</v>
      </c>
      <c r="AD715" t="s">
        <v>19</v>
      </c>
      <c r="AE715" s="1">
        <v>40095</v>
      </c>
    </row>
    <row r="716" spans="1:31" x14ac:dyDescent="0.3">
      <c r="A716">
        <f t="shared" si="107"/>
        <v>715</v>
      </c>
      <c r="B716">
        <v>43590</v>
      </c>
      <c r="C716" s="1">
        <v>40095</v>
      </c>
      <c r="D716" t="s">
        <v>36</v>
      </c>
      <c r="E716" s="5" t="str">
        <f t="shared" si="101"/>
        <v>***</v>
      </c>
      <c r="F716" s="5" t="str">
        <f t="shared" si="102"/>
        <v>***</v>
      </c>
      <c r="G716" s="5" t="str">
        <f t="shared" si="103"/>
        <v>***</v>
      </c>
      <c r="J716" s="5" t="str">
        <f t="shared" si="104"/>
        <v>***</v>
      </c>
      <c r="R716" s="5">
        <f t="shared" si="105"/>
        <v>3.5000000000000003E-2</v>
      </c>
      <c r="S716">
        <v>24</v>
      </c>
      <c r="T716" s="2">
        <v>3118.6</v>
      </c>
      <c r="U716" s="7">
        <f t="shared" si="106"/>
        <v>1</v>
      </c>
      <c r="V716" s="2">
        <f t="shared" si="99"/>
        <v>129.94166666666666</v>
      </c>
      <c r="W716" t="s">
        <v>14</v>
      </c>
      <c r="X716">
        <v>12.65</v>
      </c>
      <c r="Y716" s="2">
        <f t="shared" si="100"/>
        <v>3131.25</v>
      </c>
      <c r="Z716" t="s">
        <v>23</v>
      </c>
      <c r="AA716" t="s">
        <v>41</v>
      </c>
      <c r="AB716" t="s">
        <v>17</v>
      </c>
      <c r="AC716" t="s">
        <v>38</v>
      </c>
      <c r="AD716" t="s">
        <v>27</v>
      </c>
      <c r="AE716" s="1">
        <v>40156</v>
      </c>
    </row>
    <row r="717" spans="1:31" x14ac:dyDescent="0.3">
      <c r="A717">
        <f t="shared" si="107"/>
        <v>716</v>
      </c>
      <c r="B717">
        <v>28002</v>
      </c>
      <c r="C717" s="1">
        <v>40096</v>
      </c>
      <c r="D717" t="s">
        <v>36</v>
      </c>
      <c r="E717" s="5" t="str">
        <f t="shared" si="101"/>
        <v>***</v>
      </c>
      <c r="F717" s="5" t="str">
        <f t="shared" si="102"/>
        <v>***</v>
      </c>
      <c r="G717" s="5" t="str">
        <f t="shared" si="103"/>
        <v>***</v>
      </c>
      <c r="J717" s="5" t="str">
        <f t="shared" si="104"/>
        <v>***</v>
      </c>
      <c r="R717" s="5">
        <f t="shared" si="105"/>
        <v>0.01</v>
      </c>
      <c r="S717">
        <v>5</v>
      </c>
      <c r="T717" s="2">
        <v>43.55</v>
      </c>
      <c r="U717" s="7">
        <f t="shared" si="106"/>
        <v>0</v>
      </c>
      <c r="V717" s="2">
        <f t="shared" si="99"/>
        <v>8.7099999999999991</v>
      </c>
      <c r="W717" t="s">
        <v>22</v>
      </c>
      <c r="X717">
        <v>2.15</v>
      </c>
      <c r="Y717" s="2">
        <f t="shared" si="100"/>
        <v>45.699999999999996</v>
      </c>
      <c r="Z717" t="s">
        <v>52</v>
      </c>
      <c r="AA717" t="s">
        <v>41</v>
      </c>
      <c r="AB717" t="s">
        <v>32</v>
      </c>
      <c r="AC717" t="s">
        <v>44</v>
      </c>
      <c r="AD717" t="s">
        <v>34</v>
      </c>
      <c r="AE717" s="1">
        <v>40157</v>
      </c>
    </row>
    <row r="718" spans="1:31" x14ac:dyDescent="0.3">
      <c r="A718">
        <f t="shared" si="107"/>
        <v>717</v>
      </c>
      <c r="B718">
        <v>54819</v>
      </c>
      <c r="C718" s="1">
        <v>40096</v>
      </c>
      <c r="D718" t="s">
        <v>13</v>
      </c>
      <c r="E718" s="5" t="str">
        <f t="shared" si="101"/>
        <v>*</v>
      </c>
      <c r="F718" s="5" t="str">
        <f t="shared" si="102"/>
        <v>*</v>
      </c>
      <c r="G718" s="5" t="str">
        <f t="shared" si="103"/>
        <v>*</v>
      </c>
      <c r="J718" s="5" t="str">
        <f t="shared" si="104"/>
        <v>*</v>
      </c>
      <c r="R718" s="5">
        <f t="shared" si="105"/>
        <v>0.02</v>
      </c>
      <c r="S718">
        <v>10</v>
      </c>
      <c r="T718" s="2">
        <v>53.32</v>
      </c>
      <c r="U718" s="7">
        <f t="shared" si="106"/>
        <v>0</v>
      </c>
      <c r="V718" s="2">
        <f t="shared" si="99"/>
        <v>5.3319999999999999</v>
      </c>
      <c r="W718" t="s">
        <v>22</v>
      </c>
      <c r="X718">
        <v>5.71</v>
      </c>
      <c r="Y718" s="2">
        <f t="shared" si="100"/>
        <v>59.03</v>
      </c>
      <c r="Z718" t="s">
        <v>64</v>
      </c>
      <c r="AA718" t="s">
        <v>24</v>
      </c>
      <c r="AB718" t="s">
        <v>17</v>
      </c>
      <c r="AC718" t="s">
        <v>18</v>
      </c>
      <c r="AD718" t="s">
        <v>27</v>
      </c>
      <c r="AE718" t="s">
        <v>350</v>
      </c>
    </row>
    <row r="719" spans="1:31" x14ac:dyDescent="0.3">
      <c r="A719">
        <f t="shared" si="107"/>
        <v>718</v>
      </c>
      <c r="B719">
        <v>54819</v>
      </c>
      <c r="C719" s="1">
        <v>40096</v>
      </c>
      <c r="D719" t="s">
        <v>13</v>
      </c>
      <c r="E719" s="5" t="str">
        <f t="shared" si="101"/>
        <v>*</v>
      </c>
      <c r="F719" s="5" t="str">
        <f t="shared" si="102"/>
        <v>*</v>
      </c>
      <c r="G719" s="5" t="str">
        <f t="shared" si="103"/>
        <v>*</v>
      </c>
      <c r="J719" s="5" t="str">
        <f t="shared" si="104"/>
        <v>*</v>
      </c>
      <c r="R719" s="5">
        <f t="shared" si="105"/>
        <v>3.5000000000000003E-2</v>
      </c>
      <c r="S719">
        <v>26</v>
      </c>
      <c r="T719" s="2">
        <v>64.03</v>
      </c>
      <c r="U719" s="7">
        <f t="shared" si="106"/>
        <v>0</v>
      </c>
      <c r="V719" s="2">
        <f t="shared" si="99"/>
        <v>2.4626923076923077</v>
      </c>
      <c r="W719" t="s">
        <v>22</v>
      </c>
      <c r="X719">
        <v>0.8</v>
      </c>
      <c r="Y719" s="2">
        <f t="shared" si="100"/>
        <v>64.83</v>
      </c>
      <c r="Z719" t="s">
        <v>64</v>
      </c>
      <c r="AA719" t="s">
        <v>24</v>
      </c>
      <c r="AB719" t="s">
        <v>32</v>
      </c>
      <c r="AC719" t="s">
        <v>114</v>
      </c>
      <c r="AD719" t="s">
        <v>34</v>
      </c>
      <c r="AE719" s="1">
        <v>40157</v>
      </c>
    </row>
    <row r="720" spans="1:31" x14ac:dyDescent="0.3">
      <c r="A720">
        <f t="shared" si="107"/>
        <v>719</v>
      </c>
      <c r="B720">
        <v>16610</v>
      </c>
      <c r="C720" s="1">
        <v>40096</v>
      </c>
      <c r="D720" t="s">
        <v>21</v>
      </c>
      <c r="E720" s="5" t="str">
        <f t="shared" si="101"/>
        <v>*</v>
      </c>
      <c r="F720" s="5" t="str">
        <f t="shared" si="102"/>
        <v>**</v>
      </c>
      <c r="G720" s="5" t="str">
        <f t="shared" si="103"/>
        <v>**</v>
      </c>
      <c r="J720" s="5" t="str">
        <f t="shared" si="104"/>
        <v>**</v>
      </c>
      <c r="R720" s="5">
        <f t="shared" si="105"/>
        <v>0.02</v>
      </c>
      <c r="S720">
        <v>19</v>
      </c>
      <c r="T720" s="2">
        <v>659.13</v>
      </c>
      <c r="U720" s="7">
        <f t="shared" si="106"/>
        <v>0</v>
      </c>
      <c r="V720" s="2">
        <f t="shared" si="99"/>
        <v>34.691052631578948</v>
      </c>
      <c r="W720" t="s">
        <v>22</v>
      </c>
      <c r="X720">
        <v>6.66</v>
      </c>
      <c r="Y720" s="2">
        <f t="shared" si="100"/>
        <v>665.79</v>
      </c>
      <c r="Z720" t="s">
        <v>23</v>
      </c>
      <c r="AA720" t="s">
        <v>31</v>
      </c>
      <c r="AB720" t="s">
        <v>32</v>
      </c>
      <c r="AC720" t="s">
        <v>78</v>
      </c>
      <c r="AD720" t="s">
        <v>19</v>
      </c>
      <c r="AE720" s="1">
        <v>40157</v>
      </c>
    </row>
    <row r="721" spans="1:31" x14ac:dyDescent="0.3">
      <c r="A721">
        <f t="shared" si="107"/>
        <v>720</v>
      </c>
      <c r="B721">
        <v>54819</v>
      </c>
      <c r="C721" s="1">
        <v>40096</v>
      </c>
      <c r="D721" t="s">
        <v>13</v>
      </c>
      <c r="E721" s="5" t="str">
        <f t="shared" si="101"/>
        <v>*</v>
      </c>
      <c r="F721" s="5" t="str">
        <f t="shared" si="102"/>
        <v>*</v>
      </c>
      <c r="G721" s="5" t="str">
        <f t="shared" si="103"/>
        <v>*</v>
      </c>
      <c r="J721" s="5" t="str">
        <f t="shared" si="104"/>
        <v>*</v>
      </c>
      <c r="R721" s="5">
        <f t="shared" si="105"/>
        <v>0.05</v>
      </c>
      <c r="S721">
        <v>46</v>
      </c>
      <c r="T721" s="2">
        <v>2710.5055000000002</v>
      </c>
      <c r="U721" s="7">
        <f t="shared" si="106"/>
        <v>1</v>
      </c>
      <c r="V721" s="2">
        <f t="shared" si="99"/>
        <v>58.924032608695654</v>
      </c>
      <c r="W721" t="s">
        <v>22</v>
      </c>
      <c r="X721">
        <v>8.8000000000000007</v>
      </c>
      <c r="Y721" s="2">
        <f t="shared" si="100"/>
        <v>2719.3055000000004</v>
      </c>
      <c r="Z721" t="s">
        <v>64</v>
      </c>
      <c r="AA721" t="s">
        <v>24</v>
      </c>
      <c r="AB721" t="s">
        <v>25</v>
      </c>
      <c r="AC721" t="s">
        <v>26</v>
      </c>
      <c r="AD721" t="s">
        <v>19</v>
      </c>
      <c r="AE721" s="1">
        <v>40096</v>
      </c>
    </row>
    <row r="722" spans="1:31" x14ac:dyDescent="0.3">
      <c r="A722">
        <f t="shared" si="107"/>
        <v>721</v>
      </c>
      <c r="B722">
        <v>53508</v>
      </c>
      <c r="C722" s="1">
        <v>40097</v>
      </c>
      <c r="D722" t="s">
        <v>21</v>
      </c>
      <c r="E722" s="5" t="str">
        <f t="shared" si="101"/>
        <v>*</v>
      </c>
      <c r="F722" s="5" t="str">
        <f t="shared" si="102"/>
        <v>**</v>
      </c>
      <c r="G722" s="5" t="str">
        <f t="shared" si="103"/>
        <v>**</v>
      </c>
      <c r="J722" s="5" t="str">
        <f t="shared" si="104"/>
        <v>**</v>
      </c>
      <c r="R722" s="5">
        <f t="shared" si="105"/>
        <v>0.01</v>
      </c>
      <c r="S722">
        <v>4</v>
      </c>
      <c r="T722" s="2">
        <v>62.48</v>
      </c>
      <c r="U722" s="7">
        <f t="shared" si="106"/>
        <v>0</v>
      </c>
      <c r="V722" s="2">
        <f t="shared" si="99"/>
        <v>15.62</v>
      </c>
      <c r="W722" t="s">
        <v>22</v>
      </c>
      <c r="X722">
        <v>1.97</v>
      </c>
      <c r="Y722" s="2">
        <f t="shared" si="100"/>
        <v>64.45</v>
      </c>
      <c r="Z722" t="s">
        <v>64</v>
      </c>
      <c r="AA722" t="s">
        <v>16</v>
      </c>
      <c r="AB722" t="s">
        <v>32</v>
      </c>
      <c r="AC722" t="s">
        <v>44</v>
      </c>
      <c r="AD722" t="s">
        <v>34</v>
      </c>
      <c r="AE722" s="1">
        <v>40097</v>
      </c>
    </row>
    <row r="723" spans="1:31" x14ac:dyDescent="0.3">
      <c r="A723">
        <f t="shared" si="107"/>
        <v>722</v>
      </c>
      <c r="B723">
        <v>41415</v>
      </c>
      <c r="C723" s="1">
        <v>40097</v>
      </c>
      <c r="D723" t="s">
        <v>13</v>
      </c>
      <c r="E723" s="5" t="str">
        <f t="shared" si="101"/>
        <v>*</v>
      </c>
      <c r="F723" s="5" t="str">
        <f t="shared" si="102"/>
        <v>*</v>
      </c>
      <c r="G723" s="5" t="str">
        <f t="shared" si="103"/>
        <v>*</v>
      </c>
      <c r="J723" s="5" t="str">
        <f t="shared" si="104"/>
        <v>*</v>
      </c>
      <c r="R723" s="5">
        <f t="shared" si="105"/>
        <v>0.02</v>
      </c>
      <c r="S723">
        <v>10</v>
      </c>
      <c r="T723" s="2">
        <v>80.92</v>
      </c>
      <c r="U723" s="7">
        <f t="shared" si="106"/>
        <v>0</v>
      </c>
      <c r="V723" s="2">
        <f t="shared" si="99"/>
        <v>8.0920000000000005</v>
      </c>
      <c r="W723" t="s">
        <v>22</v>
      </c>
      <c r="X723">
        <v>5.83</v>
      </c>
      <c r="Y723" s="2">
        <f t="shared" si="100"/>
        <v>86.75</v>
      </c>
      <c r="Z723" t="s">
        <v>71</v>
      </c>
      <c r="AA723" t="s">
        <v>24</v>
      </c>
      <c r="AB723" t="s">
        <v>32</v>
      </c>
      <c r="AC723" t="s">
        <v>44</v>
      </c>
      <c r="AD723" t="s">
        <v>34</v>
      </c>
      <c r="AE723" t="s">
        <v>534</v>
      </c>
    </row>
    <row r="724" spans="1:31" x14ac:dyDescent="0.3">
      <c r="A724">
        <f t="shared" si="107"/>
        <v>723</v>
      </c>
      <c r="B724">
        <v>53508</v>
      </c>
      <c r="C724" s="1">
        <v>40097</v>
      </c>
      <c r="D724" t="s">
        <v>21</v>
      </c>
      <c r="E724" s="5" t="str">
        <f t="shared" si="101"/>
        <v>*</v>
      </c>
      <c r="F724" s="5" t="str">
        <f t="shared" si="102"/>
        <v>**</v>
      </c>
      <c r="G724" s="5" t="str">
        <f t="shared" si="103"/>
        <v>**</v>
      </c>
      <c r="J724" s="5" t="str">
        <f t="shared" si="104"/>
        <v>**</v>
      </c>
      <c r="R724" s="5">
        <f t="shared" si="105"/>
        <v>3.5000000000000003E-2</v>
      </c>
      <c r="S724">
        <v>25</v>
      </c>
      <c r="T724" s="2">
        <v>342.85</v>
      </c>
      <c r="U724" s="7">
        <f t="shared" si="106"/>
        <v>0</v>
      </c>
      <c r="V724" s="2">
        <f t="shared" si="99"/>
        <v>13.714</v>
      </c>
      <c r="W724" t="s">
        <v>22</v>
      </c>
      <c r="X724">
        <v>7.51</v>
      </c>
      <c r="Y724" s="2">
        <f t="shared" si="100"/>
        <v>350.36</v>
      </c>
      <c r="Z724" t="s">
        <v>64</v>
      </c>
      <c r="AA724" t="s">
        <v>16</v>
      </c>
      <c r="AB724" t="s">
        <v>25</v>
      </c>
      <c r="AC724" t="s">
        <v>76</v>
      </c>
      <c r="AD724" t="s">
        <v>27</v>
      </c>
      <c r="AE724" s="1">
        <v>40158</v>
      </c>
    </row>
    <row r="725" spans="1:31" x14ac:dyDescent="0.3">
      <c r="A725">
        <f t="shared" si="107"/>
        <v>724</v>
      </c>
      <c r="B725">
        <v>37025</v>
      </c>
      <c r="C725" s="1">
        <v>40097</v>
      </c>
      <c r="D725" t="s">
        <v>21</v>
      </c>
      <c r="E725" s="5" t="str">
        <f t="shared" si="101"/>
        <v>*</v>
      </c>
      <c r="F725" s="5" t="str">
        <f t="shared" si="102"/>
        <v>**</v>
      </c>
      <c r="G725" s="5" t="str">
        <f t="shared" si="103"/>
        <v>**</v>
      </c>
      <c r="J725" s="5" t="str">
        <f t="shared" si="104"/>
        <v>**</v>
      </c>
      <c r="R725" s="5">
        <f t="shared" si="105"/>
        <v>0.04</v>
      </c>
      <c r="S725">
        <v>37</v>
      </c>
      <c r="T725" s="2">
        <v>641.89</v>
      </c>
      <c r="U725" s="7">
        <f t="shared" si="106"/>
        <v>0</v>
      </c>
      <c r="V725" s="2">
        <f t="shared" si="99"/>
        <v>17.348378378378378</v>
      </c>
      <c r="W725" t="s">
        <v>22</v>
      </c>
      <c r="X725">
        <v>1.99</v>
      </c>
      <c r="Y725" s="2">
        <f t="shared" si="100"/>
        <v>643.88</v>
      </c>
      <c r="Z725" t="s">
        <v>64</v>
      </c>
      <c r="AA725" t="s">
        <v>31</v>
      </c>
      <c r="AB725" t="s">
        <v>25</v>
      </c>
      <c r="AC725" t="s">
        <v>42</v>
      </c>
      <c r="AD725" t="s">
        <v>45</v>
      </c>
      <c r="AE725" s="1">
        <v>40128</v>
      </c>
    </row>
    <row r="726" spans="1:31" x14ac:dyDescent="0.3">
      <c r="A726">
        <f t="shared" si="107"/>
        <v>725</v>
      </c>
      <c r="B726">
        <v>56706</v>
      </c>
      <c r="C726" s="1">
        <v>40097</v>
      </c>
      <c r="D726" t="s">
        <v>21</v>
      </c>
      <c r="E726" s="5" t="str">
        <f t="shared" si="101"/>
        <v>*</v>
      </c>
      <c r="F726" s="5" t="str">
        <f t="shared" si="102"/>
        <v>**</v>
      </c>
      <c r="G726" s="5" t="str">
        <f t="shared" si="103"/>
        <v>**</v>
      </c>
      <c r="J726" s="5" t="str">
        <f t="shared" si="104"/>
        <v>**</v>
      </c>
      <c r="R726" s="5">
        <f t="shared" si="105"/>
        <v>0.01</v>
      </c>
      <c r="S726">
        <v>7</v>
      </c>
      <c r="T726" s="2">
        <v>754.92</v>
      </c>
      <c r="U726" s="7">
        <f t="shared" si="106"/>
        <v>0</v>
      </c>
      <c r="V726" s="2">
        <f t="shared" si="99"/>
        <v>107.84571428571428</v>
      </c>
      <c r="W726" t="s">
        <v>22</v>
      </c>
      <c r="X726">
        <v>19.989999999999998</v>
      </c>
      <c r="Y726" s="2">
        <f t="shared" si="100"/>
        <v>774.91</v>
      </c>
      <c r="Z726" t="s">
        <v>56</v>
      </c>
      <c r="AA726" t="s">
        <v>16</v>
      </c>
      <c r="AB726" t="s">
        <v>25</v>
      </c>
      <c r="AC726" t="s">
        <v>76</v>
      </c>
      <c r="AD726" t="s">
        <v>19</v>
      </c>
      <c r="AE726" s="1">
        <v>40128</v>
      </c>
    </row>
    <row r="727" spans="1:31" x14ac:dyDescent="0.3">
      <c r="A727">
        <f t="shared" si="107"/>
        <v>726</v>
      </c>
      <c r="B727">
        <v>53508</v>
      </c>
      <c r="C727" s="1">
        <v>40097</v>
      </c>
      <c r="D727" t="s">
        <v>21</v>
      </c>
      <c r="E727" s="5" t="str">
        <f t="shared" si="101"/>
        <v>*</v>
      </c>
      <c r="F727" s="5" t="str">
        <f t="shared" si="102"/>
        <v>**</v>
      </c>
      <c r="G727" s="5" t="str">
        <f t="shared" si="103"/>
        <v>**</v>
      </c>
      <c r="J727" s="5" t="str">
        <f t="shared" si="104"/>
        <v>**</v>
      </c>
      <c r="R727" s="5">
        <f t="shared" si="105"/>
        <v>0.02</v>
      </c>
      <c r="S727">
        <v>13</v>
      </c>
      <c r="T727" s="2">
        <v>1072.22</v>
      </c>
      <c r="U727" s="7">
        <f t="shared" si="106"/>
        <v>1</v>
      </c>
      <c r="V727" s="2">
        <f t="shared" si="99"/>
        <v>82.478461538461545</v>
      </c>
      <c r="W727" t="s">
        <v>22</v>
      </c>
      <c r="X727">
        <v>7.18</v>
      </c>
      <c r="Y727" s="2">
        <f t="shared" si="100"/>
        <v>1079.4000000000001</v>
      </c>
      <c r="Z727" t="s">
        <v>64</v>
      </c>
      <c r="AA727" t="s">
        <v>16</v>
      </c>
      <c r="AB727" t="s">
        <v>25</v>
      </c>
      <c r="AC727" t="s">
        <v>42</v>
      </c>
      <c r="AD727" t="s">
        <v>19</v>
      </c>
      <c r="AE727" s="1">
        <v>40158</v>
      </c>
    </row>
    <row r="728" spans="1:31" x14ac:dyDescent="0.3">
      <c r="A728">
        <f t="shared" si="107"/>
        <v>727</v>
      </c>
      <c r="B728">
        <v>46848</v>
      </c>
      <c r="C728" s="1">
        <v>40097</v>
      </c>
      <c r="D728" t="s">
        <v>40</v>
      </c>
      <c r="E728" s="5" t="str">
        <f t="shared" si="101"/>
        <v>*</v>
      </c>
      <c r="F728" s="5" t="str">
        <f t="shared" si="102"/>
        <v>*</v>
      </c>
      <c r="G728" s="5" t="str">
        <f t="shared" si="103"/>
        <v>*</v>
      </c>
      <c r="J728" s="5" t="str">
        <f t="shared" si="104"/>
        <v>*</v>
      </c>
      <c r="R728" s="5">
        <f t="shared" si="105"/>
        <v>0.04</v>
      </c>
      <c r="S728">
        <v>39</v>
      </c>
      <c r="T728" s="2">
        <v>3842.99</v>
      </c>
      <c r="U728" s="7">
        <f t="shared" si="106"/>
        <v>1</v>
      </c>
      <c r="V728" s="2">
        <f t="shared" si="99"/>
        <v>98.538205128205121</v>
      </c>
      <c r="W728" t="s">
        <v>22</v>
      </c>
      <c r="X728">
        <v>19.989999999999998</v>
      </c>
      <c r="Y728" s="2">
        <f t="shared" si="100"/>
        <v>3862.9799999999996</v>
      </c>
      <c r="Z728" t="s">
        <v>23</v>
      </c>
      <c r="AA728" t="s">
        <v>24</v>
      </c>
      <c r="AB728" t="s">
        <v>32</v>
      </c>
      <c r="AC728" t="s">
        <v>74</v>
      </c>
      <c r="AD728" t="s">
        <v>19</v>
      </c>
      <c r="AE728" s="1">
        <v>40158</v>
      </c>
    </row>
    <row r="729" spans="1:31" x14ac:dyDescent="0.3">
      <c r="A729">
        <f t="shared" si="107"/>
        <v>728</v>
      </c>
      <c r="B729">
        <v>48483</v>
      </c>
      <c r="C729" s="1">
        <v>40098</v>
      </c>
      <c r="D729" t="s">
        <v>36</v>
      </c>
      <c r="E729" s="5" t="str">
        <f t="shared" si="101"/>
        <v>***</v>
      </c>
      <c r="F729" s="5" t="str">
        <f t="shared" si="102"/>
        <v>***</v>
      </c>
      <c r="G729" s="5" t="str">
        <f t="shared" si="103"/>
        <v>***</v>
      </c>
      <c r="J729" s="5" t="str">
        <f t="shared" si="104"/>
        <v>***</v>
      </c>
      <c r="R729" s="5">
        <f t="shared" si="105"/>
        <v>0.02</v>
      </c>
      <c r="S729">
        <v>18</v>
      </c>
      <c r="T729" s="2">
        <v>47.55</v>
      </c>
      <c r="U729" s="7">
        <f t="shared" si="106"/>
        <v>0</v>
      </c>
      <c r="V729" s="2">
        <f t="shared" si="99"/>
        <v>2.6416666666666666</v>
      </c>
      <c r="W729" t="s">
        <v>14</v>
      </c>
      <c r="X729">
        <v>1</v>
      </c>
      <c r="Y729" s="2">
        <f t="shared" si="100"/>
        <v>48.55</v>
      </c>
      <c r="Z729" t="s">
        <v>23</v>
      </c>
      <c r="AA729" t="s">
        <v>24</v>
      </c>
      <c r="AB729" t="s">
        <v>32</v>
      </c>
      <c r="AC729" t="s">
        <v>33</v>
      </c>
      <c r="AD729" t="s">
        <v>34</v>
      </c>
      <c r="AE729" s="1">
        <v>40129</v>
      </c>
    </row>
    <row r="730" spans="1:31" x14ac:dyDescent="0.3">
      <c r="A730">
        <f t="shared" si="107"/>
        <v>729</v>
      </c>
      <c r="B730">
        <v>56803</v>
      </c>
      <c r="C730" s="1">
        <v>40098</v>
      </c>
      <c r="D730" t="s">
        <v>30</v>
      </c>
      <c r="E730" s="5" t="str">
        <f t="shared" si="101"/>
        <v>*</v>
      </c>
      <c r="F730" s="5" t="str">
        <f t="shared" si="102"/>
        <v>*</v>
      </c>
      <c r="G730" s="5" t="str">
        <f t="shared" si="103"/>
        <v>*</v>
      </c>
      <c r="J730" s="5" t="str">
        <f t="shared" si="104"/>
        <v>*</v>
      </c>
      <c r="R730" s="5">
        <f t="shared" si="105"/>
        <v>0.05</v>
      </c>
      <c r="S730">
        <v>42</v>
      </c>
      <c r="T730" s="2">
        <v>258.19</v>
      </c>
      <c r="U730" s="7">
        <f t="shared" si="106"/>
        <v>0</v>
      </c>
      <c r="V730" s="2">
        <f t="shared" si="99"/>
        <v>6.1473809523809519</v>
      </c>
      <c r="W730" t="s">
        <v>22</v>
      </c>
      <c r="X730">
        <v>5.9</v>
      </c>
      <c r="Y730" s="2">
        <f t="shared" si="100"/>
        <v>264.08999999999997</v>
      </c>
      <c r="Z730" t="s">
        <v>64</v>
      </c>
      <c r="AA730" t="s">
        <v>24</v>
      </c>
      <c r="AB730" t="s">
        <v>32</v>
      </c>
      <c r="AC730" t="s">
        <v>44</v>
      </c>
      <c r="AD730" t="s">
        <v>19</v>
      </c>
      <c r="AE730" s="1">
        <v>40098</v>
      </c>
    </row>
    <row r="731" spans="1:31" x14ac:dyDescent="0.3">
      <c r="A731">
        <f t="shared" si="107"/>
        <v>730</v>
      </c>
      <c r="B731">
        <v>5735</v>
      </c>
      <c r="C731" s="1">
        <v>40098</v>
      </c>
      <c r="D731" t="s">
        <v>40</v>
      </c>
      <c r="E731" s="5" t="str">
        <f t="shared" si="101"/>
        <v>*</v>
      </c>
      <c r="F731" s="5" t="str">
        <f t="shared" si="102"/>
        <v>*</v>
      </c>
      <c r="G731" s="5" t="str">
        <f t="shared" si="103"/>
        <v>*</v>
      </c>
      <c r="J731" s="5" t="str">
        <f t="shared" si="104"/>
        <v>*</v>
      </c>
      <c r="R731" s="5">
        <f t="shared" si="105"/>
        <v>0.02</v>
      </c>
      <c r="S731">
        <v>10</v>
      </c>
      <c r="T731" s="2">
        <v>2665.64</v>
      </c>
      <c r="U731" s="7">
        <f t="shared" si="106"/>
        <v>1</v>
      </c>
      <c r="V731" s="2">
        <f t="shared" si="99"/>
        <v>266.56399999999996</v>
      </c>
      <c r="W731" t="s">
        <v>37</v>
      </c>
      <c r="X731">
        <v>35.67</v>
      </c>
      <c r="Y731" s="2">
        <f t="shared" si="100"/>
        <v>2701.31</v>
      </c>
      <c r="Z731" t="s">
        <v>15</v>
      </c>
      <c r="AA731" t="s">
        <v>41</v>
      </c>
      <c r="AB731" t="s">
        <v>17</v>
      </c>
      <c r="AC731" t="s">
        <v>66</v>
      </c>
      <c r="AD731" t="s">
        <v>103</v>
      </c>
      <c r="AE731" s="1">
        <v>40129</v>
      </c>
    </row>
    <row r="732" spans="1:31" x14ac:dyDescent="0.3">
      <c r="A732">
        <f t="shared" si="107"/>
        <v>731</v>
      </c>
      <c r="B732">
        <v>33797</v>
      </c>
      <c r="C732" s="1">
        <v>40118</v>
      </c>
      <c r="D732" t="s">
        <v>30</v>
      </c>
      <c r="E732" s="5" t="str">
        <f t="shared" si="101"/>
        <v>*</v>
      </c>
      <c r="F732" s="5" t="str">
        <f t="shared" si="102"/>
        <v>*</v>
      </c>
      <c r="G732" s="5" t="str">
        <f t="shared" si="103"/>
        <v>*</v>
      </c>
      <c r="J732" s="5" t="str">
        <f t="shared" si="104"/>
        <v>*</v>
      </c>
      <c r="R732" s="5">
        <f t="shared" si="105"/>
        <v>3.5000000000000003E-2</v>
      </c>
      <c r="S732">
        <v>29</v>
      </c>
      <c r="T732" s="2">
        <v>138.16999999999999</v>
      </c>
      <c r="U732" s="7">
        <f t="shared" si="106"/>
        <v>0</v>
      </c>
      <c r="V732" s="2">
        <f t="shared" si="99"/>
        <v>4.764482758620689</v>
      </c>
      <c r="W732" t="s">
        <v>14</v>
      </c>
      <c r="X732">
        <v>6.6</v>
      </c>
      <c r="Y732" s="2">
        <f t="shared" si="100"/>
        <v>144.76999999999998</v>
      </c>
      <c r="Z732" t="s">
        <v>52</v>
      </c>
      <c r="AA732" t="s">
        <v>24</v>
      </c>
      <c r="AB732" t="s">
        <v>17</v>
      </c>
      <c r="AC732" t="s">
        <v>18</v>
      </c>
      <c r="AD732" t="s">
        <v>19</v>
      </c>
      <c r="AE732" t="s">
        <v>850</v>
      </c>
    </row>
    <row r="733" spans="1:31" x14ac:dyDescent="0.3">
      <c r="A733">
        <f t="shared" si="107"/>
        <v>732</v>
      </c>
      <c r="B733">
        <v>33797</v>
      </c>
      <c r="C733" s="1">
        <v>40118</v>
      </c>
      <c r="D733" t="s">
        <v>30</v>
      </c>
      <c r="E733" s="5" t="str">
        <f t="shared" si="101"/>
        <v>*</v>
      </c>
      <c r="F733" s="5" t="str">
        <f t="shared" si="102"/>
        <v>*</v>
      </c>
      <c r="G733" s="5" t="str">
        <f t="shared" si="103"/>
        <v>*</v>
      </c>
      <c r="J733" s="5" t="str">
        <f t="shared" si="104"/>
        <v>*</v>
      </c>
      <c r="R733" s="5">
        <f t="shared" si="105"/>
        <v>0.02</v>
      </c>
      <c r="S733">
        <v>18</v>
      </c>
      <c r="T733" s="2">
        <v>216.87</v>
      </c>
      <c r="U733" s="7">
        <f t="shared" si="106"/>
        <v>0</v>
      </c>
      <c r="V733" s="2">
        <f t="shared" si="99"/>
        <v>12.048333333333334</v>
      </c>
      <c r="W733" t="s">
        <v>22</v>
      </c>
      <c r="X733">
        <v>5.01</v>
      </c>
      <c r="Y733" s="2">
        <f t="shared" si="100"/>
        <v>221.88</v>
      </c>
      <c r="Z733" t="s">
        <v>52</v>
      </c>
      <c r="AA733" t="s">
        <v>24</v>
      </c>
      <c r="AB733" t="s">
        <v>32</v>
      </c>
      <c r="AC733" t="s">
        <v>44</v>
      </c>
      <c r="AD733" t="s">
        <v>19</v>
      </c>
      <c r="AE733" s="1">
        <v>40118</v>
      </c>
    </row>
    <row r="734" spans="1:31" x14ac:dyDescent="0.3">
      <c r="A734">
        <f t="shared" si="107"/>
        <v>733</v>
      </c>
      <c r="B734">
        <v>33797</v>
      </c>
      <c r="C734" s="1">
        <v>40118</v>
      </c>
      <c r="D734" t="s">
        <v>30</v>
      </c>
      <c r="E734" s="5" t="str">
        <f t="shared" si="101"/>
        <v>*</v>
      </c>
      <c r="F734" s="5" t="str">
        <f t="shared" si="102"/>
        <v>*</v>
      </c>
      <c r="G734" s="5" t="str">
        <f t="shared" si="103"/>
        <v>*</v>
      </c>
      <c r="J734" s="5" t="str">
        <f t="shared" si="104"/>
        <v>*</v>
      </c>
      <c r="R734" s="5">
        <f t="shared" si="105"/>
        <v>0.02</v>
      </c>
      <c r="S734">
        <v>18</v>
      </c>
      <c r="T734" s="2">
        <v>262.94</v>
      </c>
      <c r="U734" s="7">
        <f t="shared" si="106"/>
        <v>0</v>
      </c>
      <c r="V734" s="2">
        <f t="shared" si="99"/>
        <v>14.607777777777777</v>
      </c>
      <c r="W734" t="s">
        <v>22</v>
      </c>
      <c r="X734">
        <v>6.75</v>
      </c>
      <c r="Y734" s="2">
        <f t="shared" si="100"/>
        <v>269.69</v>
      </c>
      <c r="Z734" t="s">
        <v>71</v>
      </c>
      <c r="AA734" t="s">
        <v>24</v>
      </c>
      <c r="AB734" t="s">
        <v>32</v>
      </c>
      <c r="AC734" t="s">
        <v>172</v>
      </c>
      <c r="AD734" t="s">
        <v>27</v>
      </c>
      <c r="AE734" s="1">
        <v>40148</v>
      </c>
    </row>
    <row r="735" spans="1:31" x14ac:dyDescent="0.3">
      <c r="A735">
        <f t="shared" si="107"/>
        <v>734</v>
      </c>
      <c r="B735">
        <v>33797</v>
      </c>
      <c r="C735" s="1">
        <v>40118</v>
      </c>
      <c r="D735" t="s">
        <v>30</v>
      </c>
      <c r="E735" s="5" t="str">
        <f t="shared" si="101"/>
        <v>*</v>
      </c>
      <c r="F735" s="5" t="str">
        <f t="shared" si="102"/>
        <v>*</v>
      </c>
      <c r="G735" s="5" t="str">
        <f t="shared" si="103"/>
        <v>*</v>
      </c>
      <c r="J735" s="5" t="str">
        <f t="shared" si="104"/>
        <v>*</v>
      </c>
      <c r="R735" s="5">
        <f t="shared" si="105"/>
        <v>0.05</v>
      </c>
      <c r="S735">
        <v>44</v>
      </c>
      <c r="T735" s="2">
        <v>574.5</v>
      </c>
      <c r="U735" s="7">
        <f t="shared" si="106"/>
        <v>0</v>
      </c>
      <c r="V735" s="2">
        <f t="shared" si="99"/>
        <v>13.056818181818182</v>
      </c>
      <c r="W735" t="s">
        <v>22</v>
      </c>
      <c r="X735">
        <v>14.37</v>
      </c>
      <c r="Y735" s="2">
        <f t="shared" si="100"/>
        <v>588.87</v>
      </c>
      <c r="Z735" t="s">
        <v>71</v>
      </c>
      <c r="AA735" t="s">
        <v>24</v>
      </c>
      <c r="AB735" t="s">
        <v>17</v>
      </c>
      <c r="AC735" t="s">
        <v>18</v>
      </c>
      <c r="AD735" t="s">
        <v>58</v>
      </c>
      <c r="AE735" s="1">
        <v>40148</v>
      </c>
    </row>
    <row r="736" spans="1:31" x14ac:dyDescent="0.3">
      <c r="A736">
        <f t="shared" si="107"/>
        <v>735</v>
      </c>
      <c r="B736">
        <v>19655</v>
      </c>
      <c r="C736" s="1">
        <v>40118</v>
      </c>
      <c r="D736" t="s">
        <v>21</v>
      </c>
      <c r="E736" s="5" t="str">
        <f t="shared" si="101"/>
        <v>*</v>
      </c>
      <c r="F736" s="5" t="str">
        <f t="shared" si="102"/>
        <v>**</v>
      </c>
      <c r="G736" s="5" t="str">
        <f t="shared" si="103"/>
        <v>**</v>
      </c>
      <c r="J736" s="5" t="str">
        <f t="shared" si="104"/>
        <v>**</v>
      </c>
      <c r="R736" s="5">
        <f t="shared" si="105"/>
        <v>0.04</v>
      </c>
      <c r="S736">
        <v>31</v>
      </c>
      <c r="T736" s="2">
        <v>1143.45</v>
      </c>
      <c r="U736" s="7">
        <f t="shared" si="106"/>
        <v>1</v>
      </c>
      <c r="V736" s="2">
        <f t="shared" si="99"/>
        <v>36.885483870967747</v>
      </c>
      <c r="W736" t="s">
        <v>22</v>
      </c>
      <c r="X736">
        <v>1.99</v>
      </c>
      <c r="Y736" s="2">
        <f t="shared" si="100"/>
        <v>1145.44</v>
      </c>
      <c r="Z736" t="s">
        <v>43</v>
      </c>
      <c r="AA736" t="s">
        <v>31</v>
      </c>
      <c r="AB736" t="s">
        <v>25</v>
      </c>
      <c r="AC736" t="s">
        <v>42</v>
      </c>
      <c r="AD736" t="s">
        <v>45</v>
      </c>
      <c r="AE736" s="1">
        <v>40148</v>
      </c>
    </row>
    <row r="737" spans="1:31" x14ac:dyDescent="0.3">
      <c r="A737">
        <f t="shared" si="107"/>
        <v>736</v>
      </c>
      <c r="B737">
        <v>33797</v>
      </c>
      <c r="C737" s="1">
        <v>40118</v>
      </c>
      <c r="D737" t="s">
        <v>30</v>
      </c>
      <c r="E737" s="5" t="str">
        <f t="shared" si="101"/>
        <v>*</v>
      </c>
      <c r="F737" s="5" t="str">
        <f t="shared" si="102"/>
        <v>*</v>
      </c>
      <c r="G737" s="5" t="str">
        <f t="shared" si="103"/>
        <v>*</v>
      </c>
      <c r="J737" s="5" t="str">
        <f t="shared" si="104"/>
        <v>*</v>
      </c>
      <c r="R737" s="5">
        <f t="shared" si="105"/>
        <v>3.5000000000000003E-2</v>
      </c>
      <c r="S737">
        <v>20</v>
      </c>
      <c r="T737" s="2">
        <v>4531.34</v>
      </c>
      <c r="U737" s="7">
        <f t="shared" si="106"/>
        <v>1</v>
      </c>
      <c r="V737" s="2">
        <f t="shared" si="99"/>
        <v>226.56700000000001</v>
      </c>
      <c r="W737" t="s">
        <v>37</v>
      </c>
      <c r="X737">
        <v>14.7</v>
      </c>
      <c r="Y737" s="2">
        <f t="shared" si="100"/>
        <v>4546.04</v>
      </c>
      <c r="Z737" t="s">
        <v>71</v>
      </c>
      <c r="AA737" t="s">
        <v>24</v>
      </c>
      <c r="AB737" t="s">
        <v>25</v>
      </c>
      <c r="AC737" t="s">
        <v>76</v>
      </c>
      <c r="AD737" t="s">
        <v>39</v>
      </c>
      <c r="AE737" s="1">
        <v>40118</v>
      </c>
    </row>
    <row r="738" spans="1:31" x14ac:dyDescent="0.3">
      <c r="A738">
        <f t="shared" si="107"/>
        <v>737</v>
      </c>
      <c r="B738">
        <v>21830</v>
      </c>
      <c r="C738" s="1">
        <v>40118</v>
      </c>
      <c r="D738" t="s">
        <v>13</v>
      </c>
      <c r="E738" s="5" t="str">
        <f t="shared" si="101"/>
        <v>*</v>
      </c>
      <c r="F738" s="5" t="str">
        <f t="shared" si="102"/>
        <v>*</v>
      </c>
      <c r="G738" s="5" t="str">
        <f t="shared" si="103"/>
        <v>*</v>
      </c>
      <c r="J738" s="5" t="str">
        <f t="shared" si="104"/>
        <v>*</v>
      </c>
      <c r="R738" s="5">
        <f t="shared" si="105"/>
        <v>0.02</v>
      </c>
      <c r="S738">
        <v>19</v>
      </c>
      <c r="T738" s="2">
        <v>6991.65</v>
      </c>
      <c r="U738" s="7">
        <f t="shared" si="106"/>
        <v>1</v>
      </c>
      <c r="V738" s="2">
        <f t="shared" si="99"/>
        <v>367.9815789473684</v>
      </c>
      <c r="W738" t="s">
        <v>37</v>
      </c>
      <c r="X738">
        <v>12.06</v>
      </c>
      <c r="Y738" s="2">
        <f t="shared" si="100"/>
        <v>7003.71</v>
      </c>
      <c r="Z738" t="s">
        <v>60</v>
      </c>
      <c r="AA738" t="s">
        <v>16</v>
      </c>
      <c r="AB738" t="s">
        <v>25</v>
      </c>
      <c r="AC738" t="s">
        <v>76</v>
      </c>
      <c r="AD738" t="s">
        <v>103</v>
      </c>
      <c r="AE738" t="s">
        <v>351</v>
      </c>
    </row>
    <row r="739" spans="1:31" x14ac:dyDescent="0.3">
      <c r="A739">
        <f t="shared" si="107"/>
        <v>738</v>
      </c>
      <c r="B739">
        <v>45414</v>
      </c>
      <c r="C739" s="1">
        <v>40119</v>
      </c>
      <c r="D739" t="s">
        <v>36</v>
      </c>
      <c r="E739" s="5" t="str">
        <f t="shared" si="101"/>
        <v>***</v>
      </c>
      <c r="F739" s="5" t="str">
        <f t="shared" si="102"/>
        <v>***</v>
      </c>
      <c r="G739" s="5" t="str">
        <f t="shared" si="103"/>
        <v>***</v>
      </c>
      <c r="J739" s="5" t="str">
        <f t="shared" si="104"/>
        <v>***</v>
      </c>
      <c r="R739" s="5">
        <f t="shared" si="105"/>
        <v>0.02</v>
      </c>
      <c r="S739">
        <v>17</v>
      </c>
      <c r="T739" s="2">
        <v>1002.73</v>
      </c>
      <c r="U739" s="7">
        <f t="shared" si="106"/>
        <v>1</v>
      </c>
      <c r="V739" s="2">
        <f t="shared" si="99"/>
        <v>58.984117647058824</v>
      </c>
      <c r="W739" t="s">
        <v>22</v>
      </c>
      <c r="X739">
        <v>49</v>
      </c>
      <c r="Y739" s="2">
        <f t="shared" si="100"/>
        <v>1051.73</v>
      </c>
      <c r="Z739" t="s">
        <v>23</v>
      </c>
      <c r="AA739" t="s">
        <v>16</v>
      </c>
      <c r="AB739" t="s">
        <v>32</v>
      </c>
      <c r="AC739" t="s">
        <v>172</v>
      </c>
      <c r="AD739" t="s">
        <v>58</v>
      </c>
      <c r="AE739" s="1">
        <v>40149</v>
      </c>
    </row>
    <row r="740" spans="1:31" x14ac:dyDescent="0.3">
      <c r="A740">
        <f t="shared" si="107"/>
        <v>739</v>
      </c>
      <c r="B740">
        <v>14983</v>
      </c>
      <c r="C740" s="1">
        <v>40119</v>
      </c>
      <c r="D740" t="s">
        <v>21</v>
      </c>
      <c r="E740" s="5" t="str">
        <f t="shared" si="101"/>
        <v>*</v>
      </c>
      <c r="F740" s="5" t="str">
        <f t="shared" si="102"/>
        <v>**</v>
      </c>
      <c r="G740" s="5" t="str">
        <f t="shared" si="103"/>
        <v>**</v>
      </c>
      <c r="J740" s="5" t="str">
        <f t="shared" si="104"/>
        <v>**</v>
      </c>
      <c r="R740" s="5">
        <f t="shared" si="105"/>
        <v>0.02</v>
      </c>
      <c r="S740">
        <v>18</v>
      </c>
      <c r="T740" s="2">
        <v>3015.4940000000001</v>
      </c>
      <c r="U740" s="7">
        <f t="shared" si="106"/>
        <v>1</v>
      </c>
      <c r="V740" s="2">
        <f t="shared" si="99"/>
        <v>167.52744444444446</v>
      </c>
      <c r="W740" t="s">
        <v>22</v>
      </c>
      <c r="X740">
        <v>8.99</v>
      </c>
      <c r="Y740" s="2">
        <f t="shared" si="100"/>
        <v>3024.4839999999999</v>
      </c>
      <c r="Z740" t="s">
        <v>60</v>
      </c>
      <c r="AA740" t="s">
        <v>16</v>
      </c>
      <c r="AB740" t="s">
        <v>25</v>
      </c>
      <c r="AC740" t="s">
        <v>26</v>
      </c>
      <c r="AD740" t="s">
        <v>19</v>
      </c>
      <c r="AE740" s="1">
        <v>40149</v>
      </c>
    </row>
    <row r="741" spans="1:31" x14ac:dyDescent="0.3">
      <c r="A741">
        <f t="shared" si="107"/>
        <v>740</v>
      </c>
      <c r="B741">
        <v>14983</v>
      </c>
      <c r="C741" s="1">
        <v>40119</v>
      </c>
      <c r="D741" t="s">
        <v>21</v>
      </c>
      <c r="E741" s="5" t="str">
        <f t="shared" si="101"/>
        <v>*</v>
      </c>
      <c r="F741" s="5" t="str">
        <f t="shared" si="102"/>
        <v>**</v>
      </c>
      <c r="G741" s="5" t="str">
        <f t="shared" si="103"/>
        <v>**</v>
      </c>
      <c r="J741" s="5" t="str">
        <f t="shared" si="104"/>
        <v>**</v>
      </c>
      <c r="R741" s="5">
        <f t="shared" si="105"/>
        <v>0.05</v>
      </c>
      <c r="S741">
        <v>48</v>
      </c>
      <c r="T741" s="2">
        <v>8475.9619999999995</v>
      </c>
      <c r="U741" s="7">
        <f t="shared" si="106"/>
        <v>1</v>
      </c>
      <c r="V741" s="2">
        <f t="shared" si="99"/>
        <v>176.58254166666666</v>
      </c>
      <c r="W741" t="s">
        <v>14</v>
      </c>
      <c r="X741">
        <v>8.99</v>
      </c>
      <c r="Y741" s="2">
        <f t="shared" si="100"/>
        <v>8484.9519999999993</v>
      </c>
      <c r="Z741" t="s">
        <v>60</v>
      </c>
      <c r="AA741" t="s">
        <v>16</v>
      </c>
      <c r="AB741" t="s">
        <v>25</v>
      </c>
      <c r="AC741" t="s">
        <v>26</v>
      </c>
      <c r="AD741" t="s">
        <v>19</v>
      </c>
      <c r="AE741" s="1">
        <v>40149</v>
      </c>
    </row>
    <row r="742" spans="1:31" x14ac:dyDescent="0.3">
      <c r="A742">
        <f t="shared" si="107"/>
        <v>741</v>
      </c>
      <c r="B742">
        <v>47493</v>
      </c>
      <c r="C742" s="1">
        <v>40119</v>
      </c>
      <c r="D742" t="s">
        <v>36</v>
      </c>
      <c r="E742" s="5" t="str">
        <f t="shared" si="101"/>
        <v>***</v>
      </c>
      <c r="F742" s="5" t="str">
        <f t="shared" si="102"/>
        <v>***</v>
      </c>
      <c r="G742" s="5" t="str">
        <f t="shared" si="103"/>
        <v>***</v>
      </c>
      <c r="J742" s="5" t="str">
        <f t="shared" si="104"/>
        <v>***</v>
      </c>
      <c r="R742" s="5">
        <f t="shared" si="105"/>
        <v>0.04</v>
      </c>
      <c r="S742">
        <v>36</v>
      </c>
      <c r="T742" s="2">
        <v>9757.48</v>
      </c>
      <c r="U742" s="7">
        <f t="shared" si="106"/>
        <v>1</v>
      </c>
      <c r="V742" s="2">
        <f t="shared" si="99"/>
        <v>271.04111111111109</v>
      </c>
      <c r="W742" t="s">
        <v>37</v>
      </c>
      <c r="X742">
        <v>50</v>
      </c>
      <c r="Y742" s="2">
        <f t="shared" si="100"/>
        <v>9807.48</v>
      </c>
      <c r="Z742" t="s">
        <v>64</v>
      </c>
      <c r="AA742" t="s">
        <v>31</v>
      </c>
      <c r="AB742" t="s">
        <v>17</v>
      </c>
      <c r="AC742" t="s">
        <v>38</v>
      </c>
      <c r="AD742" t="s">
        <v>39</v>
      </c>
      <c r="AE742" t="s">
        <v>926</v>
      </c>
    </row>
    <row r="743" spans="1:31" x14ac:dyDescent="0.3">
      <c r="A743">
        <f t="shared" si="107"/>
        <v>742</v>
      </c>
      <c r="B743">
        <v>18790</v>
      </c>
      <c r="C743" s="1">
        <v>40119</v>
      </c>
      <c r="D743" t="s">
        <v>21</v>
      </c>
      <c r="E743" s="5" t="str">
        <f t="shared" si="101"/>
        <v>*</v>
      </c>
      <c r="F743" s="5" t="str">
        <f t="shared" si="102"/>
        <v>**</v>
      </c>
      <c r="G743" s="5" t="str">
        <f t="shared" si="103"/>
        <v>**</v>
      </c>
      <c r="J743" s="5" t="str">
        <f t="shared" si="104"/>
        <v>**</v>
      </c>
      <c r="R743" s="5">
        <f t="shared" si="105"/>
        <v>0.01</v>
      </c>
      <c r="S743">
        <v>7</v>
      </c>
      <c r="T743" s="2">
        <v>13253.93</v>
      </c>
      <c r="U743" s="7">
        <f t="shared" si="106"/>
        <v>1</v>
      </c>
      <c r="V743" s="2">
        <f t="shared" si="99"/>
        <v>1893.4185714285716</v>
      </c>
      <c r="W743" t="s">
        <v>37</v>
      </c>
      <c r="X743">
        <v>14.7</v>
      </c>
      <c r="Y743" s="2">
        <f t="shared" si="100"/>
        <v>13268.630000000001</v>
      </c>
      <c r="Z743" t="s">
        <v>48</v>
      </c>
      <c r="AA743" t="s">
        <v>16</v>
      </c>
      <c r="AB743" t="s">
        <v>25</v>
      </c>
      <c r="AC743" t="s">
        <v>76</v>
      </c>
      <c r="AD743" t="s">
        <v>39</v>
      </c>
      <c r="AE743" t="s">
        <v>926</v>
      </c>
    </row>
    <row r="744" spans="1:31" x14ac:dyDescent="0.3">
      <c r="A744">
        <f t="shared" si="107"/>
        <v>743</v>
      </c>
      <c r="B744">
        <v>2373</v>
      </c>
      <c r="C744" s="1">
        <v>40120</v>
      </c>
      <c r="D744" t="s">
        <v>30</v>
      </c>
      <c r="E744" s="5" t="str">
        <f t="shared" si="101"/>
        <v>*</v>
      </c>
      <c r="F744" s="5" t="str">
        <f t="shared" si="102"/>
        <v>*</v>
      </c>
      <c r="G744" s="5" t="str">
        <f t="shared" si="103"/>
        <v>*</v>
      </c>
      <c r="J744" s="5" t="str">
        <f t="shared" si="104"/>
        <v>*</v>
      </c>
      <c r="R744" s="5">
        <f t="shared" si="105"/>
        <v>0.04</v>
      </c>
      <c r="S744">
        <v>36</v>
      </c>
      <c r="T744" s="2">
        <v>317.58999999999997</v>
      </c>
      <c r="U744" s="7">
        <f t="shared" si="106"/>
        <v>0</v>
      </c>
      <c r="V744" s="2">
        <f t="shared" si="99"/>
        <v>8.8219444444444441</v>
      </c>
      <c r="W744" t="s">
        <v>22</v>
      </c>
      <c r="X744">
        <v>6.19</v>
      </c>
      <c r="Y744" s="2">
        <f t="shared" si="100"/>
        <v>323.77999999999997</v>
      </c>
      <c r="Z744" t="s">
        <v>23</v>
      </c>
      <c r="AA744" t="s">
        <v>31</v>
      </c>
      <c r="AB744" t="s">
        <v>32</v>
      </c>
      <c r="AC744" t="s">
        <v>49</v>
      </c>
      <c r="AD744" t="s">
        <v>19</v>
      </c>
      <c r="AE744" s="1">
        <v>40150</v>
      </c>
    </row>
    <row r="745" spans="1:31" x14ac:dyDescent="0.3">
      <c r="A745">
        <f t="shared" si="107"/>
        <v>744</v>
      </c>
      <c r="B745">
        <v>27111</v>
      </c>
      <c r="C745" s="1">
        <v>40120</v>
      </c>
      <c r="D745" t="s">
        <v>21</v>
      </c>
      <c r="E745" s="5" t="str">
        <f t="shared" si="101"/>
        <v>*</v>
      </c>
      <c r="F745" s="5" t="str">
        <f t="shared" si="102"/>
        <v>**</v>
      </c>
      <c r="G745" s="5" t="str">
        <f t="shared" si="103"/>
        <v>**</v>
      </c>
      <c r="J745" s="5" t="str">
        <f t="shared" si="104"/>
        <v>**</v>
      </c>
      <c r="R745" s="5">
        <f t="shared" si="105"/>
        <v>0.05</v>
      </c>
      <c r="S745">
        <v>44</v>
      </c>
      <c r="T745" s="2">
        <v>774.05250000000001</v>
      </c>
      <c r="U745" s="7">
        <f t="shared" si="106"/>
        <v>0</v>
      </c>
      <c r="V745" s="2">
        <f t="shared" si="99"/>
        <v>17.592102272727274</v>
      </c>
      <c r="W745" t="s">
        <v>14</v>
      </c>
      <c r="X745">
        <v>3.3</v>
      </c>
      <c r="Y745" s="2">
        <f t="shared" si="100"/>
        <v>777.35249999999996</v>
      </c>
      <c r="Z745" t="s">
        <v>43</v>
      </c>
      <c r="AA745" t="s">
        <v>41</v>
      </c>
      <c r="AB745" t="s">
        <v>25</v>
      </c>
      <c r="AC745" t="s">
        <v>26</v>
      </c>
      <c r="AD745" t="s">
        <v>45</v>
      </c>
      <c r="AE745" s="1">
        <v>40120</v>
      </c>
    </row>
    <row r="746" spans="1:31" x14ac:dyDescent="0.3">
      <c r="A746">
        <f t="shared" si="107"/>
        <v>745</v>
      </c>
      <c r="B746">
        <v>27111</v>
      </c>
      <c r="C746" s="1">
        <v>40120</v>
      </c>
      <c r="D746" t="s">
        <v>21</v>
      </c>
      <c r="E746" s="5" t="str">
        <f t="shared" si="101"/>
        <v>*</v>
      </c>
      <c r="F746" s="5" t="str">
        <f t="shared" si="102"/>
        <v>**</v>
      </c>
      <c r="G746" s="5" t="str">
        <f t="shared" si="103"/>
        <v>**</v>
      </c>
      <c r="J746" s="5" t="str">
        <f t="shared" si="104"/>
        <v>**</v>
      </c>
      <c r="R746" s="5">
        <f t="shared" si="105"/>
        <v>0.02</v>
      </c>
      <c r="S746">
        <v>11</v>
      </c>
      <c r="T746" s="2">
        <v>1064.23</v>
      </c>
      <c r="U746" s="7">
        <f t="shared" si="106"/>
        <v>1</v>
      </c>
      <c r="V746" s="2">
        <f t="shared" si="99"/>
        <v>96.74818181818182</v>
      </c>
      <c r="W746" t="s">
        <v>22</v>
      </c>
      <c r="X746">
        <v>19.989999999999998</v>
      </c>
      <c r="Y746" s="2">
        <f t="shared" si="100"/>
        <v>1084.22</v>
      </c>
      <c r="Z746" t="s">
        <v>43</v>
      </c>
      <c r="AA746" t="s">
        <v>41</v>
      </c>
      <c r="AB746" t="s">
        <v>25</v>
      </c>
      <c r="AC746" t="s">
        <v>42</v>
      </c>
      <c r="AD746" t="s">
        <v>19</v>
      </c>
      <c r="AE746" t="s">
        <v>900</v>
      </c>
    </row>
    <row r="747" spans="1:31" x14ac:dyDescent="0.3">
      <c r="A747">
        <f t="shared" si="107"/>
        <v>746</v>
      </c>
      <c r="B747">
        <v>27111</v>
      </c>
      <c r="C747" s="1">
        <v>40120</v>
      </c>
      <c r="D747" t="s">
        <v>21</v>
      </c>
      <c r="E747" s="5" t="str">
        <f t="shared" si="101"/>
        <v>*</v>
      </c>
      <c r="F747" s="5" t="str">
        <f t="shared" si="102"/>
        <v>**</v>
      </c>
      <c r="G747" s="5" t="str">
        <f t="shared" si="103"/>
        <v>**</v>
      </c>
      <c r="J747" s="5" t="str">
        <f t="shared" si="104"/>
        <v>**</v>
      </c>
      <c r="R747" s="5">
        <f t="shared" si="105"/>
        <v>0.02</v>
      </c>
      <c r="S747">
        <v>18</v>
      </c>
      <c r="T747" s="2">
        <v>3497.05</v>
      </c>
      <c r="U747" s="7">
        <f t="shared" si="106"/>
        <v>1</v>
      </c>
      <c r="V747" s="2">
        <f t="shared" si="99"/>
        <v>194.28055555555557</v>
      </c>
      <c r="W747" t="s">
        <v>22</v>
      </c>
      <c r="X747">
        <v>19.989999999999998</v>
      </c>
      <c r="Y747" s="2">
        <f t="shared" si="100"/>
        <v>3517.04</v>
      </c>
      <c r="Z747" t="s">
        <v>43</v>
      </c>
      <c r="AA747" t="s">
        <v>41</v>
      </c>
      <c r="AB747" t="s">
        <v>32</v>
      </c>
      <c r="AC747" t="s">
        <v>74</v>
      </c>
      <c r="AD747" t="s">
        <v>19</v>
      </c>
      <c r="AE747" s="1">
        <v>40150</v>
      </c>
    </row>
    <row r="748" spans="1:31" x14ac:dyDescent="0.3">
      <c r="A748">
        <f t="shared" si="107"/>
        <v>747</v>
      </c>
      <c r="B748">
        <v>36706</v>
      </c>
      <c r="C748" s="1">
        <v>40121</v>
      </c>
      <c r="D748" t="s">
        <v>30</v>
      </c>
      <c r="E748" s="5" t="str">
        <f t="shared" si="101"/>
        <v>*</v>
      </c>
      <c r="F748" s="5" t="str">
        <f t="shared" si="102"/>
        <v>*</v>
      </c>
      <c r="G748" s="5" t="str">
        <f t="shared" si="103"/>
        <v>*</v>
      </c>
      <c r="J748" s="5" t="str">
        <f t="shared" si="104"/>
        <v>*</v>
      </c>
      <c r="R748" s="5">
        <f t="shared" si="105"/>
        <v>0.01</v>
      </c>
      <c r="S748">
        <v>7</v>
      </c>
      <c r="T748" s="2">
        <v>355.97</v>
      </c>
      <c r="U748" s="7">
        <f t="shared" si="106"/>
        <v>0</v>
      </c>
      <c r="V748" s="2">
        <f t="shared" si="99"/>
        <v>50.852857142857147</v>
      </c>
      <c r="W748" t="s">
        <v>22</v>
      </c>
      <c r="X748">
        <v>19.989999999999998</v>
      </c>
      <c r="Y748" s="2">
        <f t="shared" si="100"/>
        <v>375.96000000000004</v>
      </c>
      <c r="Z748" t="s">
        <v>23</v>
      </c>
      <c r="AA748" t="s">
        <v>24</v>
      </c>
      <c r="AB748" t="s">
        <v>32</v>
      </c>
      <c r="AC748" t="s">
        <v>44</v>
      </c>
      <c r="AD748" t="s">
        <v>19</v>
      </c>
      <c r="AE748" t="s">
        <v>772</v>
      </c>
    </row>
    <row r="749" spans="1:31" x14ac:dyDescent="0.3">
      <c r="A749">
        <f t="shared" si="107"/>
        <v>748</v>
      </c>
      <c r="B749">
        <v>56677</v>
      </c>
      <c r="C749" s="1">
        <v>40121</v>
      </c>
      <c r="D749" t="s">
        <v>21</v>
      </c>
      <c r="E749" s="5" t="str">
        <f t="shared" si="101"/>
        <v>*</v>
      </c>
      <c r="F749" s="5" t="str">
        <f t="shared" si="102"/>
        <v>**</v>
      </c>
      <c r="G749" s="5" t="str">
        <f t="shared" si="103"/>
        <v>**</v>
      </c>
      <c r="J749" s="5" t="str">
        <f t="shared" si="104"/>
        <v>**</v>
      </c>
      <c r="R749" s="5">
        <f t="shared" si="105"/>
        <v>0.04</v>
      </c>
      <c r="S749">
        <v>35</v>
      </c>
      <c r="T749" s="2">
        <v>430.55</v>
      </c>
      <c r="U749" s="7">
        <f t="shared" si="106"/>
        <v>0</v>
      </c>
      <c r="V749" s="2">
        <f t="shared" si="99"/>
        <v>12.301428571428572</v>
      </c>
      <c r="W749" t="s">
        <v>22</v>
      </c>
      <c r="X749">
        <v>2.85</v>
      </c>
      <c r="Y749" s="2">
        <f t="shared" si="100"/>
        <v>433.40000000000003</v>
      </c>
      <c r="Z749" t="s">
        <v>23</v>
      </c>
      <c r="AA749" t="s">
        <v>31</v>
      </c>
      <c r="AB749" t="s">
        <v>17</v>
      </c>
      <c r="AC749" t="s">
        <v>18</v>
      </c>
      <c r="AD749" t="s">
        <v>45</v>
      </c>
      <c r="AE749" s="1">
        <v>40151</v>
      </c>
    </row>
    <row r="750" spans="1:31" x14ac:dyDescent="0.3">
      <c r="A750">
        <f t="shared" si="107"/>
        <v>749</v>
      </c>
      <c r="B750">
        <v>36706</v>
      </c>
      <c r="C750" s="1">
        <v>40121</v>
      </c>
      <c r="D750" t="s">
        <v>30</v>
      </c>
      <c r="E750" s="5" t="str">
        <f t="shared" si="101"/>
        <v>*</v>
      </c>
      <c r="F750" s="5" t="str">
        <f t="shared" si="102"/>
        <v>*</v>
      </c>
      <c r="G750" s="5" t="str">
        <f t="shared" si="103"/>
        <v>*</v>
      </c>
      <c r="J750" s="5" t="str">
        <f t="shared" si="104"/>
        <v>*</v>
      </c>
      <c r="R750" s="5">
        <f t="shared" si="105"/>
        <v>0.05</v>
      </c>
      <c r="S750">
        <v>47</v>
      </c>
      <c r="T750" s="2">
        <v>887.45</v>
      </c>
      <c r="U750" s="7">
        <f t="shared" si="106"/>
        <v>0</v>
      </c>
      <c r="V750" s="2">
        <f t="shared" si="99"/>
        <v>18.881914893617022</v>
      </c>
      <c r="W750" t="s">
        <v>22</v>
      </c>
      <c r="X750">
        <v>1.49</v>
      </c>
      <c r="Y750" s="2">
        <f t="shared" si="100"/>
        <v>888.94</v>
      </c>
      <c r="Z750" t="s">
        <v>23</v>
      </c>
      <c r="AA750" t="s">
        <v>24</v>
      </c>
      <c r="AB750" t="s">
        <v>32</v>
      </c>
      <c r="AC750" t="s">
        <v>49</v>
      </c>
      <c r="AD750" t="s">
        <v>19</v>
      </c>
      <c r="AE750" t="s">
        <v>772</v>
      </c>
    </row>
    <row r="751" spans="1:31" x14ac:dyDescent="0.3">
      <c r="A751">
        <f t="shared" si="107"/>
        <v>750</v>
      </c>
      <c r="B751">
        <v>58279</v>
      </c>
      <c r="C751" s="1">
        <v>40121</v>
      </c>
      <c r="D751" t="s">
        <v>40</v>
      </c>
      <c r="E751" s="5" t="str">
        <f t="shared" si="101"/>
        <v>*</v>
      </c>
      <c r="F751" s="5" t="str">
        <f t="shared" si="102"/>
        <v>*</v>
      </c>
      <c r="G751" s="5" t="str">
        <f t="shared" si="103"/>
        <v>*</v>
      </c>
      <c r="J751" s="5" t="str">
        <f t="shared" si="104"/>
        <v>*</v>
      </c>
      <c r="R751" s="5">
        <f t="shared" si="105"/>
        <v>0.05</v>
      </c>
      <c r="S751">
        <v>44</v>
      </c>
      <c r="T751" s="2">
        <v>1317.34</v>
      </c>
      <c r="U751" s="7">
        <f t="shared" si="106"/>
        <v>1</v>
      </c>
      <c r="V751" s="2">
        <f t="shared" si="99"/>
        <v>29.939545454545453</v>
      </c>
      <c r="W751" t="s">
        <v>22</v>
      </c>
      <c r="X751">
        <v>2.99</v>
      </c>
      <c r="Y751" s="2">
        <f t="shared" si="100"/>
        <v>1320.33</v>
      </c>
      <c r="Z751" t="s">
        <v>15</v>
      </c>
      <c r="AA751" t="s">
        <v>16</v>
      </c>
      <c r="AB751" t="s">
        <v>32</v>
      </c>
      <c r="AC751" t="s">
        <v>49</v>
      </c>
      <c r="AD751" t="s">
        <v>19</v>
      </c>
      <c r="AE751" s="1">
        <v>40121</v>
      </c>
    </row>
    <row r="752" spans="1:31" x14ac:dyDescent="0.3">
      <c r="A752">
        <f t="shared" si="107"/>
        <v>751</v>
      </c>
      <c r="B752">
        <v>56197</v>
      </c>
      <c r="C752" s="1">
        <v>40122</v>
      </c>
      <c r="D752" t="s">
        <v>21</v>
      </c>
      <c r="E752" s="5" t="str">
        <f t="shared" si="101"/>
        <v>*</v>
      </c>
      <c r="F752" s="5" t="str">
        <f t="shared" si="102"/>
        <v>**</v>
      </c>
      <c r="G752" s="5" t="str">
        <f t="shared" si="103"/>
        <v>**</v>
      </c>
      <c r="J752" s="5" t="str">
        <f t="shared" si="104"/>
        <v>**</v>
      </c>
      <c r="R752" s="5">
        <f t="shared" si="105"/>
        <v>0.02</v>
      </c>
      <c r="S752">
        <v>11</v>
      </c>
      <c r="T752" s="2">
        <v>28.63</v>
      </c>
      <c r="U752" s="7">
        <f t="shared" si="106"/>
        <v>0</v>
      </c>
      <c r="V752" s="2">
        <f t="shared" si="99"/>
        <v>2.6027272727272726</v>
      </c>
      <c r="W752" t="s">
        <v>14</v>
      </c>
      <c r="X752">
        <v>4.08</v>
      </c>
      <c r="Y752" s="2">
        <f t="shared" si="100"/>
        <v>32.71</v>
      </c>
      <c r="Z752" t="s">
        <v>60</v>
      </c>
      <c r="AA752" t="s">
        <v>16</v>
      </c>
      <c r="AB752" t="s">
        <v>17</v>
      </c>
      <c r="AC752" t="s">
        <v>18</v>
      </c>
      <c r="AD752" t="s">
        <v>45</v>
      </c>
      <c r="AE752" t="s">
        <v>386</v>
      </c>
    </row>
    <row r="753" spans="1:31" x14ac:dyDescent="0.3">
      <c r="A753">
        <f t="shared" si="107"/>
        <v>752</v>
      </c>
      <c r="B753">
        <v>33317</v>
      </c>
      <c r="C753" s="1">
        <v>40122</v>
      </c>
      <c r="D753" t="s">
        <v>21</v>
      </c>
      <c r="E753" s="5" t="str">
        <f t="shared" si="101"/>
        <v>*</v>
      </c>
      <c r="F753" s="5" t="str">
        <f t="shared" si="102"/>
        <v>**</v>
      </c>
      <c r="G753" s="5" t="str">
        <f t="shared" si="103"/>
        <v>**</v>
      </c>
      <c r="J753" s="5" t="str">
        <f t="shared" si="104"/>
        <v>**</v>
      </c>
      <c r="R753" s="5">
        <f t="shared" si="105"/>
        <v>0.02</v>
      </c>
      <c r="S753">
        <v>18</v>
      </c>
      <c r="T753" s="2">
        <v>44.52</v>
      </c>
      <c r="U753" s="7">
        <f t="shared" si="106"/>
        <v>0</v>
      </c>
      <c r="V753" s="2">
        <f t="shared" si="99"/>
        <v>2.4733333333333336</v>
      </c>
      <c r="W753" t="s">
        <v>22</v>
      </c>
      <c r="X753">
        <v>6.05</v>
      </c>
      <c r="Y753" s="2">
        <f t="shared" si="100"/>
        <v>50.57</v>
      </c>
      <c r="Z753" t="s">
        <v>15</v>
      </c>
      <c r="AA753" t="s">
        <v>16</v>
      </c>
      <c r="AB753" t="s">
        <v>32</v>
      </c>
      <c r="AC753" t="s">
        <v>49</v>
      </c>
      <c r="AD753" t="s">
        <v>19</v>
      </c>
      <c r="AE753" s="1">
        <v>40152</v>
      </c>
    </row>
    <row r="754" spans="1:31" x14ac:dyDescent="0.3">
      <c r="A754">
        <f t="shared" si="107"/>
        <v>753</v>
      </c>
      <c r="B754">
        <v>49984</v>
      </c>
      <c r="C754" s="1">
        <v>40122</v>
      </c>
      <c r="D754" t="s">
        <v>13</v>
      </c>
      <c r="E754" s="5" t="str">
        <f t="shared" si="101"/>
        <v>*</v>
      </c>
      <c r="F754" s="5" t="str">
        <f t="shared" si="102"/>
        <v>*</v>
      </c>
      <c r="G754" s="5" t="str">
        <f t="shared" si="103"/>
        <v>*</v>
      </c>
      <c r="J754" s="5" t="str">
        <f t="shared" si="104"/>
        <v>*</v>
      </c>
      <c r="R754" s="5">
        <f t="shared" si="105"/>
        <v>0.02</v>
      </c>
      <c r="S754">
        <v>14</v>
      </c>
      <c r="T754" s="2">
        <v>57.28</v>
      </c>
      <c r="U754" s="7">
        <f t="shared" si="106"/>
        <v>0</v>
      </c>
      <c r="V754" s="2">
        <f t="shared" si="99"/>
        <v>4.0914285714285716</v>
      </c>
      <c r="W754" t="s">
        <v>22</v>
      </c>
      <c r="X754">
        <v>1.49</v>
      </c>
      <c r="Y754" s="2">
        <f t="shared" si="100"/>
        <v>58.77</v>
      </c>
      <c r="Z754" t="s">
        <v>71</v>
      </c>
      <c r="AA754" t="s">
        <v>24</v>
      </c>
      <c r="AB754" t="s">
        <v>32</v>
      </c>
      <c r="AC754" t="s">
        <v>49</v>
      </c>
      <c r="AD754" t="s">
        <v>19</v>
      </c>
      <c r="AE754" t="s">
        <v>775</v>
      </c>
    </row>
    <row r="755" spans="1:31" x14ac:dyDescent="0.3">
      <c r="A755">
        <f t="shared" si="107"/>
        <v>754</v>
      </c>
      <c r="B755">
        <v>33317</v>
      </c>
      <c r="C755" s="1">
        <v>40122</v>
      </c>
      <c r="D755" t="s">
        <v>21</v>
      </c>
      <c r="E755" s="5" t="str">
        <f t="shared" si="101"/>
        <v>*</v>
      </c>
      <c r="F755" s="5" t="str">
        <f t="shared" si="102"/>
        <v>**</v>
      </c>
      <c r="G755" s="5" t="str">
        <f t="shared" si="103"/>
        <v>**</v>
      </c>
      <c r="J755" s="5" t="str">
        <f t="shared" si="104"/>
        <v>**</v>
      </c>
      <c r="R755" s="5">
        <f t="shared" si="105"/>
        <v>0.01</v>
      </c>
      <c r="S755">
        <v>5</v>
      </c>
      <c r="T755" s="2">
        <v>58.9</v>
      </c>
      <c r="U755" s="7">
        <f t="shared" si="106"/>
        <v>0</v>
      </c>
      <c r="V755" s="2">
        <f t="shared" si="99"/>
        <v>11.78</v>
      </c>
      <c r="W755" t="s">
        <v>22</v>
      </c>
      <c r="X755">
        <v>9.4499999999999993</v>
      </c>
      <c r="Y755" s="2">
        <f t="shared" si="100"/>
        <v>68.349999999999994</v>
      </c>
      <c r="Z755" t="s">
        <v>15</v>
      </c>
      <c r="AA755" t="s">
        <v>16</v>
      </c>
      <c r="AB755" t="s">
        <v>32</v>
      </c>
      <c r="AC755" t="s">
        <v>74</v>
      </c>
      <c r="AD755" t="s">
        <v>19</v>
      </c>
      <c r="AE755" s="1">
        <v>40122</v>
      </c>
    </row>
    <row r="756" spans="1:31" x14ac:dyDescent="0.3">
      <c r="A756">
        <f t="shared" si="107"/>
        <v>755</v>
      </c>
      <c r="B756">
        <v>33317</v>
      </c>
      <c r="C756" s="1">
        <v>40122</v>
      </c>
      <c r="D756" t="s">
        <v>21</v>
      </c>
      <c r="E756" s="5" t="str">
        <f t="shared" si="101"/>
        <v>*</v>
      </c>
      <c r="F756" s="5" t="str">
        <f t="shared" si="102"/>
        <v>**</v>
      </c>
      <c r="G756" s="5" t="str">
        <f t="shared" si="103"/>
        <v>**</v>
      </c>
      <c r="J756" s="5" t="str">
        <f t="shared" si="104"/>
        <v>**</v>
      </c>
      <c r="R756" s="5">
        <f t="shared" si="105"/>
        <v>0.04</v>
      </c>
      <c r="S756">
        <v>35</v>
      </c>
      <c r="T756" s="2">
        <v>203.35</v>
      </c>
      <c r="U756" s="7">
        <f t="shared" si="106"/>
        <v>0</v>
      </c>
      <c r="V756" s="2">
        <f t="shared" si="99"/>
        <v>5.81</v>
      </c>
      <c r="W756" t="s">
        <v>22</v>
      </c>
      <c r="X756">
        <v>49</v>
      </c>
      <c r="Y756" s="2">
        <f t="shared" si="100"/>
        <v>252.35</v>
      </c>
      <c r="Z756" t="s">
        <v>15</v>
      </c>
      <c r="AA756" t="s">
        <v>16</v>
      </c>
      <c r="AB756" t="s">
        <v>32</v>
      </c>
      <c r="AC756" t="s">
        <v>172</v>
      </c>
      <c r="AD756" t="s">
        <v>58</v>
      </c>
      <c r="AE756" t="s">
        <v>386</v>
      </c>
    </row>
    <row r="757" spans="1:31" x14ac:dyDescent="0.3">
      <c r="A757">
        <f t="shared" si="107"/>
        <v>756</v>
      </c>
      <c r="B757">
        <v>49984</v>
      </c>
      <c r="C757" s="1">
        <v>40122</v>
      </c>
      <c r="D757" t="s">
        <v>13</v>
      </c>
      <c r="E757" s="5" t="str">
        <f t="shared" si="101"/>
        <v>*</v>
      </c>
      <c r="F757" s="5" t="str">
        <f t="shared" si="102"/>
        <v>*</v>
      </c>
      <c r="G757" s="5" t="str">
        <f t="shared" si="103"/>
        <v>*</v>
      </c>
      <c r="J757" s="5" t="str">
        <f t="shared" si="104"/>
        <v>*</v>
      </c>
      <c r="R757" s="5">
        <f t="shared" si="105"/>
        <v>0.04</v>
      </c>
      <c r="S757">
        <v>32</v>
      </c>
      <c r="T757" s="2">
        <v>227.87</v>
      </c>
      <c r="U757" s="7">
        <f t="shared" si="106"/>
        <v>0</v>
      </c>
      <c r="V757" s="2">
        <f t="shared" si="99"/>
        <v>7.1209375000000001</v>
      </c>
      <c r="W757" t="s">
        <v>22</v>
      </c>
      <c r="X757">
        <v>8.4</v>
      </c>
      <c r="Y757" s="2">
        <f t="shared" si="100"/>
        <v>236.27</v>
      </c>
      <c r="Z757" t="s">
        <v>71</v>
      </c>
      <c r="AA757" t="s">
        <v>24</v>
      </c>
      <c r="AB757" t="s">
        <v>32</v>
      </c>
      <c r="AC757" t="s">
        <v>44</v>
      </c>
      <c r="AD757" t="s">
        <v>19</v>
      </c>
      <c r="AE757" s="1">
        <v>40122</v>
      </c>
    </row>
    <row r="758" spans="1:31" x14ac:dyDescent="0.3">
      <c r="A758">
        <f t="shared" si="107"/>
        <v>757</v>
      </c>
      <c r="B758">
        <v>23360</v>
      </c>
      <c r="C758" s="1">
        <v>40122</v>
      </c>
      <c r="D758" t="s">
        <v>13</v>
      </c>
      <c r="E758" s="5" t="str">
        <f t="shared" si="101"/>
        <v>*</v>
      </c>
      <c r="F758" s="5" t="str">
        <f t="shared" si="102"/>
        <v>*</v>
      </c>
      <c r="G758" s="5" t="str">
        <f t="shared" si="103"/>
        <v>*</v>
      </c>
      <c r="J758" s="5" t="str">
        <f t="shared" si="104"/>
        <v>*</v>
      </c>
      <c r="R758" s="5">
        <f t="shared" si="105"/>
        <v>0.04</v>
      </c>
      <c r="S758">
        <v>30</v>
      </c>
      <c r="T758" s="2">
        <v>512.97</v>
      </c>
      <c r="U758" s="7">
        <f t="shared" si="106"/>
        <v>0</v>
      </c>
      <c r="V758" s="2">
        <f t="shared" si="99"/>
        <v>17.099</v>
      </c>
      <c r="W758" t="s">
        <v>14</v>
      </c>
      <c r="X758">
        <v>1.39</v>
      </c>
      <c r="Y758" s="2">
        <f t="shared" si="100"/>
        <v>514.36</v>
      </c>
      <c r="Z758" t="s">
        <v>73</v>
      </c>
      <c r="AA758" t="s">
        <v>16</v>
      </c>
      <c r="AB758" t="s">
        <v>32</v>
      </c>
      <c r="AC758" t="s">
        <v>78</v>
      </c>
      <c r="AD758" t="s">
        <v>19</v>
      </c>
      <c r="AE758" s="1">
        <v>40122</v>
      </c>
    </row>
    <row r="759" spans="1:31" x14ac:dyDescent="0.3">
      <c r="A759">
        <f t="shared" si="107"/>
        <v>758</v>
      </c>
      <c r="B759">
        <v>33317</v>
      </c>
      <c r="C759" s="1">
        <v>40122</v>
      </c>
      <c r="D759" t="s">
        <v>21</v>
      </c>
      <c r="E759" s="5" t="str">
        <f t="shared" si="101"/>
        <v>*</v>
      </c>
      <c r="F759" s="5" t="str">
        <f t="shared" si="102"/>
        <v>**</v>
      </c>
      <c r="G759" s="5" t="str">
        <f t="shared" si="103"/>
        <v>**</v>
      </c>
      <c r="J759" s="5" t="str">
        <f t="shared" si="104"/>
        <v>**</v>
      </c>
      <c r="R759" s="5">
        <f t="shared" si="105"/>
        <v>0.02</v>
      </c>
      <c r="S759">
        <v>13</v>
      </c>
      <c r="T759" s="2">
        <v>602.42049999999995</v>
      </c>
      <c r="U759" s="7">
        <f t="shared" si="106"/>
        <v>0</v>
      </c>
      <c r="V759" s="2">
        <f t="shared" si="99"/>
        <v>46.340038461538455</v>
      </c>
      <c r="W759" t="s">
        <v>22</v>
      </c>
      <c r="X759">
        <v>1.25</v>
      </c>
      <c r="Y759" s="2">
        <f t="shared" si="100"/>
        <v>603.67049999999995</v>
      </c>
      <c r="Z759" t="s">
        <v>15</v>
      </c>
      <c r="AA759" t="s">
        <v>16</v>
      </c>
      <c r="AB759" t="s">
        <v>25</v>
      </c>
      <c r="AC759" t="s">
        <v>26</v>
      </c>
      <c r="AD759" t="s">
        <v>45</v>
      </c>
      <c r="AE759" t="s">
        <v>386</v>
      </c>
    </row>
    <row r="760" spans="1:31" x14ac:dyDescent="0.3">
      <c r="A760">
        <f t="shared" si="107"/>
        <v>759</v>
      </c>
      <c r="B760">
        <v>56197</v>
      </c>
      <c r="C760" s="1">
        <v>40122</v>
      </c>
      <c r="D760" t="s">
        <v>21</v>
      </c>
      <c r="E760" s="5" t="str">
        <f t="shared" si="101"/>
        <v>*</v>
      </c>
      <c r="F760" s="5" t="str">
        <f t="shared" si="102"/>
        <v>**</v>
      </c>
      <c r="G760" s="5" t="str">
        <f t="shared" si="103"/>
        <v>**</v>
      </c>
      <c r="J760" s="5" t="str">
        <f t="shared" si="104"/>
        <v>**</v>
      </c>
      <c r="R760" s="5">
        <f t="shared" si="105"/>
        <v>0.05</v>
      </c>
      <c r="S760">
        <v>45</v>
      </c>
      <c r="T760" s="2">
        <v>8014.6239999999998</v>
      </c>
      <c r="U760" s="7">
        <f t="shared" si="106"/>
        <v>1</v>
      </c>
      <c r="V760" s="2">
        <f t="shared" si="99"/>
        <v>178.10275555555555</v>
      </c>
      <c r="W760" t="s">
        <v>37</v>
      </c>
      <c r="X760">
        <v>32.479999999999997</v>
      </c>
      <c r="Y760" s="2">
        <f t="shared" si="100"/>
        <v>8047.1039999999994</v>
      </c>
      <c r="Z760" t="s">
        <v>60</v>
      </c>
      <c r="AA760" t="s">
        <v>16</v>
      </c>
      <c r="AB760" t="s">
        <v>17</v>
      </c>
      <c r="AC760" t="s">
        <v>66</v>
      </c>
      <c r="AD760" t="s">
        <v>103</v>
      </c>
      <c r="AE760" s="1">
        <v>40122</v>
      </c>
    </row>
    <row r="761" spans="1:31" x14ac:dyDescent="0.3">
      <c r="A761">
        <f t="shared" si="107"/>
        <v>760</v>
      </c>
      <c r="B761">
        <v>46627</v>
      </c>
      <c r="C761" s="1">
        <v>40123</v>
      </c>
      <c r="D761" t="s">
        <v>36</v>
      </c>
      <c r="E761" s="5" t="str">
        <f t="shared" si="101"/>
        <v>***</v>
      </c>
      <c r="F761" s="5" t="str">
        <f t="shared" si="102"/>
        <v>***</v>
      </c>
      <c r="G761" s="5" t="str">
        <f t="shared" si="103"/>
        <v>***</v>
      </c>
      <c r="J761" s="5" t="str">
        <f t="shared" si="104"/>
        <v>***</v>
      </c>
      <c r="R761" s="5">
        <f t="shared" si="105"/>
        <v>0.01</v>
      </c>
      <c r="S761">
        <v>3</v>
      </c>
      <c r="T761" s="2">
        <v>21.46</v>
      </c>
      <c r="U761" s="7">
        <f t="shared" si="106"/>
        <v>0</v>
      </c>
      <c r="V761" s="2">
        <f t="shared" si="99"/>
        <v>7.1533333333333333</v>
      </c>
      <c r="W761" t="s">
        <v>22</v>
      </c>
      <c r="X761">
        <v>6.26</v>
      </c>
      <c r="Y761" s="2">
        <f t="shared" si="100"/>
        <v>27.72</v>
      </c>
      <c r="Z761" t="s">
        <v>23</v>
      </c>
      <c r="AA761" t="s">
        <v>41</v>
      </c>
      <c r="AB761" t="s">
        <v>32</v>
      </c>
      <c r="AC761" t="s">
        <v>44</v>
      </c>
      <c r="AD761" t="s">
        <v>19</v>
      </c>
      <c r="AE761" s="1">
        <v>40153</v>
      </c>
    </row>
    <row r="762" spans="1:31" x14ac:dyDescent="0.3">
      <c r="A762">
        <f t="shared" si="107"/>
        <v>761</v>
      </c>
      <c r="B762">
        <v>53476</v>
      </c>
      <c r="C762" s="1">
        <v>40123</v>
      </c>
      <c r="D762" t="s">
        <v>30</v>
      </c>
      <c r="E762" s="5" t="str">
        <f t="shared" si="101"/>
        <v>*</v>
      </c>
      <c r="F762" s="5" t="str">
        <f t="shared" si="102"/>
        <v>*</v>
      </c>
      <c r="G762" s="5" t="str">
        <f t="shared" si="103"/>
        <v>*</v>
      </c>
      <c r="J762" s="5" t="str">
        <f t="shared" si="104"/>
        <v>*</v>
      </c>
      <c r="R762" s="5">
        <f t="shared" si="105"/>
        <v>0.05</v>
      </c>
      <c r="S762">
        <v>47</v>
      </c>
      <c r="T762" s="2">
        <v>85.87</v>
      </c>
      <c r="U762" s="7">
        <f t="shared" si="106"/>
        <v>0</v>
      </c>
      <c r="V762" s="2">
        <f t="shared" si="99"/>
        <v>1.8270212765957448</v>
      </c>
      <c r="W762" t="s">
        <v>22</v>
      </c>
      <c r="X762">
        <v>0.7</v>
      </c>
      <c r="Y762" s="2">
        <f t="shared" si="100"/>
        <v>86.570000000000007</v>
      </c>
      <c r="Z762" t="s">
        <v>23</v>
      </c>
      <c r="AA762" t="s">
        <v>24</v>
      </c>
      <c r="AB762" t="s">
        <v>32</v>
      </c>
      <c r="AC762" t="s">
        <v>33</v>
      </c>
      <c r="AD762" t="s">
        <v>34</v>
      </c>
      <c r="AE762" s="1">
        <v>40153</v>
      </c>
    </row>
    <row r="763" spans="1:31" x14ac:dyDescent="0.3">
      <c r="A763">
        <f t="shared" si="107"/>
        <v>762</v>
      </c>
      <c r="B763">
        <v>53476</v>
      </c>
      <c r="C763" s="1">
        <v>40123</v>
      </c>
      <c r="D763" t="s">
        <v>30</v>
      </c>
      <c r="E763" s="5" t="str">
        <f t="shared" si="101"/>
        <v>*</v>
      </c>
      <c r="F763" s="5" t="str">
        <f t="shared" si="102"/>
        <v>*</v>
      </c>
      <c r="G763" s="5" t="str">
        <f t="shared" si="103"/>
        <v>*</v>
      </c>
      <c r="J763" s="5" t="str">
        <f t="shared" si="104"/>
        <v>*</v>
      </c>
      <c r="R763" s="5">
        <f t="shared" si="105"/>
        <v>3.5000000000000003E-2</v>
      </c>
      <c r="S763">
        <v>24</v>
      </c>
      <c r="T763" s="2">
        <v>93.85</v>
      </c>
      <c r="U763" s="7">
        <f t="shared" si="106"/>
        <v>0</v>
      </c>
      <c r="V763" s="2">
        <f t="shared" si="99"/>
        <v>3.9104166666666664</v>
      </c>
      <c r="W763" t="s">
        <v>22</v>
      </c>
      <c r="X763">
        <v>0.7</v>
      </c>
      <c r="Y763" s="2">
        <f t="shared" si="100"/>
        <v>94.55</v>
      </c>
      <c r="Z763" t="s">
        <v>23</v>
      </c>
      <c r="AA763" t="s">
        <v>24</v>
      </c>
      <c r="AB763" t="s">
        <v>32</v>
      </c>
      <c r="AC763" t="s">
        <v>33</v>
      </c>
      <c r="AD763" t="s">
        <v>34</v>
      </c>
      <c r="AE763" t="s">
        <v>116</v>
      </c>
    </row>
    <row r="764" spans="1:31" x14ac:dyDescent="0.3">
      <c r="A764">
        <f t="shared" si="107"/>
        <v>763</v>
      </c>
      <c r="B764">
        <v>59681</v>
      </c>
      <c r="C764" s="1">
        <v>40123</v>
      </c>
      <c r="D764" t="s">
        <v>36</v>
      </c>
      <c r="E764" s="5" t="str">
        <f t="shared" si="101"/>
        <v>***</v>
      </c>
      <c r="F764" s="5" t="str">
        <f t="shared" si="102"/>
        <v>***</v>
      </c>
      <c r="G764" s="5" t="str">
        <f t="shared" si="103"/>
        <v>***</v>
      </c>
      <c r="J764" s="5" t="str">
        <f t="shared" si="104"/>
        <v>***</v>
      </c>
      <c r="R764" s="5">
        <f t="shared" si="105"/>
        <v>3.5000000000000003E-2</v>
      </c>
      <c r="S764">
        <v>23</v>
      </c>
      <c r="T764" s="2">
        <v>224.34</v>
      </c>
      <c r="U764" s="7">
        <f t="shared" si="106"/>
        <v>0</v>
      </c>
      <c r="V764" s="2">
        <f t="shared" si="99"/>
        <v>9.7539130434782617</v>
      </c>
      <c r="W764" t="s">
        <v>14</v>
      </c>
      <c r="X764">
        <v>6.19</v>
      </c>
      <c r="Y764" s="2">
        <f t="shared" si="100"/>
        <v>230.53</v>
      </c>
      <c r="Z764" t="s">
        <v>15</v>
      </c>
      <c r="AA764" t="s">
        <v>24</v>
      </c>
      <c r="AB764" t="s">
        <v>32</v>
      </c>
      <c r="AC764" t="s">
        <v>49</v>
      </c>
      <c r="AD764" t="s">
        <v>19</v>
      </c>
      <c r="AE764" t="s">
        <v>740</v>
      </c>
    </row>
    <row r="765" spans="1:31" x14ac:dyDescent="0.3">
      <c r="A765">
        <f t="shared" si="107"/>
        <v>764</v>
      </c>
      <c r="B765">
        <v>53476</v>
      </c>
      <c r="C765" s="1">
        <v>40123</v>
      </c>
      <c r="D765" t="s">
        <v>30</v>
      </c>
      <c r="E765" s="5" t="str">
        <f t="shared" si="101"/>
        <v>*</v>
      </c>
      <c r="F765" s="5" t="str">
        <f t="shared" si="102"/>
        <v>*</v>
      </c>
      <c r="G765" s="5" t="str">
        <f t="shared" si="103"/>
        <v>*</v>
      </c>
      <c r="J765" s="5" t="str">
        <f t="shared" si="104"/>
        <v>*</v>
      </c>
      <c r="R765" s="5">
        <f t="shared" si="105"/>
        <v>0.02</v>
      </c>
      <c r="S765">
        <v>14</v>
      </c>
      <c r="T765" s="2">
        <v>481.4</v>
      </c>
      <c r="U765" s="7">
        <f t="shared" si="106"/>
        <v>0</v>
      </c>
      <c r="V765" s="2">
        <f t="shared" si="99"/>
        <v>34.385714285714286</v>
      </c>
      <c r="W765" t="s">
        <v>22</v>
      </c>
      <c r="X765">
        <v>5.09</v>
      </c>
      <c r="Y765" s="2">
        <f t="shared" si="100"/>
        <v>486.48999999999995</v>
      </c>
      <c r="Z765" t="s">
        <v>23</v>
      </c>
      <c r="AA765" t="s">
        <v>24</v>
      </c>
      <c r="AB765" t="s">
        <v>32</v>
      </c>
      <c r="AC765" t="s">
        <v>44</v>
      </c>
      <c r="AD765" t="s">
        <v>19</v>
      </c>
      <c r="AE765" s="1">
        <v>40123</v>
      </c>
    </row>
    <row r="766" spans="1:31" x14ac:dyDescent="0.3">
      <c r="A766">
        <f t="shared" si="107"/>
        <v>765</v>
      </c>
      <c r="B766">
        <v>5155</v>
      </c>
      <c r="C766" s="1">
        <v>40123</v>
      </c>
      <c r="D766" t="s">
        <v>21</v>
      </c>
      <c r="E766" s="5" t="str">
        <f t="shared" si="101"/>
        <v>*</v>
      </c>
      <c r="F766" s="5" t="str">
        <f t="shared" si="102"/>
        <v>**</v>
      </c>
      <c r="G766" s="5" t="str">
        <f t="shared" si="103"/>
        <v>**</v>
      </c>
      <c r="J766" s="5" t="str">
        <f t="shared" si="104"/>
        <v>**</v>
      </c>
      <c r="R766" s="5">
        <f t="shared" si="105"/>
        <v>0.02</v>
      </c>
      <c r="S766">
        <v>14</v>
      </c>
      <c r="T766" s="2">
        <v>569.21</v>
      </c>
      <c r="U766" s="7">
        <f t="shared" si="106"/>
        <v>0</v>
      </c>
      <c r="V766" s="2">
        <f t="shared" si="99"/>
        <v>40.657857142857146</v>
      </c>
      <c r="W766" t="s">
        <v>22</v>
      </c>
      <c r="X766">
        <v>4</v>
      </c>
      <c r="Y766" s="2">
        <f t="shared" si="100"/>
        <v>573.21</v>
      </c>
      <c r="Z766" t="s">
        <v>52</v>
      </c>
      <c r="AA766" t="s">
        <v>31</v>
      </c>
      <c r="AB766" t="s">
        <v>25</v>
      </c>
      <c r="AC766" t="s">
        <v>42</v>
      </c>
      <c r="AD766" t="s">
        <v>19</v>
      </c>
      <c r="AE766" s="1">
        <v>40153</v>
      </c>
    </row>
    <row r="767" spans="1:31" x14ac:dyDescent="0.3">
      <c r="A767">
        <f t="shared" si="107"/>
        <v>766</v>
      </c>
      <c r="B767">
        <v>26466</v>
      </c>
      <c r="C767" s="1">
        <v>40123</v>
      </c>
      <c r="D767" t="s">
        <v>36</v>
      </c>
      <c r="E767" s="5" t="str">
        <f t="shared" si="101"/>
        <v>***</v>
      </c>
      <c r="F767" s="5" t="str">
        <f t="shared" si="102"/>
        <v>***</v>
      </c>
      <c r="G767" s="5" t="str">
        <f t="shared" si="103"/>
        <v>***</v>
      </c>
      <c r="J767" s="5" t="str">
        <f t="shared" si="104"/>
        <v>***</v>
      </c>
      <c r="R767" s="5">
        <f t="shared" si="105"/>
        <v>3.5000000000000003E-2</v>
      </c>
      <c r="S767">
        <v>29</v>
      </c>
      <c r="T767" s="2">
        <v>909.721</v>
      </c>
      <c r="U767" s="7">
        <f t="shared" si="106"/>
        <v>0</v>
      </c>
      <c r="V767" s="2">
        <f t="shared" si="99"/>
        <v>31.369689655172415</v>
      </c>
      <c r="W767" t="s">
        <v>22</v>
      </c>
      <c r="X767">
        <v>5.99</v>
      </c>
      <c r="Y767" s="2">
        <f t="shared" si="100"/>
        <v>915.71100000000001</v>
      </c>
      <c r="Z767" t="s">
        <v>60</v>
      </c>
      <c r="AA767" t="s">
        <v>31</v>
      </c>
      <c r="AB767" t="s">
        <v>25</v>
      </c>
      <c r="AC767" t="s">
        <v>26</v>
      </c>
      <c r="AD767" t="s">
        <v>34</v>
      </c>
      <c r="AE767" s="1">
        <v>40153</v>
      </c>
    </row>
    <row r="768" spans="1:31" x14ac:dyDescent="0.3">
      <c r="A768">
        <f t="shared" si="107"/>
        <v>767</v>
      </c>
      <c r="B768">
        <v>46627</v>
      </c>
      <c r="C768" s="1">
        <v>40123</v>
      </c>
      <c r="D768" t="s">
        <v>36</v>
      </c>
      <c r="E768" s="5" t="str">
        <f t="shared" si="101"/>
        <v>***</v>
      </c>
      <c r="F768" s="5" t="str">
        <f t="shared" si="102"/>
        <v>***</v>
      </c>
      <c r="G768" s="5" t="str">
        <f t="shared" si="103"/>
        <v>***</v>
      </c>
      <c r="J768" s="5" t="str">
        <f t="shared" si="104"/>
        <v>***</v>
      </c>
      <c r="R768" s="5">
        <f t="shared" si="105"/>
        <v>3.5000000000000003E-2</v>
      </c>
      <c r="S768">
        <v>24</v>
      </c>
      <c r="T768" s="2">
        <v>1388.6279999999999</v>
      </c>
      <c r="U768" s="7">
        <f t="shared" si="106"/>
        <v>1</v>
      </c>
      <c r="V768" s="2">
        <f t="shared" si="99"/>
        <v>57.859499999999997</v>
      </c>
      <c r="W768" t="s">
        <v>22</v>
      </c>
      <c r="X768">
        <v>5.26</v>
      </c>
      <c r="Y768" s="2">
        <f t="shared" si="100"/>
        <v>1393.8879999999999</v>
      </c>
      <c r="Z768" t="s">
        <v>23</v>
      </c>
      <c r="AA768" t="s">
        <v>41</v>
      </c>
      <c r="AB768" t="s">
        <v>25</v>
      </c>
      <c r="AC768" t="s">
        <v>26</v>
      </c>
      <c r="AD768" t="s">
        <v>19</v>
      </c>
      <c r="AE768" s="1">
        <v>40153</v>
      </c>
    </row>
    <row r="769" spans="1:31" x14ac:dyDescent="0.3">
      <c r="A769">
        <f t="shared" si="107"/>
        <v>768</v>
      </c>
      <c r="B769">
        <v>40707</v>
      </c>
      <c r="C769" s="1">
        <v>40123</v>
      </c>
      <c r="D769" t="s">
        <v>21</v>
      </c>
      <c r="E769" s="5" t="str">
        <f t="shared" si="101"/>
        <v>*</v>
      </c>
      <c r="F769" s="5" t="str">
        <f t="shared" si="102"/>
        <v>**</v>
      </c>
      <c r="G769" s="5" t="str">
        <f t="shared" si="103"/>
        <v>**</v>
      </c>
      <c r="J769" s="5" t="str">
        <f t="shared" si="104"/>
        <v>**</v>
      </c>
      <c r="R769" s="5">
        <f t="shared" si="105"/>
        <v>3.5000000000000003E-2</v>
      </c>
      <c r="S769">
        <v>26</v>
      </c>
      <c r="T769" s="2">
        <v>1495.184</v>
      </c>
      <c r="U769" s="7">
        <f t="shared" si="106"/>
        <v>1</v>
      </c>
      <c r="V769" s="2">
        <f t="shared" si="99"/>
        <v>57.507076923076923</v>
      </c>
      <c r="W769" t="s">
        <v>22</v>
      </c>
      <c r="X769">
        <v>8.99</v>
      </c>
      <c r="Y769" s="2">
        <f t="shared" si="100"/>
        <v>1504.174</v>
      </c>
      <c r="Z769" t="s">
        <v>23</v>
      </c>
      <c r="AA769" t="s">
        <v>24</v>
      </c>
      <c r="AB769" t="s">
        <v>25</v>
      </c>
      <c r="AC769" t="s">
        <v>26</v>
      </c>
      <c r="AD769" t="s">
        <v>19</v>
      </c>
      <c r="AE769" t="s">
        <v>740</v>
      </c>
    </row>
    <row r="770" spans="1:31" x14ac:dyDescent="0.3">
      <c r="A770">
        <f t="shared" si="107"/>
        <v>769</v>
      </c>
      <c r="B770">
        <v>53476</v>
      </c>
      <c r="C770" s="1">
        <v>40123</v>
      </c>
      <c r="D770" t="s">
        <v>30</v>
      </c>
      <c r="E770" s="5" t="str">
        <f t="shared" si="101"/>
        <v>*</v>
      </c>
      <c r="F770" s="5" t="str">
        <f t="shared" si="102"/>
        <v>*</v>
      </c>
      <c r="G770" s="5" t="str">
        <f t="shared" si="103"/>
        <v>*</v>
      </c>
      <c r="J770" s="5" t="str">
        <f t="shared" si="104"/>
        <v>*</v>
      </c>
      <c r="R770" s="5">
        <f t="shared" si="105"/>
        <v>0.05</v>
      </c>
      <c r="S770">
        <v>42</v>
      </c>
      <c r="T770" s="2">
        <v>8127.32</v>
      </c>
      <c r="U770" s="7">
        <f t="shared" si="106"/>
        <v>1</v>
      </c>
      <c r="V770" s="2">
        <f t="shared" ref="V770:V833" si="108">T770/S770</f>
        <v>193.50761904761904</v>
      </c>
      <c r="W770" t="s">
        <v>14</v>
      </c>
      <c r="X770">
        <v>19.989999999999998</v>
      </c>
      <c r="Y770" s="2">
        <f t="shared" ref="Y770:Y833" si="109">X770+T770</f>
        <v>8147.3099999999995</v>
      </c>
      <c r="Z770" t="s">
        <v>23</v>
      </c>
      <c r="AA770" t="s">
        <v>24</v>
      </c>
      <c r="AB770" t="s">
        <v>32</v>
      </c>
      <c r="AC770" t="s">
        <v>74</v>
      </c>
      <c r="AD770" t="s">
        <v>19</v>
      </c>
      <c r="AE770" s="1">
        <v>40123</v>
      </c>
    </row>
    <row r="771" spans="1:31" x14ac:dyDescent="0.3">
      <c r="A771">
        <f t="shared" si="107"/>
        <v>770</v>
      </c>
      <c r="B771">
        <v>47621</v>
      </c>
      <c r="C771" s="1">
        <v>40124</v>
      </c>
      <c r="D771" t="s">
        <v>36</v>
      </c>
      <c r="E771" s="5" t="str">
        <f t="shared" ref="E771:E834" si="110">IF(D771="Critical","***","*")</f>
        <v>***</v>
      </c>
      <c r="F771" s="5" t="str">
        <f t="shared" ref="F771:F834" si="111">IF(D771="Critical","***",IF(D771="High","**","*"))</f>
        <v>***</v>
      </c>
      <c r="G771" s="5" t="str">
        <f t="shared" ref="G771:G834" si="112">VLOOKUP(D771,$H$6:$I$11,2,FALSE)</f>
        <v>***</v>
      </c>
      <c r="J771" s="5" t="str">
        <f t="shared" ref="J771:J834" si="113">HLOOKUP(D771,$K$5:$O$6,2,FALSE)</f>
        <v>***</v>
      </c>
      <c r="R771" s="5">
        <f t="shared" ref="R771:R834" si="114">VLOOKUP(S771,$P$6:$Q$11,2)</f>
        <v>0.02</v>
      </c>
      <c r="S771">
        <v>16</v>
      </c>
      <c r="T771" s="2">
        <v>230.74</v>
      </c>
      <c r="U771" s="7">
        <f t="shared" ref="U771:U834" si="115">IF(T771&gt;1000,1,0)</f>
        <v>0</v>
      </c>
      <c r="V771" s="2">
        <f t="shared" si="108"/>
        <v>14.421250000000001</v>
      </c>
      <c r="W771" t="s">
        <v>14</v>
      </c>
      <c r="X771">
        <v>5.3</v>
      </c>
      <c r="Y771" s="2">
        <f t="shared" si="109"/>
        <v>236.04000000000002</v>
      </c>
      <c r="Z771" t="s">
        <v>52</v>
      </c>
      <c r="AA771" t="s">
        <v>41</v>
      </c>
      <c r="AB771" t="s">
        <v>17</v>
      </c>
      <c r="AC771" t="s">
        <v>18</v>
      </c>
      <c r="AD771" t="s">
        <v>34</v>
      </c>
      <c r="AE771" t="s">
        <v>226</v>
      </c>
    </row>
    <row r="772" spans="1:31" x14ac:dyDescent="0.3">
      <c r="A772">
        <f t="shared" ref="A772:A835" si="116">A771+1</f>
        <v>771</v>
      </c>
      <c r="B772">
        <v>20709</v>
      </c>
      <c r="C772" s="1">
        <v>40125</v>
      </c>
      <c r="D772" t="s">
        <v>21</v>
      </c>
      <c r="E772" s="5" t="str">
        <f t="shared" si="110"/>
        <v>*</v>
      </c>
      <c r="F772" s="5" t="str">
        <f t="shared" si="111"/>
        <v>**</v>
      </c>
      <c r="G772" s="5" t="str">
        <f t="shared" si="112"/>
        <v>**</v>
      </c>
      <c r="J772" s="5" t="str">
        <f t="shared" si="113"/>
        <v>**</v>
      </c>
      <c r="R772" s="5">
        <f t="shared" si="114"/>
        <v>0.01</v>
      </c>
      <c r="S772">
        <v>4</v>
      </c>
      <c r="T772" s="2">
        <v>16.600000000000001</v>
      </c>
      <c r="U772" s="7">
        <f t="shared" si="115"/>
        <v>0</v>
      </c>
      <c r="V772" s="2">
        <f t="shared" si="108"/>
        <v>4.1500000000000004</v>
      </c>
      <c r="W772" t="s">
        <v>22</v>
      </c>
      <c r="X772">
        <v>0.99</v>
      </c>
      <c r="Y772" s="2">
        <f t="shared" si="109"/>
        <v>17.59</v>
      </c>
      <c r="Z772" t="s">
        <v>23</v>
      </c>
      <c r="AA772" t="s">
        <v>16</v>
      </c>
      <c r="AB772" t="s">
        <v>32</v>
      </c>
      <c r="AC772" t="s">
        <v>81</v>
      </c>
      <c r="AD772" t="s">
        <v>19</v>
      </c>
      <c r="AE772" s="1">
        <v>40125</v>
      </c>
    </row>
    <row r="773" spans="1:31" x14ac:dyDescent="0.3">
      <c r="A773">
        <f t="shared" si="116"/>
        <v>772</v>
      </c>
      <c r="B773">
        <v>20709</v>
      </c>
      <c r="C773" s="1">
        <v>40125</v>
      </c>
      <c r="D773" t="s">
        <v>21</v>
      </c>
      <c r="E773" s="5" t="str">
        <f t="shared" si="110"/>
        <v>*</v>
      </c>
      <c r="F773" s="5" t="str">
        <f t="shared" si="111"/>
        <v>**</v>
      </c>
      <c r="G773" s="5" t="str">
        <f t="shared" si="112"/>
        <v>**</v>
      </c>
      <c r="J773" s="5" t="str">
        <f t="shared" si="113"/>
        <v>**</v>
      </c>
      <c r="R773" s="5">
        <f t="shared" si="114"/>
        <v>0.01</v>
      </c>
      <c r="S773">
        <v>5</v>
      </c>
      <c r="T773" s="2">
        <v>25.1</v>
      </c>
      <c r="U773" s="7">
        <f t="shared" si="115"/>
        <v>0</v>
      </c>
      <c r="V773" s="2">
        <f t="shared" si="108"/>
        <v>5.0200000000000005</v>
      </c>
      <c r="W773" t="s">
        <v>22</v>
      </c>
      <c r="X773">
        <v>0.49</v>
      </c>
      <c r="Y773" s="2">
        <f t="shared" si="109"/>
        <v>25.59</v>
      </c>
      <c r="Z773" t="s">
        <v>23</v>
      </c>
      <c r="AA773" t="s">
        <v>16</v>
      </c>
      <c r="AB773" t="s">
        <v>32</v>
      </c>
      <c r="AC773" t="s">
        <v>81</v>
      </c>
      <c r="AD773" t="s">
        <v>19</v>
      </c>
      <c r="AE773" t="s">
        <v>428</v>
      </c>
    </row>
    <row r="774" spans="1:31" x14ac:dyDescent="0.3">
      <c r="A774">
        <f t="shared" si="116"/>
        <v>773</v>
      </c>
      <c r="B774">
        <v>56163</v>
      </c>
      <c r="C774" s="1">
        <v>40125</v>
      </c>
      <c r="D774" t="s">
        <v>30</v>
      </c>
      <c r="E774" s="5" t="str">
        <f t="shared" si="110"/>
        <v>*</v>
      </c>
      <c r="F774" s="5" t="str">
        <f t="shared" si="111"/>
        <v>*</v>
      </c>
      <c r="G774" s="5" t="str">
        <f t="shared" si="112"/>
        <v>*</v>
      </c>
      <c r="J774" s="5" t="str">
        <f t="shared" si="113"/>
        <v>*</v>
      </c>
      <c r="R774" s="5">
        <f t="shared" si="114"/>
        <v>0.01</v>
      </c>
      <c r="S774">
        <v>3</v>
      </c>
      <c r="T774" s="2">
        <v>119.9</v>
      </c>
      <c r="U774" s="7">
        <f t="shared" si="115"/>
        <v>0</v>
      </c>
      <c r="V774" s="2">
        <f t="shared" si="108"/>
        <v>39.966666666666669</v>
      </c>
      <c r="W774" t="s">
        <v>22</v>
      </c>
      <c r="X774">
        <v>5.08</v>
      </c>
      <c r="Y774" s="2">
        <f t="shared" si="109"/>
        <v>124.98</v>
      </c>
      <c r="Z774" t="s">
        <v>56</v>
      </c>
      <c r="AA774" t="s">
        <v>41</v>
      </c>
      <c r="AB774" t="s">
        <v>32</v>
      </c>
      <c r="AC774" t="s">
        <v>44</v>
      </c>
      <c r="AD774" t="s">
        <v>34</v>
      </c>
      <c r="AE774" t="s">
        <v>428</v>
      </c>
    </row>
    <row r="775" spans="1:31" x14ac:dyDescent="0.3">
      <c r="A775">
        <f t="shared" si="116"/>
        <v>774</v>
      </c>
      <c r="B775">
        <v>20389</v>
      </c>
      <c r="C775" s="1">
        <v>40125</v>
      </c>
      <c r="D775" t="s">
        <v>21</v>
      </c>
      <c r="E775" s="5" t="str">
        <f t="shared" si="110"/>
        <v>*</v>
      </c>
      <c r="F775" s="5" t="str">
        <f t="shared" si="111"/>
        <v>**</v>
      </c>
      <c r="G775" s="5" t="str">
        <f t="shared" si="112"/>
        <v>**</v>
      </c>
      <c r="J775" s="5" t="str">
        <f t="shared" si="113"/>
        <v>**</v>
      </c>
      <c r="R775" s="5">
        <f t="shared" si="114"/>
        <v>0.04</v>
      </c>
      <c r="S775">
        <v>30</v>
      </c>
      <c r="T775" s="2">
        <v>201.35</v>
      </c>
      <c r="U775" s="7">
        <f t="shared" si="115"/>
        <v>0</v>
      </c>
      <c r="V775" s="2">
        <f t="shared" si="108"/>
        <v>6.7116666666666669</v>
      </c>
      <c r="W775" t="s">
        <v>14</v>
      </c>
      <c r="X775">
        <v>7.5</v>
      </c>
      <c r="Y775" s="2">
        <f t="shared" si="109"/>
        <v>208.85</v>
      </c>
      <c r="Z775" t="s">
        <v>15</v>
      </c>
      <c r="AA775" t="s">
        <v>31</v>
      </c>
      <c r="AB775" t="s">
        <v>32</v>
      </c>
      <c r="AC775" t="s">
        <v>44</v>
      </c>
      <c r="AD775" t="s">
        <v>19</v>
      </c>
      <c r="AE775" t="s">
        <v>428</v>
      </c>
    </row>
    <row r="776" spans="1:31" x14ac:dyDescent="0.3">
      <c r="A776">
        <f t="shared" si="116"/>
        <v>775</v>
      </c>
      <c r="B776">
        <v>20389</v>
      </c>
      <c r="C776" s="1">
        <v>40125</v>
      </c>
      <c r="D776" t="s">
        <v>21</v>
      </c>
      <c r="E776" s="5" t="str">
        <f t="shared" si="110"/>
        <v>*</v>
      </c>
      <c r="F776" s="5" t="str">
        <f t="shared" si="111"/>
        <v>**</v>
      </c>
      <c r="G776" s="5" t="str">
        <f t="shared" si="112"/>
        <v>**</v>
      </c>
      <c r="J776" s="5" t="str">
        <f t="shared" si="113"/>
        <v>**</v>
      </c>
      <c r="R776" s="5">
        <f t="shared" si="114"/>
        <v>3.5000000000000003E-2</v>
      </c>
      <c r="S776">
        <v>24</v>
      </c>
      <c r="T776" s="2">
        <v>270.39</v>
      </c>
      <c r="U776" s="7">
        <f t="shared" si="115"/>
        <v>0</v>
      </c>
      <c r="V776" s="2">
        <f t="shared" si="108"/>
        <v>11.266249999999999</v>
      </c>
      <c r="W776" t="s">
        <v>22</v>
      </c>
      <c r="X776">
        <v>7.94</v>
      </c>
      <c r="Y776" s="2">
        <f t="shared" si="109"/>
        <v>278.33</v>
      </c>
      <c r="Z776" t="s">
        <v>15</v>
      </c>
      <c r="AA776" t="s">
        <v>31</v>
      </c>
      <c r="AB776" t="s">
        <v>17</v>
      </c>
      <c r="AC776" t="s">
        <v>18</v>
      </c>
      <c r="AD776" t="s">
        <v>45</v>
      </c>
      <c r="AE776" t="s">
        <v>428</v>
      </c>
    </row>
    <row r="777" spans="1:31" x14ac:dyDescent="0.3">
      <c r="A777">
        <f t="shared" si="116"/>
        <v>776</v>
      </c>
      <c r="B777">
        <v>46018</v>
      </c>
      <c r="C777" s="1">
        <v>40125</v>
      </c>
      <c r="D777" t="s">
        <v>40</v>
      </c>
      <c r="E777" s="5" t="str">
        <f t="shared" si="110"/>
        <v>*</v>
      </c>
      <c r="F777" s="5" t="str">
        <f t="shared" si="111"/>
        <v>*</v>
      </c>
      <c r="G777" s="5" t="str">
        <f t="shared" si="112"/>
        <v>*</v>
      </c>
      <c r="J777" s="5" t="str">
        <f t="shared" si="113"/>
        <v>*</v>
      </c>
      <c r="R777" s="5">
        <f t="shared" si="114"/>
        <v>0.04</v>
      </c>
      <c r="S777">
        <v>31</v>
      </c>
      <c r="T777" s="2">
        <v>2797.41</v>
      </c>
      <c r="U777" s="7">
        <f t="shared" si="115"/>
        <v>1</v>
      </c>
      <c r="V777" s="2">
        <f t="shared" si="108"/>
        <v>90.239032258064512</v>
      </c>
      <c r="W777" t="s">
        <v>37</v>
      </c>
      <c r="X777">
        <v>14</v>
      </c>
      <c r="Y777" s="2">
        <f t="shared" si="109"/>
        <v>2811.41</v>
      </c>
      <c r="Z777" t="s">
        <v>60</v>
      </c>
      <c r="AA777" t="s">
        <v>41</v>
      </c>
      <c r="AB777" t="s">
        <v>25</v>
      </c>
      <c r="AC777" t="s">
        <v>76</v>
      </c>
      <c r="AD777" t="s">
        <v>39</v>
      </c>
      <c r="AE777" s="1">
        <v>40155</v>
      </c>
    </row>
    <row r="778" spans="1:31" x14ac:dyDescent="0.3">
      <c r="A778">
        <f t="shared" si="116"/>
        <v>777</v>
      </c>
      <c r="B778">
        <v>20389</v>
      </c>
      <c r="C778" s="1">
        <v>40125</v>
      </c>
      <c r="D778" t="s">
        <v>21</v>
      </c>
      <c r="E778" s="5" t="str">
        <f t="shared" si="110"/>
        <v>*</v>
      </c>
      <c r="F778" s="5" t="str">
        <f t="shared" si="111"/>
        <v>**</v>
      </c>
      <c r="G778" s="5" t="str">
        <f t="shared" si="112"/>
        <v>**</v>
      </c>
      <c r="J778" s="5" t="str">
        <f t="shared" si="113"/>
        <v>**</v>
      </c>
      <c r="R778" s="5">
        <f t="shared" si="114"/>
        <v>0.04</v>
      </c>
      <c r="S778">
        <v>31</v>
      </c>
      <c r="T778" s="2">
        <v>7477.78</v>
      </c>
      <c r="U778" s="7">
        <f t="shared" si="115"/>
        <v>1</v>
      </c>
      <c r="V778" s="2">
        <f t="shared" si="108"/>
        <v>241.21870967741935</v>
      </c>
      <c r="W778" t="s">
        <v>37</v>
      </c>
      <c r="X778">
        <v>41.91</v>
      </c>
      <c r="Y778" s="2">
        <f t="shared" si="109"/>
        <v>7519.69</v>
      </c>
      <c r="Z778" t="s">
        <v>15</v>
      </c>
      <c r="AA778" t="s">
        <v>31</v>
      </c>
      <c r="AB778" t="s">
        <v>17</v>
      </c>
      <c r="AC778" t="s">
        <v>165</v>
      </c>
      <c r="AD778" t="s">
        <v>103</v>
      </c>
      <c r="AE778" t="s">
        <v>428</v>
      </c>
    </row>
    <row r="779" spans="1:31" x14ac:dyDescent="0.3">
      <c r="A779">
        <f t="shared" si="116"/>
        <v>778</v>
      </c>
      <c r="B779">
        <v>12099</v>
      </c>
      <c r="C779" s="1">
        <v>40126</v>
      </c>
      <c r="D779" t="s">
        <v>36</v>
      </c>
      <c r="E779" s="5" t="str">
        <f t="shared" si="110"/>
        <v>***</v>
      </c>
      <c r="F779" s="5" t="str">
        <f t="shared" si="111"/>
        <v>***</v>
      </c>
      <c r="G779" s="5" t="str">
        <f t="shared" si="112"/>
        <v>***</v>
      </c>
      <c r="J779" s="5" t="str">
        <f t="shared" si="113"/>
        <v>***</v>
      </c>
      <c r="R779" s="5">
        <f t="shared" si="114"/>
        <v>0.01</v>
      </c>
      <c r="S779">
        <v>1</v>
      </c>
      <c r="T779" s="2">
        <v>17.59</v>
      </c>
      <c r="U779" s="7">
        <f t="shared" si="115"/>
        <v>0</v>
      </c>
      <c r="V779" s="2">
        <f t="shared" si="108"/>
        <v>17.59</v>
      </c>
      <c r="W779" t="s">
        <v>14</v>
      </c>
      <c r="X779">
        <v>0.5</v>
      </c>
      <c r="Y779" s="2">
        <f t="shared" si="109"/>
        <v>18.09</v>
      </c>
      <c r="Z779" t="s">
        <v>48</v>
      </c>
      <c r="AA779" t="s">
        <v>31</v>
      </c>
      <c r="AB779" t="s">
        <v>32</v>
      </c>
      <c r="AC779" t="s">
        <v>81</v>
      </c>
      <c r="AD779" t="s">
        <v>19</v>
      </c>
      <c r="AE779" s="1">
        <v>40126</v>
      </c>
    </row>
    <row r="780" spans="1:31" x14ac:dyDescent="0.3">
      <c r="A780">
        <f t="shared" si="116"/>
        <v>779</v>
      </c>
      <c r="B780">
        <v>44487</v>
      </c>
      <c r="C780" s="1">
        <v>40126</v>
      </c>
      <c r="D780" t="s">
        <v>36</v>
      </c>
      <c r="E780" s="5" t="str">
        <f t="shared" si="110"/>
        <v>***</v>
      </c>
      <c r="F780" s="5" t="str">
        <f t="shared" si="111"/>
        <v>***</v>
      </c>
      <c r="G780" s="5" t="str">
        <f t="shared" si="112"/>
        <v>***</v>
      </c>
      <c r="J780" s="5" t="str">
        <f t="shared" si="113"/>
        <v>***</v>
      </c>
      <c r="R780" s="5">
        <f t="shared" si="114"/>
        <v>0.01</v>
      </c>
      <c r="S780">
        <v>4</v>
      </c>
      <c r="T780" s="2">
        <v>28.15</v>
      </c>
      <c r="U780" s="7">
        <f t="shared" si="115"/>
        <v>0</v>
      </c>
      <c r="V780" s="2">
        <f t="shared" si="108"/>
        <v>7.0374999999999996</v>
      </c>
      <c r="W780" t="s">
        <v>22</v>
      </c>
      <c r="X780">
        <v>5.29</v>
      </c>
      <c r="Y780" s="2">
        <f t="shared" si="109"/>
        <v>33.44</v>
      </c>
      <c r="Z780" t="s">
        <v>52</v>
      </c>
      <c r="AA780" t="s">
        <v>31</v>
      </c>
      <c r="AB780" t="s">
        <v>17</v>
      </c>
      <c r="AC780" t="s">
        <v>18</v>
      </c>
      <c r="AD780" t="s">
        <v>19</v>
      </c>
      <c r="AE780" s="1">
        <v>40156</v>
      </c>
    </row>
    <row r="781" spans="1:31" x14ac:dyDescent="0.3">
      <c r="A781">
        <f t="shared" si="116"/>
        <v>780</v>
      </c>
      <c r="B781">
        <v>10629</v>
      </c>
      <c r="C781" s="1">
        <v>40126</v>
      </c>
      <c r="D781" t="s">
        <v>36</v>
      </c>
      <c r="E781" s="5" t="str">
        <f t="shared" si="110"/>
        <v>***</v>
      </c>
      <c r="F781" s="5" t="str">
        <f t="shared" si="111"/>
        <v>***</v>
      </c>
      <c r="G781" s="5" t="str">
        <f t="shared" si="112"/>
        <v>***</v>
      </c>
      <c r="J781" s="5" t="str">
        <f t="shared" si="113"/>
        <v>***</v>
      </c>
      <c r="R781" s="5">
        <f t="shared" si="114"/>
        <v>0.02</v>
      </c>
      <c r="S781">
        <v>14</v>
      </c>
      <c r="T781" s="2">
        <v>98.37</v>
      </c>
      <c r="U781" s="7">
        <f t="shared" si="115"/>
        <v>0</v>
      </c>
      <c r="V781" s="2">
        <f t="shared" si="108"/>
        <v>7.0264285714285721</v>
      </c>
      <c r="W781" t="s">
        <v>14</v>
      </c>
      <c r="X781">
        <v>9.17</v>
      </c>
      <c r="Y781" s="2">
        <f t="shared" si="109"/>
        <v>107.54</v>
      </c>
      <c r="Z781" t="s">
        <v>52</v>
      </c>
      <c r="AA781" t="s">
        <v>31</v>
      </c>
      <c r="AB781" t="s">
        <v>32</v>
      </c>
      <c r="AC781" t="s">
        <v>44</v>
      </c>
      <c r="AD781" t="s">
        <v>19</v>
      </c>
      <c r="AE781" t="s">
        <v>345</v>
      </c>
    </row>
    <row r="782" spans="1:31" x14ac:dyDescent="0.3">
      <c r="A782">
        <f t="shared" si="116"/>
        <v>781</v>
      </c>
      <c r="B782">
        <v>56901</v>
      </c>
      <c r="C782" s="1">
        <v>40126</v>
      </c>
      <c r="D782" t="s">
        <v>36</v>
      </c>
      <c r="E782" s="5" t="str">
        <f t="shared" si="110"/>
        <v>***</v>
      </c>
      <c r="F782" s="5" t="str">
        <f t="shared" si="111"/>
        <v>***</v>
      </c>
      <c r="G782" s="5" t="str">
        <f t="shared" si="112"/>
        <v>***</v>
      </c>
      <c r="J782" s="5" t="str">
        <f t="shared" si="113"/>
        <v>***</v>
      </c>
      <c r="R782" s="5">
        <f t="shared" si="114"/>
        <v>0.04</v>
      </c>
      <c r="S782">
        <v>36</v>
      </c>
      <c r="T782" s="2">
        <v>100.68</v>
      </c>
      <c r="U782" s="7">
        <f t="shared" si="115"/>
        <v>0</v>
      </c>
      <c r="V782" s="2">
        <f t="shared" si="108"/>
        <v>2.7966666666666669</v>
      </c>
      <c r="W782" t="s">
        <v>22</v>
      </c>
      <c r="X782">
        <v>2.4</v>
      </c>
      <c r="Y782" s="2">
        <f t="shared" si="109"/>
        <v>103.08000000000001</v>
      </c>
      <c r="Z782" t="s">
        <v>71</v>
      </c>
      <c r="AA782" t="s">
        <v>31</v>
      </c>
      <c r="AB782" t="s">
        <v>32</v>
      </c>
      <c r="AC782" t="s">
        <v>33</v>
      </c>
      <c r="AD782" t="s">
        <v>34</v>
      </c>
      <c r="AE782" t="s">
        <v>345</v>
      </c>
    </row>
    <row r="783" spans="1:31" x14ac:dyDescent="0.3">
      <c r="A783">
        <f t="shared" si="116"/>
        <v>782</v>
      </c>
      <c r="B783">
        <v>44836</v>
      </c>
      <c r="C783" s="1">
        <v>40126</v>
      </c>
      <c r="D783" t="s">
        <v>40</v>
      </c>
      <c r="E783" s="5" t="str">
        <f t="shared" si="110"/>
        <v>*</v>
      </c>
      <c r="F783" s="5" t="str">
        <f t="shared" si="111"/>
        <v>*</v>
      </c>
      <c r="G783" s="5" t="str">
        <f t="shared" si="112"/>
        <v>*</v>
      </c>
      <c r="J783" s="5" t="str">
        <f t="shared" si="113"/>
        <v>*</v>
      </c>
      <c r="R783" s="5">
        <f t="shared" si="114"/>
        <v>3.5000000000000003E-2</v>
      </c>
      <c r="S783">
        <v>21</v>
      </c>
      <c r="T783" s="2">
        <v>125.79</v>
      </c>
      <c r="U783" s="7">
        <f t="shared" si="115"/>
        <v>0</v>
      </c>
      <c r="V783" s="2">
        <f t="shared" si="108"/>
        <v>5.99</v>
      </c>
      <c r="W783" t="s">
        <v>22</v>
      </c>
      <c r="X783">
        <v>1.49</v>
      </c>
      <c r="Y783" s="2">
        <f t="shared" si="109"/>
        <v>127.28</v>
      </c>
      <c r="Z783" t="s">
        <v>15</v>
      </c>
      <c r="AA783" t="s">
        <v>31</v>
      </c>
      <c r="AB783" t="s">
        <v>32</v>
      </c>
      <c r="AC783" t="s">
        <v>49</v>
      </c>
      <c r="AD783" t="s">
        <v>19</v>
      </c>
      <c r="AE783" s="1">
        <v>40156</v>
      </c>
    </row>
    <row r="784" spans="1:31" x14ac:dyDescent="0.3">
      <c r="A784">
        <f t="shared" si="116"/>
        <v>783</v>
      </c>
      <c r="B784">
        <v>12099</v>
      </c>
      <c r="C784" s="1">
        <v>40126</v>
      </c>
      <c r="D784" t="s">
        <v>36</v>
      </c>
      <c r="E784" s="5" t="str">
        <f t="shared" si="110"/>
        <v>***</v>
      </c>
      <c r="F784" s="5" t="str">
        <f t="shared" si="111"/>
        <v>***</v>
      </c>
      <c r="G784" s="5" t="str">
        <f t="shared" si="112"/>
        <v>***</v>
      </c>
      <c r="J784" s="5" t="str">
        <f t="shared" si="113"/>
        <v>***</v>
      </c>
      <c r="R784" s="5">
        <f t="shared" si="114"/>
        <v>0.05</v>
      </c>
      <c r="S784">
        <v>48</v>
      </c>
      <c r="T784" s="2">
        <v>308.81</v>
      </c>
      <c r="U784" s="7">
        <f t="shared" si="115"/>
        <v>0</v>
      </c>
      <c r="V784" s="2">
        <f t="shared" si="108"/>
        <v>6.4335416666666667</v>
      </c>
      <c r="W784" t="s">
        <v>22</v>
      </c>
      <c r="X784">
        <v>1.02</v>
      </c>
      <c r="Y784" s="2">
        <f t="shared" si="109"/>
        <v>309.83</v>
      </c>
      <c r="Z784" t="s">
        <v>48</v>
      </c>
      <c r="AA784" t="s">
        <v>31</v>
      </c>
      <c r="AB784" t="s">
        <v>32</v>
      </c>
      <c r="AC784" t="s">
        <v>44</v>
      </c>
      <c r="AD784" t="s">
        <v>34</v>
      </c>
      <c r="AE784" t="s">
        <v>345</v>
      </c>
    </row>
    <row r="785" spans="1:31" x14ac:dyDescent="0.3">
      <c r="A785">
        <f t="shared" si="116"/>
        <v>784</v>
      </c>
      <c r="B785">
        <v>13280</v>
      </c>
      <c r="C785" s="1">
        <v>40126</v>
      </c>
      <c r="D785" t="s">
        <v>21</v>
      </c>
      <c r="E785" s="5" t="str">
        <f t="shared" si="110"/>
        <v>*</v>
      </c>
      <c r="F785" s="5" t="str">
        <f t="shared" si="111"/>
        <v>**</v>
      </c>
      <c r="G785" s="5" t="str">
        <f t="shared" si="112"/>
        <v>**</v>
      </c>
      <c r="J785" s="5" t="str">
        <f t="shared" si="113"/>
        <v>**</v>
      </c>
      <c r="R785" s="5">
        <f t="shared" si="114"/>
        <v>0.05</v>
      </c>
      <c r="S785">
        <v>49</v>
      </c>
      <c r="T785" s="2">
        <v>318.75850000000003</v>
      </c>
      <c r="U785" s="7">
        <f t="shared" si="115"/>
        <v>0</v>
      </c>
      <c r="V785" s="2">
        <f t="shared" si="108"/>
        <v>6.5052755102040818</v>
      </c>
      <c r="W785" t="s">
        <v>22</v>
      </c>
      <c r="X785">
        <v>5.03</v>
      </c>
      <c r="Y785" s="2">
        <f t="shared" si="109"/>
        <v>323.7885</v>
      </c>
      <c r="Z785" t="s">
        <v>43</v>
      </c>
      <c r="AA785" t="s">
        <v>24</v>
      </c>
      <c r="AB785" t="s">
        <v>25</v>
      </c>
      <c r="AC785" t="s">
        <v>26</v>
      </c>
      <c r="AD785" t="s">
        <v>27</v>
      </c>
      <c r="AE785" s="1">
        <v>40156</v>
      </c>
    </row>
    <row r="786" spans="1:31" x14ac:dyDescent="0.3">
      <c r="A786">
        <f t="shared" si="116"/>
        <v>785</v>
      </c>
      <c r="B786">
        <v>10629</v>
      </c>
      <c r="C786" s="1">
        <v>40126</v>
      </c>
      <c r="D786" t="s">
        <v>36</v>
      </c>
      <c r="E786" s="5" t="str">
        <f t="shared" si="110"/>
        <v>***</v>
      </c>
      <c r="F786" s="5" t="str">
        <f t="shared" si="111"/>
        <v>***</v>
      </c>
      <c r="G786" s="5" t="str">
        <f t="shared" si="112"/>
        <v>***</v>
      </c>
      <c r="J786" s="5" t="str">
        <f t="shared" si="113"/>
        <v>***</v>
      </c>
      <c r="R786" s="5">
        <f t="shared" si="114"/>
        <v>0.04</v>
      </c>
      <c r="S786">
        <v>39</v>
      </c>
      <c r="T786" s="2">
        <v>341.55</v>
      </c>
      <c r="U786" s="7">
        <f t="shared" si="115"/>
        <v>0</v>
      </c>
      <c r="V786" s="2">
        <f t="shared" si="108"/>
        <v>8.7576923076923077</v>
      </c>
      <c r="W786" t="s">
        <v>22</v>
      </c>
      <c r="X786">
        <v>10.16</v>
      </c>
      <c r="Y786" s="2">
        <f t="shared" si="109"/>
        <v>351.71000000000004</v>
      </c>
      <c r="Z786" t="s">
        <v>52</v>
      </c>
      <c r="AA786" t="s">
        <v>31</v>
      </c>
      <c r="AB786" t="s">
        <v>17</v>
      </c>
      <c r="AC786" t="s">
        <v>18</v>
      </c>
      <c r="AD786" t="s">
        <v>58</v>
      </c>
      <c r="AE786" t="s">
        <v>345</v>
      </c>
    </row>
    <row r="787" spans="1:31" x14ac:dyDescent="0.3">
      <c r="A787">
        <f t="shared" si="116"/>
        <v>786</v>
      </c>
      <c r="B787">
        <v>13280</v>
      </c>
      <c r="C787" s="1">
        <v>40126</v>
      </c>
      <c r="D787" t="s">
        <v>21</v>
      </c>
      <c r="E787" s="5" t="str">
        <f t="shared" si="110"/>
        <v>*</v>
      </c>
      <c r="F787" s="5" t="str">
        <f t="shared" si="111"/>
        <v>**</v>
      </c>
      <c r="G787" s="5" t="str">
        <f t="shared" si="112"/>
        <v>**</v>
      </c>
      <c r="J787" s="5" t="str">
        <f t="shared" si="113"/>
        <v>**</v>
      </c>
      <c r="R787" s="5">
        <f t="shared" si="114"/>
        <v>0.05</v>
      </c>
      <c r="S787">
        <v>40</v>
      </c>
      <c r="T787" s="2">
        <v>460.68</v>
      </c>
      <c r="U787" s="7">
        <f t="shared" si="115"/>
        <v>0</v>
      </c>
      <c r="V787" s="2">
        <f t="shared" si="108"/>
        <v>11.516999999999999</v>
      </c>
      <c r="W787" t="s">
        <v>22</v>
      </c>
      <c r="X787">
        <v>7.46</v>
      </c>
      <c r="Y787" s="2">
        <f t="shared" si="109"/>
        <v>468.14</v>
      </c>
      <c r="Z787" t="s">
        <v>43</v>
      </c>
      <c r="AA787" t="s">
        <v>24</v>
      </c>
      <c r="AB787" t="s">
        <v>32</v>
      </c>
      <c r="AC787" t="s">
        <v>74</v>
      </c>
      <c r="AD787" t="s">
        <v>19</v>
      </c>
      <c r="AE787" s="1">
        <v>40156</v>
      </c>
    </row>
    <row r="788" spans="1:31" x14ac:dyDescent="0.3">
      <c r="A788">
        <f t="shared" si="116"/>
        <v>787</v>
      </c>
      <c r="B788">
        <v>44487</v>
      </c>
      <c r="C788" s="1">
        <v>40126</v>
      </c>
      <c r="D788" t="s">
        <v>36</v>
      </c>
      <c r="E788" s="5" t="str">
        <f t="shared" si="110"/>
        <v>***</v>
      </c>
      <c r="F788" s="5" t="str">
        <f t="shared" si="111"/>
        <v>***</v>
      </c>
      <c r="G788" s="5" t="str">
        <f t="shared" si="112"/>
        <v>***</v>
      </c>
      <c r="J788" s="5" t="str">
        <f t="shared" si="113"/>
        <v>***</v>
      </c>
      <c r="R788" s="5">
        <f t="shared" si="114"/>
        <v>0.04</v>
      </c>
      <c r="S788">
        <v>37</v>
      </c>
      <c r="T788" s="2">
        <v>558.77</v>
      </c>
      <c r="U788" s="7">
        <f t="shared" si="115"/>
        <v>0</v>
      </c>
      <c r="V788" s="2">
        <f t="shared" si="108"/>
        <v>15.101891891891892</v>
      </c>
      <c r="W788" t="s">
        <v>22</v>
      </c>
      <c r="X788">
        <v>4.53</v>
      </c>
      <c r="Y788" s="2">
        <f t="shared" si="109"/>
        <v>563.29999999999995</v>
      </c>
      <c r="Z788" t="s">
        <v>52</v>
      </c>
      <c r="AA788" t="s">
        <v>31</v>
      </c>
      <c r="AB788" t="s">
        <v>32</v>
      </c>
      <c r="AC788" t="s">
        <v>74</v>
      </c>
      <c r="AD788" t="s">
        <v>19</v>
      </c>
      <c r="AE788" t="s">
        <v>345</v>
      </c>
    </row>
    <row r="789" spans="1:31" x14ac:dyDescent="0.3">
      <c r="A789">
        <f t="shared" si="116"/>
        <v>788</v>
      </c>
      <c r="B789">
        <v>46756</v>
      </c>
      <c r="C789" s="1">
        <v>40127</v>
      </c>
      <c r="D789" t="s">
        <v>40</v>
      </c>
      <c r="E789" s="5" t="str">
        <f t="shared" si="110"/>
        <v>*</v>
      </c>
      <c r="F789" s="5" t="str">
        <f t="shared" si="111"/>
        <v>*</v>
      </c>
      <c r="G789" s="5" t="str">
        <f t="shared" si="112"/>
        <v>*</v>
      </c>
      <c r="J789" s="5" t="str">
        <f t="shared" si="113"/>
        <v>*</v>
      </c>
      <c r="R789" s="5">
        <f t="shared" si="114"/>
        <v>0.01</v>
      </c>
      <c r="S789">
        <v>3</v>
      </c>
      <c r="T789" s="2">
        <v>33.64</v>
      </c>
      <c r="U789" s="7">
        <f t="shared" si="115"/>
        <v>0</v>
      </c>
      <c r="V789" s="2">
        <f t="shared" si="108"/>
        <v>11.213333333333333</v>
      </c>
      <c r="W789" t="s">
        <v>22</v>
      </c>
      <c r="X789">
        <v>11.15</v>
      </c>
      <c r="Y789" s="2">
        <f t="shared" si="109"/>
        <v>44.79</v>
      </c>
      <c r="Z789" t="s">
        <v>62</v>
      </c>
      <c r="AA789" t="s">
        <v>31</v>
      </c>
      <c r="AB789" t="s">
        <v>32</v>
      </c>
      <c r="AC789" t="s">
        <v>44</v>
      </c>
      <c r="AD789" t="s">
        <v>19</v>
      </c>
      <c r="AE789" t="s">
        <v>349</v>
      </c>
    </row>
    <row r="790" spans="1:31" x14ac:dyDescent="0.3">
      <c r="A790">
        <f t="shared" si="116"/>
        <v>789</v>
      </c>
      <c r="B790">
        <v>9926</v>
      </c>
      <c r="C790" s="1">
        <v>40127</v>
      </c>
      <c r="D790" t="s">
        <v>21</v>
      </c>
      <c r="E790" s="5" t="str">
        <f t="shared" si="110"/>
        <v>*</v>
      </c>
      <c r="F790" s="5" t="str">
        <f t="shared" si="111"/>
        <v>**</v>
      </c>
      <c r="G790" s="5" t="str">
        <f t="shared" si="112"/>
        <v>**</v>
      </c>
      <c r="J790" s="5" t="str">
        <f t="shared" si="113"/>
        <v>**</v>
      </c>
      <c r="R790" s="5">
        <f t="shared" si="114"/>
        <v>3.5000000000000003E-2</v>
      </c>
      <c r="S790">
        <v>25</v>
      </c>
      <c r="T790" s="2">
        <v>158.83000000000001</v>
      </c>
      <c r="U790" s="7">
        <f t="shared" si="115"/>
        <v>0</v>
      </c>
      <c r="V790" s="2">
        <f t="shared" si="108"/>
        <v>6.3532000000000002</v>
      </c>
      <c r="W790" t="s">
        <v>22</v>
      </c>
      <c r="X790">
        <v>5.92</v>
      </c>
      <c r="Y790" s="2">
        <f t="shared" si="109"/>
        <v>164.75</v>
      </c>
      <c r="Z790" t="s">
        <v>23</v>
      </c>
      <c r="AA790" t="s">
        <v>41</v>
      </c>
      <c r="AB790" t="s">
        <v>17</v>
      </c>
      <c r="AC790" t="s">
        <v>18</v>
      </c>
      <c r="AD790" t="s">
        <v>27</v>
      </c>
      <c r="AE790" t="s">
        <v>349</v>
      </c>
    </row>
    <row r="791" spans="1:31" x14ac:dyDescent="0.3">
      <c r="A791">
        <f t="shared" si="116"/>
        <v>790</v>
      </c>
      <c r="B791">
        <v>26146</v>
      </c>
      <c r="C791" s="1">
        <v>40127</v>
      </c>
      <c r="D791" t="s">
        <v>13</v>
      </c>
      <c r="E791" s="5" t="str">
        <f t="shared" si="110"/>
        <v>*</v>
      </c>
      <c r="F791" s="5" t="str">
        <f t="shared" si="111"/>
        <v>*</v>
      </c>
      <c r="G791" s="5" t="str">
        <f t="shared" si="112"/>
        <v>*</v>
      </c>
      <c r="J791" s="5" t="str">
        <f t="shared" si="113"/>
        <v>*</v>
      </c>
      <c r="R791" s="5">
        <f t="shared" si="114"/>
        <v>0.05</v>
      </c>
      <c r="S791">
        <v>49</v>
      </c>
      <c r="T791" s="2">
        <v>595.4</v>
      </c>
      <c r="U791" s="7">
        <f t="shared" si="115"/>
        <v>0</v>
      </c>
      <c r="V791" s="2">
        <f t="shared" si="108"/>
        <v>12.151020408163264</v>
      </c>
      <c r="W791" t="s">
        <v>22</v>
      </c>
      <c r="X791">
        <v>7.95</v>
      </c>
      <c r="Y791" s="2">
        <f t="shared" si="109"/>
        <v>603.35</v>
      </c>
      <c r="Z791" t="s">
        <v>60</v>
      </c>
      <c r="AA791" t="s">
        <v>31</v>
      </c>
      <c r="AB791" t="s">
        <v>32</v>
      </c>
      <c r="AC791" t="s">
        <v>33</v>
      </c>
      <c r="AD791" t="s">
        <v>45</v>
      </c>
      <c r="AE791" t="s">
        <v>196</v>
      </c>
    </row>
    <row r="792" spans="1:31" x14ac:dyDescent="0.3">
      <c r="A792">
        <f t="shared" si="116"/>
        <v>791</v>
      </c>
      <c r="B792">
        <v>48420</v>
      </c>
      <c r="C792" s="1">
        <v>40127</v>
      </c>
      <c r="D792" t="s">
        <v>13</v>
      </c>
      <c r="E792" s="5" t="str">
        <f t="shared" si="110"/>
        <v>*</v>
      </c>
      <c r="F792" s="5" t="str">
        <f t="shared" si="111"/>
        <v>*</v>
      </c>
      <c r="G792" s="5" t="str">
        <f t="shared" si="112"/>
        <v>*</v>
      </c>
      <c r="J792" s="5" t="str">
        <f t="shared" si="113"/>
        <v>*</v>
      </c>
      <c r="R792" s="5">
        <f t="shared" si="114"/>
        <v>0.05</v>
      </c>
      <c r="S792">
        <v>46</v>
      </c>
      <c r="T792" s="2">
        <v>863.26</v>
      </c>
      <c r="U792" s="7">
        <f t="shared" si="115"/>
        <v>0</v>
      </c>
      <c r="V792" s="2">
        <f t="shared" si="108"/>
        <v>18.766521739130436</v>
      </c>
      <c r="W792" t="s">
        <v>14</v>
      </c>
      <c r="X792">
        <v>6.15</v>
      </c>
      <c r="Y792" s="2">
        <f t="shared" si="109"/>
        <v>869.41</v>
      </c>
      <c r="Z792" t="s">
        <v>15</v>
      </c>
      <c r="AA792" t="s">
        <v>31</v>
      </c>
      <c r="AB792" t="s">
        <v>17</v>
      </c>
      <c r="AC792" t="s">
        <v>18</v>
      </c>
      <c r="AD792" t="s">
        <v>45</v>
      </c>
      <c r="AE792" t="s">
        <v>349</v>
      </c>
    </row>
    <row r="793" spans="1:31" x14ac:dyDescent="0.3">
      <c r="A793">
        <f t="shared" si="116"/>
        <v>792</v>
      </c>
      <c r="B793">
        <v>26146</v>
      </c>
      <c r="C793" s="1">
        <v>40127</v>
      </c>
      <c r="D793" t="s">
        <v>13</v>
      </c>
      <c r="E793" s="5" t="str">
        <f t="shared" si="110"/>
        <v>*</v>
      </c>
      <c r="F793" s="5" t="str">
        <f t="shared" si="111"/>
        <v>*</v>
      </c>
      <c r="G793" s="5" t="str">
        <f t="shared" si="112"/>
        <v>*</v>
      </c>
      <c r="J793" s="5" t="str">
        <f t="shared" si="113"/>
        <v>*</v>
      </c>
      <c r="R793" s="5">
        <f t="shared" si="114"/>
        <v>0.02</v>
      </c>
      <c r="S793">
        <v>13</v>
      </c>
      <c r="T793" s="2">
        <v>1351.76</v>
      </c>
      <c r="U793" s="7">
        <f t="shared" si="115"/>
        <v>1</v>
      </c>
      <c r="V793" s="2">
        <f t="shared" si="108"/>
        <v>103.98153846153846</v>
      </c>
      <c r="W793" t="s">
        <v>22</v>
      </c>
      <c r="X793">
        <v>18.93</v>
      </c>
      <c r="Y793" s="2">
        <f t="shared" si="109"/>
        <v>1370.69</v>
      </c>
      <c r="Z793" t="s">
        <v>60</v>
      </c>
      <c r="AA793" t="s">
        <v>31</v>
      </c>
      <c r="AB793" t="s">
        <v>32</v>
      </c>
      <c r="AC793" t="s">
        <v>172</v>
      </c>
      <c r="AD793" t="s">
        <v>19</v>
      </c>
      <c r="AE793" t="s">
        <v>800</v>
      </c>
    </row>
    <row r="794" spans="1:31" x14ac:dyDescent="0.3">
      <c r="A794">
        <f t="shared" si="116"/>
        <v>793</v>
      </c>
      <c r="B794">
        <v>21922</v>
      </c>
      <c r="C794" s="1">
        <v>40128</v>
      </c>
      <c r="D794" t="s">
        <v>21</v>
      </c>
      <c r="E794" s="5" t="str">
        <f t="shared" si="110"/>
        <v>*</v>
      </c>
      <c r="F794" s="5" t="str">
        <f t="shared" si="111"/>
        <v>**</v>
      </c>
      <c r="G794" s="5" t="str">
        <f t="shared" si="112"/>
        <v>**</v>
      </c>
      <c r="J794" s="5" t="str">
        <f t="shared" si="113"/>
        <v>**</v>
      </c>
      <c r="R794" s="5">
        <f t="shared" si="114"/>
        <v>0.02</v>
      </c>
      <c r="S794">
        <v>11</v>
      </c>
      <c r="T794" s="2">
        <v>108.85</v>
      </c>
      <c r="U794" s="7">
        <f t="shared" si="115"/>
        <v>0</v>
      </c>
      <c r="V794" s="2">
        <f t="shared" si="108"/>
        <v>9.8954545454545446</v>
      </c>
      <c r="W794" t="s">
        <v>22</v>
      </c>
      <c r="X794">
        <v>6.02</v>
      </c>
      <c r="Y794" s="2">
        <f t="shared" si="109"/>
        <v>114.86999999999999</v>
      </c>
      <c r="Z794" t="s">
        <v>23</v>
      </c>
      <c r="AA794" t="s">
        <v>31</v>
      </c>
      <c r="AB794" t="s">
        <v>17</v>
      </c>
      <c r="AC794" t="s">
        <v>18</v>
      </c>
      <c r="AD794" t="s">
        <v>27</v>
      </c>
      <c r="AE794" s="1">
        <v>40158</v>
      </c>
    </row>
    <row r="795" spans="1:31" x14ac:dyDescent="0.3">
      <c r="A795">
        <f t="shared" si="116"/>
        <v>794</v>
      </c>
      <c r="B795">
        <v>21922</v>
      </c>
      <c r="C795" s="1">
        <v>40128</v>
      </c>
      <c r="D795" t="s">
        <v>21</v>
      </c>
      <c r="E795" s="5" t="str">
        <f t="shared" si="110"/>
        <v>*</v>
      </c>
      <c r="F795" s="5" t="str">
        <f t="shared" si="111"/>
        <v>**</v>
      </c>
      <c r="G795" s="5" t="str">
        <f t="shared" si="112"/>
        <v>**</v>
      </c>
      <c r="J795" s="5" t="str">
        <f t="shared" si="113"/>
        <v>**</v>
      </c>
      <c r="R795" s="5">
        <f t="shared" si="114"/>
        <v>0.05</v>
      </c>
      <c r="S795">
        <v>49</v>
      </c>
      <c r="T795" s="2">
        <v>157.47</v>
      </c>
      <c r="U795" s="7">
        <f t="shared" si="115"/>
        <v>0</v>
      </c>
      <c r="V795" s="2">
        <f t="shared" si="108"/>
        <v>3.2136734693877549</v>
      </c>
      <c r="W795" t="s">
        <v>22</v>
      </c>
      <c r="X795">
        <v>0.98</v>
      </c>
      <c r="Y795" s="2">
        <f t="shared" si="109"/>
        <v>158.44999999999999</v>
      </c>
      <c r="Z795" t="s">
        <v>23</v>
      </c>
      <c r="AA795" t="s">
        <v>31</v>
      </c>
      <c r="AB795" t="s">
        <v>32</v>
      </c>
      <c r="AC795" t="s">
        <v>33</v>
      </c>
      <c r="AD795" t="s">
        <v>34</v>
      </c>
      <c r="AE795" t="s">
        <v>702</v>
      </c>
    </row>
    <row r="796" spans="1:31" x14ac:dyDescent="0.3">
      <c r="A796">
        <f t="shared" si="116"/>
        <v>795</v>
      </c>
      <c r="B796">
        <v>10562</v>
      </c>
      <c r="C796" s="1">
        <v>40128</v>
      </c>
      <c r="D796" t="s">
        <v>30</v>
      </c>
      <c r="E796" s="5" t="str">
        <f t="shared" si="110"/>
        <v>*</v>
      </c>
      <c r="F796" s="5" t="str">
        <f t="shared" si="111"/>
        <v>*</v>
      </c>
      <c r="G796" s="5" t="str">
        <f t="shared" si="112"/>
        <v>*</v>
      </c>
      <c r="J796" s="5" t="str">
        <f t="shared" si="113"/>
        <v>*</v>
      </c>
      <c r="R796" s="5">
        <f t="shared" si="114"/>
        <v>0.02</v>
      </c>
      <c r="S796">
        <v>10</v>
      </c>
      <c r="T796" s="2">
        <v>994.04</v>
      </c>
      <c r="U796" s="7">
        <f t="shared" si="115"/>
        <v>0</v>
      </c>
      <c r="V796" s="2">
        <f t="shared" si="108"/>
        <v>99.403999999999996</v>
      </c>
      <c r="W796" t="s">
        <v>22</v>
      </c>
      <c r="X796">
        <v>35</v>
      </c>
      <c r="Y796" s="2">
        <f t="shared" si="109"/>
        <v>1029.04</v>
      </c>
      <c r="Z796" t="s">
        <v>48</v>
      </c>
      <c r="AA796" t="s">
        <v>31</v>
      </c>
      <c r="AB796" t="s">
        <v>32</v>
      </c>
      <c r="AC796" t="s">
        <v>74</v>
      </c>
      <c r="AD796" t="s">
        <v>58</v>
      </c>
      <c r="AE796" s="1">
        <v>40158</v>
      </c>
    </row>
    <row r="797" spans="1:31" x14ac:dyDescent="0.3">
      <c r="A797">
        <f t="shared" si="116"/>
        <v>796</v>
      </c>
      <c r="B797">
        <v>21922</v>
      </c>
      <c r="C797" s="1">
        <v>40128</v>
      </c>
      <c r="D797" t="s">
        <v>21</v>
      </c>
      <c r="E797" s="5" t="str">
        <f t="shared" si="110"/>
        <v>*</v>
      </c>
      <c r="F797" s="5" t="str">
        <f t="shared" si="111"/>
        <v>**</v>
      </c>
      <c r="G797" s="5" t="str">
        <f t="shared" si="112"/>
        <v>**</v>
      </c>
      <c r="J797" s="5" t="str">
        <f t="shared" si="113"/>
        <v>**</v>
      </c>
      <c r="R797" s="5">
        <f t="shared" si="114"/>
        <v>0.02</v>
      </c>
      <c r="S797">
        <v>17</v>
      </c>
      <c r="T797" s="2">
        <v>8937.3799999999992</v>
      </c>
      <c r="U797" s="7">
        <f t="shared" si="115"/>
        <v>1</v>
      </c>
      <c r="V797" s="2">
        <f t="shared" si="108"/>
        <v>525.72823529411755</v>
      </c>
      <c r="W797" t="s">
        <v>37</v>
      </c>
      <c r="X797">
        <v>26</v>
      </c>
      <c r="Y797" s="2">
        <f t="shared" si="109"/>
        <v>8963.3799999999992</v>
      </c>
      <c r="Z797" t="s">
        <v>23</v>
      </c>
      <c r="AA797" t="s">
        <v>31</v>
      </c>
      <c r="AB797" t="s">
        <v>17</v>
      </c>
      <c r="AC797" t="s">
        <v>38</v>
      </c>
      <c r="AD797" t="s">
        <v>39</v>
      </c>
      <c r="AE797" s="1">
        <v>40158</v>
      </c>
    </row>
    <row r="798" spans="1:31" x14ac:dyDescent="0.3">
      <c r="A798">
        <f t="shared" si="116"/>
        <v>797</v>
      </c>
      <c r="B798">
        <v>2818</v>
      </c>
      <c r="C798" s="1">
        <v>40129</v>
      </c>
      <c r="D798" t="s">
        <v>40</v>
      </c>
      <c r="E798" s="5" t="str">
        <f t="shared" si="110"/>
        <v>*</v>
      </c>
      <c r="F798" s="5" t="str">
        <f t="shared" si="111"/>
        <v>*</v>
      </c>
      <c r="G798" s="5" t="str">
        <f t="shared" si="112"/>
        <v>*</v>
      </c>
      <c r="J798" s="5" t="str">
        <f t="shared" si="113"/>
        <v>*</v>
      </c>
      <c r="R798" s="5">
        <f t="shared" si="114"/>
        <v>0.01</v>
      </c>
      <c r="S798">
        <v>2</v>
      </c>
      <c r="T798" s="2">
        <v>89.23</v>
      </c>
      <c r="U798" s="7">
        <f t="shared" si="115"/>
        <v>0</v>
      </c>
      <c r="V798" s="2">
        <f t="shared" si="108"/>
        <v>44.615000000000002</v>
      </c>
      <c r="W798" t="s">
        <v>22</v>
      </c>
      <c r="X798">
        <v>13.26</v>
      </c>
      <c r="Y798" s="2">
        <f t="shared" si="109"/>
        <v>102.49000000000001</v>
      </c>
      <c r="Z798" t="s">
        <v>64</v>
      </c>
      <c r="AA798" t="s">
        <v>31</v>
      </c>
      <c r="AB798" t="s">
        <v>32</v>
      </c>
      <c r="AC798" t="s">
        <v>44</v>
      </c>
      <c r="AD798" t="s">
        <v>19</v>
      </c>
      <c r="AE798" s="1">
        <v>40159</v>
      </c>
    </row>
    <row r="799" spans="1:31" x14ac:dyDescent="0.3">
      <c r="A799">
        <f t="shared" si="116"/>
        <v>798</v>
      </c>
      <c r="B799">
        <v>39076</v>
      </c>
      <c r="C799" s="1">
        <v>40129</v>
      </c>
      <c r="D799" t="s">
        <v>36</v>
      </c>
      <c r="E799" s="5" t="str">
        <f t="shared" si="110"/>
        <v>***</v>
      </c>
      <c r="F799" s="5" t="str">
        <f t="shared" si="111"/>
        <v>***</v>
      </c>
      <c r="G799" s="5" t="str">
        <f t="shared" si="112"/>
        <v>***</v>
      </c>
      <c r="J799" s="5" t="str">
        <f t="shared" si="113"/>
        <v>***</v>
      </c>
      <c r="R799" s="5">
        <f t="shared" si="114"/>
        <v>0.05</v>
      </c>
      <c r="S799">
        <v>41</v>
      </c>
      <c r="T799" s="2">
        <v>222.65</v>
      </c>
      <c r="U799" s="7">
        <f t="shared" si="115"/>
        <v>0</v>
      </c>
      <c r="V799" s="2">
        <f t="shared" si="108"/>
        <v>5.4304878048780489</v>
      </c>
      <c r="W799" t="s">
        <v>22</v>
      </c>
      <c r="X799">
        <v>6.26</v>
      </c>
      <c r="Y799" s="2">
        <f t="shared" si="109"/>
        <v>228.91</v>
      </c>
      <c r="Z799" t="s">
        <v>52</v>
      </c>
      <c r="AA799" t="s">
        <v>31</v>
      </c>
      <c r="AB799" t="s">
        <v>32</v>
      </c>
      <c r="AC799" t="s">
        <v>44</v>
      </c>
      <c r="AD799" t="s">
        <v>19</v>
      </c>
      <c r="AE799" s="1">
        <v>40159</v>
      </c>
    </row>
    <row r="800" spans="1:31" x14ac:dyDescent="0.3">
      <c r="A800">
        <f t="shared" si="116"/>
        <v>799</v>
      </c>
      <c r="B800">
        <v>49283</v>
      </c>
      <c r="C800" s="1">
        <v>40129</v>
      </c>
      <c r="D800" t="s">
        <v>21</v>
      </c>
      <c r="E800" s="5" t="str">
        <f t="shared" si="110"/>
        <v>*</v>
      </c>
      <c r="F800" s="5" t="str">
        <f t="shared" si="111"/>
        <v>**</v>
      </c>
      <c r="G800" s="5" t="str">
        <f t="shared" si="112"/>
        <v>**</v>
      </c>
      <c r="J800" s="5" t="str">
        <f t="shared" si="113"/>
        <v>**</v>
      </c>
      <c r="R800" s="5">
        <f t="shared" si="114"/>
        <v>3.5000000000000003E-2</v>
      </c>
      <c r="S800">
        <v>25</v>
      </c>
      <c r="T800" s="2">
        <v>334.71</v>
      </c>
      <c r="U800" s="7">
        <f t="shared" si="115"/>
        <v>0</v>
      </c>
      <c r="V800" s="2">
        <f t="shared" si="108"/>
        <v>13.388399999999999</v>
      </c>
      <c r="W800" t="s">
        <v>22</v>
      </c>
      <c r="X800">
        <v>6.47</v>
      </c>
      <c r="Y800" s="2">
        <f t="shared" si="109"/>
        <v>341.18</v>
      </c>
      <c r="Z800" t="s">
        <v>64</v>
      </c>
      <c r="AA800" t="s">
        <v>41</v>
      </c>
      <c r="AB800" t="s">
        <v>32</v>
      </c>
      <c r="AC800" t="s">
        <v>44</v>
      </c>
      <c r="AD800" t="s">
        <v>19</v>
      </c>
      <c r="AE800" s="1">
        <v>40159</v>
      </c>
    </row>
    <row r="801" spans="1:31" x14ac:dyDescent="0.3">
      <c r="A801">
        <f t="shared" si="116"/>
        <v>800</v>
      </c>
      <c r="B801">
        <v>7527</v>
      </c>
      <c r="C801" s="1">
        <v>40129</v>
      </c>
      <c r="D801" t="s">
        <v>40</v>
      </c>
      <c r="E801" s="5" t="str">
        <f t="shared" si="110"/>
        <v>*</v>
      </c>
      <c r="F801" s="5" t="str">
        <f t="shared" si="111"/>
        <v>*</v>
      </c>
      <c r="G801" s="5" t="str">
        <f t="shared" si="112"/>
        <v>*</v>
      </c>
      <c r="J801" s="5" t="str">
        <f t="shared" si="113"/>
        <v>*</v>
      </c>
      <c r="R801" s="5">
        <f t="shared" si="114"/>
        <v>0.04</v>
      </c>
      <c r="S801">
        <v>37</v>
      </c>
      <c r="T801" s="2">
        <v>560.39</v>
      </c>
      <c r="U801" s="7">
        <f t="shared" si="115"/>
        <v>0</v>
      </c>
      <c r="V801" s="2">
        <f t="shared" si="108"/>
        <v>15.145675675675676</v>
      </c>
      <c r="W801" t="s">
        <v>22</v>
      </c>
      <c r="X801">
        <v>3.73</v>
      </c>
      <c r="Y801" s="2">
        <f t="shared" si="109"/>
        <v>564.12</v>
      </c>
      <c r="Z801" t="s">
        <v>73</v>
      </c>
      <c r="AA801" t="s">
        <v>24</v>
      </c>
      <c r="AB801" t="s">
        <v>17</v>
      </c>
      <c r="AC801" t="s">
        <v>18</v>
      </c>
      <c r="AD801" t="s">
        <v>45</v>
      </c>
      <c r="AE801" s="1">
        <v>40159</v>
      </c>
    </row>
    <row r="802" spans="1:31" x14ac:dyDescent="0.3">
      <c r="A802">
        <f t="shared" si="116"/>
        <v>801</v>
      </c>
      <c r="B802">
        <v>2818</v>
      </c>
      <c r="C802" s="1">
        <v>40129</v>
      </c>
      <c r="D802" t="s">
        <v>40</v>
      </c>
      <c r="E802" s="5" t="str">
        <f t="shared" si="110"/>
        <v>*</v>
      </c>
      <c r="F802" s="5" t="str">
        <f t="shared" si="111"/>
        <v>*</v>
      </c>
      <c r="G802" s="5" t="str">
        <f t="shared" si="112"/>
        <v>*</v>
      </c>
      <c r="J802" s="5" t="str">
        <f t="shared" si="113"/>
        <v>*</v>
      </c>
      <c r="R802" s="5">
        <f t="shared" si="114"/>
        <v>0.04</v>
      </c>
      <c r="S802">
        <v>37</v>
      </c>
      <c r="T802" s="2">
        <v>565.91</v>
      </c>
      <c r="U802" s="7">
        <f t="shared" si="115"/>
        <v>0</v>
      </c>
      <c r="V802" s="2">
        <f t="shared" si="108"/>
        <v>15.294864864864865</v>
      </c>
      <c r="W802" t="s">
        <v>22</v>
      </c>
      <c r="X802">
        <v>3.73</v>
      </c>
      <c r="Y802" s="2">
        <f t="shared" si="109"/>
        <v>569.64</v>
      </c>
      <c r="Z802" t="s">
        <v>64</v>
      </c>
      <c r="AA802" t="s">
        <v>31</v>
      </c>
      <c r="AB802" t="s">
        <v>17</v>
      </c>
      <c r="AC802" t="s">
        <v>18</v>
      </c>
      <c r="AD802" t="s">
        <v>45</v>
      </c>
      <c r="AE802" t="s">
        <v>567</v>
      </c>
    </row>
    <row r="803" spans="1:31" x14ac:dyDescent="0.3">
      <c r="A803">
        <f t="shared" si="116"/>
        <v>802</v>
      </c>
      <c r="B803">
        <v>2818</v>
      </c>
      <c r="C803" s="1">
        <v>40129</v>
      </c>
      <c r="D803" t="s">
        <v>40</v>
      </c>
      <c r="E803" s="5" t="str">
        <f t="shared" si="110"/>
        <v>*</v>
      </c>
      <c r="F803" s="5" t="str">
        <f t="shared" si="111"/>
        <v>*</v>
      </c>
      <c r="G803" s="5" t="str">
        <f t="shared" si="112"/>
        <v>*</v>
      </c>
      <c r="J803" s="5" t="str">
        <f t="shared" si="113"/>
        <v>*</v>
      </c>
      <c r="R803" s="5">
        <f t="shared" si="114"/>
        <v>0.04</v>
      </c>
      <c r="S803">
        <v>39</v>
      </c>
      <c r="T803" s="2">
        <v>593.21</v>
      </c>
      <c r="U803" s="7">
        <f t="shared" si="115"/>
        <v>0</v>
      </c>
      <c r="V803" s="2">
        <f t="shared" si="108"/>
        <v>15.210512820512822</v>
      </c>
      <c r="W803" t="s">
        <v>22</v>
      </c>
      <c r="X803">
        <v>8.99</v>
      </c>
      <c r="Y803" s="2">
        <f t="shared" si="109"/>
        <v>602.20000000000005</v>
      </c>
      <c r="Z803" t="s">
        <v>64</v>
      </c>
      <c r="AA803" t="s">
        <v>31</v>
      </c>
      <c r="AB803" t="s">
        <v>17</v>
      </c>
      <c r="AC803" t="s">
        <v>18</v>
      </c>
      <c r="AD803" t="s">
        <v>45</v>
      </c>
      <c r="AE803" s="1">
        <v>40159</v>
      </c>
    </row>
    <row r="804" spans="1:31" x14ac:dyDescent="0.3">
      <c r="A804">
        <f t="shared" si="116"/>
        <v>803</v>
      </c>
      <c r="B804">
        <v>7527</v>
      </c>
      <c r="C804" s="1">
        <v>40129</v>
      </c>
      <c r="D804" t="s">
        <v>40</v>
      </c>
      <c r="E804" s="5" t="str">
        <f t="shared" si="110"/>
        <v>*</v>
      </c>
      <c r="F804" s="5" t="str">
        <f t="shared" si="111"/>
        <v>*</v>
      </c>
      <c r="G804" s="5" t="str">
        <f t="shared" si="112"/>
        <v>*</v>
      </c>
      <c r="J804" s="5" t="str">
        <f t="shared" si="113"/>
        <v>*</v>
      </c>
      <c r="R804" s="5">
        <f t="shared" si="114"/>
        <v>0.05</v>
      </c>
      <c r="S804">
        <v>42</v>
      </c>
      <c r="T804" s="2">
        <v>7062.616</v>
      </c>
      <c r="U804" s="7">
        <f t="shared" si="115"/>
        <v>1</v>
      </c>
      <c r="V804" s="2">
        <f t="shared" si="108"/>
        <v>168.15752380952381</v>
      </c>
      <c r="W804" t="s">
        <v>22</v>
      </c>
      <c r="X804">
        <v>4.2</v>
      </c>
      <c r="Y804" s="2">
        <f t="shared" si="109"/>
        <v>7066.8159999999998</v>
      </c>
      <c r="Z804" t="s">
        <v>73</v>
      </c>
      <c r="AA804" t="s">
        <v>24</v>
      </c>
      <c r="AB804" t="s">
        <v>25</v>
      </c>
      <c r="AC804" t="s">
        <v>26</v>
      </c>
      <c r="AD804" t="s">
        <v>19</v>
      </c>
      <c r="AE804" s="1">
        <v>40159</v>
      </c>
    </row>
    <row r="805" spans="1:31" x14ac:dyDescent="0.3">
      <c r="A805">
        <f t="shared" si="116"/>
        <v>804</v>
      </c>
      <c r="B805">
        <v>43362</v>
      </c>
      <c r="C805" s="1">
        <v>40148</v>
      </c>
      <c r="D805" t="s">
        <v>36</v>
      </c>
      <c r="E805" s="5" t="str">
        <f t="shared" si="110"/>
        <v>***</v>
      </c>
      <c r="F805" s="5" t="str">
        <f t="shared" si="111"/>
        <v>***</v>
      </c>
      <c r="G805" s="5" t="str">
        <f t="shared" si="112"/>
        <v>***</v>
      </c>
      <c r="J805" s="5" t="str">
        <f t="shared" si="113"/>
        <v>***</v>
      </c>
      <c r="R805" s="5">
        <f t="shared" si="114"/>
        <v>0.04</v>
      </c>
      <c r="S805">
        <v>33</v>
      </c>
      <c r="T805" s="2">
        <v>58.48</v>
      </c>
      <c r="U805" s="7">
        <f t="shared" si="115"/>
        <v>0</v>
      </c>
      <c r="V805" s="2">
        <f t="shared" si="108"/>
        <v>1.772121212121212</v>
      </c>
      <c r="W805" t="s">
        <v>22</v>
      </c>
      <c r="X805">
        <v>1</v>
      </c>
      <c r="Y805" s="2">
        <f t="shared" si="109"/>
        <v>59.48</v>
      </c>
      <c r="Z805" t="s">
        <v>52</v>
      </c>
      <c r="AA805" t="s">
        <v>16</v>
      </c>
      <c r="AB805" t="s">
        <v>32</v>
      </c>
      <c r="AC805" t="s">
        <v>33</v>
      </c>
      <c r="AD805" t="s">
        <v>34</v>
      </c>
      <c r="AE805" t="s">
        <v>254</v>
      </c>
    </row>
    <row r="806" spans="1:31" x14ac:dyDescent="0.3">
      <c r="A806">
        <f t="shared" si="116"/>
        <v>805</v>
      </c>
      <c r="B806">
        <v>7461</v>
      </c>
      <c r="C806" s="1">
        <v>40148</v>
      </c>
      <c r="D806" t="s">
        <v>13</v>
      </c>
      <c r="E806" s="5" t="str">
        <f t="shared" si="110"/>
        <v>*</v>
      </c>
      <c r="F806" s="5" t="str">
        <f t="shared" si="111"/>
        <v>*</v>
      </c>
      <c r="G806" s="5" t="str">
        <f t="shared" si="112"/>
        <v>*</v>
      </c>
      <c r="J806" s="5" t="str">
        <f t="shared" si="113"/>
        <v>*</v>
      </c>
      <c r="R806" s="5">
        <f t="shared" si="114"/>
        <v>0.05</v>
      </c>
      <c r="S806">
        <v>44</v>
      </c>
      <c r="T806" s="2">
        <v>90.35</v>
      </c>
      <c r="U806" s="7">
        <f t="shared" si="115"/>
        <v>0</v>
      </c>
      <c r="V806" s="2">
        <f t="shared" si="108"/>
        <v>2.0534090909090907</v>
      </c>
      <c r="W806" t="s">
        <v>22</v>
      </c>
      <c r="X806">
        <v>0.7</v>
      </c>
      <c r="Y806" s="2">
        <f t="shared" si="109"/>
        <v>91.05</v>
      </c>
      <c r="Z806" t="s">
        <v>15</v>
      </c>
      <c r="AA806" t="s">
        <v>41</v>
      </c>
      <c r="AB806" t="s">
        <v>32</v>
      </c>
      <c r="AC806" t="s">
        <v>114</v>
      </c>
      <c r="AD806" t="s">
        <v>34</v>
      </c>
      <c r="AE806" t="s">
        <v>146</v>
      </c>
    </row>
    <row r="807" spans="1:31" x14ac:dyDescent="0.3">
      <c r="A807">
        <f t="shared" si="116"/>
        <v>806</v>
      </c>
      <c r="B807">
        <v>7461</v>
      </c>
      <c r="C807" s="1">
        <v>40148</v>
      </c>
      <c r="D807" t="s">
        <v>13</v>
      </c>
      <c r="E807" s="5" t="str">
        <f t="shared" si="110"/>
        <v>*</v>
      </c>
      <c r="F807" s="5" t="str">
        <f t="shared" si="111"/>
        <v>*</v>
      </c>
      <c r="G807" s="5" t="str">
        <f t="shared" si="112"/>
        <v>*</v>
      </c>
      <c r="J807" s="5" t="str">
        <f t="shared" si="113"/>
        <v>*</v>
      </c>
      <c r="R807" s="5">
        <f t="shared" si="114"/>
        <v>3.5000000000000003E-2</v>
      </c>
      <c r="S807">
        <v>28</v>
      </c>
      <c r="T807" s="2">
        <v>260.79000000000002</v>
      </c>
      <c r="U807" s="7">
        <f t="shared" si="115"/>
        <v>0</v>
      </c>
      <c r="V807" s="2">
        <f t="shared" si="108"/>
        <v>9.3139285714285727</v>
      </c>
      <c r="W807" t="s">
        <v>22</v>
      </c>
      <c r="X807">
        <v>1.39</v>
      </c>
      <c r="Y807" s="2">
        <f t="shared" si="109"/>
        <v>262.18</v>
      </c>
      <c r="Z807" t="s">
        <v>15</v>
      </c>
      <c r="AA807" t="s">
        <v>41</v>
      </c>
      <c r="AB807" t="s">
        <v>32</v>
      </c>
      <c r="AC807" t="s">
        <v>78</v>
      </c>
      <c r="AD807" t="s">
        <v>19</v>
      </c>
      <c r="AE807" t="s">
        <v>146</v>
      </c>
    </row>
    <row r="808" spans="1:31" x14ac:dyDescent="0.3">
      <c r="A808">
        <f t="shared" si="116"/>
        <v>807</v>
      </c>
      <c r="B808">
        <v>27813</v>
      </c>
      <c r="C808" s="1">
        <v>40148</v>
      </c>
      <c r="D808" t="s">
        <v>40</v>
      </c>
      <c r="E808" s="5" t="str">
        <f t="shared" si="110"/>
        <v>*</v>
      </c>
      <c r="F808" s="5" t="str">
        <f t="shared" si="111"/>
        <v>*</v>
      </c>
      <c r="G808" s="5" t="str">
        <f t="shared" si="112"/>
        <v>*</v>
      </c>
      <c r="J808" s="5" t="str">
        <f t="shared" si="113"/>
        <v>*</v>
      </c>
      <c r="R808" s="5">
        <f t="shared" si="114"/>
        <v>0.02</v>
      </c>
      <c r="S808">
        <v>10</v>
      </c>
      <c r="T808" s="2">
        <v>401.14</v>
      </c>
      <c r="U808" s="7">
        <f t="shared" si="115"/>
        <v>0</v>
      </c>
      <c r="V808" s="2">
        <f t="shared" si="108"/>
        <v>40.113999999999997</v>
      </c>
      <c r="W808" t="s">
        <v>22</v>
      </c>
      <c r="X808">
        <v>6.5</v>
      </c>
      <c r="Y808" s="2">
        <f t="shared" si="109"/>
        <v>407.64</v>
      </c>
      <c r="Z808" t="s">
        <v>60</v>
      </c>
      <c r="AA808" t="s">
        <v>16</v>
      </c>
      <c r="AB808" t="s">
        <v>25</v>
      </c>
      <c r="AC808" t="s">
        <v>42</v>
      </c>
      <c r="AD808" t="s">
        <v>19</v>
      </c>
      <c r="AE808" t="s">
        <v>254</v>
      </c>
    </row>
    <row r="809" spans="1:31" x14ac:dyDescent="0.3">
      <c r="A809">
        <f t="shared" si="116"/>
        <v>808</v>
      </c>
      <c r="B809">
        <v>20549</v>
      </c>
      <c r="C809" s="1">
        <v>40148</v>
      </c>
      <c r="D809" t="s">
        <v>30</v>
      </c>
      <c r="E809" s="5" t="str">
        <f t="shared" si="110"/>
        <v>*</v>
      </c>
      <c r="F809" s="5" t="str">
        <f t="shared" si="111"/>
        <v>*</v>
      </c>
      <c r="G809" s="5" t="str">
        <f t="shared" si="112"/>
        <v>*</v>
      </c>
      <c r="J809" s="5" t="str">
        <f t="shared" si="113"/>
        <v>*</v>
      </c>
      <c r="R809" s="5">
        <f t="shared" si="114"/>
        <v>0.05</v>
      </c>
      <c r="S809">
        <v>40</v>
      </c>
      <c r="T809" s="2">
        <v>1030.0899999999999</v>
      </c>
      <c r="U809" s="7">
        <f t="shared" si="115"/>
        <v>1</v>
      </c>
      <c r="V809" s="2">
        <f t="shared" si="108"/>
        <v>25.752249999999997</v>
      </c>
      <c r="W809" t="s">
        <v>22</v>
      </c>
      <c r="X809">
        <v>19.989999999999998</v>
      </c>
      <c r="Y809" s="2">
        <f t="shared" si="109"/>
        <v>1050.08</v>
      </c>
      <c r="Z809" t="s">
        <v>60</v>
      </c>
      <c r="AA809" t="s">
        <v>31</v>
      </c>
      <c r="AB809" t="s">
        <v>32</v>
      </c>
      <c r="AC809" t="s">
        <v>74</v>
      </c>
      <c r="AD809" t="s">
        <v>19</v>
      </c>
      <c r="AE809" t="s">
        <v>850</v>
      </c>
    </row>
    <row r="810" spans="1:31" x14ac:dyDescent="0.3">
      <c r="A810">
        <f t="shared" si="116"/>
        <v>809</v>
      </c>
      <c r="B810">
        <v>37862</v>
      </c>
      <c r="C810" s="1">
        <v>40148</v>
      </c>
      <c r="D810" t="s">
        <v>30</v>
      </c>
      <c r="E810" s="5" t="str">
        <f t="shared" si="110"/>
        <v>*</v>
      </c>
      <c r="F810" s="5" t="str">
        <f t="shared" si="111"/>
        <v>*</v>
      </c>
      <c r="G810" s="5" t="str">
        <f t="shared" si="112"/>
        <v>*</v>
      </c>
      <c r="J810" s="5" t="str">
        <f t="shared" si="113"/>
        <v>*</v>
      </c>
      <c r="R810" s="5">
        <f t="shared" si="114"/>
        <v>3.5000000000000003E-2</v>
      </c>
      <c r="S810">
        <v>27</v>
      </c>
      <c r="T810" s="2">
        <v>1603.27</v>
      </c>
      <c r="U810" s="7">
        <f t="shared" si="115"/>
        <v>1</v>
      </c>
      <c r="V810" s="2">
        <f t="shared" si="108"/>
        <v>59.380370370370372</v>
      </c>
      <c r="W810" t="s">
        <v>22</v>
      </c>
      <c r="X810">
        <v>3.99</v>
      </c>
      <c r="Y810" s="2">
        <f t="shared" si="109"/>
        <v>1607.26</v>
      </c>
      <c r="Z810" t="s">
        <v>23</v>
      </c>
      <c r="AA810" t="s">
        <v>31</v>
      </c>
      <c r="AB810" t="s">
        <v>32</v>
      </c>
      <c r="AC810" t="s">
        <v>172</v>
      </c>
      <c r="AD810" t="s">
        <v>19</v>
      </c>
      <c r="AE810" t="s">
        <v>319</v>
      </c>
    </row>
    <row r="811" spans="1:31" x14ac:dyDescent="0.3">
      <c r="A811">
        <f t="shared" si="116"/>
        <v>810</v>
      </c>
      <c r="B811">
        <v>7461</v>
      </c>
      <c r="C811" s="1">
        <v>40148</v>
      </c>
      <c r="D811" t="s">
        <v>13</v>
      </c>
      <c r="E811" s="5" t="str">
        <f t="shared" si="110"/>
        <v>*</v>
      </c>
      <c r="F811" s="5" t="str">
        <f t="shared" si="111"/>
        <v>*</v>
      </c>
      <c r="G811" s="5" t="str">
        <f t="shared" si="112"/>
        <v>*</v>
      </c>
      <c r="J811" s="5" t="str">
        <f t="shared" si="113"/>
        <v>*</v>
      </c>
      <c r="R811" s="5">
        <f t="shared" si="114"/>
        <v>0.02</v>
      </c>
      <c r="S811">
        <v>12</v>
      </c>
      <c r="T811" s="2">
        <v>4080.3</v>
      </c>
      <c r="U811" s="7">
        <f t="shared" si="115"/>
        <v>1</v>
      </c>
      <c r="V811" s="2">
        <f t="shared" si="108"/>
        <v>340.02500000000003</v>
      </c>
      <c r="W811" t="s">
        <v>37</v>
      </c>
      <c r="X811">
        <v>39</v>
      </c>
      <c r="Y811" s="2">
        <f t="shared" si="109"/>
        <v>4119.3</v>
      </c>
      <c r="Z811" t="s">
        <v>15</v>
      </c>
      <c r="AA811" t="s">
        <v>41</v>
      </c>
      <c r="AB811" t="s">
        <v>17</v>
      </c>
      <c r="AC811" t="s">
        <v>38</v>
      </c>
      <c r="AD811" t="s">
        <v>39</v>
      </c>
      <c r="AE811" t="s">
        <v>254</v>
      </c>
    </row>
    <row r="812" spans="1:31" x14ac:dyDescent="0.3">
      <c r="A812">
        <f t="shared" si="116"/>
        <v>811</v>
      </c>
      <c r="B812">
        <v>43362</v>
      </c>
      <c r="C812" s="1">
        <v>40148</v>
      </c>
      <c r="D812" t="s">
        <v>36</v>
      </c>
      <c r="E812" s="5" t="str">
        <f t="shared" si="110"/>
        <v>***</v>
      </c>
      <c r="F812" s="5" t="str">
        <f t="shared" si="111"/>
        <v>***</v>
      </c>
      <c r="G812" s="5" t="str">
        <f t="shared" si="112"/>
        <v>***</v>
      </c>
      <c r="J812" s="5" t="str">
        <f t="shared" si="113"/>
        <v>***</v>
      </c>
      <c r="R812" s="5">
        <f t="shared" si="114"/>
        <v>0.05</v>
      </c>
      <c r="S812">
        <v>45</v>
      </c>
      <c r="T812" s="2">
        <v>15963.09</v>
      </c>
      <c r="U812" s="7">
        <f t="shared" si="115"/>
        <v>1</v>
      </c>
      <c r="V812" s="2">
        <f t="shared" si="108"/>
        <v>354.73533333333336</v>
      </c>
      <c r="W812" t="s">
        <v>37</v>
      </c>
      <c r="X812">
        <v>30</v>
      </c>
      <c r="Y812" s="2">
        <f t="shared" si="109"/>
        <v>15993.09</v>
      </c>
      <c r="Z812" t="s">
        <v>52</v>
      </c>
      <c r="AA812" t="s">
        <v>16</v>
      </c>
      <c r="AB812" t="s">
        <v>17</v>
      </c>
      <c r="AC812" t="s">
        <v>38</v>
      </c>
      <c r="AD812" t="s">
        <v>39</v>
      </c>
      <c r="AE812" t="s">
        <v>319</v>
      </c>
    </row>
    <row r="813" spans="1:31" x14ac:dyDescent="0.3">
      <c r="A813">
        <f t="shared" si="116"/>
        <v>812</v>
      </c>
      <c r="B813">
        <v>833</v>
      </c>
      <c r="C813" s="1">
        <v>40149</v>
      </c>
      <c r="D813" t="s">
        <v>40</v>
      </c>
      <c r="E813" s="5" t="str">
        <f t="shared" si="110"/>
        <v>*</v>
      </c>
      <c r="F813" s="5" t="str">
        <f t="shared" si="111"/>
        <v>*</v>
      </c>
      <c r="G813" s="5" t="str">
        <f t="shared" si="112"/>
        <v>*</v>
      </c>
      <c r="J813" s="5" t="str">
        <f t="shared" si="113"/>
        <v>*</v>
      </c>
      <c r="R813" s="5">
        <f t="shared" si="114"/>
        <v>0.01</v>
      </c>
      <c r="S813">
        <v>1</v>
      </c>
      <c r="T813" s="2">
        <v>19.32</v>
      </c>
      <c r="U813" s="7">
        <f t="shared" si="115"/>
        <v>0</v>
      </c>
      <c r="V813" s="2">
        <f t="shared" si="108"/>
        <v>19.32</v>
      </c>
      <c r="W813" t="s">
        <v>22</v>
      </c>
      <c r="X813">
        <v>7.17</v>
      </c>
      <c r="Y813" s="2">
        <f t="shared" si="109"/>
        <v>26.490000000000002</v>
      </c>
      <c r="Z813" t="s">
        <v>23</v>
      </c>
      <c r="AA813" t="s">
        <v>41</v>
      </c>
      <c r="AB813" t="s">
        <v>32</v>
      </c>
      <c r="AC813" t="s">
        <v>49</v>
      </c>
      <c r="AD813" t="s">
        <v>19</v>
      </c>
      <c r="AE813" t="s">
        <v>926</v>
      </c>
    </row>
    <row r="814" spans="1:31" x14ac:dyDescent="0.3">
      <c r="A814">
        <f t="shared" si="116"/>
        <v>813</v>
      </c>
      <c r="B814">
        <v>59104</v>
      </c>
      <c r="C814" s="1">
        <v>40149</v>
      </c>
      <c r="D814" t="s">
        <v>21</v>
      </c>
      <c r="E814" s="5" t="str">
        <f t="shared" si="110"/>
        <v>*</v>
      </c>
      <c r="F814" s="5" t="str">
        <f t="shared" si="111"/>
        <v>**</v>
      </c>
      <c r="G814" s="5" t="str">
        <f t="shared" si="112"/>
        <v>**</v>
      </c>
      <c r="J814" s="5" t="str">
        <f t="shared" si="113"/>
        <v>**</v>
      </c>
      <c r="R814" s="5">
        <f t="shared" si="114"/>
        <v>3.5000000000000003E-2</v>
      </c>
      <c r="S814">
        <v>22</v>
      </c>
      <c r="T814" s="2">
        <v>68.92</v>
      </c>
      <c r="U814" s="7">
        <f t="shared" si="115"/>
        <v>0</v>
      </c>
      <c r="V814" s="2">
        <f t="shared" si="108"/>
        <v>3.1327272727272728</v>
      </c>
      <c r="W814" t="s">
        <v>22</v>
      </c>
      <c r="X814">
        <v>1.58</v>
      </c>
      <c r="Y814" s="2">
        <f t="shared" si="109"/>
        <v>70.5</v>
      </c>
      <c r="Z814" t="s">
        <v>52</v>
      </c>
      <c r="AA814" t="s">
        <v>24</v>
      </c>
      <c r="AB814" t="s">
        <v>32</v>
      </c>
      <c r="AC814" t="s">
        <v>114</v>
      </c>
      <c r="AD814" t="s">
        <v>34</v>
      </c>
      <c r="AE814" t="s">
        <v>397</v>
      </c>
    </row>
    <row r="815" spans="1:31" x14ac:dyDescent="0.3">
      <c r="A815">
        <f t="shared" si="116"/>
        <v>814</v>
      </c>
      <c r="B815">
        <v>57856</v>
      </c>
      <c r="C815" s="1">
        <v>40149</v>
      </c>
      <c r="D815" t="s">
        <v>40</v>
      </c>
      <c r="E815" s="5" t="str">
        <f t="shared" si="110"/>
        <v>*</v>
      </c>
      <c r="F815" s="5" t="str">
        <f t="shared" si="111"/>
        <v>*</v>
      </c>
      <c r="G815" s="5" t="str">
        <f t="shared" si="112"/>
        <v>*</v>
      </c>
      <c r="J815" s="5" t="str">
        <f t="shared" si="113"/>
        <v>*</v>
      </c>
      <c r="R815" s="5">
        <f t="shared" si="114"/>
        <v>0.04</v>
      </c>
      <c r="S815">
        <v>31</v>
      </c>
      <c r="T815" s="2">
        <v>92.18</v>
      </c>
      <c r="U815" s="7">
        <f t="shared" si="115"/>
        <v>0</v>
      </c>
      <c r="V815" s="2">
        <f t="shared" si="108"/>
        <v>2.9735483870967743</v>
      </c>
      <c r="W815" t="s">
        <v>22</v>
      </c>
      <c r="X815">
        <v>0.97</v>
      </c>
      <c r="Y815" s="2">
        <f t="shared" si="109"/>
        <v>93.15</v>
      </c>
      <c r="Z815" t="s">
        <v>23</v>
      </c>
      <c r="AA815" t="s">
        <v>41</v>
      </c>
      <c r="AB815" t="s">
        <v>32</v>
      </c>
      <c r="AC815" t="s">
        <v>33</v>
      </c>
      <c r="AD815" t="s">
        <v>34</v>
      </c>
      <c r="AE815" t="s">
        <v>926</v>
      </c>
    </row>
    <row r="816" spans="1:31" x14ac:dyDescent="0.3">
      <c r="A816">
        <f t="shared" si="116"/>
        <v>815</v>
      </c>
      <c r="B816">
        <v>14823</v>
      </c>
      <c r="C816" s="1">
        <v>40149</v>
      </c>
      <c r="D816" t="s">
        <v>13</v>
      </c>
      <c r="E816" s="5" t="str">
        <f t="shared" si="110"/>
        <v>*</v>
      </c>
      <c r="F816" s="5" t="str">
        <f t="shared" si="111"/>
        <v>*</v>
      </c>
      <c r="G816" s="5" t="str">
        <f t="shared" si="112"/>
        <v>*</v>
      </c>
      <c r="J816" s="5" t="str">
        <f t="shared" si="113"/>
        <v>*</v>
      </c>
      <c r="R816" s="5">
        <f t="shared" si="114"/>
        <v>0.02</v>
      </c>
      <c r="S816">
        <v>15</v>
      </c>
      <c r="T816" s="2">
        <v>103.62</v>
      </c>
      <c r="U816" s="7">
        <f t="shared" si="115"/>
        <v>0</v>
      </c>
      <c r="V816" s="2">
        <f t="shared" si="108"/>
        <v>6.9080000000000004</v>
      </c>
      <c r="W816" t="s">
        <v>22</v>
      </c>
      <c r="X816">
        <v>0.49</v>
      </c>
      <c r="Y816" s="2">
        <f t="shared" si="109"/>
        <v>104.11</v>
      </c>
      <c r="Z816" t="s">
        <v>23</v>
      </c>
      <c r="AA816" t="s">
        <v>24</v>
      </c>
      <c r="AB816" t="s">
        <v>32</v>
      </c>
      <c r="AC816" t="s">
        <v>81</v>
      </c>
      <c r="AD816" t="s">
        <v>19</v>
      </c>
      <c r="AE816" t="s">
        <v>267</v>
      </c>
    </row>
    <row r="817" spans="1:31" x14ac:dyDescent="0.3">
      <c r="A817">
        <f t="shared" si="116"/>
        <v>816</v>
      </c>
      <c r="B817">
        <v>14823</v>
      </c>
      <c r="C817" s="1">
        <v>40149</v>
      </c>
      <c r="D817" t="s">
        <v>13</v>
      </c>
      <c r="E817" s="5" t="str">
        <f t="shared" si="110"/>
        <v>*</v>
      </c>
      <c r="F817" s="5" t="str">
        <f t="shared" si="111"/>
        <v>*</v>
      </c>
      <c r="G817" s="5" t="str">
        <f t="shared" si="112"/>
        <v>*</v>
      </c>
      <c r="J817" s="5" t="str">
        <f t="shared" si="113"/>
        <v>*</v>
      </c>
      <c r="R817" s="5">
        <f t="shared" si="114"/>
        <v>3.5000000000000003E-2</v>
      </c>
      <c r="S817">
        <v>20</v>
      </c>
      <c r="T817" s="2">
        <v>124.84</v>
      </c>
      <c r="U817" s="7">
        <f t="shared" si="115"/>
        <v>0</v>
      </c>
      <c r="V817" s="2">
        <f t="shared" si="108"/>
        <v>6.242</v>
      </c>
      <c r="W817" t="s">
        <v>22</v>
      </c>
      <c r="X817">
        <v>1.56</v>
      </c>
      <c r="Y817" s="2">
        <f t="shared" si="109"/>
        <v>126.4</v>
      </c>
      <c r="Z817" t="s">
        <v>23</v>
      </c>
      <c r="AA817" t="s">
        <v>24</v>
      </c>
      <c r="AB817" t="s">
        <v>32</v>
      </c>
      <c r="AC817" t="s">
        <v>33</v>
      </c>
      <c r="AD817" t="s">
        <v>34</v>
      </c>
      <c r="AE817" s="1">
        <v>40149</v>
      </c>
    </row>
    <row r="818" spans="1:31" x14ac:dyDescent="0.3">
      <c r="A818">
        <f t="shared" si="116"/>
        <v>817</v>
      </c>
      <c r="B818">
        <v>57856</v>
      </c>
      <c r="C818" s="1">
        <v>40149</v>
      </c>
      <c r="D818" t="s">
        <v>40</v>
      </c>
      <c r="E818" s="5" t="str">
        <f t="shared" si="110"/>
        <v>*</v>
      </c>
      <c r="F818" s="5" t="str">
        <f t="shared" si="111"/>
        <v>*</v>
      </c>
      <c r="G818" s="5" t="str">
        <f t="shared" si="112"/>
        <v>*</v>
      </c>
      <c r="J818" s="5" t="str">
        <f t="shared" si="113"/>
        <v>*</v>
      </c>
      <c r="R818" s="5">
        <f t="shared" si="114"/>
        <v>0.02</v>
      </c>
      <c r="S818">
        <v>17</v>
      </c>
      <c r="T818" s="2">
        <v>127.45</v>
      </c>
      <c r="U818" s="7">
        <f t="shared" si="115"/>
        <v>0</v>
      </c>
      <c r="V818" s="2">
        <f t="shared" si="108"/>
        <v>7.4970588235294118</v>
      </c>
      <c r="W818" t="s">
        <v>22</v>
      </c>
      <c r="X818">
        <v>6.05</v>
      </c>
      <c r="Y818" s="2">
        <f t="shared" si="109"/>
        <v>133.5</v>
      </c>
      <c r="Z818" t="s">
        <v>23</v>
      </c>
      <c r="AA818" t="s">
        <v>41</v>
      </c>
      <c r="AB818" t="s">
        <v>32</v>
      </c>
      <c r="AC818" t="s">
        <v>49</v>
      </c>
      <c r="AD818" t="s">
        <v>19</v>
      </c>
      <c r="AE818" t="s">
        <v>926</v>
      </c>
    </row>
    <row r="819" spans="1:31" x14ac:dyDescent="0.3">
      <c r="A819">
        <f t="shared" si="116"/>
        <v>818</v>
      </c>
      <c r="B819">
        <v>59104</v>
      </c>
      <c r="C819" s="1">
        <v>40149</v>
      </c>
      <c r="D819" t="s">
        <v>21</v>
      </c>
      <c r="E819" s="5" t="str">
        <f t="shared" si="110"/>
        <v>*</v>
      </c>
      <c r="F819" s="5" t="str">
        <f t="shared" si="111"/>
        <v>**</v>
      </c>
      <c r="G819" s="5" t="str">
        <f t="shared" si="112"/>
        <v>**</v>
      </c>
      <c r="J819" s="5" t="str">
        <f t="shared" si="113"/>
        <v>**</v>
      </c>
      <c r="R819" s="5">
        <f t="shared" si="114"/>
        <v>0.02</v>
      </c>
      <c r="S819">
        <v>13</v>
      </c>
      <c r="T819" s="2">
        <v>197.61</v>
      </c>
      <c r="U819" s="7">
        <f t="shared" si="115"/>
        <v>0</v>
      </c>
      <c r="V819" s="2">
        <f t="shared" si="108"/>
        <v>15.200769230769232</v>
      </c>
      <c r="W819" t="s">
        <v>14</v>
      </c>
      <c r="X819">
        <v>7.27</v>
      </c>
      <c r="Y819" s="2">
        <f t="shared" si="109"/>
        <v>204.88000000000002</v>
      </c>
      <c r="Z819" t="s">
        <v>52</v>
      </c>
      <c r="AA819" t="s">
        <v>24</v>
      </c>
      <c r="AB819" t="s">
        <v>32</v>
      </c>
      <c r="AC819" t="s">
        <v>49</v>
      </c>
      <c r="AD819" t="s">
        <v>19</v>
      </c>
      <c r="AE819" t="s">
        <v>397</v>
      </c>
    </row>
    <row r="820" spans="1:31" x14ac:dyDescent="0.3">
      <c r="A820">
        <f t="shared" si="116"/>
        <v>819</v>
      </c>
      <c r="B820">
        <v>42339</v>
      </c>
      <c r="C820" s="1">
        <v>40149</v>
      </c>
      <c r="D820" t="s">
        <v>36</v>
      </c>
      <c r="E820" s="5" t="str">
        <f t="shared" si="110"/>
        <v>***</v>
      </c>
      <c r="F820" s="5" t="str">
        <f t="shared" si="111"/>
        <v>***</v>
      </c>
      <c r="G820" s="5" t="str">
        <f t="shared" si="112"/>
        <v>***</v>
      </c>
      <c r="J820" s="5" t="str">
        <f t="shared" si="113"/>
        <v>***</v>
      </c>
      <c r="R820" s="5">
        <f t="shared" si="114"/>
        <v>0.04</v>
      </c>
      <c r="S820">
        <v>31</v>
      </c>
      <c r="T820" s="2">
        <v>206.54</v>
      </c>
      <c r="U820" s="7">
        <f t="shared" si="115"/>
        <v>0</v>
      </c>
      <c r="V820" s="2">
        <f t="shared" si="108"/>
        <v>6.6625806451612899</v>
      </c>
      <c r="W820" t="s">
        <v>22</v>
      </c>
      <c r="X820">
        <v>9.68</v>
      </c>
      <c r="Y820" s="2">
        <f t="shared" si="109"/>
        <v>216.22</v>
      </c>
      <c r="Z820" t="s">
        <v>15</v>
      </c>
      <c r="AA820" t="s">
        <v>16</v>
      </c>
      <c r="AB820" t="s">
        <v>32</v>
      </c>
      <c r="AC820" t="s">
        <v>44</v>
      </c>
      <c r="AD820" t="s">
        <v>19</v>
      </c>
      <c r="AE820" s="1">
        <v>40149</v>
      </c>
    </row>
    <row r="821" spans="1:31" x14ac:dyDescent="0.3">
      <c r="A821">
        <f t="shared" si="116"/>
        <v>820</v>
      </c>
      <c r="B821">
        <v>52227</v>
      </c>
      <c r="C821" s="1">
        <v>40149</v>
      </c>
      <c r="D821" t="s">
        <v>40</v>
      </c>
      <c r="E821" s="5" t="str">
        <f t="shared" si="110"/>
        <v>*</v>
      </c>
      <c r="F821" s="5" t="str">
        <f t="shared" si="111"/>
        <v>*</v>
      </c>
      <c r="G821" s="5" t="str">
        <f t="shared" si="112"/>
        <v>*</v>
      </c>
      <c r="J821" s="5" t="str">
        <f t="shared" si="113"/>
        <v>*</v>
      </c>
      <c r="R821" s="5">
        <f t="shared" si="114"/>
        <v>0.04</v>
      </c>
      <c r="S821">
        <v>37</v>
      </c>
      <c r="T821" s="2">
        <v>240.52</v>
      </c>
      <c r="U821" s="7">
        <f t="shared" si="115"/>
        <v>0</v>
      </c>
      <c r="V821" s="2">
        <f t="shared" si="108"/>
        <v>6.5005405405405412</v>
      </c>
      <c r="W821" t="s">
        <v>22</v>
      </c>
      <c r="X821">
        <v>8.19</v>
      </c>
      <c r="Y821" s="2">
        <f t="shared" si="109"/>
        <v>248.71</v>
      </c>
      <c r="Z821" t="s">
        <v>48</v>
      </c>
      <c r="AA821" t="s">
        <v>16</v>
      </c>
      <c r="AB821" t="s">
        <v>32</v>
      </c>
      <c r="AC821" t="s">
        <v>44</v>
      </c>
      <c r="AD821" t="s">
        <v>19</v>
      </c>
      <c r="AE821" t="s">
        <v>397</v>
      </c>
    </row>
    <row r="822" spans="1:31" x14ac:dyDescent="0.3">
      <c r="A822">
        <f t="shared" si="116"/>
        <v>821</v>
      </c>
      <c r="B822">
        <v>14211</v>
      </c>
      <c r="C822" s="1">
        <v>40149</v>
      </c>
      <c r="D822" t="s">
        <v>30</v>
      </c>
      <c r="E822" s="5" t="str">
        <f t="shared" si="110"/>
        <v>*</v>
      </c>
      <c r="F822" s="5" t="str">
        <f t="shared" si="111"/>
        <v>*</v>
      </c>
      <c r="G822" s="5" t="str">
        <f t="shared" si="112"/>
        <v>*</v>
      </c>
      <c r="J822" s="5" t="str">
        <f t="shared" si="113"/>
        <v>*</v>
      </c>
      <c r="R822" s="5">
        <f t="shared" si="114"/>
        <v>0.02</v>
      </c>
      <c r="S822">
        <v>14</v>
      </c>
      <c r="T822" s="2">
        <v>2367.9899999999998</v>
      </c>
      <c r="U822" s="7">
        <f t="shared" si="115"/>
        <v>1</v>
      </c>
      <c r="V822" s="2">
        <f t="shared" si="108"/>
        <v>169.14214285714283</v>
      </c>
      <c r="W822" t="s">
        <v>22</v>
      </c>
      <c r="X822">
        <v>11.87</v>
      </c>
      <c r="Y822" s="2">
        <f t="shared" si="109"/>
        <v>2379.8599999999997</v>
      </c>
      <c r="Z822" t="s">
        <v>23</v>
      </c>
      <c r="AA822" t="s">
        <v>41</v>
      </c>
      <c r="AB822" t="s">
        <v>32</v>
      </c>
      <c r="AC822" t="s">
        <v>74</v>
      </c>
      <c r="AD822" t="s">
        <v>19</v>
      </c>
      <c r="AE822" t="s">
        <v>804</v>
      </c>
    </row>
    <row r="823" spans="1:31" x14ac:dyDescent="0.3">
      <c r="A823">
        <f t="shared" si="116"/>
        <v>822</v>
      </c>
      <c r="B823">
        <v>14211</v>
      </c>
      <c r="C823" s="1">
        <v>40149</v>
      </c>
      <c r="D823" t="s">
        <v>30</v>
      </c>
      <c r="E823" s="5" t="str">
        <f t="shared" si="110"/>
        <v>*</v>
      </c>
      <c r="F823" s="5" t="str">
        <f t="shared" si="111"/>
        <v>*</v>
      </c>
      <c r="G823" s="5" t="str">
        <f t="shared" si="112"/>
        <v>*</v>
      </c>
      <c r="J823" s="5" t="str">
        <f t="shared" si="113"/>
        <v>*</v>
      </c>
      <c r="R823" s="5">
        <f t="shared" si="114"/>
        <v>3.5000000000000003E-2</v>
      </c>
      <c r="S823">
        <v>22</v>
      </c>
      <c r="T823" s="2">
        <v>3220.58</v>
      </c>
      <c r="U823" s="7">
        <f t="shared" si="115"/>
        <v>1</v>
      </c>
      <c r="V823" s="2">
        <f t="shared" si="108"/>
        <v>146.38999999999999</v>
      </c>
      <c r="W823" t="s">
        <v>22</v>
      </c>
      <c r="X823">
        <v>13.99</v>
      </c>
      <c r="Y823" s="2">
        <f t="shared" si="109"/>
        <v>3234.5699999999997</v>
      </c>
      <c r="Z823" t="s">
        <v>23</v>
      </c>
      <c r="AA823" t="s">
        <v>41</v>
      </c>
      <c r="AB823" t="s">
        <v>25</v>
      </c>
      <c r="AC823" t="s">
        <v>76</v>
      </c>
      <c r="AD823" t="s">
        <v>27</v>
      </c>
      <c r="AE823" t="s">
        <v>397</v>
      </c>
    </row>
    <row r="824" spans="1:31" x14ac:dyDescent="0.3">
      <c r="A824">
        <f t="shared" si="116"/>
        <v>823</v>
      </c>
      <c r="B824">
        <v>59104</v>
      </c>
      <c r="C824" s="1">
        <v>40149</v>
      </c>
      <c r="D824" t="s">
        <v>21</v>
      </c>
      <c r="E824" s="5" t="str">
        <f t="shared" si="110"/>
        <v>*</v>
      </c>
      <c r="F824" s="5" t="str">
        <f t="shared" si="111"/>
        <v>**</v>
      </c>
      <c r="G824" s="5" t="str">
        <f t="shared" si="112"/>
        <v>**</v>
      </c>
      <c r="J824" s="5" t="str">
        <f t="shared" si="113"/>
        <v>**</v>
      </c>
      <c r="R824" s="5">
        <f t="shared" si="114"/>
        <v>0.04</v>
      </c>
      <c r="S824">
        <v>38</v>
      </c>
      <c r="T824" s="2">
        <v>3594.7435</v>
      </c>
      <c r="U824" s="7">
        <f t="shared" si="115"/>
        <v>1</v>
      </c>
      <c r="V824" s="2">
        <f t="shared" si="108"/>
        <v>94.598513157894743</v>
      </c>
      <c r="W824" t="s">
        <v>22</v>
      </c>
      <c r="X824">
        <v>2.5</v>
      </c>
      <c r="Y824" s="2">
        <f t="shared" si="109"/>
        <v>3597.2435</v>
      </c>
      <c r="Z824" t="s">
        <v>52</v>
      </c>
      <c r="AA824" t="s">
        <v>24</v>
      </c>
      <c r="AB824" t="s">
        <v>25</v>
      </c>
      <c r="AC824" t="s">
        <v>26</v>
      </c>
      <c r="AD824" t="s">
        <v>19</v>
      </c>
      <c r="AE824" t="s">
        <v>804</v>
      </c>
    </row>
    <row r="825" spans="1:31" x14ac:dyDescent="0.3">
      <c r="A825">
        <f t="shared" si="116"/>
        <v>824</v>
      </c>
      <c r="B825">
        <v>45987</v>
      </c>
      <c r="C825" s="1">
        <v>40150</v>
      </c>
      <c r="D825" t="s">
        <v>30</v>
      </c>
      <c r="E825" s="5" t="str">
        <f t="shared" si="110"/>
        <v>*</v>
      </c>
      <c r="F825" s="5" t="str">
        <f t="shared" si="111"/>
        <v>*</v>
      </c>
      <c r="G825" s="5" t="str">
        <f t="shared" si="112"/>
        <v>*</v>
      </c>
      <c r="J825" s="5" t="str">
        <f t="shared" si="113"/>
        <v>*</v>
      </c>
      <c r="R825" s="5">
        <f t="shared" si="114"/>
        <v>0.04</v>
      </c>
      <c r="S825">
        <v>31</v>
      </c>
      <c r="T825" s="2">
        <v>131.43</v>
      </c>
      <c r="U825" s="7">
        <f t="shared" si="115"/>
        <v>0</v>
      </c>
      <c r="V825" s="2">
        <f t="shared" si="108"/>
        <v>4.2396774193548392</v>
      </c>
      <c r="W825" t="s">
        <v>22</v>
      </c>
      <c r="X825">
        <v>1.3</v>
      </c>
      <c r="Y825" s="2">
        <f t="shared" si="109"/>
        <v>132.73000000000002</v>
      </c>
      <c r="Z825" t="s">
        <v>23</v>
      </c>
      <c r="AA825" t="s">
        <v>24</v>
      </c>
      <c r="AB825" t="s">
        <v>32</v>
      </c>
      <c r="AC825" t="s">
        <v>44</v>
      </c>
      <c r="AD825" t="s">
        <v>34</v>
      </c>
      <c r="AE825" t="s">
        <v>900</v>
      </c>
    </row>
    <row r="826" spans="1:31" x14ac:dyDescent="0.3">
      <c r="A826">
        <f t="shared" si="116"/>
        <v>825</v>
      </c>
      <c r="B826">
        <v>12450</v>
      </c>
      <c r="C826" s="1">
        <v>40150</v>
      </c>
      <c r="D826" t="s">
        <v>30</v>
      </c>
      <c r="E826" s="5" t="str">
        <f t="shared" si="110"/>
        <v>*</v>
      </c>
      <c r="F826" s="5" t="str">
        <f t="shared" si="111"/>
        <v>*</v>
      </c>
      <c r="G826" s="5" t="str">
        <f t="shared" si="112"/>
        <v>*</v>
      </c>
      <c r="J826" s="5" t="str">
        <f t="shared" si="113"/>
        <v>*</v>
      </c>
      <c r="R826" s="5">
        <f t="shared" si="114"/>
        <v>0.02</v>
      </c>
      <c r="S826">
        <v>15</v>
      </c>
      <c r="T826" s="2">
        <v>1146.4100000000001</v>
      </c>
      <c r="U826" s="7">
        <f t="shared" si="115"/>
        <v>1</v>
      </c>
      <c r="V826" s="2">
        <f t="shared" si="108"/>
        <v>76.427333333333337</v>
      </c>
      <c r="W826" t="s">
        <v>22</v>
      </c>
      <c r="X826">
        <v>14.52</v>
      </c>
      <c r="Y826" s="2">
        <f t="shared" si="109"/>
        <v>1160.93</v>
      </c>
      <c r="Z826" t="s">
        <v>56</v>
      </c>
      <c r="AA826" t="s">
        <v>24</v>
      </c>
      <c r="AB826" t="s">
        <v>25</v>
      </c>
      <c r="AC826" t="s">
        <v>42</v>
      </c>
      <c r="AD826" t="s">
        <v>19</v>
      </c>
      <c r="AE826" t="s">
        <v>900</v>
      </c>
    </row>
    <row r="827" spans="1:31" x14ac:dyDescent="0.3">
      <c r="A827">
        <f t="shared" si="116"/>
        <v>826</v>
      </c>
      <c r="B827">
        <v>14176</v>
      </c>
      <c r="C827" s="1">
        <v>40150</v>
      </c>
      <c r="D827" t="s">
        <v>13</v>
      </c>
      <c r="E827" s="5" t="str">
        <f t="shared" si="110"/>
        <v>*</v>
      </c>
      <c r="F827" s="5" t="str">
        <f t="shared" si="111"/>
        <v>*</v>
      </c>
      <c r="G827" s="5" t="str">
        <f t="shared" si="112"/>
        <v>*</v>
      </c>
      <c r="J827" s="5" t="str">
        <f t="shared" si="113"/>
        <v>*</v>
      </c>
      <c r="R827" s="5">
        <f t="shared" si="114"/>
        <v>0.04</v>
      </c>
      <c r="S827">
        <v>39</v>
      </c>
      <c r="T827" s="2">
        <v>1233.4775</v>
      </c>
      <c r="U827" s="7">
        <f t="shared" si="115"/>
        <v>1</v>
      </c>
      <c r="V827" s="2">
        <f t="shared" si="108"/>
        <v>31.627628205128204</v>
      </c>
      <c r="W827" t="s">
        <v>22</v>
      </c>
      <c r="X827">
        <v>5.99</v>
      </c>
      <c r="Y827" s="2">
        <f t="shared" si="109"/>
        <v>1239.4675</v>
      </c>
      <c r="Z827" t="s">
        <v>56</v>
      </c>
      <c r="AA827" t="s">
        <v>24</v>
      </c>
      <c r="AB827" t="s">
        <v>25</v>
      </c>
      <c r="AC827" t="s">
        <v>26</v>
      </c>
      <c r="AD827" t="s">
        <v>34</v>
      </c>
      <c r="AE827" t="s">
        <v>411</v>
      </c>
    </row>
    <row r="828" spans="1:31" x14ac:dyDescent="0.3">
      <c r="A828">
        <f t="shared" si="116"/>
        <v>827</v>
      </c>
      <c r="B828">
        <v>33217</v>
      </c>
      <c r="C828" s="1">
        <v>40150</v>
      </c>
      <c r="D828" t="s">
        <v>21</v>
      </c>
      <c r="E828" s="5" t="str">
        <f t="shared" si="110"/>
        <v>*</v>
      </c>
      <c r="F828" s="5" t="str">
        <f t="shared" si="111"/>
        <v>**</v>
      </c>
      <c r="G828" s="5" t="str">
        <f t="shared" si="112"/>
        <v>**</v>
      </c>
      <c r="J828" s="5" t="str">
        <f t="shared" si="113"/>
        <v>**</v>
      </c>
      <c r="R828" s="5">
        <f t="shared" si="114"/>
        <v>3.5000000000000003E-2</v>
      </c>
      <c r="S828">
        <v>20</v>
      </c>
      <c r="T828" s="2">
        <v>1388.91</v>
      </c>
      <c r="U828" s="7">
        <f t="shared" si="115"/>
        <v>1</v>
      </c>
      <c r="V828" s="2">
        <f t="shared" si="108"/>
        <v>69.44550000000001</v>
      </c>
      <c r="W828" t="s">
        <v>22</v>
      </c>
      <c r="X828">
        <v>4</v>
      </c>
      <c r="Y828" s="2">
        <f t="shared" si="109"/>
        <v>1392.91</v>
      </c>
      <c r="Z828" t="s">
        <v>52</v>
      </c>
      <c r="AA828" t="s">
        <v>24</v>
      </c>
      <c r="AB828" t="s">
        <v>25</v>
      </c>
      <c r="AC828" t="s">
        <v>42</v>
      </c>
      <c r="AD828" t="s">
        <v>19</v>
      </c>
      <c r="AE828" t="s">
        <v>766</v>
      </c>
    </row>
    <row r="829" spans="1:31" x14ac:dyDescent="0.3">
      <c r="A829">
        <f t="shared" si="116"/>
        <v>828</v>
      </c>
      <c r="B829">
        <v>25574</v>
      </c>
      <c r="C829" s="1">
        <v>40150</v>
      </c>
      <c r="D829" t="s">
        <v>30</v>
      </c>
      <c r="E829" s="5" t="str">
        <f t="shared" si="110"/>
        <v>*</v>
      </c>
      <c r="F829" s="5" t="str">
        <f t="shared" si="111"/>
        <v>*</v>
      </c>
      <c r="G829" s="5" t="str">
        <f t="shared" si="112"/>
        <v>*</v>
      </c>
      <c r="J829" s="5" t="str">
        <f t="shared" si="113"/>
        <v>*</v>
      </c>
      <c r="R829" s="5">
        <f t="shared" si="114"/>
        <v>0.04</v>
      </c>
      <c r="S829">
        <v>31</v>
      </c>
      <c r="T829" s="2">
        <v>1526.67</v>
      </c>
      <c r="U829" s="7">
        <f t="shared" si="115"/>
        <v>1</v>
      </c>
      <c r="V829" s="2">
        <f t="shared" si="108"/>
        <v>49.247419354838712</v>
      </c>
      <c r="W829" t="s">
        <v>14</v>
      </c>
      <c r="X829">
        <v>3.61</v>
      </c>
      <c r="Y829" s="2">
        <f t="shared" si="109"/>
        <v>1530.28</v>
      </c>
      <c r="Z829" t="s">
        <v>60</v>
      </c>
      <c r="AA829" t="s">
        <v>16</v>
      </c>
      <c r="AB829" t="s">
        <v>25</v>
      </c>
      <c r="AC829" t="s">
        <v>42</v>
      </c>
      <c r="AD829" t="s">
        <v>45</v>
      </c>
      <c r="AE829" t="s">
        <v>766</v>
      </c>
    </row>
    <row r="830" spans="1:31" x14ac:dyDescent="0.3">
      <c r="A830">
        <f t="shared" si="116"/>
        <v>829</v>
      </c>
      <c r="B830">
        <v>33217</v>
      </c>
      <c r="C830" s="1">
        <v>40150</v>
      </c>
      <c r="D830" t="s">
        <v>21</v>
      </c>
      <c r="E830" s="5" t="str">
        <f t="shared" si="110"/>
        <v>*</v>
      </c>
      <c r="F830" s="5" t="str">
        <f t="shared" si="111"/>
        <v>**</v>
      </c>
      <c r="G830" s="5" t="str">
        <f t="shared" si="112"/>
        <v>**</v>
      </c>
      <c r="J830" s="5" t="str">
        <f t="shared" si="113"/>
        <v>**</v>
      </c>
      <c r="R830" s="5">
        <f t="shared" si="114"/>
        <v>0.04</v>
      </c>
      <c r="S830">
        <v>34</v>
      </c>
      <c r="T830" s="2">
        <v>1806.65</v>
      </c>
      <c r="U830" s="7">
        <f t="shared" si="115"/>
        <v>1</v>
      </c>
      <c r="V830" s="2">
        <f t="shared" si="108"/>
        <v>53.136764705882356</v>
      </c>
      <c r="W830" t="s">
        <v>22</v>
      </c>
      <c r="X830">
        <v>10.17</v>
      </c>
      <c r="Y830" s="2">
        <f t="shared" si="109"/>
        <v>1816.8200000000002</v>
      </c>
      <c r="Z830" t="s">
        <v>52</v>
      </c>
      <c r="AA830" t="s">
        <v>24</v>
      </c>
      <c r="AB830" t="s">
        <v>25</v>
      </c>
      <c r="AC830" t="s">
        <v>76</v>
      </c>
      <c r="AD830" t="s">
        <v>27</v>
      </c>
      <c r="AE830" t="s">
        <v>766</v>
      </c>
    </row>
    <row r="831" spans="1:31" x14ac:dyDescent="0.3">
      <c r="A831">
        <f t="shared" si="116"/>
        <v>830</v>
      </c>
      <c r="B831">
        <v>25574</v>
      </c>
      <c r="C831" s="1">
        <v>40150</v>
      </c>
      <c r="D831" t="s">
        <v>30</v>
      </c>
      <c r="E831" s="5" t="str">
        <f t="shared" si="110"/>
        <v>*</v>
      </c>
      <c r="F831" s="5" t="str">
        <f t="shared" si="111"/>
        <v>*</v>
      </c>
      <c r="G831" s="5" t="str">
        <f t="shared" si="112"/>
        <v>*</v>
      </c>
      <c r="J831" s="5" t="str">
        <f t="shared" si="113"/>
        <v>*</v>
      </c>
      <c r="R831" s="5">
        <f t="shared" si="114"/>
        <v>0.05</v>
      </c>
      <c r="S831">
        <v>46</v>
      </c>
      <c r="T831" s="2">
        <v>5074.07</v>
      </c>
      <c r="U831" s="7">
        <f t="shared" si="115"/>
        <v>1</v>
      </c>
      <c r="V831" s="2">
        <f t="shared" si="108"/>
        <v>110.30586956521738</v>
      </c>
      <c r="W831" t="s">
        <v>37</v>
      </c>
      <c r="X831">
        <v>57.38</v>
      </c>
      <c r="Y831" s="2">
        <f t="shared" si="109"/>
        <v>5131.45</v>
      </c>
      <c r="Z831" t="s">
        <v>60</v>
      </c>
      <c r="AA831" t="s">
        <v>16</v>
      </c>
      <c r="AB831" t="s">
        <v>17</v>
      </c>
      <c r="AC831" t="s">
        <v>165</v>
      </c>
      <c r="AD831" t="s">
        <v>103</v>
      </c>
      <c r="AE831" s="1">
        <v>40150</v>
      </c>
    </row>
    <row r="832" spans="1:31" x14ac:dyDescent="0.3">
      <c r="A832">
        <f t="shared" si="116"/>
        <v>831</v>
      </c>
      <c r="B832">
        <v>55040</v>
      </c>
      <c r="C832" s="1">
        <v>40151</v>
      </c>
      <c r="D832" t="s">
        <v>21</v>
      </c>
      <c r="E832" s="5" t="str">
        <f t="shared" si="110"/>
        <v>*</v>
      </c>
      <c r="F832" s="5" t="str">
        <f t="shared" si="111"/>
        <v>**</v>
      </c>
      <c r="G832" s="5" t="str">
        <f t="shared" si="112"/>
        <v>**</v>
      </c>
      <c r="J832" s="5" t="str">
        <f t="shared" si="113"/>
        <v>**</v>
      </c>
      <c r="R832" s="5">
        <f t="shared" si="114"/>
        <v>3.5000000000000003E-2</v>
      </c>
      <c r="S832">
        <v>24</v>
      </c>
      <c r="T832" s="2">
        <v>191.79</v>
      </c>
      <c r="U832" s="7">
        <f t="shared" si="115"/>
        <v>0</v>
      </c>
      <c r="V832" s="2">
        <f t="shared" si="108"/>
        <v>7.99125</v>
      </c>
      <c r="W832" t="s">
        <v>22</v>
      </c>
      <c r="X832">
        <v>2.64</v>
      </c>
      <c r="Y832" s="2">
        <f t="shared" si="109"/>
        <v>194.42999999999998</v>
      </c>
      <c r="Z832" t="s">
        <v>15</v>
      </c>
      <c r="AA832" t="s">
        <v>16</v>
      </c>
      <c r="AB832" t="s">
        <v>32</v>
      </c>
      <c r="AC832" t="s">
        <v>53</v>
      </c>
      <c r="AD832" t="s">
        <v>45</v>
      </c>
      <c r="AE832" s="1">
        <v>40151</v>
      </c>
    </row>
    <row r="833" spans="1:31" x14ac:dyDescent="0.3">
      <c r="A833">
        <f t="shared" si="116"/>
        <v>832</v>
      </c>
      <c r="B833">
        <v>55040</v>
      </c>
      <c r="C833" s="1">
        <v>40151</v>
      </c>
      <c r="D833" t="s">
        <v>21</v>
      </c>
      <c r="E833" s="5" t="str">
        <f t="shared" si="110"/>
        <v>*</v>
      </c>
      <c r="F833" s="5" t="str">
        <f t="shared" si="111"/>
        <v>**</v>
      </c>
      <c r="G833" s="5" t="str">
        <f t="shared" si="112"/>
        <v>**</v>
      </c>
      <c r="J833" s="5" t="str">
        <f t="shared" si="113"/>
        <v>**</v>
      </c>
      <c r="R833" s="5">
        <f t="shared" si="114"/>
        <v>0.04</v>
      </c>
      <c r="S833">
        <v>34</v>
      </c>
      <c r="T833" s="2">
        <v>290.01</v>
      </c>
      <c r="U833" s="7">
        <f t="shared" si="115"/>
        <v>0</v>
      </c>
      <c r="V833" s="2">
        <f t="shared" si="108"/>
        <v>8.5297058823529408</v>
      </c>
      <c r="W833" t="s">
        <v>22</v>
      </c>
      <c r="X833">
        <v>8.94</v>
      </c>
      <c r="Y833" s="2">
        <f t="shared" si="109"/>
        <v>298.95</v>
      </c>
      <c r="Z833" t="s">
        <v>15</v>
      </c>
      <c r="AA833" t="s">
        <v>16</v>
      </c>
      <c r="AB833" t="s">
        <v>32</v>
      </c>
      <c r="AC833" t="s">
        <v>49</v>
      </c>
      <c r="AD833" t="s">
        <v>19</v>
      </c>
      <c r="AE833" t="s">
        <v>802</v>
      </c>
    </row>
    <row r="834" spans="1:31" x14ac:dyDescent="0.3">
      <c r="A834">
        <f t="shared" si="116"/>
        <v>833</v>
      </c>
      <c r="B834">
        <v>55040</v>
      </c>
      <c r="C834" s="1">
        <v>40151</v>
      </c>
      <c r="D834" t="s">
        <v>21</v>
      </c>
      <c r="E834" s="5" t="str">
        <f t="shared" si="110"/>
        <v>*</v>
      </c>
      <c r="F834" s="5" t="str">
        <f t="shared" si="111"/>
        <v>**</v>
      </c>
      <c r="G834" s="5" t="str">
        <f t="shared" si="112"/>
        <v>**</v>
      </c>
      <c r="J834" s="5" t="str">
        <f t="shared" si="113"/>
        <v>**</v>
      </c>
      <c r="R834" s="5">
        <f t="shared" si="114"/>
        <v>0.01</v>
      </c>
      <c r="S834">
        <v>8</v>
      </c>
      <c r="T834" s="2">
        <v>292.38</v>
      </c>
      <c r="U834" s="7">
        <f t="shared" si="115"/>
        <v>0</v>
      </c>
      <c r="V834" s="2">
        <f t="shared" ref="V834:V897" si="117">T834/S834</f>
        <v>36.547499999999999</v>
      </c>
      <c r="W834" t="s">
        <v>22</v>
      </c>
      <c r="X834">
        <v>6.31</v>
      </c>
      <c r="Y834" s="2">
        <f t="shared" ref="Y834:Y897" si="118">X834+T834</f>
        <v>298.69</v>
      </c>
      <c r="Z834" t="s">
        <v>15</v>
      </c>
      <c r="AA834" t="s">
        <v>16</v>
      </c>
      <c r="AB834" t="s">
        <v>32</v>
      </c>
      <c r="AC834" t="s">
        <v>74</v>
      </c>
      <c r="AD834" t="s">
        <v>19</v>
      </c>
      <c r="AE834" t="s">
        <v>802</v>
      </c>
    </row>
    <row r="835" spans="1:31" x14ac:dyDescent="0.3">
      <c r="A835">
        <f t="shared" si="116"/>
        <v>834</v>
      </c>
      <c r="B835">
        <v>55040</v>
      </c>
      <c r="C835" s="1">
        <v>40151</v>
      </c>
      <c r="D835" t="s">
        <v>21</v>
      </c>
      <c r="E835" s="5" t="str">
        <f t="shared" ref="E835:E898" si="119">IF(D835="Critical","***","*")</f>
        <v>*</v>
      </c>
      <c r="F835" s="5" t="str">
        <f t="shared" ref="F835:F898" si="120">IF(D835="Critical","***",IF(D835="High","**","*"))</f>
        <v>**</v>
      </c>
      <c r="G835" s="5" t="str">
        <f t="shared" ref="G835:G898" si="121">VLOOKUP(D835,$H$6:$I$11,2,FALSE)</f>
        <v>**</v>
      </c>
      <c r="J835" s="5" t="str">
        <f t="shared" ref="J835:J898" si="122">HLOOKUP(D835,$K$5:$O$6,2,FALSE)</f>
        <v>**</v>
      </c>
      <c r="R835" s="5">
        <f t="shared" ref="R835:R898" si="123">VLOOKUP(S835,$P$6:$Q$11,2)</f>
        <v>0.01</v>
      </c>
      <c r="S835">
        <v>2</v>
      </c>
      <c r="T835" s="2">
        <v>4692.26</v>
      </c>
      <c r="U835" s="7">
        <f t="shared" ref="U835:U898" si="124">IF(T835&gt;1000,1,0)</f>
        <v>1</v>
      </c>
      <c r="V835" s="2">
        <f t="shared" si="117"/>
        <v>2346.13</v>
      </c>
      <c r="W835" t="s">
        <v>37</v>
      </c>
      <c r="X835">
        <v>29.7</v>
      </c>
      <c r="Y835" s="2">
        <f t="shared" si="118"/>
        <v>4721.96</v>
      </c>
      <c r="Z835" t="s">
        <v>15</v>
      </c>
      <c r="AA835" t="s">
        <v>16</v>
      </c>
      <c r="AB835" t="s">
        <v>25</v>
      </c>
      <c r="AC835" t="s">
        <v>76</v>
      </c>
      <c r="AD835" t="s">
        <v>39</v>
      </c>
      <c r="AE835" t="s">
        <v>802</v>
      </c>
    </row>
    <row r="836" spans="1:31" x14ac:dyDescent="0.3">
      <c r="A836">
        <f t="shared" ref="A836:A899" si="125">A835+1</f>
        <v>835</v>
      </c>
      <c r="B836">
        <v>48772</v>
      </c>
      <c r="C836" s="1">
        <v>40152</v>
      </c>
      <c r="D836" t="s">
        <v>40</v>
      </c>
      <c r="E836" s="5" t="str">
        <f t="shared" si="119"/>
        <v>*</v>
      </c>
      <c r="F836" s="5" t="str">
        <f t="shared" si="120"/>
        <v>*</v>
      </c>
      <c r="G836" s="5" t="str">
        <f t="shared" si="121"/>
        <v>*</v>
      </c>
      <c r="J836" s="5" t="str">
        <f t="shared" si="122"/>
        <v>*</v>
      </c>
      <c r="R836" s="5">
        <f t="shared" si="123"/>
        <v>0.02</v>
      </c>
      <c r="S836">
        <v>10</v>
      </c>
      <c r="T836" s="2">
        <v>35.64</v>
      </c>
      <c r="U836" s="7">
        <f t="shared" si="124"/>
        <v>0</v>
      </c>
      <c r="V836" s="2">
        <f t="shared" si="117"/>
        <v>3.5640000000000001</v>
      </c>
      <c r="W836" t="s">
        <v>22</v>
      </c>
      <c r="X836">
        <v>1.63</v>
      </c>
      <c r="Y836" s="2">
        <f t="shared" si="118"/>
        <v>37.270000000000003</v>
      </c>
      <c r="Z836" t="s">
        <v>64</v>
      </c>
      <c r="AA836" t="s">
        <v>24</v>
      </c>
      <c r="AB836" t="s">
        <v>32</v>
      </c>
      <c r="AC836" t="s">
        <v>114</v>
      </c>
      <c r="AD836" t="s">
        <v>34</v>
      </c>
      <c r="AE836" t="s">
        <v>386</v>
      </c>
    </row>
    <row r="837" spans="1:31" x14ac:dyDescent="0.3">
      <c r="A837">
        <f t="shared" si="125"/>
        <v>836</v>
      </c>
      <c r="B837">
        <v>48772</v>
      </c>
      <c r="C837" s="1">
        <v>40152</v>
      </c>
      <c r="D837" t="s">
        <v>40</v>
      </c>
      <c r="E837" s="5" t="str">
        <f t="shared" si="119"/>
        <v>*</v>
      </c>
      <c r="F837" s="5" t="str">
        <f t="shared" si="120"/>
        <v>*</v>
      </c>
      <c r="G837" s="5" t="str">
        <f t="shared" si="121"/>
        <v>*</v>
      </c>
      <c r="J837" s="5" t="str">
        <f t="shared" si="122"/>
        <v>*</v>
      </c>
      <c r="R837" s="5">
        <f t="shared" si="123"/>
        <v>0.02</v>
      </c>
      <c r="S837">
        <v>12</v>
      </c>
      <c r="T837" s="2">
        <v>41.97</v>
      </c>
      <c r="U837" s="7">
        <f t="shared" si="124"/>
        <v>0</v>
      </c>
      <c r="V837" s="2">
        <f t="shared" si="117"/>
        <v>3.4975000000000001</v>
      </c>
      <c r="W837" t="s">
        <v>22</v>
      </c>
      <c r="X837">
        <v>4.2</v>
      </c>
      <c r="Y837" s="2">
        <f t="shared" si="118"/>
        <v>46.17</v>
      </c>
      <c r="Z837" t="s">
        <v>64</v>
      </c>
      <c r="AA837" t="s">
        <v>24</v>
      </c>
      <c r="AB837" t="s">
        <v>32</v>
      </c>
      <c r="AC837" t="s">
        <v>33</v>
      </c>
      <c r="AD837" t="s">
        <v>34</v>
      </c>
      <c r="AE837" t="s">
        <v>386</v>
      </c>
    </row>
    <row r="838" spans="1:31" x14ac:dyDescent="0.3">
      <c r="A838">
        <f t="shared" si="125"/>
        <v>837</v>
      </c>
      <c r="B838">
        <v>1314</v>
      </c>
      <c r="C838" s="1">
        <v>40152</v>
      </c>
      <c r="D838" t="s">
        <v>40</v>
      </c>
      <c r="E838" s="5" t="str">
        <f t="shared" si="119"/>
        <v>*</v>
      </c>
      <c r="F838" s="5" t="str">
        <f t="shared" si="120"/>
        <v>*</v>
      </c>
      <c r="G838" s="5" t="str">
        <f t="shared" si="121"/>
        <v>*</v>
      </c>
      <c r="J838" s="5" t="str">
        <f t="shared" si="122"/>
        <v>*</v>
      </c>
      <c r="R838" s="5">
        <f t="shared" si="123"/>
        <v>0.01</v>
      </c>
      <c r="S838">
        <v>4</v>
      </c>
      <c r="T838" s="2">
        <v>42.58</v>
      </c>
      <c r="U838" s="7">
        <f t="shared" si="124"/>
        <v>0</v>
      </c>
      <c r="V838" s="2">
        <f t="shared" si="117"/>
        <v>10.645</v>
      </c>
      <c r="W838" t="s">
        <v>22</v>
      </c>
      <c r="X838">
        <v>4.3899999999999997</v>
      </c>
      <c r="Y838" s="2">
        <f t="shared" si="118"/>
        <v>46.97</v>
      </c>
      <c r="Z838" t="s">
        <v>15</v>
      </c>
      <c r="AA838" t="s">
        <v>31</v>
      </c>
      <c r="AB838" t="s">
        <v>32</v>
      </c>
      <c r="AC838" t="s">
        <v>44</v>
      </c>
      <c r="AD838" t="s">
        <v>34</v>
      </c>
      <c r="AE838" t="s">
        <v>113</v>
      </c>
    </row>
    <row r="839" spans="1:31" x14ac:dyDescent="0.3">
      <c r="A839">
        <f t="shared" si="125"/>
        <v>838</v>
      </c>
      <c r="B839">
        <v>48772</v>
      </c>
      <c r="C839" s="1">
        <v>40152</v>
      </c>
      <c r="D839" t="s">
        <v>40</v>
      </c>
      <c r="E839" s="5" t="str">
        <f t="shared" si="119"/>
        <v>*</v>
      </c>
      <c r="F839" s="5" t="str">
        <f t="shared" si="120"/>
        <v>*</v>
      </c>
      <c r="G839" s="5" t="str">
        <f t="shared" si="121"/>
        <v>*</v>
      </c>
      <c r="J839" s="5" t="str">
        <f t="shared" si="122"/>
        <v>*</v>
      </c>
      <c r="R839" s="5">
        <f t="shared" si="123"/>
        <v>0.02</v>
      </c>
      <c r="S839">
        <v>18</v>
      </c>
      <c r="T839" s="2">
        <v>57.17</v>
      </c>
      <c r="U839" s="7">
        <f t="shared" si="124"/>
        <v>0</v>
      </c>
      <c r="V839" s="2">
        <f t="shared" si="117"/>
        <v>3.1761111111111111</v>
      </c>
      <c r="W839" t="s">
        <v>22</v>
      </c>
      <c r="X839">
        <v>2.31</v>
      </c>
      <c r="Y839" s="2">
        <f t="shared" si="118"/>
        <v>59.480000000000004</v>
      </c>
      <c r="Z839" t="s">
        <v>64</v>
      </c>
      <c r="AA839" t="s">
        <v>24</v>
      </c>
      <c r="AB839" t="s">
        <v>32</v>
      </c>
      <c r="AC839" t="s">
        <v>33</v>
      </c>
      <c r="AD839" t="s">
        <v>34</v>
      </c>
      <c r="AE839" t="s">
        <v>386</v>
      </c>
    </row>
    <row r="840" spans="1:31" x14ac:dyDescent="0.3">
      <c r="A840">
        <f t="shared" si="125"/>
        <v>839</v>
      </c>
      <c r="B840">
        <v>48772</v>
      </c>
      <c r="C840" s="1">
        <v>40152</v>
      </c>
      <c r="D840" t="s">
        <v>40</v>
      </c>
      <c r="E840" s="5" t="str">
        <f t="shared" si="119"/>
        <v>*</v>
      </c>
      <c r="F840" s="5" t="str">
        <f t="shared" si="120"/>
        <v>*</v>
      </c>
      <c r="G840" s="5" t="str">
        <f t="shared" si="121"/>
        <v>*</v>
      </c>
      <c r="J840" s="5" t="str">
        <f t="shared" si="122"/>
        <v>*</v>
      </c>
      <c r="R840" s="5">
        <f t="shared" si="123"/>
        <v>0.02</v>
      </c>
      <c r="S840">
        <v>11</v>
      </c>
      <c r="T840" s="2">
        <v>81.25</v>
      </c>
      <c r="U840" s="7">
        <f t="shared" si="124"/>
        <v>0</v>
      </c>
      <c r="V840" s="2">
        <f t="shared" si="117"/>
        <v>7.3863636363636367</v>
      </c>
      <c r="W840" t="s">
        <v>22</v>
      </c>
      <c r="X840">
        <v>7.86</v>
      </c>
      <c r="Y840" s="2">
        <f t="shared" si="118"/>
        <v>89.11</v>
      </c>
      <c r="Z840" t="s">
        <v>64</v>
      </c>
      <c r="AA840" t="s">
        <v>24</v>
      </c>
      <c r="AB840" t="s">
        <v>32</v>
      </c>
      <c r="AC840" t="s">
        <v>44</v>
      </c>
      <c r="AD840" t="s">
        <v>19</v>
      </c>
      <c r="AE840" t="s">
        <v>386</v>
      </c>
    </row>
    <row r="841" spans="1:31" x14ac:dyDescent="0.3">
      <c r="A841">
        <f t="shared" si="125"/>
        <v>840</v>
      </c>
      <c r="B841">
        <v>27460</v>
      </c>
      <c r="C841" s="1">
        <v>40152</v>
      </c>
      <c r="D841" t="s">
        <v>30</v>
      </c>
      <c r="E841" s="5" t="str">
        <f t="shared" si="119"/>
        <v>*</v>
      </c>
      <c r="F841" s="5" t="str">
        <f t="shared" si="120"/>
        <v>*</v>
      </c>
      <c r="G841" s="5" t="str">
        <f t="shared" si="121"/>
        <v>*</v>
      </c>
      <c r="J841" s="5" t="str">
        <f t="shared" si="122"/>
        <v>*</v>
      </c>
      <c r="R841" s="5">
        <f t="shared" si="123"/>
        <v>0.04</v>
      </c>
      <c r="S841">
        <v>31</v>
      </c>
      <c r="T841" s="2">
        <v>196.58</v>
      </c>
      <c r="U841" s="7">
        <f t="shared" si="124"/>
        <v>0</v>
      </c>
      <c r="V841" s="2">
        <f t="shared" si="117"/>
        <v>6.3412903225806456</v>
      </c>
      <c r="W841" t="s">
        <v>22</v>
      </c>
      <c r="X841">
        <v>4.38</v>
      </c>
      <c r="Y841" s="2">
        <f t="shared" si="118"/>
        <v>200.96</v>
      </c>
      <c r="Z841" t="s">
        <v>64</v>
      </c>
      <c r="AA841" t="s">
        <v>31</v>
      </c>
      <c r="AB841" t="s">
        <v>25</v>
      </c>
      <c r="AC841" t="s">
        <v>42</v>
      </c>
      <c r="AD841" t="s">
        <v>45</v>
      </c>
      <c r="AE841" t="s">
        <v>113</v>
      </c>
    </row>
    <row r="842" spans="1:31" x14ac:dyDescent="0.3">
      <c r="A842">
        <f t="shared" si="125"/>
        <v>841</v>
      </c>
      <c r="B842">
        <v>27460</v>
      </c>
      <c r="C842" s="1">
        <v>40152</v>
      </c>
      <c r="D842" t="s">
        <v>30</v>
      </c>
      <c r="E842" s="5" t="str">
        <f t="shared" si="119"/>
        <v>*</v>
      </c>
      <c r="F842" s="5" t="str">
        <f t="shared" si="120"/>
        <v>*</v>
      </c>
      <c r="G842" s="5" t="str">
        <f t="shared" si="121"/>
        <v>*</v>
      </c>
      <c r="J842" s="5" t="str">
        <f t="shared" si="122"/>
        <v>*</v>
      </c>
      <c r="R842" s="5">
        <f t="shared" si="123"/>
        <v>0.01</v>
      </c>
      <c r="S842">
        <v>7</v>
      </c>
      <c r="T842" s="2">
        <v>855.03</v>
      </c>
      <c r="U842" s="7">
        <f t="shared" si="124"/>
        <v>0</v>
      </c>
      <c r="V842" s="2">
        <f t="shared" si="117"/>
        <v>122.14714285714285</v>
      </c>
      <c r="W842" t="s">
        <v>22</v>
      </c>
      <c r="X842">
        <v>12.65</v>
      </c>
      <c r="Y842" s="2">
        <f t="shared" si="118"/>
        <v>867.68</v>
      </c>
      <c r="Z842" t="s">
        <v>64</v>
      </c>
      <c r="AA842" t="s">
        <v>31</v>
      </c>
      <c r="AB842" t="s">
        <v>17</v>
      </c>
      <c r="AC842" t="s">
        <v>38</v>
      </c>
      <c r="AD842" t="s">
        <v>27</v>
      </c>
      <c r="AE842" t="s">
        <v>386</v>
      </c>
    </row>
    <row r="843" spans="1:31" x14ac:dyDescent="0.3">
      <c r="A843">
        <f t="shared" si="125"/>
        <v>842</v>
      </c>
      <c r="B843">
        <v>48772</v>
      </c>
      <c r="C843" s="1">
        <v>40152</v>
      </c>
      <c r="D843" t="s">
        <v>40</v>
      </c>
      <c r="E843" s="5" t="str">
        <f t="shared" si="119"/>
        <v>*</v>
      </c>
      <c r="F843" s="5" t="str">
        <f t="shared" si="120"/>
        <v>*</v>
      </c>
      <c r="G843" s="5" t="str">
        <f t="shared" si="121"/>
        <v>*</v>
      </c>
      <c r="J843" s="5" t="str">
        <f t="shared" si="122"/>
        <v>*</v>
      </c>
      <c r="R843" s="5">
        <f t="shared" si="123"/>
        <v>0.05</v>
      </c>
      <c r="S843">
        <v>44</v>
      </c>
      <c r="T843" s="2">
        <v>3202.25</v>
      </c>
      <c r="U843" s="7">
        <f t="shared" si="124"/>
        <v>1</v>
      </c>
      <c r="V843" s="2">
        <f t="shared" si="117"/>
        <v>72.778409090909093</v>
      </c>
      <c r="W843" t="s">
        <v>22</v>
      </c>
      <c r="X843">
        <v>19.989999999999998</v>
      </c>
      <c r="Y843" s="2">
        <f t="shared" si="118"/>
        <v>3222.24</v>
      </c>
      <c r="Z843" t="s">
        <v>64</v>
      </c>
      <c r="AA843" t="s">
        <v>24</v>
      </c>
      <c r="AB843" t="s">
        <v>17</v>
      </c>
      <c r="AC843" t="s">
        <v>18</v>
      </c>
      <c r="AD843" t="s">
        <v>19</v>
      </c>
      <c r="AE843" t="s">
        <v>113</v>
      </c>
    </row>
    <row r="844" spans="1:31" x14ac:dyDescent="0.3">
      <c r="A844">
        <f t="shared" si="125"/>
        <v>843</v>
      </c>
      <c r="B844">
        <v>48096</v>
      </c>
      <c r="C844" s="1">
        <v>40153</v>
      </c>
      <c r="D844" t="s">
        <v>21</v>
      </c>
      <c r="E844" s="5" t="str">
        <f t="shared" si="119"/>
        <v>*</v>
      </c>
      <c r="F844" s="5" t="str">
        <f t="shared" si="120"/>
        <v>**</v>
      </c>
      <c r="G844" s="5" t="str">
        <f t="shared" si="121"/>
        <v>**</v>
      </c>
      <c r="J844" s="5" t="str">
        <f t="shared" si="122"/>
        <v>**</v>
      </c>
      <c r="R844" s="5">
        <f t="shared" si="123"/>
        <v>0.01</v>
      </c>
      <c r="S844">
        <v>3</v>
      </c>
      <c r="T844" s="2">
        <v>34.229999999999997</v>
      </c>
      <c r="U844" s="7">
        <f t="shared" si="124"/>
        <v>0</v>
      </c>
      <c r="V844" s="2">
        <f t="shared" si="117"/>
        <v>11.409999999999998</v>
      </c>
      <c r="W844" t="s">
        <v>14</v>
      </c>
      <c r="X844">
        <v>7.86</v>
      </c>
      <c r="Y844" s="2">
        <f t="shared" si="118"/>
        <v>42.089999999999996</v>
      </c>
      <c r="Z844" t="s">
        <v>60</v>
      </c>
      <c r="AA844" t="s">
        <v>41</v>
      </c>
      <c r="AB844" t="s">
        <v>32</v>
      </c>
      <c r="AC844" t="s">
        <v>44</v>
      </c>
      <c r="AD844" t="s">
        <v>19</v>
      </c>
      <c r="AE844" t="s">
        <v>740</v>
      </c>
    </row>
    <row r="845" spans="1:31" x14ac:dyDescent="0.3">
      <c r="A845">
        <f t="shared" si="125"/>
        <v>844</v>
      </c>
      <c r="B845">
        <v>42308</v>
      </c>
      <c r="C845" s="1">
        <v>40153</v>
      </c>
      <c r="D845" t="s">
        <v>40</v>
      </c>
      <c r="E845" s="5" t="str">
        <f t="shared" si="119"/>
        <v>*</v>
      </c>
      <c r="F845" s="5" t="str">
        <f t="shared" si="120"/>
        <v>*</v>
      </c>
      <c r="G845" s="5" t="str">
        <f t="shared" si="121"/>
        <v>*</v>
      </c>
      <c r="J845" s="5" t="str">
        <f t="shared" si="122"/>
        <v>*</v>
      </c>
      <c r="R845" s="5">
        <f t="shared" si="123"/>
        <v>0.02</v>
      </c>
      <c r="S845">
        <v>16</v>
      </c>
      <c r="T845" s="2">
        <v>79.98</v>
      </c>
      <c r="U845" s="7">
        <f t="shared" si="124"/>
        <v>0</v>
      </c>
      <c r="V845" s="2">
        <f t="shared" si="117"/>
        <v>4.9987500000000002</v>
      </c>
      <c r="W845" t="s">
        <v>22</v>
      </c>
      <c r="X845">
        <v>7.1</v>
      </c>
      <c r="Y845" s="2">
        <f t="shared" si="118"/>
        <v>87.08</v>
      </c>
      <c r="Z845" t="s">
        <v>23</v>
      </c>
      <c r="AA845" t="s">
        <v>24</v>
      </c>
      <c r="AB845" t="s">
        <v>17</v>
      </c>
      <c r="AC845" t="s">
        <v>18</v>
      </c>
      <c r="AD845" t="s">
        <v>19</v>
      </c>
      <c r="AE845" t="s">
        <v>100</v>
      </c>
    </row>
    <row r="846" spans="1:31" x14ac:dyDescent="0.3">
      <c r="A846">
        <f t="shared" si="125"/>
        <v>845</v>
      </c>
      <c r="B846">
        <v>47872</v>
      </c>
      <c r="C846" s="1">
        <v>40153</v>
      </c>
      <c r="D846" t="s">
        <v>36</v>
      </c>
      <c r="E846" s="5" t="str">
        <f t="shared" si="119"/>
        <v>***</v>
      </c>
      <c r="F846" s="5" t="str">
        <f t="shared" si="120"/>
        <v>***</v>
      </c>
      <c r="G846" s="5" t="str">
        <f t="shared" si="121"/>
        <v>***</v>
      </c>
      <c r="J846" s="5" t="str">
        <f t="shared" si="122"/>
        <v>***</v>
      </c>
      <c r="R846" s="5">
        <f t="shared" si="123"/>
        <v>0.05</v>
      </c>
      <c r="S846">
        <v>50</v>
      </c>
      <c r="T846" s="2">
        <v>345.58</v>
      </c>
      <c r="U846" s="7">
        <f t="shared" si="124"/>
        <v>0</v>
      </c>
      <c r="V846" s="2">
        <f t="shared" si="117"/>
        <v>6.9116</v>
      </c>
      <c r="W846" t="s">
        <v>22</v>
      </c>
      <c r="X846">
        <v>4.95</v>
      </c>
      <c r="Y846" s="2">
        <f t="shared" si="118"/>
        <v>350.53</v>
      </c>
      <c r="Z846" t="s">
        <v>15</v>
      </c>
      <c r="AA846" t="s">
        <v>41</v>
      </c>
      <c r="AB846" t="s">
        <v>17</v>
      </c>
      <c r="AC846" t="s">
        <v>18</v>
      </c>
      <c r="AD846" t="s">
        <v>45</v>
      </c>
      <c r="AE846" t="s">
        <v>740</v>
      </c>
    </row>
    <row r="847" spans="1:31" x14ac:dyDescent="0.3">
      <c r="A847">
        <f t="shared" si="125"/>
        <v>846</v>
      </c>
      <c r="B847">
        <v>48096</v>
      </c>
      <c r="C847" s="1">
        <v>40153</v>
      </c>
      <c r="D847" t="s">
        <v>21</v>
      </c>
      <c r="E847" s="5" t="str">
        <f t="shared" si="119"/>
        <v>*</v>
      </c>
      <c r="F847" s="5" t="str">
        <f t="shared" si="120"/>
        <v>**</v>
      </c>
      <c r="G847" s="5" t="str">
        <f t="shared" si="121"/>
        <v>**</v>
      </c>
      <c r="J847" s="5" t="str">
        <f t="shared" si="122"/>
        <v>**</v>
      </c>
      <c r="R847" s="5">
        <f t="shared" si="123"/>
        <v>3.5000000000000003E-2</v>
      </c>
      <c r="S847">
        <v>22</v>
      </c>
      <c r="T847" s="2">
        <v>383.33</v>
      </c>
      <c r="U847" s="7">
        <f t="shared" si="124"/>
        <v>0</v>
      </c>
      <c r="V847" s="2">
        <f t="shared" si="117"/>
        <v>17.424090909090907</v>
      </c>
      <c r="W847" t="s">
        <v>22</v>
      </c>
      <c r="X847">
        <v>8.1300000000000008</v>
      </c>
      <c r="Y847" s="2">
        <f t="shared" si="118"/>
        <v>391.46</v>
      </c>
      <c r="Z847" t="s">
        <v>60</v>
      </c>
      <c r="AA847" t="s">
        <v>41</v>
      </c>
      <c r="AB847" t="s">
        <v>32</v>
      </c>
      <c r="AC847" t="s">
        <v>78</v>
      </c>
      <c r="AD847" t="s">
        <v>19</v>
      </c>
      <c r="AE847" t="s">
        <v>116</v>
      </c>
    </row>
    <row r="848" spans="1:31" x14ac:dyDescent="0.3">
      <c r="A848">
        <f t="shared" si="125"/>
        <v>847</v>
      </c>
      <c r="B848">
        <v>25347</v>
      </c>
      <c r="C848" s="1">
        <v>40153</v>
      </c>
      <c r="D848" t="s">
        <v>13</v>
      </c>
      <c r="E848" s="5" t="str">
        <f t="shared" si="119"/>
        <v>*</v>
      </c>
      <c r="F848" s="5" t="str">
        <f t="shared" si="120"/>
        <v>*</v>
      </c>
      <c r="G848" s="5" t="str">
        <f t="shared" si="121"/>
        <v>*</v>
      </c>
      <c r="J848" s="5" t="str">
        <f t="shared" si="122"/>
        <v>*</v>
      </c>
      <c r="R848" s="5">
        <f t="shared" si="123"/>
        <v>3.5000000000000003E-2</v>
      </c>
      <c r="S848">
        <v>28</v>
      </c>
      <c r="T848" s="2">
        <v>967.27</v>
      </c>
      <c r="U848" s="7">
        <f t="shared" si="124"/>
        <v>0</v>
      </c>
      <c r="V848" s="2">
        <f t="shared" si="117"/>
        <v>34.545357142857142</v>
      </c>
      <c r="W848" t="s">
        <v>22</v>
      </c>
      <c r="X848">
        <v>7.5</v>
      </c>
      <c r="Y848" s="2">
        <f t="shared" si="118"/>
        <v>974.77</v>
      </c>
      <c r="Z848" t="s">
        <v>71</v>
      </c>
      <c r="AA848" t="s">
        <v>31</v>
      </c>
      <c r="AB848" t="s">
        <v>32</v>
      </c>
      <c r="AC848" t="s">
        <v>44</v>
      </c>
      <c r="AD848" t="s">
        <v>19</v>
      </c>
      <c r="AE848" t="s">
        <v>745</v>
      </c>
    </row>
    <row r="849" spans="1:31" x14ac:dyDescent="0.3">
      <c r="A849">
        <f t="shared" si="125"/>
        <v>848</v>
      </c>
      <c r="B849">
        <v>56582</v>
      </c>
      <c r="C849" s="1">
        <v>40153</v>
      </c>
      <c r="D849" t="s">
        <v>13</v>
      </c>
      <c r="E849" s="5" t="str">
        <f t="shared" si="119"/>
        <v>*</v>
      </c>
      <c r="F849" s="5" t="str">
        <f t="shared" si="120"/>
        <v>*</v>
      </c>
      <c r="G849" s="5" t="str">
        <f t="shared" si="121"/>
        <v>*</v>
      </c>
      <c r="J849" s="5" t="str">
        <f t="shared" si="122"/>
        <v>*</v>
      </c>
      <c r="R849" s="5">
        <f t="shared" si="123"/>
        <v>0.05</v>
      </c>
      <c r="S849">
        <v>47</v>
      </c>
      <c r="T849" s="2">
        <v>1146.992</v>
      </c>
      <c r="U849" s="7">
        <f t="shared" si="124"/>
        <v>1</v>
      </c>
      <c r="V849" s="2">
        <f t="shared" si="117"/>
        <v>24.404085106382979</v>
      </c>
      <c r="W849" t="s">
        <v>37</v>
      </c>
      <c r="X849">
        <v>45.51</v>
      </c>
      <c r="Y849" s="2">
        <f t="shared" si="118"/>
        <v>1192.502</v>
      </c>
      <c r="Z849" t="s">
        <v>56</v>
      </c>
      <c r="AA849" t="s">
        <v>24</v>
      </c>
      <c r="AB849" t="s">
        <v>17</v>
      </c>
      <c r="AC849" t="s">
        <v>66</v>
      </c>
      <c r="AD849" t="s">
        <v>103</v>
      </c>
      <c r="AE849" t="s">
        <v>116</v>
      </c>
    </row>
    <row r="850" spans="1:31" x14ac:dyDescent="0.3">
      <c r="A850">
        <f t="shared" si="125"/>
        <v>849</v>
      </c>
      <c r="B850">
        <v>8999</v>
      </c>
      <c r="C850" s="1">
        <v>40153</v>
      </c>
      <c r="D850" t="s">
        <v>21</v>
      </c>
      <c r="E850" s="5" t="str">
        <f t="shared" si="119"/>
        <v>*</v>
      </c>
      <c r="F850" s="5" t="str">
        <f t="shared" si="120"/>
        <v>**</v>
      </c>
      <c r="G850" s="5" t="str">
        <f t="shared" si="121"/>
        <v>**</v>
      </c>
      <c r="J850" s="5" t="str">
        <f t="shared" si="122"/>
        <v>**</v>
      </c>
      <c r="R850" s="5">
        <f t="shared" si="123"/>
        <v>3.5000000000000003E-2</v>
      </c>
      <c r="S850">
        <v>28</v>
      </c>
      <c r="T850" s="2">
        <v>1676.48</v>
      </c>
      <c r="U850" s="7">
        <f t="shared" si="124"/>
        <v>1</v>
      </c>
      <c r="V850" s="2">
        <f t="shared" si="117"/>
        <v>59.874285714285712</v>
      </c>
      <c r="W850" t="s">
        <v>22</v>
      </c>
      <c r="X850">
        <v>14.3</v>
      </c>
      <c r="Y850" s="2">
        <f t="shared" si="118"/>
        <v>1690.78</v>
      </c>
      <c r="Z850" t="s">
        <v>48</v>
      </c>
      <c r="AA850" t="s">
        <v>31</v>
      </c>
      <c r="AB850" t="s">
        <v>32</v>
      </c>
      <c r="AC850" t="s">
        <v>44</v>
      </c>
      <c r="AD850" t="s">
        <v>19</v>
      </c>
      <c r="AE850" t="s">
        <v>116</v>
      </c>
    </row>
    <row r="851" spans="1:31" x14ac:dyDescent="0.3">
      <c r="A851">
        <f t="shared" si="125"/>
        <v>850</v>
      </c>
      <c r="B851">
        <v>47872</v>
      </c>
      <c r="C851" s="1">
        <v>40153</v>
      </c>
      <c r="D851" t="s">
        <v>36</v>
      </c>
      <c r="E851" s="5" t="str">
        <f t="shared" si="119"/>
        <v>***</v>
      </c>
      <c r="F851" s="5" t="str">
        <f t="shared" si="120"/>
        <v>***</v>
      </c>
      <c r="G851" s="5" t="str">
        <f t="shared" si="121"/>
        <v>***</v>
      </c>
      <c r="J851" s="5" t="str">
        <f t="shared" si="122"/>
        <v>***</v>
      </c>
      <c r="R851" s="5">
        <f t="shared" si="123"/>
        <v>0.04</v>
      </c>
      <c r="S851">
        <v>38</v>
      </c>
      <c r="T851" s="2">
        <v>1756.27</v>
      </c>
      <c r="U851" s="7">
        <f t="shared" si="124"/>
        <v>1</v>
      </c>
      <c r="V851" s="2">
        <f t="shared" si="117"/>
        <v>46.217631578947369</v>
      </c>
      <c r="W851" t="s">
        <v>22</v>
      </c>
      <c r="X851">
        <v>5.0999999999999996</v>
      </c>
      <c r="Y851" s="2">
        <f t="shared" si="118"/>
        <v>1761.37</v>
      </c>
      <c r="Z851" t="s">
        <v>15</v>
      </c>
      <c r="AA851" t="s">
        <v>41</v>
      </c>
      <c r="AB851" t="s">
        <v>32</v>
      </c>
      <c r="AC851" t="s">
        <v>172</v>
      </c>
      <c r="AD851" t="s">
        <v>27</v>
      </c>
      <c r="AE851" t="s">
        <v>116</v>
      </c>
    </row>
    <row r="852" spans="1:31" x14ac:dyDescent="0.3">
      <c r="A852">
        <f t="shared" si="125"/>
        <v>851</v>
      </c>
      <c r="B852">
        <v>56582</v>
      </c>
      <c r="C852" s="1">
        <v>40153</v>
      </c>
      <c r="D852" t="s">
        <v>13</v>
      </c>
      <c r="E852" s="5" t="str">
        <f t="shared" si="119"/>
        <v>*</v>
      </c>
      <c r="F852" s="5" t="str">
        <f t="shared" si="120"/>
        <v>*</v>
      </c>
      <c r="G852" s="5" t="str">
        <f t="shared" si="121"/>
        <v>*</v>
      </c>
      <c r="J852" s="5" t="str">
        <f t="shared" si="122"/>
        <v>*</v>
      </c>
      <c r="R852" s="5">
        <f t="shared" si="123"/>
        <v>3.5000000000000003E-2</v>
      </c>
      <c r="S852">
        <v>25</v>
      </c>
      <c r="T852" s="2">
        <v>2612.89</v>
      </c>
      <c r="U852" s="7">
        <f t="shared" si="124"/>
        <v>1</v>
      </c>
      <c r="V852" s="2">
        <f t="shared" si="117"/>
        <v>104.51559999999999</v>
      </c>
      <c r="W852" t="s">
        <v>22</v>
      </c>
      <c r="X852">
        <v>10.119999999999999</v>
      </c>
      <c r="Y852" s="2">
        <f t="shared" si="118"/>
        <v>2623.0099999999998</v>
      </c>
      <c r="Z852" t="s">
        <v>56</v>
      </c>
      <c r="AA852" t="s">
        <v>24</v>
      </c>
      <c r="AB852" t="s">
        <v>17</v>
      </c>
      <c r="AC852" t="s">
        <v>18</v>
      </c>
      <c r="AD852" t="s">
        <v>58</v>
      </c>
      <c r="AE852" t="s">
        <v>117</v>
      </c>
    </row>
    <row r="853" spans="1:31" x14ac:dyDescent="0.3">
      <c r="A853">
        <f t="shared" si="125"/>
        <v>852</v>
      </c>
      <c r="B853">
        <v>56582</v>
      </c>
      <c r="C853" s="1">
        <v>40153</v>
      </c>
      <c r="D853" t="s">
        <v>13</v>
      </c>
      <c r="E853" s="5" t="str">
        <f t="shared" si="119"/>
        <v>*</v>
      </c>
      <c r="F853" s="5" t="str">
        <f t="shared" si="120"/>
        <v>*</v>
      </c>
      <c r="G853" s="5" t="str">
        <f t="shared" si="121"/>
        <v>*</v>
      </c>
      <c r="J853" s="5" t="str">
        <f t="shared" si="122"/>
        <v>*</v>
      </c>
      <c r="R853" s="5">
        <f t="shared" si="123"/>
        <v>0.04</v>
      </c>
      <c r="S853">
        <v>36</v>
      </c>
      <c r="T853" s="2">
        <v>4581.41</v>
      </c>
      <c r="U853" s="7">
        <f t="shared" si="124"/>
        <v>1</v>
      </c>
      <c r="V853" s="2">
        <f t="shared" si="117"/>
        <v>127.26138888888889</v>
      </c>
      <c r="W853" t="s">
        <v>37</v>
      </c>
      <c r="X853">
        <v>54.74</v>
      </c>
      <c r="Y853" s="2">
        <f t="shared" si="118"/>
        <v>4636.1499999999996</v>
      </c>
      <c r="Z853" t="s">
        <v>23</v>
      </c>
      <c r="AA853" t="s">
        <v>24</v>
      </c>
      <c r="AB853" t="s">
        <v>17</v>
      </c>
      <c r="AC853" t="s">
        <v>165</v>
      </c>
      <c r="AD853" t="s">
        <v>103</v>
      </c>
      <c r="AE853" s="1">
        <v>40153</v>
      </c>
    </row>
    <row r="854" spans="1:31" x14ac:dyDescent="0.3">
      <c r="A854">
        <f t="shared" si="125"/>
        <v>853</v>
      </c>
      <c r="B854">
        <v>29988</v>
      </c>
      <c r="C854" s="1">
        <v>40153</v>
      </c>
      <c r="D854" t="s">
        <v>21</v>
      </c>
      <c r="E854" s="5" t="str">
        <f t="shared" si="119"/>
        <v>*</v>
      </c>
      <c r="F854" s="5" t="str">
        <f t="shared" si="120"/>
        <v>**</v>
      </c>
      <c r="G854" s="5" t="str">
        <f t="shared" si="121"/>
        <v>**</v>
      </c>
      <c r="J854" s="5" t="str">
        <f t="shared" si="122"/>
        <v>**</v>
      </c>
      <c r="R854" s="5">
        <f t="shared" si="123"/>
        <v>0.02</v>
      </c>
      <c r="S854">
        <v>12</v>
      </c>
      <c r="T854" s="2">
        <v>5177.3999999999996</v>
      </c>
      <c r="U854" s="7">
        <f t="shared" si="124"/>
        <v>1</v>
      </c>
      <c r="V854" s="2">
        <f t="shared" si="117"/>
        <v>431.45</v>
      </c>
      <c r="W854" t="s">
        <v>37</v>
      </c>
      <c r="X854">
        <v>49</v>
      </c>
      <c r="Y854" s="2">
        <f t="shared" si="118"/>
        <v>5226.3999999999996</v>
      </c>
      <c r="Z854" t="s">
        <v>56</v>
      </c>
      <c r="AA854" t="s">
        <v>31</v>
      </c>
      <c r="AB854" t="s">
        <v>25</v>
      </c>
      <c r="AC854" t="s">
        <v>57</v>
      </c>
      <c r="AD854" t="s">
        <v>39</v>
      </c>
      <c r="AE854" t="s">
        <v>116</v>
      </c>
    </row>
    <row r="855" spans="1:31" x14ac:dyDescent="0.3">
      <c r="A855">
        <f t="shared" si="125"/>
        <v>854</v>
      </c>
      <c r="B855">
        <v>26372</v>
      </c>
      <c r="C855" s="1">
        <v>40154</v>
      </c>
      <c r="D855" t="s">
        <v>13</v>
      </c>
      <c r="E855" s="5" t="str">
        <f t="shared" si="119"/>
        <v>*</v>
      </c>
      <c r="F855" s="5" t="str">
        <f t="shared" si="120"/>
        <v>*</v>
      </c>
      <c r="G855" s="5" t="str">
        <f t="shared" si="121"/>
        <v>*</v>
      </c>
      <c r="J855" s="5" t="str">
        <f t="shared" si="122"/>
        <v>*</v>
      </c>
      <c r="R855" s="5">
        <f t="shared" si="123"/>
        <v>0.01</v>
      </c>
      <c r="S855">
        <v>1</v>
      </c>
      <c r="T855" s="2">
        <v>31.96</v>
      </c>
      <c r="U855" s="7">
        <f t="shared" si="124"/>
        <v>0</v>
      </c>
      <c r="V855" s="2">
        <f t="shared" si="117"/>
        <v>31.96</v>
      </c>
      <c r="W855" t="s">
        <v>22</v>
      </c>
      <c r="X855">
        <v>1.99</v>
      </c>
      <c r="Y855" s="2">
        <f t="shared" si="118"/>
        <v>33.950000000000003</v>
      </c>
      <c r="Z855" t="s">
        <v>15</v>
      </c>
      <c r="AA855" t="s">
        <v>31</v>
      </c>
      <c r="AB855" t="s">
        <v>25</v>
      </c>
      <c r="AC855" t="s">
        <v>42</v>
      </c>
      <c r="AD855" t="s">
        <v>45</v>
      </c>
      <c r="AE855" t="s">
        <v>370</v>
      </c>
    </row>
    <row r="856" spans="1:31" x14ac:dyDescent="0.3">
      <c r="A856">
        <f t="shared" si="125"/>
        <v>855</v>
      </c>
      <c r="B856">
        <v>19232</v>
      </c>
      <c r="C856" s="1">
        <v>40154</v>
      </c>
      <c r="D856" t="s">
        <v>13</v>
      </c>
      <c r="E856" s="5" t="str">
        <f t="shared" si="119"/>
        <v>*</v>
      </c>
      <c r="F856" s="5" t="str">
        <f t="shared" si="120"/>
        <v>*</v>
      </c>
      <c r="G856" s="5" t="str">
        <f t="shared" si="121"/>
        <v>*</v>
      </c>
      <c r="J856" s="5" t="str">
        <f t="shared" si="122"/>
        <v>*</v>
      </c>
      <c r="R856" s="5">
        <f t="shared" si="123"/>
        <v>0.01</v>
      </c>
      <c r="S856">
        <v>5</v>
      </c>
      <c r="T856" s="2">
        <v>33.409999999999997</v>
      </c>
      <c r="U856" s="7">
        <f t="shared" si="124"/>
        <v>0</v>
      </c>
      <c r="V856" s="2">
        <f t="shared" si="117"/>
        <v>6.6819999999999995</v>
      </c>
      <c r="W856" t="s">
        <v>22</v>
      </c>
      <c r="X856">
        <v>1.5</v>
      </c>
      <c r="Y856" s="2">
        <f t="shared" si="118"/>
        <v>34.909999999999997</v>
      </c>
      <c r="Z856" t="s">
        <v>60</v>
      </c>
      <c r="AA856" t="s">
        <v>24</v>
      </c>
      <c r="AB856" t="s">
        <v>32</v>
      </c>
      <c r="AC856" t="s">
        <v>33</v>
      </c>
      <c r="AD856" t="s">
        <v>34</v>
      </c>
      <c r="AE856" t="s">
        <v>369</v>
      </c>
    </row>
    <row r="857" spans="1:31" x14ac:dyDescent="0.3">
      <c r="A857">
        <f t="shared" si="125"/>
        <v>856</v>
      </c>
      <c r="B857">
        <v>33635</v>
      </c>
      <c r="C857" s="1">
        <v>40154</v>
      </c>
      <c r="D857" t="s">
        <v>21</v>
      </c>
      <c r="E857" s="5" t="str">
        <f t="shared" si="119"/>
        <v>*</v>
      </c>
      <c r="F857" s="5" t="str">
        <f t="shared" si="120"/>
        <v>**</v>
      </c>
      <c r="G857" s="5" t="str">
        <f t="shared" si="121"/>
        <v>**</v>
      </c>
      <c r="J857" s="5" t="str">
        <f t="shared" si="122"/>
        <v>**</v>
      </c>
      <c r="R857" s="5">
        <f t="shared" si="123"/>
        <v>0.01</v>
      </c>
      <c r="S857">
        <v>4</v>
      </c>
      <c r="T857" s="2">
        <v>112.18</v>
      </c>
      <c r="U857" s="7">
        <f t="shared" si="124"/>
        <v>0</v>
      </c>
      <c r="V857" s="2">
        <f t="shared" si="117"/>
        <v>28.045000000000002</v>
      </c>
      <c r="W857" t="s">
        <v>22</v>
      </c>
      <c r="X857">
        <v>35</v>
      </c>
      <c r="Y857" s="2">
        <f t="shared" si="118"/>
        <v>147.18</v>
      </c>
      <c r="Z857" t="s">
        <v>23</v>
      </c>
      <c r="AA857" t="s">
        <v>24</v>
      </c>
      <c r="AB857" t="s">
        <v>32</v>
      </c>
      <c r="AC857" t="s">
        <v>74</v>
      </c>
      <c r="AD857" t="s">
        <v>58</v>
      </c>
      <c r="AE857" t="s">
        <v>226</v>
      </c>
    </row>
    <row r="858" spans="1:31" x14ac:dyDescent="0.3">
      <c r="A858">
        <f t="shared" si="125"/>
        <v>857</v>
      </c>
      <c r="B858">
        <v>19457</v>
      </c>
      <c r="C858" s="1">
        <v>40154</v>
      </c>
      <c r="D858" t="s">
        <v>21</v>
      </c>
      <c r="E858" s="5" t="str">
        <f t="shared" si="119"/>
        <v>*</v>
      </c>
      <c r="F858" s="5" t="str">
        <f t="shared" si="120"/>
        <v>**</v>
      </c>
      <c r="G858" s="5" t="str">
        <f t="shared" si="121"/>
        <v>**</v>
      </c>
      <c r="J858" s="5" t="str">
        <f t="shared" si="122"/>
        <v>**</v>
      </c>
      <c r="R858" s="5">
        <f t="shared" si="123"/>
        <v>0.04</v>
      </c>
      <c r="S858">
        <v>34</v>
      </c>
      <c r="T858" s="2">
        <v>203.49</v>
      </c>
      <c r="U858" s="7">
        <f t="shared" si="124"/>
        <v>0</v>
      </c>
      <c r="V858" s="2">
        <f t="shared" si="117"/>
        <v>5.9850000000000003</v>
      </c>
      <c r="W858" t="s">
        <v>22</v>
      </c>
      <c r="X858">
        <v>0.5</v>
      </c>
      <c r="Y858" s="2">
        <f t="shared" si="118"/>
        <v>203.99</v>
      </c>
      <c r="Z858" t="s">
        <v>56</v>
      </c>
      <c r="AA858" t="s">
        <v>31</v>
      </c>
      <c r="AB858" t="s">
        <v>32</v>
      </c>
      <c r="AC858" t="s">
        <v>81</v>
      </c>
      <c r="AD858" t="s">
        <v>19</v>
      </c>
      <c r="AE858" t="s">
        <v>226</v>
      </c>
    </row>
    <row r="859" spans="1:31" x14ac:dyDescent="0.3">
      <c r="A859">
        <f t="shared" si="125"/>
        <v>858</v>
      </c>
      <c r="B859">
        <v>19232</v>
      </c>
      <c r="C859" s="1">
        <v>40154</v>
      </c>
      <c r="D859" t="s">
        <v>13</v>
      </c>
      <c r="E859" s="5" t="str">
        <f t="shared" si="119"/>
        <v>*</v>
      </c>
      <c r="F859" s="5" t="str">
        <f t="shared" si="120"/>
        <v>*</v>
      </c>
      <c r="G859" s="5" t="str">
        <f t="shared" si="121"/>
        <v>*</v>
      </c>
      <c r="J859" s="5" t="str">
        <f t="shared" si="122"/>
        <v>*</v>
      </c>
      <c r="R859" s="5">
        <f t="shared" si="123"/>
        <v>0.05</v>
      </c>
      <c r="S859">
        <v>43</v>
      </c>
      <c r="T859" s="2">
        <v>265.38</v>
      </c>
      <c r="U859" s="7">
        <f t="shared" si="124"/>
        <v>0</v>
      </c>
      <c r="V859" s="2">
        <f t="shared" si="117"/>
        <v>6.1716279069767443</v>
      </c>
      <c r="W859" t="s">
        <v>22</v>
      </c>
      <c r="X859">
        <v>5.22</v>
      </c>
      <c r="Y859" s="2">
        <f t="shared" si="118"/>
        <v>270.60000000000002</v>
      </c>
      <c r="Z859" t="s">
        <v>60</v>
      </c>
      <c r="AA859" t="s">
        <v>24</v>
      </c>
      <c r="AB859" t="s">
        <v>17</v>
      </c>
      <c r="AC859" t="s">
        <v>18</v>
      </c>
      <c r="AD859" t="s">
        <v>19</v>
      </c>
      <c r="AE859" t="s">
        <v>163</v>
      </c>
    </row>
    <row r="860" spans="1:31" x14ac:dyDescent="0.3">
      <c r="A860">
        <f t="shared" si="125"/>
        <v>859</v>
      </c>
      <c r="B860">
        <v>23877</v>
      </c>
      <c r="C860" s="1">
        <v>40154</v>
      </c>
      <c r="D860" t="s">
        <v>30</v>
      </c>
      <c r="E860" s="5" t="str">
        <f t="shared" si="119"/>
        <v>*</v>
      </c>
      <c r="F860" s="5" t="str">
        <f t="shared" si="120"/>
        <v>*</v>
      </c>
      <c r="G860" s="5" t="str">
        <f t="shared" si="121"/>
        <v>*</v>
      </c>
      <c r="J860" s="5" t="str">
        <f t="shared" si="122"/>
        <v>*</v>
      </c>
      <c r="R860" s="5">
        <f t="shared" si="123"/>
        <v>0.04</v>
      </c>
      <c r="S860">
        <v>35</v>
      </c>
      <c r="T860" s="2">
        <v>381.36</v>
      </c>
      <c r="U860" s="7">
        <f t="shared" si="124"/>
        <v>0</v>
      </c>
      <c r="V860" s="2">
        <f t="shared" si="117"/>
        <v>10.896000000000001</v>
      </c>
      <c r="W860" t="s">
        <v>14</v>
      </c>
      <c r="X860">
        <v>1.99</v>
      </c>
      <c r="Y860" s="2">
        <f t="shared" si="118"/>
        <v>383.35</v>
      </c>
      <c r="Z860" t="s">
        <v>48</v>
      </c>
      <c r="AA860" t="s">
        <v>41</v>
      </c>
      <c r="AB860" t="s">
        <v>25</v>
      </c>
      <c r="AC860" t="s">
        <v>42</v>
      </c>
      <c r="AD860" t="s">
        <v>45</v>
      </c>
      <c r="AE860" t="s">
        <v>369</v>
      </c>
    </row>
    <row r="861" spans="1:31" x14ac:dyDescent="0.3">
      <c r="A861">
        <f t="shared" si="125"/>
        <v>860</v>
      </c>
      <c r="B861">
        <v>33635</v>
      </c>
      <c r="C861" s="1">
        <v>40154</v>
      </c>
      <c r="D861" t="s">
        <v>21</v>
      </c>
      <c r="E861" s="5" t="str">
        <f t="shared" si="119"/>
        <v>*</v>
      </c>
      <c r="F861" s="5" t="str">
        <f t="shared" si="120"/>
        <v>**</v>
      </c>
      <c r="G861" s="5" t="str">
        <f t="shared" si="121"/>
        <v>**</v>
      </c>
      <c r="J861" s="5" t="str">
        <f t="shared" si="122"/>
        <v>**</v>
      </c>
      <c r="R861" s="5">
        <f t="shared" si="123"/>
        <v>0.01</v>
      </c>
      <c r="S861">
        <v>5</v>
      </c>
      <c r="T861" s="2">
        <v>477.76</v>
      </c>
      <c r="U861" s="7">
        <f t="shared" si="124"/>
        <v>0</v>
      </c>
      <c r="V861" s="2">
        <f t="shared" si="117"/>
        <v>95.551999999999992</v>
      </c>
      <c r="W861" t="s">
        <v>37</v>
      </c>
      <c r="X861">
        <v>28</v>
      </c>
      <c r="Y861" s="2">
        <f t="shared" si="118"/>
        <v>505.76</v>
      </c>
      <c r="Z861" t="s">
        <v>23</v>
      </c>
      <c r="AA861" t="s">
        <v>24</v>
      </c>
      <c r="AB861" t="s">
        <v>25</v>
      </c>
      <c r="AC861" t="s">
        <v>76</v>
      </c>
      <c r="AD861" t="s">
        <v>39</v>
      </c>
      <c r="AE861" t="s">
        <v>226</v>
      </c>
    </row>
    <row r="862" spans="1:31" x14ac:dyDescent="0.3">
      <c r="A862">
        <f t="shared" si="125"/>
        <v>861</v>
      </c>
      <c r="B862">
        <v>23877</v>
      </c>
      <c r="C862" s="1">
        <v>40154</v>
      </c>
      <c r="D862" t="s">
        <v>30</v>
      </c>
      <c r="E862" s="5" t="str">
        <f t="shared" si="119"/>
        <v>*</v>
      </c>
      <c r="F862" s="5" t="str">
        <f t="shared" si="120"/>
        <v>*</v>
      </c>
      <c r="G862" s="5" t="str">
        <f t="shared" si="121"/>
        <v>*</v>
      </c>
      <c r="J862" s="5" t="str">
        <f t="shared" si="122"/>
        <v>*</v>
      </c>
      <c r="R862" s="5">
        <f t="shared" si="123"/>
        <v>0.04</v>
      </c>
      <c r="S862">
        <v>31</v>
      </c>
      <c r="T862" s="2">
        <v>1624.5965000000001</v>
      </c>
      <c r="U862" s="7">
        <f t="shared" si="124"/>
        <v>1</v>
      </c>
      <c r="V862" s="2">
        <f t="shared" si="117"/>
        <v>52.406338709677421</v>
      </c>
      <c r="W862" t="s">
        <v>22</v>
      </c>
      <c r="X862">
        <v>8.8000000000000007</v>
      </c>
      <c r="Y862" s="2">
        <f t="shared" si="118"/>
        <v>1633.3965000000001</v>
      </c>
      <c r="Z862" t="s">
        <v>48</v>
      </c>
      <c r="AA862" t="s">
        <v>41</v>
      </c>
      <c r="AB862" t="s">
        <v>25</v>
      </c>
      <c r="AC862" t="s">
        <v>26</v>
      </c>
      <c r="AD862" t="s">
        <v>19</v>
      </c>
      <c r="AE862" s="1">
        <v>40154</v>
      </c>
    </row>
    <row r="863" spans="1:31" x14ac:dyDescent="0.3">
      <c r="A863">
        <f t="shared" si="125"/>
        <v>862</v>
      </c>
      <c r="B863">
        <v>20706</v>
      </c>
      <c r="C863" s="1">
        <v>40154</v>
      </c>
      <c r="D863" t="s">
        <v>21</v>
      </c>
      <c r="E863" s="5" t="str">
        <f t="shared" si="119"/>
        <v>*</v>
      </c>
      <c r="F863" s="5" t="str">
        <f t="shared" si="120"/>
        <v>**</v>
      </c>
      <c r="G863" s="5" t="str">
        <f t="shared" si="121"/>
        <v>**</v>
      </c>
      <c r="J863" s="5" t="str">
        <f t="shared" si="122"/>
        <v>**</v>
      </c>
      <c r="R863" s="5">
        <f t="shared" si="123"/>
        <v>0.05</v>
      </c>
      <c r="S863">
        <v>41</v>
      </c>
      <c r="T863" s="2">
        <v>5583.27</v>
      </c>
      <c r="U863" s="7">
        <f t="shared" si="124"/>
        <v>1</v>
      </c>
      <c r="V863" s="2">
        <f t="shared" si="117"/>
        <v>136.17731707317074</v>
      </c>
      <c r="W863" t="s">
        <v>14</v>
      </c>
      <c r="X863">
        <v>24.49</v>
      </c>
      <c r="Y863" s="2">
        <f t="shared" si="118"/>
        <v>5607.76</v>
      </c>
      <c r="Z863" t="s">
        <v>48</v>
      </c>
      <c r="AA863" t="s">
        <v>41</v>
      </c>
      <c r="AB863" t="s">
        <v>17</v>
      </c>
      <c r="AC863" t="s">
        <v>18</v>
      </c>
      <c r="AD863" t="s">
        <v>58</v>
      </c>
      <c r="AE863" t="s">
        <v>369</v>
      </c>
    </row>
    <row r="864" spans="1:31" x14ac:dyDescent="0.3">
      <c r="A864">
        <f t="shared" si="125"/>
        <v>863</v>
      </c>
      <c r="B864">
        <v>19457</v>
      </c>
      <c r="C864" s="1">
        <v>40154</v>
      </c>
      <c r="D864" t="s">
        <v>21</v>
      </c>
      <c r="E864" s="5" t="str">
        <f t="shared" si="119"/>
        <v>*</v>
      </c>
      <c r="F864" s="5" t="str">
        <f t="shared" si="120"/>
        <v>**</v>
      </c>
      <c r="G864" s="5" t="str">
        <f t="shared" si="121"/>
        <v>**</v>
      </c>
      <c r="J864" s="5" t="str">
        <f t="shared" si="122"/>
        <v>**</v>
      </c>
      <c r="R864" s="5">
        <f t="shared" si="123"/>
        <v>0.04</v>
      </c>
      <c r="S864">
        <v>33</v>
      </c>
      <c r="T864" s="2">
        <v>5638.7979999999998</v>
      </c>
      <c r="U864" s="7">
        <f t="shared" si="124"/>
        <v>1</v>
      </c>
      <c r="V864" s="2">
        <f t="shared" si="117"/>
        <v>170.87266666666665</v>
      </c>
      <c r="W864" t="s">
        <v>14</v>
      </c>
      <c r="X864">
        <v>3</v>
      </c>
      <c r="Y864" s="2">
        <f t="shared" si="118"/>
        <v>5641.7979999999998</v>
      </c>
      <c r="Z864" t="s">
        <v>56</v>
      </c>
      <c r="AA864" t="s">
        <v>31</v>
      </c>
      <c r="AB864" t="s">
        <v>25</v>
      </c>
      <c r="AC864" t="s">
        <v>26</v>
      </c>
      <c r="AD864" t="s">
        <v>19</v>
      </c>
      <c r="AE864" t="s">
        <v>369</v>
      </c>
    </row>
    <row r="865" spans="1:31" x14ac:dyDescent="0.3">
      <c r="A865">
        <f t="shared" si="125"/>
        <v>864</v>
      </c>
      <c r="B865">
        <v>19232</v>
      </c>
      <c r="C865" s="1">
        <v>40154</v>
      </c>
      <c r="D865" t="s">
        <v>13</v>
      </c>
      <c r="E865" s="5" t="str">
        <f t="shared" si="119"/>
        <v>*</v>
      </c>
      <c r="F865" s="5" t="str">
        <f t="shared" si="120"/>
        <v>*</v>
      </c>
      <c r="G865" s="5" t="str">
        <f t="shared" si="121"/>
        <v>*</v>
      </c>
      <c r="J865" s="5" t="str">
        <f t="shared" si="122"/>
        <v>*</v>
      </c>
      <c r="R865" s="5">
        <f t="shared" si="123"/>
        <v>3.5000000000000003E-2</v>
      </c>
      <c r="S865">
        <v>28</v>
      </c>
      <c r="T865" s="2">
        <v>7157.16</v>
      </c>
      <c r="U865" s="7">
        <f t="shared" si="124"/>
        <v>1</v>
      </c>
      <c r="V865" s="2">
        <f t="shared" si="117"/>
        <v>255.61285714285714</v>
      </c>
      <c r="W865" t="s">
        <v>37</v>
      </c>
      <c r="X865">
        <v>41.91</v>
      </c>
      <c r="Y865" s="2">
        <f t="shared" si="118"/>
        <v>7199.07</v>
      </c>
      <c r="Z865" t="s">
        <v>60</v>
      </c>
      <c r="AA865" t="s">
        <v>24</v>
      </c>
      <c r="AB865" t="s">
        <v>17</v>
      </c>
      <c r="AC865" t="s">
        <v>165</v>
      </c>
      <c r="AD865" t="s">
        <v>103</v>
      </c>
      <c r="AE865" t="s">
        <v>644</v>
      </c>
    </row>
    <row r="866" spans="1:31" x14ac:dyDescent="0.3">
      <c r="A866">
        <f t="shared" si="125"/>
        <v>865</v>
      </c>
      <c r="B866">
        <v>18723</v>
      </c>
      <c r="C866" s="1">
        <v>40155</v>
      </c>
      <c r="D866" t="s">
        <v>40</v>
      </c>
      <c r="E866" s="5" t="str">
        <f t="shared" si="119"/>
        <v>*</v>
      </c>
      <c r="F866" s="5" t="str">
        <f t="shared" si="120"/>
        <v>*</v>
      </c>
      <c r="G866" s="5" t="str">
        <f t="shared" si="121"/>
        <v>*</v>
      </c>
      <c r="J866" s="5" t="str">
        <f t="shared" si="122"/>
        <v>*</v>
      </c>
      <c r="R866" s="5">
        <f t="shared" si="123"/>
        <v>0.01</v>
      </c>
      <c r="S866">
        <v>1</v>
      </c>
      <c r="T866" s="2">
        <v>52.096499999999999</v>
      </c>
      <c r="U866" s="7">
        <f t="shared" si="124"/>
        <v>0</v>
      </c>
      <c r="V866" s="2">
        <f t="shared" si="117"/>
        <v>52.096499999999999</v>
      </c>
      <c r="W866" t="s">
        <v>22</v>
      </c>
      <c r="X866">
        <v>2.5</v>
      </c>
      <c r="Y866" s="2">
        <f t="shared" si="118"/>
        <v>54.596499999999999</v>
      </c>
      <c r="Z866" t="s">
        <v>23</v>
      </c>
      <c r="AA866" t="s">
        <v>16</v>
      </c>
      <c r="AB866" t="s">
        <v>25</v>
      </c>
      <c r="AC866" t="s">
        <v>26</v>
      </c>
      <c r="AD866" t="s">
        <v>45</v>
      </c>
      <c r="AE866" t="s">
        <v>118</v>
      </c>
    </row>
    <row r="867" spans="1:31" x14ac:dyDescent="0.3">
      <c r="A867">
        <f t="shared" si="125"/>
        <v>866</v>
      </c>
      <c r="B867">
        <v>5894</v>
      </c>
      <c r="C867" s="1">
        <v>40155</v>
      </c>
      <c r="D867" t="s">
        <v>21</v>
      </c>
      <c r="E867" s="5" t="str">
        <f t="shared" si="119"/>
        <v>*</v>
      </c>
      <c r="F867" s="5" t="str">
        <f t="shared" si="120"/>
        <v>**</v>
      </c>
      <c r="G867" s="5" t="str">
        <f t="shared" si="121"/>
        <v>**</v>
      </c>
      <c r="J867" s="5" t="str">
        <f t="shared" si="122"/>
        <v>**</v>
      </c>
      <c r="R867" s="5">
        <f t="shared" si="123"/>
        <v>0.01</v>
      </c>
      <c r="S867">
        <v>3</v>
      </c>
      <c r="T867" s="2">
        <v>239.03</v>
      </c>
      <c r="U867" s="7">
        <f t="shared" si="124"/>
        <v>0</v>
      </c>
      <c r="V867" s="2">
        <f t="shared" si="117"/>
        <v>79.676666666666662</v>
      </c>
      <c r="W867" t="s">
        <v>22</v>
      </c>
      <c r="X867">
        <v>4.5</v>
      </c>
      <c r="Y867" s="2">
        <f t="shared" si="118"/>
        <v>243.53</v>
      </c>
      <c r="Z867" t="s">
        <v>110</v>
      </c>
      <c r="AA867" t="s">
        <v>31</v>
      </c>
      <c r="AB867" t="s">
        <v>32</v>
      </c>
      <c r="AC867" t="s">
        <v>172</v>
      </c>
      <c r="AD867" t="s">
        <v>19</v>
      </c>
      <c r="AE867" t="s">
        <v>247</v>
      </c>
    </row>
    <row r="868" spans="1:31" x14ac:dyDescent="0.3">
      <c r="A868">
        <f t="shared" si="125"/>
        <v>867</v>
      </c>
      <c r="B868">
        <v>5894</v>
      </c>
      <c r="C868" s="1">
        <v>40155</v>
      </c>
      <c r="D868" t="s">
        <v>21</v>
      </c>
      <c r="E868" s="5" t="str">
        <f t="shared" si="119"/>
        <v>*</v>
      </c>
      <c r="F868" s="5" t="str">
        <f t="shared" si="120"/>
        <v>**</v>
      </c>
      <c r="G868" s="5" t="str">
        <f t="shared" si="121"/>
        <v>**</v>
      </c>
      <c r="J868" s="5" t="str">
        <f t="shared" si="122"/>
        <v>**</v>
      </c>
      <c r="R868" s="5">
        <f t="shared" si="123"/>
        <v>0.01</v>
      </c>
      <c r="S868">
        <v>7</v>
      </c>
      <c r="T868" s="2">
        <v>384.33</v>
      </c>
      <c r="U868" s="7">
        <f t="shared" si="124"/>
        <v>0</v>
      </c>
      <c r="V868" s="2">
        <f t="shared" si="117"/>
        <v>54.904285714285713</v>
      </c>
      <c r="W868" t="s">
        <v>22</v>
      </c>
      <c r="X868">
        <v>1.49</v>
      </c>
      <c r="Y868" s="2">
        <f t="shared" si="118"/>
        <v>385.82</v>
      </c>
      <c r="Z868" t="s">
        <v>110</v>
      </c>
      <c r="AA868" t="s">
        <v>31</v>
      </c>
      <c r="AB868" t="s">
        <v>32</v>
      </c>
      <c r="AC868" t="s">
        <v>49</v>
      </c>
      <c r="AD868" t="s">
        <v>19</v>
      </c>
      <c r="AE868" t="s">
        <v>428</v>
      </c>
    </row>
    <row r="869" spans="1:31" x14ac:dyDescent="0.3">
      <c r="A869">
        <f t="shared" si="125"/>
        <v>868</v>
      </c>
      <c r="B869">
        <v>45573</v>
      </c>
      <c r="C869" s="1">
        <v>40155</v>
      </c>
      <c r="D869" t="s">
        <v>21</v>
      </c>
      <c r="E869" s="5" t="str">
        <f t="shared" si="119"/>
        <v>*</v>
      </c>
      <c r="F869" s="5" t="str">
        <f t="shared" si="120"/>
        <v>**</v>
      </c>
      <c r="G869" s="5" t="str">
        <f t="shared" si="121"/>
        <v>**</v>
      </c>
      <c r="J869" s="5" t="str">
        <f t="shared" si="122"/>
        <v>**</v>
      </c>
      <c r="R869" s="5">
        <f t="shared" si="123"/>
        <v>0.01</v>
      </c>
      <c r="S869">
        <v>5</v>
      </c>
      <c r="T869" s="2">
        <v>627.64</v>
      </c>
      <c r="U869" s="7">
        <f t="shared" si="124"/>
        <v>0</v>
      </c>
      <c r="V869" s="2">
        <f t="shared" si="117"/>
        <v>125.52799999999999</v>
      </c>
      <c r="W869" t="s">
        <v>37</v>
      </c>
      <c r="X869">
        <v>30</v>
      </c>
      <c r="Y869" s="2">
        <f t="shared" si="118"/>
        <v>657.64</v>
      </c>
      <c r="Z869" t="s">
        <v>15</v>
      </c>
      <c r="AA869" t="s">
        <v>24</v>
      </c>
      <c r="AB869" t="s">
        <v>17</v>
      </c>
      <c r="AC869" t="s">
        <v>38</v>
      </c>
      <c r="AD869" t="s">
        <v>39</v>
      </c>
      <c r="AE869" t="s">
        <v>118</v>
      </c>
    </row>
    <row r="870" spans="1:31" x14ac:dyDescent="0.3">
      <c r="A870">
        <f t="shared" si="125"/>
        <v>869</v>
      </c>
      <c r="B870">
        <v>55330</v>
      </c>
      <c r="C870" s="1">
        <v>40155</v>
      </c>
      <c r="D870" t="s">
        <v>40</v>
      </c>
      <c r="E870" s="5" t="str">
        <f t="shared" si="119"/>
        <v>*</v>
      </c>
      <c r="F870" s="5" t="str">
        <f t="shared" si="120"/>
        <v>*</v>
      </c>
      <c r="G870" s="5" t="str">
        <f t="shared" si="121"/>
        <v>*</v>
      </c>
      <c r="J870" s="5" t="str">
        <f t="shared" si="122"/>
        <v>*</v>
      </c>
      <c r="R870" s="5">
        <f t="shared" si="123"/>
        <v>0.05</v>
      </c>
      <c r="S870">
        <v>49</v>
      </c>
      <c r="T870" s="2">
        <v>633.91</v>
      </c>
      <c r="U870" s="7">
        <f t="shared" si="124"/>
        <v>0</v>
      </c>
      <c r="V870" s="2">
        <f t="shared" si="117"/>
        <v>12.936938775510203</v>
      </c>
      <c r="W870" t="s">
        <v>22</v>
      </c>
      <c r="X870">
        <v>5.16</v>
      </c>
      <c r="Y870" s="2">
        <f t="shared" si="118"/>
        <v>639.06999999999994</v>
      </c>
      <c r="Z870" t="s">
        <v>15</v>
      </c>
      <c r="AA870" t="s">
        <v>31</v>
      </c>
      <c r="AB870" t="s">
        <v>17</v>
      </c>
      <c r="AC870" t="s">
        <v>18</v>
      </c>
      <c r="AD870" t="s">
        <v>19</v>
      </c>
      <c r="AE870" s="1">
        <v>40155</v>
      </c>
    </row>
    <row r="871" spans="1:31" x14ac:dyDescent="0.3">
      <c r="A871">
        <f t="shared" si="125"/>
        <v>870</v>
      </c>
      <c r="B871">
        <v>38145</v>
      </c>
      <c r="C871" s="1">
        <v>40156</v>
      </c>
      <c r="D871" t="s">
        <v>30</v>
      </c>
      <c r="E871" s="5" t="str">
        <f t="shared" si="119"/>
        <v>*</v>
      </c>
      <c r="F871" s="5" t="str">
        <f t="shared" si="120"/>
        <v>*</v>
      </c>
      <c r="G871" s="5" t="str">
        <f t="shared" si="121"/>
        <v>*</v>
      </c>
      <c r="J871" s="5" t="str">
        <f t="shared" si="122"/>
        <v>*</v>
      </c>
      <c r="R871" s="5">
        <f t="shared" si="123"/>
        <v>0.04</v>
      </c>
      <c r="S871">
        <v>33</v>
      </c>
      <c r="T871" s="2">
        <v>60.92</v>
      </c>
      <c r="U871" s="7">
        <f t="shared" si="124"/>
        <v>0</v>
      </c>
      <c r="V871" s="2">
        <f t="shared" si="117"/>
        <v>1.8460606060606062</v>
      </c>
      <c r="W871" t="s">
        <v>22</v>
      </c>
      <c r="X871">
        <v>1.49</v>
      </c>
      <c r="Y871" s="2">
        <f t="shared" si="118"/>
        <v>62.410000000000004</v>
      </c>
      <c r="Z871" t="s">
        <v>23</v>
      </c>
      <c r="AA871" t="s">
        <v>24</v>
      </c>
      <c r="AB871" t="s">
        <v>32</v>
      </c>
      <c r="AC871" t="s">
        <v>49</v>
      </c>
      <c r="AD871" t="s">
        <v>19</v>
      </c>
      <c r="AE871" t="s">
        <v>564</v>
      </c>
    </row>
    <row r="872" spans="1:31" x14ac:dyDescent="0.3">
      <c r="A872">
        <f t="shared" si="125"/>
        <v>871</v>
      </c>
      <c r="B872">
        <v>49891</v>
      </c>
      <c r="C872" s="1">
        <v>40156</v>
      </c>
      <c r="D872" t="s">
        <v>30</v>
      </c>
      <c r="E872" s="5" t="str">
        <f t="shared" si="119"/>
        <v>*</v>
      </c>
      <c r="F872" s="5" t="str">
        <f t="shared" si="120"/>
        <v>*</v>
      </c>
      <c r="G872" s="5" t="str">
        <f t="shared" si="121"/>
        <v>*</v>
      </c>
      <c r="J872" s="5" t="str">
        <f t="shared" si="122"/>
        <v>*</v>
      </c>
      <c r="R872" s="5">
        <f t="shared" si="123"/>
        <v>0.02</v>
      </c>
      <c r="S872">
        <v>19</v>
      </c>
      <c r="T872" s="2">
        <v>88.4</v>
      </c>
      <c r="U872" s="7">
        <f t="shared" si="124"/>
        <v>0</v>
      </c>
      <c r="V872" s="2">
        <f t="shared" si="117"/>
        <v>4.6526315789473687</v>
      </c>
      <c r="W872" t="s">
        <v>22</v>
      </c>
      <c r="X872">
        <v>0.5</v>
      </c>
      <c r="Y872" s="2">
        <f t="shared" si="118"/>
        <v>88.9</v>
      </c>
      <c r="Z872" t="s">
        <v>71</v>
      </c>
      <c r="AA872" t="s">
        <v>16</v>
      </c>
      <c r="AB872" t="s">
        <v>32</v>
      </c>
      <c r="AC872" t="s">
        <v>81</v>
      </c>
      <c r="AD872" t="s">
        <v>19</v>
      </c>
      <c r="AE872" s="1">
        <v>40156</v>
      </c>
    </row>
    <row r="873" spans="1:31" x14ac:dyDescent="0.3">
      <c r="A873">
        <f t="shared" si="125"/>
        <v>872</v>
      </c>
      <c r="B873">
        <v>49891</v>
      </c>
      <c r="C873" s="1">
        <v>40156</v>
      </c>
      <c r="D873" t="s">
        <v>30</v>
      </c>
      <c r="E873" s="5" t="str">
        <f t="shared" si="119"/>
        <v>*</v>
      </c>
      <c r="F873" s="5" t="str">
        <f t="shared" si="120"/>
        <v>*</v>
      </c>
      <c r="G873" s="5" t="str">
        <f t="shared" si="121"/>
        <v>*</v>
      </c>
      <c r="J873" s="5" t="str">
        <f t="shared" si="122"/>
        <v>*</v>
      </c>
      <c r="R873" s="5">
        <f t="shared" si="123"/>
        <v>0.05</v>
      </c>
      <c r="S873">
        <v>40</v>
      </c>
      <c r="T873" s="2">
        <v>259.83</v>
      </c>
      <c r="U873" s="7">
        <f t="shared" si="124"/>
        <v>0</v>
      </c>
      <c r="V873" s="2">
        <f t="shared" si="117"/>
        <v>6.4957499999999992</v>
      </c>
      <c r="W873" t="s">
        <v>22</v>
      </c>
      <c r="X873">
        <v>1.49</v>
      </c>
      <c r="Y873" s="2">
        <f t="shared" si="118"/>
        <v>261.32</v>
      </c>
      <c r="Z873" t="s">
        <v>71</v>
      </c>
      <c r="AA873" t="s">
        <v>16</v>
      </c>
      <c r="AB873" t="s">
        <v>32</v>
      </c>
      <c r="AC873" t="s">
        <v>49</v>
      </c>
      <c r="AD873" t="s">
        <v>19</v>
      </c>
      <c r="AE873" t="s">
        <v>564</v>
      </c>
    </row>
    <row r="874" spans="1:31" x14ac:dyDescent="0.3">
      <c r="A874">
        <f t="shared" si="125"/>
        <v>873</v>
      </c>
      <c r="B874">
        <v>40928</v>
      </c>
      <c r="C874" s="1">
        <v>40156</v>
      </c>
      <c r="D874" t="s">
        <v>13</v>
      </c>
      <c r="E874" s="5" t="str">
        <f t="shared" si="119"/>
        <v>*</v>
      </c>
      <c r="F874" s="5" t="str">
        <f t="shared" si="120"/>
        <v>*</v>
      </c>
      <c r="G874" s="5" t="str">
        <f t="shared" si="121"/>
        <v>*</v>
      </c>
      <c r="J874" s="5" t="str">
        <f t="shared" si="122"/>
        <v>*</v>
      </c>
      <c r="R874" s="5">
        <f t="shared" si="123"/>
        <v>0.01</v>
      </c>
      <c r="S874">
        <v>4</v>
      </c>
      <c r="T874" s="2">
        <v>292.34050000000002</v>
      </c>
      <c r="U874" s="7">
        <f t="shared" si="124"/>
        <v>0</v>
      </c>
      <c r="V874" s="2">
        <f t="shared" si="117"/>
        <v>73.085125000000005</v>
      </c>
      <c r="W874" t="s">
        <v>22</v>
      </c>
      <c r="X874">
        <v>0.99</v>
      </c>
      <c r="Y874" s="2">
        <f t="shared" si="118"/>
        <v>293.33050000000003</v>
      </c>
      <c r="Z874" t="s">
        <v>60</v>
      </c>
      <c r="AA874" t="s">
        <v>31</v>
      </c>
      <c r="AB874" t="s">
        <v>25</v>
      </c>
      <c r="AC874" t="s">
        <v>26</v>
      </c>
      <c r="AD874" t="s">
        <v>34</v>
      </c>
      <c r="AE874" t="s">
        <v>631</v>
      </c>
    </row>
    <row r="875" spans="1:31" x14ac:dyDescent="0.3">
      <c r="A875">
        <f t="shared" si="125"/>
        <v>874</v>
      </c>
      <c r="B875">
        <v>41221</v>
      </c>
      <c r="C875" s="1">
        <v>40156</v>
      </c>
      <c r="D875" t="s">
        <v>36</v>
      </c>
      <c r="E875" s="5" t="str">
        <f t="shared" si="119"/>
        <v>***</v>
      </c>
      <c r="F875" s="5" t="str">
        <f t="shared" si="120"/>
        <v>***</v>
      </c>
      <c r="G875" s="5" t="str">
        <f t="shared" si="121"/>
        <v>***</v>
      </c>
      <c r="J875" s="5" t="str">
        <f t="shared" si="122"/>
        <v>***</v>
      </c>
      <c r="R875" s="5">
        <f t="shared" si="123"/>
        <v>0.01</v>
      </c>
      <c r="S875">
        <v>4</v>
      </c>
      <c r="T875" s="2">
        <v>345.57</v>
      </c>
      <c r="U875" s="7">
        <f t="shared" si="124"/>
        <v>0</v>
      </c>
      <c r="V875" s="2">
        <f t="shared" si="117"/>
        <v>86.392499999999998</v>
      </c>
      <c r="W875" t="s">
        <v>22</v>
      </c>
      <c r="X875">
        <v>35</v>
      </c>
      <c r="Y875" s="2">
        <f t="shared" si="118"/>
        <v>380.57</v>
      </c>
      <c r="Z875" t="s">
        <v>23</v>
      </c>
      <c r="AA875" t="s">
        <v>41</v>
      </c>
      <c r="AB875" t="s">
        <v>32</v>
      </c>
      <c r="AC875" t="s">
        <v>74</v>
      </c>
      <c r="AD875" t="s">
        <v>58</v>
      </c>
      <c r="AE875" t="s">
        <v>345</v>
      </c>
    </row>
    <row r="876" spans="1:31" x14ac:dyDescent="0.3">
      <c r="A876">
        <f t="shared" si="125"/>
        <v>875</v>
      </c>
      <c r="B876">
        <v>38145</v>
      </c>
      <c r="C876" s="1">
        <v>40156</v>
      </c>
      <c r="D876" t="s">
        <v>30</v>
      </c>
      <c r="E876" s="5" t="str">
        <f t="shared" si="119"/>
        <v>*</v>
      </c>
      <c r="F876" s="5" t="str">
        <f t="shared" si="120"/>
        <v>*</v>
      </c>
      <c r="G876" s="5" t="str">
        <f t="shared" si="121"/>
        <v>*</v>
      </c>
      <c r="J876" s="5" t="str">
        <f t="shared" si="122"/>
        <v>*</v>
      </c>
      <c r="R876" s="5">
        <f t="shared" si="123"/>
        <v>0.01</v>
      </c>
      <c r="S876">
        <v>8</v>
      </c>
      <c r="T876" s="2">
        <v>387.17</v>
      </c>
      <c r="U876" s="7">
        <f t="shared" si="124"/>
        <v>0</v>
      </c>
      <c r="V876" s="2">
        <f t="shared" si="117"/>
        <v>48.396250000000002</v>
      </c>
      <c r="W876" t="s">
        <v>22</v>
      </c>
      <c r="X876">
        <v>4.8</v>
      </c>
      <c r="Y876" s="2">
        <f t="shared" si="118"/>
        <v>391.97</v>
      </c>
      <c r="Z876" t="s">
        <v>23</v>
      </c>
      <c r="AA876" t="s">
        <v>24</v>
      </c>
      <c r="AB876" t="s">
        <v>17</v>
      </c>
      <c r="AC876" t="s">
        <v>18</v>
      </c>
      <c r="AD876" t="s">
        <v>34</v>
      </c>
      <c r="AE876" t="s">
        <v>345</v>
      </c>
    </row>
    <row r="877" spans="1:31" x14ac:dyDescent="0.3">
      <c r="A877">
        <f t="shared" si="125"/>
        <v>876</v>
      </c>
      <c r="B877">
        <v>1313</v>
      </c>
      <c r="C877" s="1">
        <v>40156</v>
      </c>
      <c r="D877" t="s">
        <v>36</v>
      </c>
      <c r="E877" s="5" t="str">
        <f t="shared" si="119"/>
        <v>***</v>
      </c>
      <c r="F877" s="5" t="str">
        <f t="shared" si="120"/>
        <v>***</v>
      </c>
      <c r="G877" s="5" t="str">
        <f t="shared" si="121"/>
        <v>***</v>
      </c>
      <c r="J877" s="5" t="str">
        <f t="shared" si="122"/>
        <v>***</v>
      </c>
      <c r="R877" s="5">
        <f t="shared" si="123"/>
        <v>0.04</v>
      </c>
      <c r="S877">
        <v>34</v>
      </c>
      <c r="T877" s="2">
        <v>840.07</v>
      </c>
      <c r="U877" s="7">
        <f t="shared" si="124"/>
        <v>0</v>
      </c>
      <c r="V877" s="2">
        <f t="shared" si="117"/>
        <v>24.707941176470591</v>
      </c>
      <c r="W877" t="s">
        <v>22</v>
      </c>
      <c r="X877">
        <v>16.920000000000002</v>
      </c>
      <c r="Y877" s="2">
        <f t="shared" si="118"/>
        <v>856.99</v>
      </c>
      <c r="Z877" t="s">
        <v>71</v>
      </c>
      <c r="AA877" t="s">
        <v>41</v>
      </c>
      <c r="AB877" t="s">
        <v>32</v>
      </c>
      <c r="AC877" t="s">
        <v>44</v>
      </c>
      <c r="AD877" t="s">
        <v>19</v>
      </c>
      <c r="AE877" t="s">
        <v>564</v>
      </c>
    </row>
    <row r="878" spans="1:31" x14ac:dyDescent="0.3">
      <c r="A878">
        <f t="shared" si="125"/>
        <v>877</v>
      </c>
      <c r="B878">
        <v>9888</v>
      </c>
      <c r="C878" s="1">
        <v>40156</v>
      </c>
      <c r="D878" t="s">
        <v>13</v>
      </c>
      <c r="E878" s="5" t="str">
        <f t="shared" si="119"/>
        <v>*</v>
      </c>
      <c r="F878" s="5" t="str">
        <f t="shared" si="120"/>
        <v>*</v>
      </c>
      <c r="G878" s="5" t="str">
        <f t="shared" si="121"/>
        <v>*</v>
      </c>
      <c r="J878" s="5" t="str">
        <f t="shared" si="122"/>
        <v>*</v>
      </c>
      <c r="R878" s="5">
        <f t="shared" si="123"/>
        <v>0.05</v>
      </c>
      <c r="S878">
        <v>48</v>
      </c>
      <c r="T878" s="2">
        <v>8374.1319999999996</v>
      </c>
      <c r="U878" s="7">
        <f t="shared" si="124"/>
        <v>1</v>
      </c>
      <c r="V878" s="2">
        <f t="shared" si="117"/>
        <v>174.46108333333333</v>
      </c>
      <c r="W878" t="s">
        <v>22</v>
      </c>
      <c r="X878">
        <v>8.99</v>
      </c>
      <c r="Y878" s="2">
        <f t="shared" si="118"/>
        <v>8383.1219999999994</v>
      </c>
      <c r="Z878" t="s">
        <v>56</v>
      </c>
      <c r="AA878" t="s">
        <v>31</v>
      </c>
      <c r="AB878" t="s">
        <v>25</v>
      </c>
      <c r="AC878" t="s">
        <v>26</v>
      </c>
      <c r="AD878" t="s">
        <v>19</v>
      </c>
      <c r="AE878" t="s">
        <v>264</v>
      </c>
    </row>
    <row r="879" spans="1:31" x14ac:dyDescent="0.3">
      <c r="A879">
        <f t="shared" si="125"/>
        <v>878</v>
      </c>
      <c r="B879">
        <v>40708</v>
      </c>
      <c r="C879" s="1">
        <v>40157</v>
      </c>
      <c r="D879" t="s">
        <v>30</v>
      </c>
      <c r="E879" s="5" t="str">
        <f t="shared" si="119"/>
        <v>*</v>
      </c>
      <c r="F879" s="5" t="str">
        <f t="shared" si="120"/>
        <v>*</v>
      </c>
      <c r="G879" s="5" t="str">
        <f t="shared" si="121"/>
        <v>*</v>
      </c>
      <c r="J879" s="5" t="str">
        <f t="shared" si="122"/>
        <v>*</v>
      </c>
      <c r="R879" s="5">
        <f t="shared" si="123"/>
        <v>0.02</v>
      </c>
      <c r="S879">
        <v>15</v>
      </c>
      <c r="T879" s="2">
        <v>103.55</v>
      </c>
      <c r="U879" s="7">
        <f t="shared" si="124"/>
        <v>0</v>
      </c>
      <c r="V879" s="2">
        <f t="shared" si="117"/>
        <v>6.9033333333333333</v>
      </c>
      <c r="W879" t="s">
        <v>22</v>
      </c>
      <c r="X879">
        <v>1.5</v>
      </c>
      <c r="Y879" s="2">
        <f t="shared" si="118"/>
        <v>105.05</v>
      </c>
      <c r="Z879" t="s">
        <v>64</v>
      </c>
      <c r="AA879" t="s">
        <v>31</v>
      </c>
      <c r="AB879" t="s">
        <v>32</v>
      </c>
      <c r="AC879" t="s">
        <v>33</v>
      </c>
      <c r="AD879" t="s">
        <v>34</v>
      </c>
      <c r="AE879" t="s">
        <v>349</v>
      </c>
    </row>
    <row r="880" spans="1:31" x14ac:dyDescent="0.3">
      <c r="A880">
        <f t="shared" si="125"/>
        <v>879</v>
      </c>
      <c r="B880">
        <v>50786</v>
      </c>
      <c r="C880" s="1">
        <v>40157</v>
      </c>
      <c r="D880" t="s">
        <v>13</v>
      </c>
      <c r="E880" s="5" t="str">
        <f t="shared" si="119"/>
        <v>*</v>
      </c>
      <c r="F880" s="5" t="str">
        <f t="shared" si="120"/>
        <v>*</v>
      </c>
      <c r="G880" s="5" t="str">
        <f t="shared" si="121"/>
        <v>*</v>
      </c>
      <c r="J880" s="5" t="str">
        <f t="shared" si="122"/>
        <v>*</v>
      </c>
      <c r="R880" s="5">
        <f t="shared" si="123"/>
        <v>0.01</v>
      </c>
      <c r="S880">
        <v>4</v>
      </c>
      <c r="T880" s="2">
        <v>487.72</v>
      </c>
      <c r="U880" s="7">
        <f t="shared" si="124"/>
        <v>0</v>
      </c>
      <c r="V880" s="2">
        <f t="shared" si="117"/>
        <v>121.93</v>
      </c>
      <c r="W880" t="s">
        <v>37</v>
      </c>
      <c r="X880">
        <v>14</v>
      </c>
      <c r="Y880" s="2">
        <f t="shared" si="118"/>
        <v>501.72</v>
      </c>
      <c r="Z880" t="s">
        <v>48</v>
      </c>
      <c r="AA880" t="s">
        <v>16</v>
      </c>
      <c r="AB880" t="s">
        <v>25</v>
      </c>
      <c r="AC880" t="s">
        <v>76</v>
      </c>
      <c r="AD880" t="s">
        <v>39</v>
      </c>
      <c r="AE880" t="s">
        <v>213</v>
      </c>
    </row>
    <row r="881" spans="1:31" x14ac:dyDescent="0.3">
      <c r="A881">
        <f t="shared" si="125"/>
        <v>880</v>
      </c>
      <c r="B881">
        <v>51392</v>
      </c>
      <c r="C881" s="1">
        <v>40158</v>
      </c>
      <c r="D881" t="s">
        <v>40</v>
      </c>
      <c r="E881" s="5" t="str">
        <f t="shared" si="119"/>
        <v>*</v>
      </c>
      <c r="F881" s="5" t="str">
        <f t="shared" si="120"/>
        <v>*</v>
      </c>
      <c r="G881" s="5" t="str">
        <f t="shared" si="121"/>
        <v>*</v>
      </c>
      <c r="J881" s="5" t="str">
        <f t="shared" si="122"/>
        <v>*</v>
      </c>
      <c r="R881" s="5">
        <f t="shared" si="123"/>
        <v>0.02</v>
      </c>
      <c r="S881">
        <v>10</v>
      </c>
      <c r="T881" s="2">
        <v>254.89</v>
      </c>
      <c r="U881" s="7">
        <f t="shared" si="124"/>
        <v>0</v>
      </c>
      <c r="V881" s="2">
        <f t="shared" si="117"/>
        <v>25.488999999999997</v>
      </c>
      <c r="W881" t="s">
        <v>22</v>
      </c>
      <c r="X881">
        <v>5.89</v>
      </c>
      <c r="Y881" s="2">
        <f t="shared" si="118"/>
        <v>260.77999999999997</v>
      </c>
      <c r="Z881" t="s">
        <v>64</v>
      </c>
      <c r="AA881" t="s">
        <v>24</v>
      </c>
      <c r="AB881" t="s">
        <v>25</v>
      </c>
      <c r="AC881" t="s">
        <v>42</v>
      </c>
      <c r="AD881" t="s">
        <v>19</v>
      </c>
      <c r="AE881" t="s">
        <v>702</v>
      </c>
    </row>
    <row r="882" spans="1:31" x14ac:dyDescent="0.3">
      <c r="A882">
        <f t="shared" si="125"/>
        <v>881</v>
      </c>
      <c r="B882">
        <v>42144</v>
      </c>
      <c r="C882" s="1">
        <v>40158</v>
      </c>
      <c r="D882" t="s">
        <v>40</v>
      </c>
      <c r="E882" s="5" t="str">
        <f t="shared" si="119"/>
        <v>*</v>
      </c>
      <c r="F882" s="5" t="str">
        <f t="shared" si="120"/>
        <v>*</v>
      </c>
      <c r="G882" s="5" t="str">
        <f t="shared" si="121"/>
        <v>*</v>
      </c>
      <c r="J882" s="5" t="str">
        <f t="shared" si="122"/>
        <v>*</v>
      </c>
      <c r="R882" s="5">
        <f t="shared" si="123"/>
        <v>0.02</v>
      </c>
      <c r="S882">
        <v>10</v>
      </c>
      <c r="T882" s="2">
        <v>670.03</v>
      </c>
      <c r="U882" s="7">
        <f t="shared" si="124"/>
        <v>0</v>
      </c>
      <c r="V882" s="2">
        <f t="shared" si="117"/>
        <v>67.003</v>
      </c>
      <c r="W882" t="s">
        <v>14</v>
      </c>
      <c r="X882">
        <v>35</v>
      </c>
      <c r="Y882" s="2">
        <f t="shared" si="118"/>
        <v>705.03</v>
      </c>
      <c r="Z882" t="s">
        <v>52</v>
      </c>
      <c r="AA882" t="s">
        <v>16</v>
      </c>
      <c r="AB882" t="s">
        <v>32</v>
      </c>
      <c r="AC882" t="s">
        <v>74</v>
      </c>
      <c r="AD882" t="s">
        <v>58</v>
      </c>
      <c r="AE882" t="s">
        <v>533</v>
      </c>
    </row>
    <row r="883" spans="1:31" x14ac:dyDescent="0.3">
      <c r="A883">
        <f t="shared" si="125"/>
        <v>882</v>
      </c>
      <c r="B883">
        <v>28583</v>
      </c>
      <c r="C883" s="1">
        <v>40158</v>
      </c>
      <c r="D883" t="s">
        <v>36</v>
      </c>
      <c r="E883" s="5" t="str">
        <f t="shared" si="119"/>
        <v>***</v>
      </c>
      <c r="F883" s="5" t="str">
        <f t="shared" si="120"/>
        <v>***</v>
      </c>
      <c r="G883" s="5" t="str">
        <f t="shared" si="121"/>
        <v>***</v>
      </c>
      <c r="J883" s="5" t="str">
        <f t="shared" si="122"/>
        <v>***</v>
      </c>
      <c r="R883" s="5">
        <f t="shared" si="123"/>
        <v>3.5000000000000003E-2</v>
      </c>
      <c r="S883">
        <v>25</v>
      </c>
      <c r="T883" s="2">
        <v>5811.72</v>
      </c>
      <c r="U883" s="7">
        <f t="shared" si="124"/>
        <v>1</v>
      </c>
      <c r="V883" s="2">
        <f t="shared" si="117"/>
        <v>232.46880000000002</v>
      </c>
      <c r="W883" t="s">
        <v>22</v>
      </c>
      <c r="X883">
        <v>15.01</v>
      </c>
      <c r="Y883" s="2">
        <f t="shared" si="118"/>
        <v>5826.7300000000005</v>
      </c>
      <c r="Z883" t="s">
        <v>73</v>
      </c>
      <c r="AA883" t="s">
        <v>24</v>
      </c>
      <c r="AB883" t="s">
        <v>32</v>
      </c>
      <c r="AC883" t="s">
        <v>49</v>
      </c>
      <c r="AD883" t="s">
        <v>19</v>
      </c>
      <c r="AE883" t="s">
        <v>702</v>
      </c>
    </row>
    <row r="884" spans="1:31" x14ac:dyDescent="0.3">
      <c r="A884">
        <f t="shared" si="125"/>
        <v>883</v>
      </c>
      <c r="B884">
        <v>35364</v>
      </c>
      <c r="C884" s="1">
        <v>40159</v>
      </c>
      <c r="D884" t="s">
        <v>36</v>
      </c>
      <c r="E884" s="5" t="str">
        <f t="shared" si="119"/>
        <v>***</v>
      </c>
      <c r="F884" s="5" t="str">
        <f t="shared" si="120"/>
        <v>***</v>
      </c>
      <c r="G884" s="5" t="str">
        <f t="shared" si="121"/>
        <v>***</v>
      </c>
      <c r="J884" s="5" t="str">
        <f t="shared" si="122"/>
        <v>***</v>
      </c>
      <c r="R884" s="5">
        <f t="shared" si="123"/>
        <v>0.02</v>
      </c>
      <c r="S884">
        <v>16</v>
      </c>
      <c r="T884" s="2">
        <v>72.08</v>
      </c>
      <c r="U884" s="7">
        <f t="shared" si="124"/>
        <v>0</v>
      </c>
      <c r="V884" s="2">
        <f t="shared" si="117"/>
        <v>4.5049999999999999</v>
      </c>
      <c r="W884" t="s">
        <v>22</v>
      </c>
      <c r="X884">
        <v>5.68</v>
      </c>
      <c r="Y884" s="2">
        <f t="shared" si="118"/>
        <v>77.759999999999991</v>
      </c>
      <c r="Z884" t="s">
        <v>15</v>
      </c>
      <c r="AA884" t="s">
        <v>31</v>
      </c>
      <c r="AB884" t="s">
        <v>32</v>
      </c>
      <c r="AC884" t="s">
        <v>44</v>
      </c>
      <c r="AD884" t="s">
        <v>19</v>
      </c>
      <c r="AE884" t="s">
        <v>232</v>
      </c>
    </row>
    <row r="885" spans="1:31" x14ac:dyDescent="0.3">
      <c r="A885">
        <f t="shared" si="125"/>
        <v>884</v>
      </c>
      <c r="B885">
        <v>28037</v>
      </c>
      <c r="C885" s="1">
        <v>40159</v>
      </c>
      <c r="D885" t="s">
        <v>21</v>
      </c>
      <c r="E885" s="5" t="str">
        <f t="shared" si="119"/>
        <v>*</v>
      </c>
      <c r="F885" s="5" t="str">
        <f t="shared" si="120"/>
        <v>**</v>
      </c>
      <c r="G885" s="5" t="str">
        <f t="shared" si="121"/>
        <v>**</v>
      </c>
      <c r="J885" s="5" t="str">
        <f t="shared" si="122"/>
        <v>**</v>
      </c>
      <c r="R885" s="5">
        <f t="shared" si="123"/>
        <v>0.04</v>
      </c>
      <c r="S885">
        <v>31</v>
      </c>
      <c r="T885" s="2">
        <v>203.53</v>
      </c>
      <c r="U885" s="7">
        <f t="shared" si="124"/>
        <v>0</v>
      </c>
      <c r="V885" s="2">
        <f t="shared" si="117"/>
        <v>6.5654838709677419</v>
      </c>
      <c r="W885" t="s">
        <v>22</v>
      </c>
      <c r="X885">
        <v>6.93</v>
      </c>
      <c r="Y885" s="2">
        <f t="shared" si="118"/>
        <v>210.46</v>
      </c>
      <c r="Z885" t="s">
        <v>60</v>
      </c>
      <c r="AA885" t="s">
        <v>31</v>
      </c>
      <c r="AB885" t="s">
        <v>32</v>
      </c>
      <c r="AC885" t="s">
        <v>44</v>
      </c>
      <c r="AD885" t="s">
        <v>19</v>
      </c>
      <c r="AE885" t="s">
        <v>567</v>
      </c>
    </row>
    <row r="886" spans="1:31" x14ac:dyDescent="0.3">
      <c r="A886">
        <f t="shared" si="125"/>
        <v>885</v>
      </c>
      <c r="B886">
        <v>21091</v>
      </c>
      <c r="C886" s="1">
        <v>40159</v>
      </c>
      <c r="D886" t="s">
        <v>21</v>
      </c>
      <c r="E886" s="5" t="str">
        <f t="shared" si="119"/>
        <v>*</v>
      </c>
      <c r="F886" s="5" t="str">
        <f t="shared" si="120"/>
        <v>**</v>
      </c>
      <c r="G886" s="5" t="str">
        <f t="shared" si="121"/>
        <v>**</v>
      </c>
      <c r="J886" s="5" t="str">
        <f t="shared" si="122"/>
        <v>**</v>
      </c>
      <c r="R886" s="5">
        <f t="shared" si="123"/>
        <v>0.04</v>
      </c>
      <c r="S886">
        <v>32</v>
      </c>
      <c r="T886" s="2">
        <v>270.73</v>
      </c>
      <c r="U886" s="7">
        <f t="shared" si="124"/>
        <v>0</v>
      </c>
      <c r="V886" s="2">
        <f t="shared" si="117"/>
        <v>8.4603125000000006</v>
      </c>
      <c r="W886" t="s">
        <v>14</v>
      </c>
      <c r="X886">
        <v>6.28</v>
      </c>
      <c r="Y886" s="2">
        <f t="shared" si="118"/>
        <v>277.01</v>
      </c>
      <c r="Z886" t="s">
        <v>23</v>
      </c>
      <c r="AA886" t="s">
        <v>31</v>
      </c>
      <c r="AB886" t="s">
        <v>32</v>
      </c>
      <c r="AC886" t="s">
        <v>49</v>
      </c>
      <c r="AD886" t="s">
        <v>19</v>
      </c>
      <c r="AE886" t="s">
        <v>232</v>
      </c>
    </row>
    <row r="887" spans="1:31" x14ac:dyDescent="0.3">
      <c r="A887">
        <f t="shared" si="125"/>
        <v>886</v>
      </c>
      <c r="B887">
        <v>12224</v>
      </c>
      <c r="C887" s="1">
        <v>40159</v>
      </c>
      <c r="D887" t="s">
        <v>21</v>
      </c>
      <c r="E887" s="5" t="str">
        <f t="shared" si="119"/>
        <v>*</v>
      </c>
      <c r="F887" s="5" t="str">
        <f t="shared" si="120"/>
        <v>**</v>
      </c>
      <c r="G887" s="5" t="str">
        <f t="shared" si="121"/>
        <v>**</v>
      </c>
      <c r="J887" s="5" t="str">
        <f t="shared" si="122"/>
        <v>**</v>
      </c>
      <c r="R887" s="5">
        <f t="shared" si="123"/>
        <v>0.01</v>
      </c>
      <c r="S887">
        <v>2</v>
      </c>
      <c r="T887" s="2">
        <v>302.91000000000003</v>
      </c>
      <c r="U887" s="7">
        <f t="shared" si="124"/>
        <v>0</v>
      </c>
      <c r="V887" s="2">
        <f t="shared" si="117"/>
        <v>151.45500000000001</v>
      </c>
      <c r="W887" t="s">
        <v>37</v>
      </c>
      <c r="X887">
        <v>51.94</v>
      </c>
      <c r="Y887" s="2">
        <f t="shared" si="118"/>
        <v>354.85</v>
      </c>
      <c r="Z887" t="s">
        <v>23</v>
      </c>
      <c r="AA887" t="s">
        <v>16</v>
      </c>
      <c r="AB887" t="s">
        <v>17</v>
      </c>
      <c r="AC887" t="s">
        <v>66</v>
      </c>
      <c r="AD887" t="s">
        <v>103</v>
      </c>
      <c r="AE887" t="s">
        <v>232</v>
      </c>
    </row>
    <row r="888" spans="1:31" x14ac:dyDescent="0.3">
      <c r="A888">
        <f t="shared" si="125"/>
        <v>887</v>
      </c>
      <c r="B888">
        <v>36999</v>
      </c>
      <c r="C888" s="1">
        <v>40159</v>
      </c>
      <c r="D888" t="s">
        <v>40</v>
      </c>
      <c r="E888" s="5" t="str">
        <f t="shared" si="119"/>
        <v>*</v>
      </c>
      <c r="F888" s="5" t="str">
        <f t="shared" si="120"/>
        <v>*</v>
      </c>
      <c r="G888" s="5" t="str">
        <f t="shared" si="121"/>
        <v>*</v>
      </c>
      <c r="J888" s="5" t="str">
        <f t="shared" si="122"/>
        <v>*</v>
      </c>
      <c r="R888" s="5">
        <f t="shared" si="123"/>
        <v>0.01</v>
      </c>
      <c r="S888">
        <v>3</v>
      </c>
      <c r="T888" s="2">
        <v>306.62049999999999</v>
      </c>
      <c r="U888" s="7">
        <f t="shared" si="124"/>
        <v>0</v>
      </c>
      <c r="V888" s="2">
        <f t="shared" si="117"/>
        <v>102.20683333333334</v>
      </c>
      <c r="W888" t="s">
        <v>14</v>
      </c>
      <c r="X888">
        <v>5.99</v>
      </c>
      <c r="Y888" s="2">
        <f t="shared" si="118"/>
        <v>312.6105</v>
      </c>
      <c r="Z888" t="s">
        <v>23</v>
      </c>
      <c r="AA888" t="s">
        <v>31</v>
      </c>
      <c r="AB888" t="s">
        <v>25</v>
      </c>
      <c r="AC888" t="s">
        <v>26</v>
      </c>
      <c r="AD888" t="s">
        <v>19</v>
      </c>
      <c r="AE888" t="s">
        <v>567</v>
      </c>
    </row>
    <row r="889" spans="1:31" x14ac:dyDescent="0.3">
      <c r="A889">
        <f t="shared" si="125"/>
        <v>888</v>
      </c>
      <c r="B889">
        <v>12224</v>
      </c>
      <c r="C889" s="1">
        <v>40159</v>
      </c>
      <c r="D889" t="s">
        <v>21</v>
      </c>
      <c r="E889" s="5" t="str">
        <f t="shared" si="119"/>
        <v>*</v>
      </c>
      <c r="F889" s="5" t="str">
        <f t="shared" si="120"/>
        <v>**</v>
      </c>
      <c r="G889" s="5" t="str">
        <f t="shared" si="121"/>
        <v>**</v>
      </c>
      <c r="J889" s="5" t="str">
        <f t="shared" si="122"/>
        <v>**</v>
      </c>
      <c r="R889" s="5">
        <f t="shared" si="123"/>
        <v>3.5000000000000003E-2</v>
      </c>
      <c r="S889">
        <v>29</v>
      </c>
      <c r="T889" s="2">
        <v>842.61350000000004</v>
      </c>
      <c r="U889" s="7">
        <f t="shared" si="124"/>
        <v>0</v>
      </c>
      <c r="V889" s="2">
        <f t="shared" si="117"/>
        <v>29.055637931034486</v>
      </c>
      <c r="W889" t="s">
        <v>22</v>
      </c>
      <c r="X889">
        <v>5</v>
      </c>
      <c r="Y889" s="2">
        <f t="shared" si="118"/>
        <v>847.61350000000004</v>
      </c>
      <c r="Z889" t="s">
        <v>23</v>
      </c>
      <c r="AA889" t="s">
        <v>16</v>
      </c>
      <c r="AB889" t="s">
        <v>25</v>
      </c>
      <c r="AC889" t="s">
        <v>26</v>
      </c>
      <c r="AD889" t="s">
        <v>34</v>
      </c>
      <c r="AE889" s="1">
        <v>40159</v>
      </c>
    </row>
    <row r="890" spans="1:31" x14ac:dyDescent="0.3">
      <c r="A890">
        <f t="shared" si="125"/>
        <v>889</v>
      </c>
      <c r="B890">
        <v>52391</v>
      </c>
      <c r="C890" s="1">
        <v>40159</v>
      </c>
      <c r="D890" t="s">
        <v>21</v>
      </c>
      <c r="E890" s="5" t="str">
        <f t="shared" si="119"/>
        <v>*</v>
      </c>
      <c r="F890" s="5" t="str">
        <f t="shared" si="120"/>
        <v>**</v>
      </c>
      <c r="G890" s="5" t="str">
        <f t="shared" si="121"/>
        <v>**</v>
      </c>
      <c r="J890" s="5" t="str">
        <f t="shared" si="122"/>
        <v>**</v>
      </c>
      <c r="R890" s="5">
        <f t="shared" si="123"/>
        <v>0.04</v>
      </c>
      <c r="S890">
        <v>39</v>
      </c>
      <c r="T890" s="2">
        <v>857.84</v>
      </c>
      <c r="U890" s="7">
        <f t="shared" si="124"/>
        <v>0</v>
      </c>
      <c r="V890" s="2">
        <f t="shared" si="117"/>
        <v>21.995897435897437</v>
      </c>
      <c r="W890" t="s">
        <v>22</v>
      </c>
      <c r="X890">
        <v>11.52</v>
      </c>
      <c r="Y890" s="2">
        <f t="shared" si="118"/>
        <v>869.36</v>
      </c>
      <c r="Z890" t="s">
        <v>23</v>
      </c>
      <c r="AA890" t="s">
        <v>31</v>
      </c>
      <c r="AB890" t="s">
        <v>32</v>
      </c>
      <c r="AC890" t="s">
        <v>74</v>
      </c>
      <c r="AD890" t="s">
        <v>19</v>
      </c>
      <c r="AE890" t="s">
        <v>232</v>
      </c>
    </row>
    <row r="891" spans="1:31" x14ac:dyDescent="0.3">
      <c r="A891">
        <f t="shared" si="125"/>
        <v>890</v>
      </c>
      <c r="B891">
        <v>52391</v>
      </c>
      <c r="C891" s="1">
        <v>40159</v>
      </c>
      <c r="D891" t="s">
        <v>21</v>
      </c>
      <c r="E891" s="5" t="str">
        <f t="shared" si="119"/>
        <v>*</v>
      </c>
      <c r="F891" s="5" t="str">
        <f t="shared" si="120"/>
        <v>**</v>
      </c>
      <c r="G891" s="5" t="str">
        <f t="shared" si="121"/>
        <v>**</v>
      </c>
      <c r="J891" s="5" t="str">
        <f t="shared" si="122"/>
        <v>**</v>
      </c>
      <c r="R891" s="5">
        <f t="shared" si="123"/>
        <v>0.04</v>
      </c>
      <c r="S891">
        <v>36</v>
      </c>
      <c r="T891" s="2">
        <v>1072.3599999999999</v>
      </c>
      <c r="U891" s="7">
        <f t="shared" si="124"/>
        <v>1</v>
      </c>
      <c r="V891" s="2">
        <f t="shared" si="117"/>
        <v>29.787777777777777</v>
      </c>
      <c r="W891" t="s">
        <v>22</v>
      </c>
      <c r="X891">
        <v>4.8600000000000003</v>
      </c>
      <c r="Y891" s="2">
        <f t="shared" si="118"/>
        <v>1077.2199999999998</v>
      </c>
      <c r="Z891" t="s">
        <v>23</v>
      </c>
      <c r="AA891" t="s">
        <v>31</v>
      </c>
      <c r="AB891" t="s">
        <v>32</v>
      </c>
      <c r="AC891" t="s">
        <v>44</v>
      </c>
      <c r="AD891" t="s">
        <v>34</v>
      </c>
      <c r="AE891" t="s">
        <v>232</v>
      </c>
    </row>
    <row r="892" spans="1:31" x14ac:dyDescent="0.3">
      <c r="A892">
        <f t="shared" si="125"/>
        <v>891</v>
      </c>
      <c r="B892">
        <v>35364</v>
      </c>
      <c r="C892" s="1">
        <v>40159</v>
      </c>
      <c r="D892" t="s">
        <v>36</v>
      </c>
      <c r="E892" s="5" t="str">
        <f t="shared" si="119"/>
        <v>***</v>
      </c>
      <c r="F892" s="5" t="str">
        <f t="shared" si="120"/>
        <v>***</v>
      </c>
      <c r="G892" s="5" t="str">
        <f t="shared" si="121"/>
        <v>***</v>
      </c>
      <c r="J892" s="5" t="str">
        <f t="shared" si="122"/>
        <v>***</v>
      </c>
      <c r="R892" s="5">
        <f t="shared" si="123"/>
        <v>0.01</v>
      </c>
      <c r="S892">
        <v>8</v>
      </c>
      <c r="T892" s="2">
        <v>1265.2929999999999</v>
      </c>
      <c r="U892" s="7">
        <f t="shared" si="124"/>
        <v>1</v>
      </c>
      <c r="V892" s="2">
        <f t="shared" si="117"/>
        <v>158.16162499999999</v>
      </c>
      <c r="W892" t="s">
        <v>22</v>
      </c>
      <c r="X892">
        <v>8.99</v>
      </c>
      <c r="Y892" s="2">
        <f t="shared" si="118"/>
        <v>1274.2829999999999</v>
      </c>
      <c r="Z892" t="s">
        <v>15</v>
      </c>
      <c r="AA892" t="s">
        <v>31</v>
      </c>
      <c r="AB892" t="s">
        <v>25</v>
      </c>
      <c r="AC892" t="s">
        <v>26</v>
      </c>
      <c r="AD892" t="s">
        <v>19</v>
      </c>
      <c r="AE892" t="s">
        <v>232</v>
      </c>
    </row>
    <row r="893" spans="1:31" x14ac:dyDescent="0.3">
      <c r="A893">
        <f t="shared" si="125"/>
        <v>892</v>
      </c>
      <c r="B893">
        <v>29857</v>
      </c>
      <c r="C893" s="1">
        <v>40159</v>
      </c>
      <c r="D893" t="s">
        <v>40</v>
      </c>
      <c r="E893" s="5" t="str">
        <f t="shared" si="119"/>
        <v>*</v>
      </c>
      <c r="F893" s="5" t="str">
        <f t="shared" si="120"/>
        <v>*</v>
      </c>
      <c r="G893" s="5" t="str">
        <f t="shared" si="121"/>
        <v>*</v>
      </c>
      <c r="J893" s="5" t="str">
        <f t="shared" si="122"/>
        <v>*</v>
      </c>
      <c r="R893" s="5">
        <f t="shared" si="123"/>
        <v>0.05</v>
      </c>
      <c r="S893">
        <v>41</v>
      </c>
      <c r="T893" s="2">
        <v>5572.92</v>
      </c>
      <c r="U893" s="7">
        <f t="shared" si="124"/>
        <v>1</v>
      </c>
      <c r="V893" s="2">
        <f t="shared" si="117"/>
        <v>135.9248780487805</v>
      </c>
      <c r="W893" t="s">
        <v>37</v>
      </c>
      <c r="X893">
        <v>36.090000000000003</v>
      </c>
      <c r="Y893" s="2">
        <f t="shared" si="118"/>
        <v>5609.01</v>
      </c>
      <c r="Z893" t="s">
        <v>15</v>
      </c>
      <c r="AA893" t="s">
        <v>16</v>
      </c>
      <c r="AB893" t="s">
        <v>17</v>
      </c>
      <c r="AC893" t="s">
        <v>165</v>
      </c>
      <c r="AD893" t="s">
        <v>103</v>
      </c>
      <c r="AE893" t="s">
        <v>232</v>
      </c>
    </row>
    <row r="894" spans="1:31" x14ac:dyDescent="0.3">
      <c r="A894">
        <f t="shared" si="125"/>
        <v>893</v>
      </c>
      <c r="B894">
        <v>35364</v>
      </c>
      <c r="C894" s="1">
        <v>40159</v>
      </c>
      <c r="D894" t="s">
        <v>36</v>
      </c>
      <c r="E894" s="5" t="str">
        <f t="shared" si="119"/>
        <v>***</v>
      </c>
      <c r="F894" s="5" t="str">
        <f t="shared" si="120"/>
        <v>***</v>
      </c>
      <c r="G894" s="5" t="str">
        <f t="shared" si="121"/>
        <v>***</v>
      </c>
      <c r="J894" s="5" t="str">
        <f t="shared" si="122"/>
        <v>***</v>
      </c>
      <c r="R894" s="5">
        <f t="shared" si="123"/>
        <v>3.5000000000000003E-2</v>
      </c>
      <c r="S894">
        <v>29</v>
      </c>
      <c r="T894" s="2">
        <v>10338.93</v>
      </c>
      <c r="U894" s="7">
        <f t="shared" si="124"/>
        <v>1</v>
      </c>
      <c r="V894" s="2">
        <f t="shared" si="117"/>
        <v>356.51482758620693</v>
      </c>
      <c r="W894" t="s">
        <v>37</v>
      </c>
      <c r="X894">
        <v>85.63</v>
      </c>
      <c r="Y894" s="2">
        <f t="shared" si="118"/>
        <v>10424.56</v>
      </c>
      <c r="Z894" t="s">
        <v>15</v>
      </c>
      <c r="AA894" t="s">
        <v>31</v>
      </c>
      <c r="AB894" t="s">
        <v>17</v>
      </c>
      <c r="AC894" t="s">
        <v>66</v>
      </c>
      <c r="AD894" t="s">
        <v>103</v>
      </c>
      <c r="AE894" t="s">
        <v>232</v>
      </c>
    </row>
    <row r="895" spans="1:31" x14ac:dyDescent="0.3">
      <c r="A895">
        <f t="shared" si="125"/>
        <v>894</v>
      </c>
      <c r="B895">
        <v>36999</v>
      </c>
      <c r="C895" s="1">
        <v>40159</v>
      </c>
      <c r="D895" t="s">
        <v>40</v>
      </c>
      <c r="E895" s="5" t="str">
        <f t="shared" si="119"/>
        <v>*</v>
      </c>
      <c r="F895" s="5" t="str">
        <f t="shared" si="120"/>
        <v>*</v>
      </c>
      <c r="G895" s="5" t="str">
        <f t="shared" si="121"/>
        <v>*</v>
      </c>
      <c r="J895" s="5" t="str">
        <f t="shared" si="122"/>
        <v>*</v>
      </c>
      <c r="R895" s="5">
        <f t="shared" si="123"/>
        <v>3.5000000000000003E-2</v>
      </c>
      <c r="S895">
        <v>28</v>
      </c>
      <c r="T895" s="2">
        <v>14475.74</v>
      </c>
      <c r="U895" s="7">
        <f t="shared" si="124"/>
        <v>1</v>
      </c>
      <c r="V895" s="2">
        <f t="shared" si="117"/>
        <v>516.99071428571426</v>
      </c>
      <c r="W895" t="s">
        <v>37</v>
      </c>
      <c r="X895">
        <v>49</v>
      </c>
      <c r="Y895" s="2">
        <f t="shared" si="118"/>
        <v>14524.74</v>
      </c>
      <c r="Z895" t="s">
        <v>23</v>
      </c>
      <c r="AA895" t="s">
        <v>31</v>
      </c>
      <c r="AB895" t="s">
        <v>25</v>
      </c>
      <c r="AC895" t="s">
        <v>57</v>
      </c>
      <c r="AD895" t="s">
        <v>39</v>
      </c>
      <c r="AE895" t="s">
        <v>567</v>
      </c>
    </row>
    <row r="896" spans="1:31" x14ac:dyDescent="0.3">
      <c r="A896">
        <f t="shared" si="125"/>
        <v>895</v>
      </c>
      <c r="B896">
        <v>35364</v>
      </c>
      <c r="C896" s="1">
        <v>40159</v>
      </c>
      <c r="D896" t="s">
        <v>36</v>
      </c>
      <c r="E896" s="5" t="str">
        <f t="shared" si="119"/>
        <v>***</v>
      </c>
      <c r="F896" s="5" t="str">
        <f t="shared" si="120"/>
        <v>***</v>
      </c>
      <c r="G896" s="5" t="str">
        <f t="shared" si="121"/>
        <v>***</v>
      </c>
      <c r="J896" s="5" t="str">
        <f t="shared" si="122"/>
        <v>***</v>
      </c>
      <c r="R896" s="5">
        <f t="shared" si="123"/>
        <v>0.04</v>
      </c>
      <c r="S896">
        <v>37</v>
      </c>
      <c r="T896" s="2">
        <v>15897.01</v>
      </c>
      <c r="U896" s="7">
        <f t="shared" si="124"/>
        <v>1</v>
      </c>
      <c r="V896" s="2">
        <f t="shared" si="117"/>
        <v>429.64891891891892</v>
      </c>
      <c r="W896" t="s">
        <v>37</v>
      </c>
      <c r="X896">
        <v>110.2</v>
      </c>
      <c r="Y896" s="2">
        <f t="shared" si="118"/>
        <v>16007.210000000001</v>
      </c>
      <c r="Z896" t="s">
        <v>15</v>
      </c>
      <c r="AA896" t="s">
        <v>31</v>
      </c>
      <c r="AB896" t="s">
        <v>17</v>
      </c>
      <c r="AC896" t="s">
        <v>66</v>
      </c>
      <c r="AD896" t="s">
        <v>103</v>
      </c>
      <c r="AE896" t="s">
        <v>567</v>
      </c>
    </row>
    <row r="897" spans="1:31" x14ac:dyDescent="0.3">
      <c r="A897">
        <f t="shared" si="125"/>
        <v>896</v>
      </c>
      <c r="B897">
        <v>710</v>
      </c>
      <c r="C897" s="1">
        <v>40179</v>
      </c>
      <c r="D897" t="s">
        <v>13</v>
      </c>
      <c r="E897" s="5" t="str">
        <f t="shared" si="119"/>
        <v>*</v>
      </c>
      <c r="F897" s="5" t="str">
        <f t="shared" si="120"/>
        <v>*</v>
      </c>
      <c r="G897" s="5" t="str">
        <f t="shared" si="121"/>
        <v>*</v>
      </c>
      <c r="J897" s="5" t="str">
        <f t="shared" si="122"/>
        <v>*</v>
      </c>
      <c r="R897" s="5">
        <f t="shared" si="123"/>
        <v>0.05</v>
      </c>
      <c r="S897">
        <v>42</v>
      </c>
      <c r="T897" s="2">
        <v>161.77000000000001</v>
      </c>
      <c r="U897" s="7">
        <f t="shared" si="124"/>
        <v>0</v>
      </c>
      <c r="V897" s="2">
        <f t="shared" si="117"/>
        <v>3.851666666666667</v>
      </c>
      <c r="W897" t="s">
        <v>22</v>
      </c>
      <c r="X897">
        <v>5.47</v>
      </c>
      <c r="Y897" s="2">
        <f t="shared" si="118"/>
        <v>167.24</v>
      </c>
      <c r="Z897" t="s">
        <v>64</v>
      </c>
      <c r="AA897" t="s">
        <v>31</v>
      </c>
      <c r="AB897" t="s">
        <v>32</v>
      </c>
      <c r="AC897" t="s">
        <v>49</v>
      </c>
      <c r="AD897" t="s">
        <v>19</v>
      </c>
      <c r="AE897" s="1">
        <v>40299</v>
      </c>
    </row>
    <row r="898" spans="1:31" x14ac:dyDescent="0.3">
      <c r="A898">
        <f t="shared" si="125"/>
        <v>897</v>
      </c>
      <c r="B898">
        <v>39841</v>
      </c>
      <c r="C898" s="1">
        <v>40179</v>
      </c>
      <c r="D898" t="s">
        <v>40</v>
      </c>
      <c r="E898" s="5" t="str">
        <f t="shared" si="119"/>
        <v>*</v>
      </c>
      <c r="F898" s="5" t="str">
        <f t="shared" si="120"/>
        <v>*</v>
      </c>
      <c r="G898" s="5" t="str">
        <f t="shared" si="121"/>
        <v>*</v>
      </c>
      <c r="J898" s="5" t="str">
        <f t="shared" si="122"/>
        <v>*</v>
      </c>
      <c r="R898" s="5">
        <f t="shared" si="123"/>
        <v>0.05</v>
      </c>
      <c r="S898">
        <v>43</v>
      </c>
      <c r="T898" s="2">
        <v>294.13</v>
      </c>
      <c r="U898" s="7">
        <f t="shared" si="124"/>
        <v>0</v>
      </c>
      <c r="V898" s="2">
        <f t="shared" ref="V898:V961" si="126">T898/S898</f>
        <v>6.8402325581395349</v>
      </c>
      <c r="W898" t="s">
        <v>22</v>
      </c>
      <c r="X898">
        <v>6.92</v>
      </c>
      <c r="Y898" s="2">
        <f t="shared" ref="Y898:Y961" si="127">X898+T898</f>
        <v>301.05</v>
      </c>
      <c r="Z898" t="s">
        <v>15</v>
      </c>
      <c r="AA898" t="s">
        <v>24</v>
      </c>
      <c r="AB898" t="s">
        <v>32</v>
      </c>
      <c r="AC898" t="s">
        <v>44</v>
      </c>
      <c r="AD898" t="s">
        <v>19</v>
      </c>
      <c r="AE898" s="1">
        <v>40238</v>
      </c>
    </row>
    <row r="899" spans="1:31" x14ac:dyDescent="0.3">
      <c r="A899">
        <f t="shared" si="125"/>
        <v>898</v>
      </c>
      <c r="B899">
        <v>710</v>
      </c>
      <c r="C899" s="1">
        <v>40179</v>
      </c>
      <c r="D899" t="s">
        <v>13</v>
      </c>
      <c r="E899" s="5" t="str">
        <f t="shared" ref="E899:E962" si="128">IF(D899="Critical","***","*")</f>
        <v>*</v>
      </c>
      <c r="F899" s="5" t="str">
        <f t="shared" ref="F899:F962" si="129">IF(D899="Critical","***",IF(D899="High","**","*"))</f>
        <v>*</v>
      </c>
      <c r="G899" s="5" t="str">
        <f t="shared" ref="G899:G962" si="130">VLOOKUP(D899,$H$6:$I$11,2,FALSE)</f>
        <v>*</v>
      </c>
      <c r="J899" s="5" t="str">
        <f t="shared" ref="J899:J962" si="131">HLOOKUP(D899,$K$5:$O$6,2,FALSE)</f>
        <v>*</v>
      </c>
      <c r="R899" s="5">
        <f t="shared" ref="R899:R962" si="132">VLOOKUP(S899,$P$6:$Q$11,2)</f>
        <v>0.02</v>
      </c>
      <c r="S899">
        <v>11</v>
      </c>
      <c r="T899" s="2">
        <v>447.09</v>
      </c>
      <c r="U899" s="7">
        <f t="shared" ref="U899:U962" si="133">IF(T899&gt;1000,1,0)</f>
        <v>0</v>
      </c>
      <c r="V899" s="2">
        <f t="shared" si="126"/>
        <v>40.644545454545451</v>
      </c>
      <c r="W899" t="s">
        <v>22</v>
      </c>
      <c r="X899">
        <v>8.66</v>
      </c>
      <c r="Y899" s="2">
        <f t="shared" si="127"/>
        <v>455.75</v>
      </c>
      <c r="Z899" t="s">
        <v>64</v>
      </c>
      <c r="AA899" t="s">
        <v>31</v>
      </c>
      <c r="AB899" t="s">
        <v>17</v>
      </c>
      <c r="AC899" t="s">
        <v>18</v>
      </c>
      <c r="AD899" t="s">
        <v>27</v>
      </c>
      <c r="AE899" s="1">
        <v>40238</v>
      </c>
    </row>
    <row r="900" spans="1:31" x14ac:dyDescent="0.3">
      <c r="A900">
        <f t="shared" ref="A900:A963" si="134">A899+1</f>
        <v>899</v>
      </c>
      <c r="B900">
        <v>59174</v>
      </c>
      <c r="C900" s="1">
        <v>40179</v>
      </c>
      <c r="D900" t="s">
        <v>40</v>
      </c>
      <c r="E900" s="5" t="str">
        <f t="shared" si="128"/>
        <v>*</v>
      </c>
      <c r="F900" s="5" t="str">
        <f t="shared" si="129"/>
        <v>*</v>
      </c>
      <c r="G900" s="5" t="str">
        <f t="shared" si="130"/>
        <v>*</v>
      </c>
      <c r="J900" s="5" t="str">
        <f t="shared" si="131"/>
        <v>*</v>
      </c>
      <c r="R900" s="5">
        <f t="shared" si="132"/>
        <v>0.01</v>
      </c>
      <c r="S900">
        <v>6</v>
      </c>
      <c r="T900" s="2">
        <v>1193.0999999999999</v>
      </c>
      <c r="U900" s="7">
        <f t="shared" si="133"/>
        <v>1</v>
      </c>
      <c r="V900" s="2">
        <f t="shared" si="126"/>
        <v>198.85</v>
      </c>
      <c r="W900" t="s">
        <v>14</v>
      </c>
      <c r="X900">
        <v>13.99</v>
      </c>
      <c r="Y900" s="2">
        <f t="shared" si="127"/>
        <v>1207.0899999999999</v>
      </c>
      <c r="Z900" t="s">
        <v>64</v>
      </c>
      <c r="AA900" t="s">
        <v>16</v>
      </c>
      <c r="AB900" t="s">
        <v>25</v>
      </c>
      <c r="AC900" t="s">
        <v>76</v>
      </c>
      <c r="AD900" t="s">
        <v>27</v>
      </c>
      <c r="AE900" s="1">
        <v>40238</v>
      </c>
    </row>
    <row r="901" spans="1:31" x14ac:dyDescent="0.3">
      <c r="A901">
        <f t="shared" si="134"/>
        <v>900</v>
      </c>
      <c r="B901">
        <v>710</v>
      </c>
      <c r="C901" s="1">
        <v>40179</v>
      </c>
      <c r="D901" t="s">
        <v>13</v>
      </c>
      <c r="E901" s="5" t="str">
        <f t="shared" si="128"/>
        <v>*</v>
      </c>
      <c r="F901" s="5" t="str">
        <f t="shared" si="129"/>
        <v>*</v>
      </c>
      <c r="G901" s="5" t="str">
        <f t="shared" si="130"/>
        <v>*</v>
      </c>
      <c r="J901" s="5" t="str">
        <f t="shared" si="131"/>
        <v>*</v>
      </c>
      <c r="R901" s="5">
        <f t="shared" si="132"/>
        <v>3.5000000000000003E-2</v>
      </c>
      <c r="S901">
        <v>29</v>
      </c>
      <c r="T901" s="2">
        <v>4192.88</v>
      </c>
      <c r="U901" s="7">
        <f t="shared" si="133"/>
        <v>1</v>
      </c>
      <c r="V901" s="2">
        <f t="shared" si="126"/>
        <v>144.58206896551724</v>
      </c>
      <c r="W901" t="s">
        <v>37</v>
      </c>
      <c r="X901">
        <v>17.850000000000001</v>
      </c>
      <c r="Y901" s="2">
        <f t="shared" si="127"/>
        <v>4210.7300000000005</v>
      </c>
      <c r="Z901" t="s">
        <v>64</v>
      </c>
      <c r="AA901" t="s">
        <v>31</v>
      </c>
      <c r="AB901" t="s">
        <v>25</v>
      </c>
      <c r="AC901" t="s">
        <v>76</v>
      </c>
      <c r="AD901" t="s">
        <v>39</v>
      </c>
      <c r="AE901" s="1">
        <v>40299</v>
      </c>
    </row>
    <row r="902" spans="1:31" x14ac:dyDescent="0.3">
      <c r="A902">
        <f t="shared" si="134"/>
        <v>901</v>
      </c>
      <c r="B902">
        <v>48642</v>
      </c>
      <c r="C902" s="1">
        <v>40180</v>
      </c>
      <c r="D902" t="s">
        <v>21</v>
      </c>
      <c r="E902" s="5" t="str">
        <f t="shared" si="128"/>
        <v>*</v>
      </c>
      <c r="F902" s="5" t="str">
        <f t="shared" si="129"/>
        <v>**</v>
      </c>
      <c r="G902" s="5" t="str">
        <f t="shared" si="130"/>
        <v>**</v>
      </c>
      <c r="J902" s="5" t="str">
        <f t="shared" si="131"/>
        <v>**</v>
      </c>
      <c r="R902" s="5">
        <f t="shared" si="132"/>
        <v>0.01</v>
      </c>
      <c r="S902">
        <v>4</v>
      </c>
      <c r="T902" s="2">
        <v>37.729999999999997</v>
      </c>
      <c r="U902" s="7">
        <f t="shared" si="133"/>
        <v>0</v>
      </c>
      <c r="V902" s="2">
        <f t="shared" si="126"/>
        <v>9.4324999999999992</v>
      </c>
      <c r="W902" t="s">
        <v>22</v>
      </c>
      <c r="X902">
        <v>3.5</v>
      </c>
      <c r="Y902" s="2">
        <f t="shared" si="127"/>
        <v>41.23</v>
      </c>
      <c r="Z902" t="s">
        <v>23</v>
      </c>
      <c r="AA902" t="s">
        <v>41</v>
      </c>
      <c r="AB902" t="s">
        <v>32</v>
      </c>
      <c r="AC902" t="s">
        <v>172</v>
      </c>
      <c r="AD902" t="s">
        <v>19</v>
      </c>
      <c r="AE902" s="1">
        <v>40239</v>
      </c>
    </row>
    <row r="903" spans="1:31" x14ac:dyDescent="0.3">
      <c r="A903">
        <f t="shared" si="134"/>
        <v>902</v>
      </c>
      <c r="B903">
        <v>48642</v>
      </c>
      <c r="C903" s="1">
        <v>40180</v>
      </c>
      <c r="D903" t="s">
        <v>21</v>
      </c>
      <c r="E903" s="5" t="str">
        <f t="shared" si="128"/>
        <v>*</v>
      </c>
      <c r="F903" s="5" t="str">
        <f t="shared" si="129"/>
        <v>**</v>
      </c>
      <c r="G903" s="5" t="str">
        <f t="shared" si="130"/>
        <v>**</v>
      </c>
      <c r="J903" s="5" t="str">
        <f t="shared" si="131"/>
        <v>**</v>
      </c>
      <c r="R903" s="5">
        <f t="shared" si="132"/>
        <v>0.04</v>
      </c>
      <c r="S903">
        <v>36</v>
      </c>
      <c r="T903" s="2">
        <v>111.83</v>
      </c>
      <c r="U903" s="7">
        <f t="shared" si="133"/>
        <v>0</v>
      </c>
      <c r="V903" s="2">
        <f t="shared" si="126"/>
        <v>3.1063888888888886</v>
      </c>
      <c r="W903" t="s">
        <v>22</v>
      </c>
      <c r="X903">
        <v>0.7</v>
      </c>
      <c r="Y903" s="2">
        <f t="shared" si="127"/>
        <v>112.53</v>
      </c>
      <c r="Z903" t="s">
        <v>52</v>
      </c>
      <c r="AA903" t="s">
        <v>41</v>
      </c>
      <c r="AB903" t="s">
        <v>32</v>
      </c>
      <c r="AC903" t="s">
        <v>33</v>
      </c>
      <c r="AD903" t="s">
        <v>34</v>
      </c>
      <c r="AE903" s="1">
        <v>40180</v>
      </c>
    </row>
    <row r="904" spans="1:31" x14ac:dyDescent="0.3">
      <c r="A904">
        <f t="shared" si="134"/>
        <v>903</v>
      </c>
      <c r="B904">
        <v>8292</v>
      </c>
      <c r="C904" s="1">
        <v>40180</v>
      </c>
      <c r="D904" t="s">
        <v>30</v>
      </c>
      <c r="E904" s="5" t="str">
        <f t="shared" si="128"/>
        <v>*</v>
      </c>
      <c r="F904" s="5" t="str">
        <f t="shared" si="129"/>
        <v>*</v>
      </c>
      <c r="G904" s="5" t="str">
        <f t="shared" si="130"/>
        <v>*</v>
      </c>
      <c r="J904" s="5" t="str">
        <f t="shared" si="131"/>
        <v>*</v>
      </c>
      <c r="R904" s="5">
        <f t="shared" si="132"/>
        <v>0.02</v>
      </c>
      <c r="S904">
        <v>18</v>
      </c>
      <c r="T904" s="2">
        <v>299.87</v>
      </c>
      <c r="U904" s="7">
        <f t="shared" si="133"/>
        <v>0</v>
      </c>
      <c r="V904" s="2">
        <f t="shared" si="126"/>
        <v>16.659444444444446</v>
      </c>
      <c r="W904" t="s">
        <v>22</v>
      </c>
      <c r="X904">
        <v>1.39</v>
      </c>
      <c r="Y904" s="2">
        <f t="shared" si="127"/>
        <v>301.26</v>
      </c>
      <c r="Z904" t="s">
        <v>52</v>
      </c>
      <c r="AA904" t="s">
        <v>31</v>
      </c>
      <c r="AB904" t="s">
        <v>32</v>
      </c>
      <c r="AC904" t="s">
        <v>78</v>
      </c>
      <c r="AD904" t="s">
        <v>19</v>
      </c>
      <c r="AE904" s="1">
        <v>40211</v>
      </c>
    </row>
    <row r="905" spans="1:31" x14ac:dyDescent="0.3">
      <c r="A905">
        <f t="shared" si="134"/>
        <v>904</v>
      </c>
      <c r="B905">
        <v>27524</v>
      </c>
      <c r="C905" s="1">
        <v>40180</v>
      </c>
      <c r="D905" t="s">
        <v>30</v>
      </c>
      <c r="E905" s="5" t="str">
        <f t="shared" si="128"/>
        <v>*</v>
      </c>
      <c r="F905" s="5" t="str">
        <f t="shared" si="129"/>
        <v>*</v>
      </c>
      <c r="G905" s="5" t="str">
        <f t="shared" si="130"/>
        <v>*</v>
      </c>
      <c r="J905" s="5" t="str">
        <f t="shared" si="131"/>
        <v>*</v>
      </c>
      <c r="R905" s="5">
        <f t="shared" si="132"/>
        <v>0.05</v>
      </c>
      <c r="S905">
        <v>50</v>
      </c>
      <c r="T905" s="2">
        <v>343.94</v>
      </c>
      <c r="U905" s="7">
        <f t="shared" si="133"/>
        <v>0</v>
      </c>
      <c r="V905" s="2">
        <f t="shared" si="126"/>
        <v>6.8788</v>
      </c>
      <c r="W905" t="s">
        <v>22</v>
      </c>
      <c r="X905">
        <v>7.37</v>
      </c>
      <c r="Y905" s="2">
        <f t="shared" si="127"/>
        <v>351.31</v>
      </c>
      <c r="Z905" t="s">
        <v>48</v>
      </c>
      <c r="AA905" t="s">
        <v>16</v>
      </c>
      <c r="AB905" t="s">
        <v>32</v>
      </c>
      <c r="AC905" t="s">
        <v>44</v>
      </c>
      <c r="AD905" t="s">
        <v>19</v>
      </c>
      <c r="AE905" s="1">
        <v>40239</v>
      </c>
    </row>
    <row r="906" spans="1:31" x14ac:dyDescent="0.3">
      <c r="A906">
        <f t="shared" si="134"/>
        <v>905</v>
      </c>
      <c r="B906">
        <v>48642</v>
      </c>
      <c r="C906" s="1">
        <v>40180</v>
      </c>
      <c r="D906" t="s">
        <v>21</v>
      </c>
      <c r="E906" s="5" t="str">
        <f t="shared" si="128"/>
        <v>*</v>
      </c>
      <c r="F906" s="5" t="str">
        <f t="shared" si="129"/>
        <v>**</v>
      </c>
      <c r="G906" s="5" t="str">
        <f t="shared" si="130"/>
        <v>**</v>
      </c>
      <c r="J906" s="5" t="str">
        <f t="shared" si="131"/>
        <v>**</v>
      </c>
      <c r="R906" s="5">
        <f t="shared" si="132"/>
        <v>0.01</v>
      </c>
      <c r="S906">
        <v>5</v>
      </c>
      <c r="T906" s="2">
        <v>519.69000000000005</v>
      </c>
      <c r="U906" s="7">
        <f t="shared" si="133"/>
        <v>0</v>
      </c>
      <c r="V906" s="2">
        <f t="shared" si="126"/>
        <v>103.93800000000002</v>
      </c>
      <c r="W906" t="s">
        <v>14</v>
      </c>
      <c r="X906">
        <v>7.18</v>
      </c>
      <c r="Y906" s="2">
        <f t="shared" si="127"/>
        <v>526.87</v>
      </c>
      <c r="Z906" t="s">
        <v>23</v>
      </c>
      <c r="AA906" t="s">
        <v>41</v>
      </c>
      <c r="AB906" t="s">
        <v>25</v>
      </c>
      <c r="AC906" t="s">
        <v>42</v>
      </c>
      <c r="AD906" t="s">
        <v>19</v>
      </c>
      <c r="AE906" s="1">
        <v>40211</v>
      </c>
    </row>
    <row r="907" spans="1:31" x14ac:dyDescent="0.3">
      <c r="A907">
        <f t="shared" si="134"/>
        <v>906</v>
      </c>
      <c r="B907">
        <v>58788</v>
      </c>
      <c r="C907" s="1">
        <v>40180</v>
      </c>
      <c r="D907" t="s">
        <v>13</v>
      </c>
      <c r="E907" s="5" t="str">
        <f t="shared" si="128"/>
        <v>*</v>
      </c>
      <c r="F907" s="5" t="str">
        <f t="shared" si="129"/>
        <v>*</v>
      </c>
      <c r="G907" s="5" t="str">
        <f t="shared" si="130"/>
        <v>*</v>
      </c>
      <c r="J907" s="5" t="str">
        <f t="shared" si="131"/>
        <v>*</v>
      </c>
      <c r="R907" s="5">
        <f t="shared" si="132"/>
        <v>0.04</v>
      </c>
      <c r="S907">
        <v>31</v>
      </c>
      <c r="T907" s="2">
        <v>983.78</v>
      </c>
      <c r="U907" s="7">
        <f t="shared" si="133"/>
        <v>0</v>
      </c>
      <c r="V907" s="2">
        <f t="shared" si="126"/>
        <v>31.734838709677419</v>
      </c>
      <c r="W907" t="s">
        <v>22</v>
      </c>
      <c r="X907">
        <v>6.5</v>
      </c>
      <c r="Y907" s="2">
        <f t="shared" si="127"/>
        <v>990.28</v>
      </c>
      <c r="Z907" t="s">
        <v>64</v>
      </c>
      <c r="AA907" t="s">
        <v>31</v>
      </c>
      <c r="AB907" t="s">
        <v>25</v>
      </c>
      <c r="AC907" t="s">
        <v>42</v>
      </c>
      <c r="AD907" t="s">
        <v>19</v>
      </c>
      <c r="AE907" s="1">
        <v>40239</v>
      </c>
    </row>
    <row r="908" spans="1:31" x14ac:dyDescent="0.3">
      <c r="A908">
        <f t="shared" si="134"/>
        <v>907</v>
      </c>
      <c r="B908">
        <v>48642</v>
      </c>
      <c r="C908" s="1">
        <v>40180</v>
      </c>
      <c r="D908" t="s">
        <v>21</v>
      </c>
      <c r="E908" s="5" t="str">
        <f t="shared" si="128"/>
        <v>*</v>
      </c>
      <c r="F908" s="5" t="str">
        <f t="shared" si="129"/>
        <v>**</v>
      </c>
      <c r="G908" s="5" t="str">
        <f t="shared" si="130"/>
        <v>**</v>
      </c>
      <c r="J908" s="5" t="str">
        <f t="shared" si="131"/>
        <v>**</v>
      </c>
      <c r="R908" s="5">
        <f t="shared" si="132"/>
        <v>0.05</v>
      </c>
      <c r="S908">
        <v>50</v>
      </c>
      <c r="T908" s="2">
        <v>4159.6279999999997</v>
      </c>
      <c r="U908" s="7">
        <f t="shared" si="133"/>
        <v>1</v>
      </c>
      <c r="V908" s="2">
        <f t="shared" si="126"/>
        <v>83.19256</v>
      </c>
      <c r="W908" t="s">
        <v>14</v>
      </c>
      <c r="X908">
        <v>4.9000000000000004</v>
      </c>
      <c r="Y908" s="2">
        <f t="shared" si="127"/>
        <v>4164.5279999999993</v>
      </c>
      <c r="Z908" t="s">
        <v>52</v>
      </c>
      <c r="AA908" t="s">
        <v>41</v>
      </c>
      <c r="AB908" t="s">
        <v>25</v>
      </c>
      <c r="AC908" t="s">
        <v>26</v>
      </c>
      <c r="AD908" t="s">
        <v>19</v>
      </c>
      <c r="AE908" s="1">
        <v>40180</v>
      </c>
    </row>
    <row r="909" spans="1:31" x14ac:dyDescent="0.3">
      <c r="A909">
        <f t="shared" si="134"/>
        <v>908</v>
      </c>
      <c r="B909">
        <v>24577</v>
      </c>
      <c r="C909" s="1">
        <v>40181</v>
      </c>
      <c r="D909" t="s">
        <v>40</v>
      </c>
      <c r="E909" s="5" t="str">
        <f t="shared" si="128"/>
        <v>*</v>
      </c>
      <c r="F909" s="5" t="str">
        <f t="shared" si="129"/>
        <v>*</v>
      </c>
      <c r="G909" s="5" t="str">
        <f t="shared" si="130"/>
        <v>*</v>
      </c>
      <c r="J909" s="5" t="str">
        <f t="shared" si="131"/>
        <v>*</v>
      </c>
      <c r="R909" s="5">
        <f t="shared" si="132"/>
        <v>0.01</v>
      </c>
      <c r="S909">
        <v>8</v>
      </c>
      <c r="T909" s="2">
        <v>180.79</v>
      </c>
      <c r="U909" s="7">
        <f t="shared" si="133"/>
        <v>0</v>
      </c>
      <c r="V909" s="2">
        <f t="shared" si="126"/>
        <v>22.598749999999999</v>
      </c>
      <c r="W909" t="s">
        <v>22</v>
      </c>
      <c r="X909">
        <v>5.47</v>
      </c>
      <c r="Y909" s="2">
        <f t="shared" si="127"/>
        <v>186.26</v>
      </c>
      <c r="Z909" t="s">
        <v>64</v>
      </c>
      <c r="AA909" t="s">
        <v>31</v>
      </c>
      <c r="AB909" t="s">
        <v>32</v>
      </c>
      <c r="AC909" t="s">
        <v>44</v>
      </c>
      <c r="AD909" t="s">
        <v>19</v>
      </c>
      <c r="AE909" s="1">
        <v>40212</v>
      </c>
    </row>
    <row r="910" spans="1:31" x14ac:dyDescent="0.3">
      <c r="A910">
        <f t="shared" si="134"/>
        <v>909</v>
      </c>
      <c r="B910">
        <v>738</v>
      </c>
      <c r="C910" s="1">
        <v>40181</v>
      </c>
      <c r="D910" t="s">
        <v>30</v>
      </c>
      <c r="E910" s="5" t="str">
        <f t="shared" si="128"/>
        <v>*</v>
      </c>
      <c r="F910" s="5" t="str">
        <f t="shared" si="129"/>
        <v>*</v>
      </c>
      <c r="G910" s="5" t="str">
        <f t="shared" si="130"/>
        <v>*</v>
      </c>
      <c r="J910" s="5" t="str">
        <f t="shared" si="131"/>
        <v>*</v>
      </c>
      <c r="R910" s="5">
        <f t="shared" si="132"/>
        <v>0.04</v>
      </c>
      <c r="S910">
        <v>31</v>
      </c>
      <c r="T910" s="2">
        <v>189.95</v>
      </c>
      <c r="U910" s="7">
        <f t="shared" si="133"/>
        <v>0</v>
      </c>
      <c r="V910" s="2">
        <f t="shared" si="126"/>
        <v>6.1274193548387093</v>
      </c>
      <c r="W910" t="s">
        <v>22</v>
      </c>
      <c r="X910">
        <v>5.14</v>
      </c>
      <c r="Y910" s="2">
        <f t="shared" si="127"/>
        <v>195.08999999999997</v>
      </c>
      <c r="Z910" t="s">
        <v>52</v>
      </c>
      <c r="AA910" t="s">
        <v>31</v>
      </c>
      <c r="AB910" t="s">
        <v>32</v>
      </c>
      <c r="AC910" t="s">
        <v>44</v>
      </c>
      <c r="AD910" t="s">
        <v>19</v>
      </c>
      <c r="AE910" s="1">
        <v>40212</v>
      </c>
    </row>
    <row r="911" spans="1:31" x14ac:dyDescent="0.3">
      <c r="A911">
        <f t="shared" si="134"/>
        <v>910</v>
      </c>
      <c r="B911">
        <v>36517</v>
      </c>
      <c r="C911" s="1">
        <v>40181</v>
      </c>
      <c r="D911" t="s">
        <v>30</v>
      </c>
      <c r="E911" s="5" t="str">
        <f t="shared" si="128"/>
        <v>*</v>
      </c>
      <c r="F911" s="5" t="str">
        <f t="shared" si="129"/>
        <v>*</v>
      </c>
      <c r="G911" s="5" t="str">
        <f t="shared" si="130"/>
        <v>*</v>
      </c>
      <c r="J911" s="5" t="str">
        <f t="shared" si="131"/>
        <v>*</v>
      </c>
      <c r="R911" s="5">
        <f t="shared" si="132"/>
        <v>0.01</v>
      </c>
      <c r="S911">
        <v>9</v>
      </c>
      <c r="T911" s="2">
        <v>190.1</v>
      </c>
      <c r="U911" s="7">
        <f t="shared" si="133"/>
        <v>0</v>
      </c>
      <c r="V911" s="2">
        <f t="shared" si="126"/>
        <v>21.12222222222222</v>
      </c>
      <c r="W911" t="s">
        <v>22</v>
      </c>
      <c r="X911">
        <v>4</v>
      </c>
      <c r="Y911" s="2">
        <f t="shared" si="127"/>
        <v>194.1</v>
      </c>
      <c r="Z911" t="s">
        <v>23</v>
      </c>
      <c r="AA911" t="s">
        <v>31</v>
      </c>
      <c r="AB911" t="s">
        <v>25</v>
      </c>
      <c r="AC911" t="s">
        <v>42</v>
      </c>
      <c r="AD911" t="s">
        <v>19</v>
      </c>
      <c r="AE911" s="1">
        <v>40240</v>
      </c>
    </row>
    <row r="912" spans="1:31" x14ac:dyDescent="0.3">
      <c r="A912">
        <f t="shared" si="134"/>
        <v>911</v>
      </c>
      <c r="B912">
        <v>738</v>
      </c>
      <c r="C912" s="1">
        <v>40181</v>
      </c>
      <c r="D912" t="s">
        <v>30</v>
      </c>
      <c r="E912" s="5" t="str">
        <f t="shared" si="128"/>
        <v>*</v>
      </c>
      <c r="F912" s="5" t="str">
        <f t="shared" si="129"/>
        <v>*</v>
      </c>
      <c r="G912" s="5" t="str">
        <f t="shared" si="130"/>
        <v>*</v>
      </c>
      <c r="J912" s="5" t="str">
        <f t="shared" si="131"/>
        <v>*</v>
      </c>
      <c r="R912" s="5">
        <f t="shared" si="132"/>
        <v>0.01</v>
      </c>
      <c r="S912">
        <v>7</v>
      </c>
      <c r="T912" s="2">
        <v>560.51</v>
      </c>
      <c r="U912" s="7">
        <f t="shared" si="133"/>
        <v>0</v>
      </c>
      <c r="V912" s="2">
        <f t="shared" si="126"/>
        <v>80.072857142857146</v>
      </c>
      <c r="W912" t="s">
        <v>22</v>
      </c>
      <c r="X912">
        <v>4.5</v>
      </c>
      <c r="Y912" s="2">
        <f t="shared" si="127"/>
        <v>565.01</v>
      </c>
      <c r="Z912" t="s">
        <v>52</v>
      </c>
      <c r="AA912" t="s">
        <v>31</v>
      </c>
      <c r="AB912" t="s">
        <v>32</v>
      </c>
      <c r="AC912" t="s">
        <v>172</v>
      </c>
      <c r="AD912" t="s">
        <v>19</v>
      </c>
      <c r="AE912" s="1">
        <v>40240</v>
      </c>
    </row>
    <row r="913" spans="1:31" x14ac:dyDescent="0.3">
      <c r="A913">
        <f t="shared" si="134"/>
        <v>912</v>
      </c>
      <c r="B913">
        <v>36517</v>
      </c>
      <c r="C913" s="1">
        <v>40181</v>
      </c>
      <c r="D913" t="s">
        <v>30</v>
      </c>
      <c r="E913" s="5" t="str">
        <f t="shared" si="128"/>
        <v>*</v>
      </c>
      <c r="F913" s="5" t="str">
        <f t="shared" si="129"/>
        <v>*</v>
      </c>
      <c r="G913" s="5" t="str">
        <f t="shared" si="130"/>
        <v>*</v>
      </c>
      <c r="J913" s="5" t="str">
        <f t="shared" si="131"/>
        <v>*</v>
      </c>
      <c r="R913" s="5">
        <f t="shared" si="132"/>
        <v>0.02</v>
      </c>
      <c r="S913">
        <v>18</v>
      </c>
      <c r="T913" s="2">
        <v>877.64</v>
      </c>
      <c r="U913" s="7">
        <f t="shared" si="133"/>
        <v>0</v>
      </c>
      <c r="V913" s="2">
        <f t="shared" si="126"/>
        <v>48.757777777777775</v>
      </c>
      <c r="W913" t="s">
        <v>22</v>
      </c>
      <c r="X913">
        <v>3.99</v>
      </c>
      <c r="Y913" s="2">
        <f t="shared" si="127"/>
        <v>881.63</v>
      </c>
      <c r="Z913" t="s">
        <v>23</v>
      </c>
      <c r="AA913" t="s">
        <v>31</v>
      </c>
      <c r="AB913" t="s">
        <v>32</v>
      </c>
      <c r="AC913" t="s">
        <v>172</v>
      </c>
      <c r="AD913" t="s">
        <v>19</v>
      </c>
      <c r="AE913" s="1">
        <v>40212</v>
      </c>
    </row>
    <row r="914" spans="1:31" x14ac:dyDescent="0.3">
      <c r="A914">
        <f t="shared" si="134"/>
        <v>913</v>
      </c>
      <c r="B914">
        <v>46434</v>
      </c>
      <c r="C914" s="1">
        <v>40182</v>
      </c>
      <c r="D914" t="s">
        <v>36</v>
      </c>
      <c r="E914" s="5" t="str">
        <f t="shared" si="128"/>
        <v>***</v>
      </c>
      <c r="F914" s="5" t="str">
        <f t="shared" si="129"/>
        <v>***</v>
      </c>
      <c r="G914" s="5" t="str">
        <f t="shared" si="130"/>
        <v>***</v>
      </c>
      <c r="J914" s="5" t="str">
        <f t="shared" si="131"/>
        <v>***</v>
      </c>
      <c r="R914" s="5">
        <f t="shared" si="132"/>
        <v>0.04</v>
      </c>
      <c r="S914">
        <v>34</v>
      </c>
      <c r="T914" s="2">
        <v>800.39</v>
      </c>
      <c r="U914" s="7">
        <f t="shared" si="133"/>
        <v>0</v>
      </c>
      <c r="V914" s="2">
        <f t="shared" si="126"/>
        <v>23.540882352941175</v>
      </c>
      <c r="W914" t="s">
        <v>22</v>
      </c>
      <c r="X914">
        <v>2.99</v>
      </c>
      <c r="Y914" s="2">
        <f t="shared" si="127"/>
        <v>803.38</v>
      </c>
      <c r="Z914" t="s">
        <v>23</v>
      </c>
      <c r="AA914" t="s">
        <v>16</v>
      </c>
      <c r="AB914" t="s">
        <v>32</v>
      </c>
      <c r="AC914" t="s">
        <v>49</v>
      </c>
      <c r="AD914" t="s">
        <v>19</v>
      </c>
      <c r="AE914" s="1">
        <v>40213</v>
      </c>
    </row>
    <row r="915" spans="1:31" x14ac:dyDescent="0.3">
      <c r="A915">
        <f t="shared" si="134"/>
        <v>914</v>
      </c>
      <c r="B915">
        <v>21889</v>
      </c>
      <c r="C915" s="1">
        <v>40182</v>
      </c>
      <c r="D915" t="s">
        <v>13</v>
      </c>
      <c r="E915" s="5" t="str">
        <f t="shared" si="128"/>
        <v>*</v>
      </c>
      <c r="F915" s="5" t="str">
        <f t="shared" si="129"/>
        <v>*</v>
      </c>
      <c r="G915" s="5" t="str">
        <f t="shared" si="130"/>
        <v>*</v>
      </c>
      <c r="J915" s="5" t="str">
        <f t="shared" si="131"/>
        <v>*</v>
      </c>
      <c r="R915" s="5">
        <f t="shared" si="132"/>
        <v>0.02</v>
      </c>
      <c r="S915">
        <v>16</v>
      </c>
      <c r="T915" s="2">
        <v>817.18</v>
      </c>
      <c r="U915" s="7">
        <f t="shared" si="133"/>
        <v>0</v>
      </c>
      <c r="V915" s="2">
        <f t="shared" si="126"/>
        <v>51.073749999999997</v>
      </c>
      <c r="W915" t="s">
        <v>22</v>
      </c>
      <c r="X915">
        <v>5.08</v>
      </c>
      <c r="Y915" s="2">
        <f t="shared" si="127"/>
        <v>822.26</v>
      </c>
      <c r="Z915" t="s">
        <v>43</v>
      </c>
      <c r="AA915" t="s">
        <v>16</v>
      </c>
      <c r="AB915" t="s">
        <v>32</v>
      </c>
      <c r="AC915" t="s">
        <v>74</v>
      </c>
      <c r="AD915" t="s">
        <v>19</v>
      </c>
      <c r="AE915" s="1">
        <v>40241</v>
      </c>
    </row>
    <row r="916" spans="1:31" x14ac:dyDescent="0.3">
      <c r="A916">
        <f t="shared" si="134"/>
        <v>915</v>
      </c>
      <c r="B916">
        <v>21889</v>
      </c>
      <c r="C916" s="1">
        <v>40182</v>
      </c>
      <c r="D916" t="s">
        <v>13</v>
      </c>
      <c r="E916" s="5" t="str">
        <f t="shared" si="128"/>
        <v>*</v>
      </c>
      <c r="F916" s="5" t="str">
        <f t="shared" si="129"/>
        <v>*</v>
      </c>
      <c r="G916" s="5" t="str">
        <f t="shared" si="130"/>
        <v>*</v>
      </c>
      <c r="J916" s="5" t="str">
        <f t="shared" si="131"/>
        <v>*</v>
      </c>
      <c r="R916" s="5">
        <f t="shared" si="132"/>
        <v>3.5000000000000003E-2</v>
      </c>
      <c r="S916">
        <v>21</v>
      </c>
      <c r="T916" s="2">
        <v>1049.79</v>
      </c>
      <c r="U916" s="7">
        <f t="shared" si="133"/>
        <v>1</v>
      </c>
      <c r="V916" s="2">
        <f t="shared" si="126"/>
        <v>49.989999999999995</v>
      </c>
      <c r="W916" t="s">
        <v>22</v>
      </c>
      <c r="X916">
        <v>19.989999999999998</v>
      </c>
      <c r="Y916" s="2">
        <f t="shared" si="127"/>
        <v>1069.78</v>
      </c>
      <c r="Z916" t="s">
        <v>43</v>
      </c>
      <c r="AA916" t="s">
        <v>16</v>
      </c>
      <c r="AB916" t="s">
        <v>17</v>
      </c>
      <c r="AC916" t="s">
        <v>18</v>
      </c>
      <c r="AD916" t="s">
        <v>19</v>
      </c>
      <c r="AE916" s="1">
        <v>40394</v>
      </c>
    </row>
    <row r="917" spans="1:31" x14ac:dyDescent="0.3">
      <c r="A917">
        <f t="shared" si="134"/>
        <v>916</v>
      </c>
      <c r="B917">
        <v>44358</v>
      </c>
      <c r="C917" s="1">
        <v>40182</v>
      </c>
      <c r="D917" t="s">
        <v>21</v>
      </c>
      <c r="E917" s="5" t="str">
        <f t="shared" si="128"/>
        <v>*</v>
      </c>
      <c r="F917" s="5" t="str">
        <f t="shared" si="129"/>
        <v>**</v>
      </c>
      <c r="G917" s="5" t="str">
        <f t="shared" si="130"/>
        <v>**</v>
      </c>
      <c r="J917" s="5" t="str">
        <f t="shared" si="131"/>
        <v>**</v>
      </c>
      <c r="R917" s="5">
        <f t="shared" si="132"/>
        <v>3.5000000000000003E-2</v>
      </c>
      <c r="S917">
        <v>22</v>
      </c>
      <c r="T917" s="2">
        <v>5288.89</v>
      </c>
      <c r="U917" s="7">
        <f t="shared" si="133"/>
        <v>1</v>
      </c>
      <c r="V917" s="2">
        <f t="shared" si="126"/>
        <v>240.40409090909091</v>
      </c>
      <c r="W917" t="s">
        <v>37</v>
      </c>
      <c r="X917">
        <v>32.479999999999997</v>
      </c>
      <c r="Y917" s="2">
        <f t="shared" si="127"/>
        <v>5321.37</v>
      </c>
      <c r="Z917" t="s">
        <v>52</v>
      </c>
      <c r="AA917" t="s">
        <v>41</v>
      </c>
      <c r="AB917" t="s">
        <v>17</v>
      </c>
      <c r="AC917" t="s">
        <v>66</v>
      </c>
      <c r="AD917" t="s">
        <v>103</v>
      </c>
      <c r="AE917" s="1">
        <v>40241</v>
      </c>
    </row>
    <row r="918" spans="1:31" x14ac:dyDescent="0.3">
      <c r="A918">
        <f t="shared" si="134"/>
        <v>917</v>
      </c>
      <c r="B918">
        <v>34371</v>
      </c>
      <c r="C918" s="1">
        <v>40182</v>
      </c>
      <c r="D918" t="s">
        <v>40</v>
      </c>
      <c r="E918" s="5" t="str">
        <f t="shared" si="128"/>
        <v>*</v>
      </c>
      <c r="F918" s="5" t="str">
        <f t="shared" si="129"/>
        <v>*</v>
      </c>
      <c r="G918" s="5" t="str">
        <f t="shared" si="130"/>
        <v>*</v>
      </c>
      <c r="J918" s="5" t="str">
        <f t="shared" si="131"/>
        <v>*</v>
      </c>
      <c r="R918" s="5">
        <f t="shared" si="132"/>
        <v>0.02</v>
      </c>
      <c r="S918">
        <v>18</v>
      </c>
      <c r="T918" s="2">
        <v>8334.0300000000007</v>
      </c>
      <c r="U918" s="7">
        <f t="shared" si="133"/>
        <v>1</v>
      </c>
      <c r="V918" s="2">
        <f t="shared" si="126"/>
        <v>463.00166666666672</v>
      </c>
      <c r="W918" t="s">
        <v>37</v>
      </c>
      <c r="X918">
        <v>14.7</v>
      </c>
      <c r="Y918" s="2">
        <f t="shared" si="127"/>
        <v>8348.7300000000014</v>
      </c>
      <c r="Z918" t="s">
        <v>23</v>
      </c>
      <c r="AA918" t="s">
        <v>16</v>
      </c>
      <c r="AB918" t="s">
        <v>25</v>
      </c>
      <c r="AC918" t="s">
        <v>76</v>
      </c>
      <c r="AD918" t="s">
        <v>39</v>
      </c>
      <c r="AE918" s="1">
        <v>40241</v>
      </c>
    </row>
    <row r="919" spans="1:31" x14ac:dyDescent="0.3">
      <c r="A919">
        <f t="shared" si="134"/>
        <v>918</v>
      </c>
      <c r="B919">
        <v>57857</v>
      </c>
      <c r="C919" s="1">
        <v>40183</v>
      </c>
      <c r="D919" t="s">
        <v>21</v>
      </c>
      <c r="E919" s="5" t="str">
        <f t="shared" si="128"/>
        <v>*</v>
      </c>
      <c r="F919" s="5" t="str">
        <f t="shared" si="129"/>
        <v>**</v>
      </c>
      <c r="G919" s="5" t="str">
        <f t="shared" si="130"/>
        <v>**</v>
      </c>
      <c r="J919" s="5" t="str">
        <f t="shared" si="131"/>
        <v>**</v>
      </c>
      <c r="R919" s="5">
        <f t="shared" si="132"/>
        <v>0.02</v>
      </c>
      <c r="S919">
        <v>18</v>
      </c>
      <c r="T919" s="2">
        <v>314.95999999999998</v>
      </c>
      <c r="U919" s="7">
        <f t="shared" si="133"/>
        <v>0</v>
      </c>
      <c r="V919" s="2">
        <f t="shared" si="126"/>
        <v>17.497777777777777</v>
      </c>
      <c r="W919" t="s">
        <v>22</v>
      </c>
      <c r="X919">
        <v>3.77</v>
      </c>
      <c r="Y919" s="2">
        <f t="shared" si="127"/>
        <v>318.72999999999996</v>
      </c>
      <c r="Z919" t="s">
        <v>15</v>
      </c>
      <c r="AA919" t="s">
        <v>24</v>
      </c>
      <c r="AB919" t="s">
        <v>17</v>
      </c>
      <c r="AC919" t="s">
        <v>18</v>
      </c>
      <c r="AD919" t="s">
        <v>45</v>
      </c>
      <c r="AE919" s="1">
        <v>40183</v>
      </c>
    </row>
    <row r="920" spans="1:31" x14ac:dyDescent="0.3">
      <c r="A920">
        <f t="shared" si="134"/>
        <v>919</v>
      </c>
      <c r="B920">
        <v>43904</v>
      </c>
      <c r="C920" s="1">
        <v>40183</v>
      </c>
      <c r="D920" t="s">
        <v>30</v>
      </c>
      <c r="E920" s="5" t="str">
        <f t="shared" si="128"/>
        <v>*</v>
      </c>
      <c r="F920" s="5" t="str">
        <f t="shared" si="129"/>
        <v>*</v>
      </c>
      <c r="G920" s="5" t="str">
        <f t="shared" si="130"/>
        <v>*</v>
      </c>
      <c r="J920" s="5" t="str">
        <f t="shared" si="131"/>
        <v>*</v>
      </c>
      <c r="R920" s="5">
        <f t="shared" si="132"/>
        <v>0.05</v>
      </c>
      <c r="S920">
        <v>43</v>
      </c>
      <c r="T920" s="2">
        <v>413.83</v>
      </c>
      <c r="U920" s="7">
        <f t="shared" si="133"/>
        <v>0</v>
      </c>
      <c r="V920" s="2">
        <f t="shared" si="126"/>
        <v>9.6239534883720932</v>
      </c>
      <c r="W920" t="s">
        <v>22</v>
      </c>
      <c r="X920">
        <v>1.99</v>
      </c>
      <c r="Y920" s="2">
        <f t="shared" si="127"/>
        <v>415.82</v>
      </c>
      <c r="Z920" t="s">
        <v>64</v>
      </c>
      <c r="AA920" t="s">
        <v>24</v>
      </c>
      <c r="AB920" t="s">
        <v>25</v>
      </c>
      <c r="AC920" t="s">
        <v>42</v>
      </c>
      <c r="AD920" t="s">
        <v>45</v>
      </c>
      <c r="AE920" s="1">
        <v>40242</v>
      </c>
    </row>
    <row r="921" spans="1:31" x14ac:dyDescent="0.3">
      <c r="A921">
        <f t="shared" si="134"/>
        <v>920</v>
      </c>
      <c r="B921">
        <v>57092</v>
      </c>
      <c r="C921" s="1">
        <v>40183</v>
      </c>
      <c r="D921" t="s">
        <v>36</v>
      </c>
      <c r="E921" s="5" t="str">
        <f t="shared" si="128"/>
        <v>***</v>
      </c>
      <c r="F921" s="5" t="str">
        <f t="shared" si="129"/>
        <v>***</v>
      </c>
      <c r="G921" s="5" t="str">
        <f t="shared" si="130"/>
        <v>***</v>
      </c>
      <c r="J921" s="5" t="str">
        <f t="shared" si="131"/>
        <v>***</v>
      </c>
      <c r="R921" s="5">
        <f t="shared" si="132"/>
        <v>3.5000000000000003E-2</v>
      </c>
      <c r="S921">
        <v>29</v>
      </c>
      <c r="T921" s="2">
        <v>2820.6995000000002</v>
      </c>
      <c r="U921" s="7">
        <f t="shared" si="133"/>
        <v>1</v>
      </c>
      <c r="V921" s="2">
        <f t="shared" si="126"/>
        <v>97.265500000000003</v>
      </c>
      <c r="W921" t="s">
        <v>22</v>
      </c>
      <c r="X921">
        <v>8.99</v>
      </c>
      <c r="Y921" s="2">
        <f t="shared" si="127"/>
        <v>2829.6895</v>
      </c>
      <c r="Z921" t="s">
        <v>23</v>
      </c>
      <c r="AA921" t="s">
        <v>16</v>
      </c>
      <c r="AB921" t="s">
        <v>25</v>
      </c>
      <c r="AC921" t="s">
        <v>26</v>
      </c>
      <c r="AD921" t="s">
        <v>19</v>
      </c>
      <c r="AE921" s="1">
        <v>40214</v>
      </c>
    </row>
    <row r="922" spans="1:31" x14ac:dyDescent="0.3">
      <c r="A922">
        <f t="shared" si="134"/>
        <v>921</v>
      </c>
      <c r="B922">
        <v>43904</v>
      </c>
      <c r="C922" s="1">
        <v>40183</v>
      </c>
      <c r="D922" t="s">
        <v>30</v>
      </c>
      <c r="E922" s="5" t="str">
        <f t="shared" si="128"/>
        <v>*</v>
      </c>
      <c r="F922" s="5" t="str">
        <f t="shared" si="129"/>
        <v>*</v>
      </c>
      <c r="G922" s="5" t="str">
        <f t="shared" si="130"/>
        <v>*</v>
      </c>
      <c r="J922" s="5" t="str">
        <f t="shared" si="131"/>
        <v>*</v>
      </c>
      <c r="R922" s="5">
        <f t="shared" si="132"/>
        <v>0.04</v>
      </c>
      <c r="S922">
        <v>30</v>
      </c>
      <c r="T922" s="2">
        <v>3339.65</v>
      </c>
      <c r="U922" s="7">
        <f t="shared" si="133"/>
        <v>1</v>
      </c>
      <c r="V922" s="2">
        <f t="shared" si="126"/>
        <v>111.32166666666667</v>
      </c>
      <c r="W922" t="s">
        <v>22</v>
      </c>
      <c r="X922">
        <v>7.69</v>
      </c>
      <c r="Y922" s="2">
        <f t="shared" si="127"/>
        <v>3347.34</v>
      </c>
      <c r="Z922" t="s">
        <v>64</v>
      </c>
      <c r="AA922" t="s">
        <v>24</v>
      </c>
      <c r="AB922" t="s">
        <v>25</v>
      </c>
      <c r="AC922" t="s">
        <v>26</v>
      </c>
      <c r="AD922" t="s">
        <v>19</v>
      </c>
      <c r="AE922" s="1">
        <v>40214</v>
      </c>
    </row>
    <row r="923" spans="1:31" x14ac:dyDescent="0.3">
      <c r="A923">
        <f t="shared" si="134"/>
        <v>922</v>
      </c>
      <c r="B923">
        <v>31330</v>
      </c>
      <c r="C923" s="1">
        <v>40184</v>
      </c>
      <c r="D923" t="s">
        <v>21</v>
      </c>
      <c r="E923" s="5" t="str">
        <f t="shared" si="128"/>
        <v>*</v>
      </c>
      <c r="F923" s="5" t="str">
        <f t="shared" si="129"/>
        <v>**</v>
      </c>
      <c r="G923" s="5" t="str">
        <f t="shared" si="130"/>
        <v>**</v>
      </c>
      <c r="J923" s="5" t="str">
        <f t="shared" si="131"/>
        <v>**</v>
      </c>
      <c r="R923" s="5">
        <f t="shared" si="132"/>
        <v>0.01</v>
      </c>
      <c r="S923">
        <v>2</v>
      </c>
      <c r="T923" s="2">
        <v>13.5</v>
      </c>
      <c r="U923" s="7">
        <f t="shared" si="133"/>
        <v>0</v>
      </c>
      <c r="V923" s="2">
        <f t="shared" si="126"/>
        <v>6.75</v>
      </c>
      <c r="W923" t="s">
        <v>22</v>
      </c>
      <c r="X923">
        <v>1.67</v>
      </c>
      <c r="Y923" s="2">
        <f t="shared" si="127"/>
        <v>15.17</v>
      </c>
      <c r="Z923" t="s">
        <v>60</v>
      </c>
      <c r="AA923" t="s">
        <v>31</v>
      </c>
      <c r="AB923" t="s">
        <v>32</v>
      </c>
      <c r="AC923" t="s">
        <v>33</v>
      </c>
      <c r="AD923" t="s">
        <v>34</v>
      </c>
      <c r="AE923" s="1">
        <v>40215</v>
      </c>
    </row>
    <row r="924" spans="1:31" x14ac:dyDescent="0.3">
      <c r="A924">
        <f t="shared" si="134"/>
        <v>923</v>
      </c>
      <c r="B924">
        <v>31330</v>
      </c>
      <c r="C924" s="1">
        <v>40184</v>
      </c>
      <c r="D924" t="s">
        <v>21</v>
      </c>
      <c r="E924" s="5" t="str">
        <f t="shared" si="128"/>
        <v>*</v>
      </c>
      <c r="F924" s="5" t="str">
        <f t="shared" si="129"/>
        <v>**</v>
      </c>
      <c r="G924" s="5" t="str">
        <f t="shared" si="130"/>
        <v>**</v>
      </c>
      <c r="J924" s="5" t="str">
        <f t="shared" si="131"/>
        <v>**</v>
      </c>
      <c r="R924" s="5">
        <f t="shared" si="132"/>
        <v>0.04</v>
      </c>
      <c r="S924">
        <v>38</v>
      </c>
      <c r="T924" s="2">
        <v>540.64</v>
      </c>
      <c r="U924" s="7">
        <f t="shared" si="133"/>
        <v>0</v>
      </c>
      <c r="V924" s="2">
        <f t="shared" si="126"/>
        <v>14.227368421052631</v>
      </c>
      <c r="W924" t="s">
        <v>22</v>
      </c>
      <c r="X924">
        <v>5.5</v>
      </c>
      <c r="Y924" s="2">
        <f t="shared" si="127"/>
        <v>546.14</v>
      </c>
      <c r="Z924" t="s">
        <v>60</v>
      </c>
      <c r="AA924" t="s">
        <v>31</v>
      </c>
      <c r="AB924" t="s">
        <v>32</v>
      </c>
      <c r="AC924" t="s">
        <v>74</v>
      </c>
      <c r="AD924" t="s">
        <v>19</v>
      </c>
      <c r="AE924" s="1">
        <v>40215</v>
      </c>
    </row>
    <row r="925" spans="1:31" x14ac:dyDescent="0.3">
      <c r="A925">
        <f t="shared" si="134"/>
        <v>924</v>
      </c>
      <c r="B925">
        <v>4033</v>
      </c>
      <c r="C925" s="1">
        <v>40184</v>
      </c>
      <c r="D925" t="s">
        <v>13</v>
      </c>
      <c r="E925" s="5" t="str">
        <f t="shared" si="128"/>
        <v>*</v>
      </c>
      <c r="F925" s="5" t="str">
        <f t="shared" si="129"/>
        <v>*</v>
      </c>
      <c r="G925" s="5" t="str">
        <f t="shared" si="130"/>
        <v>*</v>
      </c>
      <c r="J925" s="5" t="str">
        <f t="shared" si="131"/>
        <v>*</v>
      </c>
      <c r="R925" s="5">
        <f t="shared" si="132"/>
        <v>3.5000000000000003E-2</v>
      </c>
      <c r="S925">
        <v>21</v>
      </c>
      <c r="T925" s="2">
        <v>763.12</v>
      </c>
      <c r="U925" s="7">
        <f t="shared" si="133"/>
        <v>0</v>
      </c>
      <c r="V925" s="2">
        <f t="shared" si="126"/>
        <v>36.339047619047619</v>
      </c>
      <c r="W925" t="s">
        <v>22</v>
      </c>
      <c r="X925">
        <v>5.49</v>
      </c>
      <c r="Y925" s="2">
        <f t="shared" si="127"/>
        <v>768.61</v>
      </c>
      <c r="Z925" t="s">
        <v>52</v>
      </c>
      <c r="AA925" t="s">
        <v>16</v>
      </c>
      <c r="AB925" t="s">
        <v>32</v>
      </c>
      <c r="AC925" t="s">
        <v>74</v>
      </c>
      <c r="AD925" t="s">
        <v>19</v>
      </c>
      <c r="AE925" s="1">
        <v>40243</v>
      </c>
    </row>
    <row r="926" spans="1:31" x14ac:dyDescent="0.3">
      <c r="A926">
        <f t="shared" si="134"/>
        <v>925</v>
      </c>
      <c r="B926">
        <v>769</v>
      </c>
      <c r="C926" s="1">
        <v>40184</v>
      </c>
      <c r="D926" t="s">
        <v>40</v>
      </c>
      <c r="E926" s="5" t="str">
        <f t="shared" si="128"/>
        <v>*</v>
      </c>
      <c r="F926" s="5" t="str">
        <f t="shared" si="129"/>
        <v>*</v>
      </c>
      <c r="G926" s="5" t="str">
        <f t="shared" si="130"/>
        <v>*</v>
      </c>
      <c r="J926" s="5" t="str">
        <f t="shared" si="131"/>
        <v>*</v>
      </c>
      <c r="R926" s="5">
        <f t="shared" si="132"/>
        <v>0.04</v>
      </c>
      <c r="S926">
        <v>37</v>
      </c>
      <c r="T926" s="2">
        <v>4261.9399999999996</v>
      </c>
      <c r="U926" s="7">
        <f t="shared" si="133"/>
        <v>1</v>
      </c>
      <c r="V926" s="2">
        <f t="shared" si="126"/>
        <v>115.18756756756756</v>
      </c>
      <c r="W926" t="s">
        <v>37</v>
      </c>
      <c r="X926">
        <v>56.14</v>
      </c>
      <c r="Y926" s="2">
        <f t="shared" si="127"/>
        <v>4318.08</v>
      </c>
      <c r="Z926" t="s">
        <v>62</v>
      </c>
      <c r="AA926" t="s">
        <v>16</v>
      </c>
      <c r="AB926" t="s">
        <v>25</v>
      </c>
      <c r="AC926" t="s">
        <v>76</v>
      </c>
      <c r="AD926" t="s">
        <v>39</v>
      </c>
      <c r="AE926" s="1">
        <v>40215</v>
      </c>
    </row>
    <row r="927" spans="1:31" x14ac:dyDescent="0.3">
      <c r="A927">
        <f t="shared" si="134"/>
        <v>926</v>
      </c>
      <c r="B927">
        <v>4033</v>
      </c>
      <c r="C927" s="1">
        <v>40184</v>
      </c>
      <c r="D927" t="s">
        <v>13</v>
      </c>
      <c r="E927" s="5" t="str">
        <f t="shared" si="128"/>
        <v>*</v>
      </c>
      <c r="F927" s="5" t="str">
        <f t="shared" si="129"/>
        <v>*</v>
      </c>
      <c r="G927" s="5" t="str">
        <f t="shared" si="130"/>
        <v>*</v>
      </c>
      <c r="J927" s="5" t="str">
        <f t="shared" si="131"/>
        <v>*</v>
      </c>
      <c r="R927" s="5">
        <f t="shared" si="132"/>
        <v>0.04</v>
      </c>
      <c r="S927">
        <v>38</v>
      </c>
      <c r="T927" s="2">
        <v>19269.05</v>
      </c>
      <c r="U927" s="7">
        <f t="shared" si="133"/>
        <v>1</v>
      </c>
      <c r="V927" s="2">
        <f t="shared" si="126"/>
        <v>507.08026315789471</v>
      </c>
      <c r="W927" t="s">
        <v>37</v>
      </c>
      <c r="X927">
        <v>41.44</v>
      </c>
      <c r="Y927" s="2">
        <f t="shared" si="127"/>
        <v>19310.489999999998</v>
      </c>
      <c r="Z927" t="s">
        <v>71</v>
      </c>
      <c r="AA927" t="s">
        <v>16</v>
      </c>
      <c r="AB927" t="s">
        <v>17</v>
      </c>
      <c r="AC927" t="s">
        <v>165</v>
      </c>
      <c r="AD927" t="s">
        <v>103</v>
      </c>
      <c r="AE927" s="1">
        <v>40396</v>
      </c>
    </row>
    <row r="928" spans="1:31" x14ac:dyDescent="0.3">
      <c r="A928">
        <f t="shared" si="134"/>
        <v>927</v>
      </c>
      <c r="B928">
        <v>28321</v>
      </c>
      <c r="C928" s="1">
        <v>40186</v>
      </c>
      <c r="D928" t="s">
        <v>40</v>
      </c>
      <c r="E928" s="5" t="str">
        <f t="shared" si="128"/>
        <v>*</v>
      </c>
      <c r="F928" s="5" t="str">
        <f t="shared" si="129"/>
        <v>*</v>
      </c>
      <c r="G928" s="5" t="str">
        <f t="shared" si="130"/>
        <v>*</v>
      </c>
      <c r="J928" s="5" t="str">
        <f t="shared" si="131"/>
        <v>*</v>
      </c>
      <c r="R928" s="5">
        <f t="shared" si="132"/>
        <v>3.5000000000000003E-2</v>
      </c>
      <c r="S928">
        <v>28</v>
      </c>
      <c r="T928" s="2">
        <v>90.5</v>
      </c>
      <c r="U928" s="7">
        <f t="shared" si="133"/>
        <v>0</v>
      </c>
      <c r="V928" s="2">
        <f t="shared" si="126"/>
        <v>3.2321428571428572</v>
      </c>
      <c r="W928" t="s">
        <v>22</v>
      </c>
      <c r="X928">
        <v>0.99</v>
      </c>
      <c r="Y928" s="2">
        <f t="shared" si="127"/>
        <v>91.49</v>
      </c>
      <c r="Z928" t="s">
        <v>23</v>
      </c>
      <c r="AA928" t="s">
        <v>16</v>
      </c>
      <c r="AB928" t="s">
        <v>32</v>
      </c>
      <c r="AC928" t="s">
        <v>81</v>
      </c>
      <c r="AD928" t="s">
        <v>19</v>
      </c>
      <c r="AE928" s="1">
        <v>40186</v>
      </c>
    </row>
    <row r="929" spans="1:31" x14ac:dyDescent="0.3">
      <c r="A929">
        <f t="shared" si="134"/>
        <v>928</v>
      </c>
      <c r="B929">
        <v>47683</v>
      </c>
      <c r="C929" s="1">
        <v>40187</v>
      </c>
      <c r="D929" t="s">
        <v>13</v>
      </c>
      <c r="E929" s="5" t="str">
        <f t="shared" si="128"/>
        <v>*</v>
      </c>
      <c r="F929" s="5" t="str">
        <f t="shared" si="129"/>
        <v>*</v>
      </c>
      <c r="G929" s="5" t="str">
        <f t="shared" si="130"/>
        <v>*</v>
      </c>
      <c r="J929" s="5" t="str">
        <f t="shared" si="131"/>
        <v>*</v>
      </c>
      <c r="R929" s="5">
        <f t="shared" si="132"/>
        <v>0.04</v>
      </c>
      <c r="S929">
        <v>38</v>
      </c>
      <c r="T929" s="2">
        <v>81.97</v>
      </c>
      <c r="U929" s="7">
        <f t="shared" si="133"/>
        <v>0</v>
      </c>
      <c r="V929" s="2">
        <f t="shared" si="126"/>
        <v>2.1571052631578946</v>
      </c>
      <c r="W929" t="s">
        <v>22</v>
      </c>
      <c r="X929">
        <v>4.7699999999999996</v>
      </c>
      <c r="Y929" s="2">
        <f t="shared" si="127"/>
        <v>86.74</v>
      </c>
      <c r="Z929" t="s">
        <v>15</v>
      </c>
      <c r="AA929" t="s">
        <v>31</v>
      </c>
      <c r="AB929" t="s">
        <v>32</v>
      </c>
      <c r="AC929" t="s">
        <v>49</v>
      </c>
      <c r="AD929" t="s">
        <v>19</v>
      </c>
      <c r="AE929" s="1">
        <v>40399</v>
      </c>
    </row>
    <row r="930" spans="1:31" x14ac:dyDescent="0.3">
      <c r="A930">
        <f t="shared" si="134"/>
        <v>929</v>
      </c>
      <c r="B930">
        <v>59939</v>
      </c>
      <c r="C930" s="1">
        <v>40187</v>
      </c>
      <c r="D930" t="s">
        <v>40</v>
      </c>
      <c r="E930" s="5" t="str">
        <f t="shared" si="128"/>
        <v>*</v>
      </c>
      <c r="F930" s="5" t="str">
        <f t="shared" si="129"/>
        <v>*</v>
      </c>
      <c r="G930" s="5" t="str">
        <f t="shared" si="130"/>
        <v>*</v>
      </c>
      <c r="J930" s="5" t="str">
        <f t="shared" si="131"/>
        <v>*</v>
      </c>
      <c r="R930" s="5">
        <f t="shared" si="132"/>
        <v>0.05</v>
      </c>
      <c r="S930">
        <v>42</v>
      </c>
      <c r="T930" s="2">
        <v>130.96</v>
      </c>
      <c r="U930" s="7">
        <f t="shared" si="133"/>
        <v>0</v>
      </c>
      <c r="V930" s="2">
        <f t="shared" si="126"/>
        <v>3.1180952380952385</v>
      </c>
      <c r="W930" t="s">
        <v>22</v>
      </c>
      <c r="X930">
        <v>1.92</v>
      </c>
      <c r="Y930" s="2">
        <f t="shared" si="127"/>
        <v>132.88</v>
      </c>
      <c r="Z930" t="s">
        <v>60</v>
      </c>
      <c r="AA930" t="s">
        <v>24</v>
      </c>
      <c r="AB930" t="s">
        <v>32</v>
      </c>
      <c r="AC930" t="s">
        <v>53</v>
      </c>
      <c r="AD930" t="s">
        <v>34</v>
      </c>
      <c r="AE930" s="1">
        <v>40187</v>
      </c>
    </row>
    <row r="931" spans="1:31" x14ac:dyDescent="0.3">
      <c r="A931">
        <f t="shared" si="134"/>
        <v>930</v>
      </c>
      <c r="B931">
        <v>17410</v>
      </c>
      <c r="C931" s="1">
        <v>40187</v>
      </c>
      <c r="D931" t="s">
        <v>13</v>
      </c>
      <c r="E931" s="5" t="str">
        <f t="shared" si="128"/>
        <v>*</v>
      </c>
      <c r="F931" s="5" t="str">
        <f t="shared" si="129"/>
        <v>*</v>
      </c>
      <c r="G931" s="5" t="str">
        <f t="shared" si="130"/>
        <v>*</v>
      </c>
      <c r="J931" s="5" t="str">
        <f t="shared" si="131"/>
        <v>*</v>
      </c>
      <c r="R931" s="5">
        <f t="shared" si="132"/>
        <v>0.01</v>
      </c>
      <c r="S931">
        <v>5</v>
      </c>
      <c r="T931" s="2">
        <v>284.67349999999999</v>
      </c>
      <c r="U931" s="7">
        <f t="shared" si="133"/>
        <v>0</v>
      </c>
      <c r="V931" s="2">
        <f t="shared" si="126"/>
        <v>56.934699999999999</v>
      </c>
      <c r="W931" t="s">
        <v>14</v>
      </c>
      <c r="X931">
        <v>8.99</v>
      </c>
      <c r="Y931" s="2">
        <f t="shared" si="127"/>
        <v>293.6635</v>
      </c>
      <c r="Z931" t="s">
        <v>71</v>
      </c>
      <c r="AA931" t="s">
        <v>41</v>
      </c>
      <c r="AB931" t="s">
        <v>25</v>
      </c>
      <c r="AC931" t="s">
        <v>26</v>
      </c>
      <c r="AD931" t="s">
        <v>19</v>
      </c>
      <c r="AE931" s="1">
        <v>40338</v>
      </c>
    </row>
    <row r="932" spans="1:31" x14ac:dyDescent="0.3">
      <c r="A932">
        <f t="shared" si="134"/>
        <v>931</v>
      </c>
      <c r="B932">
        <v>17410</v>
      </c>
      <c r="C932" s="1">
        <v>40187</v>
      </c>
      <c r="D932" t="s">
        <v>13</v>
      </c>
      <c r="E932" s="5" t="str">
        <f t="shared" si="128"/>
        <v>*</v>
      </c>
      <c r="F932" s="5" t="str">
        <f t="shared" si="129"/>
        <v>*</v>
      </c>
      <c r="G932" s="5" t="str">
        <f t="shared" si="130"/>
        <v>*</v>
      </c>
      <c r="J932" s="5" t="str">
        <f t="shared" si="131"/>
        <v>*</v>
      </c>
      <c r="R932" s="5">
        <f t="shared" si="132"/>
        <v>0.05</v>
      </c>
      <c r="S932">
        <v>45</v>
      </c>
      <c r="T932" s="2">
        <v>372.01</v>
      </c>
      <c r="U932" s="7">
        <f t="shared" si="133"/>
        <v>0</v>
      </c>
      <c r="V932" s="2">
        <f t="shared" si="126"/>
        <v>8.2668888888888894</v>
      </c>
      <c r="W932" t="s">
        <v>22</v>
      </c>
      <c r="X932">
        <v>7.77</v>
      </c>
      <c r="Y932" s="2">
        <f t="shared" si="127"/>
        <v>379.78</v>
      </c>
      <c r="Z932" t="s">
        <v>23</v>
      </c>
      <c r="AA932" t="s">
        <v>41</v>
      </c>
      <c r="AB932" t="s">
        <v>32</v>
      </c>
      <c r="AC932" t="s">
        <v>53</v>
      </c>
      <c r="AD932" t="s">
        <v>45</v>
      </c>
      <c r="AE932" s="1">
        <v>40338</v>
      </c>
    </row>
    <row r="933" spans="1:31" x14ac:dyDescent="0.3">
      <c r="A933">
        <f t="shared" si="134"/>
        <v>932</v>
      </c>
      <c r="B933">
        <v>45217</v>
      </c>
      <c r="C933" s="1">
        <v>40187</v>
      </c>
      <c r="D933" t="s">
        <v>30</v>
      </c>
      <c r="E933" s="5" t="str">
        <f t="shared" si="128"/>
        <v>*</v>
      </c>
      <c r="F933" s="5" t="str">
        <f t="shared" si="129"/>
        <v>*</v>
      </c>
      <c r="G933" s="5" t="str">
        <f t="shared" si="130"/>
        <v>*</v>
      </c>
      <c r="J933" s="5" t="str">
        <f t="shared" si="131"/>
        <v>*</v>
      </c>
      <c r="R933" s="5">
        <f t="shared" si="132"/>
        <v>0.05</v>
      </c>
      <c r="S933">
        <v>40</v>
      </c>
      <c r="T933" s="2">
        <v>6789.9274999999998</v>
      </c>
      <c r="U933" s="7">
        <f t="shared" si="133"/>
        <v>1</v>
      </c>
      <c r="V933" s="2">
        <f t="shared" si="126"/>
        <v>169.7481875</v>
      </c>
      <c r="W933" t="s">
        <v>22</v>
      </c>
      <c r="X933">
        <v>4.2</v>
      </c>
      <c r="Y933" s="2">
        <f t="shared" si="127"/>
        <v>6794.1274999999996</v>
      </c>
      <c r="Z933" t="s">
        <v>43</v>
      </c>
      <c r="AA933" t="s">
        <v>16</v>
      </c>
      <c r="AB933" t="s">
        <v>25</v>
      </c>
      <c r="AC933" t="s">
        <v>26</v>
      </c>
      <c r="AD933" t="s">
        <v>19</v>
      </c>
      <c r="AE933" s="1">
        <v>40218</v>
      </c>
    </row>
    <row r="934" spans="1:31" x14ac:dyDescent="0.3">
      <c r="A934">
        <f t="shared" si="134"/>
        <v>933</v>
      </c>
      <c r="B934">
        <v>42375</v>
      </c>
      <c r="C934" s="1">
        <v>40188</v>
      </c>
      <c r="D934" t="s">
        <v>21</v>
      </c>
      <c r="E934" s="5" t="str">
        <f t="shared" si="128"/>
        <v>*</v>
      </c>
      <c r="F934" s="5" t="str">
        <f t="shared" si="129"/>
        <v>**</v>
      </c>
      <c r="G934" s="5" t="str">
        <f t="shared" si="130"/>
        <v>**</v>
      </c>
      <c r="J934" s="5" t="str">
        <f t="shared" si="131"/>
        <v>**</v>
      </c>
      <c r="R934" s="5">
        <f t="shared" si="132"/>
        <v>0.05</v>
      </c>
      <c r="S934">
        <v>45</v>
      </c>
      <c r="T934" s="2">
        <v>138.44999999999999</v>
      </c>
      <c r="U934" s="7">
        <f t="shared" si="133"/>
        <v>0</v>
      </c>
      <c r="V934" s="2">
        <f t="shared" si="126"/>
        <v>3.0766666666666662</v>
      </c>
      <c r="W934" t="s">
        <v>14</v>
      </c>
      <c r="X934">
        <v>0.7</v>
      </c>
      <c r="Y934" s="2">
        <f t="shared" si="127"/>
        <v>139.14999999999998</v>
      </c>
      <c r="Z934" t="s">
        <v>23</v>
      </c>
      <c r="AA934" t="s">
        <v>41</v>
      </c>
      <c r="AB934" t="s">
        <v>32</v>
      </c>
      <c r="AC934" t="s">
        <v>33</v>
      </c>
      <c r="AD934" t="s">
        <v>34</v>
      </c>
      <c r="AE934" s="1">
        <v>40219</v>
      </c>
    </row>
    <row r="935" spans="1:31" x14ac:dyDescent="0.3">
      <c r="A935">
        <f t="shared" si="134"/>
        <v>934</v>
      </c>
      <c r="B935">
        <v>14535</v>
      </c>
      <c r="C935" s="1">
        <v>40188</v>
      </c>
      <c r="D935" t="s">
        <v>30</v>
      </c>
      <c r="E935" s="5" t="str">
        <f t="shared" si="128"/>
        <v>*</v>
      </c>
      <c r="F935" s="5" t="str">
        <f t="shared" si="129"/>
        <v>*</v>
      </c>
      <c r="G935" s="5" t="str">
        <f t="shared" si="130"/>
        <v>*</v>
      </c>
      <c r="J935" s="5" t="str">
        <f t="shared" si="131"/>
        <v>*</v>
      </c>
      <c r="R935" s="5">
        <f t="shared" si="132"/>
        <v>3.5000000000000003E-2</v>
      </c>
      <c r="S935">
        <v>22</v>
      </c>
      <c r="T935" s="2">
        <v>245.96</v>
      </c>
      <c r="U935" s="7">
        <f t="shared" si="133"/>
        <v>0</v>
      </c>
      <c r="V935" s="2">
        <f t="shared" si="126"/>
        <v>11.18</v>
      </c>
      <c r="W935" t="s">
        <v>22</v>
      </c>
      <c r="X935">
        <v>5.03</v>
      </c>
      <c r="Y935" s="2">
        <f t="shared" si="127"/>
        <v>250.99</v>
      </c>
      <c r="Z935" t="s">
        <v>15</v>
      </c>
      <c r="AA935" t="s">
        <v>16</v>
      </c>
      <c r="AB935" t="s">
        <v>32</v>
      </c>
      <c r="AC935" t="s">
        <v>74</v>
      </c>
      <c r="AD935" t="s">
        <v>19</v>
      </c>
      <c r="AE935" s="1">
        <v>40219</v>
      </c>
    </row>
    <row r="936" spans="1:31" x14ac:dyDescent="0.3">
      <c r="A936">
        <f t="shared" si="134"/>
        <v>935</v>
      </c>
      <c r="B936">
        <v>43745</v>
      </c>
      <c r="C936" s="1">
        <v>40189</v>
      </c>
      <c r="D936" t="s">
        <v>13</v>
      </c>
      <c r="E936" s="5" t="str">
        <f t="shared" si="128"/>
        <v>*</v>
      </c>
      <c r="F936" s="5" t="str">
        <f t="shared" si="129"/>
        <v>*</v>
      </c>
      <c r="G936" s="5" t="str">
        <f t="shared" si="130"/>
        <v>*</v>
      </c>
      <c r="J936" s="5" t="str">
        <f t="shared" si="131"/>
        <v>*</v>
      </c>
      <c r="R936" s="5">
        <f t="shared" si="132"/>
        <v>0.01</v>
      </c>
      <c r="S936">
        <v>1</v>
      </c>
      <c r="T936" s="2">
        <v>4.97</v>
      </c>
      <c r="U936" s="7">
        <f t="shared" si="133"/>
        <v>0</v>
      </c>
      <c r="V936" s="2">
        <f t="shared" si="126"/>
        <v>4.97</v>
      </c>
      <c r="W936" t="s">
        <v>22</v>
      </c>
      <c r="X936">
        <v>1.43</v>
      </c>
      <c r="Y936" s="2">
        <f t="shared" si="127"/>
        <v>6.3999999999999995</v>
      </c>
      <c r="Z936" t="s">
        <v>73</v>
      </c>
      <c r="AA936" t="s">
        <v>31</v>
      </c>
      <c r="AB936" t="s">
        <v>32</v>
      </c>
      <c r="AC936" t="s">
        <v>114</v>
      </c>
      <c r="AD936" t="s">
        <v>34</v>
      </c>
      <c r="AE936" s="1">
        <v>40309</v>
      </c>
    </row>
    <row r="937" spans="1:31" x14ac:dyDescent="0.3">
      <c r="A937">
        <f t="shared" si="134"/>
        <v>936</v>
      </c>
      <c r="B937">
        <v>30917</v>
      </c>
      <c r="C937" s="1">
        <v>40189</v>
      </c>
      <c r="D937" t="s">
        <v>13</v>
      </c>
      <c r="E937" s="5" t="str">
        <f t="shared" si="128"/>
        <v>*</v>
      </c>
      <c r="F937" s="5" t="str">
        <f t="shared" si="129"/>
        <v>*</v>
      </c>
      <c r="G937" s="5" t="str">
        <f t="shared" si="130"/>
        <v>*</v>
      </c>
      <c r="J937" s="5" t="str">
        <f t="shared" si="131"/>
        <v>*</v>
      </c>
      <c r="R937" s="5">
        <f t="shared" si="132"/>
        <v>0.02</v>
      </c>
      <c r="S937">
        <v>11</v>
      </c>
      <c r="T937" s="2">
        <v>86.79</v>
      </c>
      <c r="U937" s="7">
        <f t="shared" si="133"/>
        <v>0</v>
      </c>
      <c r="V937" s="2">
        <f t="shared" si="126"/>
        <v>7.8900000000000006</v>
      </c>
      <c r="W937" t="s">
        <v>22</v>
      </c>
      <c r="X937">
        <v>2.83</v>
      </c>
      <c r="Y937" s="2">
        <f t="shared" si="127"/>
        <v>89.62</v>
      </c>
      <c r="Z937" t="s">
        <v>64</v>
      </c>
      <c r="AA937" t="s">
        <v>31</v>
      </c>
      <c r="AB937" t="s">
        <v>25</v>
      </c>
      <c r="AC937" t="s">
        <v>42</v>
      </c>
      <c r="AD937" t="s">
        <v>45</v>
      </c>
      <c r="AE937" s="1">
        <v>40248</v>
      </c>
    </row>
    <row r="938" spans="1:31" x14ac:dyDescent="0.3">
      <c r="A938">
        <f t="shared" si="134"/>
        <v>937</v>
      </c>
      <c r="B938">
        <v>43745</v>
      </c>
      <c r="C938" s="1">
        <v>40189</v>
      </c>
      <c r="D938" t="s">
        <v>13</v>
      </c>
      <c r="E938" s="5" t="str">
        <f t="shared" si="128"/>
        <v>*</v>
      </c>
      <c r="F938" s="5" t="str">
        <f t="shared" si="129"/>
        <v>*</v>
      </c>
      <c r="G938" s="5" t="str">
        <f t="shared" si="130"/>
        <v>*</v>
      </c>
      <c r="J938" s="5" t="str">
        <f t="shared" si="131"/>
        <v>*</v>
      </c>
      <c r="R938" s="5">
        <f t="shared" si="132"/>
        <v>0.01</v>
      </c>
      <c r="S938">
        <v>5</v>
      </c>
      <c r="T938" s="2">
        <v>128.59</v>
      </c>
      <c r="U938" s="7">
        <f t="shared" si="133"/>
        <v>0</v>
      </c>
      <c r="V938" s="2">
        <f t="shared" si="126"/>
        <v>25.718</v>
      </c>
      <c r="W938" t="s">
        <v>22</v>
      </c>
      <c r="X938">
        <v>5.37</v>
      </c>
      <c r="Y938" s="2">
        <f t="shared" si="127"/>
        <v>133.96</v>
      </c>
      <c r="Z938" t="s">
        <v>73</v>
      </c>
      <c r="AA938" t="s">
        <v>31</v>
      </c>
      <c r="AB938" t="s">
        <v>32</v>
      </c>
      <c r="AC938" t="s">
        <v>172</v>
      </c>
      <c r="AD938" t="s">
        <v>27</v>
      </c>
      <c r="AE938" s="1">
        <v>40401</v>
      </c>
    </row>
    <row r="939" spans="1:31" x14ac:dyDescent="0.3">
      <c r="A939">
        <f t="shared" si="134"/>
        <v>938</v>
      </c>
      <c r="B939">
        <v>26631</v>
      </c>
      <c r="C939" s="1">
        <v>40189</v>
      </c>
      <c r="D939" t="s">
        <v>36</v>
      </c>
      <c r="E939" s="5" t="str">
        <f t="shared" si="128"/>
        <v>***</v>
      </c>
      <c r="F939" s="5" t="str">
        <f t="shared" si="129"/>
        <v>***</v>
      </c>
      <c r="G939" s="5" t="str">
        <f t="shared" si="130"/>
        <v>***</v>
      </c>
      <c r="J939" s="5" t="str">
        <f t="shared" si="131"/>
        <v>***</v>
      </c>
      <c r="R939" s="5">
        <f t="shared" si="132"/>
        <v>0.04</v>
      </c>
      <c r="S939">
        <v>37</v>
      </c>
      <c r="T939" s="2">
        <v>231.65</v>
      </c>
      <c r="U939" s="7">
        <f t="shared" si="133"/>
        <v>0</v>
      </c>
      <c r="V939" s="2">
        <f t="shared" si="126"/>
        <v>6.2608108108108107</v>
      </c>
      <c r="W939" t="s">
        <v>22</v>
      </c>
      <c r="X939">
        <v>10.39</v>
      </c>
      <c r="Y939" s="2">
        <f t="shared" si="127"/>
        <v>242.04000000000002</v>
      </c>
      <c r="Z939" t="s">
        <v>48</v>
      </c>
      <c r="AA939" t="s">
        <v>31</v>
      </c>
      <c r="AB939" t="s">
        <v>32</v>
      </c>
      <c r="AC939" t="s">
        <v>44</v>
      </c>
      <c r="AD939" t="s">
        <v>19</v>
      </c>
      <c r="AE939" s="1">
        <v>40189</v>
      </c>
    </row>
    <row r="940" spans="1:31" x14ac:dyDescent="0.3">
      <c r="A940">
        <f t="shared" si="134"/>
        <v>939</v>
      </c>
      <c r="B940">
        <v>55014</v>
      </c>
      <c r="C940" s="1">
        <v>40189</v>
      </c>
      <c r="D940" t="s">
        <v>21</v>
      </c>
      <c r="E940" s="5" t="str">
        <f t="shared" si="128"/>
        <v>*</v>
      </c>
      <c r="F940" s="5" t="str">
        <f t="shared" si="129"/>
        <v>**</v>
      </c>
      <c r="G940" s="5" t="str">
        <f t="shared" si="130"/>
        <v>**</v>
      </c>
      <c r="J940" s="5" t="str">
        <f t="shared" si="131"/>
        <v>**</v>
      </c>
      <c r="R940" s="5">
        <f t="shared" si="132"/>
        <v>0.04</v>
      </c>
      <c r="S940">
        <v>38</v>
      </c>
      <c r="T940" s="2">
        <v>235.15</v>
      </c>
      <c r="U940" s="7">
        <f t="shared" si="133"/>
        <v>0</v>
      </c>
      <c r="V940" s="2">
        <f t="shared" si="126"/>
        <v>6.1881578947368423</v>
      </c>
      <c r="W940" t="s">
        <v>22</v>
      </c>
      <c r="X940">
        <v>2.27</v>
      </c>
      <c r="Y940" s="2">
        <f t="shared" si="127"/>
        <v>237.42000000000002</v>
      </c>
      <c r="Z940" t="s">
        <v>56</v>
      </c>
      <c r="AA940" t="s">
        <v>24</v>
      </c>
      <c r="AB940" t="s">
        <v>32</v>
      </c>
      <c r="AC940" t="s">
        <v>33</v>
      </c>
      <c r="AD940" t="s">
        <v>34</v>
      </c>
      <c r="AE940" s="1">
        <v>40220</v>
      </c>
    </row>
    <row r="941" spans="1:31" x14ac:dyDescent="0.3">
      <c r="A941">
        <f t="shared" si="134"/>
        <v>940</v>
      </c>
      <c r="B941">
        <v>43745</v>
      </c>
      <c r="C941" s="1">
        <v>40189</v>
      </c>
      <c r="D941" t="s">
        <v>13</v>
      </c>
      <c r="E941" s="5" t="str">
        <f t="shared" si="128"/>
        <v>*</v>
      </c>
      <c r="F941" s="5" t="str">
        <f t="shared" si="129"/>
        <v>*</v>
      </c>
      <c r="G941" s="5" t="str">
        <f t="shared" si="130"/>
        <v>*</v>
      </c>
      <c r="J941" s="5" t="str">
        <f t="shared" si="131"/>
        <v>*</v>
      </c>
      <c r="R941" s="5">
        <f t="shared" si="132"/>
        <v>0.05</v>
      </c>
      <c r="S941">
        <v>41</v>
      </c>
      <c r="T941" s="2">
        <v>260.64</v>
      </c>
      <c r="U941" s="7">
        <f t="shared" si="133"/>
        <v>0</v>
      </c>
      <c r="V941" s="2">
        <f t="shared" si="126"/>
        <v>6.3570731707317067</v>
      </c>
      <c r="W941" t="s">
        <v>22</v>
      </c>
      <c r="X941">
        <v>6.15</v>
      </c>
      <c r="Y941" s="2">
        <f t="shared" si="127"/>
        <v>266.78999999999996</v>
      </c>
      <c r="Z941" t="s">
        <v>52</v>
      </c>
      <c r="AA941" t="s">
        <v>31</v>
      </c>
      <c r="AB941" t="s">
        <v>32</v>
      </c>
      <c r="AC941" t="s">
        <v>44</v>
      </c>
      <c r="AD941" t="s">
        <v>19</v>
      </c>
      <c r="AE941" s="1">
        <v>40248</v>
      </c>
    </row>
    <row r="942" spans="1:31" x14ac:dyDescent="0.3">
      <c r="A942">
        <f t="shared" si="134"/>
        <v>941</v>
      </c>
      <c r="B942">
        <v>34721</v>
      </c>
      <c r="C942" s="1">
        <v>40189</v>
      </c>
      <c r="D942" t="s">
        <v>30</v>
      </c>
      <c r="E942" s="5" t="str">
        <f t="shared" si="128"/>
        <v>*</v>
      </c>
      <c r="F942" s="5" t="str">
        <f t="shared" si="129"/>
        <v>*</v>
      </c>
      <c r="G942" s="5" t="str">
        <f t="shared" si="130"/>
        <v>*</v>
      </c>
      <c r="J942" s="5" t="str">
        <f t="shared" si="131"/>
        <v>*</v>
      </c>
      <c r="R942" s="5">
        <f t="shared" si="132"/>
        <v>0.05</v>
      </c>
      <c r="S942">
        <v>46</v>
      </c>
      <c r="T942" s="2">
        <v>503.17</v>
      </c>
      <c r="U942" s="7">
        <f t="shared" si="133"/>
        <v>0</v>
      </c>
      <c r="V942" s="2">
        <f t="shared" si="126"/>
        <v>10.938478260869566</v>
      </c>
      <c r="W942" t="s">
        <v>22</v>
      </c>
      <c r="X942">
        <v>4.68</v>
      </c>
      <c r="Y942" s="2">
        <f t="shared" si="127"/>
        <v>507.85</v>
      </c>
      <c r="Z942" t="s">
        <v>15</v>
      </c>
      <c r="AA942" t="s">
        <v>31</v>
      </c>
      <c r="AB942" t="s">
        <v>32</v>
      </c>
      <c r="AC942" t="s">
        <v>53</v>
      </c>
      <c r="AD942" t="s">
        <v>45</v>
      </c>
      <c r="AE942" s="1">
        <v>40220</v>
      </c>
    </row>
    <row r="943" spans="1:31" x14ac:dyDescent="0.3">
      <c r="A943">
        <f t="shared" si="134"/>
        <v>942</v>
      </c>
      <c r="B943">
        <v>30917</v>
      </c>
      <c r="C943" s="1">
        <v>40189</v>
      </c>
      <c r="D943" t="s">
        <v>13</v>
      </c>
      <c r="E943" s="5" t="str">
        <f t="shared" si="128"/>
        <v>*</v>
      </c>
      <c r="F943" s="5" t="str">
        <f t="shared" si="129"/>
        <v>*</v>
      </c>
      <c r="G943" s="5" t="str">
        <f t="shared" si="130"/>
        <v>*</v>
      </c>
      <c r="J943" s="5" t="str">
        <f t="shared" si="131"/>
        <v>*</v>
      </c>
      <c r="R943" s="5">
        <f t="shared" si="132"/>
        <v>0.01</v>
      </c>
      <c r="S943">
        <v>8</v>
      </c>
      <c r="T943" s="2">
        <v>753.8</v>
      </c>
      <c r="U943" s="7">
        <f t="shared" si="133"/>
        <v>0</v>
      </c>
      <c r="V943" s="2">
        <f t="shared" si="126"/>
        <v>94.224999999999994</v>
      </c>
      <c r="W943" t="s">
        <v>22</v>
      </c>
      <c r="X943">
        <v>13.99</v>
      </c>
      <c r="Y943" s="2">
        <f t="shared" si="127"/>
        <v>767.79</v>
      </c>
      <c r="Z943" t="s">
        <v>64</v>
      </c>
      <c r="AA943" t="s">
        <v>31</v>
      </c>
      <c r="AB943" t="s">
        <v>25</v>
      </c>
      <c r="AC943" t="s">
        <v>76</v>
      </c>
      <c r="AD943" t="s">
        <v>27</v>
      </c>
      <c r="AE943" s="1">
        <v>40309</v>
      </c>
    </row>
    <row r="944" spans="1:31" x14ac:dyDescent="0.3">
      <c r="A944">
        <f t="shared" si="134"/>
        <v>943</v>
      </c>
      <c r="B944">
        <v>43745</v>
      </c>
      <c r="C944" s="1">
        <v>40189</v>
      </c>
      <c r="D944" t="s">
        <v>13</v>
      </c>
      <c r="E944" s="5" t="str">
        <f t="shared" si="128"/>
        <v>*</v>
      </c>
      <c r="F944" s="5" t="str">
        <f t="shared" si="129"/>
        <v>*</v>
      </c>
      <c r="G944" s="5" t="str">
        <f t="shared" si="130"/>
        <v>*</v>
      </c>
      <c r="J944" s="5" t="str">
        <f t="shared" si="131"/>
        <v>*</v>
      </c>
      <c r="R944" s="5">
        <f t="shared" si="132"/>
        <v>0.04</v>
      </c>
      <c r="S944">
        <v>32</v>
      </c>
      <c r="T944" s="2">
        <v>1250.4265</v>
      </c>
      <c r="U944" s="7">
        <f t="shared" si="133"/>
        <v>1</v>
      </c>
      <c r="V944" s="2">
        <f t="shared" si="126"/>
        <v>39.075828125000001</v>
      </c>
      <c r="W944" t="s">
        <v>22</v>
      </c>
      <c r="X944">
        <v>2.5</v>
      </c>
      <c r="Y944" s="2">
        <f t="shared" si="127"/>
        <v>1252.9265</v>
      </c>
      <c r="Z944" t="s">
        <v>52</v>
      </c>
      <c r="AA944" t="s">
        <v>31</v>
      </c>
      <c r="AB944" t="s">
        <v>25</v>
      </c>
      <c r="AC944" t="s">
        <v>26</v>
      </c>
      <c r="AD944" t="s">
        <v>19</v>
      </c>
      <c r="AE944" s="1">
        <v>40189</v>
      </c>
    </row>
    <row r="945" spans="1:31" x14ac:dyDescent="0.3">
      <c r="A945">
        <f t="shared" si="134"/>
        <v>944</v>
      </c>
      <c r="B945">
        <v>43745</v>
      </c>
      <c r="C945" s="1">
        <v>40189</v>
      </c>
      <c r="D945" t="s">
        <v>13</v>
      </c>
      <c r="E945" s="5" t="str">
        <f t="shared" si="128"/>
        <v>*</v>
      </c>
      <c r="F945" s="5" t="str">
        <f t="shared" si="129"/>
        <v>*</v>
      </c>
      <c r="G945" s="5" t="str">
        <f t="shared" si="130"/>
        <v>*</v>
      </c>
      <c r="J945" s="5" t="str">
        <f t="shared" si="131"/>
        <v>*</v>
      </c>
      <c r="R945" s="5">
        <f t="shared" si="132"/>
        <v>3.5000000000000003E-2</v>
      </c>
      <c r="S945">
        <v>26</v>
      </c>
      <c r="T945" s="2">
        <v>1368.03</v>
      </c>
      <c r="U945" s="7">
        <f t="shared" si="133"/>
        <v>1</v>
      </c>
      <c r="V945" s="2">
        <f t="shared" si="126"/>
        <v>52.616538461538461</v>
      </c>
      <c r="W945" t="s">
        <v>22</v>
      </c>
      <c r="X945">
        <v>6.5</v>
      </c>
      <c r="Y945" s="2">
        <f t="shared" si="127"/>
        <v>1374.53</v>
      </c>
      <c r="Z945" t="s">
        <v>52</v>
      </c>
      <c r="AA945" t="s">
        <v>31</v>
      </c>
      <c r="AB945" t="s">
        <v>25</v>
      </c>
      <c r="AC945" t="s">
        <v>42</v>
      </c>
      <c r="AD945" t="s">
        <v>19</v>
      </c>
      <c r="AE945" s="1">
        <v>40248</v>
      </c>
    </row>
    <row r="946" spans="1:31" x14ac:dyDescent="0.3">
      <c r="A946">
        <f t="shared" si="134"/>
        <v>945</v>
      </c>
      <c r="B946">
        <v>43745</v>
      </c>
      <c r="C946" s="1">
        <v>40189</v>
      </c>
      <c r="D946" t="s">
        <v>13</v>
      </c>
      <c r="E946" s="5" t="str">
        <f t="shared" si="128"/>
        <v>*</v>
      </c>
      <c r="F946" s="5" t="str">
        <f t="shared" si="129"/>
        <v>*</v>
      </c>
      <c r="G946" s="5" t="str">
        <f t="shared" si="130"/>
        <v>*</v>
      </c>
      <c r="J946" s="5" t="str">
        <f t="shared" si="131"/>
        <v>*</v>
      </c>
      <c r="R946" s="5">
        <f t="shared" si="132"/>
        <v>0.05</v>
      </c>
      <c r="S946">
        <v>43</v>
      </c>
      <c r="T946" s="2">
        <v>2433.5300000000002</v>
      </c>
      <c r="U946" s="7">
        <f t="shared" si="133"/>
        <v>1</v>
      </c>
      <c r="V946" s="2">
        <f t="shared" si="126"/>
        <v>56.593720930232564</v>
      </c>
      <c r="W946" t="s">
        <v>22</v>
      </c>
      <c r="X946">
        <v>0.99</v>
      </c>
      <c r="Y946" s="2">
        <f t="shared" si="127"/>
        <v>2434.52</v>
      </c>
      <c r="Z946" t="s">
        <v>52</v>
      </c>
      <c r="AA946" t="s">
        <v>31</v>
      </c>
      <c r="AB946" t="s">
        <v>32</v>
      </c>
      <c r="AC946" t="s">
        <v>172</v>
      </c>
      <c r="AD946" t="s">
        <v>19</v>
      </c>
      <c r="AE946" s="1">
        <v>40189</v>
      </c>
    </row>
    <row r="947" spans="1:31" x14ac:dyDescent="0.3">
      <c r="A947">
        <f t="shared" si="134"/>
        <v>946</v>
      </c>
      <c r="B947">
        <v>25092</v>
      </c>
      <c r="C947" s="1">
        <v>40190</v>
      </c>
      <c r="D947" t="s">
        <v>21</v>
      </c>
      <c r="E947" s="5" t="str">
        <f t="shared" si="128"/>
        <v>*</v>
      </c>
      <c r="F947" s="5" t="str">
        <f t="shared" si="129"/>
        <v>**</v>
      </c>
      <c r="G947" s="5" t="str">
        <f t="shared" si="130"/>
        <v>**</v>
      </c>
      <c r="J947" s="5" t="str">
        <f t="shared" si="131"/>
        <v>**</v>
      </c>
      <c r="R947" s="5">
        <f t="shared" si="132"/>
        <v>0.01</v>
      </c>
      <c r="S947">
        <v>9</v>
      </c>
      <c r="T947" s="2">
        <v>16.02</v>
      </c>
      <c r="U947" s="7">
        <f t="shared" si="133"/>
        <v>0</v>
      </c>
      <c r="V947" s="2">
        <f t="shared" si="126"/>
        <v>1.78</v>
      </c>
      <c r="W947" t="s">
        <v>22</v>
      </c>
      <c r="X947">
        <v>0.75</v>
      </c>
      <c r="Y947" s="2">
        <f t="shared" si="127"/>
        <v>16.77</v>
      </c>
      <c r="Z947" t="s">
        <v>71</v>
      </c>
      <c r="AA947" t="s">
        <v>16</v>
      </c>
      <c r="AB947" t="s">
        <v>32</v>
      </c>
      <c r="AC947" t="s">
        <v>114</v>
      </c>
      <c r="AD947" t="s">
        <v>34</v>
      </c>
      <c r="AE947" s="1">
        <v>40249</v>
      </c>
    </row>
    <row r="948" spans="1:31" x14ac:dyDescent="0.3">
      <c r="A948">
        <f t="shared" si="134"/>
        <v>947</v>
      </c>
      <c r="B948">
        <v>13799</v>
      </c>
      <c r="C948" s="1">
        <v>40190</v>
      </c>
      <c r="D948" t="s">
        <v>36</v>
      </c>
      <c r="E948" s="5" t="str">
        <f t="shared" si="128"/>
        <v>***</v>
      </c>
      <c r="F948" s="5" t="str">
        <f t="shared" si="129"/>
        <v>***</v>
      </c>
      <c r="G948" s="5" t="str">
        <f t="shared" si="130"/>
        <v>***</v>
      </c>
      <c r="J948" s="5" t="str">
        <f t="shared" si="131"/>
        <v>***</v>
      </c>
      <c r="R948" s="5">
        <f t="shared" si="132"/>
        <v>0.01</v>
      </c>
      <c r="S948">
        <v>5</v>
      </c>
      <c r="T948" s="2">
        <v>118.06</v>
      </c>
      <c r="U948" s="7">
        <f t="shared" si="133"/>
        <v>0</v>
      </c>
      <c r="V948" s="2">
        <f t="shared" si="126"/>
        <v>23.612000000000002</v>
      </c>
      <c r="W948" t="s">
        <v>22</v>
      </c>
      <c r="X948">
        <v>5.08</v>
      </c>
      <c r="Y948" s="2">
        <f t="shared" si="127"/>
        <v>123.14</v>
      </c>
      <c r="Z948" t="s">
        <v>56</v>
      </c>
      <c r="AA948" t="s">
        <v>24</v>
      </c>
      <c r="AB948" t="s">
        <v>17</v>
      </c>
      <c r="AC948" t="s">
        <v>18</v>
      </c>
      <c r="AD948" t="s">
        <v>45</v>
      </c>
      <c r="AE948" s="1">
        <v>40249</v>
      </c>
    </row>
    <row r="949" spans="1:31" x14ac:dyDescent="0.3">
      <c r="A949">
        <f t="shared" si="134"/>
        <v>948</v>
      </c>
      <c r="B949">
        <v>25092</v>
      </c>
      <c r="C949" s="1">
        <v>40190</v>
      </c>
      <c r="D949" t="s">
        <v>21</v>
      </c>
      <c r="E949" s="5" t="str">
        <f t="shared" si="128"/>
        <v>*</v>
      </c>
      <c r="F949" s="5" t="str">
        <f t="shared" si="129"/>
        <v>**</v>
      </c>
      <c r="G949" s="5" t="str">
        <f t="shared" si="130"/>
        <v>**</v>
      </c>
      <c r="J949" s="5" t="str">
        <f t="shared" si="131"/>
        <v>**</v>
      </c>
      <c r="R949" s="5">
        <f t="shared" si="132"/>
        <v>0.01</v>
      </c>
      <c r="S949">
        <v>6</v>
      </c>
      <c r="T949" s="2">
        <v>141.27000000000001</v>
      </c>
      <c r="U949" s="7">
        <f t="shared" si="133"/>
        <v>0</v>
      </c>
      <c r="V949" s="2">
        <f t="shared" si="126"/>
        <v>23.545000000000002</v>
      </c>
      <c r="W949" t="s">
        <v>14</v>
      </c>
      <c r="X949">
        <v>2.99</v>
      </c>
      <c r="Y949" s="2">
        <f t="shared" si="127"/>
        <v>144.26000000000002</v>
      </c>
      <c r="Z949" t="s">
        <v>71</v>
      </c>
      <c r="AA949" t="s">
        <v>16</v>
      </c>
      <c r="AB949" t="s">
        <v>32</v>
      </c>
      <c r="AC949" t="s">
        <v>49</v>
      </c>
      <c r="AD949" t="s">
        <v>19</v>
      </c>
      <c r="AE949" s="1">
        <v>40249</v>
      </c>
    </row>
    <row r="950" spans="1:31" x14ac:dyDescent="0.3">
      <c r="A950">
        <f t="shared" si="134"/>
        <v>949</v>
      </c>
      <c r="B950">
        <v>25092</v>
      </c>
      <c r="C950" s="1">
        <v>40190</v>
      </c>
      <c r="D950" t="s">
        <v>21</v>
      </c>
      <c r="E950" s="5" t="str">
        <f t="shared" si="128"/>
        <v>*</v>
      </c>
      <c r="F950" s="5" t="str">
        <f t="shared" si="129"/>
        <v>**</v>
      </c>
      <c r="G950" s="5" t="str">
        <f t="shared" si="130"/>
        <v>**</v>
      </c>
      <c r="J950" s="5" t="str">
        <f t="shared" si="131"/>
        <v>**</v>
      </c>
      <c r="R950" s="5">
        <f t="shared" si="132"/>
        <v>0.05</v>
      </c>
      <c r="S950">
        <v>42</v>
      </c>
      <c r="T950" s="2">
        <v>242.8</v>
      </c>
      <c r="U950" s="7">
        <f t="shared" si="133"/>
        <v>0</v>
      </c>
      <c r="V950" s="2">
        <f t="shared" si="126"/>
        <v>5.7809523809523808</v>
      </c>
      <c r="W950" t="s">
        <v>22</v>
      </c>
      <c r="X950">
        <v>1</v>
      </c>
      <c r="Y950" s="2">
        <f t="shared" si="127"/>
        <v>243.8</v>
      </c>
      <c r="Z950" t="s">
        <v>23</v>
      </c>
      <c r="AA950" t="s">
        <v>16</v>
      </c>
      <c r="AB950" t="s">
        <v>32</v>
      </c>
      <c r="AC950" t="s">
        <v>33</v>
      </c>
      <c r="AD950" t="s">
        <v>34</v>
      </c>
      <c r="AE950" s="1">
        <v>40249</v>
      </c>
    </row>
    <row r="951" spans="1:31" x14ac:dyDescent="0.3">
      <c r="A951">
        <f t="shared" si="134"/>
        <v>950</v>
      </c>
      <c r="B951">
        <v>51426</v>
      </c>
      <c r="C951" s="1">
        <v>40190</v>
      </c>
      <c r="D951" t="s">
        <v>40</v>
      </c>
      <c r="E951" s="5" t="str">
        <f t="shared" si="128"/>
        <v>*</v>
      </c>
      <c r="F951" s="5" t="str">
        <f t="shared" si="129"/>
        <v>*</v>
      </c>
      <c r="G951" s="5" t="str">
        <f t="shared" si="130"/>
        <v>*</v>
      </c>
      <c r="J951" s="5" t="str">
        <f t="shared" si="131"/>
        <v>*</v>
      </c>
      <c r="R951" s="5">
        <f t="shared" si="132"/>
        <v>0.05</v>
      </c>
      <c r="S951">
        <v>41</v>
      </c>
      <c r="T951" s="2">
        <v>357.01</v>
      </c>
      <c r="U951" s="7">
        <f t="shared" si="133"/>
        <v>0</v>
      </c>
      <c r="V951" s="2">
        <f t="shared" si="126"/>
        <v>8.7075609756097556</v>
      </c>
      <c r="W951" t="s">
        <v>22</v>
      </c>
      <c r="X951">
        <v>1.99</v>
      </c>
      <c r="Y951" s="2">
        <f t="shared" si="127"/>
        <v>359</v>
      </c>
      <c r="Z951" t="s">
        <v>60</v>
      </c>
      <c r="AA951" t="s">
        <v>16</v>
      </c>
      <c r="AB951" t="s">
        <v>25</v>
      </c>
      <c r="AC951" t="s">
        <v>42</v>
      </c>
      <c r="AD951" t="s">
        <v>45</v>
      </c>
      <c r="AE951" s="1">
        <v>40221</v>
      </c>
    </row>
    <row r="952" spans="1:31" x14ac:dyDescent="0.3">
      <c r="A952">
        <f t="shared" si="134"/>
        <v>951</v>
      </c>
      <c r="B952">
        <v>41632</v>
      </c>
      <c r="C952" s="1">
        <v>40190</v>
      </c>
      <c r="D952" t="s">
        <v>13</v>
      </c>
      <c r="E952" s="5" t="str">
        <f t="shared" si="128"/>
        <v>*</v>
      </c>
      <c r="F952" s="5" t="str">
        <f t="shared" si="129"/>
        <v>*</v>
      </c>
      <c r="G952" s="5" t="str">
        <f t="shared" si="130"/>
        <v>*</v>
      </c>
      <c r="J952" s="5" t="str">
        <f t="shared" si="131"/>
        <v>*</v>
      </c>
      <c r="R952" s="5">
        <f t="shared" si="132"/>
        <v>0.04</v>
      </c>
      <c r="S952">
        <v>34</v>
      </c>
      <c r="T952" s="2">
        <v>1541.4580000000001</v>
      </c>
      <c r="U952" s="7">
        <f t="shared" si="133"/>
        <v>1</v>
      </c>
      <c r="V952" s="2">
        <f t="shared" si="126"/>
        <v>45.337000000000003</v>
      </c>
      <c r="W952" t="s">
        <v>22</v>
      </c>
      <c r="X952">
        <v>5</v>
      </c>
      <c r="Y952" s="2">
        <f t="shared" si="127"/>
        <v>1546.4580000000001</v>
      </c>
      <c r="Z952" t="s">
        <v>73</v>
      </c>
      <c r="AA952" t="s">
        <v>41</v>
      </c>
      <c r="AB952" t="s">
        <v>25</v>
      </c>
      <c r="AC952" t="s">
        <v>26</v>
      </c>
      <c r="AD952" t="s">
        <v>45</v>
      </c>
      <c r="AE952" s="1">
        <v>40402</v>
      </c>
    </row>
    <row r="953" spans="1:31" x14ac:dyDescent="0.3">
      <c r="A953">
        <f t="shared" si="134"/>
        <v>952</v>
      </c>
      <c r="B953">
        <v>1831</v>
      </c>
      <c r="C953" s="1">
        <v>40190</v>
      </c>
      <c r="D953" t="s">
        <v>36</v>
      </c>
      <c r="E953" s="5" t="str">
        <f t="shared" si="128"/>
        <v>***</v>
      </c>
      <c r="F953" s="5" t="str">
        <f t="shared" si="129"/>
        <v>***</v>
      </c>
      <c r="G953" s="5" t="str">
        <f t="shared" si="130"/>
        <v>***</v>
      </c>
      <c r="J953" s="5" t="str">
        <f t="shared" si="131"/>
        <v>***</v>
      </c>
      <c r="R953" s="5">
        <f t="shared" si="132"/>
        <v>0.04</v>
      </c>
      <c r="S953">
        <v>33</v>
      </c>
      <c r="T953" s="2">
        <v>12586.19</v>
      </c>
      <c r="U953" s="7">
        <f t="shared" si="133"/>
        <v>1</v>
      </c>
      <c r="V953" s="2">
        <f t="shared" si="126"/>
        <v>381.399696969697</v>
      </c>
      <c r="W953" t="s">
        <v>37</v>
      </c>
      <c r="X953">
        <v>99</v>
      </c>
      <c r="Y953" s="2">
        <f t="shared" si="127"/>
        <v>12685.19</v>
      </c>
      <c r="Z953" t="s">
        <v>23</v>
      </c>
      <c r="AA953" t="s">
        <v>41</v>
      </c>
      <c r="AB953" t="s">
        <v>32</v>
      </c>
      <c r="AC953" t="s">
        <v>74</v>
      </c>
      <c r="AD953" t="s">
        <v>39</v>
      </c>
      <c r="AE953" s="1">
        <v>40221</v>
      </c>
    </row>
    <row r="954" spans="1:31" x14ac:dyDescent="0.3">
      <c r="A954">
        <f t="shared" si="134"/>
        <v>953</v>
      </c>
      <c r="B954">
        <v>54145</v>
      </c>
      <c r="C954" s="1">
        <v>40210</v>
      </c>
      <c r="D954" t="s">
        <v>13</v>
      </c>
      <c r="E954" s="5" t="str">
        <f t="shared" si="128"/>
        <v>*</v>
      </c>
      <c r="F954" s="5" t="str">
        <f t="shared" si="129"/>
        <v>*</v>
      </c>
      <c r="G954" s="5" t="str">
        <f t="shared" si="130"/>
        <v>*</v>
      </c>
      <c r="J954" s="5" t="str">
        <f t="shared" si="131"/>
        <v>*</v>
      </c>
      <c r="R954" s="5">
        <f t="shared" si="132"/>
        <v>0.04</v>
      </c>
      <c r="S954">
        <v>34</v>
      </c>
      <c r="T954" s="2">
        <v>70.25</v>
      </c>
      <c r="U954" s="7">
        <f t="shared" si="133"/>
        <v>0</v>
      </c>
      <c r="V954" s="2">
        <f t="shared" si="126"/>
        <v>2.0661764705882355</v>
      </c>
      <c r="W954" t="s">
        <v>22</v>
      </c>
      <c r="X954">
        <v>5.33</v>
      </c>
      <c r="Y954" s="2">
        <f t="shared" si="127"/>
        <v>75.58</v>
      </c>
      <c r="Z954" t="s">
        <v>23</v>
      </c>
      <c r="AA954" t="s">
        <v>41</v>
      </c>
      <c r="AB954" t="s">
        <v>17</v>
      </c>
      <c r="AC954" t="s">
        <v>18</v>
      </c>
      <c r="AD954" t="s">
        <v>19</v>
      </c>
      <c r="AE954" s="1">
        <v>40210</v>
      </c>
    </row>
    <row r="955" spans="1:31" x14ac:dyDescent="0.3">
      <c r="A955">
        <f t="shared" si="134"/>
        <v>954</v>
      </c>
      <c r="B955">
        <v>25860</v>
      </c>
      <c r="C955" s="1">
        <v>40210</v>
      </c>
      <c r="D955" t="s">
        <v>13</v>
      </c>
      <c r="E955" s="5" t="str">
        <f t="shared" si="128"/>
        <v>*</v>
      </c>
      <c r="F955" s="5" t="str">
        <f t="shared" si="129"/>
        <v>*</v>
      </c>
      <c r="G955" s="5" t="str">
        <f t="shared" si="130"/>
        <v>*</v>
      </c>
      <c r="J955" s="5" t="str">
        <f t="shared" si="131"/>
        <v>*</v>
      </c>
      <c r="R955" s="5">
        <f t="shared" si="132"/>
        <v>0.01</v>
      </c>
      <c r="S955">
        <v>9</v>
      </c>
      <c r="T955" s="2">
        <v>740.2</v>
      </c>
      <c r="U955" s="7">
        <f t="shared" si="133"/>
        <v>0</v>
      </c>
      <c r="V955" s="2">
        <f t="shared" si="126"/>
        <v>82.244444444444454</v>
      </c>
      <c r="W955" t="s">
        <v>14</v>
      </c>
      <c r="X955">
        <v>5.01</v>
      </c>
      <c r="Y955" s="2">
        <f t="shared" si="127"/>
        <v>745.21</v>
      </c>
      <c r="Z955" t="s">
        <v>71</v>
      </c>
      <c r="AA955" t="s">
        <v>16</v>
      </c>
      <c r="AB955" t="s">
        <v>32</v>
      </c>
      <c r="AC955" t="s">
        <v>78</v>
      </c>
      <c r="AD955" t="s">
        <v>19</v>
      </c>
      <c r="AE955" s="1">
        <v>40269</v>
      </c>
    </row>
    <row r="956" spans="1:31" x14ac:dyDescent="0.3">
      <c r="A956">
        <f t="shared" si="134"/>
        <v>955</v>
      </c>
      <c r="B956">
        <v>38215</v>
      </c>
      <c r="C956" s="1">
        <v>40210</v>
      </c>
      <c r="D956" t="s">
        <v>36</v>
      </c>
      <c r="E956" s="5" t="str">
        <f t="shared" si="128"/>
        <v>***</v>
      </c>
      <c r="F956" s="5" t="str">
        <f t="shared" si="129"/>
        <v>***</v>
      </c>
      <c r="G956" s="5" t="str">
        <f t="shared" si="130"/>
        <v>***</v>
      </c>
      <c r="J956" s="5" t="str">
        <f t="shared" si="131"/>
        <v>***</v>
      </c>
      <c r="R956" s="5">
        <f t="shared" si="132"/>
        <v>0.05</v>
      </c>
      <c r="S956">
        <v>42</v>
      </c>
      <c r="T956" s="2">
        <v>756.72950000000003</v>
      </c>
      <c r="U956" s="7">
        <f t="shared" si="133"/>
        <v>0</v>
      </c>
      <c r="V956" s="2">
        <f t="shared" si="126"/>
        <v>18.017369047619049</v>
      </c>
      <c r="W956" t="s">
        <v>22</v>
      </c>
      <c r="X956">
        <v>4.8099999999999996</v>
      </c>
      <c r="Y956" s="2">
        <f t="shared" si="127"/>
        <v>761.53949999999998</v>
      </c>
      <c r="Z956" t="s">
        <v>60</v>
      </c>
      <c r="AA956" t="s">
        <v>24</v>
      </c>
      <c r="AB956" t="s">
        <v>25</v>
      </c>
      <c r="AC956" t="s">
        <v>26</v>
      </c>
      <c r="AD956" t="s">
        <v>27</v>
      </c>
      <c r="AE956" s="1">
        <v>40238</v>
      </c>
    </row>
    <row r="957" spans="1:31" x14ac:dyDescent="0.3">
      <c r="A957">
        <f t="shared" si="134"/>
        <v>956</v>
      </c>
      <c r="B957">
        <v>25860</v>
      </c>
      <c r="C957" s="1">
        <v>40210</v>
      </c>
      <c r="D957" t="s">
        <v>13</v>
      </c>
      <c r="E957" s="5" t="str">
        <f t="shared" si="128"/>
        <v>*</v>
      </c>
      <c r="F957" s="5" t="str">
        <f t="shared" si="129"/>
        <v>*</v>
      </c>
      <c r="G957" s="5" t="str">
        <f t="shared" si="130"/>
        <v>*</v>
      </c>
      <c r="J957" s="5" t="str">
        <f t="shared" si="131"/>
        <v>*</v>
      </c>
      <c r="R957" s="5">
        <f t="shared" si="132"/>
        <v>3.5000000000000003E-2</v>
      </c>
      <c r="S957">
        <v>23</v>
      </c>
      <c r="T957" s="2">
        <v>1288.7784999999999</v>
      </c>
      <c r="U957" s="7">
        <f t="shared" si="133"/>
        <v>1</v>
      </c>
      <c r="V957" s="2">
        <f t="shared" si="126"/>
        <v>56.033847826086955</v>
      </c>
      <c r="W957" t="s">
        <v>22</v>
      </c>
      <c r="X957">
        <v>19.989999999999998</v>
      </c>
      <c r="Y957" s="2">
        <f t="shared" si="127"/>
        <v>1308.7684999999999</v>
      </c>
      <c r="Z957" t="s">
        <v>71</v>
      </c>
      <c r="AA957" t="s">
        <v>16</v>
      </c>
      <c r="AB957" t="s">
        <v>25</v>
      </c>
      <c r="AC957" t="s">
        <v>26</v>
      </c>
      <c r="AD957" t="s">
        <v>19</v>
      </c>
      <c r="AE957" s="1">
        <v>40483</v>
      </c>
    </row>
    <row r="958" spans="1:31" x14ac:dyDescent="0.3">
      <c r="A958">
        <f t="shared" si="134"/>
        <v>957</v>
      </c>
      <c r="B958">
        <v>38215</v>
      </c>
      <c r="C958" s="1">
        <v>40210</v>
      </c>
      <c r="D958" t="s">
        <v>36</v>
      </c>
      <c r="E958" s="5" t="str">
        <f t="shared" si="128"/>
        <v>***</v>
      </c>
      <c r="F958" s="5" t="str">
        <f t="shared" si="129"/>
        <v>***</v>
      </c>
      <c r="G958" s="5" t="str">
        <f t="shared" si="130"/>
        <v>***</v>
      </c>
      <c r="J958" s="5" t="str">
        <f t="shared" si="131"/>
        <v>***</v>
      </c>
      <c r="R958" s="5">
        <f t="shared" si="132"/>
        <v>0.04</v>
      </c>
      <c r="S958">
        <v>38</v>
      </c>
      <c r="T958" s="2">
        <v>3676.96</v>
      </c>
      <c r="U958" s="7">
        <f t="shared" si="133"/>
        <v>1</v>
      </c>
      <c r="V958" s="2">
        <f t="shared" si="126"/>
        <v>96.762105263157892</v>
      </c>
      <c r="W958" t="s">
        <v>14</v>
      </c>
      <c r="X958">
        <v>19.989999999999998</v>
      </c>
      <c r="Y958" s="2">
        <f t="shared" si="127"/>
        <v>3696.95</v>
      </c>
      <c r="Z958" t="s">
        <v>60</v>
      </c>
      <c r="AA958" t="s">
        <v>24</v>
      </c>
      <c r="AB958" t="s">
        <v>32</v>
      </c>
      <c r="AC958" t="s">
        <v>44</v>
      </c>
      <c r="AD958" t="s">
        <v>19</v>
      </c>
      <c r="AE958" s="1">
        <v>40269</v>
      </c>
    </row>
    <row r="959" spans="1:31" x14ac:dyDescent="0.3">
      <c r="A959">
        <f t="shared" si="134"/>
        <v>958</v>
      </c>
      <c r="B959">
        <v>48480</v>
      </c>
      <c r="C959" s="1">
        <v>40210</v>
      </c>
      <c r="D959" t="s">
        <v>36</v>
      </c>
      <c r="E959" s="5" t="str">
        <f t="shared" si="128"/>
        <v>***</v>
      </c>
      <c r="F959" s="5" t="str">
        <f t="shared" si="129"/>
        <v>***</v>
      </c>
      <c r="G959" s="5" t="str">
        <f t="shared" si="130"/>
        <v>***</v>
      </c>
      <c r="J959" s="5" t="str">
        <f t="shared" si="131"/>
        <v>***</v>
      </c>
      <c r="R959" s="5">
        <f t="shared" si="132"/>
        <v>0.04</v>
      </c>
      <c r="S959">
        <v>32</v>
      </c>
      <c r="T959" s="2">
        <v>11103.75</v>
      </c>
      <c r="U959" s="7">
        <f t="shared" si="133"/>
        <v>1</v>
      </c>
      <c r="V959" s="2">
        <f t="shared" si="126"/>
        <v>346.9921875</v>
      </c>
      <c r="W959" t="s">
        <v>37</v>
      </c>
      <c r="X959">
        <v>99</v>
      </c>
      <c r="Y959" s="2">
        <f t="shared" si="127"/>
        <v>11202.75</v>
      </c>
      <c r="Z959" t="s">
        <v>64</v>
      </c>
      <c r="AA959" t="s">
        <v>31</v>
      </c>
      <c r="AB959" t="s">
        <v>32</v>
      </c>
      <c r="AC959" t="s">
        <v>74</v>
      </c>
      <c r="AD959" t="s">
        <v>39</v>
      </c>
      <c r="AE959" s="1">
        <v>40299</v>
      </c>
    </row>
    <row r="960" spans="1:31" x14ac:dyDescent="0.3">
      <c r="A960">
        <f t="shared" si="134"/>
        <v>959</v>
      </c>
      <c r="B960">
        <v>52322</v>
      </c>
      <c r="C960" s="1">
        <v>40211</v>
      </c>
      <c r="D960" t="s">
        <v>13</v>
      </c>
      <c r="E960" s="5" t="str">
        <f t="shared" si="128"/>
        <v>*</v>
      </c>
      <c r="F960" s="5" t="str">
        <f t="shared" si="129"/>
        <v>*</v>
      </c>
      <c r="G960" s="5" t="str">
        <f t="shared" si="130"/>
        <v>*</v>
      </c>
      <c r="J960" s="5" t="str">
        <f t="shared" si="131"/>
        <v>*</v>
      </c>
      <c r="R960" s="5">
        <f t="shared" si="132"/>
        <v>0.01</v>
      </c>
      <c r="S960">
        <v>1</v>
      </c>
      <c r="T960" s="2">
        <v>5.7</v>
      </c>
      <c r="U960" s="7">
        <f t="shared" si="133"/>
        <v>0</v>
      </c>
      <c r="V960" s="2">
        <f t="shared" si="126"/>
        <v>5.7</v>
      </c>
      <c r="W960" t="s">
        <v>22</v>
      </c>
      <c r="X960">
        <v>2</v>
      </c>
      <c r="Y960" s="2">
        <f t="shared" si="127"/>
        <v>7.7</v>
      </c>
      <c r="Z960" t="s">
        <v>23</v>
      </c>
      <c r="AA960" t="s">
        <v>16</v>
      </c>
      <c r="AB960" t="s">
        <v>32</v>
      </c>
      <c r="AC960" t="s">
        <v>114</v>
      </c>
      <c r="AD960" t="s">
        <v>34</v>
      </c>
      <c r="AE960" s="1">
        <v>40423</v>
      </c>
    </row>
    <row r="961" spans="1:31" x14ac:dyDescent="0.3">
      <c r="A961">
        <f t="shared" si="134"/>
        <v>960</v>
      </c>
      <c r="B961">
        <v>32164</v>
      </c>
      <c r="C961" s="1">
        <v>40211</v>
      </c>
      <c r="D961" t="s">
        <v>30</v>
      </c>
      <c r="E961" s="5" t="str">
        <f t="shared" si="128"/>
        <v>*</v>
      </c>
      <c r="F961" s="5" t="str">
        <f t="shared" si="129"/>
        <v>*</v>
      </c>
      <c r="G961" s="5" t="str">
        <f t="shared" si="130"/>
        <v>*</v>
      </c>
      <c r="J961" s="5" t="str">
        <f t="shared" si="131"/>
        <v>*</v>
      </c>
      <c r="R961" s="5">
        <f t="shared" si="132"/>
        <v>0.02</v>
      </c>
      <c r="S961">
        <v>12</v>
      </c>
      <c r="T961" s="2">
        <v>77.010000000000005</v>
      </c>
      <c r="U961" s="7">
        <f t="shared" si="133"/>
        <v>0</v>
      </c>
      <c r="V961" s="2">
        <f t="shared" si="126"/>
        <v>6.4175000000000004</v>
      </c>
      <c r="W961" t="s">
        <v>22</v>
      </c>
      <c r="X961">
        <v>4.96</v>
      </c>
      <c r="Y961" s="2">
        <f t="shared" si="127"/>
        <v>81.97</v>
      </c>
      <c r="Z961" t="s">
        <v>56</v>
      </c>
      <c r="AA961" t="s">
        <v>24</v>
      </c>
      <c r="AB961" t="s">
        <v>32</v>
      </c>
      <c r="AC961" t="s">
        <v>44</v>
      </c>
      <c r="AD961" t="s">
        <v>19</v>
      </c>
      <c r="AE961" s="1">
        <v>40239</v>
      </c>
    </row>
    <row r="962" spans="1:31" x14ac:dyDescent="0.3">
      <c r="A962">
        <f t="shared" si="134"/>
        <v>961</v>
      </c>
      <c r="B962">
        <v>3687</v>
      </c>
      <c r="C962" s="1">
        <v>40211</v>
      </c>
      <c r="D962" t="s">
        <v>36</v>
      </c>
      <c r="E962" s="5" t="str">
        <f t="shared" si="128"/>
        <v>***</v>
      </c>
      <c r="F962" s="5" t="str">
        <f t="shared" si="129"/>
        <v>***</v>
      </c>
      <c r="G962" s="5" t="str">
        <f t="shared" si="130"/>
        <v>***</v>
      </c>
      <c r="J962" s="5" t="str">
        <f t="shared" si="131"/>
        <v>***</v>
      </c>
      <c r="R962" s="5">
        <f t="shared" si="132"/>
        <v>3.5000000000000003E-2</v>
      </c>
      <c r="S962">
        <v>25</v>
      </c>
      <c r="T962" s="2">
        <v>79.37</v>
      </c>
      <c r="U962" s="7">
        <f t="shared" si="133"/>
        <v>0</v>
      </c>
      <c r="V962" s="2">
        <f t="shared" ref="V962:V1025" si="135">T962/S962</f>
        <v>3.1748000000000003</v>
      </c>
      <c r="W962" t="s">
        <v>22</v>
      </c>
      <c r="X962">
        <v>1.35</v>
      </c>
      <c r="Y962" s="2">
        <f t="shared" ref="Y962:Y1025" si="136">X962+T962</f>
        <v>80.72</v>
      </c>
      <c r="Z962" t="s">
        <v>15</v>
      </c>
      <c r="AA962" t="s">
        <v>41</v>
      </c>
      <c r="AB962" t="s">
        <v>32</v>
      </c>
      <c r="AC962" t="s">
        <v>114</v>
      </c>
      <c r="AD962" t="s">
        <v>34</v>
      </c>
      <c r="AE962" s="1">
        <v>40211</v>
      </c>
    </row>
    <row r="963" spans="1:31" x14ac:dyDescent="0.3">
      <c r="A963">
        <f t="shared" si="134"/>
        <v>962</v>
      </c>
      <c r="B963">
        <v>32164</v>
      </c>
      <c r="C963" s="1">
        <v>40211</v>
      </c>
      <c r="D963" t="s">
        <v>30</v>
      </c>
      <c r="E963" s="5" t="str">
        <f t="shared" ref="E963:E1026" si="137">IF(D963="Critical","***","*")</f>
        <v>*</v>
      </c>
      <c r="F963" s="5" t="str">
        <f t="shared" ref="F963:F1026" si="138">IF(D963="Critical","***",IF(D963="High","**","*"))</f>
        <v>*</v>
      </c>
      <c r="G963" s="5" t="str">
        <f t="shared" ref="G963:G1026" si="139">VLOOKUP(D963,$H$6:$I$11,2,FALSE)</f>
        <v>*</v>
      </c>
      <c r="J963" s="5" t="str">
        <f t="shared" ref="J963:J1026" si="140">HLOOKUP(D963,$K$5:$O$6,2,FALSE)</f>
        <v>*</v>
      </c>
      <c r="R963" s="5">
        <f t="shared" ref="R963:R1026" si="141">VLOOKUP(S963,$P$6:$Q$11,2)</f>
        <v>0.04</v>
      </c>
      <c r="S963">
        <v>34</v>
      </c>
      <c r="T963" s="2">
        <v>111.83</v>
      </c>
      <c r="U963" s="7">
        <f t="shared" ref="U963:U1026" si="142">IF(T963&gt;1000,1,0)</f>
        <v>0</v>
      </c>
      <c r="V963" s="2">
        <f t="shared" si="135"/>
        <v>3.2891176470588235</v>
      </c>
      <c r="W963" t="s">
        <v>22</v>
      </c>
      <c r="X963">
        <v>3.97</v>
      </c>
      <c r="Y963" s="2">
        <f t="shared" si="136"/>
        <v>115.8</v>
      </c>
      <c r="Z963" t="s">
        <v>56</v>
      </c>
      <c r="AA963" t="s">
        <v>24</v>
      </c>
      <c r="AB963" t="s">
        <v>32</v>
      </c>
      <c r="AC963" t="s">
        <v>33</v>
      </c>
      <c r="AD963" t="s">
        <v>34</v>
      </c>
      <c r="AE963" s="1">
        <v>40239</v>
      </c>
    </row>
    <row r="964" spans="1:31" x14ac:dyDescent="0.3">
      <c r="A964">
        <f t="shared" ref="A964:A1027" si="143">A963+1</f>
        <v>963</v>
      </c>
      <c r="B964">
        <v>55877</v>
      </c>
      <c r="C964" s="1">
        <v>40211</v>
      </c>
      <c r="D964" t="s">
        <v>30</v>
      </c>
      <c r="E964" s="5" t="str">
        <f t="shared" si="137"/>
        <v>*</v>
      </c>
      <c r="F964" s="5" t="str">
        <f t="shared" si="138"/>
        <v>*</v>
      </c>
      <c r="G964" s="5" t="str">
        <f t="shared" si="139"/>
        <v>*</v>
      </c>
      <c r="J964" s="5" t="str">
        <f t="shared" si="140"/>
        <v>*</v>
      </c>
      <c r="R964" s="5">
        <f t="shared" si="141"/>
        <v>0.02</v>
      </c>
      <c r="S964">
        <v>19</v>
      </c>
      <c r="T964" s="2">
        <v>126.53</v>
      </c>
      <c r="U964" s="7">
        <f t="shared" si="142"/>
        <v>0</v>
      </c>
      <c r="V964" s="2">
        <f t="shared" si="135"/>
        <v>6.6594736842105267</v>
      </c>
      <c r="W964" t="s">
        <v>22</v>
      </c>
      <c r="X964">
        <v>7.5</v>
      </c>
      <c r="Y964" s="2">
        <f t="shared" si="136"/>
        <v>134.03</v>
      </c>
      <c r="Z964" t="s">
        <v>73</v>
      </c>
      <c r="AA964" t="s">
        <v>31</v>
      </c>
      <c r="AB964" t="s">
        <v>32</v>
      </c>
      <c r="AC964" t="s">
        <v>44</v>
      </c>
      <c r="AD964" t="s">
        <v>19</v>
      </c>
      <c r="AE964" s="1">
        <v>40239</v>
      </c>
    </row>
    <row r="965" spans="1:31" x14ac:dyDescent="0.3">
      <c r="A965">
        <f t="shared" si="143"/>
        <v>964</v>
      </c>
      <c r="B965">
        <v>55877</v>
      </c>
      <c r="C965" s="1">
        <v>40211</v>
      </c>
      <c r="D965" t="s">
        <v>30</v>
      </c>
      <c r="E965" s="5" t="str">
        <f t="shared" si="137"/>
        <v>*</v>
      </c>
      <c r="F965" s="5" t="str">
        <f t="shared" si="138"/>
        <v>*</v>
      </c>
      <c r="G965" s="5" t="str">
        <f t="shared" si="139"/>
        <v>*</v>
      </c>
      <c r="J965" s="5" t="str">
        <f t="shared" si="140"/>
        <v>*</v>
      </c>
      <c r="R965" s="5">
        <f t="shared" si="141"/>
        <v>0.05</v>
      </c>
      <c r="S965">
        <v>40</v>
      </c>
      <c r="T965" s="2">
        <v>144.28</v>
      </c>
      <c r="U965" s="7">
        <f t="shared" si="142"/>
        <v>0</v>
      </c>
      <c r="V965" s="2">
        <f t="shared" si="135"/>
        <v>3.6070000000000002</v>
      </c>
      <c r="W965" t="s">
        <v>14</v>
      </c>
      <c r="X965">
        <v>0.99</v>
      </c>
      <c r="Y965" s="2">
        <f t="shared" si="136"/>
        <v>145.27000000000001</v>
      </c>
      <c r="Z965" t="s">
        <v>73</v>
      </c>
      <c r="AA965" t="s">
        <v>31</v>
      </c>
      <c r="AB965" t="s">
        <v>32</v>
      </c>
      <c r="AC965" t="s">
        <v>81</v>
      </c>
      <c r="AD965" t="s">
        <v>19</v>
      </c>
      <c r="AE965" s="1">
        <v>40270</v>
      </c>
    </row>
    <row r="966" spans="1:31" x14ac:dyDescent="0.3">
      <c r="A966">
        <f t="shared" si="143"/>
        <v>965</v>
      </c>
      <c r="B966">
        <v>18307</v>
      </c>
      <c r="C966" s="1">
        <v>40211</v>
      </c>
      <c r="D966" t="s">
        <v>13</v>
      </c>
      <c r="E966" s="5" t="str">
        <f t="shared" si="137"/>
        <v>*</v>
      </c>
      <c r="F966" s="5" t="str">
        <f t="shared" si="138"/>
        <v>*</v>
      </c>
      <c r="G966" s="5" t="str">
        <f t="shared" si="139"/>
        <v>*</v>
      </c>
      <c r="J966" s="5" t="str">
        <f t="shared" si="140"/>
        <v>*</v>
      </c>
      <c r="R966" s="5">
        <f t="shared" si="141"/>
        <v>0.04</v>
      </c>
      <c r="S966">
        <v>34</v>
      </c>
      <c r="T966" s="2">
        <v>245.19</v>
      </c>
      <c r="U966" s="7">
        <f t="shared" si="142"/>
        <v>0</v>
      </c>
      <c r="V966" s="2">
        <f t="shared" si="135"/>
        <v>7.2114705882352936</v>
      </c>
      <c r="W966" t="s">
        <v>22</v>
      </c>
      <c r="X966">
        <v>2.35</v>
      </c>
      <c r="Y966" s="2">
        <f t="shared" si="136"/>
        <v>247.54</v>
      </c>
      <c r="Z966" t="s">
        <v>60</v>
      </c>
      <c r="AA966" t="s">
        <v>31</v>
      </c>
      <c r="AB966" t="s">
        <v>32</v>
      </c>
      <c r="AC966" t="s">
        <v>33</v>
      </c>
      <c r="AD966" t="s">
        <v>34</v>
      </c>
      <c r="AE966" s="1">
        <v>40211</v>
      </c>
    </row>
    <row r="967" spans="1:31" x14ac:dyDescent="0.3">
      <c r="A967">
        <f t="shared" si="143"/>
        <v>966</v>
      </c>
      <c r="B967">
        <v>18307</v>
      </c>
      <c r="C967" s="1">
        <v>40211</v>
      </c>
      <c r="D967" t="s">
        <v>13</v>
      </c>
      <c r="E967" s="5" t="str">
        <f t="shared" si="137"/>
        <v>*</v>
      </c>
      <c r="F967" s="5" t="str">
        <f t="shared" si="138"/>
        <v>*</v>
      </c>
      <c r="G967" s="5" t="str">
        <f t="shared" si="139"/>
        <v>*</v>
      </c>
      <c r="J967" s="5" t="str">
        <f t="shared" si="140"/>
        <v>*</v>
      </c>
      <c r="R967" s="5">
        <f t="shared" si="141"/>
        <v>3.5000000000000003E-2</v>
      </c>
      <c r="S967">
        <v>23</v>
      </c>
      <c r="T967" s="2">
        <v>441.99</v>
      </c>
      <c r="U967" s="7">
        <f t="shared" si="142"/>
        <v>0</v>
      </c>
      <c r="V967" s="2">
        <f t="shared" si="135"/>
        <v>19.216956521739132</v>
      </c>
      <c r="W967" t="s">
        <v>14</v>
      </c>
      <c r="X967">
        <v>8.68</v>
      </c>
      <c r="Y967" s="2">
        <f t="shared" si="136"/>
        <v>450.67</v>
      </c>
      <c r="Z967" t="s">
        <v>60</v>
      </c>
      <c r="AA967" t="s">
        <v>31</v>
      </c>
      <c r="AB967" t="s">
        <v>32</v>
      </c>
      <c r="AC967" t="s">
        <v>44</v>
      </c>
      <c r="AD967" t="s">
        <v>19</v>
      </c>
      <c r="AE967" s="1">
        <v>40331</v>
      </c>
    </row>
    <row r="968" spans="1:31" x14ac:dyDescent="0.3">
      <c r="A968">
        <f t="shared" si="143"/>
        <v>967</v>
      </c>
      <c r="B968">
        <v>43781</v>
      </c>
      <c r="C968" s="1">
        <v>40211</v>
      </c>
      <c r="D968" t="s">
        <v>30</v>
      </c>
      <c r="E968" s="5" t="str">
        <f t="shared" si="137"/>
        <v>*</v>
      </c>
      <c r="F968" s="5" t="str">
        <f t="shared" si="138"/>
        <v>*</v>
      </c>
      <c r="G968" s="5" t="str">
        <f t="shared" si="139"/>
        <v>*</v>
      </c>
      <c r="J968" s="5" t="str">
        <f t="shared" si="140"/>
        <v>*</v>
      </c>
      <c r="R968" s="5">
        <f t="shared" si="141"/>
        <v>0.05</v>
      </c>
      <c r="S968">
        <v>45</v>
      </c>
      <c r="T968" s="2">
        <v>497.14</v>
      </c>
      <c r="U968" s="7">
        <f t="shared" si="142"/>
        <v>0</v>
      </c>
      <c r="V968" s="2">
        <f t="shared" si="135"/>
        <v>11.047555555555554</v>
      </c>
      <c r="W968" t="s">
        <v>22</v>
      </c>
      <c r="X968">
        <v>1.39</v>
      </c>
      <c r="Y968" s="2">
        <f t="shared" si="136"/>
        <v>498.53</v>
      </c>
      <c r="Z968" t="s">
        <v>43</v>
      </c>
      <c r="AA968" t="s">
        <v>24</v>
      </c>
      <c r="AB968" t="s">
        <v>32</v>
      </c>
      <c r="AC968" t="s">
        <v>78</v>
      </c>
      <c r="AD968" t="s">
        <v>19</v>
      </c>
      <c r="AE968" s="1">
        <v>40211</v>
      </c>
    </row>
    <row r="969" spans="1:31" x14ac:dyDescent="0.3">
      <c r="A969">
        <f t="shared" si="143"/>
        <v>968</v>
      </c>
      <c r="B969">
        <v>43781</v>
      </c>
      <c r="C969" s="1">
        <v>40211</v>
      </c>
      <c r="D969" t="s">
        <v>30</v>
      </c>
      <c r="E969" s="5" t="str">
        <f t="shared" si="137"/>
        <v>*</v>
      </c>
      <c r="F969" s="5" t="str">
        <f t="shared" si="138"/>
        <v>*</v>
      </c>
      <c r="G969" s="5" t="str">
        <f t="shared" si="139"/>
        <v>*</v>
      </c>
      <c r="J969" s="5" t="str">
        <f t="shared" si="140"/>
        <v>*</v>
      </c>
      <c r="R969" s="5">
        <f t="shared" si="141"/>
        <v>3.5000000000000003E-2</v>
      </c>
      <c r="S969">
        <v>21</v>
      </c>
      <c r="T969" s="2">
        <v>917.39</v>
      </c>
      <c r="U969" s="7">
        <f t="shared" si="142"/>
        <v>0</v>
      </c>
      <c r="V969" s="2">
        <f t="shared" si="135"/>
        <v>43.685238095238091</v>
      </c>
      <c r="W969" t="s">
        <v>14</v>
      </c>
      <c r="X969">
        <v>2.99</v>
      </c>
      <c r="Y969" s="2">
        <f t="shared" si="136"/>
        <v>920.38</v>
      </c>
      <c r="Z969" t="s">
        <v>43</v>
      </c>
      <c r="AA969" t="s">
        <v>24</v>
      </c>
      <c r="AB969" t="s">
        <v>32</v>
      </c>
      <c r="AC969" t="s">
        <v>49</v>
      </c>
      <c r="AD969" t="s">
        <v>19</v>
      </c>
      <c r="AE969" s="1">
        <v>40239</v>
      </c>
    </row>
    <row r="970" spans="1:31" x14ac:dyDescent="0.3">
      <c r="A970">
        <f t="shared" si="143"/>
        <v>969</v>
      </c>
      <c r="B970">
        <v>32164</v>
      </c>
      <c r="C970" s="1">
        <v>40211</v>
      </c>
      <c r="D970" t="s">
        <v>30</v>
      </c>
      <c r="E970" s="5" t="str">
        <f t="shared" si="137"/>
        <v>*</v>
      </c>
      <c r="F970" s="5" t="str">
        <f t="shared" si="138"/>
        <v>*</v>
      </c>
      <c r="G970" s="5" t="str">
        <f t="shared" si="139"/>
        <v>*</v>
      </c>
      <c r="J970" s="5" t="str">
        <f t="shared" si="140"/>
        <v>*</v>
      </c>
      <c r="R970" s="5">
        <f t="shared" si="141"/>
        <v>3.5000000000000003E-2</v>
      </c>
      <c r="S970">
        <v>23</v>
      </c>
      <c r="T970" s="2">
        <v>6552.9</v>
      </c>
      <c r="U970" s="7">
        <f t="shared" si="142"/>
        <v>1</v>
      </c>
      <c r="V970" s="2">
        <f t="shared" si="135"/>
        <v>284.90869565217389</v>
      </c>
      <c r="W970" t="s">
        <v>37</v>
      </c>
      <c r="X970">
        <v>54.12</v>
      </c>
      <c r="Y970" s="2">
        <f t="shared" si="136"/>
        <v>6607.0199999999995</v>
      </c>
      <c r="Z970" t="s">
        <v>56</v>
      </c>
      <c r="AA970" t="s">
        <v>24</v>
      </c>
      <c r="AB970" t="s">
        <v>17</v>
      </c>
      <c r="AC970" t="s">
        <v>66</v>
      </c>
      <c r="AD970" t="s">
        <v>103</v>
      </c>
      <c r="AE970" s="1">
        <v>40239</v>
      </c>
    </row>
    <row r="971" spans="1:31" x14ac:dyDescent="0.3">
      <c r="A971">
        <f t="shared" si="143"/>
        <v>970</v>
      </c>
      <c r="B971">
        <v>55424</v>
      </c>
      <c r="C971" s="1">
        <v>40212</v>
      </c>
      <c r="D971" t="s">
        <v>40</v>
      </c>
      <c r="E971" s="5" t="str">
        <f t="shared" si="137"/>
        <v>*</v>
      </c>
      <c r="F971" s="5" t="str">
        <f t="shared" si="138"/>
        <v>*</v>
      </c>
      <c r="G971" s="5" t="str">
        <f t="shared" si="139"/>
        <v>*</v>
      </c>
      <c r="J971" s="5" t="str">
        <f t="shared" si="140"/>
        <v>*</v>
      </c>
      <c r="R971" s="5">
        <f t="shared" si="141"/>
        <v>0.01</v>
      </c>
      <c r="S971">
        <v>6</v>
      </c>
      <c r="T971" s="2">
        <v>25.84</v>
      </c>
      <c r="U971" s="7">
        <f t="shared" si="142"/>
        <v>0</v>
      </c>
      <c r="V971" s="2">
        <f t="shared" si="135"/>
        <v>4.3066666666666666</v>
      </c>
      <c r="W971" t="s">
        <v>14</v>
      </c>
      <c r="X971">
        <v>4.8600000000000003</v>
      </c>
      <c r="Y971" s="2">
        <f t="shared" si="136"/>
        <v>30.7</v>
      </c>
      <c r="Z971" t="s">
        <v>56</v>
      </c>
      <c r="AA971" t="s">
        <v>24</v>
      </c>
      <c r="AB971" t="s">
        <v>17</v>
      </c>
      <c r="AC971" t="s">
        <v>18</v>
      </c>
      <c r="AD971" t="s">
        <v>19</v>
      </c>
      <c r="AE971" s="1">
        <v>40271</v>
      </c>
    </row>
    <row r="972" spans="1:31" x14ac:dyDescent="0.3">
      <c r="A972">
        <f t="shared" si="143"/>
        <v>971</v>
      </c>
      <c r="B972">
        <v>35300</v>
      </c>
      <c r="C972" s="1">
        <v>40212</v>
      </c>
      <c r="D972" t="s">
        <v>40</v>
      </c>
      <c r="E972" s="5" t="str">
        <f t="shared" si="137"/>
        <v>*</v>
      </c>
      <c r="F972" s="5" t="str">
        <f t="shared" si="138"/>
        <v>*</v>
      </c>
      <c r="G972" s="5" t="str">
        <f t="shared" si="139"/>
        <v>*</v>
      </c>
      <c r="J972" s="5" t="str">
        <f t="shared" si="140"/>
        <v>*</v>
      </c>
      <c r="R972" s="5">
        <f t="shared" si="141"/>
        <v>0.02</v>
      </c>
      <c r="S972">
        <v>10</v>
      </c>
      <c r="T972" s="2">
        <v>28.81</v>
      </c>
      <c r="U972" s="7">
        <f t="shared" si="142"/>
        <v>0</v>
      </c>
      <c r="V972" s="2">
        <f t="shared" si="135"/>
        <v>2.8809999999999998</v>
      </c>
      <c r="W972" t="s">
        <v>22</v>
      </c>
      <c r="X972">
        <v>0.49</v>
      </c>
      <c r="Y972" s="2">
        <f t="shared" si="136"/>
        <v>29.299999999999997</v>
      </c>
      <c r="Z972" t="s">
        <v>62</v>
      </c>
      <c r="AA972" t="s">
        <v>31</v>
      </c>
      <c r="AB972" t="s">
        <v>32</v>
      </c>
      <c r="AC972" t="s">
        <v>81</v>
      </c>
      <c r="AD972" t="s">
        <v>19</v>
      </c>
      <c r="AE972" s="1">
        <v>40240</v>
      </c>
    </row>
    <row r="973" spans="1:31" x14ac:dyDescent="0.3">
      <c r="A973">
        <f t="shared" si="143"/>
        <v>972</v>
      </c>
      <c r="B973">
        <v>2914</v>
      </c>
      <c r="C973" s="1">
        <v>40212</v>
      </c>
      <c r="D973" t="s">
        <v>40</v>
      </c>
      <c r="E973" s="5" t="str">
        <f t="shared" si="137"/>
        <v>*</v>
      </c>
      <c r="F973" s="5" t="str">
        <f t="shared" si="138"/>
        <v>*</v>
      </c>
      <c r="G973" s="5" t="str">
        <f t="shared" si="139"/>
        <v>*</v>
      </c>
      <c r="J973" s="5" t="str">
        <f t="shared" si="140"/>
        <v>*</v>
      </c>
      <c r="R973" s="5">
        <f t="shared" si="141"/>
        <v>0.01</v>
      </c>
      <c r="S973">
        <v>3</v>
      </c>
      <c r="T973" s="2">
        <v>62.88</v>
      </c>
      <c r="U973" s="7">
        <f t="shared" si="142"/>
        <v>0</v>
      </c>
      <c r="V973" s="2">
        <f t="shared" si="135"/>
        <v>20.96</v>
      </c>
      <c r="W973" t="s">
        <v>22</v>
      </c>
      <c r="X973">
        <v>9.5399999999999991</v>
      </c>
      <c r="Y973" s="2">
        <f t="shared" si="136"/>
        <v>72.42</v>
      </c>
      <c r="Z973" t="s">
        <v>48</v>
      </c>
      <c r="AA973" t="s">
        <v>16</v>
      </c>
      <c r="AB973" t="s">
        <v>32</v>
      </c>
      <c r="AC973" t="s">
        <v>44</v>
      </c>
      <c r="AD973" t="s">
        <v>19</v>
      </c>
      <c r="AE973" s="1">
        <v>40240</v>
      </c>
    </row>
    <row r="974" spans="1:31" x14ac:dyDescent="0.3">
      <c r="A974">
        <f t="shared" si="143"/>
        <v>973</v>
      </c>
      <c r="B974">
        <v>35300</v>
      </c>
      <c r="C974" s="1">
        <v>40212</v>
      </c>
      <c r="D974" t="s">
        <v>40</v>
      </c>
      <c r="E974" s="5" t="str">
        <f t="shared" si="137"/>
        <v>*</v>
      </c>
      <c r="F974" s="5" t="str">
        <f t="shared" si="138"/>
        <v>*</v>
      </c>
      <c r="G974" s="5" t="str">
        <f t="shared" si="139"/>
        <v>*</v>
      </c>
      <c r="J974" s="5" t="str">
        <f t="shared" si="140"/>
        <v>*</v>
      </c>
      <c r="R974" s="5">
        <f t="shared" si="141"/>
        <v>0.02</v>
      </c>
      <c r="S974">
        <v>13</v>
      </c>
      <c r="T974" s="2">
        <v>119.03</v>
      </c>
      <c r="U974" s="7">
        <f t="shared" si="142"/>
        <v>0</v>
      </c>
      <c r="V974" s="2">
        <f t="shared" si="135"/>
        <v>9.1561538461538454</v>
      </c>
      <c r="W974" t="s">
        <v>22</v>
      </c>
      <c r="X974">
        <v>2.0099999999999998</v>
      </c>
      <c r="Y974" s="2">
        <f t="shared" si="136"/>
        <v>121.04</v>
      </c>
      <c r="Z974" t="s">
        <v>62</v>
      </c>
      <c r="AA974" t="s">
        <v>31</v>
      </c>
      <c r="AB974" t="s">
        <v>32</v>
      </c>
      <c r="AC974" t="s">
        <v>44</v>
      </c>
      <c r="AD974" t="s">
        <v>34</v>
      </c>
      <c r="AE974" s="1">
        <v>40240</v>
      </c>
    </row>
    <row r="975" spans="1:31" x14ac:dyDescent="0.3">
      <c r="A975">
        <f t="shared" si="143"/>
        <v>974</v>
      </c>
      <c r="B975">
        <v>1600</v>
      </c>
      <c r="C975" s="1">
        <v>40212</v>
      </c>
      <c r="D975" t="s">
        <v>40</v>
      </c>
      <c r="E975" s="5" t="str">
        <f t="shared" si="137"/>
        <v>*</v>
      </c>
      <c r="F975" s="5" t="str">
        <f t="shared" si="138"/>
        <v>*</v>
      </c>
      <c r="G975" s="5" t="str">
        <f t="shared" si="139"/>
        <v>*</v>
      </c>
      <c r="J975" s="5" t="str">
        <f t="shared" si="140"/>
        <v>*</v>
      </c>
      <c r="R975" s="5">
        <f t="shared" si="141"/>
        <v>0.04</v>
      </c>
      <c r="S975">
        <v>36</v>
      </c>
      <c r="T975" s="2">
        <v>191.6</v>
      </c>
      <c r="U975" s="7">
        <f t="shared" si="142"/>
        <v>0</v>
      </c>
      <c r="V975" s="2">
        <f t="shared" si="135"/>
        <v>5.322222222222222</v>
      </c>
      <c r="W975" t="s">
        <v>22</v>
      </c>
      <c r="X975">
        <v>7.44</v>
      </c>
      <c r="Y975" s="2">
        <f t="shared" si="136"/>
        <v>199.04</v>
      </c>
      <c r="Z975" t="s">
        <v>23</v>
      </c>
      <c r="AA975" t="s">
        <v>31</v>
      </c>
      <c r="AB975" t="s">
        <v>32</v>
      </c>
      <c r="AC975" t="s">
        <v>44</v>
      </c>
      <c r="AD975" t="s">
        <v>19</v>
      </c>
      <c r="AE975" s="1">
        <v>40240</v>
      </c>
    </row>
    <row r="976" spans="1:31" x14ac:dyDescent="0.3">
      <c r="A976">
        <f t="shared" si="143"/>
        <v>975</v>
      </c>
      <c r="B976">
        <v>4359</v>
      </c>
      <c r="C976" s="1">
        <v>40212</v>
      </c>
      <c r="D976" t="s">
        <v>36</v>
      </c>
      <c r="E976" s="5" t="str">
        <f t="shared" si="137"/>
        <v>***</v>
      </c>
      <c r="F976" s="5" t="str">
        <f t="shared" si="138"/>
        <v>***</v>
      </c>
      <c r="G976" s="5" t="str">
        <f t="shared" si="139"/>
        <v>***</v>
      </c>
      <c r="J976" s="5" t="str">
        <f t="shared" si="140"/>
        <v>***</v>
      </c>
      <c r="R976" s="5">
        <f t="shared" si="141"/>
        <v>3.5000000000000003E-2</v>
      </c>
      <c r="S976">
        <v>21</v>
      </c>
      <c r="T976" s="2">
        <v>215.76</v>
      </c>
      <c r="U976" s="7">
        <f t="shared" si="142"/>
        <v>0</v>
      </c>
      <c r="V976" s="2">
        <f t="shared" si="135"/>
        <v>10.274285714285714</v>
      </c>
      <c r="W976" t="s">
        <v>22</v>
      </c>
      <c r="X976">
        <v>7.46</v>
      </c>
      <c r="Y976" s="2">
        <f t="shared" si="136"/>
        <v>223.22</v>
      </c>
      <c r="Z976" t="s">
        <v>60</v>
      </c>
      <c r="AA976" t="s">
        <v>41</v>
      </c>
      <c r="AB976" t="s">
        <v>32</v>
      </c>
      <c r="AC976" t="s">
        <v>74</v>
      </c>
      <c r="AD976" t="s">
        <v>19</v>
      </c>
      <c r="AE976" s="1">
        <v>40271</v>
      </c>
    </row>
    <row r="977" spans="1:31" x14ac:dyDescent="0.3">
      <c r="A977">
        <f t="shared" si="143"/>
        <v>976</v>
      </c>
      <c r="B977">
        <v>1600</v>
      </c>
      <c r="C977" s="1">
        <v>40212</v>
      </c>
      <c r="D977" t="s">
        <v>40</v>
      </c>
      <c r="E977" s="5" t="str">
        <f t="shared" si="137"/>
        <v>*</v>
      </c>
      <c r="F977" s="5" t="str">
        <f t="shared" si="138"/>
        <v>*</v>
      </c>
      <c r="G977" s="5" t="str">
        <f t="shared" si="139"/>
        <v>*</v>
      </c>
      <c r="J977" s="5" t="str">
        <f t="shared" si="140"/>
        <v>*</v>
      </c>
      <c r="R977" s="5">
        <f t="shared" si="141"/>
        <v>0.04</v>
      </c>
      <c r="S977">
        <v>32</v>
      </c>
      <c r="T977" s="2">
        <v>303.58999999999997</v>
      </c>
      <c r="U977" s="7">
        <f t="shared" si="142"/>
        <v>0</v>
      </c>
      <c r="V977" s="2">
        <f t="shared" si="135"/>
        <v>9.4871874999999992</v>
      </c>
      <c r="W977" t="s">
        <v>22</v>
      </c>
      <c r="X977">
        <v>6.22</v>
      </c>
      <c r="Y977" s="2">
        <f t="shared" si="136"/>
        <v>309.81</v>
      </c>
      <c r="Z977" t="s">
        <v>23</v>
      </c>
      <c r="AA977" t="s">
        <v>31</v>
      </c>
      <c r="AB977" t="s">
        <v>17</v>
      </c>
      <c r="AC977" t="s">
        <v>18</v>
      </c>
      <c r="AD977" t="s">
        <v>19</v>
      </c>
      <c r="AE977" s="1">
        <v>40271</v>
      </c>
    </row>
    <row r="978" spans="1:31" x14ac:dyDescent="0.3">
      <c r="A978">
        <f t="shared" si="143"/>
        <v>977</v>
      </c>
      <c r="B978">
        <v>27236</v>
      </c>
      <c r="C978" s="1">
        <v>40212</v>
      </c>
      <c r="D978" t="s">
        <v>21</v>
      </c>
      <c r="E978" s="5" t="str">
        <f t="shared" si="137"/>
        <v>*</v>
      </c>
      <c r="F978" s="5" t="str">
        <f t="shared" si="138"/>
        <v>**</v>
      </c>
      <c r="G978" s="5" t="str">
        <f t="shared" si="139"/>
        <v>**</v>
      </c>
      <c r="J978" s="5" t="str">
        <f t="shared" si="140"/>
        <v>**</v>
      </c>
      <c r="R978" s="5">
        <f t="shared" si="141"/>
        <v>3.5000000000000003E-2</v>
      </c>
      <c r="S978">
        <v>20</v>
      </c>
      <c r="T978" s="2">
        <v>393.31</v>
      </c>
      <c r="U978" s="7">
        <f t="shared" si="142"/>
        <v>0</v>
      </c>
      <c r="V978" s="2">
        <f t="shared" si="135"/>
        <v>19.665500000000002</v>
      </c>
      <c r="W978" t="s">
        <v>22</v>
      </c>
      <c r="X978">
        <v>5.86</v>
      </c>
      <c r="Y978" s="2">
        <f t="shared" si="136"/>
        <v>399.17</v>
      </c>
      <c r="Z978" t="s">
        <v>23</v>
      </c>
      <c r="AA978" t="s">
        <v>24</v>
      </c>
      <c r="AB978" t="s">
        <v>32</v>
      </c>
      <c r="AC978" t="s">
        <v>44</v>
      </c>
      <c r="AD978" t="s">
        <v>19</v>
      </c>
      <c r="AE978" s="1">
        <v>40240</v>
      </c>
    </row>
    <row r="979" spans="1:31" x14ac:dyDescent="0.3">
      <c r="A979">
        <f t="shared" si="143"/>
        <v>978</v>
      </c>
      <c r="B979">
        <v>19813</v>
      </c>
      <c r="C979" s="1">
        <v>40212</v>
      </c>
      <c r="D979" t="s">
        <v>36</v>
      </c>
      <c r="E979" s="5" t="str">
        <f t="shared" si="137"/>
        <v>***</v>
      </c>
      <c r="F979" s="5" t="str">
        <f t="shared" si="138"/>
        <v>***</v>
      </c>
      <c r="G979" s="5" t="str">
        <f t="shared" si="139"/>
        <v>***</v>
      </c>
      <c r="J979" s="5" t="str">
        <f t="shared" si="140"/>
        <v>***</v>
      </c>
      <c r="R979" s="5">
        <f t="shared" si="141"/>
        <v>3.5000000000000003E-2</v>
      </c>
      <c r="S979">
        <v>29</v>
      </c>
      <c r="T979" s="2">
        <v>1098.5060000000001</v>
      </c>
      <c r="U979" s="7">
        <f t="shared" si="142"/>
        <v>1</v>
      </c>
      <c r="V979" s="2">
        <f t="shared" si="135"/>
        <v>37.879517241379311</v>
      </c>
      <c r="W979" t="s">
        <v>22</v>
      </c>
      <c r="X979">
        <v>2.5</v>
      </c>
      <c r="Y979" s="2">
        <f t="shared" si="136"/>
        <v>1101.0060000000001</v>
      </c>
      <c r="Z979" t="s">
        <v>15</v>
      </c>
      <c r="AA979" t="s">
        <v>41</v>
      </c>
      <c r="AB979" t="s">
        <v>25</v>
      </c>
      <c r="AC979" t="s">
        <v>26</v>
      </c>
      <c r="AD979" t="s">
        <v>19</v>
      </c>
      <c r="AE979" s="1">
        <v>40240</v>
      </c>
    </row>
    <row r="980" spans="1:31" x14ac:dyDescent="0.3">
      <c r="A980">
        <f t="shared" si="143"/>
        <v>979</v>
      </c>
      <c r="B980">
        <v>35300</v>
      </c>
      <c r="C980" s="1">
        <v>40212</v>
      </c>
      <c r="D980" t="s">
        <v>40</v>
      </c>
      <c r="E980" s="5" t="str">
        <f t="shared" si="137"/>
        <v>*</v>
      </c>
      <c r="F980" s="5" t="str">
        <f t="shared" si="138"/>
        <v>*</v>
      </c>
      <c r="G980" s="5" t="str">
        <f t="shared" si="139"/>
        <v>*</v>
      </c>
      <c r="J980" s="5" t="str">
        <f t="shared" si="140"/>
        <v>*</v>
      </c>
      <c r="R980" s="5">
        <f t="shared" si="141"/>
        <v>0.04</v>
      </c>
      <c r="S980">
        <v>35</v>
      </c>
      <c r="T980" s="2">
        <v>1445.6</v>
      </c>
      <c r="U980" s="7">
        <f t="shared" si="142"/>
        <v>1</v>
      </c>
      <c r="V980" s="2">
        <f t="shared" si="135"/>
        <v>41.302857142857142</v>
      </c>
      <c r="W980" t="s">
        <v>22</v>
      </c>
      <c r="X980">
        <v>8.66</v>
      </c>
      <c r="Y980" s="2">
        <f t="shared" si="136"/>
        <v>1454.26</v>
      </c>
      <c r="Z980" t="s">
        <v>62</v>
      </c>
      <c r="AA980" t="s">
        <v>31</v>
      </c>
      <c r="AB980" t="s">
        <v>17</v>
      </c>
      <c r="AC980" t="s">
        <v>18</v>
      </c>
      <c r="AD980" t="s">
        <v>27</v>
      </c>
      <c r="AE980" s="1">
        <v>40301</v>
      </c>
    </row>
    <row r="981" spans="1:31" x14ac:dyDescent="0.3">
      <c r="A981">
        <f t="shared" si="143"/>
        <v>980</v>
      </c>
      <c r="B981">
        <v>38596</v>
      </c>
      <c r="C981" s="1">
        <v>40213</v>
      </c>
      <c r="D981" t="s">
        <v>40</v>
      </c>
      <c r="E981" s="5" t="str">
        <f t="shared" si="137"/>
        <v>*</v>
      </c>
      <c r="F981" s="5" t="str">
        <f t="shared" si="138"/>
        <v>*</v>
      </c>
      <c r="G981" s="5" t="str">
        <f t="shared" si="139"/>
        <v>*</v>
      </c>
      <c r="J981" s="5" t="str">
        <f t="shared" si="140"/>
        <v>*</v>
      </c>
      <c r="R981" s="5">
        <f t="shared" si="141"/>
        <v>3.5000000000000003E-2</v>
      </c>
      <c r="S981">
        <v>20</v>
      </c>
      <c r="T981" s="2">
        <v>193.7</v>
      </c>
      <c r="U981" s="7">
        <f t="shared" si="142"/>
        <v>0</v>
      </c>
      <c r="V981" s="2">
        <f t="shared" si="135"/>
        <v>9.6849999999999987</v>
      </c>
      <c r="W981" t="s">
        <v>22</v>
      </c>
      <c r="X981">
        <v>4.82</v>
      </c>
      <c r="Y981" s="2">
        <f t="shared" si="136"/>
        <v>198.51999999999998</v>
      </c>
      <c r="Z981" t="s">
        <v>60</v>
      </c>
      <c r="AA981" t="s">
        <v>31</v>
      </c>
      <c r="AB981" t="s">
        <v>32</v>
      </c>
      <c r="AC981" t="s">
        <v>33</v>
      </c>
      <c r="AD981" t="s">
        <v>34</v>
      </c>
      <c r="AE981" s="1">
        <v>40241</v>
      </c>
    </row>
    <row r="982" spans="1:31" x14ac:dyDescent="0.3">
      <c r="A982">
        <f t="shared" si="143"/>
        <v>981</v>
      </c>
      <c r="B982">
        <v>19812</v>
      </c>
      <c r="C982" s="1">
        <v>40213</v>
      </c>
      <c r="D982" t="s">
        <v>13</v>
      </c>
      <c r="E982" s="5" t="str">
        <f t="shared" si="137"/>
        <v>*</v>
      </c>
      <c r="F982" s="5" t="str">
        <f t="shared" si="138"/>
        <v>*</v>
      </c>
      <c r="G982" s="5" t="str">
        <f t="shared" si="139"/>
        <v>*</v>
      </c>
      <c r="J982" s="5" t="str">
        <f t="shared" si="140"/>
        <v>*</v>
      </c>
      <c r="R982" s="5">
        <f t="shared" si="141"/>
        <v>0.01</v>
      </c>
      <c r="S982">
        <v>3</v>
      </c>
      <c r="T982" s="2">
        <v>1358.7760000000001</v>
      </c>
      <c r="U982" s="7">
        <f t="shared" si="142"/>
        <v>1</v>
      </c>
      <c r="V982" s="2">
        <f t="shared" si="135"/>
        <v>452.92533333333336</v>
      </c>
      <c r="W982" t="s">
        <v>37</v>
      </c>
      <c r="X982">
        <v>45.7</v>
      </c>
      <c r="Y982" s="2">
        <f t="shared" si="136"/>
        <v>1404.4760000000001</v>
      </c>
      <c r="Z982" t="s">
        <v>56</v>
      </c>
      <c r="AA982" t="s">
        <v>41</v>
      </c>
      <c r="AB982" t="s">
        <v>17</v>
      </c>
      <c r="AC982" t="s">
        <v>66</v>
      </c>
      <c r="AD982" t="s">
        <v>103</v>
      </c>
      <c r="AE982" s="1">
        <v>40363</v>
      </c>
    </row>
    <row r="983" spans="1:31" x14ac:dyDescent="0.3">
      <c r="A983">
        <f t="shared" si="143"/>
        <v>982</v>
      </c>
      <c r="B983">
        <v>34402</v>
      </c>
      <c r="C983" s="1">
        <v>40214</v>
      </c>
      <c r="D983" t="s">
        <v>21</v>
      </c>
      <c r="E983" s="5" t="str">
        <f t="shared" si="137"/>
        <v>*</v>
      </c>
      <c r="F983" s="5" t="str">
        <f t="shared" si="138"/>
        <v>**</v>
      </c>
      <c r="G983" s="5" t="str">
        <f t="shared" si="139"/>
        <v>**</v>
      </c>
      <c r="J983" s="5" t="str">
        <f t="shared" si="140"/>
        <v>**</v>
      </c>
      <c r="R983" s="5">
        <f t="shared" si="141"/>
        <v>0.02</v>
      </c>
      <c r="S983">
        <v>11</v>
      </c>
      <c r="T983" s="2">
        <v>48.5</v>
      </c>
      <c r="U983" s="7">
        <f t="shared" si="142"/>
        <v>0</v>
      </c>
      <c r="V983" s="2">
        <f t="shared" si="135"/>
        <v>4.4090909090909092</v>
      </c>
      <c r="W983" t="s">
        <v>14</v>
      </c>
      <c r="X983">
        <v>0.5</v>
      </c>
      <c r="Y983" s="2">
        <f t="shared" si="136"/>
        <v>49</v>
      </c>
      <c r="Z983" t="s">
        <v>60</v>
      </c>
      <c r="AA983" t="s">
        <v>31</v>
      </c>
      <c r="AB983" t="s">
        <v>32</v>
      </c>
      <c r="AC983" t="s">
        <v>81</v>
      </c>
      <c r="AD983" t="s">
        <v>19</v>
      </c>
      <c r="AE983" s="1">
        <v>40303</v>
      </c>
    </row>
    <row r="984" spans="1:31" x14ac:dyDescent="0.3">
      <c r="A984">
        <f t="shared" si="143"/>
        <v>983</v>
      </c>
      <c r="B984">
        <v>51488</v>
      </c>
      <c r="C984" s="1">
        <v>40214</v>
      </c>
      <c r="D984" t="s">
        <v>21</v>
      </c>
      <c r="E984" s="5" t="str">
        <f t="shared" si="137"/>
        <v>*</v>
      </c>
      <c r="F984" s="5" t="str">
        <f t="shared" si="138"/>
        <v>**</v>
      </c>
      <c r="G984" s="5" t="str">
        <f t="shared" si="139"/>
        <v>**</v>
      </c>
      <c r="J984" s="5" t="str">
        <f t="shared" si="140"/>
        <v>**</v>
      </c>
      <c r="R984" s="5">
        <f t="shared" si="141"/>
        <v>0.04</v>
      </c>
      <c r="S984">
        <v>31</v>
      </c>
      <c r="T984" s="2">
        <v>1561.96</v>
      </c>
      <c r="U984" s="7">
        <f t="shared" si="142"/>
        <v>1</v>
      </c>
      <c r="V984" s="2">
        <f t="shared" si="135"/>
        <v>50.385806451612908</v>
      </c>
      <c r="W984" t="s">
        <v>22</v>
      </c>
      <c r="X984">
        <v>13.66</v>
      </c>
      <c r="Y984" s="2">
        <f t="shared" si="136"/>
        <v>1575.6200000000001</v>
      </c>
      <c r="Z984" t="s">
        <v>73</v>
      </c>
      <c r="AA984" t="s">
        <v>31</v>
      </c>
      <c r="AB984" t="s">
        <v>32</v>
      </c>
      <c r="AC984" t="s">
        <v>172</v>
      </c>
      <c r="AD984" t="s">
        <v>19</v>
      </c>
      <c r="AE984" s="1">
        <v>40242</v>
      </c>
    </row>
    <row r="985" spans="1:31" x14ac:dyDescent="0.3">
      <c r="A985">
        <f t="shared" si="143"/>
        <v>984</v>
      </c>
      <c r="B985">
        <v>34402</v>
      </c>
      <c r="C985" s="1">
        <v>40214</v>
      </c>
      <c r="D985" t="s">
        <v>21</v>
      </c>
      <c r="E985" s="5" t="str">
        <f t="shared" si="137"/>
        <v>*</v>
      </c>
      <c r="F985" s="5" t="str">
        <f t="shared" si="138"/>
        <v>**</v>
      </c>
      <c r="G985" s="5" t="str">
        <f t="shared" si="139"/>
        <v>**</v>
      </c>
      <c r="J985" s="5" t="str">
        <f t="shared" si="140"/>
        <v>**</v>
      </c>
      <c r="R985" s="5">
        <f t="shared" si="141"/>
        <v>0.04</v>
      </c>
      <c r="S985">
        <v>38</v>
      </c>
      <c r="T985" s="2">
        <v>3016.85</v>
      </c>
      <c r="U985" s="7">
        <f t="shared" si="142"/>
        <v>1</v>
      </c>
      <c r="V985" s="2">
        <f t="shared" si="135"/>
        <v>79.390789473684208</v>
      </c>
      <c r="W985" t="s">
        <v>22</v>
      </c>
      <c r="X985">
        <v>35</v>
      </c>
      <c r="Y985" s="2">
        <f t="shared" si="136"/>
        <v>3051.85</v>
      </c>
      <c r="Z985" t="s">
        <v>60</v>
      </c>
      <c r="AA985" t="s">
        <v>31</v>
      </c>
      <c r="AB985" t="s">
        <v>32</v>
      </c>
      <c r="AC985" t="s">
        <v>74</v>
      </c>
      <c r="AD985" t="s">
        <v>58</v>
      </c>
      <c r="AE985" s="1">
        <v>40273</v>
      </c>
    </row>
    <row r="986" spans="1:31" x14ac:dyDescent="0.3">
      <c r="A986">
        <f t="shared" si="143"/>
        <v>985</v>
      </c>
      <c r="B986">
        <v>29408</v>
      </c>
      <c r="C986" s="1">
        <v>40214</v>
      </c>
      <c r="D986" t="s">
        <v>30</v>
      </c>
      <c r="E986" s="5" t="str">
        <f t="shared" si="137"/>
        <v>*</v>
      </c>
      <c r="F986" s="5" t="str">
        <f t="shared" si="138"/>
        <v>*</v>
      </c>
      <c r="G986" s="5" t="str">
        <f t="shared" si="139"/>
        <v>*</v>
      </c>
      <c r="J986" s="5" t="str">
        <f t="shared" si="140"/>
        <v>*</v>
      </c>
      <c r="R986" s="5">
        <f t="shared" si="141"/>
        <v>0.05</v>
      </c>
      <c r="S986">
        <v>44</v>
      </c>
      <c r="T986" s="2">
        <v>4260.7299999999996</v>
      </c>
      <c r="U986" s="7">
        <f t="shared" si="142"/>
        <v>1</v>
      </c>
      <c r="V986" s="2">
        <f t="shared" si="135"/>
        <v>96.834772727272721</v>
      </c>
      <c r="W986" t="s">
        <v>37</v>
      </c>
      <c r="X986">
        <v>56.14</v>
      </c>
      <c r="Y986" s="2">
        <f t="shared" si="136"/>
        <v>4316.87</v>
      </c>
      <c r="Z986" t="s">
        <v>15</v>
      </c>
      <c r="AA986" t="s">
        <v>41</v>
      </c>
      <c r="AB986" t="s">
        <v>25</v>
      </c>
      <c r="AC986" t="s">
        <v>76</v>
      </c>
      <c r="AD986" t="s">
        <v>103</v>
      </c>
      <c r="AE986" s="1">
        <v>40242</v>
      </c>
    </row>
    <row r="987" spans="1:31" x14ac:dyDescent="0.3">
      <c r="A987">
        <f t="shared" si="143"/>
        <v>986</v>
      </c>
      <c r="B987">
        <v>12196</v>
      </c>
      <c r="C987" s="1">
        <v>40215</v>
      </c>
      <c r="D987" t="s">
        <v>30</v>
      </c>
      <c r="E987" s="5" t="str">
        <f t="shared" si="137"/>
        <v>*</v>
      </c>
      <c r="F987" s="5" t="str">
        <f t="shared" si="138"/>
        <v>*</v>
      </c>
      <c r="G987" s="5" t="str">
        <f t="shared" si="139"/>
        <v>*</v>
      </c>
      <c r="J987" s="5" t="str">
        <f t="shared" si="140"/>
        <v>*</v>
      </c>
      <c r="R987" s="5">
        <f t="shared" si="141"/>
        <v>0.04</v>
      </c>
      <c r="S987">
        <v>32</v>
      </c>
      <c r="T987" s="2">
        <v>599.52</v>
      </c>
      <c r="U987" s="7">
        <f t="shared" si="142"/>
        <v>0</v>
      </c>
      <c r="V987" s="2">
        <f t="shared" si="135"/>
        <v>18.734999999999999</v>
      </c>
      <c r="W987" t="s">
        <v>22</v>
      </c>
      <c r="X987">
        <v>8.51</v>
      </c>
      <c r="Y987" s="2">
        <f t="shared" si="136"/>
        <v>608.03</v>
      </c>
      <c r="Z987" t="s">
        <v>64</v>
      </c>
      <c r="AA987" t="s">
        <v>16</v>
      </c>
      <c r="AB987" t="s">
        <v>25</v>
      </c>
      <c r="AC987" t="s">
        <v>76</v>
      </c>
      <c r="AD987" t="s">
        <v>27</v>
      </c>
      <c r="AE987" s="1">
        <v>40243</v>
      </c>
    </row>
    <row r="988" spans="1:31" x14ac:dyDescent="0.3">
      <c r="A988">
        <f t="shared" si="143"/>
        <v>987</v>
      </c>
      <c r="B988">
        <v>898</v>
      </c>
      <c r="C988" s="1">
        <v>40215</v>
      </c>
      <c r="D988" t="s">
        <v>21</v>
      </c>
      <c r="E988" s="5" t="str">
        <f t="shared" si="137"/>
        <v>*</v>
      </c>
      <c r="F988" s="5" t="str">
        <f t="shared" si="138"/>
        <v>**</v>
      </c>
      <c r="G988" s="5" t="str">
        <f t="shared" si="139"/>
        <v>**</v>
      </c>
      <c r="J988" s="5" t="str">
        <f t="shared" si="140"/>
        <v>**</v>
      </c>
      <c r="R988" s="5">
        <f t="shared" si="141"/>
        <v>0.05</v>
      </c>
      <c r="S988">
        <v>40</v>
      </c>
      <c r="T988" s="2">
        <v>676.13</v>
      </c>
      <c r="U988" s="7">
        <f t="shared" si="142"/>
        <v>0</v>
      </c>
      <c r="V988" s="2">
        <f t="shared" si="135"/>
        <v>16.90325</v>
      </c>
      <c r="W988" t="s">
        <v>22</v>
      </c>
      <c r="X988">
        <v>6.5</v>
      </c>
      <c r="Y988" s="2">
        <f t="shared" si="136"/>
        <v>682.63</v>
      </c>
      <c r="Z988" t="s">
        <v>52</v>
      </c>
      <c r="AA988" t="s">
        <v>16</v>
      </c>
      <c r="AB988" t="s">
        <v>25</v>
      </c>
      <c r="AC988" t="s">
        <v>42</v>
      </c>
      <c r="AD988" t="s">
        <v>19</v>
      </c>
      <c r="AE988" s="1">
        <v>40274</v>
      </c>
    </row>
    <row r="989" spans="1:31" x14ac:dyDescent="0.3">
      <c r="A989">
        <f t="shared" si="143"/>
        <v>988</v>
      </c>
      <c r="B989">
        <v>898</v>
      </c>
      <c r="C989" s="1">
        <v>40215</v>
      </c>
      <c r="D989" t="s">
        <v>21</v>
      </c>
      <c r="E989" s="5" t="str">
        <f t="shared" si="137"/>
        <v>*</v>
      </c>
      <c r="F989" s="5" t="str">
        <f t="shared" si="138"/>
        <v>**</v>
      </c>
      <c r="G989" s="5" t="str">
        <f t="shared" si="139"/>
        <v>**</v>
      </c>
      <c r="J989" s="5" t="str">
        <f t="shared" si="140"/>
        <v>**</v>
      </c>
      <c r="R989" s="5">
        <f t="shared" si="141"/>
        <v>3.5000000000000003E-2</v>
      </c>
      <c r="S989">
        <v>26</v>
      </c>
      <c r="T989" s="2">
        <v>7668.55</v>
      </c>
      <c r="U989" s="7">
        <f t="shared" si="142"/>
        <v>1</v>
      </c>
      <c r="V989" s="2">
        <f t="shared" si="135"/>
        <v>294.94423076923078</v>
      </c>
      <c r="W989" t="s">
        <v>37</v>
      </c>
      <c r="X989">
        <v>54.12</v>
      </c>
      <c r="Y989" s="2">
        <f t="shared" si="136"/>
        <v>7722.67</v>
      </c>
      <c r="Z989" t="s">
        <v>52</v>
      </c>
      <c r="AA989" t="s">
        <v>16</v>
      </c>
      <c r="AB989" t="s">
        <v>17</v>
      </c>
      <c r="AC989" t="s">
        <v>66</v>
      </c>
      <c r="AD989" t="s">
        <v>103</v>
      </c>
      <c r="AE989" s="1">
        <v>40215</v>
      </c>
    </row>
    <row r="990" spans="1:31" x14ac:dyDescent="0.3">
      <c r="A990">
        <f t="shared" si="143"/>
        <v>989</v>
      </c>
      <c r="B990">
        <v>12196</v>
      </c>
      <c r="C990" s="1">
        <v>40215</v>
      </c>
      <c r="D990" t="s">
        <v>30</v>
      </c>
      <c r="E990" s="5" t="str">
        <f t="shared" si="137"/>
        <v>*</v>
      </c>
      <c r="F990" s="5" t="str">
        <f t="shared" si="138"/>
        <v>*</v>
      </c>
      <c r="G990" s="5" t="str">
        <f t="shared" si="139"/>
        <v>*</v>
      </c>
      <c r="J990" s="5" t="str">
        <f t="shared" si="140"/>
        <v>*</v>
      </c>
      <c r="R990" s="5">
        <f t="shared" si="141"/>
        <v>3.5000000000000003E-2</v>
      </c>
      <c r="S990">
        <v>25</v>
      </c>
      <c r="T990" s="2">
        <v>10330.94</v>
      </c>
      <c r="U990" s="7">
        <f t="shared" si="142"/>
        <v>1</v>
      </c>
      <c r="V990" s="2">
        <f t="shared" si="135"/>
        <v>413.23760000000004</v>
      </c>
      <c r="W990" t="s">
        <v>22</v>
      </c>
      <c r="X990">
        <v>19.989999999999998</v>
      </c>
      <c r="Y990" s="2">
        <f t="shared" si="136"/>
        <v>10350.93</v>
      </c>
      <c r="Z990" t="s">
        <v>64</v>
      </c>
      <c r="AA990" t="s">
        <v>16</v>
      </c>
      <c r="AB990" t="s">
        <v>32</v>
      </c>
      <c r="AC990" t="s">
        <v>74</v>
      </c>
      <c r="AD990" t="s">
        <v>19</v>
      </c>
      <c r="AE990" s="1">
        <v>40215</v>
      </c>
    </row>
    <row r="991" spans="1:31" x14ac:dyDescent="0.3">
      <c r="A991">
        <f t="shared" si="143"/>
        <v>990</v>
      </c>
      <c r="B991">
        <v>47270</v>
      </c>
      <c r="C991" s="1">
        <v>40217</v>
      </c>
      <c r="D991" t="s">
        <v>36</v>
      </c>
      <c r="E991" s="5" t="str">
        <f t="shared" si="137"/>
        <v>***</v>
      </c>
      <c r="F991" s="5" t="str">
        <f t="shared" si="138"/>
        <v>***</v>
      </c>
      <c r="G991" s="5" t="str">
        <f t="shared" si="139"/>
        <v>***</v>
      </c>
      <c r="J991" s="5" t="str">
        <f t="shared" si="140"/>
        <v>***</v>
      </c>
      <c r="R991" s="5">
        <f t="shared" si="141"/>
        <v>0.01</v>
      </c>
      <c r="S991">
        <v>9</v>
      </c>
      <c r="T991" s="2">
        <v>61</v>
      </c>
      <c r="U991" s="7">
        <f t="shared" si="142"/>
        <v>0</v>
      </c>
      <c r="V991" s="2">
        <f t="shared" si="135"/>
        <v>6.7777777777777777</v>
      </c>
      <c r="W991" t="s">
        <v>22</v>
      </c>
      <c r="X991">
        <v>6.81</v>
      </c>
      <c r="Y991" s="2">
        <f t="shared" si="136"/>
        <v>67.81</v>
      </c>
      <c r="Z991" t="s">
        <v>60</v>
      </c>
      <c r="AA991" t="s">
        <v>41</v>
      </c>
      <c r="AB991" t="s">
        <v>32</v>
      </c>
      <c r="AC991" t="s">
        <v>44</v>
      </c>
      <c r="AD991" t="s">
        <v>19</v>
      </c>
      <c r="AE991" s="1">
        <v>40276</v>
      </c>
    </row>
    <row r="992" spans="1:31" x14ac:dyDescent="0.3">
      <c r="A992">
        <f t="shared" si="143"/>
        <v>991</v>
      </c>
      <c r="B992">
        <v>34980</v>
      </c>
      <c r="C992" s="1">
        <v>40217</v>
      </c>
      <c r="D992" t="s">
        <v>30</v>
      </c>
      <c r="E992" s="5" t="str">
        <f t="shared" si="137"/>
        <v>*</v>
      </c>
      <c r="F992" s="5" t="str">
        <f t="shared" si="138"/>
        <v>*</v>
      </c>
      <c r="G992" s="5" t="str">
        <f t="shared" si="139"/>
        <v>*</v>
      </c>
      <c r="J992" s="5" t="str">
        <f t="shared" si="140"/>
        <v>*</v>
      </c>
      <c r="R992" s="5">
        <f t="shared" si="141"/>
        <v>0.01</v>
      </c>
      <c r="S992">
        <v>7</v>
      </c>
      <c r="T992" s="2">
        <v>140.77000000000001</v>
      </c>
      <c r="U992" s="7">
        <f t="shared" si="142"/>
        <v>0</v>
      </c>
      <c r="V992" s="2">
        <f t="shared" si="135"/>
        <v>20.110000000000003</v>
      </c>
      <c r="W992" t="s">
        <v>22</v>
      </c>
      <c r="X992">
        <v>3.77</v>
      </c>
      <c r="Y992" s="2">
        <f t="shared" si="136"/>
        <v>144.54000000000002</v>
      </c>
      <c r="Z992" t="s">
        <v>15</v>
      </c>
      <c r="AA992" t="s">
        <v>31</v>
      </c>
      <c r="AB992" t="s">
        <v>17</v>
      </c>
      <c r="AC992" t="s">
        <v>18</v>
      </c>
      <c r="AD992" t="s">
        <v>45</v>
      </c>
      <c r="AE992" s="1">
        <v>40276</v>
      </c>
    </row>
    <row r="993" spans="1:31" x14ac:dyDescent="0.3">
      <c r="A993">
        <f t="shared" si="143"/>
        <v>992</v>
      </c>
      <c r="B993">
        <v>47270</v>
      </c>
      <c r="C993" s="1">
        <v>40217</v>
      </c>
      <c r="D993" t="s">
        <v>36</v>
      </c>
      <c r="E993" s="5" t="str">
        <f t="shared" si="137"/>
        <v>***</v>
      </c>
      <c r="F993" s="5" t="str">
        <f t="shared" si="138"/>
        <v>***</v>
      </c>
      <c r="G993" s="5" t="str">
        <f t="shared" si="139"/>
        <v>***</v>
      </c>
      <c r="J993" s="5" t="str">
        <f t="shared" si="140"/>
        <v>***</v>
      </c>
      <c r="R993" s="5">
        <f t="shared" si="141"/>
        <v>0.05</v>
      </c>
      <c r="S993">
        <v>40</v>
      </c>
      <c r="T993" s="2">
        <v>382.65</v>
      </c>
      <c r="U993" s="7">
        <f t="shared" si="142"/>
        <v>0</v>
      </c>
      <c r="V993" s="2">
        <f t="shared" si="135"/>
        <v>9.5662500000000001</v>
      </c>
      <c r="W993" t="s">
        <v>14</v>
      </c>
      <c r="X993">
        <v>4.3899999999999997</v>
      </c>
      <c r="Y993" s="2">
        <f t="shared" si="136"/>
        <v>387.03999999999996</v>
      </c>
      <c r="Z993" t="s">
        <v>60</v>
      </c>
      <c r="AA993" t="s">
        <v>41</v>
      </c>
      <c r="AB993" t="s">
        <v>32</v>
      </c>
      <c r="AC993" t="s">
        <v>44</v>
      </c>
      <c r="AD993" t="s">
        <v>34</v>
      </c>
      <c r="AE993" s="1">
        <v>40306</v>
      </c>
    </row>
    <row r="994" spans="1:31" x14ac:dyDescent="0.3">
      <c r="A994">
        <f t="shared" si="143"/>
        <v>993</v>
      </c>
      <c r="B994">
        <v>34980</v>
      </c>
      <c r="C994" s="1">
        <v>40217</v>
      </c>
      <c r="D994" t="s">
        <v>30</v>
      </c>
      <c r="E994" s="5" t="str">
        <f t="shared" si="137"/>
        <v>*</v>
      </c>
      <c r="F994" s="5" t="str">
        <f t="shared" si="138"/>
        <v>*</v>
      </c>
      <c r="G994" s="5" t="str">
        <f t="shared" si="139"/>
        <v>*</v>
      </c>
      <c r="J994" s="5" t="str">
        <f t="shared" si="140"/>
        <v>*</v>
      </c>
      <c r="R994" s="5">
        <f t="shared" si="141"/>
        <v>0.02</v>
      </c>
      <c r="S994">
        <v>12</v>
      </c>
      <c r="T994" s="2">
        <v>562.15</v>
      </c>
      <c r="U994" s="7">
        <f t="shared" si="142"/>
        <v>0</v>
      </c>
      <c r="V994" s="2">
        <f t="shared" si="135"/>
        <v>46.845833333333331</v>
      </c>
      <c r="W994" t="s">
        <v>22</v>
      </c>
      <c r="X994">
        <v>5.0999999999999996</v>
      </c>
      <c r="Y994" s="2">
        <f t="shared" si="136"/>
        <v>567.25</v>
      </c>
      <c r="Z994" t="s">
        <v>15</v>
      </c>
      <c r="AA994" t="s">
        <v>31</v>
      </c>
      <c r="AB994" t="s">
        <v>32</v>
      </c>
      <c r="AC994" t="s">
        <v>172</v>
      </c>
      <c r="AD994" t="s">
        <v>27</v>
      </c>
      <c r="AE994" s="1">
        <v>40276</v>
      </c>
    </row>
    <row r="995" spans="1:31" x14ac:dyDescent="0.3">
      <c r="A995">
        <f t="shared" si="143"/>
        <v>994</v>
      </c>
      <c r="B995">
        <v>34980</v>
      </c>
      <c r="C995" s="1">
        <v>40217</v>
      </c>
      <c r="D995" t="s">
        <v>30</v>
      </c>
      <c r="E995" s="5" t="str">
        <f t="shared" si="137"/>
        <v>*</v>
      </c>
      <c r="F995" s="5" t="str">
        <f t="shared" si="138"/>
        <v>*</v>
      </c>
      <c r="G995" s="5" t="str">
        <f t="shared" si="139"/>
        <v>*</v>
      </c>
      <c r="J995" s="5" t="str">
        <f t="shared" si="140"/>
        <v>*</v>
      </c>
      <c r="R995" s="5">
        <f t="shared" si="141"/>
        <v>3.5000000000000003E-2</v>
      </c>
      <c r="S995">
        <v>25</v>
      </c>
      <c r="T995" s="2">
        <v>848.19</v>
      </c>
      <c r="U995" s="7">
        <f t="shared" si="142"/>
        <v>0</v>
      </c>
      <c r="V995" s="2">
        <f t="shared" si="135"/>
        <v>33.927600000000005</v>
      </c>
      <c r="W995" t="s">
        <v>14</v>
      </c>
      <c r="X995">
        <v>5.49</v>
      </c>
      <c r="Y995" s="2">
        <f t="shared" si="136"/>
        <v>853.68000000000006</v>
      </c>
      <c r="Z995" t="s">
        <v>15</v>
      </c>
      <c r="AA995" t="s">
        <v>31</v>
      </c>
      <c r="AB995" t="s">
        <v>32</v>
      </c>
      <c r="AC995" t="s">
        <v>74</v>
      </c>
      <c r="AD995" t="s">
        <v>19</v>
      </c>
      <c r="AE995" s="1">
        <v>40276</v>
      </c>
    </row>
    <row r="996" spans="1:31" x14ac:dyDescent="0.3">
      <c r="A996">
        <f t="shared" si="143"/>
        <v>995</v>
      </c>
      <c r="B996">
        <v>47270</v>
      </c>
      <c r="C996" s="1">
        <v>40217</v>
      </c>
      <c r="D996" t="s">
        <v>36</v>
      </c>
      <c r="E996" s="5" t="str">
        <f t="shared" si="137"/>
        <v>***</v>
      </c>
      <c r="F996" s="5" t="str">
        <f t="shared" si="138"/>
        <v>***</v>
      </c>
      <c r="G996" s="5" t="str">
        <f t="shared" si="139"/>
        <v>***</v>
      </c>
      <c r="J996" s="5" t="str">
        <f t="shared" si="140"/>
        <v>***</v>
      </c>
      <c r="R996" s="5">
        <f t="shared" si="141"/>
        <v>0.02</v>
      </c>
      <c r="S996">
        <v>19</v>
      </c>
      <c r="T996" s="2">
        <v>3559.6129999999998</v>
      </c>
      <c r="U996" s="7">
        <f t="shared" si="142"/>
        <v>1</v>
      </c>
      <c r="V996" s="2">
        <f t="shared" si="135"/>
        <v>187.34805263157895</v>
      </c>
      <c r="W996" t="s">
        <v>22</v>
      </c>
      <c r="X996">
        <v>3</v>
      </c>
      <c r="Y996" s="2">
        <f t="shared" si="136"/>
        <v>3562.6129999999998</v>
      </c>
      <c r="Z996" t="s">
        <v>60</v>
      </c>
      <c r="AA996" t="s">
        <v>41</v>
      </c>
      <c r="AB996" t="s">
        <v>25</v>
      </c>
      <c r="AC996" t="s">
        <v>26</v>
      </c>
      <c r="AD996" t="s">
        <v>19</v>
      </c>
      <c r="AE996" s="1">
        <v>40276</v>
      </c>
    </row>
    <row r="997" spans="1:31" x14ac:dyDescent="0.3">
      <c r="A997">
        <f t="shared" si="143"/>
        <v>996</v>
      </c>
      <c r="B997">
        <v>28064</v>
      </c>
      <c r="C997" s="1">
        <v>40218</v>
      </c>
      <c r="D997" t="s">
        <v>40</v>
      </c>
      <c r="E997" s="5" t="str">
        <f t="shared" si="137"/>
        <v>*</v>
      </c>
      <c r="F997" s="5" t="str">
        <f t="shared" si="138"/>
        <v>*</v>
      </c>
      <c r="G997" s="5" t="str">
        <f t="shared" si="139"/>
        <v>*</v>
      </c>
      <c r="J997" s="5" t="str">
        <f t="shared" si="140"/>
        <v>*</v>
      </c>
      <c r="R997" s="5">
        <f t="shared" si="141"/>
        <v>0.01</v>
      </c>
      <c r="S997">
        <v>1</v>
      </c>
      <c r="T997" s="2">
        <v>6.75</v>
      </c>
      <c r="U997" s="7">
        <f t="shared" si="142"/>
        <v>0</v>
      </c>
      <c r="V997" s="2">
        <f t="shared" si="135"/>
        <v>6.75</v>
      </c>
      <c r="W997" t="s">
        <v>22</v>
      </c>
      <c r="X997">
        <v>1</v>
      </c>
      <c r="Y997" s="2">
        <f t="shared" si="136"/>
        <v>7.75</v>
      </c>
      <c r="Z997" t="s">
        <v>23</v>
      </c>
      <c r="AA997" t="s">
        <v>41</v>
      </c>
      <c r="AB997" t="s">
        <v>32</v>
      </c>
      <c r="AC997" t="s">
        <v>33</v>
      </c>
      <c r="AD997" t="s">
        <v>34</v>
      </c>
      <c r="AE997" s="1">
        <v>40218</v>
      </c>
    </row>
    <row r="998" spans="1:31" x14ac:dyDescent="0.3">
      <c r="A998">
        <f t="shared" si="143"/>
        <v>997</v>
      </c>
      <c r="B998">
        <v>28064</v>
      </c>
      <c r="C998" s="1">
        <v>40218</v>
      </c>
      <c r="D998" t="s">
        <v>40</v>
      </c>
      <c r="E998" s="5" t="str">
        <f t="shared" si="137"/>
        <v>*</v>
      </c>
      <c r="F998" s="5" t="str">
        <f t="shared" si="138"/>
        <v>*</v>
      </c>
      <c r="G998" s="5" t="str">
        <f t="shared" si="139"/>
        <v>*</v>
      </c>
      <c r="J998" s="5" t="str">
        <f t="shared" si="140"/>
        <v>*</v>
      </c>
      <c r="R998" s="5">
        <f t="shared" si="141"/>
        <v>0.05</v>
      </c>
      <c r="S998">
        <v>43</v>
      </c>
      <c r="T998" s="2">
        <v>856.45</v>
      </c>
      <c r="U998" s="7">
        <f t="shared" si="142"/>
        <v>0</v>
      </c>
      <c r="V998" s="2">
        <f t="shared" si="135"/>
        <v>19.917441860465118</v>
      </c>
      <c r="W998" t="s">
        <v>22</v>
      </c>
      <c r="X998">
        <v>4.0999999999999996</v>
      </c>
      <c r="Y998" s="2">
        <f t="shared" si="136"/>
        <v>860.55000000000007</v>
      </c>
      <c r="Z998" t="s">
        <v>23</v>
      </c>
      <c r="AA998" t="s">
        <v>41</v>
      </c>
      <c r="AB998" t="s">
        <v>32</v>
      </c>
      <c r="AC998" t="s">
        <v>33</v>
      </c>
      <c r="AD998" t="s">
        <v>34</v>
      </c>
      <c r="AE998" s="1">
        <v>40218</v>
      </c>
    </row>
    <row r="999" spans="1:31" x14ac:dyDescent="0.3">
      <c r="A999">
        <f t="shared" si="143"/>
        <v>998</v>
      </c>
      <c r="B999">
        <v>37127</v>
      </c>
      <c r="C999" s="1">
        <v>40219</v>
      </c>
      <c r="D999" t="s">
        <v>21</v>
      </c>
      <c r="E999" s="5" t="str">
        <f t="shared" si="137"/>
        <v>*</v>
      </c>
      <c r="F999" s="5" t="str">
        <f t="shared" si="138"/>
        <v>**</v>
      </c>
      <c r="G999" s="5" t="str">
        <f t="shared" si="139"/>
        <v>**</v>
      </c>
      <c r="J999" s="5" t="str">
        <f t="shared" si="140"/>
        <v>**</v>
      </c>
      <c r="R999" s="5">
        <f t="shared" si="141"/>
        <v>0.02</v>
      </c>
      <c r="S999">
        <v>19</v>
      </c>
      <c r="T999" s="2">
        <v>178.44</v>
      </c>
      <c r="U999" s="7">
        <f t="shared" si="142"/>
        <v>0</v>
      </c>
      <c r="V999" s="2">
        <f t="shared" si="135"/>
        <v>9.391578947368421</v>
      </c>
      <c r="W999" t="s">
        <v>22</v>
      </c>
      <c r="X999">
        <v>2.15</v>
      </c>
      <c r="Y999" s="2">
        <f t="shared" si="136"/>
        <v>180.59</v>
      </c>
      <c r="Z999" t="s">
        <v>60</v>
      </c>
      <c r="AA999" t="s">
        <v>31</v>
      </c>
      <c r="AB999" t="s">
        <v>32</v>
      </c>
      <c r="AC999" t="s">
        <v>44</v>
      </c>
      <c r="AD999" t="s">
        <v>34</v>
      </c>
      <c r="AE999" s="1">
        <v>40247</v>
      </c>
    </row>
    <row r="1000" spans="1:31" x14ac:dyDescent="0.3">
      <c r="A1000">
        <f t="shared" si="143"/>
        <v>999</v>
      </c>
      <c r="B1000">
        <v>57984</v>
      </c>
      <c r="C1000" s="1">
        <v>40219</v>
      </c>
      <c r="D1000" t="s">
        <v>21</v>
      </c>
      <c r="E1000" s="5" t="str">
        <f t="shared" si="137"/>
        <v>*</v>
      </c>
      <c r="F1000" s="5" t="str">
        <f t="shared" si="138"/>
        <v>**</v>
      </c>
      <c r="G1000" s="5" t="str">
        <f t="shared" si="139"/>
        <v>**</v>
      </c>
      <c r="J1000" s="5" t="str">
        <f t="shared" si="140"/>
        <v>**</v>
      </c>
      <c r="R1000" s="5">
        <f t="shared" si="141"/>
        <v>0.01</v>
      </c>
      <c r="S1000">
        <v>6</v>
      </c>
      <c r="T1000" s="2">
        <v>192.99</v>
      </c>
      <c r="U1000" s="7">
        <f t="shared" si="142"/>
        <v>0</v>
      </c>
      <c r="V1000" s="2">
        <f t="shared" si="135"/>
        <v>32.164999999999999</v>
      </c>
      <c r="W1000" t="s">
        <v>14</v>
      </c>
      <c r="X1000">
        <v>4</v>
      </c>
      <c r="Y1000" s="2">
        <f t="shared" si="136"/>
        <v>196.99</v>
      </c>
      <c r="Z1000" t="s">
        <v>60</v>
      </c>
      <c r="AA1000" t="s">
        <v>41</v>
      </c>
      <c r="AB1000" t="s">
        <v>25</v>
      </c>
      <c r="AC1000" t="s">
        <v>42</v>
      </c>
      <c r="AD1000" t="s">
        <v>19</v>
      </c>
      <c r="AE1000" s="1">
        <v>40247</v>
      </c>
    </row>
    <row r="1001" spans="1:31" x14ac:dyDescent="0.3">
      <c r="A1001">
        <f t="shared" si="143"/>
        <v>1000</v>
      </c>
      <c r="B1001">
        <v>5764</v>
      </c>
      <c r="C1001" s="1">
        <v>40219</v>
      </c>
      <c r="D1001" t="s">
        <v>30</v>
      </c>
      <c r="E1001" s="5" t="str">
        <f t="shared" si="137"/>
        <v>*</v>
      </c>
      <c r="F1001" s="5" t="str">
        <f t="shared" si="138"/>
        <v>*</v>
      </c>
      <c r="G1001" s="5" t="str">
        <f t="shared" si="139"/>
        <v>*</v>
      </c>
      <c r="J1001" s="5" t="str">
        <f t="shared" si="140"/>
        <v>*</v>
      </c>
      <c r="R1001" s="5">
        <f t="shared" si="141"/>
        <v>3.5000000000000003E-2</v>
      </c>
      <c r="S1001">
        <v>23</v>
      </c>
      <c r="T1001" s="2">
        <v>193.79</v>
      </c>
      <c r="U1001" s="7">
        <f t="shared" si="142"/>
        <v>0</v>
      </c>
      <c r="V1001" s="2">
        <f t="shared" si="135"/>
        <v>8.4256521739130434</v>
      </c>
      <c r="W1001" t="s">
        <v>22</v>
      </c>
      <c r="X1001">
        <v>8.94</v>
      </c>
      <c r="Y1001" s="2">
        <f t="shared" si="136"/>
        <v>202.73</v>
      </c>
      <c r="Z1001" t="s">
        <v>56</v>
      </c>
      <c r="AA1001" t="s">
        <v>24</v>
      </c>
      <c r="AB1001" t="s">
        <v>32</v>
      </c>
      <c r="AC1001" t="s">
        <v>49</v>
      </c>
      <c r="AD1001" t="s">
        <v>19</v>
      </c>
      <c r="AE1001" s="1">
        <v>40247</v>
      </c>
    </row>
    <row r="1002" spans="1:31" x14ac:dyDescent="0.3">
      <c r="A1002">
        <f t="shared" si="143"/>
        <v>1001</v>
      </c>
      <c r="B1002">
        <v>35686</v>
      </c>
      <c r="C1002" s="1">
        <v>40219</v>
      </c>
      <c r="D1002" t="s">
        <v>21</v>
      </c>
      <c r="E1002" s="5" t="str">
        <f t="shared" si="137"/>
        <v>*</v>
      </c>
      <c r="F1002" s="5" t="str">
        <f t="shared" si="138"/>
        <v>**</v>
      </c>
      <c r="G1002" s="5" t="str">
        <f t="shared" si="139"/>
        <v>**</v>
      </c>
      <c r="J1002" s="5" t="str">
        <f t="shared" si="140"/>
        <v>**</v>
      </c>
      <c r="R1002" s="5">
        <f t="shared" si="141"/>
        <v>0.05</v>
      </c>
      <c r="S1002">
        <v>48</v>
      </c>
      <c r="T1002" s="2">
        <v>313.52</v>
      </c>
      <c r="U1002" s="7">
        <f t="shared" si="142"/>
        <v>0</v>
      </c>
      <c r="V1002" s="2">
        <f t="shared" si="135"/>
        <v>6.5316666666666663</v>
      </c>
      <c r="W1002" t="s">
        <v>22</v>
      </c>
      <c r="X1002">
        <v>9.17</v>
      </c>
      <c r="Y1002" s="2">
        <f t="shared" si="136"/>
        <v>322.69</v>
      </c>
      <c r="Z1002" t="s">
        <v>56</v>
      </c>
      <c r="AA1002" t="s">
        <v>41</v>
      </c>
      <c r="AB1002" t="s">
        <v>32</v>
      </c>
      <c r="AC1002" t="s">
        <v>44</v>
      </c>
      <c r="AD1002" t="s">
        <v>19</v>
      </c>
      <c r="AE1002" s="1">
        <v>40278</v>
      </c>
    </row>
    <row r="1003" spans="1:31" x14ac:dyDescent="0.3">
      <c r="A1003">
        <f t="shared" si="143"/>
        <v>1002</v>
      </c>
      <c r="B1003">
        <v>57984</v>
      </c>
      <c r="C1003" s="1">
        <v>40219</v>
      </c>
      <c r="D1003" t="s">
        <v>21</v>
      </c>
      <c r="E1003" s="5" t="str">
        <f t="shared" si="137"/>
        <v>*</v>
      </c>
      <c r="F1003" s="5" t="str">
        <f t="shared" si="138"/>
        <v>**</v>
      </c>
      <c r="G1003" s="5" t="str">
        <f t="shared" si="139"/>
        <v>**</v>
      </c>
      <c r="J1003" s="5" t="str">
        <f t="shared" si="140"/>
        <v>**</v>
      </c>
      <c r="R1003" s="5">
        <f t="shared" si="141"/>
        <v>3.5000000000000003E-2</v>
      </c>
      <c r="S1003">
        <v>20</v>
      </c>
      <c r="T1003" s="2">
        <v>11829.4</v>
      </c>
      <c r="U1003" s="7">
        <f t="shared" si="142"/>
        <v>1</v>
      </c>
      <c r="V1003" s="2">
        <f t="shared" si="135"/>
        <v>591.47</v>
      </c>
      <c r="W1003" t="s">
        <v>22</v>
      </c>
      <c r="X1003">
        <v>24.49</v>
      </c>
      <c r="Y1003" s="2">
        <f t="shared" si="136"/>
        <v>11853.89</v>
      </c>
      <c r="Z1003" t="s">
        <v>60</v>
      </c>
      <c r="AA1003" t="s">
        <v>41</v>
      </c>
      <c r="AB1003" t="s">
        <v>25</v>
      </c>
      <c r="AC1003" t="s">
        <v>57</v>
      </c>
      <c r="AD1003" t="s">
        <v>58</v>
      </c>
      <c r="AE1003" s="1">
        <v>40278</v>
      </c>
    </row>
    <row r="1004" spans="1:31" x14ac:dyDescent="0.3">
      <c r="A1004">
        <f t="shared" si="143"/>
        <v>1003</v>
      </c>
      <c r="B1004">
        <v>25315</v>
      </c>
      <c r="C1004" s="1">
        <v>40221</v>
      </c>
      <c r="D1004" t="s">
        <v>13</v>
      </c>
      <c r="E1004" s="5" t="str">
        <f t="shared" si="137"/>
        <v>*</v>
      </c>
      <c r="F1004" s="5" t="str">
        <f t="shared" si="138"/>
        <v>*</v>
      </c>
      <c r="G1004" s="5" t="str">
        <f t="shared" si="139"/>
        <v>*</v>
      </c>
      <c r="J1004" s="5" t="str">
        <f t="shared" si="140"/>
        <v>*</v>
      </c>
      <c r="R1004" s="5">
        <f t="shared" si="141"/>
        <v>3.5000000000000003E-2</v>
      </c>
      <c r="S1004">
        <v>21</v>
      </c>
      <c r="T1004" s="2">
        <v>61.76</v>
      </c>
      <c r="U1004" s="7">
        <f t="shared" si="142"/>
        <v>0</v>
      </c>
      <c r="V1004" s="2">
        <f t="shared" si="135"/>
        <v>2.940952380952381</v>
      </c>
      <c r="W1004" t="s">
        <v>22</v>
      </c>
      <c r="X1004">
        <v>0.93</v>
      </c>
      <c r="Y1004" s="2">
        <f t="shared" si="136"/>
        <v>62.69</v>
      </c>
      <c r="Z1004" t="s">
        <v>62</v>
      </c>
      <c r="AA1004" t="s">
        <v>16</v>
      </c>
      <c r="AB1004" t="s">
        <v>32</v>
      </c>
      <c r="AC1004" t="s">
        <v>33</v>
      </c>
      <c r="AD1004" t="s">
        <v>34</v>
      </c>
      <c r="AE1004" s="1">
        <v>40221</v>
      </c>
    </row>
    <row r="1005" spans="1:31" x14ac:dyDescent="0.3">
      <c r="A1005">
        <f t="shared" si="143"/>
        <v>1004</v>
      </c>
      <c r="B1005">
        <v>38406</v>
      </c>
      <c r="C1005" s="1">
        <v>40221</v>
      </c>
      <c r="D1005" t="s">
        <v>40</v>
      </c>
      <c r="E1005" s="5" t="str">
        <f t="shared" si="137"/>
        <v>*</v>
      </c>
      <c r="F1005" s="5" t="str">
        <f t="shared" si="138"/>
        <v>*</v>
      </c>
      <c r="G1005" s="5" t="str">
        <f t="shared" si="139"/>
        <v>*</v>
      </c>
      <c r="J1005" s="5" t="str">
        <f t="shared" si="140"/>
        <v>*</v>
      </c>
      <c r="R1005" s="5">
        <f t="shared" si="141"/>
        <v>0.02</v>
      </c>
      <c r="S1005">
        <v>12</v>
      </c>
      <c r="T1005" s="2">
        <v>754.94</v>
      </c>
      <c r="U1005" s="7">
        <f t="shared" si="142"/>
        <v>0</v>
      </c>
      <c r="V1005" s="2">
        <f t="shared" si="135"/>
        <v>62.911666666666669</v>
      </c>
      <c r="W1005" t="s">
        <v>37</v>
      </c>
      <c r="X1005">
        <v>36.61</v>
      </c>
      <c r="Y1005" s="2">
        <f t="shared" si="136"/>
        <v>791.55000000000007</v>
      </c>
      <c r="Z1005" t="s">
        <v>15</v>
      </c>
      <c r="AA1005" t="s">
        <v>24</v>
      </c>
      <c r="AB1005" t="s">
        <v>17</v>
      </c>
      <c r="AC1005" t="s">
        <v>165</v>
      </c>
      <c r="AD1005" t="s">
        <v>103</v>
      </c>
      <c r="AE1005" s="1">
        <v>40249</v>
      </c>
    </row>
    <row r="1006" spans="1:31" x14ac:dyDescent="0.3">
      <c r="A1006">
        <f t="shared" si="143"/>
        <v>1005</v>
      </c>
      <c r="B1006">
        <v>26305</v>
      </c>
      <c r="C1006" s="1">
        <v>40221</v>
      </c>
      <c r="D1006" t="s">
        <v>40</v>
      </c>
      <c r="E1006" s="5" t="str">
        <f t="shared" si="137"/>
        <v>*</v>
      </c>
      <c r="F1006" s="5" t="str">
        <f t="shared" si="138"/>
        <v>*</v>
      </c>
      <c r="G1006" s="5" t="str">
        <f t="shared" si="139"/>
        <v>*</v>
      </c>
      <c r="J1006" s="5" t="str">
        <f t="shared" si="140"/>
        <v>*</v>
      </c>
      <c r="R1006" s="5">
        <f t="shared" si="141"/>
        <v>0.05</v>
      </c>
      <c r="S1006">
        <v>50</v>
      </c>
      <c r="T1006" s="2">
        <v>1118.21</v>
      </c>
      <c r="U1006" s="7">
        <f t="shared" si="142"/>
        <v>1</v>
      </c>
      <c r="V1006" s="2">
        <f t="shared" si="135"/>
        <v>22.3642</v>
      </c>
      <c r="W1006" t="s">
        <v>22</v>
      </c>
      <c r="X1006">
        <v>15.1</v>
      </c>
      <c r="Y1006" s="2">
        <f t="shared" si="136"/>
        <v>1133.31</v>
      </c>
      <c r="Z1006" t="s">
        <v>23</v>
      </c>
      <c r="AA1006" t="s">
        <v>41</v>
      </c>
      <c r="AB1006" t="s">
        <v>32</v>
      </c>
      <c r="AC1006" t="s">
        <v>49</v>
      </c>
      <c r="AD1006" t="s">
        <v>19</v>
      </c>
      <c r="AE1006" s="1">
        <v>40280</v>
      </c>
    </row>
    <row r="1007" spans="1:31" x14ac:dyDescent="0.3">
      <c r="A1007">
        <f t="shared" si="143"/>
        <v>1006</v>
      </c>
      <c r="B1007">
        <v>35042</v>
      </c>
      <c r="C1007" s="1">
        <v>40221</v>
      </c>
      <c r="D1007" t="s">
        <v>30</v>
      </c>
      <c r="E1007" s="5" t="str">
        <f t="shared" si="137"/>
        <v>*</v>
      </c>
      <c r="F1007" s="5" t="str">
        <f t="shared" si="138"/>
        <v>*</v>
      </c>
      <c r="G1007" s="5" t="str">
        <f t="shared" si="139"/>
        <v>*</v>
      </c>
      <c r="J1007" s="5" t="str">
        <f t="shared" si="140"/>
        <v>*</v>
      </c>
      <c r="R1007" s="5">
        <f t="shared" si="141"/>
        <v>3.5000000000000003E-2</v>
      </c>
      <c r="S1007">
        <v>23</v>
      </c>
      <c r="T1007" s="2">
        <v>1196.8599999999999</v>
      </c>
      <c r="U1007" s="7">
        <f t="shared" si="142"/>
        <v>1</v>
      </c>
      <c r="V1007" s="2">
        <f t="shared" si="135"/>
        <v>52.037391304347821</v>
      </c>
      <c r="W1007" t="s">
        <v>22</v>
      </c>
      <c r="X1007">
        <v>6.5</v>
      </c>
      <c r="Y1007" s="2">
        <f t="shared" si="136"/>
        <v>1203.3599999999999</v>
      </c>
      <c r="Z1007" t="s">
        <v>23</v>
      </c>
      <c r="AA1007" t="s">
        <v>41</v>
      </c>
      <c r="AB1007" t="s">
        <v>25</v>
      </c>
      <c r="AC1007" t="s">
        <v>42</v>
      </c>
      <c r="AD1007" t="s">
        <v>19</v>
      </c>
      <c r="AE1007" s="1">
        <v>40249</v>
      </c>
    </row>
    <row r="1008" spans="1:31" x14ac:dyDescent="0.3">
      <c r="A1008">
        <f t="shared" si="143"/>
        <v>1007</v>
      </c>
      <c r="B1008">
        <v>25315</v>
      </c>
      <c r="C1008" s="1">
        <v>40221</v>
      </c>
      <c r="D1008" t="s">
        <v>13</v>
      </c>
      <c r="E1008" s="5" t="str">
        <f t="shared" si="137"/>
        <v>*</v>
      </c>
      <c r="F1008" s="5" t="str">
        <f t="shared" si="138"/>
        <v>*</v>
      </c>
      <c r="G1008" s="5" t="str">
        <f t="shared" si="139"/>
        <v>*</v>
      </c>
      <c r="J1008" s="5" t="str">
        <f t="shared" si="140"/>
        <v>*</v>
      </c>
      <c r="R1008" s="5">
        <f t="shared" si="141"/>
        <v>0.04</v>
      </c>
      <c r="S1008">
        <v>36</v>
      </c>
      <c r="T1008" s="2">
        <v>1280.3399999999999</v>
      </c>
      <c r="U1008" s="7">
        <f t="shared" si="142"/>
        <v>1</v>
      </c>
      <c r="V1008" s="2">
        <f t="shared" si="135"/>
        <v>35.564999999999998</v>
      </c>
      <c r="W1008" t="s">
        <v>37</v>
      </c>
      <c r="X1008">
        <v>45.51</v>
      </c>
      <c r="Y1008" s="2">
        <f t="shared" si="136"/>
        <v>1325.85</v>
      </c>
      <c r="Z1008" t="s">
        <v>62</v>
      </c>
      <c r="AA1008" t="s">
        <v>16</v>
      </c>
      <c r="AB1008" t="s">
        <v>17</v>
      </c>
      <c r="AC1008" t="s">
        <v>66</v>
      </c>
      <c r="AD1008" t="s">
        <v>103</v>
      </c>
      <c r="AE1008" s="1">
        <v>40280</v>
      </c>
    </row>
    <row r="1009" spans="1:31" x14ac:dyDescent="0.3">
      <c r="A1009">
        <f t="shared" si="143"/>
        <v>1008</v>
      </c>
      <c r="B1009">
        <v>26305</v>
      </c>
      <c r="C1009" s="1">
        <v>40221</v>
      </c>
      <c r="D1009" t="s">
        <v>40</v>
      </c>
      <c r="E1009" s="5" t="str">
        <f t="shared" si="137"/>
        <v>*</v>
      </c>
      <c r="F1009" s="5" t="str">
        <f t="shared" si="138"/>
        <v>*</v>
      </c>
      <c r="G1009" s="5" t="str">
        <f t="shared" si="139"/>
        <v>*</v>
      </c>
      <c r="J1009" s="5" t="str">
        <f t="shared" si="140"/>
        <v>*</v>
      </c>
      <c r="R1009" s="5">
        <f t="shared" si="141"/>
        <v>0.02</v>
      </c>
      <c r="S1009">
        <v>13</v>
      </c>
      <c r="T1009" s="2">
        <v>3503.56</v>
      </c>
      <c r="U1009" s="7">
        <f t="shared" si="142"/>
        <v>1</v>
      </c>
      <c r="V1009" s="2">
        <f t="shared" si="135"/>
        <v>269.50461538461536</v>
      </c>
      <c r="W1009" t="s">
        <v>37</v>
      </c>
      <c r="X1009">
        <v>62.74</v>
      </c>
      <c r="Y1009" s="2">
        <f t="shared" si="136"/>
        <v>3566.2999999999997</v>
      </c>
      <c r="Z1009" t="s">
        <v>23</v>
      </c>
      <c r="AA1009" t="s">
        <v>41</v>
      </c>
      <c r="AB1009" t="s">
        <v>17</v>
      </c>
      <c r="AC1009" t="s">
        <v>66</v>
      </c>
      <c r="AD1009" t="s">
        <v>103</v>
      </c>
      <c r="AE1009" s="1">
        <v>40249</v>
      </c>
    </row>
    <row r="1010" spans="1:31" x14ac:dyDescent="0.3">
      <c r="A1010">
        <f t="shared" si="143"/>
        <v>1009</v>
      </c>
      <c r="B1010">
        <v>25315</v>
      </c>
      <c r="C1010" s="1">
        <v>40221</v>
      </c>
      <c r="D1010" t="s">
        <v>13</v>
      </c>
      <c r="E1010" s="5" t="str">
        <f t="shared" si="137"/>
        <v>*</v>
      </c>
      <c r="F1010" s="5" t="str">
        <f t="shared" si="138"/>
        <v>*</v>
      </c>
      <c r="G1010" s="5" t="str">
        <f t="shared" si="139"/>
        <v>*</v>
      </c>
      <c r="J1010" s="5" t="str">
        <f t="shared" si="140"/>
        <v>*</v>
      </c>
      <c r="R1010" s="5">
        <f t="shared" si="141"/>
        <v>0.04</v>
      </c>
      <c r="S1010">
        <v>36</v>
      </c>
      <c r="T1010" s="2">
        <v>7783.36</v>
      </c>
      <c r="U1010" s="7">
        <f t="shared" si="142"/>
        <v>1</v>
      </c>
      <c r="V1010" s="2">
        <f t="shared" si="135"/>
        <v>216.20444444444445</v>
      </c>
      <c r="W1010" t="s">
        <v>14</v>
      </c>
      <c r="X1010">
        <v>11.79</v>
      </c>
      <c r="Y1010" s="2">
        <f t="shared" si="136"/>
        <v>7795.15</v>
      </c>
      <c r="Z1010" t="s">
        <v>62</v>
      </c>
      <c r="AA1010" t="s">
        <v>16</v>
      </c>
      <c r="AB1010" t="s">
        <v>32</v>
      </c>
      <c r="AC1010" t="s">
        <v>172</v>
      </c>
      <c r="AD1010" t="s">
        <v>27</v>
      </c>
      <c r="AE1010" s="1">
        <v>40221</v>
      </c>
    </row>
    <row r="1011" spans="1:31" x14ac:dyDescent="0.3">
      <c r="A1011">
        <f t="shared" si="143"/>
        <v>1010</v>
      </c>
      <c r="B1011">
        <v>29058</v>
      </c>
      <c r="C1011" s="1">
        <v>40238</v>
      </c>
      <c r="D1011" t="s">
        <v>21</v>
      </c>
      <c r="E1011" s="5" t="str">
        <f t="shared" si="137"/>
        <v>*</v>
      </c>
      <c r="F1011" s="5" t="str">
        <f t="shared" si="138"/>
        <v>**</v>
      </c>
      <c r="G1011" s="5" t="str">
        <f t="shared" si="139"/>
        <v>**</v>
      </c>
      <c r="J1011" s="5" t="str">
        <f t="shared" si="140"/>
        <v>**</v>
      </c>
      <c r="R1011" s="5">
        <f t="shared" si="141"/>
        <v>3.5000000000000003E-2</v>
      </c>
      <c r="S1011">
        <v>23</v>
      </c>
      <c r="T1011" s="2">
        <v>128.52000000000001</v>
      </c>
      <c r="U1011" s="7">
        <f t="shared" si="142"/>
        <v>0</v>
      </c>
      <c r="V1011" s="2">
        <f t="shared" si="135"/>
        <v>5.5878260869565226</v>
      </c>
      <c r="W1011" t="s">
        <v>22</v>
      </c>
      <c r="X1011">
        <v>1</v>
      </c>
      <c r="Y1011" s="2">
        <f t="shared" si="136"/>
        <v>129.52000000000001</v>
      </c>
      <c r="Z1011" t="s">
        <v>64</v>
      </c>
      <c r="AA1011" t="s">
        <v>16</v>
      </c>
      <c r="AB1011" t="s">
        <v>32</v>
      </c>
      <c r="AC1011" t="s">
        <v>33</v>
      </c>
      <c r="AD1011" t="s">
        <v>34</v>
      </c>
      <c r="AE1011" s="1">
        <v>40269</v>
      </c>
    </row>
    <row r="1012" spans="1:31" x14ac:dyDescent="0.3">
      <c r="A1012">
        <f t="shared" si="143"/>
        <v>1011</v>
      </c>
      <c r="B1012">
        <v>8998</v>
      </c>
      <c r="C1012" s="1">
        <v>40238</v>
      </c>
      <c r="D1012" t="s">
        <v>13</v>
      </c>
      <c r="E1012" s="5" t="str">
        <f t="shared" si="137"/>
        <v>*</v>
      </c>
      <c r="F1012" s="5" t="str">
        <f t="shared" si="138"/>
        <v>*</v>
      </c>
      <c r="G1012" s="5" t="str">
        <f t="shared" si="139"/>
        <v>*</v>
      </c>
      <c r="J1012" s="5" t="str">
        <f t="shared" si="140"/>
        <v>*</v>
      </c>
      <c r="R1012" s="5">
        <f t="shared" si="141"/>
        <v>0.02</v>
      </c>
      <c r="S1012">
        <v>13</v>
      </c>
      <c r="T1012" s="2">
        <v>178.13</v>
      </c>
      <c r="U1012" s="7">
        <f t="shared" si="142"/>
        <v>0</v>
      </c>
      <c r="V1012" s="2">
        <f t="shared" si="135"/>
        <v>13.702307692307691</v>
      </c>
      <c r="W1012" t="s">
        <v>22</v>
      </c>
      <c r="X1012">
        <v>5.5</v>
      </c>
      <c r="Y1012" s="2">
        <f t="shared" si="136"/>
        <v>183.63</v>
      </c>
      <c r="Z1012" t="s">
        <v>64</v>
      </c>
      <c r="AA1012" t="s">
        <v>16</v>
      </c>
      <c r="AB1012" t="s">
        <v>32</v>
      </c>
      <c r="AC1012" t="s">
        <v>74</v>
      </c>
      <c r="AD1012" t="s">
        <v>19</v>
      </c>
      <c r="AE1012" s="1">
        <v>40391</v>
      </c>
    </row>
    <row r="1013" spans="1:31" x14ac:dyDescent="0.3">
      <c r="A1013">
        <f t="shared" si="143"/>
        <v>1012</v>
      </c>
      <c r="B1013">
        <v>8998</v>
      </c>
      <c r="C1013" s="1">
        <v>40238</v>
      </c>
      <c r="D1013" t="s">
        <v>13</v>
      </c>
      <c r="E1013" s="5" t="str">
        <f t="shared" si="137"/>
        <v>*</v>
      </c>
      <c r="F1013" s="5" t="str">
        <f t="shared" si="138"/>
        <v>*</v>
      </c>
      <c r="G1013" s="5" t="str">
        <f t="shared" si="139"/>
        <v>*</v>
      </c>
      <c r="J1013" s="5" t="str">
        <f t="shared" si="140"/>
        <v>*</v>
      </c>
      <c r="R1013" s="5">
        <f t="shared" si="141"/>
        <v>0.02</v>
      </c>
      <c r="S1013">
        <v>12</v>
      </c>
      <c r="T1013" s="2">
        <v>277.42</v>
      </c>
      <c r="U1013" s="7">
        <f t="shared" si="142"/>
        <v>0</v>
      </c>
      <c r="V1013" s="2">
        <f t="shared" si="135"/>
        <v>23.118333333333336</v>
      </c>
      <c r="W1013" t="s">
        <v>22</v>
      </c>
      <c r="X1013">
        <v>1.99</v>
      </c>
      <c r="Y1013" s="2">
        <f t="shared" si="136"/>
        <v>279.41000000000003</v>
      </c>
      <c r="Z1013" t="s">
        <v>64</v>
      </c>
      <c r="AA1013" t="s">
        <v>16</v>
      </c>
      <c r="AB1013" t="s">
        <v>25</v>
      </c>
      <c r="AC1013" t="s">
        <v>42</v>
      </c>
      <c r="AD1013" t="s">
        <v>45</v>
      </c>
      <c r="AE1013" s="1">
        <v>40299</v>
      </c>
    </row>
    <row r="1014" spans="1:31" x14ac:dyDescent="0.3">
      <c r="A1014">
        <f t="shared" si="143"/>
        <v>1013</v>
      </c>
      <c r="B1014">
        <v>29058</v>
      </c>
      <c r="C1014" s="1">
        <v>40238</v>
      </c>
      <c r="D1014" t="s">
        <v>21</v>
      </c>
      <c r="E1014" s="5" t="str">
        <f t="shared" si="137"/>
        <v>*</v>
      </c>
      <c r="F1014" s="5" t="str">
        <f t="shared" si="138"/>
        <v>**</v>
      </c>
      <c r="G1014" s="5" t="str">
        <f t="shared" si="139"/>
        <v>**</v>
      </c>
      <c r="J1014" s="5" t="str">
        <f t="shared" si="140"/>
        <v>**</v>
      </c>
      <c r="R1014" s="5">
        <f t="shared" si="141"/>
        <v>0.05</v>
      </c>
      <c r="S1014">
        <v>43</v>
      </c>
      <c r="T1014" s="2">
        <v>287.61</v>
      </c>
      <c r="U1014" s="7">
        <f t="shared" si="142"/>
        <v>0</v>
      </c>
      <c r="V1014" s="2">
        <f t="shared" si="135"/>
        <v>6.688604651162791</v>
      </c>
      <c r="W1014" t="s">
        <v>22</v>
      </c>
      <c r="X1014">
        <v>6.35</v>
      </c>
      <c r="Y1014" s="2">
        <f t="shared" si="136"/>
        <v>293.96000000000004</v>
      </c>
      <c r="Z1014" t="s">
        <v>64</v>
      </c>
      <c r="AA1014" t="s">
        <v>16</v>
      </c>
      <c r="AB1014" t="s">
        <v>32</v>
      </c>
      <c r="AC1014" t="s">
        <v>44</v>
      </c>
      <c r="AD1014" t="s">
        <v>19</v>
      </c>
      <c r="AE1014" s="1">
        <v>40299</v>
      </c>
    </row>
    <row r="1015" spans="1:31" x14ac:dyDescent="0.3">
      <c r="A1015">
        <f t="shared" si="143"/>
        <v>1014</v>
      </c>
      <c r="B1015">
        <v>57606</v>
      </c>
      <c r="C1015" s="1">
        <v>40238</v>
      </c>
      <c r="D1015" t="s">
        <v>30</v>
      </c>
      <c r="E1015" s="5" t="str">
        <f t="shared" si="137"/>
        <v>*</v>
      </c>
      <c r="F1015" s="5" t="str">
        <f t="shared" si="138"/>
        <v>*</v>
      </c>
      <c r="G1015" s="5" t="str">
        <f t="shared" si="139"/>
        <v>*</v>
      </c>
      <c r="J1015" s="5" t="str">
        <f t="shared" si="140"/>
        <v>*</v>
      </c>
      <c r="R1015" s="5">
        <f t="shared" si="141"/>
        <v>0.04</v>
      </c>
      <c r="S1015">
        <v>37</v>
      </c>
      <c r="T1015" s="2">
        <v>294.48</v>
      </c>
      <c r="U1015" s="7">
        <f t="shared" si="142"/>
        <v>0</v>
      </c>
      <c r="V1015" s="2">
        <f t="shared" si="135"/>
        <v>7.9589189189189193</v>
      </c>
      <c r="W1015" t="s">
        <v>22</v>
      </c>
      <c r="X1015">
        <v>3.62</v>
      </c>
      <c r="Y1015" s="2">
        <f t="shared" si="136"/>
        <v>298.10000000000002</v>
      </c>
      <c r="Z1015" t="s">
        <v>23</v>
      </c>
      <c r="AA1015" t="s">
        <v>16</v>
      </c>
      <c r="AB1015" t="s">
        <v>25</v>
      </c>
      <c r="AC1015" t="s">
        <v>42</v>
      </c>
      <c r="AD1015" t="s">
        <v>45</v>
      </c>
      <c r="AE1015" s="1">
        <v>40269</v>
      </c>
    </row>
    <row r="1016" spans="1:31" x14ac:dyDescent="0.3">
      <c r="A1016">
        <f t="shared" si="143"/>
        <v>1015</v>
      </c>
      <c r="B1016">
        <v>29058</v>
      </c>
      <c r="C1016" s="1">
        <v>40238</v>
      </c>
      <c r="D1016" t="s">
        <v>21</v>
      </c>
      <c r="E1016" s="5" t="str">
        <f t="shared" si="137"/>
        <v>*</v>
      </c>
      <c r="F1016" s="5" t="str">
        <f t="shared" si="138"/>
        <v>**</v>
      </c>
      <c r="G1016" s="5" t="str">
        <f t="shared" si="139"/>
        <v>**</v>
      </c>
      <c r="J1016" s="5" t="str">
        <f t="shared" si="140"/>
        <v>**</v>
      </c>
      <c r="R1016" s="5">
        <f t="shared" si="141"/>
        <v>0.05</v>
      </c>
      <c r="S1016">
        <v>41</v>
      </c>
      <c r="T1016" s="2">
        <v>1011.67</v>
      </c>
      <c r="U1016" s="7">
        <f t="shared" si="142"/>
        <v>1</v>
      </c>
      <c r="V1016" s="2">
        <f t="shared" si="135"/>
        <v>24.674878048780485</v>
      </c>
      <c r="W1016" t="s">
        <v>22</v>
      </c>
      <c r="X1016">
        <v>8.7899999999999991</v>
      </c>
      <c r="Y1016" s="2">
        <f t="shared" si="136"/>
        <v>1020.4599999999999</v>
      </c>
      <c r="Z1016" t="s">
        <v>64</v>
      </c>
      <c r="AA1016" t="s">
        <v>16</v>
      </c>
      <c r="AB1016" t="s">
        <v>32</v>
      </c>
      <c r="AC1016" t="s">
        <v>74</v>
      </c>
      <c r="AD1016" t="s">
        <v>19</v>
      </c>
      <c r="AE1016" s="1">
        <v>40238</v>
      </c>
    </row>
    <row r="1017" spans="1:31" x14ac:dyDescent="0.3">
      <c r="A1017">
        <f t="shared" si="143"/>
        <v>1016</v>
      </c>
      <c r="B1017">
        <v>20449</v>
      </c>
      <c r="C1017" s="1">
        <v>40238</v>
      </c>
      <c r="D1017" t="s">
        <v>40</v>
      </c>
      <c r="E1017" s="5" t="str">
        <f t="shared" si="137"/>
        <v>*</v>
      </c>
      <c r="F1017" s="5" t="str">
        <f t="shared" si="138"/>
        <v>*</v>
      </c>
      <c r="G1017" s="5" t="str">
        <f t="shared" si="139"/>
        <v>*</v>
      </c>
      <c r="J1017" s="5" t="str">
        <f t="shared" si="140"/>
        <v>*</v>
      </c>
      <c r="R1017" s="5">
        <f t="shared" si="141"/>
        <v>0.02</v>
      </c>
      <c r="S1017">
        <v>19</v>
      </c>
      <c r="T1017" s="2">
        <v>1216.5</v>
      </c>
      <c r="U1017" s="7">
        <f t="shared" si="142"/>
        <v>1</v>
      </c>
      <c r="V1017" s="2">
        <f t="shared" si="135"/>
        <v>64.026315789473685</v>
      </c>
      <c r="W1017" t="s">
        <v>22</v>
      </c>
      <c r="X1017">
        <v>19.989999999999998</v>
      </c>
      <c r="Y1017" s="2">
        <f t="shared" si="136"/>
        <v>1236.49</v>
      </c>
      <c r="Z1017" t="s">
        <v>334</v>
      </c>
      <c r="AA1017" t="s">
        <v>24</v>
      </c>
      <c r="AB1017" t="s">
        <v>32</v>
      </c>
      <c r="AC1017" t="s">
        <v>49</v>
      </c>
      <c r="AD1017" t="s">
        <v>19</v>
      </c>
      <c r="AE1017" s="1">
        <v>40269</v>
      </c>
    </row>
    <row r="1018" spans="1:31" x14ac:dyDescent="0.3">
      <c r="A1018">
        <f t="shared" si="143"/>
        <v>1017</v>
      </c>
      <c r="B1018">
        <v>8998</v>
      </c>
      <c r="C1018" s="1">
        <v>40238</v>
      </c>
      <c r="D1018" t="s">
        <v>13</v>
      </c>
      <c r="E1018" s="5" t="str">
        <f t="shared" si="137"/>
        <v>*</v>
      </c>
      <c r="F1018" s="5" t="str">
        <f t="shared" si="138"/>
        <v>*</v>
      </c>
      <c r="G1018" s="5" t="str">
        <f t="shared" si="139"/>
        <v>*</v>
      </c>
      <c r="J1018" s="5" t="str">
        <f t="shared" si="140"/>
        <v>*</v>
      </c>
      <c r="R1018" s="5">
        <f t="shared" si="141"/>
        <v>0.04</v>
      </c>
      <c r="S1018">
        <v>37</v>
      </c>
      <c r="T1018" s="2">
        <v>1767.88</v>
      </c>
      <c r="U1018" s="7">
        <f t="shared" si="142"/>
        <v>1</v>
      </c>
      <c r="V1018" s="2">
        <f t="shared" si="135"/>
        <v>47.780540540540542</v>
      </c>
      <c r="W1018" t="s">
        <v>22</v>
      </c>
      <c r="X1018">
        <v>13.66</v>
      </c>
      <c r="Y1018" s="2">
        <f t="shared" si="136"/>
        <v>1781.5400000000002</v>
      </c>
      <c r="Z1018" t="s">
        <v>64</v>
      </c>
      <c r="AA1018" t="s">
        <v>16</v>
      </c>
      <c r="AB1018" t="s">
        <v>32</v>
      </c>
      <c r="AC1018" t="s">
        <v>172</v>
      </c>
      <c r="AD1018" t="s">
        <v>19</v>
      </c>
      <c r="AE1018" s="1">
        <v>40360</v>
      </c>
    </row>
    <row r="1019" spans="1:31" x14ac:dyDescent="0.3">
      <c r="A1019">
        <f t="shared" si="143"/>
        <v>1018</v>
      </c>
      <c r="B1019">
        <v>29058</v>
      </c>
      <c r="C1019" s="1">
        <v>40238</v>
      </c>
      <c r="D1019" t="s">
        <v>21</v>
      </c>
      <c r="E1019" s="5" t="str">
        <f t="shared" si="137"/>
        <v>*</v>
      </c>
      <c r="F1019" s="5" t="str">
        <f t="shared" si="138"/>
        <v>**</v>
      </c>
      <c r="G1019" s="5" t="str">
        <f t="shared" si="139"/>
        <v>**</v>
      </c>
      <c r="J1019" s="5" t="str">
        <f t="shared" si="140"/>
        <v>**</v>
      </c>
      <c r="R1019" s="5">
        <f t="shared" si="141"/>
        <v>0.04</v>
      </c>
      <c r="S1019">
        <v>33</v>
      </c>
      <c r="T1019" s="2">
        <v>28389.14</v>
      </c>
      <c r="U1019" s="7">
        <f t="shared" si="142"/>
        <v>1</v>
      </c>
      <c r="V1019" s="2">
        <f t="shared" si="135"/>
        <v>860.27696969696967</v>
      </c>
      <c r="W1019" t="s">
        <v>37</v>
      </c>
      <c r="X1019">
        <v>44.55</v>
      </c>
      <c r="Y1019" s="2">
        <f t="shared" si="136"/>
        <v>28433.69</v>
      </c>
      <c r="Z1019" t="s">
        <v>56</v>
      </c>
      <c r="AA1019" t="s">
        <v>16</v>
      </c>
      <c r="AB1019" t="s">
        <v>17</v>
      </c>
      <c r="AC1019" t="s">
        <v>165</v>
      </c>
      <c r="AD1019" t="s">
        <v>103</v>
      </c>
      <c r="AE1019" s="1">
        <v>40299</v>
      </c>
    </row>
    <row r="1020" spans="1:31" x14ac:dyDescent="0.3">
      <c r="A1020">
        <f t="shared" si="143"/>
        <v>1019</v>
      </c>
      <c r="B1020">
        <v>24197</v>
      </c>
      <c r="C1020" s="1">
        <v>40239</v>
      </c>
      <c r="D1020" t="s">
        <v>13</v>
      </c>
      <c r="E1020" s="5" t="str">
        <f t="shared" si="137"/>
        <v>*</v>
      </c>
      <c r="F1020" s="5" t="str">
        <f t="shared" si="138"/>
        <v>*</v>
      </c>
      <c r="G1020" s="5" t="str">
        <f t="shared" si="139"/>
        <v>*</v>
      </c>
      <c r="J1020" s="5" t="str">
        <f t="shared" si="140"/>
        <v>*</v>
      </c>
      <c r="R1020" s="5">
        <f t="shared" si="141"/>
        <v>0.01</v>
      </c>
      <c r="S1020">
        <v>2</v>
      </c>
      <c r="T1020" s="2">
        <v>35.640500000000003</v>
      </c>
      <c r="U1020" s="7">
        <f t="shared" si="142"/>
        <v>0</v>
      </c>
      <c r="V1020" s="2">
        <f t="shared" si="135"/>
        <v>17.820250000000001</v>
      </c>
      <c r="W1020" t="s">
        <v>22</v>
      </c>
      <c r="X1020">
        <v>1.25</v>
      </c>
      <c r="Y1020" s="2">
        <f t="shared" si="136"/>
        <v>36.890500000000003</v>
      </c>
      <c r="Z1020" t="s">
        <v>23</v>
      </c>
      <c r="AA1020" t="s">
        <v>24</v>
      </c>
      <c r="AB1020" t="s">
        <v>25</v>
      </c>
      <c r="AC1020" t="s">
        <v>26</v>
      </c>
      <c r="AD1020" t="s">
        <v>45</v>
      </c>
      <c r="AE1020" s="1">
        <v>40453</v>
      </c>
    </row>
    <row r="1021" spans="1:31" x14ac:dyDescent="0.3">
      <c r="A1021">
        <f t="shared" si="143"/>
        <v>1020</v>
      </c>
      <c r="B1021">
        <v>56931</v>
      </c>
      <c r="C1021" s="1">
        <v>40239</v>
      </c>
      <c r="D1021" t="s">
        <v>21</v>
      </c>
      <c r="E1021" s="5" t="str">
        <f t="shared" si="137"/>
        <v>*</v>
      </c>
      <c r="F1021" s="5" t="str">
        <f t="shared" si="138"/>
        <v>**</v>
      </c>
      <c r="G1021" s="5" t="str">
        <f t="shared" si="139"/>
        <v>**</v>
      </c>
      <c r="J1021" s="5" t="str">
        <f t="shared" si="140"/>
        <v>**</v>
      </c>
      <c r="R1021" s="5">
        <f t="shared" si="141"/>
        <v>0.04</v>
      </c>
      <c r="S1021">
        <v>34</v>
      </c>
      <c r="T1021" s="2">
        <v>232.41550000000001</v>
      </c>
      <c r="U1021" s="7">
        <f t="shared" si="142"/>
        <v>0</v>
      </c>
      <c r="V1021" s="2">
        <f t="shared" si="135"/>
        <v>6.83575</v>
      </c>
      <c r="W1021" t="s">
        <v>22</v>
      </c>
      <c r="X1021">
        <v>5.03</v>
      </c>
      <c r="Y1021" s="2">
        <f t="shared" si="136"/>
        <v>237.44550000000001</v>
      </c>
      <c r="Z1021" t="s">
        <v>52</v>
      </c>
      <c r="AA1021" t="s">
        <v>24</v>
      </c>
      <c r="AB1021" t="s">
        <v>25</v>
      </c>
      <c r="AC1021" t="s">
        <v>26</v>
      </c>
      <c r="AD1021" t="s">
        <v>27</v>
      </c>
      <c r="AE1021" s="1">
        <v>40300</v>
      </c>
    </row>
    <row r="1022" spans="1:31" x14ac:dyDescent="0.3">
      <c r="A1022">
        <f t="shared" si="143"/>
        <v>1021</v>
      </c>
      <c r="B1022">
        <v>24197</v>
      </c>
      <c r="C1022" s="1">
        <v>40239</v>
      </c>
      <c r="D1022" t="s">
        <v>13</v>
      </c>
      <c r="E1022" s="5" t="str">
        <f t="shared" si="137"/>
        <v>*</v>
      </c>
      <c r="F1022" s="5" t="str">
        <f t="shared" si="138"/>
        <v>*</v>
      </c>
      <c r="G1022" s="5" t="str">
        <f t="shared" si="139"/>
        <v>*</v>
      </c>
      <c r="J1022" s="5" t="str">
        <f t="shared" si="140"/>
        <v>*</v>
      </c>
      <c r="R1022" s="5">
        <f t="shared" si="141"/>
        <v>0.05</v>
      </c>
      <c r="S1022">
        <v>41</v>
      </c>
      <c r="T1022" s="2">
        <v>2354.4</v>
      </c>
      <c r="U1022" s="7">
        <f t="shared" si="142"/>
        <v>1</v>
      </c>
      <c r="V1022" s="2">
        <f t="shared" si="135"/>
        <v>57.424390243902444</v>
      </c>
      <c r="W1022" t="s">
        <v>14</v>
      </c>
      <c r="X1022">
        <v>6.55</v>
      </c>
      <c r="Y1022" s="2">
        <f t="shared" si="136"/>
        <v>2360.9500000000003</v>
      </c>
      <c r="Z1022" t="s">
        <v>23</v>
      </c>
      <c r="AA1022" t="s">
        <v>24</v>
      </c>
      <c r="AB1022" t="s">
        <v>25</v>
      </c>
      <c r="AC1022" t="s">
        <v>42</v>
      </c>
      <c r="AD1022" t="s">
        <v>19</v>
      </c>
      <c r="AE1022" s="1">
        <v>40453</v>
      </c>
    </row>
    <row r="1023" spans="1:31" x14ac:dyDescent="0.3">
      <c r="A1023">
        <f t="shared" si="143"/>
        <v>1022</v>
      </c>
      <c r="B1023">
        <v>43271</v>
      </c>
      <c r="C1023" s="1">
        <v>40240</v>
      </c>
      <c r="D1023" t="s">
        <v>40</v>
      </c>
      <c r="E1023" s="5" t="str">
        <f t="shared" si="137"/>
        <v>*</v>
      </c>
      <c r="F1023" s="5" t="str">
        <f t="shared" si="138"/>
        <v>*</v>
      </c>
      <c r="G1023" s="5" t="str">
        <f t="shared" si="139"/>
        <v>*</v>
      </c>
      <c r="J1023" s="5" t="str">
        <f t="shared" si="140"/>
        <v>*</v>
      </c>
      <c r="R1023" s="5">
        <f t="shared" si="141"/>
        <v>0.01</v>
      </c>
      <c r="S1023">
        <v>2</v>
      </c>
      <c r="T1023" s="2">
        <v>7.75</v>
      </c>
      <c r="U1023" s="7">
        <f t="shared" si="142"/>
        <v>0</v>
      </c>
      <c r="V1023" s="2">
        <f t="shared" si="135"/>
        <v>3.875</v>
      </c>
      <c r="W1023" t="s">
        <v>22</v>
      </c>
      <c r="X1023">
        <v>2.4</v>
      </c>
      <c r="Y1023" s="2">
        <f t="shared" si="136"/>
        <v>10.15</v>
      </c>
      <c r="Z1023" t="s">
        <v>52</v>
      </c>
      <c r="AA1023" t="s">
        <v>24</v>
      </c>
      <c r="AB1023" t="s">
        <v>32</v>
      </c>
      <c r="AC1023" t="s">
        <v>33</v>
      </c>
      <c r="AD1023" t="s">
        <v>34</v>
      </c>
      <c r="AE1023" s="1">
        <v>40271</v>
      </c>
    </row>
    <row r="1024" spans="1:31" x14ac:dyDescent="0.3">
      <c r="A1024">
        <f t="shared" si="143"/>
        <v>1023</v>
      </c>
      <c r="B1024">
        <v>34599</v>
      </c>
      <c r="C1024" s="1">
        <v>40240</v>
      </c>
      <c r="D1024" t="s">
        <v>13</v>
      </c>
      <c r="E1024" s="5" t="str">
        <f t="shared" si="137"/>
        <v>*</v>
      </c>
      <c r="F1024" s="5" t="str">
        <f t="shared" si="138"/>
        <v>*</v>
      </c>
      <c r="G1024" s="5" t="str">
        <f t="shared" si="139"/>
        <v>*</v>
      </c>
      <c r="J1024" s="5" t="str">
        <f t="shared" si="140"/>
        <v>*</v>
      </c>
      <c r="R1024" s="5">
        <f t="shared" si="141"/>
        <v>3.5000000000000003E-2</v>
      </c>
      <c r="S1024">
        <v>26</v>
      </c>
      <c r="T1024" s="2">
        <v>191.55</v>
      </c>
      <c r="U1024" s="7">
        <f t="shared" si="142"/>
        <v>0</v>
      </c>
      <c r="V1024" s="2">
        <f t="shared" si="135"/>
        <v>7.3673076923076923</v>
      </c>
      <c r="W1024" t="s">
        <v>22</v>
      </c>
      <c r="X1024">
        <v>3.68</v>
      </c>
      <c r="Y1024" s="2">
        <f t="shared" si="136"/>
        <v>195.23000000000002</v>
      </c>
      <c r="Z1024" t="s">
        <v>15</v>
      </c>
      <c r="AA1024" t="s">
        <v>24</v>
      </c>
      <c r="AB1024" t="s">
        <v>17</v>
      </c>
      <c r="AC1024" t="s">
        <v>18</v>
      </c>
      <c r="AD1024" t="s">
        <v>34</v>
      </c>
      <c r="AE1024" s="1">
        <v>40362</v>
      </c>
    </row>
    <row r="1025" spans="1:31" x14ac:dyDescent="0.3">
      <c r="A1025">
        <f t="shared" si="143"/>
        <v>1024</v>
      </c>
      <c r="B1025">
        <v>44064</v>
      </c>
      <c r="C1025" s="1">
        <v>40240</v>
      </c>
      <c r="D1025" t="s">
        <v>40</v>
      </c>
      <c r="E1025" s="5" t="str">
        <f t="shared" si="137"/>
        <v>*</v>
      </c>
      <c r="F1025" s="5" t="str">
        <f t="shared" si="138"/>
        <v>*</v>
      </c>
      <c r="G1025" s="5" t="str">
        <f t="shared" si="139"/>
        <v>*</v>
      </c>
      <c r="J1025" s="5" t="str">
        <f t="shared" si="140"/>
        <v>*</v>
      </c>
      <c r="R1025" s="5">
        <f t="shared" si="141"/>
        <v>3.5000000000000003E-2</v>
      </c>
      <c r="S1025">
        <v>23</v>
      </c>
      <c r="T1025" s="2">
        <v>284.14</v>
      </c>
      <c r="U1025" s="7">
        <f t="shared" si="142"/>
        <v>0</v>
      </c>
      <c r="V1025" s="2">
        <f t="shared" si="135"/>
        <v>12.35391304347826</v>
      </c>
      <c r="W1025" t="s">
        <v>22</v>
      </c>
      <c r="X1025">
        <v>8.99</v>
      </c>
      <c r="Y1025" s="2">
        <f t="shared" si="136"/>
        <v>293.13</v>
      </c>
      <c r="Z1025" t="s">
        <v>64</v>
      </c>
      <c r="AA1025" t="s">
        <v>16</v>
      </c>
      <c r="AB1025" t="s">
        <v>32</v>
      </c>
      <c r="AC1025" t="s">
        <v>33</v>
      </c>
      <c r="AD1025" t="s">
        <v>45</v>
      </c>
      <c r="AE1025" s="1">
        <v>40332</v>
      </c>
    </row>
    <row r="1026" spans="1:31" x14ac:dyDescent="0.3">
      <c r="A1026">
        <f t="shared" si="143"/>
        <v>1025</v>
      </c>
      <c r="B1026">
        <v>11429</v>
      </c>
      <c r="C1026" s="1">
        <v>40240</v>
      </c>
      <c r="D1026" t="s">
        <v>13</v>
      </c>
      <c r="E1026" s="5" t="str">
        <f t="shared" si="137"/>
        <v>*</v>
      </c>
      <c r="F1026" s="5" t="str">
        <f t="shared" si="138"/>
        <v>*</v>
      </c>
      <c r="G1026" s="5" t="str">
        <f t="shared" si="139"/>
        <v>*</v>
      </c>
      <c r="J1026" s="5" t="str">
        <f t="shared" si="140"/>
        <v>*</v>
      </c>
      <c r="R1026" s="5">
        <f t="shared" si="141"/>
        <v>0.04</v>
      </c>
      <c r="S1026">
        <v>39</v>
      </c>
      <c r="T1026" s="2">
        <v>446.04</v>
      </c>
      <c r="U1026" s="7">
        <f t="shared" si="142"/>
        <v>0</v>
      </c>
      <c r="V1026" s="2">
        <f t="shared" ref="V1026:V1089" si="144">T1026/S1026</f>
        <v>11.436923076923078</v>
      </c>
      <c r="W1026" t="s">
        <v>22</v>
      </c>
      <c r="X1026">
        <v>5.14</v>
      </c>
      <c r="Y1026" s="2">
        <f t="shared" ref="Y1026:Y1089" si="145">X1026+T1026</f>
        <v>451.18</v>
      </c>
      <c r="Z1026" t="s">
        <v>52</v>
      </c>
      <c r="AA1026" t="s">
        <v>41</v>
      </c>
      <c r="AB1026" t="s">
        <v>32</v>
      </c>
      <c r="AC1026" t="s">
        <v>49</v>
      </c>
      <c r="AD1026" t="s">
        <v>19</v>
      </c>
      <c r="AE1026" s="1">
        <v>40362</v>
      </c>
    </row>
    <row r="1027" spans="1:31" x14ac:dyDescent="0.3">
      <c r="A1027">
        <f t="shared" si="143"/>
        <v>1026</v>
      </c>
      <c r="B1027">
        <v>44064</v>
      </c>
      <c r="C1027" s="1">
        <v>40240</v>
      </c>
      <c r="D1027" t="s">
        <v>40</v>
      </c>
      <c r="E1027" s="5" t="str">
        <f t="shared" ref="E1027:E1090" si="146">IF(D1027="Critical","***","*")</f>
        <v>*</v>
      </c>
      <c r="F1027" s="5" t="str">
        <f t="shared" ref="F1027:F1090" si="147">IF(D1027="Critical","***",IF(D1027="High","**","*"))</f>
        <v>*</v>
      </c>
      <c r="G1027" s="5" t="str">
        <f t="shared" ref="G1027:G1090" si="148">VLOOKUP(D1027,$H$6:$I$11,2,FALSE)</f>
        <v>*</v>
      </c>
      <c r="J1027" s="5" t="str">
        <f t="shared" ref="J1027:J1090" si="149">HLOOKUP(D1027,$K$5:$O$6,2,FALSE)</f>
        <v>*</v>
      </c>
      <c r="R1027" s="5">
        <f t="shared" ref="R1027:R1090" si="150">VLOOKUP(S1027,$P$6:$Q$11,2)</f>
        <v>0.05</v>
      </c>
      <c r="S1027">
        <v>43</v>
      </c>
      <c r="T1027" s="2">
        <v>468.48</v>
      </c>
      <c r="U1027" s="7">
        <f t="shared" ref="U1027:U1090" si="151">IF(T1027&gt;1000,1,0)</f>
        <v>0</v>
      </c>
      <c r="V1027" s="2">
        <f t="shared" si="144"/>
        <v>10.894883720930233</v>
      </c>
      <c r="W1027" t="s">
        <v>14</v>
      </c>
      <c r="X1027">
        <v>11.25</v>
      </c>
      <c r="Y1027" s="2">
        <f t="shared" si="145"/>
        <v>479.73</v>
      </c>
      <c r="Z1027" t="s">
        <v>64</v>
      </c>
      <c r="AA1027" t="s">
        <v>16</v>
      </c>
      <c r="AB1027" t="s">
        <v>32</v>
      </c>
      <c r="AC1027" t="s">
        <v>44</v>
      </c>
      <c r="AD1027" t="s">
        <v>19</v>
      </c>
      <c r="AE1027" s="1">
        <v>40301</v>
      </c>
    </row>
    <row r="1028" spans="1:31" x14ac:dyDescent="0.3">
      <c r="A1028">
        <f t="shared" ref="A1028:A1091" si="152">A1027+1</f>
        <v>1027</v>
      </c>
      <c r="B1028">
        <v>47169</v>
      </c>
      <c r="C1028" s="1">
        <v>40240</v>
      </c>
      <c r="D1028" t="s">
        <v>40</v>
      </c>
      <c r="E1028" s="5" t="str">
        <f t="shared" si="146"/>
        <v>*</v>
      </c>
      <c r="F1028" s="5" t="str">
        <f t="shared" si="147"/>
        <v>*</v>
      </c>
      <c r="G1028" s="5" t="str">
        <f t="shared" si="148"/>
        <v>*</v>
      </c>
      <c r="J1028" s="5" t="str">
        <f t="shared" si="149"/>
        <v>*</v>
      </c>
      <c r="R1028" s="5">
        <f t="shared" si="150"/>
        <v>0.02</v>
      </c>
      <c r="S1028">
        <v>15</v>
      </c>
      <c r="T1028" s="2">
        <v>803.26700000000005</v>
      </c>
      <c r="U1028" s="7">
        <f t="shared" si="151"/>
        <v>0</v>
      </c>
      <c r="V1028" s="2">
        <f t="shared" si="144"/>
        <v>53.55113333333334</v>
      </c>
      <c r="W1028" t="s">
        <v>22</v>
      </c>
      <c r="X1028">
        <v>5.26</v>
      </c>
      <c r="Y1028" s="2">
        <f t="shared" si="145"/>
        <v>808.52700000000004</v>
      </c>
      <c r="Z1028" t="s">
        <v>71</v>
      </c>
      <c r="AA1028" t="s">
        <v>41</v>
      </c>
      <c r="AB1028" t="s">
        <v>25</v>
      </c>
      <c r="AC1028" t="s">
        <v>26</v>
      </c>
      <c r="AD1028" t="s">
        <v>19</v>
      </c>
      <c r="AE1028" s="1">
        <v>40271</v>
      </c>
    </row>
    <row r="1029" spans="1:31" x14ac:dyDescent="0.3">
      <c r="A1029">
        <f t="shared" si="152"/>
        <v>1028</v>
      </c>
      <c r="B1029">
        <v>34599</v>
      </c>
      <c r="C1029" s="1">
        <v>40240</v>
      </c>
      <c r="D1029" t="s">
        <v>13</v>
      </c>
      <c r="E1029" s="5" t="str">
        <f t="shared" si="146"/>
        <v>*</v>
      </c>
      <c r="F1029" s="5" t="str">
        <f t="shared" si="147"/>
        <v>*</v>
      </c>
      <c r="G1029" s="5" t="str">
        <f t="shared" si="148"/>
        <v>*</v>
      </c>
      <c r="J1029" s="5" t="str">
        <f t="shared" si="149"/>
        <v>*</v>
      </c>
      <c r="R1029" s="5">
        <f t="shared" si="150"/>
        <v>3.5000000000000003E-2</v>
      </c>
      <c r="S1029">
        <v>29</v>
      </c>
      <c r="T1029" s="2">
        <v>938.86</v>
      </c>
      <c r="U1029" s="7">
        <f t="shared" si="151"/>
        <v>0</v>
      </c>
      <c r="V1029" s="2">
        <f t="shared" si="144"/>
        <v>32.374482758620687</v>
      </c>
      <c r="W1029" t="s">
        <v>22</v>
      </c>
      <c r="X1029">
        <v>17.079999999999998</v>
      </c>
      <c r="Y1029" s="2">
        <f t="shared" si="145"/>
        <v>955.94</v>
      </c>
      <c r="Z1029" t="s">
        <v>15</v>
      </c>
      <c r="AA1029" t="s">
        <v>24</v>
      </c>
      <c r="AB1029" t="s">
        <v>32</v>
      </c>
      <c r="AC1029" t="s">
        <v>44</v>
      </c>
      <c r="AD1029" t="s">
        <v>19</v>
      </c>
      <c r="AE1029" s="1">
        <v>40362</v>
      </c>
    </row>
    <row r="1030" spans="1:31" x14ac:dyDescent="0.3">
      <c r="A1030">
        <f t="shared" si="152"/>
        <v>1029</v>
      </c>
      <c r="B1030">
        <v>11429</v>
      </c>
      <c r="C1030" s="1">
        <v>40240</v>
      </c>
      <c r="D1030" t="s">
        <v>13</v>
      </c>
      <c r="E1030" s="5" t="str">
        <f t="shared" si="146"/>
        <v>*</v>
      </c>
      <c r="F1030" s="5" t="str">
        <f t="shared" si="147"/>
        <v>*</v>
      </c>
      <c r="G1030" s="5" t="str">
        <f t="shared" si="148"/>
        <v>*</v>
      </c>
      <c r="J1030" s="5" t="str">
        <f t="shared" si="149"/>
        <v>*</v>
      </c>
      <c r="R1030" s="5">
        <f t="shared" si="150"/>
        <v>0.05</v>
      </c>
      <c r="S1030">
        <v>46</v>
      </c>
      <c r="T1030" s="2">
        <v>18421.2</v>
      </c>
      <c r="U1030" s="7">
        <f t="shared" si="151"/>
        <v>1</v>
      </c>
      <c r="V1030" s="2">
        <f t="shared" si="144"/>
        <v>400.46086956521742</v>
      </c>
      <c r="W1030" t="s">
        <v>37</v>
      </c>
      <c r="X1030">
        <v>42.52</v>
      </c>
      <c r="Y1030" s="2">
        <f t="shared" si="145"/>
        <v>18463.72</v>
      </c>
      <c r="Z1030" t="s">
        <v>52</v>
      </c>
      <c r="AA1030" t="s">
        <v>41</v>
      </c>
      <c r="AB1030" t="s">
        <v>17</v>
      </c>
      <c r="AC1030" t="s">
        <v>66</v>
      </c>
      <c r="AD1030" t="s">
        <v>103</v>
      </c>
      <c r="AE1030" s="1">
        <v>40301</v>
      </c>
    </row>
    <row r="1031" spans="1:31" x14ac:dyDescent="0.3">
      <c r="A1031">
        <f t="shared" si="152"/>
        <v>1030</v>
      </c>
      <c r="B1031">
        <v>5318</v>
      </c>
      <c r="C1031" s="1">
        <v>40241</v>
      </c>
      <c r="D1031" t="s">
        <v>21</v>
      </c>
      <c r="E1031" s="5" t="str">
        <f t="shared" si="146"/>
        <v>*</v>
      </c>
      <c r="F1031" s="5" t="str">
        <f t="shared" si="147"/>
        <v>**</v>
      </c>
      <c r="G1031" s="5" t="str">
        <f t="shared" si="148"/>
        <v>**</v>
      </c>
      <c r="J1031" s="5" t="str">
        <f t="shared" si="149"/>
        <v>**</v>
      </c>
      <c r="R1031" s="5">
        <f t="shared" si="150"/>
        <v>0.01</v>
      </c>
      <c r="S1031">
        <v>8</v>
      </c>
      <c r="T1031" s="2">
        <v>1042.25</v>
      </c>
      <c r="U1031" s="7">
        <f t="shared" si="151"/>
        <v>1</v>
      </c>
      <c r="V1031" s="2">
        <f t="shared" si="144"/>
        <v>130.28125</v>
      </c>
      <c r="W1031" t="s">
        <v>22</v>
      </c>
      <c r="X1031">
        <v>0.99</v>
      </c>
      <c r="Y1031" s="2">
        <f t="shared" si="145"/>
        <v>1043.24</v>
      </c>
      <c r="Z1031" t="s">
        <v>15</v>
      </c>
      <c r="AA1031" t="s">
        <v>16</v>
      </c>
      <c r="AB1031" t="s">
        <v>32</v>
      </c>
      <c r="AC1031" t="s">
        <v>172</v>
      </c>
      <c r="AD1031" t="s">
        <v>19</v>
      </c>
      <c r="AE1031" s="1">
        <v>40302</v>
      </c>
    </row>
    <row r="1032" spans="1:31" x14ac:dyDescent="0.3">
      <c r="A1032">
        <f t="shared" si="152"/>
        <v>1031</v>
      </c>
      <c r="B1032">
        <v>22022</v>
      </c>
      <c r="C1032" s="1">
        <v>40241</v>
      </c>
      <c r="D1032" t="s">
        <v>36</v>
      </c>
      <c r="E1032" s="5" t="str">
        <f t="shared" si="146"/>
        <v>***</v>
      </c>
      <c r="F1032" s="5" t="str">
        <f t="shared" si="147"/>
        <v>***</v>
      </c>
      <c r="G1032" s="5" t="str">
        <f t="shared" si="148"/>
        <v>***</v>
      </c>
      <c r="J1032" s="5" t="str">
        <f t="shared" si="149"/>
        <v>***</v>
      </c>
      <c r="R1032" s="5">
        <f t="shared" si="150"/>
        <v>0.01</v>
      </c>
      <c r="S1032">
        <v>1</v>
      </c>
      <c r="T1032" s="2">
        <v>1409.86</v>
      </c>
      <c r="U1032" s="7">
        <f t="shared" si="151"/>
        <v>1</v>
      </c>
      <c r="V1032" s="2">
        <f t="shared" si="144"/>
        <v>1409.86</v>
      </c>
      <c r="W1032" t="s">
        <v>37</v>
      </c>
      <c r="X1032">
        <v>29.7</v>
      </c>
      <c r="Y1032" s="2">
        <f t="shared" si="145"/>
        <v>1439.56</v>
      </c>
      <c r="Z1032" t="s">
        <v>64</v>
      </c>
      <c r="AA1032" t="s">
        <v>24</v>
      </c>
      <c r="AB1032" t="s">
        <v>25</v>
      </c>
      <c r="AC1032" t="s">
        <v>76</v>
      </c>
      <c r="AD1032" t="s">
        <v>39</v>
      </c>
      <c r="AE1032" s="1">
        <v>40272</v>
      </c>
    </row>
    <row r="1033" spans="1:31" x14ac:dyDescent="0.3">
      <c r="A1033">
        <f t="shared" si="152"/>
        <v>1032</v>
      </c>
      <c r="B1033">
        <v>22627</v>
      </c>
      <c r="C1033" s="1">
        <v>40241</v>
      </c>
      <c r="D1033" t="s">
        <v>13</v>
      </c>
      <c r="E1033" s="5" t="str">
        <f t="shared" si="146"/>
        <v>*</v>
      </c>
      <c r="F1033" s="5" t="str">
        <f t="shared" si="147"/>
        <v>*</v>
      </c>
      <c r="G1033" s="5" t="str">
        <f t="shared" si="148"/>
        <v>*</v>
      </c>
      <c r="J1033" s="5" t="str">
        <f t="shared" si="149"/>
        <v>*</v>
      </c>
      <c r="R1033" s="5">
        <f t="shared" si="150"/>
        <v>0.04</v>
      </c>
      <c r="S1033">
        <v>33</v>
      </c>
      <c r="T1033" s="2">
        <v>1934.6</v>
      </c>
      <c r="U1033" s="7">
        <f t="shared" si="151"/>
        <v>1</v>
      </c>
      <c r="V1033" s="2">
        <f t="shared" si="144"/>
        <v>58.624242424242425</v>
      </c>
      <c r="W1033" t="s">
        <v>22</v>
      </c>
      <c r="X1033">
        <v>14.48</v>
      </c>
      <c r="Y1033" s="2">
        <f t="shared" si="145"/>
        <v>1949.08</v>
      </c>
      <c r="Z1033" t="s">
        <v>71</v>
      </c>
      <c r="AA1033" t="s">
        <v>24</v>
      </c>
      <c r="AB1033" t="s">
        <v>17</v>
      </c>
      <c r="AC1033" t="s">
        <v>18</v>
      </c>
      <c r="AD1033" t="s">
        <v>19</v>
      </c>
      <c r="AE1033" s="1">
        <v>40394</v>
      </c>
    </row>
    <row r="1034" spans="1:31" x14ac:dyDescent="0.3">
      <c r="A1034">
        <f t="shared" si="152"/>
        <v>1033</v>
      </c>
      <c r="B1034">
        <v>12999</v>
      </c>
      <c r="C1034" s="1">
        <v>40241</v>
      </c>
      <c r="D1034" t="s">
        <v>21</v>
      </c>
      <c r="E1034" s="5" t="str">
        <f t="shared" si="146"/>
        <v>*</v>
      </c>
      <c r="F1034" s="5" t="str">
        <f t="shared" si="147"/>
        <v>**</v>
      </c>
      <c r="G1034" s="5" t="str">
        <f t="shared" si="148"/>
        <v>**</v>
      </c>
      <c r="J1034" s="5" t="str">
        <f t="shared" si="149"/>
        <v>**</v>
      </c>
      <c r="R1034" s="5">
        <f t="shared" si="150"/>
        <v>0.04</v>
      </c>
      <c r="S1034">
        <v>31</v>
      </c>
      <c r="T1034" s="2">
        <v>2712.07</v>
      </c>
      <c r="U1034" s="7">
        <f t="shared" si="151"/>
        <v>1</v>
      </c>
      <c r="V1034" s="2">
        <f t="shared" si="144"/>
        <v>87.486129032258063</v>
      </c>
      <c r="W1034" t="s">
        <v>22</v>
      </c>
      <c r="X1034">
        <v>19.989999999999998</v>
      </c>
      <c r="Y1034" s="2">
        <f t="shared" si="145"/>
        <v>2732.06</v>
      </c>
      <c r="Z1034" t="s">
        <v>73</v>
      </c>
      <c r="AA1034" t="s">
        <v>16</v>
      </c>
      <c r="AB1034" t="s">
        <v>32</v>
      </c>
      <c r="AC1034" t="s">
        <v>74</v>
      </c>
      <c r="AD1034" t="s">
        <v>19</v>
      </c>
      <c r="AE1034" s="1">
        <v>40272</v>
      </c>
    </row>
    <row r="1035" spans="1:31" x14ac:dyDescent="0.3">
      <c r="A1035">
        <f t="shared" si="152"/>
        <v>1034</v>
      </c>
      <c r="B1035">
        <v>5318</v>
      </c>
      <c r="C1035" s="1">
        <v>40241</v>
      </c>
      <c r="D1035" t="s">
        <v>21</v>
      </c>
      <c r="E1035" s="5" t="str">
        <f t="shared" si="146"/>
        <v>*</v>
      </c>
      <c r="F1035" s="5" t="str">
        <f t="shared" si="147"/>
        <v>**</v>
      </c>
      <c r="G1035" s="5" t="str">
        <f t="shared" si="148"/>
        <v>**</v>
      </c>
      <c r="J1035" s="5" t="str">
        <f t="shared" si="149"/>
        <v>**</v>
      </c>
      <c r="R1035" s="5">
        <f t="shared" si="150"/>
        <v>3.5000000000000003E-2</v>
      </c>
      <c r="S1035">
        <v>29</v>
      </c>
      <c r="T1035" s="2">
        <v>5010.7415000000001</v>
      </c>
      <c r="U1035" s="7">
        <f t="shared" si="151"/>
        <v>1</v>
      </c>
      <c r="V1035" s="2">
        <f t="shared" si="144"/>
        <v>172.78418965517241</v>
      </c>
      <c r="W1035" t="s">
        <v>14</v>
      </c>
      <c r="X1035">
        <v>4.2</v>
      </c>
      <c r="Y1035" s="2">
        <f t="shared" si="145"/>
        <v>5014.9414999999999</v>
      </c>
      <c r="Z1035" t="s">
        <v>15</v>
      </c>
      <c r="AA1035" t="s">
        <v>16</v>
      </c>
      <c r="AB1035" t="s">
        <v>25</v>
      </c>
      <c r="AC1035" t="s">
        <v>26</v>
      </c>
      <c r="AD1035" t="s">
        <v>19</v>
      </c>
      <c r="AE1035" s="1">
        <v>40272</v>
      </c>
    </row>
    <row r="1036" spans="1:31" x14ac:dyDescent="0.3">
      <c r="A1036">
        <f t="shared" si="152"/>
        <v>1035</v>
      </c>
      <c r="B1036">
        <v>22627</v>
      </c>
      <c r="C1036" s="1">
        <v>40241</v>
      </c>
      <c r="D1036" t="s">
        <v>13</v>
      </c>
      <c r="E1036" s="5" t="str">
        <f t="shared" si="146"/>
        <v>*</v>
      </c>
      <c r="F1036" s="5" t="str">
        <f t="shared" si="147"/>
        <v>*</v>
      </c>
      <c r="G1036" s="5" t="str">
        <f t="shared" si="148"/>
        <v>*</v>
      </c>
      <c r="J1036" s="5" t="str">
        <f t="shared" si="149"/>
        <v>*</v>
      </c>
      <c r="R1036" s="5">
        <f t="shared" si="150"/>
        <v>0.05</v>
      </c>
      <c r="S1036">
        <v>46</v>
      </c>
      <c r="T1036" s="2">
        <v>6803</v>
      </c>
      <c r="U1036" s="7">
        <f t="shared" si="151"/>
        <v>1</v>
      </c>
      <c r="V1036" s="2">
        <f t="shared" si="144"/>
        <v>147.89130434782609</v>
      </c>
      <c r="W1036" t="s">
        <v>37</v>
      </c>
      <c r="X1036">
        <v>66.27</v>
      </c>
      <c r="Y1036" s="2">
        <f t="shared" si="145"/>
        <v>6869.27</v>
      </c>
      <c r="Z1036" t="s">
        <v>48</v>
      </c>
      <c r="AA1036" t="s">
        <v>24</v>
      </c>
      <c r="AB1036" t="s">
        <v>17</v>
      </c>
      <c r="AC1036" t="s">
        <v>165</v>
      </c>
      <c r="AD1036" t="s">
        <v>103</v>
      </c>
      <c r="AE1036" s="1">
        <v>40241</v>
      </c>
    </row>
    <row r="1037" spans="1:31" x14ac:dyDescent="0.3">
      <c r="A1037">
        <f t="shared" si="152"/>
        <v>1036</v>
      </c>
      <c r="B1037">
        <v>2656</v>
      </c>
      <c r="C1037" s="1">
        <v>40242</v>
      </c>
      <c r="D1037" t="s">
        <v>36</v>
      </c>
      <c r="E1037" s="5" t="str">
        <f t="shared" si="146"/>
        <v>***</v>
      </c>
      <c r="F1037" s="5" t="str">
        <f t="shared" si="147"/>
        <v>***</v>
      </c>
      <c r="G1037" s="5" t="str">
        <f t="shared" si="148"/>
        <v>***</v>
      </c>
      <c r="J1037" s="5" t="str">
        <f t="shared" si="149"/>
        <v>***</v>
      </c>
      <c r="R1037" s="5">
        <f t="shared" si="150"/>
        <v>0.01</v>
      </c>
      <c r="S1037">
        <v>3</v>
      </c>
      <c r="T1037" s="2">
        <v>523.11</v>
      </c>
      <c r="U1037" s="7">
        <f t="shared" si="151"/>
        <v>0</v>
      </c>
      <c r="V1037" s="2">
        <f t="shared" si="144"/>
        <v>174.37</v>
      </c>
      <c r="W1037" t="s">
        <v>37</v>
      </c>
      <c r="X1037">
        <v>60</v>
      </c>
      <c r="Y1037" s="2">
        <f t="shared" si="145"/>
        <v>583.11</v>
      </c>
      <c r="Z1037" t="s">
        <v>71</v>
      </c>
      <c r="AA1037" t="s">
        <v>16</v>
      </c>
      <c r="AB1037" t="s">
        <v>17</v>
      </c>
      <c r="AC1037" t="s">
        <v>66</v>
      </c>
      <c r="AD1037" t="s">
        <v>39</v>
      </c>
      <c r="AE1037" s="1">
        <v>40273</v>
      </c>
    </row>
    <row r="1038" spans="1:31" x14ac:dyDescent="0.3">
      <c r="A1038">
        <f t="shared" si="152"/>
        <v>1037</v>
      </c>
      <c r="B1038">
        <v>12900</v>
      </c>
      <c r="C1038" s="1">
        <v>40242</v>
      </c>
      <c r="D1038" t="s">
        <v>21</v>
      </c>
      <c r="E1038" s="5" t="str">
        <f t="shared" si="146"/>
        <v>*</v>
      </c>
      <c r="F1038" s="5" t="str">
        <f t="shared" si="147"/>
        <v>**</v>
      </c>
      <c r="G1038" s="5" t="str">
        <f t="shared" si="148"/>
        <v>**</v>
      </c>
      <c r="J1038" s="5" t="str">
        <f t="shared" si="149"/>
        <v>**</v>
      </c>
      <c r="R1038" s="5">
        <f t="shared" si="150"/>
        <v>0.05</v>
      </c>
      <c r="S1038">
        <v>50</v>
      </c>
      <c r="T1038" s="2">
        <v>627.12</v>
      </c>
      <c r="U1038" s="7">
        <f t="shared" si="151"/>
        <v>0</v>
      </c>
      <c r="V1038" s="2">
        <f t="shared" si="144"/>
        <v>12.542400000000001</v>
      </c>
      <c r="W1038" t="s">
        <v>22</v>
      </c>
      <c r="X1038">
        <v>4.9800000000000004</v>
      </c>
      <c r="Y1038" s="2">
        <f t="shared" si="145"/>
        <v>632.1</v>
      </c>
      <c r="Z1038" t="s">
        <v>73</v>
      </c>
      <c r="AA1038" t="s">
        <v>31</v>
      </c>
      <c r="AB1038" t="s">
        <v>17</v>
      </c>
      <c r="AC1038" t="s">
        <v>18</v>
      </c>
      <c r="AD1038" t="s">
        <v>45</v>
      </c>
      <c r="AE1038" s="1">
        <v>40273</v>
      </c>
    </row>
    <row r="1039" spans="1:31" x14ac:dyDescent="0.3">
      <c r="A1039">
        <f t="shared" si="152"/>
        <v>1038</v>
      </c>
      <c r="B1039">
        <v>8131</v>
      </c>
      <c r="C1039" s="1">
        <v>40242</v>
      </c>
      <c r="D1039" t="s">
        <v>36</v>
      </c>
      <c r="E1039" s="5" t="str">
        <f t="shared" si="146"/>
        <v>***</v>
      </c>
      <c r="F1039" s="5" t="str">
        <f t="shared" si="147"/>
        <v>***</v>
      </c>
      <c r="G1039" s="5" t="str">
        <f t="shared" si="148"/>
        <v>***</v>
      </c>
      <c r="J1039" s="5" t="str">
        <f t="shared" si="149"/>
        <v>***</v>
      </c>
      <c r="R1039" s="5">
        <f t="shared" si="150"/>
        <v>3.5000000000000003E-2</v>
      </c>
      <c r="S1039">
        <v>24</v>
      </c>
      <c r="T1039" s="2">
        <v>717.29</v>
      </c>
      <c r="U1039" s="7">
        <f t="shared" si="151"/>
        <v>0</v>
      </c>
      <c r="V1039" s="2">
        <f t="shared" si="144"/>
        <v>29.887083333333333</v>
      </c>
      <c r="W1039" t="s">
        <v>22</v>
      </c>
      <c r="X1039">
        <v>1.99</v>
      </c>
      <c r="Y1039" s="2">
        <f t="shared" si="145"/>
        <v>719.28</v>
      </c>
      <c r="Z1039" t="s">
        <v>62</v>
      </c>
      <c r="AA1039" t="s">
        <v>41</v>
      </c>
      <c r="AB1039" t="s">
        <v>25</v>
      </c>
      <c r="AC1039" t="s">
        <v>42</v>
      </c>
      <c r="AD1039" t="s">
        <v>45</v>
      </c>
      <c r="AE1039" s="1">
        <v>40242</v>
      </c>
    </row>
    <row r="1040" spans="1:31" x14ac:dyDescent="0.3">
      <c r="A1040">
        <f t="shared" si="152"/>
        <v>1039</v>
      </c>
      <c r="B1040">
        <v>2656</v>
      </c>
      <c r="C1040" s="1">
        <v>40242</v>
      </c>
      <c r="D1040" t="s">
        <v>36</v>
      </c>
      <c r="E1040" s="5" t="str">
        <f t="shared" si="146"/>
        <v>***</v>
      </c>
      <c r="F1040" s="5" t="str">
        <f t="shared" si="147"/>
        <v>***</v>
      </c>
      <c r="G1040" s="5" t="str">
        <f t="shared" si="148"/>
        <v>***</v>
      </c>
      <c r="J1040" s="5" t="str">
        <f t="shared" si="149"/>
        <v>***</v>
      </c>
      <c r="R1040" s="5">
        <f t="shared" si="150"/>
        <v>3.5000000000000003E-2</v>
      </c>
      <c r="S1040">
        <v>29</v>
      </c>
      <c r="T1040" s="2">
        <v>913.41</v>
      </c>
      <c r="U1040" s="7">
        <f t="shared" si="151"/>
        <v>0</v>
      </c>
      <c r="V1040" s="2">
        <f t="shared" si="144"/>
        <v>31.496896551724138</v>
      </c>
      <c r="W1040" t="s">
        <v>22</v>
      </c>
      <c r="X1040">
        <v>1.25</v>
      </c>
      <c r="Y1040" s="2">
        <f t="shared" si="145"/>
        <v>914.66</v>
      </c>
      <c r="Z1040" t="s">
        <v>71</v>
      </c>
      <c r="AA1040" t="s">
        <v>16</v>
      </c>
      <c r="AB1040" t="s">
        <v>25</v>
      </c>
      <c r="AC1040" t="s">
        <v>26</v>
      </c>
      <c r="AD1040" t="s">
        <v>45</v>
      </c>
      <c r="AE1040" s="1">
        <v>40303</v>
      </c>
    </row>
    <row r="1041" spans="1:31" x14ac:dyDescent="0.3">
      <c r="A1041">
        <f t="shared" si="152"/>
        <v>1040</v>
      </c>
      <c r="B1041">
        <v>12900</v>
      </c>
      <c r="C1041" s="1">
        <v>40242</v>
      </c>
      <c r="D1041" t="s">
        <v>21</v>
      </c>
      <c r="E1041" s="5" t="str">
        <f t="shared" si="146"/>
        <v>*</v>
      </c>
      <c r="F1041" s="5" t="str">
        <f t="shared" si="147"/>
        <v>**</v>
      </c>
      <c r="G1041" s="5" t="str">
        <f t="shared" si="148"/>
        <v>**</v>
      </c>
      <c r="J1041" s="5" t="str">
        <f t="shared" si="149"/>
        <v>**</v>
      </c>
      <c r="R1041" s="5">
        <f t="shared" si="150"/>
        <v>0.02</v>
      </c>
      <c r="S1041">
        <v>18</v>
      </c>
      <c r="T1041" s="2">
        <v>4096.21</v>
      </c>
      <c r="U1041" s="7">
        <f t="shared" si="151"/>
        <v>1</v>
      </c>
      <c r="V1041" s="2">
        <f t="shared" si="144"/>
        <v>227.56722222222223</v>
      </c>
      <c r="W1041" t="s">
        <v>37</v>
      </c>
      <c r="X1041">
        <v>26.53</v>
      </c>
      <c r="Y1041" s="2">
        <f t="shared" si="145"/>
        <v>4122.74</v>
      </c>
      <c r="Z1041" t="s">
        <v>73</v>
      </c>
      <c r="AA1041" t="s">
        <v>31</v>
      </c>
      <c r="AB1041" t="s">
        <v>25</v>
      </c>
      <c r="AC1041" t="s">
        <v>76</v>
      </c>
      <c r="AD1041" t="s">
        <v>39</v>
      </c>
      <c r="AE1041" s="1">
        <v>40303</v>
      </c>
    </row>
    <row r="1042" spans="1:31" x14ac:dyDescent="0.3">
      <c r="A1042">
        <f t="shared" si="152"/>
        <v>1041</v>
      </c>
      <c r="B1042">
        <v>57125</v>
      </c>
      <c r="C1042" s="1">
        <v>40243</v>
      </c>
      <c r="D1042" t="s">
        <v>40</v>
      </c>
      <c r="E1042" s="5" t="str">
        <f t="shared" si="146"/>
        <v>*</v>
      </c>
      <c r="F1042" s="5" t="str">
        <f t="shared" si="147"/>
        <v>*</v>
      </c>
      <c r="G1042" s="5" t="str">
        <f t="shared" si="148"/>
        <v>*</v>
      </c>
      <c r="J1042" s="5" t="str">
        <f t="shared" si="149"/>
        <v>*</v>
      </c>
      <c r="R1042" s="5">
        <f t="shared" si="150"/>
        <v>0.02</v>
      </c>
      <c r="S1042">
        <v>19</v>
      </c>
      <c r="T1042" s="2">
        <v>61.02</v>
      </c>
      <c r="U1042" s="7">
        <f t="shared" si="151"/>
        <v>0</v>
      </c>
      <c r="V1042" s="2">
        <f t="shared" si="144"/>
        <v>3.2115789473684213</v>
      </c>
      <c r="W1042" t="s">
        <v>22</v>
      </c>
      <c r="X1042">
        <v>5.44</v>
      </c>
      <c r="Y1042" s="2">
        <f t="shared" si="145"/>
        <v>66.460000000000008</v>
      </c>
      <c r="Z1042" t="s">
        <v>56</v>
      </c>
      <c r="AA1042" t="s">
        <v>16</v>
      </c>
      <c r="AB1042" t="s">
        <v>32</v>
      </c>
      <c r="AC1042" t="s">
        <v>49</v>
      </c>
      <c r="AD1042" t="s">
        <v>19</v>
      </c>
      <c r="AE1042" s="1">
        <v>40304</v>
      </c>
    </row>
    <row r="1043" spans="1:31" x14ac:dyDescent="0.3">
      <c r="A1043">
        <f t="shared" si="152"/>
        <v>1042</v>
      </c>
      <c r="B1043">
        <v>21447</v>
      </c>
      <c r="C1043" s="1">
        <v>40243</v>
      </c>
      <c r="D1043" t="s">
        <v>30</v>
      </c>
      <c r="E1043" s="5" t="str">
        <f t="shared" si="146"/>
        <v>*</v>
      </c>
      <c r="F1043" s="5" t="str">
        <f t="shared" si="147"/>
        <v>*</v>
      </c>
      <c r="G1043" s="5" t="str">
        <f t="shared" si="148"/>
        <v>*</v>
      </c>
      <c r="J1043" s="5" t="str">
        <f t="shared" si="149"/>
        <v>*</v>
      </c>
      <c r="R1043" s="5">
        <f t="shared" si="150"/>
        <v>0.02</v>
      </c>
      <c r="S1043">
        <v>15</v>
      </c>
      <c r="T1043" s="2">
        <v>176.24</v>
      </c>
      <c r="U1043" s="7">
        <f t="shared" si="151"/>
        <v>0</v>
      </c>
      <c r="V1043" s="2">
        <f t="shared" si="144"/>
        <v>11.749333333333334</v>
      </c>
      <c r="W1043" t="s">
        <v>14</v>
      </c>
      <c r="X1043">
        <v>3.37</v>
      </c>
      <c r="Y1043" s="2">
        <f t="shared" si="145"/>
        <v>179.61</v>
      </c>
      <c r="Z1043" t="s">
        <v>23</v>
      </c>
      <c r="AA1043" t="s">
        <v>41</v>
      </c>
      <c r="AB1043" t="s">
        <v>32</v>
      </c>
      <c r="AC1043" t="s">
        <v>53</v>
      </c>
      <c r="AD1043" t="s">
        <v>45</v>
      </c>
      <c r="AE1043" s="1">
        <v>40304</v>
      </c>
    </row>
    <row r="1044" spans="1:31" x14ac:dyDescent="0.3">
      <c r="A1044">
        <f t="shared" si="152"/>
        <v>1043</v>
      </c>
      <c r="B1044">
        <v>57125</v>
      </c>
      <c r="C1044" s="1">
        <v>40243</v>
      </c>
      <c r="D1044" t="s">
        <v>40</v>
      </c>
      <c r="E1044" s="5" t="str">
        <f t="shared" si="146"/>
        <v>*</v>
      </c>
      <c r="F1044" s="5" t="str">
        <f t="shared" si="147"/>
        <v>*</v>
      </c>
      <c r="G1044" s="5" t="str">
        <f t="shared" si="148"/>
        <v>*</v>
      </c>
      <c r="J1044" s="5" t="str">
        <f t="shared" si="149"/>
        <v>*</v>
      </c>
      <c r="R1044" s="5">
        <f t="shared" si="150"/>
        <v>0.04</v>
      </c>
      <c r="S1044">
        <v>31</v>
      </c>
      <c r="T1044" s="2">
        <v>878.77</v>
      </c>
      <c r="U1044" s="7">
        <f t="shared" si="151"/>
        <v>0</v>
      </c>
      <c r="V1044" s="2">
        <f t="shared" si="144"/>
        <v>28.34741935483871</v>
      </c>
      <c r="W1044" t="s">
        <v>22</v>
      </c>
      <c r="X1044">
        <v>1.49</v>
      </c>
      <c r="Y1044" s="2">
        <f t="shared" si="145"/>
        <v>880.26</v>
      </c>
      <c r="Z1044" t="s">
        <v>56</v>
      </c>
      <c r="AA1044" t="s">
        <v>16</v>
      </c>
      <c r="AB1044" t="s">
        <v>32</v>
      </c>
      <c r="AC1044" t="s">
        <v>49</v>
      </c>
      <c r="AD1044" t="s">
        <v>19</v>
      </c>
      <c r="AE1044" s="1">
        <v>40304</v>
      </c>
    </row>
    <row r="1045" spans="1:31" x14ac:dyDescent="0.3">
      <c r="A1045">
        <f t="shared" si="152"/>
        <v>1044</v>
      </c>
      <c r="B1045">
        <v>29572</v>
      </c>
      <c r="C1045" s="1">
        <v>40243</v>
      </c>
      <c r="D1045" t="s">
        <v>30</v>
      </c>
      <c r="E1045" s="5" t="str">
        <f t="shared" si="146"/>
        <v>*</v>
      </c>
      <c r="F1045" s="5" t="str">
        <f t="shared" si="147"/>
        <v>*</v>
      </c>
      <c r="G1045" s="5" t="str">
        <f t="shared" si="148"/>
        <v>*</v>
      </c>
      <c r="J1045" s="5" t="str">
        <f t="shared" si="149"/>
        <v>*</v>
      </c>
      <c r="R1045" s="5">
        <f t="shared" si="150"/>
        <v>0.02</v>
      </c>
      <c r="S1045">
        <v>18</v>
      </c>
      <c r="T1045" s="2">
        <v>2657.56</v>
      </c>
      <c r="U1045" s="7">
        <f t="shared" si="151"/>
        <v>1</v>
      </c>
      <c r="V1045" s="2">
        <f t="shared" si="144"/>
        <v>147.64222222222222</v>
      </c>
      <c r="W1045" t="s">
        <v>37</v>
      </c>
      <c r="X1045">
        <v>16.010000000000002</v>
      </c>
      <c r="Y1045" s="2">
        <f t="shared" si="145"/>
        <v>2673.57</v>
      </c>
      <c r="Z1045" t="s">
        <v>23</v>
      </c>
      <c r="AA1045" t="s">
        <v>41</v>
      </c>
      <c r="AB1045" t="s">
        <v>17</v>
      </c>
      <c r="AC1045" t="s">
        <v>66</v>
      </c>
      <c r="AD1045" t="s">
        <v>103</v>
      </c>
      <c r="AE1045" s="1">
        <v>40274</v>
      </c>
    </row>
    <row r="1046" spans="1:31" x14ac:dyDescent="0.3">
      <c r="A1046">
        <f t="shared" si="152"/>
        <v>1045</v>
      </c>
      <c r="B1046">
        <v>53863</v>
      </c>
      <c r="C1046" s="1">
        <v>40243</v>
      </c>
      <c r="D1046" t="s">
        <v>21</v>
      </c>
      <c r="E1046" s="5" t="str">
        <f t="shared" si="146"/>
        <v>*</v>
      </c>
      <c r="F1046" s="5" t="str">
        <f t="shared" si="147"/>
        <v>**</v>
      </c>
      <c r="G1046" s="5" t="str">
        <f t="shared" si="148"/>
        <v>**</v>
      </c>
      <c r="J1046" s="5" t="str">
        <f t="shared" si="149"/>
        <v>**</v>
      </c>
      <c r="R1046" s="5">
        <f t="shared" si="150"/>
        <v>0.05</v>
      </c>
      <c r="S1046">
        <v>46</v>
      </c>
      <c r="T1046" s="2">
        <v>7807.45</v>
      </c>
      <c r="U1046" s="7">
        <f t="shared" si="151"/>
        <v>1</v>
      </c>
      <c r="V1046" s="2">
        <f t="shared" si="144"/>
        <v>169.72717391304349</v>
      </c>
      <c r="W1046" t="s">
        <v>14</v>
      </c>
      <c r="X1046">
        <v>19.989999999999998</v>
      </c>
      <c r="Y1046" s="2">
        <f t="shared" si="145"/>
        <v>7827.44</v>
      </c>
      <c r="Z1046" t="s">
        <v>15</v>
      </c>
      <c r="AA1046" t="s">
        <v>41</v>
      </c>
      <c r="AB1046" t="s">
        <v>32</v>
      </c>
      <c r="AC1046" t="s">
        <v>74</v>
      </c>
      <c r="AD1046" t="s">
        <v>19</v>
      </c>
      <c r="AE1046" s="1">
        <v>40335</v>
      </c>
    </row>
    <row r="1047" spans="1:31" x14ac:dyDescent="0.3">
      <c r="A1047">
        <f t="shared" si="152"/>
        <v>1046</v>
      </c>
      <c r="B1047">
        <v>23361</v>
      </c>
      <c r="C1047" s="1">
        <v>40244</v>
      </c>
      <c r="D1047" t="s">
        <v>36</v>
      </c>
      <c r="E1047" s="5" t="str">
        <f t="shared" si="146"/>
        <v>***</v>
      </c>
      <c r="F1047" s="5" t="str">
        <f t="shared" si="147"/>
        <v>***</v>
      </c>
      <c r="G1047" s="5" t="str">
        <f t="shared" si="148"/>
        <v>***</v>
      </c>
      <c r="J1047" s="5" t="str">
        <f t="shared" si="149"/>
        <v>***</v>
      </c>
      <c r="R1047" s="5">
        <f t="shared" si="150"/>
        <v>0.01</v>
      </c>
      <c r="S1047">
        <v>2</v>
      </c>
      <c r="T1047" s="2">
        <v>3.23</v>
      </c>
      <c r="U1047" s="7">
        <f t="shared" si="151"/>
        <v>0</v>
      </c>
      <c r="V1047" s="2">
        <f t="shared" si="144"/>
        <v>1.615</v>
      </c>
      <c r="W1047" t="s">
        <v>22</v>
      </c>
      <c r="X1047">
        <v>0.7</v>
      </c>
      <c r="Y1047" s="2">
        <f t="shared" si="145"/>
        <v>3.9299999999999997</v>
      </c>
      <c r="Z1047" t="s">
        <v>48</v>
      </c>
      <c r="AA1047" t="s">
        <v>31</v>
      </c>
      <c r="AB1047" t="s">
        <v>32</v>
      </c>
      <c r="AC1047" t="s">
        <v>114</v>
      </c>
      <c r="AD1047" t="s">
        <v>34</v>
      </c>
      <c r="AE1047" s="1">
        <v>40275</v>
      </c>
    </row>
    <row r="1048" spans="1:31" x14ac:dyDescent="0.3">
      <c r="A1048">
        <f t="shared" si="152"/>
        <v>1047</v>
      </c>
      <c r="B1048">
        <v>46880</v>
      </c>
      <c r="C1048" s="1">
        <v>40244</v>
      </c>
      <c r="D1048" t="s">
        <v>36</v>
      </c>
      <c r="E1048" s="5" t="str">
        <f t="shared" si="146"/>
        <v>***</v>
      </c>
      <c r="F1048" s="5" t="str">
        <f t="shared" si="147"/>
        <v>***</v>
      </c>
      <c r="G1048" s="5" t="str">
        <f t="shared" si="148"/>
        <v>***</v>
      </c>
      <c r="J1048" s="5" t="str">
        <f t="shared" si="149"/>
        <v>***</v>
      </c>
      <c r="R1048" s="5">
        <f t="shared" si="150"/>
        <v>0.01</v>
      </c>
      <c r="S1048">
        <v>1</v>
      </c>
      <c r="T1048" s="2">
        <v>29.99</v>
      </c>
      <c r="U1048" s="7">
        <f t="shared" si="151"/>
        <v>0</v>
      </c>
      <c r="V1048" s="2">
        <f t="shared" si="144"/>
        <v>29.99</v>
      </c>
      <c r="W1048" t="s">
        <v>22</v>
      </c>
      <c r="X1048">
        <v>8.32</v>
      </c>
      <c r="Y1048" s="2">
        <f t="shared" si="145"/>
        <v>38.31</v>
      </c>
      <c r="Z1048" t="s">
        <v>15</v>
      </c>
      <c r="AA1048" t="s">
        <v>31</v>
      </c>
      <c r="AB1048" t="s">
        <v>32</v>
      </c>
      <c r="AC1048" t="s">
        <v>44</v>
      </c>
      <c r="AD1048" t="s">
        <v>34</v>
      </c>
      <c r="AE1048" s="1">
        <v>40305</v>
      </c>
    </row>
    <row r="1049" spans="1:31" x14ac:dyDescent="0.3">
      <c r="A1049">
        <f t="shared" si="152"/>
        <v>1048</v>
      </c>
      <c r="B1049">
        <v>54913</v>
      </c>
      <c r="C1049" s="1">
        <v>40244</v>
      </c>
      <c r="D1049" t="s">
        <v>21</v>
      </c>
      <c r="E1049" s="5" t="str">
        <f t="shared" si="146"/>
        <v>*</v>
      </c>
      <c r="F1049" s="5" t="str">
        <f t="shared" si="147"/>
        <v>**</v>
      </c>
      <c r="G1049" s="5" t="str">
        <f t="shared" si="148"/>
        <v>**</v>
      </c>
      <c r="J1049" s="5" t="str">
        <f t="shared" si="149"/>
        <v>**</v>
      </c>
      <c r="R1049" s="5">
        <f t="shared" si="150"/>
        <v>0.02</v>
      </c>
      <c r="S1049">
        <v>11</v>
      </c>
      <c r="T1049" s="2">
        <v>54.61</v>
      </c>
      <c r="U1049" s="7">
        <f t="shared" si="151"/>
        <v>0</v>
      </c>
      <c r="V1049" s="2">
        <f t="shared" si="144"/>
        <v>4.9645454545454548</v>
      </c>
      <c r="W1049" t="s">
        <v>14</v>
      </c>
      <c r="X1049">
        <v>0.88</v>
      </c>
      <c r="Y1049" s="2">
        <f t="shared" si="145"/>
        <v>55.49</v>
      </c>
      <c r="Z1049" t="s">
        <v>56</v>
      </c>
      <c r="AA1049" t="s">
        <v>16</v>
      </c>
      <c r="AB1049" t="s">
        <v>32</v>
      </c>
      <c r="AC1049" t="s">
        <v>44</v>
      </c>
      <c r="AD1049" t="s">
        <v>34</v>
      </c>
      <c r="AE1049" s="1">
        <v>40305</v>
      </c>
    </row>
    <row r="1050" spans="1:31" x14ac:dyDescent="0.3">
      <c r="A1050">
        <f t="shared" si="152"/>
        <v>1049</v>
      </c>
      <c r="B1050">
        <v>21285</v>
      </c>
      <c r="C1050" s="1">
        <v>40244</v>
      </c>
      <c r="D1050" t="s">
        <v>40</v>
      </c>
      <c r="E1050" s="5" t="str">
        <f t="shared" si="146"/>
        <v>*</v>
      </c>
      <c r="F1050" s="5" t="str">
        <f t="shared" si="147"/>
        <v>*</v>
      </c>
      <c r="G1050" s="5" t="str">
        <f t="shared" si="148"/>
        <v>*</v>
      </c>
      <c r="J1050" s="5" t="str">
        <f t="shared" si="149"/>
        <v>*</v>
      </c>
      <c r="R1050" s="5">
        <f t="shared" si="150"/>
        <v>0.04</v>
      </c>
      <c r="S1050">
        <v>32</v>
      </c>
      <c r="T1050" s="2">
        <v>54.78</v>
      </c>
      <c r="U1050" s="7">
        <f t="shared" si="151"/>
        <v>0</v>
      </c>
      <c r="V1050" s="2">
        <f t="shared" si="144"/>
        <v>1.711875</v>
      </c>
      <c r="W1050" t="s">
        <v>22</v>
      </c>
      <c r="X1050">
        <v>1.57</v>
      </c>
      <c r="Y1050" s="2">
        <f t="shared" si="145"/>
        <v>56.35</v>
      </c>
      <c r="Z1050" t="s">
        <v>43</v>
      </c>
      <c r="AA1050" t="s">
        <v>31</v>
      </c>
      <c r="AB1050" t="s">
        <v>32</v>
      </c>
      <c r="AC1050" t="s">
        <v>33</v>
      </c>
      <c r="AD1050" t="s">
        <v>34</v>
      </c>
      <c r="AE1050" s="1">
        <v>40275</v>
      </c>
    </row>
    <row r="1051" spans="1:31" x14ac:dyDescent="0.3">
      <c r="A1051">
        <f t="shared" si="152"/>
        <v>1050</v>
      </c>
      <c r="B1051">
        <v>43236</v>
      </c>
      <c r="C1051" s="1">
        <v>40244</v>
      </c>
      <c r="D1051" t="s">
        <v>30</v>
      </c>
      <c r="E1051" s="5" t="str">
        <f t="shared" si="146"/>
        <v>*</v>
      </c>
      <c r="F1051" s="5" t="str">
        <f t="shared" si="147"/>
        <v>*</v>
      </c>
      <c r="G1051" s="5" t="str">
        <f t="shared" si="148"/>
        <v>*</v>
      </c>
      <c r="J1051" s="5" t="str">
        <f t="shared" si="149"/>
        <v>*</v>
      </c>
      <c r="R1051" s="5">
        <f t="shared" si="150"/>
        <v>3.5000000000000003E-2</v>
      </c>
      <c r="S1051">
        <v>20</v>
      </c>
      <c r="T1051" s="2">
        <v>205.33</v>
      </c>
      <c r="U1051" s="7">
        <f t="shared" si="151"/>
        <v>0</v>
      </c>
      <c r="V1051" s="2">
        <f t="shared" si="144"/>
        <v>10.266500000000001</v>
      </c>
      <c r="W1051" t="s">
        <v>22</v>
      </c>
      <c r="X1051">
        <v>6.02</v>
      </c>
      <c r="Y1051" s="2">
        <f t="shared" si="145"/>
        <v>211.35000000000002</v>
      </c>
      <c r="Z1051" t="s">
        <v>43</v>
      </c>
      <c r="AA1051" t="s">
        <v>31</v>
      </c>
      <c r="AB1051" t="s">
        <v>17</v>
      </c>
      <c r="AC1051" t="s">
        <v>18</v>
      </c>
      <c r="AD1051" t="s">
        <v>27</v>
      </c>
      <c r="AE1051" s="1">
        <v>40305</v>
      </c>
    </row>
    <row r="1052" spans="1:31" x14ac:dyDescent="0.3">
      <c r="A1052">
        <f t="shared" si="152"/>
        <v>1051</v>
      </c>
      <c r="B1052">
        <v>49221</v>
      </c>
      <c r="C1052" s="1">
        <v>40244</v>
      </c>
      <c r="D1052" t="s">
        <v>30</v>
      </c>
      <c r="E1052" s="5" t="str">
        <f t="shared" si="146"/>
        <v>*</v>
      </c>
      <c r="F1052" s="5" t="str">
        <f t="shared" si="147"/>
        <v>*</v>
      </c>
      <c r="G1052" s="5" t="str">
        <f t="shared" si="148"/>
        <v>*</v>
      </c>
      <c r="J1052" s="5" t="str">
        <f t="shared" si="149"/>
        <v>*</v>
      </c>
      <c r="R1052" s="5">
        <f t="shared" si="150"/>
        <v>0.05</v>
      </c>
      <c r="S1052">
        <v>41</v>
      </c>
      <c r="T1052" s="2">
        <v>277.35000000000002</v>
      </c>
      <c r="U1052" s="7">
        <f t="shared" si="151"/>
        <v>0</v>
      </c>
      <c r="V1052" s="2">
        <f t="shared" si="144"/>
        <v>6.7646341463414643</v>
      </c>
      <c r="W1052" t="s">
        <v>22</v>
      </c>
      <c r="X1052">
        <v>6.57</v>
      </c>
      <c r="Y1052" s="2">
        <f t="shared" si="145"/>
        <v>283.92</v>
      </c>
      <c r="Z1052" t="s">
        <v>23</v>
      </c>
      <c r="AA1052" t="s">
        <v>31</v>
      </c>
      <c r="AB1052" t="s">
        <v>32</v>
      </c>
      <c r="AC1052" t="s">
        <v>44</v>
      </c>
      <c r="AD1052" t="s">
        <v>19</v>
      </c>
      <c r="AE1052" s="1">
        <v>40275</v>
      </c>
    </row>
    <row r="1053" spans="1:31" x14ac:dyDescent="0.3">
      <c r="A1053">
        <f t="shared" si="152"/>
        <v>1052</v>
      </c>
      <c r="B1053">
        <v>21285</v>
      </c>
      <c r="C1053" s="1">
        <v>40244</v>
      </c>
      <c r="D1053" t="s">
        <v>40</v>
      </c>
      <c r="E1053" s="5" t="str">
        <f t="shared" si="146"/>
        <v>*</v>
      </c>
      <c r="F1053" s="5" t="str">
        <f t="shared" si="147"/>
        <v>*</v>
      </c>
      <c r="G1053" s="5" t="str">
        <f t="shared" si="148"/>
        <v>*</v>
      </c>
      <c r="J1053" s="5" t="str">
        <f t="shared" si="149"/>
        <v>*</v>
      </c>
      <c r="R1053" s="5">
        <f t="shared" si="150"/>
        <v>0.05</v>
      </c>
      <c r="S1053">
        <v>47</v>
      </c>
      <c r="T1053" s="2">
        <v>304.83</v>
      </c>
      <c r="U1053" s="7">
        <f t="shared" si="151"/>
        <v>0</v>
      </c>
      <c r="V1053" s="2">
        <f t="shared" si="144"/>
        <v>6.4857446808510639</v>
      </c>
      <c r="W1053" t="s">
        <v>22</v>
      </c>
      <c r="X1053">
        <v>2.35</v>
      </c>
      <c r="Y1053" s="2">
        <f t="shared" si="145"/>
        <v>307.18</v>
      </c>
      <c r="Z1053" t="s">
        <v>43</v>
      </c>
      <c r="AA1053" t="s">
        <v>31</v>
      </c>
      <c r="AB1053" t="s">
        <v>32</v>
      </c>
      <c r="AC1053" t="s">
        <v>33</v>
      </c>
      <c r="AD1053" t="s">
        <v>34</v>
      </c>
      <c r="AE1053" s="1">
        <v>40305</v>
      </c>
    </row>
    <row r="1054" spans="1:31" x14ac:dyDescent="0.3">
      <c r="A1054">
        <f t="shared" si="152"/>
        <v>1053</v>
      </c>
      <c r="B1054">
        <v>23361</v>
      </c>
      <c r="C1054" s="1">
        <v>40244</v>
      </c>
      <c r="D1054" t="s">
        <v>36</v>
      </c>
      <c r="E1054" s="5" t="str">
        <f t="shared" si="146"/>
        <v>***</v>
      </c>
      <c r="F1054" s="5" t="str">
        <f t="shared" si="147"/>
        <v>***</v>
      </c>
      <c r="G1054" s="5" t="str">
        <f t="shared" si="148"/>
        <v>***</v>
      </c>
      <c r="J1054" s="5" t="str">
        <f t="shared" si="149"/>
        <v>***</v>
      </c>
      <c r="R1054" s="5">
        <f t="shared" si="150"/>
        <v>0.01</v>
      </c>
      <c r="S1054">
        <v>7</v>
      </c>
      <c r="T1054" s="2">
        <v>373.27749999999997</v>
      </c>
      <c r="U1054" s="7">
        <f t="shared" si="151"/>
        <v>0</v>
      </c>
      <c r="V1054" s="2">
        <f t="shared" si="144"/>
        <v>53.325357142857136</v>
      </c>
      <c r="W1054" t="s">
        <v>22</v>
      </c>
      <c r="X1054">
        <v>5.26</v>
      </c>
      <c r="Y1054" s="2">
        <f t="shared" si="145"/>
        <v>378.53749999999997</v>
      </c>
      <c r="Z1054" t="s">
        <v>48</v>
      </c>
      <c r="AA1054" t="s">
        <v>31</v>
      </c>
      <c r="AB1054" t="s">
        <v>25</v>
      </c>
      <c r="AC1054" t="s">
        <v>26</v>
      </c>
      <c r="AD1054" t="s">
        <v>19</v>
      </c>
      <c r="AE1054" s="1">
        <v>40244</v>
      </c>
    </row>
    <row r="1055" spans="1:31" x14ac:dyDescent="0.3">
      <c r="A1055">
        <f t="shared" si="152"/>
        <v>1054</v>
      </c>
      <c r="B1055">
        <v>49221</v>
      </c>
      <c r="C1055" s="1">
        <v>40244</v>
      </c>
      <c r="D1055" t="s">
        <v>30</v>
      </c>
      <c r="E1055" s="5" t="str">
        <f t="shared" si="146"/>
        <v>*</v>
      </c>
      <c r="F1055" s="5" t="str">
        <f t="shared" si="147"/>
        <v>*</v>
      </c>
      <c r="G1055" s="5" t="str">
        <f t="shared" si="148"/>
        <v>*</v>
      </c>
      <c r="J1055" s="5" t="str">
        <f t="shared" si="149"/>
        <v>*</v>
      </c>
      <c r="R1055" s="5">
        <f t="shared" si="150"/>
        <v>3.5000000000000003E-2</v>
      </c>
      <c r="S1055">
        <v>22</v>
      </c>
      <c r="T1055" s="2">
        <v>399.64</v>
      </c>
      <c r="U1055" s="7">
        <f t="shared" si="151"/>
        <v>0</v>
      </c>
      <c r="V1055" s="2">
        <f t="shared" si="144"/>
        <v>18.165454545454544</v>
      </c>
      <c r="W1055" t="s">
        <v>22</v>
      </c>
      <c r="X1055">
        <v>8.51</v>
      </c>
      <c r="Y1055" s="2">
        <f t="shared" si="145"/>
        <v>408.15</v>
      </c>
      <c r="Z1055" t="s">
        <v>23</v>
      </c>
      <c r="AA1055" t="s">
        <v>31</v>
      </c>
      <c r="AB1055" t="s">
        <v>25</v>
      </c>
      <c r="AC1055" t="s">
        <v>76</v>
      </c>
      <c r="AD1055" t="s">
        <v>27</v>
      </c>
      <c r="AE1055" s="1">
        <v>40275</v>
      </c>
    </row>
    <row r="1056" spans="1:31" x14ac:dyDescent="0.3">
      <c r="A1056">
        <f t="shared" si="152"/>
        <v>1055</v>
      </c>
      <c r="B1056">
        <v>20325</v>
      </c>
      <c r="C1056" s="1">
        <v>40244</v>
      </c>
      <c r="D1056" t="s">
        <v>36</v>
      </c>
      <c r="E1056" s="5" t="str">
        <f t="shared" si="146"/>
        <v>***</v>
      </c>
      <c r="F1056" s="5" t="str">
        <f t="shared" si="147"/>
        <v>***</v>
      </c>
      <c r="G1056" s="5" t="str">
        <f t="shared" si="148"/>
        <v>***</v>
      </c>
      <c r="J1056" s="5" t="str">
        <f t="shared" si="149"/>
        <v>***</v>
      </c>
      <c r="R1056" s="5">
        <f t="shared" si="150"/>
        <v>3.5000000000000003E-2</v>
      </c>
      <c r="S1056">
        <v>24</v>
      </c>
      <c r="T1056" s="2">
        <v>870.48</v>
      </c>
      <c r="U1056" s="7">
        <f t="shared" si="151"/>
        <v>0</v>
      </c>
      <c r="V1056" s="2">
        <f t="shared" si="144"/>
        <v>36.270000000000003</v>
      </c>
      <c r="W1056" t="s">
        <v>22</v>
      </c>
      <c r="X1056">
        <v>13.89</v>
      </c>
      <c r="Y1056" s="2">
        <f t="shared" si="145"/>
        <v>884.37</v>
      </c>
      <c r="Z1056" t="s">
        <v>48</v>
      </c>
      <c r="AA1056" t="s">
        <v>24</v>
      </c>
      <c r="AB1056" t="s">
        <v>32</v>
      </c>
      <c r="AC1056" t="s">
        <v>33</v>
      </c>
      <c r="AD1056" t="s">
        <v>34</v>
      </c>
      <c r="AE1056" s="1">
        <v>40336</v>
      </c>
    </row>
    <row r="1057" spans="1:31" x14ac:dyDescent="0.3">
      <c r="A1057">
        <f t="shared" si="152"/>
        <v>1056</v>
      </c>
      <c r="B1057">
        <v>44065</v>
      </c>
      <c r="C1057" s="1">
        <v>40244</v>
      </c>
      <c r="D1057" t="s">
        <v>13</v>
      </c>
      <c r="E1057" s="5" t="str">
        <f t="shared" si="146"/>
        <v>*</v>
      </c>
      <c r="F1057" s="5" t="str">
        <f t="shared" si="147"/>
        <v>*</v>
      </c>
      <c r="G1057" s="5" t="str">
        <f t="shared" si="148"/>
        <v>*</v>
      </c>
      <c r="J1057" s="5" t="str">
        <f t="shared" si="149"/>
        <v>*</v>
      </c>
      <c r="R1057" s="5">
        <f t="shared" si="150"/>
        <v>3.5000000000000003E-2</v>
      </c>
      <c r="S1057">
        <v>23</v>
      </c>
      <c r="T1057" s="2">
        <v>1914.16</v>
      </c>
      <c r="U1057" s="7">
        <f t="shared" si="151"/>
        <v>1</v>
      </c>
      <c r="V1057" s="2">
        <f t="shared" si="144"/>
        <v>83.224347826086955</v>
      </c>
      <c r="W1057" t="s">
        <v>37</v>
      </c>
      <c r="X1057">
        <v>33.6</v>
      </c>
      <c r="Y1057" s="2">
        <f t="shared" si="145"/>
        <v>1947.76</v>
      </c>
      <c r="Z1057" t="s">
        <v>52</v>
      </c>
      <c r="AA1057" t="s">
        <v>24</v>
      </c>
      <c r="AB1057" t="s">
        <v>25</v>
      </c>
      <c r="AC1057" t="s">
        <v>76</v>
      </c>
      <c r="AD1057" t="s">
        <v>39</v>
      </c>
      <c r="AE1057" s="1">
        <v>40458</v>
      </c>
    </row>
    <row r="1058" spans="1:31" x14ac:dyDescent="0.3">
      <c r="A1058">
        <f t="shared" si="152"/>
        <v>1057</v>
      </c>
      <c r="B1058">
        <v>23361</v>
      </c>
      <c r="C1058" s="1">
        <v>40244</v>
      </c>
      <c r="D1058" t="s">
        <v>36</v>
      </c>
      <c r="E1058" s="5" t="str">
        <f t="shared" si="146"/>
        <v>***</v>
      </c>
      <c r="F1058" s="5" t="str">
        <f t="shared" si="147"/>
        <v>***</v>
      </c>
      <c r="G1058" s="5" t="str">
        <f t="shared" si="148"/>
        <v>***</v>
      </c>
      <c r="J1058" s="5" t="str">
        <f t="shared" si="149"/>
        <v>***</v>
      </c>
      <c r="R1058" s="5">
        <f t="shared" si="150"/>
        <v>0.04</v>
      </c>
      <c r="S1058">
        <v>36</v>
      </c>
      <c r="T1058" s="2">
        <v>2861.66</v>
      </c>
      <c r="U1058" s="7">
        <f t="shared" si="151"/>
        <v>1</v>
      </c>
      <c r="V1058" s="2">
        <f t="shared" si="144"/>
        <v>79.490555555555545</v>
      </c>
      <c r="W1058" t="s">
        <v>22</v>
      </c>
      <c r="X1058">
        <v>35</v>
      </c>
      <c r="Y1058" s="2">
        <f t="shared" si="145"/>
        <v>2896.66</v>
      </c>
      <c r="Z1058" t="s">
        <v>48</v>
      </c>
      <c r="AA1058" t="s">
        <v>31</v>
      </c>
      <c r="AB1058" t="s">
        <v>32</v>
      </c>
      <c r="AC1058" t="s">
        <v>74</v>
      </c>
      <c r="AD1058" t="s">
        <v>58</v>
      </c>
      <c r="AE1058" s="1">
        <v>40275</v>
      </c>
    </row>
    <row r="1059" spans="1:31" x14ac:dyDescent="0.3">
      <c r="A1059">
        <f t="shared" si="152"/>
        <v>1058</v>
      </c>
      <c r="B1059">
        <v>20325</v>
      </c>
      <c r="C1059" s="1">
        <v>40244</v>
      </c>
      <c r="D1059" t="s">
        <v>36</v>
      </c>
      <c r="E1059" s="5" t="str">
        <f t="shared" si="146"/>
        <v>***</v>
      </c>
      <c r="F1059" s="5" t="str">
        <f t="shared" si="147"/>
        <v>***</v>
      </c>
      <c r="G1059" s="5" t="str">
        <f t="shared" si="148"/>
        <v>***</v>
      </c>
      <c r="J1059" s="5" t="str">
        <f t="shared" si="149"/>
        <v>***</v>
      </c>
      <c r="R1059" s="5">
        <f t="shared" si="150"/>
        <v>0.04</v>
      </c>
      <c r="S1059">
        <v>35</v>
      </c>
      <c r="T1059" s="2">
        <v>4043.29</v>
      </c>
      <c r="U1059" s="7">
        <f t="shared" si="151"/>
        <v>1</v>
      </c>
      <c r="V1059" s="2">
        <f t="shared" si="144"/>
        <v>115.52257142857142</v>
      </c>
      <c r="W1059" t="s">
        <v>37</v>
      </c>
      <c r="X1059">
        <v>56.14</v>
      </c>
      <c r="Y1059" s="2">
        <f t="shared" si="145"/>
        <v>4099.43</v>
      </c>
      <c r="Z1059" t="s">
        <v>48</v>
      </c>
      <c r="AA1059" t="s">
        <v>24</v>
      </c>
      <c r="AB1059" t="s">
        <v>25</v>
      </c>
      <c r="AC1059" t="s">
        <v>76</v>
      </c>
      <c r="AD1059" t="s">
        <v>103</v>
      </c>
      <c r="AE1059" s="1">
        <v>40305</v>
      </c>
    </row>
    <row r="1060" spans="1:31" x14ac:dyDescent="0.3">
      <c r="A1060">
        <f t="shared" si="152"/>
        <v>1059</v>
      </c>
      <c r="B1060">
        <v>45029</v>
      </c>
      <c r="C1060" s="1">
        <v>40244</v>
      </c>
      <c r="D1060" t="s">
        <v>21</v>
      </c>
      <c r="E1060" s="5" t="str">
        <f t="shared" si="146"/>
        <v>*</v>
      </c>
      <c r="F1060" s="5" t="str">
        <f t="shared" si="147"/>
        <v>**</v>
      </c>
      <c r="G1060" s="5" t="str">
        <f t="shared" si="148"/>
        <v>**</v>
      </c>
      <c r="J1060" s="5" t="str">
        <f t="shared" si="149"/>
        <v>**</v>
      </c>
      <c r="R1060" s="5">
        <f t="shared" si="150"/>
        <v>3.5000000000000003E-2</v>
      </c>
      <c r="S1060">
        <v>20</v>
      </c>
      <c r="T1060" s="2">
        <v>5304.42</v>
      </c>
      <c r="U1060" s="7">
        <f t="shared" si="151"/>
        <v>1</v>
      </c>
      <c r="V1060" s="2">
        <f t="shared" si="144"/>
        <v>265.221</v>
      </c>
      <c r="W1060" t="s">
        <v>37</v>
      </c>
      <c r="X1060">
        <v>62.74</v>
      </c>
      <c r="Y1060" s="2">
        <f t="shared" si="145"/>
        <v>5367.16</v>
      </c>
      <c r="Z1060" t="s">
        <v>23</v>
      </c>
      <c r="AA1060" t="s">
        <v>16</v>
      </c>
      <c r="AB1060" t="s">
        <v>17</v>
      </c>
      <c r="AC1060" t="s">
        <v>66</v>
      </c>
      <c r="AD1060" t="s">
        <v>103</v>
      </c>
      <c r="AE1060" s="1">
        <v>40244</v>
      </c>
    </row>
    <row r="1061" spans="1:31" x14ac:dyDescent="0.3">
      <c r="A1061">
        <f t="shared" si="152"/>
        <v>1060</v>
      </c>
      <c r="B1061">
        <v>29762</v>
      </c>
      <c r="C1061" s="1">
        <v>40245</v>
      </c>
      <c r="D1061" t="s">
        <v>36</v>
      </c>
      <c r="E1061" s="5" t="str">
        <f t="shared" si="146"/>
        <v>***</v>
      </c>
      <c r="F1061" s="5" t="str">
        <f t="shared" si="147"/>
        <v>***</v>
      </c>
      <c r="G1061" s="5" t="str">
        <f t="shared" si="148"/>
        <v>***</v>
      </c>
      <c r="J1061" s="5" t="str">
        <f t="shared" si="149"/>
        <v>***</v>
      </c>
      <c r="R1061" s="5">
        <f t="shared" si="150"/>
        <v>0.02</v>
      </c>
      <c r="S1061">
        <v>15</v>
      </c>
      <c r="T1061" s="2">
        <v>22.45</v>
      </c>
      <c r="U1061" s="7">
        <f t="shared" si="151"/>
        <v>0</v>
      </c>
      <c r="V1061" s="2">
        <f t="shared" si="144"/>
        <v>1.4966666666666666</v>
      </c>
      <c r="W1061" t="s">
        <v>22</v>
      </c>
      <c r="X1061">
        <v>0.7</v>
      </c>
      <c r="Y1061" s="2">
        <f t="shared" si="145"/>
        <v>23.15</v>
      </c>
      <c r="Z1061" t="s">
        <v>62</v>
      </c>
      <c r="AA1061" t="s">
        <v>41</v>
      </c>
      <c r="AB1061" t="s">
        <v>32</v>
      </c>
      <c r="AC1061" t="s">
        <v>114</v>
      </c>
      <c r="AD1061" t="s">
        <v>34</v>
      </c>
      <c r="AE1061" s="1">
        <v>40306</v>
      </c>
    </row>
    <row r="1062" spans="1:31" x14ac:dyDescent="0.3">
      <c r="A1062">
        <f t="shared" si="152"/>
        <v>1061</v>
      </c>
      <c r="B1062">
        <v>53605</v>
      </c>
      <c r="C1062" s="1">
        <v>40245</v>
      </c>
      <c r="D1062" t="s">
        <v>40</v>
      </c>
      <c r="E1062" s="5" t="str">
        <f t="shared" si="146"/>
        <v>*</v>
      </c>
      <c r="F1062" s="5" t="str">
        <f t="shared" si="147"/>
        <v>*</v>
      </c>
      <c r="G1062" s="5" t="str">
        <f t="shared" si="148"/>
        <v>*</v>
      </c>
      <c r="J1062" s="5" t="str">
        <f t="shared" si="149"/>
        <v>*</v>
      </c>
      <c r="R1062" s="5">
        <f t="shared" si="150"/>
        <v>0.01</v>
      </c>
      <c r="S1062">
        <v>1</v>
      </c>
      <c r="T1062" s="2">
        <v>74.31</v>
      </c>
      <c r="U1062" s="7">
        <f t="shared" si="151"/>
        <v>0</v>
      </c>
      <c r="V1062" s="2">
        <f t="shared" si="144"/>
        <v>74.31</v>
      </c>
      <c r="W1062" t="s">
        <v>22</v>
      </c>
      <c r="X1062">
        <v>34.200000000000003</v>
      </c>
      <c r="Y1062" s="2">
        <f t="shared" si="145"/>
        <v>108.51</v>
      </c>
      <c r="Z1062" t="s">
        <v>73</v>
      </c>
      <c r="AA1062" t="s">
        <v>16</v>
      </c>
      <c r="AB1062" t="s">
        <v>17</v>
      </c>
      <c r="AC1062" t="s">
        <v>18</v>
      </c>
      <c r="AD1062" t="s">
        <v>34</v>
      </c>
      <c r="AE1062" s="1">
        <v>40306</v>
      </c>
    </row>
    <row r="1063" spans="1:31" x14ac:dyDescent="0.3">
      <c r="A1063">
        <f t="shared" si="152"/>
        <v>1062</v>
      </c>
      <c r="B1063">
        <v>27744</v>
      </c>
      <c r="C1063" s="1">
        <v>40245</v>
      </c>
      <c r="D1063" t="s">
        <v>36</v>
      </c>
      <c r="E1063" s="5" t="str">
        <f t="shared" si="146"/>
        <v>***</v>
      </c>
      <c r="F1063" s="5" t="str">
        <f t="shared" si="147"/>
        <v>***</v>
      </c>
      <c r="G1063" s="5" t="str">
        <f t="shared" si="148"/>
        <v>***</v>
      </c>
      <c r="J1063" s="5" t="str">
        <f t="shared" si="149"/>
        <v>***</v>
      </c>
      <c r="R1063" s="5">
        <f t="shared" si="150"/>
        <v>3.5000000000000003E-2</v>
      </c>
      <c r="S1063">
        <v>22</v>
      </c>
      <c r="T1063" s="2">
        <v>106.69</v>
      </c>
      <c r="U1063" s="7">
        <f t="shared" si="151"/>
        <v>0</v>
      </c>
      <c r="V1063" s="2">
        <f t="shared" si="144"/>
        <v>4.8495454545454546</v>
      </c>
      <c r="W1063" t="s">
        <v>22</v>
      </c>
      <c r="X1063">
        <v>5.83</v>
      </c>
      <c r="Y1063" s="2">
        <f t="shared" si="145"/>
        <v>112.52</v>
      </c>
      <c r="Z1063" t="s">
        <v>48</v>
      </c>
      <c r="AA1063" t="s">
        <v>31</v>
      </c>
      <c r="AB1063" t="s">
        <v>32</v>
      </c>
      <c r="AC1063" t="s">
        <v>49</v>
      </c>
      <c r="AD1063" t="s">
        <v>19</v>
      </c>
      <c r="AE1063" s="1">
        <v>40276</v>
      </c>
    </row>
    <row r="1064" spans="1:31" x14ac:dyDescent="0.3">
      <c r="A1064">
        <f t="shared" si="152"/>
        <v>1063</v>
      </c>
      <c r="B1064">
        <v>37572</v>
      </c>
      <c r="C1064" s="1">
        <v>40245</v>
      </c>
      <c r="D1064" t="s">
        <v>21</v>
      </c>
      <c r="E1064" s="5" t="str">
        <f t="shared" si="146"/>
        <v>*</v>
      </c>
      <c r="F1064" s="5" t="str">
        <f t="shared" si="147"/>
        <v>**</v>
      </c>
      <c r="G1064" s="5" t="str">
        <f t="shared" si="148"/>
        <v>**</v>
      </c>
      <c r="J1064" s="5" t="str">
        <f t="shared" si="149"/>
        <v>**</v>
      </c>
      <c r="R1064" s="5">
        <f t="shared" si="150"/>
        <v>3.5000000000000003E-2</v>
      </c>
      <c r="S1064">
        <v>22</v>
      </c>
      <c r="T1064" s="2">
        <v>123.95</v>
      </c>
      <c r="U1064" s="7">
        <f t="shared" si="151"/>
        <v>0</v>
      </c>
      <c r="V1064" s="2">
        <f t="shared" si="144"/>
        <v>5.6340909090909088</v>
      </c>
      <c r="W1064" t="s">
        <v>22</v>
      </c>
      <c r="X1064">
        <v>2.99</v>
      </c>
      <c r="Y1064" s="2">
        <f t="shared" si="145"/>
        <v>126.94</v>
      </c>
      <c r="Z1064" t="s">
        <v>23</v>
      </c>
      <c r="AA1064" t="s">
        <v>31</v>
      </c>
      <c r="AB1064" t="s">
        <v>32</v>
      </c>
      <c r="AC1064" t="s">
        <v>49</v>
      </c>
      <c r="AD1064" t="s">
        <v>19</v>
      </c>
      <c r="AE1064" s="1">
        <v>40306</v>
      </c>
    </row>
    <row r="1065" spans="1:31" x14ac:dyDescent="0.3">
      <c r="A1065">
        <f t="shared" si="152"/>
        <v>1064</v>
      </c>
      <c r="B1065">
        <v>26244</v>
      </c>
      <c r="C1065" s="1">
        <v>40245</v>
      </c>
      <c r="D1065" t="s">
        <v>21</v>
      </c>
      <c r="E1065" s="5" t="str">
        <f t="shared" si="146"/>
        <v>*</v>
      </c>
      <c r="F1065" s="5" t="str">
        <f t="shared" si="147"/>
        <v>**</v>
      </c>
      <c r="G1065" s="5" t="str">
        <f t="shared" si="148"/>
        <v>**</v>
      </c>
      <c r="J1065" s="5" t="str">
        <f t="shared" si="149"/>
        <v>**</v>
      </c>
      <c r="R1065" s="5">
        <f t="shared" si="150"/>
        <v>0.02</v>
      </c>
      <c r="S1065">
        <v>16</v>
      </c>
      <c r="T1065" s="2">
        <v>131.72</v>
      </c>
      <c r="U1065" s="7">
        <f t="shared" si="151"/>
        <v>0</v>
      </c>
      <c r="V1065" s="2">
        <f t="shared" si="144"/>
        <v>8.2324999999999999</v>
      </c>
      <c r="W1065" t="s">
        <v>22</v>
      </c>
      <c r="X1065">
        <v>3.62</v>
      </c>
      <c r="Y1065" s="2">
        <f t="shared" si="145"/>
        <v>135.34</v>
      </c>
      <c r="Z1065" t="s">
        <v>23</v>
      </c>
      <c r="AA1065" t="s">
        <v>41</v>
      </c>
      <c r="AB1065" t="s">
        <v>25</v>
      </c>
      <c r="AC1065" t="s">
        <v>42</v>
      </c>
      <c r="AD1065" t="s">
        <v>45</v>
      </c>
      <c r="AE1065" s="1">
        <v>40306</v>
      </c>
    </row>
    <row r="1066" spans="1:31" x14ac:dyDescent="0.3">
      <c r="A1066">
        <f t="shared" si="152"/>
        <v>1065</v>
      </c>
      <c r="B1066">
        <v>33154</v>
      </c>
      <c r="C1066" s="1">
        <v>40245</v>
      </c>
      <c r="D1066" t="s">
        <v>36</v>
      </c>
      <c r="E1066" s="5" t="str">
        <f t="shared" si="146"/>
        <v>***</v>
      </c>
      <c r="F1066" s="5" t="str">
        <f t="shared" si="147"/>
        <v>***</v>
      </c>
      <c r="G1066" s="5" t="str">
        <f t="shared" si="148"/>
        <v>***</v>
      </c>
      <c r="J1066" s="5" t="str">
        <f t="shared" si="149"/>
        <v>***</v>
      </c>
      <c r="R1066" s="5">
        <f t="shared" si="150"/>
        <v>0.01</v>
      </c>
      <c r="S1066">
        <v>7</v>
      </c>
      <c r="T1066" s="2">
        <v>368.02449999999999</v>
      </c>
      <c r="U1066" s="7">
        <f t="shared" si="151"/>
        <v>0</v>
      </c>
      <c r="V1066" s="2">
        <f t="shared" si="144"/>
        <v>52.574928571428572</v>
      </c>
      <c r="W1066" t="s">
        <v>22</v>
      </c>
      <c r="X1066">
        <v>4.2</v>
      </c>
      <c r="Y1066" s="2">
        <f t="shared" si="145"/>
        <v>372.22449999999998</v>
      </c>
      <c r="Z1066" t="s">
        <v>52</v>
      </c>
      <c r="AA1066" t="s">
        <v>31</v>
      </c>
      <c r="AB1066" t="s">
        <v>25</v>
      </c>
      <c r="AC1066" t="s">
        <v>26</v>
      </c>
      <c r="AD1066" t="s">
        <v>19</v>
      </c>
      <c r="AE1066" s="1">
        <v>40337</v>
      </c>
    </row>
    <row r="1067" spans="1:31" x14ac:dyDescent="0.3">
      <c r="A1067">
        <f t="shared" si="152"/>
        <v>1066</v>
      </c>
      <c r="B1067">
        <v>53605</v>
      </c>
      <c r="C1067" s="1">
        <v>40245</v>
      </c>
      <c r="D1067" t="s">
        <v>40</v>
      </c>
      <c r="E1067" s="5" t="str">
        <f t="shared" si="146"/>
        <v>*</v>
      </c>
      <c r="F1067" s="5" t="str">
        <f t="shared" si="147"/>
        <v>*</v>
      </c>
      <c r="G1067" s="5" t="str">
        <f t="shared" si="148"/>
        <v>*</v>
      </c>
      <c r="J1067" s="5" t="str">
        <f t="shared" si="149"/>
        <v>*</v>
      </c>
      <c r="R1067" s="5">
        <f t="shared" si="150"/>
        <v>0.02</v>
      </c>
      <c r="S1067">
        <v>19</v>
      </c>
      <c r="T1067" s="2">
        <v>506.49</v>
      </c>
      <c r="U1067" s="7">
        <f t="shared" si="151"/>
        <v>0</v>
      </c>
      <c r="V1067" s="2">
        <f t="shared" si="144"/>
        <v>26.657368421052631</v>
      </c>
      <c r="W1067" t="s">
        <v>22</v>
      </c>
      <c r="X1067">
        <v>5.37</v>
      </c>
      <c r="Y1067" s="2">
        <f t="shared" si="145"/>
        <v>511.86</v>
      </c>
      <c r="Z1067" t="s">
        <v>73</v>
      </c>
      <c r="AA1067" t="s">
        <v>16</v>
      </c>
      <c r="AB1067" t="s">
        <v>32</v>
      </c>
      <c r="AC1067" t="s">
        <v>172</v>
      </c>
      <c r="AD1067" t="s">
        <v>27</v>
      </c>
      <c r="AE1067" s="1">
        <v>40306</v>
      </c>
    </row>
    <row r="1068" spans="1:31" x14ac:dyDescent="0.3">
      <c r="A1068">
        <f t="shared" si="152"/>
        <v>1067</v>
      </c>
      <c r="B1068">
        <v>29762</v>
      </c>
      <c r="C1068" s="1">
        <v>40245</v>
      </c>
      <c r="D1068" t="s">
        <v>36</v>
      </c>
      <c r="E1068" s="5" t="str">
        <f t="shared" si="146"/>
        <v>***</v>
      </c>
      <c r="F1068" s="5" t="str">
        <f t="shared" si="147"/>
        <v>***</v>
      </c>
      <c r="G1068" s="5" t="str">
        <f t="shared" si="148"/>
        <v>***</v>
      </c>
      <c r="J1068" s="5" t="str">
        <f t="shared" si="149"/>
        <v>***</v>
      </c>
      <c r="R1068" s="5">
        <f t="shared" si="150"/>
        <v>0.04</v>
      </c>
      <c r="S1068">
        <v>33</v>
      </c>
      <c r="T1068" s="2">
        <v>3268.56</v>
      </c>
      <c r="U1068" s="7">
        <f t="shared" si="151"/>
        <v>1</v>
      </c>
      <c r="V1068" s="2">
        <f t="shared" si="144"/>
        <v>99.047272727272727</v>
      </c>
      <c r="W1068" t="s">
        <v>37</v>
      </c>
      <c r="X1068">
        <v>74.349999999999994</v>
      </c>
      <c r="Y1068" s="2">
        <f t="shared" si="145"/>
        <v>3342.91</v>
      </c>
      <c r="Z1068" t="s">
        <v>23</v>
      </c>
      <c r="AA1068" t="s">
        <v>41</v>
      </c>
      <c r="AB1068" t="s">
        <v>17</v>
      </c>
      <c r="AC1068" t="s">
        <v>38</v>
      </c>
      <c r="AD1068" t="s">
        <v>39</v>
      </c>
      <c r="AE1068" s="1">
        <v>40276</v>
      </c>
    </row>
    <row r="1069" spans="1:31" x14ac:dyDescent="0.3">
      <c r="A1069">
        <f t="shared" si="152"/>
        <v>1068</v>
      </c>
      <c r="B1069">
        <v>53605</v>
      </c>
      <c r="C1069" s="1">
        <v>40245</v>
      </c>
      <c r="D1069" t="s">
        <v>40</v>
      </c>
      <c r="E1069" s="5" t="str">
        <f t="shared" si="146"/>
        <v>*</v>
      </c>
      <c r="F1069" s="5" t="str">
        <f t="shared" si="147"/>
        <v>*</v>
      </c>
      <c r="G1069" s="5" t="str">
        <f t="shared" si="148"/>
        <v>*</v>
      </c>
      <c r="J1069" s="5" t="str">
        <f t="shared" si="149"/>
        <v>*</v>
      </c>
      <c r="R1069" s="5">
        <f t="shared" si="150"/>
        <v>0.05</v>
      </c>
      <c r="S1069">
        <v>48</v>
      </c>
      <c r="T1069" s="2">
        <v>8367.68</v>
      </c>
      <c r="U1069" s="7">
        <f t="shared" si="151"/>
        <v>1</v>
      </c>
      <c r="V1069" s="2">
        <f t="shared" si="144"/>
        <v>174.32666666666668</v>
      </c>
      <c r="W1069" t="s">
        <v>37</v>
      </c>
      <c r="X1069">
        <v>35.89</v>
      </c>
      <c r="Y1069" s="2">
        <f t="shared" si="145"/>
        <v>8403.57</v>
      </c>
      <c r="Z1069" t="s">
        <v>73</v>
      </c>
      <c r="AA1069" t="s">
        <v>16</v>
      </c>
      <c r="AB1069" t="s">
        <v>17</v>
      </c>
      <c r="AC1069" t="s">
        <v>165</v>
      </c>
      <c r="AD1069" t="s">
        <v>103</v>
      </c>
      <c r="AE1069" s="1">
        <v>40306</v>
      </c>
    </row>
    <row r="1070" spans="1:31" x14ac:dyDescent="0.3">
      <c r="A1070">
        <f t="shared" si="152"/>
        <v>1069</v>
      </c>
      <c r="B1070">
        <v>2055</v>
      </c>
      <c r="C1070" s="1">
        <v>40246</v>
      </c>
      <c r="D1070" t="s">
        <v>36</v>
      </c>
      <c r="E1070" s="5" t="str">
        <f t="shared" si="146"/>
        <v>***</v>
      </c>
      <c r="F1070" s="5" t="str">
        <f t="shared" si="147"/>
        <v>***</v>
      </c>
      <c r="G1070" s="5" t="str">
        <f t="shared" si="148"/>
        <v>***</v>
      </c>
      <c r="J1070" s="5" t="str">
        <f t="shared" si="149"/>
        <v>***</v>
      </c>
      <c r="R1070" s="5">
        <f t="shared" si="150"/>
        <v>0.01</v>
      </c>
      <c r="S1070">
        <v>7</v>
      </c>
      <c r="T1070" s="2">
        <v>66.41</v>
      </c>
      <c r="U1070" s="7">
        <f t="shared" si="151"/>
        <v>0</v>
      </c>
      <c r="V1070" s="2">
        <f t="shared" si="144"/>
        <v>9.4871428571428567</v>
      </c>
      <c r="W1070" t="s">
        <v>22</v>
      </c>
      <c r="X1070">
        <v>8.2899999999999991</v>
      </c>
      <c r="Y1070" s="2">
        <f t="shared" si="145"/>
        <v>74.699999999999989</v>
      </c>
      <c r="Z1070" t="s">
        <v>48</v>
      </c>
      <c r="AA1070" t="s">
        <v>24</v>
      </c>
      <c r="AB1070" t="s">
        <v>32</v>
      </c>
      <c r="AC1070" t="s">
        <v>78</v>
      </c>
      <c r="AD1070" t="s">
        <v>19</v>
      </c>
      <c r="AE1070" s="1">
        <v>40307</v>
      </c>
    </row>
    <row r="1071" spans="1:31" x14ac:dyDescent="0.3">
      <c r="A1071">
        <f t="shared" si="152"/>
        <v>1070</v>
      </c>
      <c r="B1071">
        <v>44005</v>
      </c>
      <c r="C1071" s="1">
        <v>40246</v>
      </c>
      <c r="D1071" t="s">
        <v>40</v>
      </c>
      <c r="E1071" s="5" t="str">
        <f t="shared" si="146"/>
        <v>*</v>
      </c>
      <c r="F1071" s="5" t="str">
        <f t="shared" si="147"/>
        <v>*</v>
      </c>
      <c r="G1071" s="5" t="str">
        <f t="shared" si="148"/>
        <v>*</v>
      </c>
      <c r="J1071" s="5" t="str">
        <f t="shared" si="149"/>
        <v>*</v>
      </c>
      <c r="R1071" s="5">
        <f t="shared" si="150"/>
        <v>0.01</v>
      </c>
      <c r="S1071">
        <v>7</v>
      </c>
      <c r="T1071" s="2">
        <v>733.36</v>
      </c>
      <c r="U1071" s="7">
        <f t="shared" si="151"/>
        <v>0</v>
      </c>
      <c r="V1071" s="2">
        <f t="shared" si="144"/>
        <v>104.76571428571428</v>
      </c>
      <c r="W1071" t="s">
        <v>22</v>
      </c>
      <c r="X1071">
        <v>19.989999999999998</v>
      </c>
      <c r="Y1071" s="2">
        <f t="shared" si="145"/>
        <v>753.35</v>
      </c>
      <c r="Z1071" t="s">
        <v>56</v>
      </c>
      <c r="AA1071" t="s">
        <v>31</v>
      </c>
      <c r="AB1071" t="s">
        <v>25</v>
      </c>
      <c r="AC1071" t="s">
        <v>42</v>
      </c>
      <c r="AD1071" t="s">
        <v>19</v>
      </c>
      <c r="AE1071" s="1">
        <v>40277</v>
      </c>
    </row>
    <row r="1072" spans="1:31" x14ac:dyDescent="0.3">
      <c r="A1072">
        <f t="shared" si="152"/>
        <v>1071</v>
      </c>
      <c r="B1072">
        <v>16513</v>
      </c>
      <c r="C1072" s="1">
        <v>40246</v>
      </c>
      <c r="D1072" t="s">
        <v>36</v>
      </c>
      <c r="E1072" s="5" t="str">
        <f t="shared" si="146"/>
        <v>***</v>
      </c>
      <c r="F1072" s="5" t="str">
        <f t="shared" si="147"/>
        <v>***</v>
      </c>
      <c r="G1072" s="5" t="str">
        <f t="shared" si="148"/>
        <v>***</v>
      </c>
      <c r="J1072" s="5" t="str">
        <f t="shared" si="149"/>
        <v>***</v>
      </c>
      <c r="R1072" s="5">
        <f t="shared" si="150"/>
        <v>0.02</v>
      </c>
      <c r="S1072">
        <v>10</v>
      </c>
      <c r="T1072" s="2">
        <v>1642.43</v>
      </c>
      <c r="U1072" s="7">
        <f t="shared" si="151"/>
        <v>1</v>
      </c>
      <c r="V1072" s="2">
        <f t="shared" si="144"/>
        <v>164.24299999999999</v>
      </c>
      <c r="W1072" t="s">
        <v>37</v>
      </c>
      <c r="X1072">
        <v>60.2</v>
      </c>
      <c r="Y1072" s="2">
        <f t="shared" si="145"/>
        <v>1702.63</v>
      </c>
      <c r="Z1072" t="s">
        <v>52</v>
      </c>
      <c r="AA1072" t="s">
        <v>24</v>
      </c>
      <c r="AB1072" t="s">
        <v>17</v>
      </c>
      <c r="AC1072" t="s">
        <v>38</v>
      </c>
      <c r="AD1072" t="s">
        <v>39</v>
      </c>
      <c r="AE1072" s="1">
        <v>40277</v>
      </c>
    </row>
    <row r="1073" spans="1:31" x14ac:dyDescent="0.3">
      <c r="A1073">
        <f t="shared" si="152"/>
        <v>1072</v>
      </c>
      <c r="B1073">
        <v>2593</v>
      </c>
      <c r="C1073" s="1">
        <v>40246</v>
      </c>
      <c r="D1073" t="s">
        <v>21</v>
      </c>
      <c r="E1073" s="5" t="str">
        <f t="shared" si="146"/>
        <v>*</v>
      </c>
      <c r="F1073" s="5" t="str">
        <f t="shared" si="147"/>
        <v>**</v>
      </c>
      <c r="G1073" s="5" t="str">
        <f t="shared" si="148"/>
        <v>**</v>
      </c>
      <c r="J1073" s="5" t="str">
        <f t="shared" si="149"/>
        <v>**</v>
      </c>
      <c r="R1073" s="5">
        <f t="shared" si="150"/>
        <v>0.01</v>
      </c>
      <c r="S1073">
        <v>5</v>
      </c>
      <c r="T1073" s="2">
        <v>2004.12</v>
      </c>
      <c r="U1073" s="7">
        <f t="shared" si="151"/>
        <v>1</v>
      </c>
      <c r="V1073" s="2">
        <f t="shared" si="144"/>
        <v>400.82399999999996</v>
      </c>
      <c r="W1073" t="s">
        <v>14</v>
      </c>
      <c r="X1073">
        <v>19.989999999999998</v>
      </c>
      <c r="Y1073" s="2">
        <f t="shared" si="145"/>
        <v>2024.11</v>
      </c>
      <c r="Z1073" t="s">
        <v>60</v>
      </c>
      <c r="AA1073" t="s">
        <v>31</v>
      </c>
      <c r="AB1073" t="s">
        <v>32</v>
      </c>
      <c r="AC1073" t="s">
        <v>49</v>
      </c>
      <c r="AD1073" t="s">
        <v>19</v>
      </c>
      <c r="AE1073" s="1">
        <v>40307</v>
      </c>
    </row>
    <row r="1074" spans="1:31" x14ac:dyDescent="0.3">
      <c r="A1074">
        <f t="shared" si="152"/>
        <v>1073</v>
      </c>
      <c r="B1074">
        <v>2593</v>
      </c>
      <c r="C1074" s="1">
        <v>40246</v>
      </c>
      <c r="D1074" t="s">
        <v>21</v>
      </c>
      <c r="E1074" s="5" t="str">
        <f t="shared" si="146"/>
        <v>*</v>
      </c>
      <c r="F1074" s="5" t="str">
        <f t="shared" si="147"/>
        <v>**</v>
      </c>
      <c r="G1074" s="5" t="str">
        <f t="shared" si="148"/>
        <v>**</v>
      </c>
      <c r="J1074" s="5" t="str">
        <f t="shared" si="149"/>
        <v>**</v>
      </c>
      <c r="R1074" s="5">
        <f t="shared" si="150"/>
        <v>0.02</v>
      </c>
      <c r="S1074">
        <v>15</v>
      </c>
      <c r="T1074" s="2">
        <v>3841.72</v>
      </c>
      <c r="U1074" s="7">
        <f t="shared" si="151"/>
        <v>1</v>
      </c>
      <c r="V1074" s="2">
        <f t="shared" si="144"/>
        <v>256.11466666666666</v>
      </c>
      <c r="W1074" t="s">
        <v>37</v>
      </c>
      <c r="X1074">
        <v>43.32</v>
      </c>
      <c r="Y1074" s="2">
        <f t="shared" si="145"/>
        <v>3885.04</v>
      </c>
      <c r="Z1074" t="s">
        <v>60</v>
      </c>
      <c r="AA1074" t="s">
        <v>31</v>
      </c>
      <c r="AB1074" t="s">
        <v>17</v>
      </c>
      <c r="AC1074" t="s">
        <v>38</v>
      </c>
      <c r="AD1074" t="s">
        <v>39</v>
      </c>
      <c r="AE1074" s="1">
        <v>40277</v>
      </c>
    </row>
    <row r="1075" spans="1:31" x14ac:dyDescent="0.3">
      <c r="A1075">
        <f t="shared" si="152"/>
        <v>1074</v>
      </c>
      <c r="B1075">
        <v>35426</v>
      </c>
      <c r="C1075" s="1">
        <v>40247</v>
      </c>
      <c r="D1075" t="s">
        <v>21</v>
      </c>
      <c r="E1075" s="5" t="str">
        <f t="shared" si="146"/>
        <v>*</v>
      </c>
      <c r="F1075" s="5" t="str">
        <f t="shared" si="147"/>
        <v>**</v>
      </c>
      <c r="G1075" s="5" t="str">
        <f t="shared" si="148"/>
        <v>**</v>
      </c>
      <c r="J1075" s="5" t="str">
        <f t="shared" si="149"/>
        <v>**</v>
      </c>
      <c r="R1075" s="5">
        <f t="shared" si="150"/>
        <v>0.01</v>
      </c>
      <c r="S1075">
        <v>5</v>
      </c>
      <c r="T1075" s="2">
        <v>53.01</v>
      </c>
      <c r="U1075" s="7">
        <f t="shared" si="151"/>
        <v>0</v>
      </c>
      <c r="V1075" s="2">
        <f t="shared" si="144"/>
        <v>10.602</v>
      </c>
      <c r="W1075" t="s">
        <v>22</v>
      </c>
      <c r="X1075">
        <v>1.79</v>
      </c>
      <c r="Y1075" s="2">
        <f t="shared" si="145"/>
        <v>54.8</v>
      </c>
      <c r="Z1075" t="s">
        <v>56</v>
      </c>
      <c r="AA1075" t="s">
        <v>24</v>
      </c>
      <c r="AB1075" t="s">
        <v>32</v>
      </c>
      <c r="AC1075" t="s">
        <v>44</v>
      </c>
      <c r="AD1075" t="s">
        <v>34</v>
      </c>
      <c r="AE1075" s="1">
        <v>40278</v>
      </c>
    </row>
    <row r="1076" spans="1:31" x14ac:dyDescent="0.3">
      <c r="A1076">
        <f t="shared" si="152"/>
        <v>1075</v>
      </c>
      <c r="B1076">
        <v>57478</v>
      </c>
      <c r="C1076" s="1">
        <v>40247</v>
      </c>
      <c r="D1076" t="s">
        <v>36</v>
      </c>
      <c r="E1076" s="5" t="str">
        <f t="shared" si="146"/>
        <v>***</v>
      </c>
      <c r="F1076" s="5" t="str">
        <f t="shared" si="147"/>
        <v>***</v>
      </c>
      <c r="G1076" s="5" t="str">
        <f t="shared" si="148"/>
        <v>***</v>
      </c>
      <c r="J1076" s="5" t="str">
        <f t="shared" si="149"/>
        <v>***</v>
      </c>
      <c r="R1076" s="5">
        <f t="shared" si="150"/>
        <v>0.04</v>
      </c>
      <c r="S1076">
        <v>36</v>
      </c>
      <c r="T1076" s="2">
        <v>63.53</v>
      </c>
      <c r="U1076" s="7">
        <f t="shared" si="151"/>
        <v>0</v>
      </c>
      <c r="V1076" s="2">
        <f t="shared" si="144"/>
        <v>1.7647222222222223</v>
      </c>
      <c r="W1076" t="s">
        <v>22</v>
      </c>
      <c r="X1076">
        <v>0.79</v>
      </c>
      <c r="Y1076" s="2">
        <f t="shared" si="145"/>
        <v>64.320000000000007</v>
      </c>
      <c r="Z1076" t="s">
        <v>60</v>
      </c>
      <c r="AA1076" t="s">
        <v>41</v>
      </c>
      <c r="AB1076" t="s">
        <v>32</v>
      </c>
      <c r="AC1076" t="s">
        <v>114</v>
      </c>
      <c r="AD1076" t="s">
        <v>34</v>
      </c>
      <c r="AE1076" s="1">
        <v>40278</v>
      </c>
    </row>
    <row r="1077" spans="1:31" x14ac:dyDescent="0.3">
      <c r="A1077">
        <f t="shared" si="152"/>
        <v>1076</v>
      </c>
      <c r="B1077">
        <v>49764</v>
      </c>
      <c r="C1077" s="1">
        <v>40247</v>
      </c>
      <c r="D1077" t="s">
        <v>13</v>
      </c>
      <c r="E1077" s="5" t="str">
        <f t="shared" si="146"/>
        <v>*</v>
      </c>
      <c r="F1077" s="5" t="str">
        <f t="shared" si="147"/>
        <v>*</v>
      </c>
      <c r="G1077" s="5" t="str">
        <f t="shared" si="148"/>
        <v>*</v>
      </c>
      <c r="J1077" s="5" t="str">
        <f t="shared" si="149"/>
        <v>*</v>
      </c>
      <c r="R1077" s="5">
        <f t="shared" si="150"/>
        <v>0.04</v>
      </c>
      <c r="S1077">
        <v>37</v>
      </c>
      <c r="T1077" s="2">
        <v>395.37</v>
      </c>
      <c r="U1077" s="7">
        <f t="shared" si="151"/>
        <v>0</v>
      </c>
      <c r="V1077" s="2">
        <f t="shared" si="144"/>
        <v>10.685675675675675</v>
      </c>
      <c r="W1077" t="s">
        <v>14</v>
      </c>
      <c r="X1077">
        <v>3.37</v>
      </c>
      <c r="Y1077" s="2">
        <f t="shared" si="145"/>
        <v>398.74</v>
      </c>
      <c r="Z1077" t="s">
        <v>48</v>
      </c>
      <c r="AA1077" t="s">
        <v>41</v>
      </c>
      <c r="AB1077" t="s">
        <v>32</v>
      </c>
      <c r="AC1077" t="s">
        <v>53</v>
      </c>
      <c r="AD1077" t="s">
        <v>45</v>
      </c>
      <c r="AE1077" s="1">
        <v>40369</v>
      </c>
    </row>
    <row r="1078" spans="1:31" x14ac:dyDescent="0.3">
      <c r="A1078">
        <f t="shared" si="152"/>
        <v>1077</v>
      </c>
      <c r="B1078">
        <v>24260</v>
      </c>
      <c r="C1078" s="1">
        <v>40247</v>
      </c>
      <c r="D1078" t="s">
        <v>30</v>
      </c>
      <c r="E1078" s="5" t="str">
        <f t="shared" si="146"/>
        <v>*</v>
      </c>
      <c r="F1078" s="5" t="str">
        <f t="shared" si="147"/>
        <v>*</v>
      </c>
      <c r="G1078" s="5" t="str">
        <f t="shared" si="148"/>
        <v>*</v>
      </c>
      <c r="J1078" s="5" t="str">
        <f t="shared" si="149"/>
        <v>*</v>
      </c>
      <c r="R1078" s="5">
        <f t="shared" si="150"/>
        <v>0.05</v>
      </c>
      <c r="S1078">
        <v>48</v>
      </c>
      <c r="T1078" s="2">
        <v>548.29999999999995</v>
      </c>
      <c r="U1078" s="7">
        <f t="shared" si="151"/>
        <v>0</v>
      </c>
      <c r="V1078" s="2">
        <f t="shared" si="144"/>
        <v>11.422916666666666</v>
      </c>
      <c r="W1078" t="s">
        <v>14</v>
      </c>
      <c r="X1078">
        <v>4.9800000000000004</v>
      </c>
      <c r="Y1078" s="2">
        <f t="shared" si="145"/>
        <v>553.28</v>
      </c>
      <c r="Z1078" t="s">
        <v>56</v>
      </c>
      <c r="AA1078" t="s">
        <v>31</v>
      </c>
      <c r="AB1078" t="s">
        <v>32</v>
      </c>
      <c r="AC1078" t="s">
        <v>172</v>
      </c>
      <c r="AD1078" t="s">
        <v>19</v>
      </c>
      <c r="AE1078" s="1">
        <v>40278</v>
      </c>
    </row>
    <row r="1079" spans="1:31" x14ac:dyDescent="0.3">
      <c r="A1079">
        <f t="shared" si="152"/>
        <v>1078</v>
      </c>
      <c r="B1079">
        <v>52292</v>
      </c>
      <c r="C1079" s="1">
        <v>40247</v>
      </c>
      <c r="D1079" t="s">
        <v>30</v>
      </c>
      <c r="E1079" s="5" t="str">
        <f t="shared" si="146"/>
        <v>*</v>
      </c>
      <c r="F1079" s="5" t="str">
        <f t="shared" si="147"/>
        <v>*</v>
      </c>
      <c r="G1079" s="5" t="str">
        <f t="shared" si="148"/>
        <v>*</v>
      </c>
      <c r="J1079" s="5" t="str">
        <f t="shared" si="149"/>
        <v>*</v>
      </c>
      <c r="R1079" s="5">
        <f t="shared" si="150"/>
        <v>0.02</v>
      </c>
      <c r="S1079">
        <v>18</v>
      </c>
      <c r="T1079" s="2">
        <v>2379.15</v>
      </c>
      <c r="U1079" s="7">
        <f t="shared" si="151"/>
        <v>1</v>
      </c>
      <c r="V1079" s="2">
        <f t="shared" si="144"/>
        <v>132.17500000000001</v>
      </c>
      <c r="W1079" t="s">
        <v>37</v>
      </c>
      <c r="X1079">
        <v>30</v>
      </c>
      <c r="Y1079" s="2">
        <f t="shared" si="145"/>
        <v>2409.15</v>
      </c>
      <c r="Z1079" t="s">
        <v>15</v>
      </c>
      <c r="AA1079" t="s">
        <v>41</v>
      </c>
      <c r="AB1079" t="s">
        <v>17</v>
      </c>
      <c r="AC1079" t="s">
        <v>38</v>
      </c>
      <c r="AD1079" t="s">
        <v>39</v>
      </c>
      <c r="AE1079" s="1">
        <v>40278</v>
      </c>
    </row>
    <row r="1080" spans="1:31" x14ac:dyDescent="0.3">
      <c r="A1080">
        <f t="shared" si="152"/>
        <v>1079</v>
      </c>
      <c r="B1080">
        <v>19974</v>
      </c>
      <c r="C1080" s="1">
        <v>40248</v>
      </c>
      <c r="D1080" t="s">
        <v>21</v>
      </c>
      <c r="E1080" s="5" t="str">
        <f t="shared" si="146"/>
        <v>*</v>
      </c>
      <c r="F1080" s="5" t="str">
        <f t="shared" si="147"/>
        <v>**</v>
      </c>
      <c r="G1080" s="5" t="str">
        <f t="shared" si="148"/>
        <v>**</v>
      </c>
      <c r="J1080" s="5" t="str">
        <f t="shared" si="149"/>
        <v>**</v>
      </c>
      <c r="R1080" s="5">
        <f t="shared" si="150"/>
        <v>3.5000000000000003E-2</v>
      </c>
      <c r="S1080">
        <v>22</v>
      </c>
      <c r="T1080" s="2">
        <v>267.43</v>
      </c>
      <c r="U1080" s="7">
        <f t="shared" si="151"/>
        <v>0</v>
      </c>
      <c r="V1080" s="2">
        <f t="shared" si="144"/>
        <v>12.155909090909091</v>
      </c>
      <c r="W1080" t="s">
        <v>22</v>
      </c>
      <c r="X1080">
        <v>6.13</v>
      </c>
      <c r="Y1080" s="2">
        <f t="shared" si="145"/>
        <v>273.56</v>
      </c>
      <c r="Z1080" t="s">
        <v>60</v>
      </c>
      <c r="AA1080" t="s">
        <v>31</v>
      </c>
      <c r="AB1080" t="s">
        <v>32</v>
      </c>
      <c r="AC1080" t="s">
        <v>74</v>
      </c>
      <c r="AD1080" t="s">
        <v>19</v>
      </c>
      <c r="AE1080" s="1">
        <v>40309</v>
      </c>
    </row>
    <row r="1081" spans="1:31" x14ac:dyDescent="0.3">
      <c r="A1081">
        <f t="shared" si="152"/>
        <v>1080</v>
      </c>
      <c r="B1081">
        <v>23271</v>
      </c>
      <c r="C1081" s="1">
        <v>40248</v>
      </c>
      <c r="D1081" t="s">
        <v>21</v>
      </c>
      <c r="E1081" s="5" t="str">
        <f t="shared" si="146"/>
        <v>*</v>
      </c>
      <c r="F1081" s="5" t="str">
        <f t="shared" si="147"/>
        <v>**</v>
      </c>
      <c r="G1081" s="5" t="str">
        <f t="shared" si="148"/>
        <v>**</v>
      </c>
      <c r="J1081" s="5" t="str">
        <f t="shared" si="149"/>
        <v>**</v>
      </c>
      <c r="R1081" s="5">
        <f t="shared" si="150"/>
        <v>0.01</v>
      </c>
      <c r="S1081">
        <v>1</v>
      </c>
      <c r="T1081" s="2">
        <v>794.58</v>
      </c>
      <c r="U1081" s="7">
        <f t="shared" si="151"/>
        <v>0</v>
      </c>
      <c r="V1081" s="2">
        <f t="shared" si="144"/>
        <v>794.58</v>
      </c>
      <c r="W1081" t="s">
        <v>37</v>
      </c>
      <c r="X1081">
        <v>55.3</v>
      </c>
      <c r="Y1081" s="2">
        <f t="shared" si="145"/>
        <v>849.88</v>
      </c>
      <c r="Z1081" t="s">
        <v>71</v>
      </c>
      <c r="AA1081" t="s">
        <v>24</v>
      </c>
      <c r="AB1081" t="s">
        <v>25</v>
      </c>
      <c r="AC1081" t="s">
        <v>76</v>
      </c>
      <c r="AD1081" t="s">
        <v>39</v>
      </c>
      <c r="AE1081" s="1">
        <v>40279</v>
      </c>
    </row>
    <row r="1082" spans="1:31" x14ac:dyDescent="0.3">
      <c r="A1082">
        <f t="shared" si="152"/>
        <v>1081</v>
      </c>
      <c r="B1082">
        <v>19974</v>
      </c>
      <c r="C1082" s="1">
        <v>40248</v>
      </c>
      <c r="D1082" t="s">
        <v>21</v>
      </c>
      <c r="E1082" s="5" t="str">
        <f t="shared" si="146"/>
        <v>*</v>
      </c>
      <c r="F1082" s="5" t="str">
        <f t="shared" si="147"/>
        <v>**</v>
      </c>
      <c r="G1082" s="5" t="str">
        <f t="shared" si="148"/>
        <v>**</v>
      </c>
      <c r="J1082" s="5" t="str">
        <f t="shared" si="149"/>
        <v>**</v>
      </c>
      <c r="R1082" s="5">
        <f t="shared" si="150"/>
        <v>0.02</v>
      </c>
      <c r="S1082">
        <v>14</v>
      </c>
      <c r="T1082" s="2">
        <v>3830.84</v>
      </c>
      <c r="U1082" s="7">
        <f t="shared" si="151"/>
        <v>1</v>
      </c>
      <c r="V1082" s="2">
        <f t="shared" si="144"/>
        <v>273.63142857142856</v>
      </c>
      <c r="W1082" t="s">
        <v>37</v>
      </c>
      <c r="X1082">
        <v>23.19</v>
      </c>
      <c r="Y1082" s="2">
        <f t="shared" si="145"/>
        <v>3854.03</v>
      </c>
      <c r="Z1082" t="s">
        <v>60</v>
      </c>
      <c r="AA1082" t="s">
        <v>31</v>
      </c>
      <c r="AB1082" t="s">
        <v>32</v>
      </c>
      <c r="AC1082" t="s">
        <v>172</v>
      </c>
      <c r="AD1082" t="s">
        <v>39</v>
      </c>
      <c r="AE1082" s="1">
        <v>40309</v>
      </c>
    </row>
    <row r="1083" spans="1:31" x14ac:dyDescent="0.3">
      <c r="A1083">
        <f t="shared" si="152"/>
        <v>1082</v>
      </c>
      <c r="B1083">
        <v>55172</v>
      </c>
      <c r="C1083" s="1">
        <v>40249</v>
      </c>
      <c r="D1083" t="s">
        <v>30</v>
      </c>
      <c r="E1083" s="5" t="str">
        <f t="shared" si="146"/>
        <v>*</v>
      </c>
      <c r="F1083" s="5" t="str">
        <f t="shared" si="147"/>
        <v>*</v>
      </c>
      <c r="G1083" s="5" t="str">
        <f t="shared" si="148"/>
        <v>*</v>
      </c>
      <c r="J1083" s="5" t="str">
        <f t="shared" si="149"/>
        <v>*</v>
      </c>
      <c r="R1083" s="5">
        <f t="shared" si="150"/>
        <v>0.01</v>
      </c>
      <c r="S1083">
        <v>1</v>
      </c>
      <c r="T1083" s="2">
        <v>37.89</v>
      </c>
      <c r="U1083" s="7">
        <f t="shared" si="151"/>
        <v>0</v>
      </c>
      <c r="V1083" s="2">
        <f t="shared" si="144"/>
        <v>37.89</v>
      </c>
      <c r="W1083" t="s">
        <v>22</v>
      </c>
      <c r="X1083">
        <v>1.99</v>
      </c>
      <c r="Y1083" s="2">
        <f t="shared" si="145"/>
        <v>39.880000000000003</v>
      </c>
      <c r="Z1083" t="s">
        <v>23</v>
      </c>
      <c r="AA1083" t="s">
        <v>31</v>
      </c>
      <c r="AB1083" t="s">
        <v>25</v>
      </c>
      <c r="AC1083" t="s">
        <v>42</v>
      </c>
      <c r="AD1083" t="s">
        <v>45</v>
      </c>
      <c r="AE1083" s="1">
        <v>40280</v>
      </c>
    </row>
    <row r="1084" spans="1:31" x14ac:dyDescent="0.3">
      <c r="A1084">
        <f t="shared" si="152"/>
        <v>1083</v>
      </c>
      <c r="B1084">
        <v>25350</v>
      </c>
      <c r="C1084" s="1">
        <v>40249</v>
      </c>
      <c r="D1084" t="s">
        <v>30</v>
      </c>
      <c r="E1084" s="5" t="str">
        <f t="shared" si="146"/>
        <v>*</v>
      </c>
      <c r="F1084" s="5" t="str">
        <f t="shared" si="147"/>
        <v>*</v>
      </c>
      <c r="G1084" s="5" t="str">
        <f t="shared" si="148"/>
        <v>*</v>
      </c>
      <c r="J1084" s="5" t="str">
        <f t="shared" si="149"/>
        <v>*</v>
      </c>
      <c r="R1084" s="5">
        <f t="shared" si="150"/>
        <v>3.5000000000000003E-2</v>
      </c>
      <c r="S1084">
        <v>23</v>
      </c>
      <c r="T1084" s="2">
        <v>48.83</v>
      </c>
      <c r="U1084" s="7">
        <f t="shared" si="151"/>
        <v>0</v>
      </c>
      <c r="V1084" s="2">
        <f t="shared" si="144"/>
        <v>2.1230434782608696</v>
      </c>
      <c r="W1084" t="s">
        <v>22</v>
      </c>
      <c r="X1084">
        <v>0.7</v>
      </c>
      <c r="Y1084" s="2">
        <f t="shared" si="145"/>
        <v>49.53</v>
      </c>
      <c r="Z1084" t="s">
        <v>64</v>
      </c>
      <c r="AA1084" t="s">
        <v>41</v>
      </c>
      <c r="AB1084" t="s">
        <v>32</v>
      </c>
      <c r="AC1084" t="s">
        <v>33</v>
      </c>
      <c r="AD1084" t="s">
        <v>34</v>
      </c>
      <c r="AE1084" s="1">
        <v>40310</v>
      </c>
    </row>
    <row r="1085" spans="1:31" x14ac:dyDescent="0.3">
      <c r="A1085">
        <f t="shared" si="152"/>
        <v>1084</v>
      </c>
      <c r="B1085">
        <v>19139</v>
      </c>
      <c r="C1085" s="1">
        <v>40249</v>
      </c>
      <c r="D1085" t="s">
        <v>30</v>
      </c>
      <c r="E1085" s="5" t="str">
        <f t="shared" si="146"/>
        <v>*</v>
      </c>
      <c r="F1085" s="5" t="str">
        <f t="shared" si="147"/>
        <v>*</v>
      </c>
      <c r="G1085" s="5" t="str">
        <f t="shared" si="148"/>
        <v>*</v>
      </c>
      <c r="J1085" s="5" t="str">
        <f t="shared" si="149"/>
        <v>*</v>
      </c>
      <c r="R1085" s="5">
        <f t="shared" si="150"/>
        <v>0.02</v>
      </c>
      <c r="S1085">
        <v>15</v>
      </c>
      <c r="T1085" s="2">
        <v>94.84</v>
      </c>
      <c r="U1085" s="7">
        <f t="shared" si="151"/>
        <v>0</v>
      </c>
      <c r="V1085" s="2">
        <f t="shared" si="144"/>
        <v>6.3226666666666667</v>
      </c>
      <c r="W1085" t="s">
        <v>22</v>
      </c>
      <c r="X1085">
        <v>5.15</v>
      </c>
      <c r="Y1085" s="2">
        <f t="shared" si="145"/>
        <v>99.990000000000009</v>
      </c>
      <c r="Z1085" t="s">
        <v>52</v>
      </c>
      <c r="AA1085" t="s">
        <v>31</v>
      </c>
      <c r="AB1085" t="s">
        <v>32</v>
      </c>
      <c r="AC1085" t="s">
        <v>44</v>
      </c>
      <c r="AD1085" t="s">
        <v>19</v>
      </c>
      <c r="AE1085" s="1">
        <v>40280</v>
      </c>
    </row>
    <row r="1086" spans="1:31" x14ac:dyDescent="0.3">
      <c r="A1086">
        <f t="shared" si="152"/>
        <v>1085</v>
      </c>
      <c r="B1086">
        <v>41570</v>
      </c>
      <c r="C1086" s="1">
        <v>40249</v>
      </c>
      <c r="D1086" t="s">
        <v>30</v>
      </c>
      <c r="E1086" s="5" t="str">
        <f t="shared" si="146"/>
        <v>*</v>
      </c>
      <c r="F1086" s="5" t="str">
        <f t="shared" si="147"/>
        <v>*</v>
      </c>
      <c r="G1086" s="5" t="str">
        <f t="shared" si="148"/>
        <v>*</v>
      </c>
      <c r="J1086" s="5" t="str">
        <f t="shared" si="149"/>
        <v>*</v>
      </c>
      <c r="R1086" s="5">
        <f t="shared" si="150"/>
        <v>3.5000000000000003E-2</v>
      </c>
      <c r="S1086">
        <v>24</v>
      </c>
      <c r="T1086" s="2">
        <v>2289.92</v>
      </c>
      <c r="U1086" s="7">
        <f t="shared" si="151"/>
        <v>1</v>
      </c>
      <c r="V1086" s="2">
        <f t="shared" si="144"/>
        <v>95.413333333333341</v>
      </c>
      <c r="W1086" t="s">
        <v>22</v>
      </c>
      <c r="X1086">
        <v>4.6500000000000004</v>
      </c>
      <c r="Y1086" s="2">
        <f t="shared" si="145"/>
        <v>2294.5700000000002</v>
      </c>
      <c r="Z1086" t="s">
        <v>62</v>
      </c>
      <c r="AA1086" t="s">
        <v>16</v>
      </c>
      <c r="AB1086" t="s">
        <v>32</v>
      </c>
      <c r="AC1086" t="s">
        <v>44</v>
      </c>
      <c r="AD1086" t="s">
        <v>19</v>
      </c>
      <c r="AE1086" s="1">
        <v>40310</v>
      </c>
    </row>
    <row r="1087" spans="1:31" x14ac:dyDescent="0.3">
      <c r="A1087">
        <f t="shared" si="152"/>
        <v>1086</v>
      </c>
      <c r="B1087">
        <v>25350</v>
      </c>
      <c r="C1087" s="1">
        <v>40249</v>
      </c>
      <c r="D1087" t="s">
        <v>30</v>
      </c>
      <c r="E1087" s="5" t="str">
        <f t="shared" si="146"/>
        <v>*</v>
      </c>
      <c r="F1087" s="5" t="str">
        <f t="shared" si="147"/>
        <v>*</v>
      </c>
      <c r="G1087" s="5" t="str">
        <f t="shared" si="148"/>
        <v>*</v>
      </c>
      <c r="J1087" s="5" t="str">
        <f t="shared" si="149"/>
        <v>*</v>
      </c>
      <c r="R1087" s="5">
        <f t="shared" si="150"/>
        <v>0.04</v>
      </c>
      <c r="S1087">
        <v>30</v>
      </c>
      <c r="T1087" s="2">
        <v>2477.9899999999998</v>
      </c>
      <c r="U1087" s="7">
        <f t="shared" si="151"/>
        <v>1</v>
      </c>
      <c r="V1087" s="2">
        <f t="shared" si="144"/>
        <v>82.599666666666664</v>
      </c>
      <c r="W1087" t="s">
        <v>22</v>
      </c>
      <c r="X1087">
        <v>4.5</v>
      </c>
      <c r="Y1087" s="2">
        <f t="shared" si="145"/>
        <v>2482.4899999999998</v>
      </c>
      <c r="Z1087" t="s">
        <v>64</v>
      </c>
      <c r="AA1087" t="s">
        <v>41</v>
      </c>
      <c r="AB1087" t="s">
        <v>32</v>
      </c>
      <c r="AC1087" t="s">
        <v>172</v>
      </c>
      <c r="AD1087" t="s">
        <v>19</v>
      </c>
      <c r="AE1087" s="1">
        <v>40310</v>
      </c>
    </row>
    <row r="1088" spans="1:31" x14ac:dyDescent="0.3">
      <c r="A1088">
        <f t="shared" si="152"/>
        <v>1087</v>
      </c>
      <c r="B1088">
        <v>44390</v>
      </c>
      <c r="C1088" s="1">
        <v>40249</v>
      </c>
      <c r="D1088" t="s">
        <v>30</v>
      </c>
      <c r="E1088" s="5" t="str">
        <f t="shared" si="146"/>
        <v>*</v>
      </c>
      <c r="F1088" s="5" t="str">
        <f t="shared" si="147"/>
        <v>*</v>
      </c>
      <c r="G1088" s="5" t="str">
        <f t="shared" si="148"/>
        <v>*</v>
      </c>
      <c r="J1088" s="5" t="str">
        <f t="shared" si="149"/>
        <v>*</v>
      </c>
      <c r="R1088" s="5">
        <f t="shared" si="150"/>
        <v>0.04</v>
      </c>
      <c r="S1088">
        <v>32</v>
      </c>
      <c r="T1088" s="2">
        <v>3234.1</v>
      </c>
      <c r="U1088" s="7">
        <f t="shared" si="151"/>
        <v>1</v>
      </c>
      <c r="V1088" s="2">
        <f t="shared" si="144"/>
        <v>101.065625</v>
      </c>
      <c r="W1088" t="s">
        <v>22</v>
      </c>
      <c r="X1088">
        <v>8.99</v>
      </c>
      <c r="Y1088" s="2">
        <f t="shared" si="145"/>
        <v>3243.0899999999997</v>
      </c>
      <c r="Z1088" t="s">
        <v>23</v>
      </c>
      <c r="AA1088" t="s">
        <v>41</v>
      </c>
      <c r="AB1088" t="s">
        <v>17</v>
      </c>
      <c r="AC1088" t="s">
        <v>18</v>
      </c>
      <c r="AD1088" t="s">
        <v>45</v>
      </c>
      <c r="AE1088" s="1">
        <v>40310</v>
      </c>
    </row>
    <row r="1089" spans="1:31" x14ac:dyDescent="0.3">
      <c r="A1089">
        <f t="shared" si="152"/>
        <v>1088</v>
      </c>
      <c r="B1089">
        <v>46050</v>
      </c>
      <c r="C1089" s="1">
        <v>40269</v>
      </c>
      <c r="D1089" t="s">
        <v>21</v>
      </c>
      <c r="E1089" s="5" t="str">
        <f t="shared" si="146"/>
        <v>*</v>
      </c>
      <c r="F1089" s="5" t="str">
        <f t="shared" si="147"/>
        <v>**</v>
      </c>
      <c r="G1089" s="5" t="str">
        <f t="shared" si="148"/>
        <v>**</v>
      </c>
      <c r="J1089" s="5" t="str">
        <f t="shared" si="149"/>
        <v>**</v>
      </c>
      <c r="R1089" s="5">
        <f t="shared" si="150"/>
        <v>0.01</v>
      </c>
      <c r="S1089">
        <v>3</v>
      </c>
      <c r="T1089" s="2">
        <v>876.75</v>
      </c>
      <c r="U1089" s="7">
        <f t="shared" si="151"/>
        <v>0</v>
      </c>
      <c r="V1089" s="2">
        <f t="shared" si="144"/>
        <v>292.25</v>
      </c>
      <c r="W1089" t="s">
        <v>22</v>
      </c>
      <c r="X1089">
        <v>19.989999999999998</v>
      </c>
      <c r="Y1089" s="2">
        <f t="shared" si="145"/>
        <v>896.74</v>
      </c>
      <c r="Z1089" t="s">
        <v>23</v>
      </c>
      <c r="AA1089" t="s">
        <v>41</v>
      </c>
      <c r="AB1089" t="s">
        <v>32</v>
      </c>
      <c r="AC1089" t="s">
        <v>172</v>
      </c>
      <c r="AD1089" t="s">
        <v>19</v>
      </c>
      <c r="AE1089" s="1">
        <v>40360</v>
      </c>
    </row>
    <row r="1090" spans="1:31" x14ac:dyDescent="0.3">
      <c r="A1090">
        <f t="shared" si="152"/>
        <v>1089</v>
      </c>
      <c r="B1090">
        <v>46050</v>
      </c>
      <c r="C1090" s="1">
        <v>40269</v>
      </c>
      <c r="D1090" t="s">
        <v>21</v>
      </c>
      <c r="E1090" s="5" t="str">
        <f t="shared" si="146"/>
        <v>*</v>
      </c>
      <c r="F1090" s="5" t="str">
        <f t="shared" si="147"/>
        <v>**</v>
      </c>
      <c r="G1090" s="5" t="str">
        <f t="shared" si="148"/>
        <v>**</v>
      </c>
      <c r="J1090" s="5" t="str">
        <f t="shared" si="149"/>
        <v>**</v>
      </c>
      <c r="R1090" s="5">
        <f t="shared" si="150"/>
        <v>0.01</v>
      </c>
      <c r="S1090">
        <v>5</v>
      </c>
      <c r="T1090" s="2">
        <v>2249.0500000000002</v>
      </c>
      <c r="U1090" s="7">
        <f t="shared" si="151"/>
        <v>1</v>
      </c>
      <c r="V1090" s="2">
        <f t="shared" ref="V1090:V1153" si="153">T1090/S1090</f>
        <v>449.81000000000006</v>
      </c>
      <c r="W1090" t="s">
        <v>22</v>
      </c>
      <c r="X1090">
        <v>24.49</v>
      </c>
      <c r="Y1090" s="2">
        <f t="shared" ref="Y1090:Y1153" si="154">X1090+T1090</f>
        <v>2273.54</v>
      </c>
      <c r="Z1090" t="s">
        <v>23</v>
      </c>
      <c r="AA1090" t="s">
        <v>41</v>
      </c>
      <c r="AB1090" t="s">
        <v>25</v>
      </c>
      <c r="AC1090" t="s">
        <v>57</v>
      </c>
      <c r="AD1090" t="s">
        <v>58</v>
      </c>
      <c r="AE1090" s="1">
        <v>40299</v>
      </c>
    </row>
    <row r="1091" spans="1:31" x14ac:dyDescent="0.3">
      <c r="A1091">
        <f t="shared" si="152"/>
        <v>1090</v>
      </c>
      <c r="B1091">
        <v>46050</v>
      </c>
      <c r="C1091" s="1">
        <v>40269</v>
      </c>
      <c r="D1091" t="s">
        <v>21</v>
      </c>
      <c r="E1091" s="5" t="str">
        <f t="shared" ref="E1091:E1154" si="155">IF(D1091="Critical","***","*")</f>
        <v>*</v>
      </c>
      <c r="F1091" s="5" t="str">
        <f t="shared" ref="F1091:F1154" si="156">IF(D1091="Critical","***",IF(D1091="High","**","*"))</f>
        <v>**</v>
      </c>
      <c r="G1091" s="5" t="str">
        <f t="shared" ref="G1091:G1154" si="157">VLOOKUP(D1091,$H$6:$I$11,2,FALSE)</f>
        <v>**</v>
      </c>
      <c r="J1091" s="5" t="str">
        <f t="shared" ref="J1091:J1154" si="158">HLOOKUP(D1091,$K$5:$O$6,2,FALSE)</f>
        <v>**</v>
      </c>
      <c r="R1091" s="5">
        <f t="shared" ref="R1091:R1154" si="159">VLOOKUP(S1091,$P$6:$Q$11,2)</f>
        <v>0.05</v>
      </c>
      <c r="S1091">
        <v>48</v>
      </c>
      <c r="T1091" s="2">
        <v>4813.67</v>
      </c>
      <c r="U1091" s="7">
        <f t="shared" ref="U1091:U1154" si="160">IF(T1091&gt;1000,1,0)</f>
        <v>1</v>
      </c>
      <c r="V1091" s="2">
        <f t="shared" si="153"/>
        <v>100.28479166666666</v>
      </c>
      <c r="W1091" t="s">
        <v>14</v>
      </c>
      <c r="X1091">
        <v>19.989999999999998</v>
      </c>
      <c r="Y1091" s="2">
        <f t="shared" si="154"/>
        <v>4833.66</v>
      </c>
      <c r="Z1091" t="s">
        <v>23</v>
      </c>
      <c r="AA1091" t="s">
        <v>41</v>
      </c>
      <c r="AB1091" t="s">
        <v>32</v>
      </c>
      <c r="AC1091" t="s">
        <v>74</v>
      </c>
      <c r="AD1091" t="s">
        <v>19</v>
      </c>
      <c r="AE1091" s="1">
        <v>40360</v>
      </c>
    </row>
    <row r="1092" spans="1:31" x14ac:dyDescent="0.3">
      <c r="A1092">
        <f t="shared" ref="A1092:A1155" si="161">A1091+1</f>
        <v>1091</v>
      </c>
      <c r="B1092">
        <v>18055</v>
      </c>
      <c r="C1092" s="1">
        <v>40270</v>
      </c>
      <c r="D1092" t="s">
        <v>36</v>
      </c>
      <c r="E1092" s="5" t="str">
        <f t="shared" si="155"/>
        <v>***</v>
      </c>
      <c r="F1092" s="5" t="str">
        <f t="shared" si="156"/>
        <v>***</v>
      </c>
      <c r="G1092" s="5" t="str">
        <f t="shared" si="157"/>
        <v>***</v>
      </c>
      <c r="J1092" s="5" t="str">
        <f t="shared" si="158"/>
        <v>***</v>
      </c>
      <c r="R1092" s="5">
        <f t="shared" si="159"/>
        <v>0.01</v>
      </c>
      <c r="S1092">
        <v>3</v>
      </c>
      <c r="T1092" s="2">
        <v>19.98</v>
      </c>
      <c r="U1092" s="7">
        <f t="shared" si="160"/>
        <v>0</v>
      </c>
      <c r="V1092" s="2">
        <f t="shared" si="153"/>
        <v>6.66</v>
      </c>
      <c r="W1092" t="s">
        <v>22</v>
      </c>
      <c r="X1092">
        <v>4.75</v>
      </c>
      <c r="Y1092" s="2">
        <f t="shared" si="154"/>
        <v>24.73</v>
      </c>
      <c r="Z1092" t="s">
        <v>73</v>
      </c>
      <c r="AA1092" t="s">
        <v>31</v>
      </c>
      <c r="AB1092" t="s">
        <v>32</v>
      </c>
      <c r="AC1092" t="s">
        <v>44</v>
      </c>
      <c r="AD1092" t="s">
        <v>19</v>
      </c>
      <c r="AE1092" s="1">
        <v>40331</v>
      </c>
    </row>
    <row r="1093" spans="1:31" x14ac:dyDescent="0.3">
      <c r="A1093">
        <f t="shared" si="161"/>
        <v>1092</v>
      </c>
      <c r="B1093">
        <v>12067</v>
      </c>
      <c r="C1093" s="1">
        <v>40270</v>
      </c>
      <c r="D1093" t="s">
        <v>36</v>
      </c>
      <c r="E1093" s="5" t="str">
        <f t="shared" si="155"/>
        <v>***</v>
      </c>
      <c r="F1093" s="5" t="str">
        <f t="shared" si="156"/>
        <v>***</v>
      </c>
      <c r="G1093" s="5" t="str">
        <f t="shared" si="157"/>
        <v>***</v>
      </c>
      <c r="J1093" s="5" t="str">
        <f t="shared" si="158"/>
        <v>***</v>
      </c>
      <c r="R1093" s="5">
        <f t="shared" si="159"/>
        <v>0.01</v>
      </c>
      <c r="S1093">
        <v>6</v>
      </c>
      <c r="T1093" s="2">
        <v>58.84</v>
      </c>
      <c r="U1093" s="7">
        <f t="shared" si="160"/>
        <v>0</v>
      </c>
      <c r="V1093" s="2">
        <f t="shared" si="153"/>
        <v>9.8066666666666666</v>
      </c>
      <c r="W1093" t="s">
        <v>22</v>
      </c>
      <c r="X1093">
        <v>3.72</v>
      </c>
      <c r="Y1093" s="2">
        <f t="shared" si="154"/>
        <v>62.56</v>
      </c>
      <c r="Z1093" t="s">
        <v>60</v>
      </c>
      <c r="AA1093" t="s">
        <v>24</v>
      </c>
      <c r="AB1093" t="s">
        <v>17</v>
      </c>
      <c r="AC1093" t="s">
        <v>18</v>
      </c>
      <c r="AD1093" t="s">
        <v>45</v>
      </c>
      <c r="AE1093" s="1">
        <v>40300</v>
      </c>
    </row>
    <row r="1094" spans="1:31" x14ac:dyDescent="0.3">
      <c r="A1094">
        <f t="shared" si="161"/>
        <v>1093</v>
      </c>
      <c r="B1094">
        <v>12067</v>
      </c>
      <c r="C1094" s="1">
        <v>40270</v>
      </c>
      <c r="D1094" t="s">
        <v>36</v>
      </c>
      <c r="E1094" s="5" t="str">
        <f t="shared" si="155"/>
        <v>***</v>
      </c>
      <c r="F1094" s="5" t="str">
        <f t="shared" si="156"/>
        <v>***</v>
      </c>
      <c r="G1094" s="5" t="str">
        <f t="shared" si="157"/>
        <v>***</v>
      </c>
      <c r="J1094" s="5" t="str">
        <f t="shared" si="158"/>
        <v>***</v>
      </c>
      <c r="R1094" s="5">
        <f t="shared" si="159"/>
        <v>0.01</v>
      </c>
      <c r="S1094">
        <v>9</v>
      </c>
      <c r="T1094" s="2">
        <v>75.260000000000005</v>
      </c>
      <c r="U1094" s="7">
        <f t="shared" si="160"/>
        <v>0</v>
      </c>
      <c r="V1094" s="2">
        <f t="shared" si="153"/>
        <v>8.362222222222222</v>
      </c>
      <c r="W1094" t="s">
        <v>22</v>
      </c>
      <c r="X1094">
        <v>5.83</v>
      </c>
      <c r="Y1094" s="2">
        <f t="shared" si="154"/>
        <v>81.09</v>
      </c>
      <c r="Z1094" t="s">
        <v>60</v>
      </c>
      <c r="AA1094" t="s">
        <v>24</v>
      </c>
      <c r="AB1094" t="s">
        <v>32</v>
      </c>
      <c r="AC1094" t="s">
        <v>44</v>
      </c>
      <c r="AD1094" t="s">
        <v>34</v>
      </c>
      <c r="AE1094" s="1">
        <v>40300</v>
      </c>
    </row>
    <row r="1095" spans="1:31" x14ac:dyDescent="0.3">
      <c r="A1095">
        <f t="shared" si="161"/>
        <v>1094</v>
      </c>
      <c r="B1095">
        <v>1222</v>
      </c>
      <c r="C1095" s="1">
        <v>40270</v>
      </c>
      <c r="D1095" t="s">
        <v>40</v>
      </c>
      <c r="E1095" s="5" t="str">
        <f t="shared" si="155"/>
        <v>*</v>
      </c>
      <c r="F1095" s="5" t="str">
        <f t="shared" si="156"/>
        <v>*</v>
      </c>
      <c r="G1095" s="5" t="str">
        <f t="shared" si="157"/>
        <v>*</v>
      </c>
      <c r="J1095" s="5" t="str">
        <f t="shared" si="158"/>
        <v>*</v>
      </c>
      <c r="R1095" s="5">
        <f t="shared" si="159"/>
        <v>0.05</v>
      </c>
      <c r="S1095">
        <v>48</v>
      </c>
      <c r="T1095" s="2">
        <v>257.39</v>
      </c>
      <c r="U1095" s="7">
        <f t="shared" si="160"/>
        <v>0</v>
      </c>
      <c r="V1095" s="2">
        <f t="shared" si="153"/>
        <v>5.3622916666666667</v>
      </c>
      <c r="W1095" t="s">
        <v>22</v>
      </c>
      <c r="X1095">
        <v>5.57</v>
      </c>
      <c r="Y1095" s="2">
        <f t="shared" si="154"/>
        <v>262.95999999999998</v>
      </c>
      <c r="Z1095" t="s">
        <v>56</v>
      </c>
      <c r="AA1095" t="s">
        <v>41</v>
      </c>
      <c r="AB1095" t="s">
        <v>32</v>
      </c>
      <c r="AC1095" t="s">
        <v>44</v>
      </c>
      <c r="AD1095" t="s">
        <v>19</v>
      </c>
      <c r="AE1095" s="1">
        <v>40270</v>
      </c>
    </row>
    <row r="1096" spans="1:31" x14ac:dyDescent="0.3">
      <c r="A1096">
        <f t="shared" si="161"/>
        <v>1095</v>
      </c>
      <c r="B1096">
        <v>12067</v>
      </c>
      <c r="C1096" s="1">
        <v>40270</v>
      </c>
      <c r="D1096" t="s">
        <v>36</v>
      </c>
      <c r="E1096" s="5" t="str">
        <f t="shared" si="155"/>
        <v>***</v>
      </c>
      <c r="F1096" s="5" t="str">
        <f t="shared" si="156"/>
        <v>***</v>
      </c>
      <c r="G1096" s="5" t="str">
        <f t="shared" si="157"/>
        <v>***</v>
      </c>
      <c r="J1096" s="5" t="str">
        <f t="shared" si="158"/>
        <v>***</v>
      </c>
      <c r="R1096" s="5">
        <f t="shared" si="159"/>
        <v>0.05</v>
      </c>
      <c r="S1096">
        <v>45</v>
      </c>
      <c r="T1096" s="2">
        <v>271.06</v>
      </c>
      <c r="U1096" s="7">
        <f t="shared" si="160"/>
        <v>0</v>
      </c>
      <c r="V1096" s="2">
        <f t="shared" si="153"/>
        <v>6.0235555555555553</v>
      </c>
      <c r="W1096" t="s">
        <v>22</v>
      </c>
      <c r="X1096">
        <v>5.01</v>
      </c>
      <c r="Y1096" s="2">
        <f t="shared" si="154"/>
        <v>276.07</v>
      </c>
      <c r="Z1096" t="s">
        <v>60</v>
      </c>
      <c r="AA1096" t="s">
        <v>24</v>
      </c>
      <c r="AB1096" t="s">
        <v>32</v>
      </c>
      <c r="AC1096" t="s">
        <v>49</v>
      </c>
      <c r="AD1096" t="s">
        <v>19</v>
      </c>
      <c r="AE1096" s="1">
        <v>40270</v>
      </c>
    </row>
    <row r="1097" spans="1:31" x14ac:dyDescent="0.3">
      <c r="A1097">
        <f t="shared" si="161"/>
        <v>1096</v>
      </c>
      <c r="B1097">
        <v>12067</v>
      </c>
      <c r="C1097" s="1">
        <v>40270</v>
      </c>
      <c r="D1097" t="s">
        <v>36</v>
      </c>
      <c r="E1097" s="5" t="str">
        <f t="shared" si="155"/>
        <v>***</v>
      </c>
      <c r="F1097" s="5" t="str">
        <f t="shared" si="156"/>
        <v>***</v>
      </c>
      <c r="G1097" s="5" t="str">
        <f t="shared" si="157"/>
        <v>***</v>
      </c>
      <c r="J1097" s="5" t="str">
        <f t="shared" si="158"/>
        <v>***</v>
      </c>
      <c r="R1097" s="5">
        <f t="shared" si="159"/>
        <v>0.01</v>
      </c>
      <c r="S1097">
        <v>7</v>
      </c>
      <c r="T1097" s="2">
        <v>407.11599999999999</v>
      </c>
      <c r="U1097" s="7">
        <f t="shared" si="160"/>
        <v>0</v>
      </c>
      <c r="V1097" s="2">
        <f t="shared" si="153"/>
        <v>58.15942857142857</v>
      </c>
      <c r="W1097" t="s">
        <v>22</v>
      </c>
      <c r="X1097">
        <v>19.989999999999998</v>
      </c>
      <c r="Y1097" s="2">
        <f t="shared" si="154"/>
        <v>427.10599999999999</v>
      </c>
      <c r="Z1097" t="s">
        <v>60</v>
      </c>
      <c r="AA1097" t="s">
        <v>24</v>
      </c>
      <c r="AB1097" t="s">
        <v>25</v>
      </c>
      <c r="AC1097" t="s">
        <v>26</v>
      </c>
      <c r="AD1097" t="s">
        <v>19</v>
      </c>
      <c r="AE1097" s="1">
        <v>40300</v>
      </c>
    </row>
    <row r="1098" spans="1:31" x14ac:dyDescent="0.3">
      <c r="A1098">
        <f t="shared" si="161"/>
        <v>1097</v>
      </c>
      <c r="B1098">
        <v>27141</v>
      </c>
      <c r="C1098" s="1">
        <v>40270</v>
      </c>
      <c r="D1098" t="s">
        <v>30</v>
      </c>
      <c r="E1098" s="5" t="str">
        <f t="shared" si="155"/>
        <v>*</v>
      </c>
      <c r="F1098" s="5" t="str">
        <f t="shared" si="156"/>
        <v>*</v>
      </c>
      <c r="G1098" s="5" t="str">
        <f t="shared" si="157"/>
        <v>*</v>
      </c>
      <c r="J1098" s="5" t="str">
        <f t="shared" si="158"/>
        <v>*</v>
      </c>
      <c r="R1098" s="5">
        <f t="shared" si="159"/>
        <v>3.5000000000000003E-2</v>
      </c>
      <c r="S1098">
        <v>25</v>
      </c>
      <c r="T1098" s="2">
        <v>495.8</v>
      </c>
      <c r="U1098" s="7">
        <f t="shared" si="160"/>
        <v>0</v>
      </c>
      <c r="V1098" s="2">
        <f t="shared" si="153"/>
        <v>19.832000000000001</v>
      </c>
      <c r="W1098" t="s">
        <v>22</v>
      </c>
      <c r="X1098">
        <v>6.38</v>
      </c>
      <c r="Y1098" s="2">
        <f t="shared" si="154"/>
        <v>502.18</v>
      </c>
      <c r="Z1098" t="s">
        <v>60</v>
      </c>
      <c r="AA1098" t="s">
        <v>31</v>
      </c>
      <c r="AB1098" t="s">
        <v>17</v>
      </c>
      <c r="AC1098" t="s">
        <v>18</v>
      </c>
      <c r="AD1098" t="s">
        <v>19</v>
      </c>
      <c r="AE1098" s="1">
        <v>40300</v>
      </c>
    </row>
    <row r="1099" spans="1:31" x14ac:dyDescent="0.3">
      <c r="A1099">
        <f t="shared" si="161"/>
        <v>1098</v>
      </c>
      <c r="B1099">
        <v>12067</v>
      </c>
      <c r="C1099" s="1">
        <v>40270</v>
      </c>
      <c r="D1099" t="s">
        <v>36</v>
      </c>
      <c r="E1099" s="5" t="str">
        <f t="shared" si="155"/>
        <v>***</v>
      </c>
      <c r="F1099" s="5" t="str">
        <f t="shared" si="156"/>
        <v>***</v>
      </c>
      <c r="G1099" s="5" t="str">
        <f t="shared" si="157"/>
        <v>***</v>
      </c>
      <c r="J1099" s="5" t="str">
        <f t="shared" si="158"/>
        <v>***</v>
      </c>
      <c r="R1099" s="5">
        <f t="shared" si="159"/>
        <v>0.02</v>
      </c>
      <c r="S1099">
        <v>12</v>
      </c>
      <c r="T1099" s="2">
        <v>1211.72</v>
      </c>
      <c r="U1099" s="7">
        <f t="shared" si="160"/>
        <v>1</v>
      </c>
      <c r="V1099" s="2">
        <f t="shared" si="153"/>
        <v>100.97666666666667</v>
      </c>
      <c r="W1099" t="s">
        <v>22</v>
      </c>
      <c r="X1099">
        <v>8.99</v>
      </c>
      <c r="Y1099" s="2">
        <f t="shared" si="154"/>
        <v>1220.71</v>
      </c>
      <c r="Z1099" t="s">
        <v>60</v>
      </c>
      <c r="AA1099" t="s">
        <v>24</v>
      </c>
      <c r="AB1099" t="s">
        <v>17</v>
      </c>
      <c r="AC1099" t="s">
        <v>18</v>
      </c>
      <c r="AD1099" t="s">
        <v>45</v>
      </c>
      <c r="AE1099" s="1">
        <v>40300</v>
      </c>
    </row>
    <row r="1100" spans="1:31" x14ac:dyDescent="0.3">
      <c r="A1100">
        <f t="shared" si="161"/>
        <v>1099</v>
      </c>
      <c r="B1100">
        <v>27141</v>
      </c>
      <c r="C1100" s="1">
        <v>40270</v>
      </c>
      <c r="D1100" t="s">
        <v>30</v>
      </c>
      <c r="E1100" s="5" t="str">
        <f t="shared" si="155"/>
        <v>*</v>
      </c>
      <c r="F1100" s="5" t="str">
        <f t="shared" si="156"/>
        <v>*</v>
      </c>
      <c r="G1100" s="5" t="str">
        <f t="shared" si="157"/>
        <v>*</v>
      </c>
      <c r="J1100" s="5" t="str">
        <f t="shared" si="158"/>
        <v>*</v>
      </c>
      <c r="R1100" s="5">
        <f t="shared" si="159"/>
        <v>3.5000000000000003E-2</v>
      </c>
      <c r="S1100">
        <v>28</v>
      </c>
      <c r="T1100" s="2">
        <v>1645.51</v>
      </c>
      <c r="U1100" s="7">
        <f t="shared" si="160"/>
        <v>1</v>
      </c>
      <c r="V1100" s="2">
        <f t="shared" si="153"/>
        <v>58.768214285714286</v>
      </c>
      <c r="W1100" t="s">
        <v>22</v>
      </c>
      <c r="X1100">
        <v>9.7100000000000009</v>
      </c>
      <c r="Y1100" s="2">
        <f t="shared" si="154"/>
        <v>1655.22</v>
      </c>
      <c r="Z1100" t="s">
        <v>60</v>
      </c>
      <c r="AA1100" t="s">
        <v>31</v>
      </c>
      <c r="AB1100" t="s">
        <v>32</v>
      </c>
      <c r="AC1100" t="s">
        <v>74</v>
      </c>
      <c r="AD1100" t="s">
        <v>19</v>
      </c>
      <c r="AE1100" s="1">
        <v>40300</v>
      </c>
    </row>
    <row r="1101" spans="1:31" x14ac:dyDescent="0.3">
      <c r="A1101">
        <f t="shared" si="161"/>
        <v>1100</v>
      </c>
      <c r="B1101">
        <v>10630</v>
      </c>
      <c r="C1101" s="1">
        <v>40270</v>
      </c>
      <c r="D1101" t="s">
        <v>40</v>
      </c>
      <c r="E1101" s="5" t="str">
        <f t="shared" si="155"/>
        <v>*</v>
      </c>
      <c r="F1101" s="5" t="str">
        <f t="shared" si="156"/>
        <v>*</v>
      </c>
      <c r="G1101" s="5" t="str">
        <f t="shared" si="157"/>
        <v>*</v>
      </c>
      <c r="J1101" s="5" t="str">
        <f t="shared" si="158"/>
        <v>*</v>
      </c>
      <c r="R1101" s="5">
        <f t="shared" si="159"/>
        <v>0.05</v>
      </c>
      <c r="S1101">
        <v>44</v>
      </c>
      <c r="T1101" s="2">
        <v>2773.84</v>
      </c>
      <c r="U1101" s="7">
        <f t="shared" si="160"/>
        <v>1</v>
      </c>
      <c r="V1101" s="2">
        <f t="shared" si="153"/>
        <v>63.041818181818186</v>
      </c>
      <c r="W1101" t="s">
        <v>37</v>
      </c>
      <c r="X1101">
        <v>36.61</v>
      </c>
      <c r="Y1101" s="2">
        <f t="shared" si="154"/>
        <v>2810.4500000000003</v>
      </c>
      <c r="Z1101" t="s">
        <v>73</v>
      </c>
      <c r="AA1101" t="s">
        <v>31</v>
      </c>
      <c r="AB1101" t="s">
        <v>17</v>
      </c>
      <c r="AC1101" t="s">
        <v>165</v>
      </c>
      <c r="AD1101" t="s">
        <v>103</v>
      </c>
      <c r="AE1101" s="1">
        <v>40331</v>
      </c>
    </row>
    <row r="1102" spans="1:31" x14ac:dyDescent="0.3">
      <c r="A1102">
        <f t="shared" si="161"/>
        <v>1101</v>
      </c>
      <c r="B1102">
        <v>27712</v>
      </c>
      <c r="C1102" s="1">
        <v>40271</v>
      </c>
      <c r="D1102" t="s">
        <v>13</v>
      </c>
      <c r="E1102" s="5" t="str">
        <f t="shared" si="155"/>
        <v>*</v>
      </c>
      <c r="F1102" s="5" t="str">
        <f t="shared" si="156"/>
        <v>*</v>
      </c>
      <c r="G1102" s="5" t="str">
        <f t="shared" si="157"/>
        <v>*</v>
      </c>
      <c r="J1102" s="5" t="str">
        <f t="shared" si="158"/>
        <v>*</v>
      </c>
      <c r="R1102" s="5">
        <f t="shared" si="159"/>
        <v>3.5000000000000003E-2</v>
      </c>
      <c r="S1102">
        <v>20</v>
      </c>
      <c r="T1102" s="2">
        <v>246.63</v>
      </c>
      <c r="U1102" s="7">
        <f t="shared" si="160"/>
        <v>0</v>
      </c>
      <c r="V1102" s="2">
        <f t="shared" si="153"/>
        <v>12.3315</v>
      </c>
      <c r="W1102" t="s">
        <v>22</v>
      </c>
      <c r="X1102">
        <v>4.8600000000000003</v>
      </c>
      <c r="Y1102" s="2">
        <f t="shared" si="154"/>
        <v>251.49</v>
      </c>
      <c r="Z1102" t="s">
        <v>48</v>
      </c>
      <c r="AA1102" t="s">
        <v>31</v>
      </c>
      <c r="AB1102" t="s">
        <v>32</v>
      </c>
      <c r="AC1102" t="s">
        <v>44</v>
      </c>
      <c r="AD1102" t="s">
        <v>19</v>
      </c>
      <c r="AE1102" s="1">
        <v>40485</v>
      </c>
    </row>
    <row r="1103" spans="1:31" x14ac:dyDescent="0.3">
      <c r="A1103">
        <f t="shared" si="161"/>
        <v>1102</v>
      </c>
      <c r="B1103">
        <v>8101</v>
      </c>
      <c r="C1103" s="1">
        <v>40271</v>
      </c>
      <c r="D1103" t="s">
        <v>40</v>
      </c>
      <c r="E1103" s="5" t="str">
        <f t="shared" si="155"/>
        <v>*</v>
      </c>
      <c r="F1103" s="5" t="str">
        <f t="shared" si="156"/>
        <v>*</v>
      </c>
      <c r="G1103" s="5" t="str">
        <f t="shared" si="157"/>
        <v>*</v>
      </c>
      <c r="J1103" s="5" t="str">
        <f t="shared" si="158"/>
        <v>*</v>
      </c>
      <c r="R1103" s="5">
        <f t="shared" si="159"/>
        <v>0.02</v>
      </c>
      <c r="S1103">
        <v>15</v>
      </c>
      <c r="T1103" s="2">
        <v>485.16</v>
      </c>
      <c r="U1103" s="7">
        <f t="shared" si="160"/>
        <v>0</v>
      </c>
      <c r="V1103" s="2">
        <f t="shared" si="153"/>
        <v>32.344000000000001</v>
      </c>
      <c r="W1103" t="s">
        <v>22</v>
      </c>
      <c r="X1103">
        <v>8.99</v>
      </c>
      <c r="Y1103" s="2">
        <f t="shared" si="154"/>
        <v>494.15000000000003</v>
      </c>
      <c r="Z1103" t="s">
        <v>48</v>
      </c>
      <c r="AA1103" t="s">
        <v>16</v>
      </c>
      <c r="AB1103" t="s">
        <v>32</v>
      </c>
      <c r="AC1103" t="s">
        <v>33</v>
      </c>
      <c r="AD1103" t="s">
        <v>45</v>
      </c>
      <c r="AE1103" s="1">
        <v>40332</v>
      </c>
    </row>
    <row r="1104" spans="1:31" x14ac:dyDescent="0.3">
      <c r="A1104">
        <f t="shared" si="161"/>
        <v>1103</v>
      </c>
      <c r="B1104">
        <v>8101</v>
      </c>
      <c r="C1104" s="1">
        <v>40271</v>
      </c>
      <c r="D1104" t="s">
        <v>40</v>
      </c>
      <c r="E1104" s="5" t="str">
        <f t="shared" si="155"/>
        <v>*</v>
      </c>
      <c r="F1104" s="5" t="str">
        <f t="shared" si="156"/>
        <v>*</v>
      </c>
      <c r="G1104" s="5" t="str">
        <f t="shared" si="157"/>
        <v>*</v>
      </c>
      <c r="J1104" s="5" t="str">
        <f t="shared" si="158"/>
        <v>*</v>
      </c>
      <c r="R1104" s="5">
        <f t="shared" si="159"/>
        <v>0.04</v>
      </c>
      <c r="S1104">
        <v>35</v>
      </c>
      <c r="T1104" s="2">
        <v>3491.71</v>
      </c>
      <c r="U1104" s="7">
        <f t="shared" si="160"/>
        <v>1</v>
      </c>
      <c r="V1104" s="2">
        <f t="shared" si="153"/>
        <v>99.763142857142853</v>
      </c>
      <c r="W1104" t="s">
        <v>37</v>
      </c>
      <c r="X1104">
        <v>74.349999999999994</v>
      </c>
      <c r="Y1104" s="2">
        <f t="shared" si="154"/>
        <v>3566.06</v>
      </c>
      <c r="Z1104" t="s">
        <v>48</v>
      </c>
      <c r="AA1104" t="s">
        <v>16</v>
      </c>
      <c r="AB1104" t="s">
        <v>17</v>
      </c>
      <c r="AC1104" t="s">
        <v>38</v>
      </c>
      <c r="AD1104" t="s">
        <v>39</v>
      </c>
      <c r="AE1104" s="1">
        <v>40332</v>
      </c>
    </row>
    <row r="1105" spans="1:31" x14ac:dyDescent="0.3">
      <c r="A1105">
        <f t="shared" si="161"/>
        <v>1104</v>
      </c>
      <c r="B1105">
        <v>39847</v>
      </c>
      <c r="C1105" s="1">
        <v>40272</v>
      </c>
      <c r="D1105" t="s">
        <v>30</v>
      </c>
      <c r="E1105" s="5" t="str">
        <f t="shared" si="155"/>
        <v>*</v>
      </c>
      <c r="F1105" s="5" t="str">
        <f t="shared" si="156"/>
        <v>*</v>
      </c>
      <c r="G1105" s="5" t="str">
        <f t="shared" si="157"/>
        <v>*</v>
      </c>
      <c r="J1105" s="5" t="str">
        <f t="shared" si="158"/>
        <v>*</v>
      </c>
      <c r="R1105" s="5">
        <f t="shared" si="159"/>
        <v>3.5000000000000003E-2</v>
      </c>
      <c r="S1105">
        <v>29</v>
      </c>
      <c r="T1105" s="2">
        <v>125.41</v>
      </c>
      <c r="U1105" s="7">
        <f t="shared" si="160"/>
        <v>0</v>
      </c>
      <c r="V1105" s="2">
        <f t="shared" si="153"/>
        <v>4.3244827586206895</v>
      </c>
      <c r="W1105" t="s">
        <v>22</v>
      </c>
      <c r="X1105">
        <v>6.21</v>
      </c>
      <c r="Y1105" s="2">
        <f t="shared" si="154"/>
        <v>131.62</v>
      </c>
      <c r="Z1105" t="s">
        <v>15</v>
      </c>
      <c r="AA1105" t="s">
        <v>41</v>
      </c>
      <c r="AB1105" t="s">
        <v>32</v>
      </c>
      <c r="AC1105" t="s">
        <v>49</v>
      </c>
      <c r="AD1105" t="s">
        <v>19</v>
      </c>
      <c r="AE1105" s="1">
        <v>40302</v>
      </c>
    </row>
    <row r="1106" spans="1:31" x14ac:dyDescent="0.3">
      <c r="A1106">
        <f t="shared" si="161"/>
        <v>1105</v>
      </c>
      <c r="B1106">
        <v>21600</v>
      </c>
      <c r="C1106" s="1">
        <v>40272</v>
      </c>
      <c r="D1106" t="s">
        <v>13</v>
      </c>
      <c r="E1106" s="5" t="str">
        <f t="shared" si="155"/>
        <v>*</v>
      </c>
      <c r="F1106" s="5" t="str">
        <f t="shared" si="156"/>
        <v>*</v>
      </c>
      <c r="G1106" s="5" t="str">
        <f t="shared" si="157"/>
        <v>*</v>
      </c>
      <c r="J1106" s="5" t="str">
        <f t="shared" si="158"/>
        <v>*</v>
      </c>
      <c r="R1106" s="5">
        <f t="shared" si="159"/>
        <v>0.02</v>
      </c>
      <c r="S1106">
        <v>17</v>
      </c>
      <c r="T1106" s="2">
        <v>169.48</v>
      </c>
      <c r="U1106" s="7">
        <f t="shared" si="160"/>
        <v>0</v>
      </c>
      <c r="V1106" s="2">
        <f t="shared" si="153"/>
        <v>9.9694117647058818</v>
      </c>
      <c r="W1106" t="s">
        <v>22</v>
      </c>
      <c r="X1106">
        <v>2.27</v>
      </c>
      <c r="Y1106" s="2">
        <f t="shared" si="154"/>
        <v>171.75</v>
      </c>
      <c r="Z1106" t="s">
        <v>60</v>
      </c>
      <c r="AA1106" t="s">
        <v>41</v>
      </c>
      <c r="AB1106" t="s">
        <v>32</v>
      </c>
      <c r="AC1106" t="s">
        <v>44</v>
      </c>
      <c r="AD1106" t="s">
        <v>34</v>
      </c>
      <c r="AE1106" s="1">
        <v>40486</v>
      </c>
    </row>
    <row r="1107" spans="1:31" x14ac:dyDescent="0.3">
      <c r="A1107">
        <f t="shared" si="161"/>
        <v>1106</v>
      </c>
      <c r="B1107">
        <v>39847</v>
      </c>
      <c r="C1107" s="1">
        <v>40272</v>
      </c>
      <c r="D1107" t="s">
        <v>30</v>
      </c>
      <c r="E1107" s="5" t="str">
        <f t="shared" si="155"/>
        <v>*</v>
      </c>
      <c r="F1107" s="5" t="str">
        <f t="shared" si="156"/>
        <v>*</v>
      </c>
      <c r="G1107" s="5" t="str">
        <f t="shared" si="157"/>
        <v>*</v>
      </c>
      <c r="J1107" s="5" t="str">
        <f t="shared" si="158"/>
        <v>*</v>
      </c>
      <c r="R1107" s="5">
        <f t="shared" si="159"/>
        <v>3.5000000000000003E-2</v>
      </c>
      <c r="S1107">
        <v>20</v>
      </c>
      <c r="T1107" s="2">
        <v>2488.4769999999999</v>
      </c>
      <c r="U1107" s="7">
        <f t="shared" si="160"/>
        <v>1</v>
      </c>
      <c r="V1107" s="2">
        <f t="shared" si="153"/>
        <v>124.42384999999999</v>
      </c>
      <c r="W1107" t="s">
        <v>22</v>
      </c>
      <c r="X1107">
        <v>8.99</v>
      </c>
      <c r="Y1107" s="2">
        <f t="shared" si="154"/>
        <v>2497.4669999999996</v>
      </c>
      <c r="Z1107" t="s">
        <v>15</v>
      </c>
      <c r="AA1107" t="s">
        <v>41</v>
      </c>
      <c r="AB1107" t="s">
        <v>25</v>
      </c>
      <c r="AC1107" t="s">
        <v>26</v>
      </c>
      <c r="AD1107" t="s">
        <v>19</v>
      </c>
      <c r="AE1107" s="1">
        <v>40333</v>
      </c>
    </row>
    <row r="1108" spans="1:31" x14ac:dyDescent="0.3">
      <c r="A1108">
        <f t="shared" si="161"/>
        <v>1107</v>
      </c>
      <c r="B1108">
        <v>39847</v>
      </c>
      <c r="C1108" s="1">
        <v>40272</v>
      </c>
      <c r="D1108" t="s">
        <v>30</v>
      </c>
      <c r="E1108" s="5" t="str">
        <f t="shared" si="155"/>
        <v>*</v>
      </c>
      <c r="F1108" s="5" t="str">
        <f t="shared" si="156"/>
        <v>*</v>
      </c>
      <c r="G1108" s="5" t="str">
        <f t="shared" si="157"/>
        <v>*</v>
      </c>
      <c r="J1108" s="5" t="str">
        <f t="shared" si="158"/>
        <v>*</v>
      </c>
      <c r="R1108" s="5">
        <f t="shared" si="159"/>
        <v>0.05</v>
      </c>
      <c r="S1108">
        <v>49</v>
      </c>
      <c r="T1108" s="2">
        <v>3170.52</v>
      </c>
      <c r="U1108" s="7">
        <f t="shared" si="160"/>
        <v>1</v>
      </c>
      <c r="V1108" s="2">
        <f t="shared" si="153"/>
        <v>64.704489795918363</v>
      </c>
      <c r="W1108" t="s">
        <v>22</v>
      </c>
      <c r="X1108">
        <v>6.88</v>
      </c>
      <c r="Y1108" s="2">
        <f t="shared" si="154"/>
        <v>3177.4</v>
      </c>
      <c r="Z1108" t="s">
        <v>15</v>
      </c>
      <c r="AA1108" t="s">
        <v>41</v>
      </c>
      <c r="AB1108" t="s">
        <v>32</v>
      </c>
      <c r="AC1108" t="s">
        <v>74</v>
      </c>
      <c r="AD1108" t="s">
        <v>19</v>
      </c>
      <c r="AE1108" s="1">
        <v>40302</v>
      </c>
    </row>
    <row r="1109" spans="1:31" x14ac:dyDescent="0.3">
      <c r="A1109">
        <f t="shared" si="161"/>
        <v>1108</v>
      </c>
      <c r="B1109">
        <v>42912</v>
      </c>
      <c r="C1109" s="1">
        <v>40273</v>
      </c>
      <c r="D1109" t="s">
        <v>30</v>
      </c>
      <c r="E1109" s="5" t="str">
        <f t="shared" si="155"/>
        <v>*</v>
      </c>
      <c r="F1109" s="5" t="str">
        <f t="shared" si="156"/>
        <v>*</v>
      </c>
      <c r="G1109" s="5" t="str">
        <f t="shared" si="157"/>
        <v>*</v>
      </c>
      <c r="J1109" s="5" t="str">
        <f t="shared" si="158"/>
        <v>*</v>
      </c>
      <c r="R1109" s="5">
        <f t="shared" si="159"/>
        <v>0.01</v>
      </c>
      <c r="S1109">
        <v>4</v>
      </c>
      <c r="T1109" s="2">
        <v>52.59</v>
      </c>
      <c r="U1109" s="7">
        <f t="shared" si="160"/>
        <v>0</v>
      </c>
      <c r="V1109" s="2">
        <f t="shared" si="153"/>
        <v>13.147500000000001</v>
      </c>
      <c r="W1109" t="s">
        <v>22</v>
      </c>
      <c r="X1109">
        <v>8.6</v>
      </c>
      <c r="Y1109" s="2">
        <f t="shared" si="154"/>
        <v>61.190000000000005</v>
      </c>
      <c r="Z1109" t="s">
        <v>60</v>
      </c>
      <c r="AA1109" t="s">
        <v>24</v>
      </c>
      <c r="AB1109" t="s">
        <v>32</v>
      </c>
      <c r="AC1109" t="s">
        <v>74</v>
      </c>
      <c r="AD1109" t="s">
        <v>19</v>
      </c>
      <c r="AE1109" s="1">
        <v>40334</v>
      </c>
    </row>
    <row r="1110" spans="1:31" x14ac:dyDescent="0.3">
      <c r="A1110">
        <f t="shared" si="161"/>
        <v>1109</v>
      </c>
      <c r="B1110">
        <v>3012</v>
      </c>
      <c r="C1110" s="1">
        <v>40273</v>
      </c>
      <c r="D1110" t="s">
        <v>36</v>
      </c>
      <c r="E1110" s="5" t="str">
        <f t="shared" si="155"/>
        <v>***</v>
      </c>
      <c r="F1110" s="5" t="str">
        <f t="shared" si="156"/>
        <v>***</v>
      </c>
      <c r="G1110" s="5" t="str">
        <f t="shared" si="157"/>
        <v>***</v>
      </c>
      <c r="J1110" s="5" t="str">
        <f t="shared" si="158"/>
        <v>***</v>
      </c>
      <c r="R1110" s="5">
        <f t="shared" si="159"/>
        <v>0.05</v>
      </c>
      <c r="S1110">
        <v>41</v>
      </c>
      <c r="T1110" s="2">
        <v>120.03</v>
      </c>
      <c r="U1110" s="7">
        <f t="shared" si="160"/>
        <v>0</v>
      </c>
      <c r="V1110" s="2">
        <f t="shared" si="153"/>
        <v>2.9275609756097563</v>
      </c>
      <c r="W1110" t="s">
        <v>22</v>
      </c>
      <c r="X1110">
        <v>1.49</v>
      </c>
      <c r="Y1110" s="2">
        <f t="shared" si="154"/>
        <v>121.52</v>
      </c>
      <c r="Z1110" t="s">
        <v>60</v>
      </c>
      <c r="AA1110" t="s">
        <v>31</v>
      </c>
      <c r="AB1110" t="s">
        <v>32</v>
      </c>
      <c r="AC1110" t="s">
        <v>49</v>
      </c>
      <c r="AD1110" t="s">
        <v>19</v>
      </c>
      <c r="AE1110" s="1">
        <v>40334</v>
      </c>
    </row>
    <row r="1111" spans="1:31" x14ac:dyDescent="0.3">
      <c r="A1111">
        <f t="shared" si="161"/>
        <v>1110</v>
      </c>
      <c r="B1111">
        <v>18946</v>
      </c>
      <c r="C1111" s="1">
        <v>40273</v>
      </c>
      <c r="D1111" t="s">
        <v>36</v>
      </c>
      <c r="E1111" s="5" t="str">
        <f t="shared" si="155"/>
        <v>***</v>
      </c>
      <c r="F1111" s="5" t="str">
        <f t="shared" si="156"/>
        <v>***</v>
      </c>
      <c r="G1111" s="5" t="str">
        <f t="shared" si="157"/>
        <v>***</v>
      </c>
      <c r="J1111" s="5" t="str">
        <f t="shared" si="158"/>
        <v>***</v>
      </c>
      <c r="R1111" s="5">
        <f t="shared" si="159"/>
        <v>0.04</v>
      </c>
      <c r="S1111">
        <v>32</v>
      </c>
      <c r="T1111" s="2">
        <v>202.89</v>
      </c>
      <c r="U1111" s="7">
        <f t="shared" si="160"/>
        <v>0</v>
      </c>
      <c r="V1111" s="2">
        <f t="shared" si="153"/>
        <v>6.3403124999999996</v>
      </c>
      <c r="W1111" t="s">
        <v>22</v>
      </c>
      <c r="X1111">
        <v>10.050000000000001</v>
      </c>
      <c r="Y1111" s="2">
        <f t="shared" si="154"/>
        <v>212.94</v>
      </c>
      <c r="Z1111" t="s">
        <v>60</v>
      </c>
      <c r="AA1111" t="s">
        <v>41</v>
      </c>
      <c r="AB1111" t="s">
        <v>32</v>
      </c>
      <c r="AC1111" t="s">
        <v>44</v>
      </c>
      <c r="AD1111" t="s">
        <v>19</v>
      </c>
      <c r="AE1111" s="1">
        <v>40273</v>
      </c>
    </row>
    <row r="1112" spans="1:31" x14ac:dyDescent="0.3">
      <c r="A1112">
        <f t="shared" si="161"/>
        <v>1111</v>
      </c>
      <c r="B1112">
        <v>27776</v>
      </c>
      <c r="C1112" s="1">
        <v>40273</v>
      </c>
      <c r="D1112" t="s">
        <v>13</v>
      </c>
      <c r="E1112" s="5" t="str">
        <f t="shared" si="155"/>
        <v>*</v>
      </c>
      <c r="F1112" s="5" t="str">
        <f t="shared" si="156"/>
        <v>*</v>
      </c>
      <c r="G1112" s="5" t="str">
        <f t="shared" si="157"/>
        <v>*</v>
      </c>
      <c r="J1112" s="5" t="str">
        <f t="shared" si="158"/>
        <v>*</v>
      </c>
      <c r="R1112" s="5">
        <f t="shared" si="159"/>
        <v>0.05</v>
      </c>
      <c r="S1112">
        <v>41</v>
      </c>
      <c r="T1112" s="2">
        <v>226.68</v>
      </c>
      <c r="U1112" s="7">
        <f t="shared" si="160"/>
        <v>0</v>
      </c>
      <c r="V1112" s="2">
        <f t="shared" si="153"/>
        <v>5.5287804878048785</v>
      </c>
      <c r="W1112" t="s">
        <v>14</v>
      </c>
      <c r="X1112">
        <v>7.28</v>
      </c>
      <c r="Y1112" s="2">
        <f t="shared" si="154"/>
        <v>233.96</v>
      </c>
      <c r="Z1112" t="s">
        <v>60</v>
      </c>
      <c r="AA1112" t="s">
        <v>31</v>
      </c>
      <c r="AB1112" t="s">
        <v>32</v>
      </c>
      <c r="AC1112" t="s">
        <v>44</v>
      </c>
      <c r="AD1112" t="s">
        <v>19</v>
      </c>
      <c r="AE1112" s="1">
        <v>40395</v>
      </c>
    </row>
    <row r="1113" spans="1:31" x14ac:dyDescent="0.3">
      <c r="A1113">
        <f t="shared" si="161"/>
        <v>1112</v>
      </c>
      <c r="B1113">
        <v>49218</v>
      </c>
      <c r="C1113" s="1">
        <v>40274</v>
      </c>
      <c r="D1113" t="s">
        <v>13</v>
      </c>
      <c r="E1113" s="5" t="str">
        <f t="shared" si="155"/>
        <v>*</v>
      </c>
      <c r="F1113" s="5" t="str">
        <f t="shared" si="156"/>
        <v>*</v>
      </c>
      <c r="G1113" s="5" t="str">
        <f t="shared" si="157"/>
        <v>*</v>
      </c>
      <c r="J1113" s="5" t="str">
        <f t="shared" si="158"/>
        <v>*</v>
      </c>
      <c r="R1113" s="5">
        <f t="shared" si="159"/>
        <v>3.5000000000000003E-2</v>
      </c>
      <c r="S1113">
        <v>21</v>
      </c>
      <c r="T1113" s="2">
        <v>86.64</v>
      </c>
      <c r="U1113" s="7">
        <f t="shared" si="160"/>
        <v>0</v>
      </c>
      <c r="V1113" s="2">
        <f t="shared" si="153"/>
        <v>4.1257142857142854</v>
      </c>
      <c r="W1113" t="s">
        <v>22</v>
      </c>
      <c r="X1113">
        <v>5.26</v>
      </c>
      <c r="Y1113" s="2">
        <f t="shared" si="154"/>
        <v>91.9</v>
      </c>
      <c r="Z1113" t="s">
        <v>56</v>
      </c>
      <c r="AA1113" t="s">
        <v>31</v>
      </c>
      <c r="AB1113" t="s">
        <v>32</v>
      </c>
      <c r="AC1113" t="s">
        <v>49</v>
      </c>
      <c r="AD1113" t="s">
        <v>19</v>
      </c>
      <c r="AE1113" s="1">
        <v>40274</v>
      </c>
    </row>
    <row r="1114" spans="1:31" x14ac:dyDescent="0.3">
      <c r="A1114">
        <f t="shared" si="161"/>
        <v>1113</v>
      </c>
      <c r="B1114">
        <v>35201</v>
      </c>
      <c r="C1114" s="1">
        <v>40274</v>
      </c>
      <c r="D1114" t="s">
        <v>13</v>
      </c>
      <c r="E1114" s="5" t="str">
        <f t="shared" si="155"/>
        <v>*</v>
      </c>
      <c r="F1114" s="5" t="str">
        <f t="shared" si="156"/>
        <v>*</v>
      </c>
      <c r="G1114" s="5" t="str">
        <f t="shared" si="157"/>
        <v>*</v>
      </c>
      <c r="J1114" s="5" t="str">
        <f t="shared" si="158"/>
        <v>*</v>
      </c>
      <c r="R1114" s="5">
        <f t="shared" si="159"/>
        <v>0.02</v>
      </c>
      <c r="S1114">
        <v>18</v>
      </c>
      <c r="T1114" s="2">
        <v>211.44</v>
      </c>
      <c r="U1114" s="7">
        <f t="shared" si="160"/>
        <v>0</v>
      </c>
      <c r="V1114" s="2">
        <f t="shared" si="153"/>
        <v>11.746666666666666</v>
      </c>
      <c r="W1114" t="s">
        <v>22</v>
      </c>
      <c r="X1114">
        <v>6.5</v>
      </c>
      <c r="Y1114" s="2">
        <f t="shared" si="154"/>
        <v>217.94</v>
      </c>
      <c r="Z1114" t="s">
        <v>52</v>
      </c>
      <c r="AA1114" t="s">
        <v>41</v>
      </c>
      <c r="AB1114" t="s">
        <v>25</v>
      </c>
      <c r="AC1114" t="s">
        <v>42</v>
      </c>
      <c r="AD1114" t="s">
        <v>19</v>
      </c>
      <c r="AE1114" s="1">
        <v>40488</v>
      </c>
    </row>
    <row r="1115" spans="1:31" x14ac:dyDescent="0.3">
      <c r="A1115">
        <f t="shared" si="161"/>
        <v>1114</v>
      </c>
      <c r="B1115">
        <v>6916</v>
      </c>
      <c r="C1115" s="1">
        <v>40274</v>
      </c>
      <c r="D1115" t="s">
        <v>13</v>
      </c>
      <c r="E1115" s="5" t="str">
        <f t="shared" si="155"/>
        <v>*</v>
      </c>
      <c r="F1115" s="5" t="str">
        <f t="shared" si="156"/>
        <v>*</v>
      </c>
      <c r="G1115" s="5" t="str">
        <f t="shared" si="157"/>
        <v>*</v>
      </c>
      <c r="J1115" s="5" t="str">
        <f t="shared" si="158"/>
        <v>*</v>
      </c>
      <c r="R1115" s="5">
        <f t="shared" si="159"/>
        <v>0.05</v>
      </c>
      <c r="S1115">
        <v>40</v>
      </c>
      <c r="T1115" s="2">
        <v>436.17</v>
      </c>
      <c r="U1115" s="7">
        <f t="shared" si="160"/>
        <v>0</v>
      </c>
      <c r="V1115" s="2">
        <f t="shared" si="153"/>
        <v>10.904250000000001</v>
      </c>
      <c r="W1115" t="s">
        <v>14</v>
      </c>
      <c r="X1115">
        <v>7.46</v>
      </c>
      <c r="Y1115" s="2">
        <f t="shared" si="154"/>
        <v>443.63</v>
      </c>
      <c r="Z1115" t="s">
        <v>110</v>
      </c>
      <c r="AA1115" t="s">
        <v>16</v>
      </c>
      <c r="AB1115" t="s">
        <v>32</v>
      </c>
      <c r="AC1115" t="s">
        <v>74</v>
      </c>
      <c r="AD1115" t="s">
        <v>19</v>
      </c>
      <c r="AE1115" s="1">
        <v>40396</v>
      </c>
    </row>
    <row r="1116" spans="1:31" x14ac:dyDescent="0.3">
      <c r="A1116">
        <f t="shared" si="161"/>
        <v>1115</v>
      </c>
      <c r="B1116">
        <v>26947</v>
      </c>
      <c r="C1116" s="1">
        <v>40274</v>
      </c>
      <c r="D1116" t="s">
        <v>21</v>
      </c>
      <c r="E1116" s="5" t="str">
        <f t="shared" si="155"/>
        <v>*</v>
      </c>
      <c r="F1116" s="5" t="str">
        <f t="shared" si="156"/>
        <v>**</v>
      </c>
      <c r="G1116" s="5" t="str">
        <f t="shared" si="157"/>
        <v>**</v>
      </c>
      <c r="J1116" s="5" t="str">
        <f t="shared" si="158"/>
        <v>**</v>
      </c>
      <c r="R1116" s="5">
        <f t="shared" si="159"/>
        <v>0.01</v>
      </c>
      <c r="S1116">
        <v>4</v>
      </c>
      <c r="T1116" s="2">
        <v>467.15</v>
      </c>
      <c r="U1116" s="7">
        <f t="shared" si="160"/>
        <v>0</v>
      </c>
      <c r="V1116" s="2">
        <f t="shared" si="153"/>
        <v>116.78749999999999</v>
      </c>
      <c r="W1116" t="s">
        <v>37</v>
      </c>
      <c r="X1116">
        <v>60</v>
      </c>
      <c r="Y1116" s="2">
        <f t="shared" si="154"/>
        <v>527.15</v>
      </c>
      <c r="Z1116" t="s">
        <v>56</v>
      </c>
      <c r="AA1116" t="s">
        <v>31</v>
      </c>
      <c r="AB1116" t="s">
        <v>17</v>
      </c>
      <c r="AC1116" t="s">
        <v>66</v>
      </c>
      <c r="AD1116" t="s">
        <v>39</v>
      </c>
      <c r="AE1116" s="1">
        <v>40365</v>
      </c>
    </row>
    <row r="1117" spans="1:31" x14ac:dyDescent="0.3">
      <c r="A1117">
        <f t="shared" si="161"/>
        <v>1116</v>
      </c>
      <c r="B1117">
        <v>21892</v>
      </c>
      <c r="C1117" s="1">
        <v>40275</v>
      </c>
      <c r="D1117" t="s">
        <v>21</v>
      </c>
      <c r="E1117" s="5" t="str">
        <f t="shared" si="155"/>
        <v>*</v>
      </c>
      <c r="F1117" s="5" t="str">
        <f t="shared" si="156"/>
        <v>**</v>
      </c>
      <c r="G1117" s="5" t="str">
        <f t="shared" si="157"/>
        <v>**</v>
      </c>
      <c r="J1117" s="5" t="str">
        <f t="shared" si="158"/>
        <v>**</v>
      </c>
      <c r="R1117" s="5">
        <f t="shared" si="159"/>
        <v>0.01</v>
      </c>
      <c r="S1117">
        <v>6</v>
      </c>
      <c r="T1117" s="2">
        <v>34.880000000000003</v>
      </c>
      <c r="U1117" s="7">
        <f t="shared" si="160"/>
        <v>0</v>
      </c>
      <c r="V1117" s="2">
        <f t="shared" si="153"/>
        <v>5.8133333333333335</v>
      </c>
      <c r="W1117" t="s">
        <v>22</v>
      </c>
      <c r="X1117">
        <v>4.97</v>
      </c>
      <c r="Y1117" s="2">
        <f t="shared" si="154"/>
        <v>39.85</v>
      </c>
      <c r="Z1117" t="s">
        <v>15</v>
      </c>
      <c r="AA1117" t="s">
        <v>31</v>
      </c>
      <c r="AB1117" t="s">
        <v>32</v>
      </c>
      <c r="AC1117" t="s">
        <v>49</v>
      </c>
      <c r="AD1117" t="s">
        <v>19</v>
      </c>
      <c r="AE1117" s="1">
        <v>40336</v>
      </c>
    </row>
    <row r="1118" spans="1:31" x14ac:dyDescent="0.3">
      <c r="A1118">
        <f t="shared" si="161"/>
        <v>1117</v>
      </c>
      <c r="B1118">
        <v>41824</v>
      </c>
      <c r="C1118" s="1">
        <v>40275</v>
      </c>
      <c r="D1118" t="s">
        <v>30</v>
      </c>
      <c r="E1118" s="5" t="str">
        <f t="shared" si="155"/>
        <v>*</v>
      </c>
      <c r="F1118" s="5" t="str">
        <f t="shared" si="156"/>
        <v>*</v>
      </c>
      <c r="G1118" s="5" t="str">
        <f t="shared" si="157"/>
        <v>*</v>
      </c>
      <c r="J1118" s="5" t="str">
        <f t="shared" si="158"/>
        <v>*</v>
      </c>
      <c r="R1118" s="5">
        <f t="shared" si="159"/>
        <v>0.04</v>
      </c>
      <c r="S1118">
        <v>33</v>
      </c>
      <c r="T1118" s="2">
        <v>97.78</v>
      </c>
      <c r="U1118" s="7">
        <f t="shared" si="160"/>
        <v>0</v>
      </c>
      <c r="V1118" s="2">
        <f t="shared" si="153"/>
        <v>2.9630303030303029</v>
      </c>
      <c r="W1118" t="s">
        <v>22</v>
      </c>
      <c r="X1118">
        <v>2.0299999999999998</v>
      </c>
      <c r="Y1118" s="2">
        <f t="shared" si="154"/>
        <v>99.81</v>
      </c>
      <c r="Z1118" t="s">
        <v>15</v>
      </c>
      <c r="AA1118" t="s">
        <v>31</v>
      </c>
      <c r="AB1118" t="s">
        <v>32</v>
      </c>
      <c r="AC1118" t="s">
        <v>33</v>
      </c>
      <c r="AD1118" t="s">
        <v>34</v>
      </c>
      <c r="AE1118" s="1">
        <v>40336</v>
      </c>
    </row>
    <row r="1119" spans="1:31" x14ac:dyDescent="0.3">
      <c r="A1119">
        <f t="shared" si="161"/>
        <v>1118</v>
      </c>
      <c r="B1119">
        <v>11682</v>
      </c>
      <c r="C1119" s="1">
        <v>40275</v>
      </c>
      <c r="D1119" t="s">
        <v>13</v>
      </c>
      <c r="E1119" s="5" t="str">
        <f t="shared" si="155"/>
        <v>*</v>
      </c>
      <c r="F1119" s="5" t="str">
        <f t="shared" si="156"/>
        <v>*</v>
      </c>
      <c r="G1119" s="5" t="str">
        <f t="shared" si="157"/>
        <v>*</v>
      </c>
      <c r="J1119" s="5" t="str">
        <f t="shared" si="158"/>
        <v>*</v>
      </c>
      <c r="R1119" s="5">
        <f t="shared" si="159"/>
        <v>0.01</v>
      </c>
      <c r="S1119">
        <v>5</v>
      </c>
      <c r="T1119" s="2">
        <v>102.18</v>
      </c>
      <c r="U1119" s="7">
        <f t="shared" si="160"/>
        <v>0</v>
      </c>
      <c r="V1119" s="2">
        <f t="shared" si="153"/>
        <v>20.436</v>
      </c>
      <c r="W1119" t="s">
        <v>22</v>
      </c>
      <c r="X1119">
        <v>4</v>
      </c>
      <c r="Y1119" s="2">
        <f t="shared" si="154"/>
        <v>106.18</v>
      </c>
      <c r="Z1119" t="s">
        <v>48</v>
      </c>
      <c r="AA1119" t="s">
        <v>41</v>
      </c>
      <c r="AB1119" t="s">
        <v>25</v>
      </c>
      <c r="AC1119" t="s">
        <v>42</v>
      </c>
      <c r="AD1119" t="s">
        <v>19</v>
      </c>
      <c r="AE1119" s="1">
        <v>40489</v>
      </c>
    </row>
    <row r="1120" spans="1:31" x14ac:dyDescent="0.3">
      <c r="A1120">
        <f t="shared" si="161"/>
        <v>1119</v>
      </c>
      <c r="B1120">
        <v>41824</v>
      </c>
      <c r="C1120" s="1">
        <v>40275</v>
      </c>
      <c r="D1120" t="s">
        <v>30</v>
      </c>
      <c r="E1120" s="5" t="str">
        <f t="shared" si="155"/>
        <v>*</v>
      </c>
      <c r="F1120" s="5" t="str">
        <f t="shared" si="156"/>
        <v>*</v>
      </c>
      <c r="G1120" s="5" t="str">
        <f t="shared" si="157"/>
        <v>*</v>
      </c>
      <c r="J1120" s="5" t="str">
        <f t="shared" si="158"/>
        <v>*</v>
      </c>
      <c r="R1120" s="5">
        <f t="shared" si="159"/>
        <v>0.01</v>
      </c>
      <c r="S1120">
        <v>8</v>
      </c>
      <c r="T1120" s="2">
        <v>157.51</v>
      </c>
      <c r="U1120" s="7">
        <f t="shared" si="160"/>
        <v>0</v>
      </c>
      <c r="V1120" s="2">
        <f t="shared" si="153"/>
        <v>19.688749999999999</v>
      </c>
      <c r="W1120" t="s">
        <v>22</v>
      </c>
      <c r="X1120">
        <v>1.49</v>
      </c>
      <c r="Y1120" s="2">
        <f t="shared" si="154"/>
        <v>159</v>
      </c>
      <c r="Z1120" t="s">
        <v>15</v>
      </c>
      <c r="AA1120" t="s">
        <v>31</v>
      </c>
      <c r="AB1120" t="s">
        <v>32</v>
      </c>
      <c r="AC1120" t="s">
        <v>49</v>
      </c>
      <c r="AD1120" t="s">
        <v>19</v>
      </c>
      <c r="AE1120" s="1">
        <v>40305</v>
      </c>
    </row>
    <row r="1121" spans="1:31" x14ac:dyDescent="0.3">
      <c r="A1121">
        <f t="shared" si="161"/>
        <v>1120</v>
      </c>
      <c r="B1121">
        <v>55140</v>
      </c>
      <c r="C1121" s="1">
        <v>40275</v>
      </c>
      <c r="D1121" t="s">
        <v>36</v>
      </c>
      <c r="E1121" s="5" t="str">
        <f t="shared" si="155"/>
        <v>***</v>
      </c>
      <c r="F1121" s="5" t="str">
        <f t="shared" si="156"/>
        <v>***</v>
      </c>
      <c r="G1121" s="5" t="str">
        <f t="shared" si="157"/>
        <v>***</v>
      </c>
      <c r="J1121" s="5" t="str">
        <f t="shared" si="158"/>
        <v>***</v>
      </c>
      <c r="R1121" s="5">
        <f t="shared" si="159"/>
        <v>0.04</v>
      </c>
      <c r="S1121">
        <v>39</v>
      </c>
      <c r="T1121" s="2">
        <v>438.8</v>
      </c>
      <c r="U1121" s="7">
        <f t="shared" si="160"/>
        <v>0</v>
      </c>
      <c r="V1121" s="2">
        <f t="shared" si="153"/>
        <v>11.251282051282052</v>
      </c>
      <c r="W1121" t="s">
        <v>22</v>
      </c>
      <c r="X1121">
        <v>6.96</v>
      </c>
      <c r="Y1121" s="2">
        <f t="shared" si="154"/>
        <v>445.76</v>
      </c>
      <c r="Z1121" t="s">
        <v>23</v>
      </c>
      <c r="AA1121" t="s">
        <v>31</v>
      </c>
      <c r="AB1121" t="s">
        <v>32</v>
      </c>
      <c r="AC1121" t="s">
        <v>172</v>
      </c>
      <c r="AD1121" t="s">
        <v>27</v>
      </c>
      <c r="AE1121" s="1">
        <v>40336</v>
      </c>
    </row>
    <row r="1122" spans="1:31" x14ac:dyDescent="0.3">
      <c r="A1122">
        <f t="shared" si="161"/>
        <v>1121</v>
      </c>
      <c r="B1122">
        <v>21318</v>
      </c>
      <c r="C1122" s="1">
        <v>40275</v>
      </c>
      <c r="D1122" t="s">
        <v>21</v>
      </c>
      <c r="E1122" s="5" t="str">
        <f t="shared" si="155"/>
        <v>*</v>
      </c>
      <c r="F1122" s="5" t="str">
        <f t="shared" si="156"/>
        <v>**</v>
      </c>
      <c r="G1122" s="5" t="str">
        <f t="shared" si="157"/>
        <v>**</v>
      </c>
      <c r="J1122" s="5" t="str">
        <f t="shared" si="158"/>
        <v>**</v>
      </c>
      <c r="R1122" s="5">
        <f t="shared" si="159"/>
        <v>0.05</v>
      </c>
      <c r="S1122">
        <v>40</v>
      </c>
      <c r="T1122" s="2">
        <v>1384.34</v>
      </c>
      <c r="U1122" s="7">
        <f t="shared" si="160"/>
        <v>1</v>
      </c>
      <c r="V1122" s="2">
        <f t="shared" si="153"/>
        <v>34.608499999999999</v>
      </c>
      <c r="W1122" t="s">
        <v>22</v>
      </c>
      <c r="X1122">
        <v>2.99</v>
      </c>
      <c r="Y1122" s="2">
        <f t="shared" si="154"/>
        <v>1387.33</v>
      </c>
      <c r="Z1122" t="s">
        <v>56</v>
      </c>
      <c r="AA1122" t="s">
        <v>41</v>
      </c>
      <c r="AB1122" t="s">
        <v>32</v>
      </c>
      <c r="AC1122" t="s">
        <v>49</v>
      </c>
      <c r="AD1122" t="s">
        <v>19</v>
      </c>
      <c r="AE1122" s="1">
        <v>40336</v>
      </c>
    </row>
    <row r="1123" spans="1:31" x14ac:dyDescent="0.3">
      <c r="A1123">
        <f t="shared" si="161"/>
        <v>1122</v>
      </c>
      <c r="B1123">
        <v>52743</v>
      </c>
      <c r="C1123" s="1">
        <v>40275</v>
      </c>
      <c r="D1123" t="s">
        <v>21</v>
      </c>
      <c r="E1123" s="5" t="str">
        <f t="shared" si="155"/>
        <v>*</v>
      </c>
      <c r="F1123" s="5" t="str">
        <f t="shared" si="156"/>
        <v>**</v>
      </c>
      <c r="G1123" s="5" t="str">
        <f t="shared" si="157"/>
        <v>**</v>
      </c>
      <c r="J1123" s="5" t="str">
        <f t="shared" si="158"/>
        <v>**</v>
      </c>
      <c r="R1123" s="5">
        <f t="shared" si="159"/>
        <v>0.05</v>
      </c>
      <c r="S1123">
        <v>46</v>
      </c>
      <c r="T1123" s="2">
        <v>5699.22</v>
      </c>
      <c r="U1123" s="7">
        <f t="shared" si="160"/>
        <v>1</v>
      </c>
      <c r="V1123" s="2">
        <f t="shared" si="153"/>
        <v>123.89608695652174</v>
      </c>
      <c r="W1123" t="s">
        <v>22</v>
      </c>
      <c r="X1123">
        <v>13.99</v>
      </c>
      <c r="Y1123" s="2">
        <f t="shared" si="154"/>
        <v>5713.21</v>
      </c>
      <c r="Z1123" t="s">
        <v>48</v>
      </c>
      <c r="AA1123" t="s">
        <v>24</v>
      </c>
      <c r="AB1123" t="s">
        <v>25</v>
      </c>
      <c r="AC1123" t="s">
        <v>76</v>
      </c>
      <c r="AD1123" t="s">
        <v>27</v>
      </c>
      <c r="AE1123" s="1">
        <v>40275</v>
      </c>
    </row>
    <row r="1124" spans="1:31" x14ac:dyDescent="0.3">
      <c r="A1124">
        <f t="shared" si="161"/>
        <v>1123</v>
      </c>
      <c r="B1124">
        <v>24097</v>
      </c>
      <c r="C1124" s="1">
        <v>40276</v>
      </c>
      <c r="D1124" t="s">
        <v>21</v>
      </c>
      <c r="E1124" s="5" t="str">
        <f t="shared" si="155"/>
        <v>*</v>
      </c>
      <c r="F1124" s="5" t="str">
        <f t="shared" si="156"/>
        <v>**</v>
      </c>
      <c r="G1124" s="5" t="str">
        <f t="shared" si="157"/>
        <v>**</v>
      </c>
      <c r="J1124" s="5" t="str">
        <f t="shared" si="158"/>
        <v>**</v>
      </c>
      <c r="R1124" s="5">
        <f t="shared" si="159"/>
        <v>0.01</v>
      </c>
      <c r="S1124">
        <v>2</v>
      </c>
      <c r="T1124" s="2">
        <v>15.31</v>
      </c>
      <c r="U1124" s="7">
        <f t="shared" si="160"/>
        <v>0</v>
      </c>
      <c r="V1124" s="2">
        <f t="shared" si="153"/>
        <v>7.6550000000000002</v>
      </c>
      <c r="W1124" t="s">
        <v>22</v>
      </c>
      <c r="X1124">
        <v>4.8600000000000003</v>
      </c>
      <c r="Y1124" s="2">
        <f t="shared" si="154"/>
        <v>20.170000000000002</v>
      </c>
      <c r="Z1124" t="s">
        <v>43</v>
      </c>
      <c r="AA1124" t="s">
        <v>24</v>
      </c>
      <c r="AB1124" t="s">
        <v>32</v>
      </c>
      <c r="AC1124" t="s">
        <v>44</v>
      </c>
      <c r="AD1124" t="s">
        <v>19</v>
      </c>
      <c r="AE1124" s="1">
        <v>40337</v>
      </c>
    </row>
    <row r="1125" spans="1:31" x14ac:dyDescent="0.3">
      <c r="A1125">
        <f t="shared" si="161"/>
        <v>1124</v>
      </c>
      <c r="B1125">
        <v>24097</v>
      </c>
      <c r="C1125" s="1">
        <v>40276</v>
      </c>
      <c r="D1125" t="s">
        <v>21</v>
      </c>
      <c r="E1125" s="5" t="str">
        <f t="shared" si="155"/>
        <v>*</v>
      </c>
      <c r="F1125" s="5" t="str">
        <f t="shared" si="156"/>
        <v>**</v>
      </c>
      <c r="G1125" s="5" t="str">
        <f t="shared" si="157"/>
        <v>**</v>
      </c>
      <c r="J1125" s="5" t="str">
        <f t="shared" si="158"/>
        <v>**</v>
      </c>
      <c r="R1125" s="5">
        <f t="shared" si="159"/>
        <v>0.01</v>
      </c>
      <c r="S1125">
        <v>1</v>
      </c>
      <c r="T1125" s="2">
        <v>17.190000000000001</v>
      </c>
      <c r="U1125" s="7">
        <f t="shared" si="160"/>
        <v>0</v>
      </c>
      <c r="V1125" s="2">
        <f t="shared" si="153"/>
        <v>17.190000000000001</v>
      </c>
      <c r="W1125" t="s">
        <v>22</v>
      </c>
      <c r="X1125">
        <v>1.99</v>
      </c>
      <c r="Y1125" s="2">
        <f t="shared" si="154"/>
        <v>19.18</v>
      </c>
      <c r="Z1125" t="s">
        <v>43</v>
      </c>
      <c r="AA1125" t="s">
        <v>24</v>
      </c>
      <c r="AB1125" t="s">
        <v>25</v>
      </c>
      <c r="AC1125" t="s">
        <v>42</v>
      </c>
      <c r="AD1125" t="s">
        <v>45</v>
      </c>
      <c r="AE1125" s="1">
        <v>40276</v>
      </c>
    </row>
    <row r="1126" spans="1:31" x14ac:dyDescent="0.3">
      <c r="A1126">
        <f t="shared" si="161"/>
        <v>1125</v>
      </c>
      <c r="B1126">
        <v>15618</v>
      </c>
      <c r="C1126" s="1">
        <v>40276</v>
      </c>
      <c r="D1126" t="s">
        <v>40</v>
      </c>
      <c r="E1126" s="5" t="str">
        <f t="shared" si="155"/>
        <v>*</v>
      </c>
      <c r="F1126" s="5" t="str">
        <f t="shared" si="156"/>
        <v>*</v>
      </c>
      <c r="G1126" s="5" t="str">
        <f t="shared" si="157"/>
        <v>*</v>
      </c>
      <c r="J1126" s="5" t="str">
        <f t="shared" si="158"/>
        <v>*</v>
      </c>
      <c r="R1126" s="5">
        <f t="shared" si="159"/>
        <v>0.01</v>
      </c>
      <c r="S1126">
        <v>9</v>
      </c>
      <c r="T1126" s="2">
        <v>50.93</v>
      </c>
      <c r="U1126" s="7">
        <f t="shared" si="160"/>
        <v>0</v>
      </c>
      <c r="V1126" s="2">
        <f t="shared" si="153"/>
        <v>5.6588888888888889</v>
      </c>
      <c r="W1126" t="s">
        <v>22</v>
      </c>
      <c r="X1126">
        <v>6.26</v>
      </c>
      <c r="Y1126" s="2">
        <f t="shared" si="154"/>
        <v>57.19</v>
      </c>
      <c r="Z1126" t="s">
        <v>62</v>
      </c>
      <c r="AA1126" t="s">
        <v>16</v>
      </c>
      <c r="AB1126" t="s">
        <v>32</v>
      </c>
      <c r="AC1126" t="s">
        <v>44</v>
      </c>
      <c r="AD1126" t="s">
        <v>19</v>
      </c>
      <c r="AE1126" s="1">
        <v>40367</v>
      </c>
    </row>
    <row r="1127" spans="1:31" x14ac:dyDescent="0.3">
      <c r="A1127">
        <f t="shared" si="161"/>
        <v>1126</v>
      </c>
      <c r="B1127">
        <v>3108</v>
      </c>
      <c r="C1127" s="1">
        <v>40276</v>
      </c>
      <c r="D1127" t="s">
        <v>36</v>
      </c>
      <c r="E1127" s="5" t="str">
        <f t="shared" si="155"/>
        <v>***</v>
      </c>
      <c r="F1127" s="5" t="str">
        <f t="shared" si="156"/>
        <v>***</v>
      </c>
      <c r="G1127" s="5" t="str">
        <f t="shared" si="157"/>
        <v>***</v>
      </c>
      <c r="J1127" s="5" t="str">
        <f t="shared" si="158"/>
        <v>***</v>
      </c>
      <c r="R1127" s="5">
        <f t="shared" si="159"/>
        <v>0.04</v>
      </c>
      <c r="S1127">
        <v>36</v>
      </c>
      <c r="T1127" s="2">
        <v>65.39</v>
      </c>
      <c r="U1127" s="7">
        <f t="shared" si="160"/>
        <v>0</v>
      </c>
      <c r="V1127" s="2">
        <f t="shared" si="153"/>
        <v>1.8163888888888888</v>
      </c>
      <c r="W1127" t="s">
        <v>22</v>
      </c>
      <c r="X1127">
        <v>1</v>
      </c>
      <c r="Y1127" s="2">
        <f t="shared" si="154"/>
        <v>66.39</v>
      </c>
      <c r="Z1127" t="s">
        <v>64</v>
      </c>
      <c r="AA1127" t="s">
        <v>31</v>
      </c>
      <c r="AB1127" t="s">
        <v>32</v>
      </c>
      <c r="AC1127" t="s">
        <v>33</v>
      </c>
      <c r="AD1127" t="s">
        <v>34</v>
      </c>
      <c r="AE1127" s="1">
        <v>40306</v>
      </c>
    </row>
    <row r="1128" spans="1:31" x14ac:dyDescent="0.3">
      <c r="A1128">
        <f t="shared" si="161"/>
        <v>1127</v>
      </c>
      <c r="B1128">
        <v>19748</v>
      </c>
      <c r="C1128" s="1">
        <v>40276</v>
      </c>
      <c r="D1128" t="s">
        <v>30</v>
      </c>
      <c r="E1128" s="5" t="str">
        <f t="shared" si="155"/>
        <v>*</v>
      </c>
      <c r="F1128" s="5" t="str">
        <f t="shared" si="156"/>
        <v>*</v>
      </c>
      <c r="G1128" s="5" t="str">
        <f t="shared" si="157"/>
        <v>*</v>
      </c>
      <c r="J1128" s="5" t="str">
        <f t="shared" si="158"/>
        <v>*</v>
      </c>
      <c r="R1128" s="5">
        <f t="shared" si="159"/>
        <v>0.01</v>
      </c>
      <c r="S1128">
        <v>6</v>
      </c>
      <c r="T1128" s="2">
        <v>124.65</v>
      </c>
      <c r="U1128" s="7">
        <f t="shared" si="160"/>
        <v>0</v>
      </c>
      <c r="V1128" s="2">
        <f t="shared" si="153"/>
        <v>20.775000000000002</v>
      </c>
      <c r="W1128" t="s">
        <v>22</v>
      </c>
      <c r="X1128">
        <v>5.21</v>
      </c>
      <c r="Y1128" s="2">
        <f t="shared" si="154"/>
        <v>129.86000000000001</v>
      </c>
      <c r="Z1128" t="s">
        <v>60</v>
      </c>
      <c r="AA1128" t="s">
        <v>31</v>
      </c>
      <c r="AB1128" t="s">
        <v>32</v>
      </c>
      <c r="AC1128" t="s">
        <v>44</v>
      </c>
      <c r="AD1128" t="s">
        <v>19</v>
      </c>
      <c r="AE1128" s="1">
        <v>40306</v>
      </c>
    </row>
    <row r="1129" spans="1:31" x14ac:dyDescent="0.3">
      <c r="A1129">
        <f t="shared" si="161"/>
        <v>1128</v>
      </c>
      <c r="B1129">
        <v>56166</v>
      </c>
      <c r="C1129" s="1">
        <v>40276</v>
      </c>
      <c r="D1129" t="s">
        <v>36</v>
      </c>
      <c r="E1129" s="5" t="str">
        <f t="shared" si="155"/>
        <v>***</v>
      </c>
      <c r="F1129" s="5" t="str">
        <f t="shared" si="156"/>
        <v>***</v>
      </c>
      <c r="G1129" s="5" t="str">
        <f t="shared" si="157"/>
        <v>***</v>
      </c>
      <c r="J1129" s="5" t="str">
        <f t="shared" si="158"/>
        <v>***</v>
      </c>
      <c r="R1129" s="5">
        <f t="shared" si="159"/>
        <v>0.01</v>
      </c>
      <c r="S1129">
        <v>1</v>
      </c>
      <c r="T1129" s="2">
        <v>142.24</v>
      </c>
      <c r="U1129" s="7">
        <f t="shared" si="160"/>
        <v>0</v>
      </c>
      <c r="V1129" s="2">
        <f t="shared" si="153"/>
        <v>142.24</v>
      </c>
      <c r="W1129" t="s">
        <v>37</v>
      </c>
      <c r="X1129">
        <v>42</v>
      </c>
      <c r="Y1129" s="2">
        <f t="shared" si="154"/>
        <v>184.24</v>
      </c>
      <c r="Z1129" t="s">
        <v>334</v>
      </c>
      <c r="AA1129" t="s">
        <v>16</v>
      </c>
      <c r="AB1129" t="s">
        <v>17</v>
      </c>
      <c r="AC1129" t="s">
        <v>38</v>
      </c>
      <c r="AD1129" t="s">
        <v>39</v>
      </c>
      <c r="AE1129" s="1">
        <v>40306</v>
      </c>
    </row>
    <row r="1130" spans="1:31" x14ac:dyDescent="0.3">
      <c r="A1130">
        <f t="shared" si="161"/>
        <v>1129</v>
      </c>
      <c r="B1130">
        <v>52326</v>
      </c>
      <c r="C1130" s="1">
        <v>40276</v>
      </c>
      <c r="D1130" t="s">
        <v>13</v>
      </c>
      <c r="E1130" s="5" t="str">
        <f t="shared" si="155"/>
        <v>*</v>
      </c>
      <c r="F1130" s="5" t="str">
        <f t="shared" si="156"/>
        <v>*</v>
      </c>
      <c r="G1130" s="5" t="str">
        <f t="shared" si="157"/>
        <v>*</v>
      </c>
      <c r="J1130" s="5" t="str">
        <f t="shared" si="158"/>
        <v>*</v>
      </c>
      <c r="R1130" s="5">
        <f t="shared" si="159"/>
        <v>0.05</v>
      </c>
      <c r="S1130">
        <v>41</v>
      </c>
      <c r="T1130" s="2">
        <v>152.28</v>
      </c>
      <c r="U1130" s="7">
        <f t="shared" si="160"/>
        <v>0</v>
      </c>
      <c r="V1130" s="2">
        <f t="shared" si="153"/>
        <v>3.7141463414634148</v>
      </c>
      <c r="W1130" t="s">
        <v>22</v>
      </c>
      <c r="X1130">
        <v>5.44</v>
      </c>
      <c r="Y1130" s="2">
        <f t="shared" si="154"/>
        <v>157.72</v>
      </c>
      <c r="Z1130" t="s">
        <v>15</v>
      </c>
      <c r="AA1130" t="s">
        <v>16</v>
      </c>
      <c r="AB1130" t="s">
        <v>32</v>
      </c>
      <c r="AC1130" t="s">
        <v>49</v>
      </c>
      <c r="AD1130" t="s">
        <v>19</v>
      </c>
      <c r="AE1130" s="1">
        <v>40398</v>
      </c>
    </row>
    <row r="1131" spans="1:31" x14ac:dyDescent="0.3">
      <c r="A1131">
        <f t="shared" si="161"/>
        <v>1130</v>
      </c>
      <c r="B1131">
        <v>31495</v>
      </c>
      <c r="C1131" s="1">
        <v>40276</v>
      </c>
      <c r="D1131" t="s">
        <v>13</v>
      </c>
      <c r="E1131" s="5" t="str">
        <f t="shared" si="155"/>
        <v>*</v>
      </c>
      <c r="F1131" s="5" t="str">
        <f t="shared" si="156"/>
        <v>*</v>
      </c>
      <c r="G1131" s="5" t="str">
        <f t="shared" si="157"/>
        <v>*</v>
      </c>
      <c r="J1131" s="5" t="str">
        <f t="shared" si="158"/>
        <v>*</v>
      </c>
      <c r="R1131" s="5">
        <f t="shared" si="159"/>
        <v>3.5000000000000003E-2</v>
      </c>
      <c r="S1131">
        <v>20</v>
      </c>
      <c r="T1131" s="2">
        <v>191.43</v>
      </c>
      <c r="U1131" s="7">
        <f t="shared" si="160"/>
        <v>0</v>
      </c>
      <c r="V1131" s="2">
        <f t="shared" si="153"/>
        <v>9.5715000000000003</v>
      </c>
      <c r="W1131" t="s">
        <v>14</v>
      </c>
      <c r="X1131">
        <v>2.99</v>
      </c>
      <c r="Y1131" s="2">
        <f t="shared" si="154"/>
        <v>194.42000000000002</v>
      </c>
      <c r="Z1131" t="s">
        <v>23</v>
      </c>
      <c r="AA1131" t="s">
        <v>16</v>
      </c>
      <c r="AB1131" t="s">
        <v>32</v>
      </c>
      <c r="AC1131" t="s">
        <v>49</v>
      </c>
      <c r="AD1131" t="s">
        <v>19</v>
      </c>
      <c r="AE1131" s="1">
        <v>40398</v>
      </c>
    </row>
    <row r="1132" spans="1:31" x14ac:dyDescent="0.3">
      <c r="A1132">
        <f t="shared" si="161"/>
        <v>1131</v>
      </c>
      <c r="B1132">
        <v>56166</v>
      </c>
      <c r="C1132" s="1">
        <v>40276</v>
      </c>
      <c r="D1132" t="s">
        <v>36</v>
      </c>
      <c r="E1132" s="5" t="str">
        <f t="shared" si="155"/>
        <v>***</v>
      </c>
      <c r="F1132" s="5" t="str">
        <f t="shared" si="156"/>
        <v>***</v>
      </c>
      <c r="G1132" s="5" t="str">
        <f t="shared" si="157"/>
        <v>***</v>
      </c>
      <c r="J1132" s="5" t="str">
        <f t="shared" si="158"/>
        <v>***</v>
      </c>
      <c r="R1132" s="5">
        <f t="shared" si="159"/>
        <v>0.05</v>
      </c>
      <c r="S1132">
        <v>45</v>
      </c>
      <c r="T1132" s="2">
        <v>615.67999999999995</v>
      </c>
      <c r="U1132" s="7">
        <f t="shared" si="160"/>
        <v>0</v>
      </c>
      <c r="V1132" s="2">
        <f t="shared" si="153"/>
        <v>13.681777777777777</v>
      </c>
      <c r="W1132" t="s">
        <v>22</v>
      </c>
      <c r="X1132">
        <v>6.75</v>
      </c>
      <c r="Y1132" s="2">
        <f t="shared" si="154"/>
        <v>622.42999999999995</v>
      </c>
      <c r="Z1132" t="s">
        <v>71</v>
      </c>
      <c r="AA1132" t="s">
        <v>16</v>
      </c>
      <c r="AB1132" t="s">
        <v>32</v>
      </c>
      <c r="AC1132" t="s">
        <v>172</v>
      </c>
      <c r="AD1132" t="s">
        <v>27</v>
      </c>
      <c r="AE1132" s="1">
        <v>40337</v>
      </c>
    </row>
    <row r="1133" spans="1:31" x14ac:dyDescent="0.3">
      <c r="A1133">
        <f t="shared" si="161"/>
        <v>1132</v>
      </c>
      <c r="B1133">
        <v>15618</v>
      </c>
      <c r="C1133" s="1">
        <v>40276</v>
      </c>
      <c r="D1133" t="s">
        <v>40</v>
      </c>
      <c r="E1133" s="5" t="str">
        <f t="shared" si="155"/>
        <v>*</v>
      </c>
      <c r="F1133" s="5" t="str">
        <f t="shared" si="156"/>
        <v>*</v>
      </c>
      <c r="G1133" s="5" t="str">
        <f t="shared" si="157"/>
        <v>*</v>
      </c>
      <c r="J1133" s="5" t="str">
        <f t="shared" si="158"/>
        <v>*</v>
      </c>
      <c r="R1133" s="5">
        <f t="shared" si="159"/>
        <v>0.02</v>
      </c>
      <c r="S1133">
        <v>14</v>
      </c>
      <c r="T1133" s="2">
        <v>782.45050000000003</v>
      </c>
      <c r="U1133" s="7">
        <f t="shared" si="160"/>
        <v>0</v>
      </c>
      <c r="V1133" s="2">
        <f t="shared" si="153"/>
        <v>55.889321428571428</v>
      </c>
      <c r="W1133" t="s">
        <v>22</v>
      </c>
      <c r="X1133">
        <v>3.99</v>
      </c>
      <c r="Y1133" s="2">
        <f t="shared" si="154"/>
        <v>786.44050000000004</v>
      </c>
      <c r="Z1133" t="s">
        <v>62</v>
      </c>
      <c r="AA1133" t="s">
        <v>16</v>
      </c>
      <c r="AB1133" t="s">
        <v>25</v>
      </c>
      <c r="AC1133" t="s">
        <v>26</v>
      </c>
      <c r="AD1133" t="s">
        <v>19</v>
      </c>
      <c r="AE1133" s="1">
        <v>40337</v>
      </c>
    </row>
    <row r="1134" spans="1:31" x14ac:dyDescent="0.3">
      <c r="A1134">
        <f t="shared" si="161"/>
        <v>1133</v>
      </c>
      <c r="B1134">
        <v>15618</v>
      </c>
      <c r="C1134" s="1">
        <v>40276</v>
      </c>
      <c r="D1134" t="s">
        <v>40</v>
      </c>
      <c r="E1134" s="5" t="str">
        <f t="shared" si="155"/>
        <v>*</v>
      </c>
      <c r="F1134" s="5" t="str">
        <f t="shared" si="156"/>
        <v>*</v>
      </c>
      <c r="G1134" s="5" t="str">
        <f t="shared" si="157"/>
        <v>*</v>
      </c>
      <c r="J1134" s="5" t="str">
        <f t="shared" si="158"/>
        <v>*</v>
      </c>
      <c r="R1134" s="5">
        <f t="shared" si="159"/>
        <v>0.05</v>
      </c>
      <c r="S1134">
        <v>44</v>
      </c>
      <c r="T1134" s="2">
        <v>792.8</v>
      </c>
      <c r="U1134" s="7">
        <f t="shared" si="160"/>
        <v>0</v>
      </c>
      <c r="V1134" s="2">
        <f t="shared" si="153"/>
        <v>18.018181818181816</v>
      </c>
      <c r="W1134" t="s">
        <v>22</v>
      </c>
      <c r="X1134">
        <v>9.5399999999999991</v>
      </c>
      <c r="Y1134" s="2">
        <f t="shared" si="154"/>
        <v>802.33999999999992</v>
      </c>
      <c r="Z1134" t="s">
        <v>62</v>
      </c>
      <c r="AA1134" t="s">
        <v>16</v>
      </c>
      <c r="AB1134" t="s">
        <v>32</v>
      </c>
      <c r="AC1134" t="s">
        <v>44</v>
      </c>
      <c r="AD1134" t="s">
        <v>19</v>
      </c>
      <c r="AE1134" s="1">
        <v>40337</v>
      </c>
    </row>
    <row r="1135" spans="1:31" x14ac:dyDescent="0.3">
      <c r="A1135">
        <f t="shared" si="161"/>
        <v>1134</v>
      </c>
      <c r="B1135">
        <v>31495</v>
      </c>
      <c r="C1135" s="1">
        <v>40276</v>
      </c>
      <c r="D1135" t="s">
        <v>13</v>
      </c>
      <c r="E1135" s="5" t="str">
        <f t="shared" si="155"/>
        <v>*</v>
      </c>
      <c r="F1135" s="5" t="str">
        <f t="shared" si="156"/>
        <v>*</v>
      </c>
      <c r="G1135" s="5" t="str">
        <f t="shared" si="157"/>
        <v>*</v>
      </c>
      <c r="J1135" s="5" t="str">
        <f t="shared" si="158"/>
        <v>*</v>
      </c>
      <c r="R1135" s="5">
        <f t="shared" si="159"/>
        <v>0.04</v>
      </c>
      <c r="S1135">
        <v>34</v>
      </c>
      <c r="T1135" s="2">
        <v>1234.8499999999999</v>
      </c>
      <c r="U1135" s="7">
        <f t="shared" si="160"/>
        <v>1</v>
      </c>
      <c r="V1135" s="2">
        <f t="shared" si="153"/>
        <v>36.319117647058818</v>
      </c>
      <c r="W1135" t="s">
        <v>22</v>
      </c>
      <c r="X1135">
        <v>8.2200000000000006</v>
      </c>
      <c r="Y1135" s="2">
        <f t="shared" si="154"/>
        <v>1243.07</v>
      </c>
      <c r="Z1135" t="s">
        <v>23</v>
      </c>
      <c r="AA1135" t="s">
        <v>16</v>
      </c>
      <c r="AB1135" t="s">
        <v>32</v>
      </c>
      <c r="AC1135" t="s">
        <v>74</v>
      </c>
      <c r="AD1135" t="s">
        <v>19</v>
      </c>
      <c r="AE1135" s="1">
        <v>40490</v>
      </c>
    </row>
    <row r="1136" spans="1:31" x14ac:dyDescent="0.3">
      <c r="A1136">
        <f t="shared" si="161"/>
        <v>1135</v>
      </c>
      <c r="B1136">
        <v>19136</v>
      </c>
      <c r="C1136" s="1">
        <v>40276</v>
      </c>
      <c r="D1136" t="s">
        <v>30</v>
      </c>
      <c r="E1136" s="5" t="str">
        <f t="shared" si="155"/>
        <v>*</v>
      </c>
      <c r="F1136" s="5" t="str">
        <f t="shared" si="156"/>
        <v>*</v>
      </c>
      <c r="G1136" s="5" t="str">
        <f t="shared" si="157"/>
        <v>*</v>
      </c>
      <c r="J1136" s="5" t="str">
        <f t="shared" si="158"/>
        <v>*</v>
      </c>
      <c r="R1136" s="5">
        <f t="shared" si="159"/>
        <v>0.05</v>
      </c>
      <c r="S1136">
        <v>44</v>
      </c>
      <c r="T1136" s="2">
        <v>1372.9455</v>
      </c>
      <c r="U1136" s="7">
        <f t="shared" si="160"/>
        <v>1</v>
      </c>
      <c r="V1136" s="2">
        <f t="shared" si="153"/>
        <v>31.203306818181819</v>
      </c>
      <c r="W1136" t="s">
        <v>22</v>
      </c>
      <c r="X1136">
        <v>1.25</v>
      </c>
      <c r="Y1136" s="2">
        <f t="shared" si="154"/>
        <v>1374.1955</v>
      </c>
      <c r="Z1136" t="s">
        <v>60</v>
      </c>
      <c r="AA1136" t="s">
        <v>31</v>
      </c>
      <c r="AB1136" t="s">
        <v>25</v>
      </c>
      <c r="AC1136" t="s">
        <v>26</v>
      </c>
      <c r="AD1136" t="s">
        <v>45</v>
      </c>
      <c r="AE1136" s="1">
        <v>40337</v>
      </c>
    </row>
    <row r="1137" spans="1:31" x14ac:dyDescent="0.3">
      <c r="A1137">
        <f t="shared" si="161"/>
        <v>1136</v>
      </c>
      <c r="B1137">
        <v>12483</v>
      </c>
      <c r="C1137" s="1">
        <v>40276</v>
      </c>
      <c r="D1137" t="s">
        <v>36</v>
      </c>
      <c r="E1137" s="5" t="str">
        <f t="shared" si="155"/>
        <v>***</v>
      </c>
      <c r="F1137" s="5" t="str">
        <f t="shared" si="156"/>
        <v>***</v>
      </c>
      <c r="G1137" s="5" t="str">
        <f t="shared" si="157"/>
        <v>***</v>
      </c>
      <c r="J1137" s="5" t="str">
        <f t="shared" si="158"/>
        <v>***</v>
      </c>
      <c r="R1137" s="5">
        <f t="shared" si="159"/>
        <v>0.02</v>
      </c>
      <c r="S1137">
        <v>14</v>
      </c>
      <c r="T1137" s="2">
        <v>1406.07</v>
      </c>
      <c r="U1137" s="7">
        <f t="shared" si="160"/>
        <v>1</v>
      </c>
      <c r="V1137" s="2">
        <f t="shared" si="153"/>
        <v>100.43357142857143</v>
      </c>
      <c r="W1137" t="s">
        <v>37</v>
      </c>
      <c r="X1137">
        <v>57.38</v>
      </c>
      <c r="Y1137" s="2">
        <f t="shared" si="154"/>
        <v>1463.45</v>
      </c>
      <c r="Z1137" t="s">
        <v>64</v>
      </c>
      <c r="AA1137" t="s">
        <v>41</v>
      </c>
      <c r="AB1137" t="s">
        <v>17</v>
      </c>
      <c r="AC1137" t="s">
        <v>165</v>
      </c>
      <c r="AD1137" t="s">
        <v>103</v>
      </c>
      <c r="AE1137" s="1">
        <v>40337</v>
      </c>
    </row>
    <row r="1138" spans="1:31" x14ac:dyDescent="0.3">
      <c r="A1138">
        <f t="shared" si="161"/>
        <v>1137</v>
      </c>
      <c r="B1138">
        <v>12483</v>
      </c>
      <c r="C1138" s="1">
        <v>40276</v>
      </c>
      <c r="D1138" t="s">
        <v>36</v>
      </c>
      <c r="E1138" s="5" t="str">
        <f t="shared" si="155"/>
        <v>***</v>
      </c>
      <c r="F1138" s="5" t="str">
        <f t="shared" si="156"/>
        <v>***</v>
      </c>
      <c r="G1138" s="5" t="str">
        <f t="shared" si="157"/>
        <v>***</v>
      </c>
      <c r="J1138" s="5" t="str">
        <f t="shared" si="158"/>
        <v>***</v>
      </c>
      <c r="R1138" s="5">
        <f t="shared" si="159"/>
        <v>0.02</v>
      </c>
      <c r="S1138">
        <v>14</v>
      </c>
      <c r="T1138" s="2">
        <v>1676.44</v>
      </c>
      <c r="U1138" s="7">
        <f t="shared" si="160"/>
        <v>1</v>
      </c>
      <c r="V1138" s="2">
        <f t="shared" si="153"/>
        <v>119.74571428571429</v>
      </c>
      <c r="W1138" t="s">
        <v>22</v>
      </c>
      <c r="X1138">
        <v>9.07</v>
      </c>
      <c r="Y1138" s="2">
        <f t="shared" si="154"/>
        <v>1685.51</v>
      </c>
      <c r="Z1138" t="s">
        <v>64</v>
      </c>
      <c r="AA1138" t="s">
        <v>41</v>
      </c>
      <c r="AB1138" t="s">
        <v>32</v>
      </c>
      <c r="AC1138" t="s">
        <v>49</v>
      </c>
      <c r="AD1138" t="s">
        <v>19</v>
      </c>
      <c r="AE1138" s="1">
        <v>40276</v>
      </c>
    </row>
    <row r="1139" spans="1:31" x14ac:dyDescent="0.3">
      <c r="A1139">
        <f t="shared" si="161"/>
        <v>1138</v>
      </c>
      <c r="B1139">
        <v>12483</v>
      </c>
      <c r="C1139" s="1">
        <v>40276</v>
      </c>
      <c r="D1139" t="s">
        <v>36</v>
      </c>
      <c r="E1139" s="5" t="str">
        <f t="shared" si="155"/>
        <v>***</v>
      </c>
      <c r="F1139" s="5" t="str">
        <f t="shared" si="156"/>
        <v>***</v>
      </c>
      <c r="G1139" s="5" t="str">
        <f t="shared" si="157"/>
        <v>***</v>
      </c>
      <c r="J1139" s="5" t="str">
        <f t="shared" si="158"/>
        <v>***</v>
      </c>
      <c r="R1139" s="5">
        <f t="shared" si="159"/>
        <v>0.04</v>
      </c>
      <c r="S1139">
        <v>30</v>
      </c>
      <c r="T1139" s="2">
        <v>1771.67</v>
      </c>
      <c r="U1139" s="7">
        <f t="shared" si="160"/>
        <v>1</v>
      </c>
      <c r="V1139" s="2">
        <f t="shared" si="153"/>
        <v>59.055666666666667</v>
      </c>
      <c r="W1139" t="s">
        <v>22</v>
      </c>
      <c r="X1139">
        <v>9.7100000000000009</v>
      </c>
      <c r="Y1139" s="2">
        <f t="shared" si="154"/>
        <v>1781.38</v>
      </c>
      <c r="Z1139" t="s">
        <v>64</v>
      </c>
      <c r="AA1139" t="s">
        <v>41</v>
      </c>
      <c r="AB1139" t="s">
        <v>32</v>
      </c>
      <c r="AC1139" t="s">
        <v>74</v>
      </c>
      <c r="AD1139" t="s">
        <v>19</v>
      </c>
      <c r="AE1139" s="1">
        <v>40306</v>
      </c>
    </row>
    <row r="1140" spans="1:31" x14ac:dyDescent="0.3">
      <c r="A1140">
        <f t="shared" si="161"/>
        <v>1139</v>
      </c>
      <c r="B1140">
        <v>24097</v>
      </c>
      <c r="C1140" s="1">
        <v>40276</v>
      </c>
      <c r="D1140" t="s">
        <v>21</v>
      </c>
      <c r="E1140" s="5" t="str">
        <f t="shared" si="155"/>
        <v>*</v>
      </c>
      <c r="F1140" s="5" t="str">
        <f t="shared" si="156"/>
        <v>**</v>
      </c>
      <c r="G1140" s="5" t="str">
        <f t="shared" si="157"/>
        <v>**</v>
      </c>
      <c r="J1140" s="5" t="str">
        <f t="shared" si="158"/>
        <v>**</v>
      </c>
      <c r="R1140" s="5">
        <f t="shared" si="159"/>
        <v>3.5000000000000003E-2</v>
      </c>
      <c r="S1140">
        <v>27</v>
      </c>
      <c r="T1140" s="2">
        <v>2689.48</v>
      </c>
      <c r="U1140" s="7">
        <f t="shared" si="160"/>
        <v>1</v>
      </c>
      <c r="V1140" s="2">
        <f t="shared" si="153"/>
        <v>99.610370370370376</v>
      </c>
      <c r="W1140" t="s">
        <v>22</v>
      </c>
      <c r="X1140">
        <v>19.989999999999998</v>
      </c>
      <c r="Y1140" s="2">
        <f t="shared" si="154"/>
        <v>2709.47</v>
      </c>
      <c r="Z1140" t="s">
        <v>43</v>
      </c>
      <c r="AA1140" t="s">
        <v>24</v>
      </c>
      <c r="AB1140" t="s">
        <v>25</v>
      </c>
      <c r="AC1140" t="s">
        <v>42</v>
      </c>
      <c r="AD1140" t="s">
        <v>19</v>
      </c>
      <c r="AE1140" s="1">
        <v>40337</v>
      </c>
    </row>
    <row r="1141" spans="1:31" x14ac:dyDescent="0.3">
      <c r="A1141">
        <f t="shared" si="161"/>
        <v>1140</v>
      </c>
      <c r="B1141">
        <v>18145</v>
      </c>
      <c r="C1141" s="1">
        <v>40277</v>
      </c>
      <c r="D1141" t="s">
        <v>40</v>
      </c>
      <c r="E1141" s="5" t="str">
        <f t="shared" si="155"/>
        <v>*</v>
      </c>
      <c r="F1141" s="5" t="str">
        <f t="shared" si="156"/>
        <v>*</v>
      </c>
      <c r="G1141" s="5" t="str">
        <f t="shared" si="157"/>
        <v>*</v>
      </c>
      <c r="J1141" s="5" t="str">
        <f t="shared" si="158"/>
        <v>*</v>
      </c>
      <c r="R1141" s="5">
        <f t="shared" si="159"/>
        <v>0.05</v>
      </c>
      <c r="S1141">
        <v>47</v>
      </c>
      <c r="T1141" s="2">
        <v>270.32</v>
      </c>
      <c r="U1141" s="7">
        <f t="shared" si="160"/>
        <v>0</v>
      </c>
      <c r="V1141" s="2">
        <f t="shared" si="153"/>
        <v>5.7514893617021272</v>
      </c>
      <c r="W1141" t="s">
        <v>22</v>
      </c>
      <c r="X1141">
        <v>3.37</v>
      </c>
      <c r="Y1141" s="2">
        <f t="shared" si="154"/>
        <v>273.69</v>
      </c>
      <c r="Z1141" t="s">
        <v>56</v>
      </c>
      <c r="AA1141" t="s">
        <v>31</v>
      </c>
      <c r="AB1141" t="s">
        <v>32</v>
      </c>
      <c r="AC1141" t="s">
        <v>114</v>
      </c>
      <c r="AD1141" t="s">
        <v>34</v>
      </c>
      <c r="AE1141" s="1">
        <v>40307</v>
      </c>
    </row>
    <row r="1142" spans="1:31" x14ac:dyDescent="0.3">
      <c r="A1142">
        <f t="shared" si="161"/>
        <v>1141</v>
      </c>
      <c r="B1142">
        <v>36295</v>
      </c>
      <c r="C1142" s="1">
        <v>40277</v>
      </c>
      <c r="D1142" t="s">
        <v>40</v>
      </c>
      <c r="E1142" s="5" t="str">
        <f t="shared" si="155"/>
        <v>*</v>
      </c>
      <c r="F1142" s="5" t="str">
        <f t="shared" si="156"/>
        <v>*</v>
      </c>
      <c r="G1142" s="5" t="str">
        <f t="shared" si="157"/>
        <v>*</v>
      </c>
      <c r="J1142" s="5" t="str">
        <f t="shared" si="158"/>
        <v>*</v>
      </c>
      <c r="R1142" s="5">
        <f t="shared" si="159"/>
        <v>0.02</v>
      </c>
      <c r="S1142">
        <v>10</v>
      </c>
      <c r="T1142" s="2">
        <v>278.10000000000002</v>
      </c>
      <c r="U1142" s="7">
        <f t="shared" si="160"/>
        <v>0</v>
      </c>
      <c r="V1142" s="2">
        <f t="shared" si="153"/>
        <v>27.810000000000002</v>
      </c>
      <c r="W1142" t="s">
        <v>22</v>
      </c>
      <c r="X1142">
        <v>2.99</v>
      </c>
      <c r="Y1142" s="2">
        <f t="shared" si="154"/>
        <v>281.09000000000003</v>
      </c>
      <c r="Z1142" t="s">
        <v>64</v>
      </c>
      <c r="AA1142" t="s">
        <v>31</v>
      </c>
      <c r="AB1142" t="s">
        <v>32</v>
      </c>
      <c r="AC1142" t="s">
        <v>49</v>
      </c>
      <c r="AD1142" t="s">
        <v>19</v>
      </c>
      <c r="AE1142" s="1">
        <v>40338</v>
      </c>
    </row>
    <row r="1143" spans="1:31" x14ac:dyDescent="0.3">
      <c r="A1143">
        <f t="shared" si="161"/>
        <v>1142</v>
      </c>
      <c r="B1143">
        <v>18145</v>
      </c>
      <c r="C1143" s="1">
        <v>40277</v>
      </c>
      <c r="D1143" t="s">
        <v>40</v>
      </c>
      <c r="E1143" s="5" t="str">
        <f t="shared" si="155"/>
        <v>*</v>
      </c>
      <c r="F1143" s="5" t="str">
        <f t="shared" si="156"/>
        <v>*</v>
      </c>
      <c r="G1143" s="5" t="str">
        <f t="shared" si="157"/>
        <v>*</v>
      </c>
      <c r="J1143" s="5" t="str">
        <f t="shared" si="158"/>
        <v>*</v>
      </c>
      <c r="R1143" s="5">
        <f t="shared" si="159"/>
        <v>3.5000000000000003E-2</v>
      </c>
      <c r="S1143">
        <v>21</v>
      </c>
      <c r="T1143" s="2">
        <v>361.98</v>
      </c>
      <c r="U1143" s="7">
        <f t="shared" si="160"/>
        <v>0</v>
      </c>
      <c r="V1143" s="2">
        <f t="shared" si="153"/>
        <v>17.237142857142857</v>
      </c>
      <c r="W1143" t="s">
        <v>22</v>
      </c>
      <c r="X1143">
        <v>9.4</v>
      </c>
      <c r="Y1143" s="2">
        <f t="shared" si="154"/>
        <v>371.38</v>
      </c>
      <c r="Z1143" t="s">
        <v>15</v>
      </c>
      <c r="AA1143" t="s">
        <v>31</v>
      </c>
      <c r="AB1143" t="s">
        <v>25</v>
      </c>
      <c r="AC1143" t="s">
        <v>76</v>
      </c>
      <c r="AD1143" t="s">
        <v>19</v>
      </c>
      <c r="AE1143" s="1">
        <v>40307</v>
      </c>
    </row>
    <row r="1144" spans="1:31" x14ac:dyDescent="0.3">
      <c r="A1144">
        <f t="shared" si="161"/>
        <v>1143</v>
      </c>
      <c r="B1144">
        <v>999</v>
      </c>
      <c r="C1144" s="1">
        <v>40277</v>
      </c>
      <c r="D1144" t="s">
        <v>13</v>
      </c>
      <c r="E1144" s="5" t="str">
        <f t="shared" si="155"/>
        <v>*</v>
      </c>
      <c r="F1144" s="5" t="str">
        <f t="shared" si="156"/>
        <v>*</v>
      </c>
      <c r="G1144" s="5" t="str">
        <f t="shared" si="157"/>
        <v>*</v>
      </c>
      <c r="J1144" s="5" t="str">
        <f t="shared" si="158"/>
        <v>*</v>
      </c>
      <c r="R1144" s="5">
        <f t="shared" si="159"/>
        <v>0.01</v>
      </c>
      <c r="S1144">
        <v>6</v>
      </c>
      <c r="T1144" s="2">
        <v>583.64</v>
      </c>
      <c r="U1144" s="7">
        <f t="shared" si="160"/>
        <v>0</v>
      </c>
      <c r="V1144" s="2">
        <f t="shared" si="153"/>
        <v>97.273333333333326</v>
      </c>
      <c r="W1144" t="s">
        <v>22</v>
      </c>
      <c r="X1144">
        <v>19.989999999999998</v>
      </c>
      <c r="Y1144" s="2">
        <f t="shared" si="154"/>
        <v>603.63</v>
      </c>
      <c r="Z1144" t="s">
        <v>23</v>
      </c>
      <c r="AA1144" t="s">
        <v>41</v>
      </c>
      <c r="AB1144" t="s">
        <v>32</v>
      </c>
      <c r="AC1144" t="s">
        <v>74</v>
      </c>
      <c r="AD1144" t="s">
        <v>19</v>
      </c>
      <c r="AE1144" s="1">
        <v>40491</v>
      </c>
    </row>
    <row r="1145" spans="1:31" x14ac:dyDescent="0.3">
      <c r="A1145">
        <f t="shared" si="161"/>
        <v>1144</v>
      </c>
      <c r="B1145">
        <v>25952</v>
      </c>
      <c r="C1145" s="1">
        <v>40277</v>
      </c>
      <c r="D1145" t="s">
        <v>21</v>
      </c>
      <c r="E1145" s="5" t="str">
        <f t="shared" si="155"/>
        <v>*</v>
      </c>
      <c r="F1145" s="5" t="str">
        <f t="shared" si="156"/>
        <v>**</v>
      </c>
      <c r="G1145" s="5" t="str">
        <f t="shared" si="157"/>
        <v>**</v>
      </c>
      <c r="J1145" s="5" t="str">
        <f t="shared" si="158"/>
        <v>**</v>
      </c>
      <c r="R1145" s="5">
        <f t="shared" si="159"/>
        <v>0.05</v>
      </c>
      <c r="S1145">
        <v>50</v>
      </c>
      <c r="T1145" s="2">
        <v>2864.1005</v>
      </c>
      <c r="U1145" s="7">
        <f t="shared" si="160"/>
        <v>1</v>
      </c>
      <c r="V1145" s="2">
        <f t="shared" si="153"/>
        <v>57.28201</v>
      </c>
      <c r="W1145" t="s">
        <v>22</v>
      </c>
      <c r="X1145">
        <v>8.99</v>
      </c>
      <c r="Y1145" s="2">
        <f t="shared" si="154"/>
        <v>2873.0904999999998</v>
      </c>
      <c r="Z1145" t="s">
        <v>48</v>
      </c>
      <c r="AA1145" t="s">
        <v>41</v>
      </c>
      <c r="AB1145" t="s">
        <v>25</v>
      </c>
      <c r="AC1145" t="s">
        <v>26</v>
      </c>
      <c r="AD1145" t="s">
        <v>19</v>
      </c>
      <c r="AE1145" s="1">
        <v>40307</v>
      </c>
    </row>
    <row r="1146" spans="1:31" x14ac:dyDescent="0.3">
      <c r="A1146">
        <f t="shared" si="161"/>
        <v>1145</v>
      </c>
      <c r="B1146">
        <v>57475</v>
      </c>
      <c r="C1146" s="1">
        <v>40278</v>
      </c>
      <c r="D1146" t="s">
        <v>13</v>
      </c>
      <c r="E1146" s="5" t="str">
        <f t="shared" si="155"/>
        <v>*</v>
      </c>
      <c r="F1146" s="5" t="str">
        <f t="shared" si="156"/>
        <v>*</v>
      </c>
      <c r="G1146" s="5" t="str">
        <f t="shared" si="157"/>
        <v>*</v>
      </c>
      <c r="J1146" s="5" t="str">
        <f t="shared" si="158"/>
        <v>*</v>
      </c>
      <c r="R1146" s="5">
        <f t="shared" si="159"/>
        <v>3.5000000000000003E-2</v>
      </c>
      <c r="S1146">
        <v>24</v>
      </c>
      <c r="T1146" s="2">
        <v>152.37</v>
      </c>
      <c r="U1146" s="7">
        <f t="shared" si="160"/>
        <v>0</v>
      </c>
      <c r="V1146" s="2">
        <f t="shared" si="153"/>
        <v>6.3487499999999999</v>
      </c>
      <c r="W1146" t="s">
        <v>22</v>
      </c>
      <c r="X1146">
        <v>6.6</v>
      </c>
      <c r="Y1146" s="2">
        <f t="shared" si="154"/>
        <v>158.97</v>
      </c>
      <c r="Z1146" t="s">
        <v>73</v>
      </c>
      <c r="AA1146" t="s">
        <v>41</v>
      </c>
      <c r="AB1146" t="s">
        <v>32</v>
      </c>
      <c r="AC1146" t="s">
        <v>44</v>
      </c>
      <c r="AD1146" t="s">
        <v>19</v>
      </c>
      <c r="AE1146" s="1">
        <v>40339</v>
      </c>
    </row>
    <row r="1147" spans="1:31" x14ac:dyDescent="0.3">
      <c r="A1147">
        <f t="shared" si="161"/>
        <v>1146</v>
      </c>
      <c r="B1147">
        <v>57475</v>
      </c>
      <c r="C1147" s="1">
        <v>40278</v>
      </c>
      <c r="D1147" t="s">
        <v>13</v>
      </c>
      <c r="E1147" s="5" t="str">
        <f t="shared" si="155"/>
        <v>*</v>
      </c>
      <c r="F1147" s="5" t="str">
        <f t="shared" si="156"/>
        <v>*</v>
      </c>
      <c r="G1147" s="5" t="str">
        <f t="shared" si="157"/>
        <v>*</v>
      </c>
      <c r="J1147" s="5" t="str">
        <f t="shared" si="158"/>
        <v>*</v>
      </c>
      <c r="R1147" s="5">
        <f t="shared" si="159"/>
        <v>0.04</v>
      </c>
      <c r="S1147">
        <v>32</v>
      </c>
      <c r="T1147" s="2">
        <v>167.07</v>
      </c>
      <c r="U1147" s="7">
        <f t="shared" si="160"/>
        <v>0</v>
      </c>
      <c r="V1147" s="2">
        <f t="shared" si="153"/>
        <v>5.2209374999999998</v>
      </c>
      <c r="W1147" t="s">
        <v>22</v>
      </c>
      <c r="X1147">
        <v>5.68</v>
      </c>
      <c r="Y1147" s="2">
        <f t="shared" si="154"/>
        <v>172.75</v>
      </c>
      <c r="Z1147" t="s">
        <v>73</v>
      </c>
      <c r="AA1147" t="s">
        <v>41</v>
      </c>
      <c r="AB1147" t="s">
        <v>32</v>
      </c>
      <c r="AC1147" t="s">
        <v>49</v>
      </c>
      <c r="AD1147" t="s">
        <v>19</v>
      </c>
      <c r="AE1147" s="1">
        <v>40492</v>
      </c>
    </row>
    <row r="1148" spans="1:31" x14ac:dyDescent="0.3">
      <c r="A1148">
        <f t="shared" si="161"/>
        <v>1147</v>
      </c>
      <c r="B1148">
        <v>57475</v>
      </c>
      <c r="C1148" s="1">
        <v>40278</v>
      </c>
      <c r="D1148" t="s">
        <v>13</v>
      </c>
      <c r="E1148" s="5" t="str">
        <f t="shared" si="155"/>
        <v>*</v>
      </c>
      <c r="F1148" s="5" t="str">
        <f t="shared" si="156"/>
        <v>*</v>
      </c>
      <c r="G1148" s="5" t="str">
        <f t="shared" si="157"/>
        <v>*</v>
      </c>
      <c r="J1148" s="5" t="str">
        <f t="shared" si="158"/>
        <v>*</v>
      </c>
      <c r="R1148" s="5">
        <f t="shared" si="159"/>
        <v>0.05</v>
      </c>
      <c r="S1148">
        <v>48</v>
      </c>
      <c r="T1148" s="2">
        <v>309.64999999999998</v>
      </c>
      <c r="U1148" s="7">
        <f t="shared" si="160"/>
        <v>0</v>
      </c>
      <c r="V1148" s="2">
        <f t="shared" si="153"/>
        <v>6.4510416666666659</v>
      </c>
      <c r="W1148" t="s">
        <v>22</v>
      </c>
      <c r="X1148">
        <v>5.27</v>
      </c>
      <c r="Y1148" s="2">
        <f t="shared" si="154"/>
        <v>314.91999999999996</v>
      </c>
      <c r="Z1148" t="s">
        <v>73</v>
      </c>
      <c r="AA1148" t="s">
        <v>41</v>
      </c>
      <c r="AB1148" t="s">
        <v>32</v>
      </c>
      <c r="AC1148" t="s">
        <v>49</v>
      </c>
      <c r="AD1148" t="s">
        <v>19</v>
      </c>
      <c r="AE1148" s="1">
        <v>40278</v>
      </c>
    </row>
    <row r="1149" spans="1:31" x14ac:dyDescent="0.3">
      <c r="A1149">
        <f t="shared" si="161"/>
        <v>1148</v>
      </c>
      <c r="B1149">
        <v>30150</v>
      </c>
      <c r="C1149" s="1">
        <v>40278</v>
      </c>
      <c r="D1149" t="s">
        <v>36</v>
      </c>
      <c r="E1149" s="5" t="str">
        <f t="shared" si="155"/>
        <v>***</v>
      </c>
      <c r="F1149" s="5" t="str">
        <f t="shared" si="156"/>
        <v>***</v>
      </c>
      <c r="G1149" s="5" t="str">
        <f t="shared" si="157"/>
        <v>***</v>
      </c>
      <c r="J1149" s="5" t="str">
        <f t="shared" si="158"/>
        <v>***</v>
      </c>
      <c r="R1149" s="5">
        <f t="shared" si="159"/>
        <v>0.04</v>
      </c>
      <c r="S1149">
        <v>30</v>
      </c>
      <c r="T1149" s="2">
        <v>443.46</v>
      </c>
      <c r="U1149" s="7">
        <f t="shared" si="160"/>
        <v>0</v>
      </c>
      <c r="V1149" s="2">
        <f t="shared" si="153"/>
        <v>14.782</v>
      </c>
      <c r="W1149" t="s">
        <v>22</v>
      </c>
      <c r="X1149">
        <v>1.39</v>
      </c>
      <c r="Y1149" s="2">
        <f t="shared" si="154"/>
        <v>444.84999999999997</v>
      </c>
      <c r="Z1149" t="s">
        <v>52</v>
      </c>
      <c r="AA1149" t="s">
        <v>41</v>
      </c>
      <c r="AB1149" t="s">
        <v>32</v>
      </c>
      <c r="AC1149" t="s">
        <v>78</v>
      </c>
      <c r="AD1149" t="s">
        <v>19</v>
      </c>
      <c r="AE1149" s="1">
        <v>40308</v>
      </c>
    </row>
    <row r="1150" spans="1:31" x14ac:dyDescent="0.3">
      <c r="A1150">
        <f t="shared" si="161"/>
        <v>1149</v>
      </c>
      <c r="B1150">
        <v>54563</v>
      </c>
      <c r="C1150" s="1">
        <v>40278</v>
      </c>
      <c r="D1150" t="s">
        <v>36</v>
      </c>
      <c r="E1150" s="5" t="str">
        <f t="shared" si="155"/>
        <v>***</v>
      </c>
      <c r="F1150" s="5" t="str">
        <f t="shared" si="156"/>
        <v>***</v>
      </c>
      <c r="G1150" s="5" t="str">
        <f t="shared" si="157"/>
        <v>***</v>
      </c>
      <c r="J1150" s="5" t="str">
        <f t="shared" si="158"/>
        <v>***</v>
      </c>
      <c r="R1150" s="5">
        <f t="shared" si="159"/>
        <v>3.5000000000000003E-2</v>
      </c>
      <c r="S1150">
        <v>24</v>
      </c>
      <c r="T1150" s="2">
        <v>523.55999999999995</v>
      </c>
      <c r="U1150" s="7">
        <f t="shared" si="160"/>
        <v>0</v>
      </c>
      <c r="V1150" s="2">
        <f t="shared" si="153"/>
        <v>21.814999999999998</v>
      </c>
      <c r="W1150" t="s">
        <v>22</v>
      </c>
      <c r="X1150">
        <v>8.99</v>
      </c>
      <c r="Y1150" s="2">
        <f t="shared" si="154"/>
        <v>532.54999999999995</v>
      </c>
      <c r="Z1150" t="s">
        <v>23</v>
      </c>
      <c r="AA1150" t="s">
        <v>41</v>
      </c>
      <c r="AB1150" t="s">
        <v>17</v>
      </c>
      <c r="AC1150" t="s">
        <v>18</v>
      </c>
      <c r="AD1150" t="s">
        <v>45</v>
      </c>
      <c r="AE1150" s="1">
        <v>40339</v>
      </c>
    </row>
    <row r="1151" spans="1:31" x14ac:dyDescent="0.3">
      <c r="A1151">
        <f t="shared" si="161"/>
        <v>1150</v>
      </c>
      <c r="B1151">
        <v>57475</v>
      </c>
      <c r="C1151" s="1">
        <v>40278</v>
      </c>
      <c r="D1151" t="s">
        <v>13</v>
      </c>
      <c r="E1151" s="5" t="str">
        <f t="shared" si="155"/>
        <v>*</v>
      </c>
      <c r="F1151" s="5" t="str">
        <f t="shared" si="156"/>
        <v>*</v>
      </c>
      <c r="G1151" s="5" t="str">
        <f t="shared" si="157"/>
        <v>*</v>
      </c>
      <c r="J1151" s="5" t="str">
        <f t="shared" si="158"/>
        <v>*</v>
      </c>
      <c r="R1151" s="5">
        <f t="shared" si="159"/>
        <v>0.04</v>
      </c>
      <c r="S1151">
        <v>34</v>
      </c>
      <c r="T1151" s="2">
        <v>554.88</v>
      </c>
      <c r="U1151" s="7">
        <f t="shared" si="160"/>
        <v>0</v>
      </c>
      <c r="V1151" s="2">
        <f t="shared" si="153"/>
        <v>16.32</v>
      </c>
      <c r="W1151" t="s">
        <v>22</v>
      </c>
      <c r="X1151">
        <v>13.18</v>
      </c>
      <c r="Y1151" s="2">
        <f t="shared" si="154"/>
        <v>568.05999999999995</v>
      </c>
      <c r="Z1151" t="s">
        <v>73</v>
      </c>
      <c r="AA1151" t="s">
        <v>41</v>
      </c>
      <c r="AB1151" t="s">
        <v>32</v>
      </c>
      <c r="AC1151" t="s">
        <v>49</v>
      </c>
      <c r="AD1151" t="s">
        <v>19</v>
      </c>
      <c r="AE1151" s="1">
        <v>40278</v>
      </c>
    </row>
    <row r="1152" spans="1:31" x14ac:dyDescent="0.3">
      <c r="A1152">
        <f t="shared" si="161"/>
        <v>1151</v>
      </c>
      <c r="B1152">
        <v>33573</v>
      </c>
      <c r="C1152" s="1">
        <v>40278</v>
      </c>
      <c r="D1152" t="s">
        <v>36</v>
      </c>
      <c r="E1152" s="5" t="str">
        <f t="shared" si="155"/>
        <v>***</v>
      </c>
      <c r="F1152" s="5" t="str">
        <f t="shared" si="156"/>
        <v>***</v>
      </c>
      <c r="G1152" s="5" t="str">
        <f t="shared" si="157"/>
        <v>***</v>
      </c>
      <c r="J1152" s="5" t="str">
        <f t="shared" si="158"/>
        <v>***</v>
      </c>
      <c r="R1152" s="5">
        <f t="shared" si="159"/>
        <v>0.02</v>
      </c>
      <c r="S1152">
        <v>15</v>
      </c>
      <c r="T1152" s="2">
        <v>2272.56</v>
      </c>
      <c r="U1152" s="7">
        <f t="shared" si="160"/>
        <v>1</v>
      </c>
      <c r="V1152" s="2">
        <f t="shared" si="153"/>
        <v>151.50399999999999</v>
      </c>
      <c r="W1152" t="s">
        <v>37</v>
      </c>
      <c r="X1152">
        <v>16.010000000000002</v>
      </c>
      <c r="Y1152" s="2">
        <f t="shared" si="154"/>
        <v>2288.5700000000002</v>
      </c>
      <c r="Z1152" t="s">
        <v>23</v>
      </c>
      <c r="AA1152" t="s">
        <v>31</v>
      </c>
      <c r="AB1152" t="s">
        <v>17</v>
      </c>
      <c r="AC1152" t="s">
        <v>66</v>
      </c>
      <c r="AD1152" t="s">
        <v>103</v>
      </c>
      <c r="AE1152" s="1">
        <v>40278</v>
      </c>
    </row>
    <row r="1153" spans="1:31" x14ac:dyDescent="0.3">
      <c r="A1153">
        <f t="shared" si="161"/>
        <v>1152</v>
      </c>
      <c r="B1153">
        <v>55969</v>
      </c>
      <c r="C1153" s="1">
        <v>40278</v>
      </c>
      <c r="D1153" t="s">
        <v>40</v>
      </c>
      <c r="E1153" s="5" t="str">
        <f t="shared" si="155"/>
        <v>*</v>
      </c>
      <c r="F1153" s="5" t="str">
        <f t="shared" si="156"/>
        <v>*</v>
      </c>
      <c r="G1153" s="5" t="str">
        <f t="shared" si="157"/>
        <v>*</v>
      </c>
      <c r="J1153" s="5" t="str">
        <f t="shared" si="158"/>
        <v>*</v>
      </c>
      <c r="R1153" s="5">
        <f t="shared" si="159"/>
        <v>0.04</v>
      </c>
      <c r="S1153">
        <v>37</v>
      </c>
      <c r="T1153" s="2">
        <v>2329.4</v>
      </c>
      <c r="U1153" s="7">
        <f t="shared" si="160"/>
        <v>1</v>
      </c>
      <c r="V1153" s="2">
        <f t="shared" si="153"/>
        <v>62.956756756756761</v>
      </c>
      <c r="W1153" t="s">
        <v>22</v>
      </c>
      <c r="X1153">
        <v>6.88</v>
      </c>
      <c r="Y1153" s="2">
        <f t="shared" si="154"/>
        <v>2336.2800000000002</v>
      </c>
      <c r="Z1153" t="s">
        <v>23</v>
      </c>
      <c r="AA1153" t="s">
        <v>24</v>
      </c>
      <c r="AB1153" t="s">
        <v>32</v>
      </c>
      <c r="AC1153" t="s">
        <v>74</v>
      </c>
      <c r="AD1153" t="s">
        <v>19</v>
      </c>
      <c r="AE1153" s="1">
        <v>40369</v>
      </c>
    </row>
    <row r="1154" spans="1:31" x14ac:dyDescent="0.3">
      <c r="A1154">
        <f t="shared" si="161"/>
        <v>1153</v>
      </c>
      <c r="B1154">
        <v>32228</v>
      </c>
      <c r="C1154" s="1">
        <v>40279</v>
      </c>
      <c r="D1154" t="s">
        <v>36</v>
      </c>
      <c r="E1154" s="5" t="str">
        <f t="shared" si="155"/>
        <v>***</v>
      </c>
      <c r="F1154" s="5" t="str">
        <f t="shared" si="156"/>
        <v>***</v>
      </c>
      <c r="G1154" s="5" t="str">
        <f t="shared" si="157"/>
        <v>***</v>
      </c>
      <c r="J1154" s="5" t="str">
        <f t="shared" si="158"/>
        <v>***</v>
      </c>
      <c r="R1154" s="5">
        <f t="shared" si="159"/>
        <v>0.04</v>
      </c>
      <c r="S1154">
        <v>35</v>
      </c>
      <c r="T1154" s="2">
        <v>209.63</v>
      </c>
      <c r="U1154" s="7">
        <f t="shared" si="160"/>
        <v>0</v>
      </c>
      <c r="V1154" s="2">
        <f t="shared" ref="V1154:V1217" si="162">T1154/S1154</f>
        <v>5.9894285714285713</v>
      </c>
      <c r="W1154" t="s">
        <v>22</v>
      </c>
      <c r="X1154">
        <v>1.2</v>
      </c>
      <c r="Y1154" s="2">
        <f t="shared" ref="Y1154:Y1217" si="163">X1154+T1154</f>
        <v>210.82999999999998</v>
      </c>
      <c r="Z1154" t="s">
        <v>56</v>
      </c>
      <c r="AA1154" t="s">
        <v>41</v>
      </c>
      <c r="AB1154" t="s">
        <v>32</v>
      </c>
      <c r="AC1154" t="s">
        <v>33</v>
      </c>
      <c r="AD1154" t="s">
        <v>34</v>
      </c>
      <c r="AE1154" s="1">
        <v>40340</v>
      </c>
    </row>
    <row r="1155" spans="1:31" x14ac:dyDescent="0.3">
      <c r="A1155">
        <f t="shared" si="161"/>
        <v>1154</v>
      </c>
      <c r="B1155">
        <v>15878</v>
      </c>
      <c r="C1155" s="1">
        <v>40279</v>
      </c>
      <c r="D1155" t="s">
        <v>21</v>
      </c>
      <c r="E1155" s="5" t="str">
        <f t="shared" ref="E1155:E1218" si="164">IF(D1155="Critical","***","*")</f>
        <v>*</v>
      </c>
      <c r="F1155" s="5" t="str">
        <f t="shared" ref="F1155:F1218" si="165">IF(D1155="Critical","***",IF(D1155="High","**","*"))</f>
        <v>**</v>
      </c>
      <c r="G1155" s="5" t="str">
        <f t="shared" ref="G1155:G1218" si="166">VLOOKUP(D1155,$H$6:$I$11,2,FALSE)</f>
        <v>**</v>
      </c>
      <c r="J1155" s="5" t="str">
        <f t="shared" ref="J1155:J1218" si="167">HLOOKUP(D1155,$K$5:$O$6,2,FALSE)</f>
        <v>**</v>
      </c>
      <c r="R1155" s="5">
        <f t="shared" ref="R1155:R1218" si="168">VLOOKUP(S1155,$P$6:$Q$11,2)</f>
        <v>0.04</v>
      </c>
      <c r="S1155">
        <v>36</v>
      </c>
      <c r="T1155" s="2">
        <v>275.06</v>
      </c>
      <c r="U1155" s="7">
        <f t="shared" ref="U1155:U1218" si="169">IF(T1155&gt;1000,1,0)</f>
        <v>0</v>
      </c>
      <c r="V1155" s="2">
        <f t="shared" si="162"/>
        <v>7.6405555555555553</v>
      </c>
      <c r="W1155" t="s">
        <v>22</v>
      </c>
      <c r="X1155">
        <v>11.15</v>
      </c>
      <c r="Y1155" s="2">
        <f t="shared" si="163"/>
        <v>286.20999999999998</v>
      </c>
      <c r="Z1155" t="s">
        <v>71</v>
      </c>
      <c r="AA1155" t="s">
        <v>31</v>
      </c>
      <c r="AB1155" t="s">
        <v>32</v>
      </c>
      <c r="AC1155" t="s">
        <v>44</v>
      </c>
      <c r="AD1155" t="s">
        <v>19</v>
      </c>
      <c r="AE1155" s="1">
        <v>40340</v>
      </c>
    </row>
    <row r="1156" spans="1:31" x14ac:dyDescent="0.3">
      <c r="A1156">
        <f t="shared" ref="A1156:A1219" si="170">A1155+1</f>
        <v>1155</v>
      </c>
      <c r="B1156">
        <v>28802</v>
      </c>
      <c r="C1156" s="1">
        <v>40279</v>
      </c>
      <c r="D1156" t="s">
        <v>21</v>
      </c>
      <c r="E1156" s="5" t="str">
        <f t="shared" si="164"/>
        <v>*</v>
      </c>
      <c r="F1156" s="5" t="str">
        <f t="shared" si="165"/>
        <v>**</v>
      </c>
      <c r="G1156" s="5" t="str">
        <f t="shared" si="166"/>
        <v>**</v>
      </c>
      <c r="J1156" s="5" t="str">
        <f t="shared" si="167"/>
        <v>**</v>
      </c>
      <c r="R1156" s="5">
        <f t="shared" si="168"/>
        <v>0.04</v>
      </c>
      <c r="S1156">
        <v>36</v>
      </c>
      <c r="T1156" s="2">
        <v>336.25</v>
      </c>
      <c r="U1156" s="7">
        <f t="shared" si="169"/>
        <v>0</v>
      </c>
      <c r="V1156" s="2">
        <f t="shared" si="162"/>
        <v>9.3402777777777786</v>
      </c>
      <c r="W1156" t="s">
        <v>14</v>
      </c>
      <c r="X1156">
        <v>4.82</v>
      </c>
      <c r="Y1156" s="2">
        <f t="shared" si="163"/>
        <v>341.07</v>
      </c>
      <c r="Z1156" t="s">
        <v>15</v>
      </c>
      <c r="AA1156" t="s">
        <v>41</v>
      </c>
      <c r="AB1156" t="s">
        <v>32</v>
      </c>
      <c r="AC1156" t="s">
        <v>44</v>
      </c>
      <c r="AD1156" t="s">
        <v>19</v>
      </c>
      <c r="AE1156" s="1">
        <v>40370</v>
      </c>
    </row>
    <row r="1157" spans="1:31" x14ac:dyDescent="0.3">
      <c r="A1157">
        <f t="shared" si="170"/>
        <v>1156</v>
      </c>
      <c r="B1157">
        <v>28802</v>
      </c>
      <c r="C1157" s="1">
        <v>40279</v>
      </c>
      <c r="D1157" t="s">
        <v>21</v>
      </c>
      <c r="E1157" s="5" t="str">
        <f t="shared" si="164"/>
        <v>*</v>
      </c>
      <c r="F1157" s="5" t="str">
        <f t="shared" si="165"/>
        <v>**</v>
      </c>
      <c r="G1157" s="5" t="str">
        <f t="shared" si="166"/>
        <v>**</v>
      </c>
      <c r="J1157" s="5" t="str">
        <f t="shared" si="167"/>
        <v>**</v>
      </c>
      <c r="R1157" s="5">
        <f t="shared" si="168"/>
        <v>3.5000000000000003E-2</v>
      </c>
      <c r="S1157">
        <v>23</v>
      </c>
      <c r="T1157" s="2">
        <v>413.8</v>
      </c>
      <c r="U1157" s="7">
        <f t="shared" si="169"/>
        <v>0</v>
      </c>
      <c r="V1157" s="2">
        <f t="shared" si="162"/>
        <v>17.991304347826087</v>
      </c>
      <c r="W1157" t="s">
        <v>14</v>
      </c>
      <c r="X1157">
        <v>8.99</v>
      </c>
      <c r="Y1157" s="2">
        <f t="shared" si="163"/>
        <v>422.79</v>
      </c>
      <c r="Z1157" t="s">
        <v>15</v>
      </c>
      <c r="AA1157" t="s">
        <v>41</v>
      </c>
      <c r="AB1157" t="s">
        <v>17</v>
      </c>
      <c r="AC1157" t="s">
        <v>18</v>
      </c>
      <c r="AD1157" t="s">
        <v>45</v>
      </c>
      <c r="AE1157" s="1">
        <v>40340</v>
      </c>
    </row>
    <row r="1158" spans="1:31" x14ac:dyDescent="0.3">
      <c r="A1158">
        <f t="shared" si="170"/>
        <v>1157</v>
      </c>
      <c r="B1158">
        <v>52256</v>
      </c>
      <c r="C1158" s="1">
        <v>40279</v>
      </c>
      <c r="D1158" t="s">
        <v>30</v>
      </c>
      <c r="E1158" s="5" t="str">
        <f t="shared" si="164"/>
        <v>*</v>
      </c>
      <c r="F1158" s="5" t="str">
        <f t="shared" si="165"/>
        <v>*</v>
      </c>
      <c r="G1158" s="5" t="str">
        <f t="shared" si="166"/>
        <v>*</v>
      </c>
      <c r="J1158" s="5" t="str">
        <f t="shared" si="167"/>
        <v>*</v>
      </c>
      <c r="R1158" s="5">
        <f t="shared" si="168"/>
        <v>3.5000000000000003E-2</v>
      </c>
      <c r="S1158">
        <v>23</v>
      </c>
      <c r="T1158" s="2">
        <v>1236.954</v>
      </c>
      <c r="U1158" s="7">
        <f t="shared" si="169"/>
        <v>1</v>
      </c>
      <c r="V1158" s="2">
        <f t="shared" si="162"/>
        <v>53.78060869565217</v>
      </c>
      <c r="W1158" t="s">
        <v>22</v>
      </c>
      <c r="X1158">
        <v>4.2</v>
      </c>
      <c r="Y1158" s="2">
        <f t="shared" si="163"/>
        <v>1241.154</v>
      </c>
      <c r="Z1158" t="s">
        <v>23</v>
      </c>
      <c r="AA1158" t="s">
        <v>31</v>
      </c>
      <c r="AB1158" t="s">
        <v>25</v>
      </c>
      <c r="AC1158" t="s">
        <v>26</v>
      </c>
      <c r="AD1158" t="s">
        <v>19</v>
      </c>
      <c r="AE1158" s="1">
        <v>40340</v>
      </c>
    </row>
    <row r="1159" spans="1:31" x14ac:dyDescent="0.3">
      <c r="A1159">
        <f t="shared" si="170"/>
        <v>1158</v>
      </c>
      <c r="B1159">
        <v>28802</v>
      </c>
      <c r="C1159" s="1">
        <v>40279</v>
      </c>
      <c r="D1159" t="s">
        <v>21</v>
      </c>
      <c r="E1159" s="5" t="str">
        <f t="shared" si="164"/>
        <v>*</v>
      </c>
      <c r="F1159" s="5" t="str">
        <f t="shared" si="165"/>
        <v>**</v>
      </c>
      <c r="G1159" s="5" t="str">
        <f t="shared" si="166"/>
        <v>**</v>
      </c>
      <c r="J1159" s="5" t="str">
        <f t="shared" si="167"/>
        <v>**</v>
      </c>
      <c r="R1159" s="5">
        <f t="shared" si="168"/>
        <v>3.5000000000000003E-2</v>
      </c>
      <c r="S1159">
        <v>22</v>
      </c>
      <c r="T1159" s="2">
        <v>4001.4684999999999</v>
      </c>
      <c r="U1159" s="7">
        <f t="shared" si="169"/>
        <v>1</v>
      </c>
      <c r="V1159" s="2">
        <f t="shared" si="162"/>
        <v>181.88493181818183</v>
      </c>
      <c r="W1159" t="s">
        <v>22</v>
      </c>
      <c r="X1159">
        <v>3</v>
      </c>
      <c r="Y1159" s="2">
        <f t="shared" si="163"/>
        <v>4004.4684999999999</v>
      </c>
      <c r="Z1159" t="s">
        <v>15</v>
      </c>
      <c r="AA1159" t="s">
        <v>41</v>
      </c>
      <c r="AB1159" t="s">
        <v>25</v>
      </c>
      <c r="AC1159" t="s">
        <v>26</v>
      </c>
      <c r="AD1159" t="s">
        <v>19</v>
      </c>
      <c r="AE1159" s="1">
        <v>40340</v>
      </c>
    </row>
    <row r="1160" spans="1:31" x14ac:dyDescent="0.3">
      <c r="A1160">
        <f t="shared" si="170"/>
        <v>1159</v>
      </c>
      <c r="B1160">
        <v>15206</v>
      </c>
      <c r="C1160" s="1">
        <v>40279</v>
      </c>
      <c r="D1160" t="s">
        <v>13</v>
      </c>
      <c r="E1160" s="5" t="str">
        <f t="shared" si="164"/>
        <v>*</v>
      </c>
      <c r="F1160" s="5" t="str">
        <f t="shared" si="165"/>
        <v>*</v>
      </c>
      <c r="G1160" s="5" t="str">
        <f t="shared" si="166"/>
        <v>*</v>
      </c>
      <c r="J1160" s="5" t="str">
        <f t="shared" si="167"/>
        <v>*</v>
      </c>
      <c r="R1160" s="5">
        <f t="shared" si="168"/>
        <v>0.04</v>
      </c>
      <c r="S1160">
        <v>35</v>
      </c>
      <c r="T1160" s="2">
        <v>5287.16</v>
      </c>
      <c r="U1160" s="7">
        <f t="shared" si="169"/>
        <v>1</v>
      </c>
      <c r="V1160" s="2">
        <f t="shared" si="162"/>
        <v>151.06171428571429</v>
      </c>
      <c r="W1160" t="s">
        <v>37</v>
      </c>
      <c r="X1160">
        <v>66.27</v>
      </c>
      <c r="Y1160" s="2">
        <f t="shared" si="163"/>
        <v>5353.43</v>
      </c>
      <c r="Z1160" t="s">
        <v>48</v>
      </c>
      <c r="AA1160" t="s">
        <v>24</v>
      </c>
      <c r="AB1160" t="s">
        <v>17</v>
      </c>
      <c r="AC1160" t="s">
        <v>165</v>
      </c>
      <c r="AD1160" t="s">
        <v>103</v>
      </c>
      <c r="AE1160" s="1">
        <v>40432</v>
      </c>
    </row>
    <row r="1161" spans="1:31" x14ac:dyDescent="0.3">
      <c r="A1161">
        <f t="shared" si="170"/>
        <v>1160</v>
      </c>
      <c r="B1161">
        <v>58656</v>
      </c>
      <c r="C1161" s="1">
        <v>40280</v>
      </c>
      <c r="D1161" t="s">
        <v>21</v>
      </c>
      <c r="E1161" s="5" t="str">
        <f t="shared" si="164"/>
        <v>*</v>
      </c>
      <c r="F1161" s="5" t="str">
        <f t="shared" si="165"/>
        <v>**</v>
      </c>
      <c r="G1161" s="5" t="str">
        <f t="shared" si="166"/>
        <v>**</v>
      </c>
      <c r="J1161" s="5" t="str">
        <f t="shared" si="167"/>
        <v>**</v>
      </c>
      <c r="R1161" s="5">
        <f t="shared" si="168"/>
        <v>0.01</v>
      </c>
      <c r="S1161">
        <v>3</v>
      </c>
      <c r="T1161" s="2">
        <v>11.01</v>
      </c>
      <c r="U1161" s="7">
        <f t="shared" si="169"/>
        <v>0</v>
      </c>
      <c r="V1161" s="2">
        <f t="shared" si="162"/>
        <v>3.67</v>
      </c>
      <c r="W1161" t="s">
        <v>22</v>
      </c>
      <c r="X1161">
        <v>5.33</v>
      </c>
      <c r="Y1161" s="2">
        <f t="shared" si="163"/>
        <v>16.34</v>
      </c>
      <c r="Z1161" t="s">
        <v>23</v>
      </c>
      <c r="AA1161" t="s">
        <v>24</v>
      </c>
      <c r="AB1161" t="s">
        <v>17</v>
      </c>
      <c r="AC1161" t="s">
        <v>18</v>
      </c>
      <c r="AD1161" t="s">
        <v>19</v>
      </c>
      <c r="AE1161" s="1">
        <v>40341</v>
      </c>
    </row>
    <row r="1162" spans="1:31" x14ac:dyDescent="0.3">
      <c r="A1162">
        <f t="shared" si="170"/>
        <v>1161</v>
      </c>
      <c r="B1162">
        <v>1825</v>
      </c>
      <c r="C1162" s="1">
        <v>40280</v>
      </c>
      <c r="D1162" t="s">
        <v>40</v>
      </c>
      <c r="E1162" s="5" t="str">
        <f t="shared" si="164"/>
        <v>*</v>
      </c>
      <c r="F1162" s="5" t="str">
        <f t="shared" si="165"/>
        <v>*</v>
      </c>
      <c r="G1162" s="5" t="str">
        <f t="shared" si="166"/>
        <v>*</v>
      </c>
      <c r="J1162" s="5" t="str">
        <f t="shared" si="167"/>
        <v>*</v>
      </c>
      <c r="R1162" s="5">
        <f t="shared" si="168"/>
        <v>3.5000000000000003E-2</v>
      </c>
      <c r="S1162">
        <v>22</v>
      </c>
      <c r="T1162" s="2">
        <v>38.26</v>
      </c>
      <c r="U1162" s="7">
        <f t="shared" si="169"/>
        <v>0</v>
      </c>
      <c r="V1162" s="2">
        <f t="shared" si="162"/>
        <v>1.739090909090909</v>
      </c>
      <c r="W1162" t="s">
        <v>22</v>
      </c>
      <c r="X1162">
        <v>0.7</v>
      </c>
      <c r="Y1162" s="2">
        <f t="shared" si="163"/>
        <v>38.96</v>
      </c>
      <c r="Z1162" t="s">
        <v>52</v>
      </c>
      <c r="AA1162" t="s">
        <v>24</v>
      </c>
      <c r="AB1162" t="s">
        <v>32</v>
      </c>
      <c r="AC1162" t="s">
        <v>33</v>
      </c>
      <c r="AD1162" t="s">
        <v>34</v>
      </c>
      <c r="AE1162" s="1">
        <v>40341</v>
      </c>
    </row>
    <row r="1163" spans="1:31" x14ac:dyDescent="0.3">
      <c r="A1163">
        <f t="shared" si="170"/>
        <v>1162</v>
      </c>
      <c r="B1163">
        <v>58656</v>
      </c>
      <c r="C1163" s="1">
        <v>40280</v>
      </c>
      <c r="D1163" t="s">
        <v>21</v>
      </c>
      <c r="E1163" s="5" t="str">
        <f t="shared" si="164"/>
        <v>*</v>
      </c>
      <c r="F1163" s="5" t="str">
        <f t="shared" si="165"/>
        <v>**</v>
      </c>
      <c r="G1163" s="5" t="str">
        <f t="shared" si="166"/>
        <v>**</v>
      </c>
      <c r="J1163" s="5" t="str">
        <f t="shared" si="167"/>
        <v>**</v>
      </c>
      <c r="R1163" s="5">
        <f t="shared" si="168"/>
        <v>0.01</v>
      </c>
      <c r="S1163">
        <v>5</v>
      </c>
      <c r="T1163" s="2">
        <v>39.44</v>
      </c>
      <c r="U1163" s="7">
        <f t="shared" si="169"/>
        <v>0</v>
      </c>
      <c r="V1163" s="2">
        <f t="shared" si="162"/>
        <v>7.8879999999999999</v>
      </c>
      <c r="W1163" t="s">
        <v>22</v>
      </c>
      <c r="X1163">
        <v>2.99</v>
      </c>
      <c r="Y1163" s="2">
        <f t="shared" si="163"/>
        <v>42.43</v>
      </c>
      <c r="Z1163" t="s">
        <v>23</v>
      </c>
      <c r="AA1163" t="s">
        <v>24</v>
      </c>
      <c r="AB1163" t="s">
        <v>32</v>
      </c>
      <c r="AC1163" t="s">
        <v>49</v>
      </c>
      <c r="AD1163" t="s">
        <v>19</v>
      </c>
      <c r="AE1163" s="1">
        <v>40341</v>
      </c>
    </row>
    <row r="1164" spans="1:31" x14ac:dyDescent="0.3">
      <c r="A1164">
        <f t="shared" si="170"/>
        <v>1163</v>
      </c>
      <c r="B1164">
        <v>27746</v>
      </c>
      <c r="C1164" s="1">
        <v>40280</v>
      </c>
      <c r="D1164" t="s">
        <v>36</v>
      </c>
      <c r="E1164" s="5" t="str">
        <f t="shared" si="164"/>
        <v>***</v>
      </c>
      <c r="F1164" s="5" t="str">
        <f t="shared" si="165"/>
        <v>***</v>
      </c>
      <c r="G1164" s="5" t="str">
        <f t="shared" si="166"/>
        <v>***</v>
      </c>
      <c r="J1164" s="5" t="str">
        <f t="shared" si="167"/>
        <v>***</v>
      </c>
      <c r="R1164" s="5">
        <f t="shared" si="168"/>
        <v>0.01</v>
      </c>
      <c r="S1164">
        <v>3</v>
      </c>
      <c r="T1164" s="2">
        <v>87.09</v>
      </c>
      <c r="U1164" s="7">
        <f t="shared" si="169"/>
        <v>0</v>
      </c>
      <c r="V1164" s="2">
        <f t="shared" si="162"/>
        <v>29.03</v>
      </c>
      <c r="W1164" t="s">
        <v>22</v>
      </c>
      <c r="X1164">
        <v>7.87</v>
      </c>
      <c r="Y1164" s="2">
        <f t="shared" si="163"/>
        <v>94.960000000000008</v>
      </c>
      <c r="Z1164" t="s">
        <v>56</v>
      </c>
      <c r="AA1164" t="s">
        <v>16</v>
      </c>
      <c r="AB1164" t="s">
        <v>17</v>
      </c>
      <c r="AC1164" t="s">
        <v>18</v>
      </c>
      <c r="AD1164" t="s">
        <v>19</v>
      </c>
      <c r="AE1164" s="1">
        <v>40310</v>
      </c>
    </row>
    <row r="1165" spans="1:31" x14ac:dyDescent="0.3">
      <c r="A1165">
        <f t="shared" si="170"/>
        <v>1164</v>
      </c>
      <c r="B1165">
        <v>40800</v>
      </c>
      <c r="C1165" s="1">
        <v>40280</v>
      </c>
      <c r="D1165" t="s">
        <v>30</v>
      </c>
      <c r="E1165" s="5" t="str">
        <f t="shared" si="164"/>
        <v>*</v>
      </c>
      <c r="F1165" s="5" t="str">
        <f t="shared" si="165"/>
        <v>*</v>
      </c>
      <c r="G1165" s="5" t="str">
        <f t="shared" si="166"/>
        <v>*</v>
      </c>
      <c r="J1165" s="5" t="str">
        <f t="shared" si="167"/>
        <v>*</v>
      </c>
      <c r="R1165" s="5">
        <f t="shared" si="168"/>
        <v>0.02</v>
      </c>
      <c r="S1165">
        <v>18</v>
      </c>
      <c r="T1165" s="2">
        <v>101.34</v>
      </c>
      <c r="U1165" s="7">
        <f t="shared" si="169"/>
        <v>0</v>
      </c>
      <c r="V1165" s="2">
        <f t="shared" si="162"/>
        <v>5.63</v>
      </c>
      <c r="W1165" t="s">
        <v>22</v>
      </c>
      <c r="X1165">
        <v>1.39</v>
      </c>
      <c r="Y1165" s="2">
        <f t="shared" si="163"/>
        <v>102.73</v>
      </c>
      <c r="Z1165" t="s">
        <v>62</v>
      </c>
      <c r="AA1165" t="s">
        <v>31</v>
      </c>
      <c r="AB1165" t="s">
        <v>32</v>
      </c>
      <c r="AC1165" t="s">
        <v>78</v>
      </c>
      <c r="AD1165" t="s">
        <v>19</v>
      </c>
      <c r="AE1165" s="1">
        <v>40341</v>
      </c>
    </row>
    <row r="1166" spans="1:31" x14ac:dyDescent="0.3">
      <c r="A1166">
        <f t="shared" si="170"/>
        <v>1165</v>
      </c>
      <c r="B1166">
        <v>27746</v>
      </c>
      <c r="C1166" s="1">
        <v>40280</v>
      </c>
      <c r="D1166" t="s">
        <v>36</v>
      </c>
      <c r="E1166" s="5" t="str">
        <f t="shared" si="164"/>
        <v>***</v>
      </c>
      <c r="F1166" s="5" t="str">
        <f t="shared" si="165"/>
        <v>***</v>
      </c>
      <c r="G1166" s="5" t="str">
        <f t="shared" si="166"/>
        <v>***</v>
      </c>
      <c r="J1166" s="5" t="str">
        <f t="shared" si="167"/>
        <v>***</v>
      </c>
      <c r="R1166" s="5">
        <f t="shared" si="168"/>
        <v>0.05</v>
      </c>
      <c r="S1166">
        <v>42</v>
      </c>
      <c r="T1166" s="2">
        <v>196.1</v>
      </c>
      <c r="U1166" s="7">
        <f t="shared" si="169"/>
        <v>0</v>
      </c>
      <c r="V1166" s="2">
        <f t="shared" si="162"/>
        <v>4.6690476190476193</v>
      </c>
      <c r="W1166" t="s">
        <v>22</v>
      </c>
      <c r="X1166">
        <v>0.88</v>
      </c>
      <c r="Y1166" s="2">
        <f t="shared" si="163"/>
        <v>196.98</v>
      </c>
      <c r="Z1166" t="s">
        <v>56</v>
      </c>
      <c r="AA1166" t="s">
        <v>16</v>
      </c>
      <c r="AB1166" t="s">
        <v>32</v>
      </c>
      <c r="AC1166" t="s">
        <v>44</v>
      </c>
      <c r="AD1166" t="s">
        <v>34</v>
      </c>
      <c r="AE1166" s="1">
        <v>40310</v>
      </c>
    </row>
    <row r="1167" spans="1:31" x14ac:dyDescent="0.3">
      <c r="A1167">
        <f t="shared" si="170"/>
        <v>1166</v>
      </c>
      <c r="B1167">
        <v>40800</v>
      </c>
      <c r="C1167" s="1">
        <v>40280</v>
      </c>
      <c r="D1167" t="s">
        <v>30</v>
      </c>
      <c r="E1167" s="5" t="str">
        <f t="shared" si="164"/>
        <v>*</v>
      </c>
      <c r="F1167" s="5" t="str">
        <f t="shared" si="165"/>
        <v>*</v>
      </c>
      <c r="G1167" s="5" t="str">
        <f t="shared" si="166"/>
        <v>*</v>
      </c>
      <c r="J1167" s="5" t="str">
        <f t="shared" si="167"/>
        <v>*</v>
      </c>
      <c r="R1167" s="5">
        <f t="shared" si="168"/>
        <v>0.05</v>
      </c>
      <c r="S1167">
        <v>41</v>
      </c>
      <c r="T1167" s="2">
        <v>260.31</v>
      </c>
      <c r="U1167" s="7">
        <f t="shared" si="169"/>
        <v>0</v>
      </c>
      <c r="V1167" s="2">
        <f t="shared" si="162"/>
        <v>6.3490243902439021</v>
      </c>
      <c r="W1167" t="s">
        <v>22</v>
      </c>
      <c r="X1167">
        <v>7.91</v>
      </c>
      <c r="Y1167" s="2">
        <f t="shared" si="163"/>
        <v>268.22000000000003</v>
      </c>
      <c r="Z1167" t="s">
        <v>23</v>
      </c>
      <c r="AA1167" t="s">
        <v>31</v>
      </c>
      <c r="AB1167" t="s">
        <v>32</v>
      </c>
      <c r="AC1167" t="s">
        <v>44</v>
      </c>
      <c r="AD1167" t="s">
        <v>19</v>
      </c>
      <c r="AE1167" s="1">
        <v>40280</v>
      </c>
    </row>
    <row r="1168" spans="1:31" x14ac:dyDescent="0.3">
      <c r="A1168">
        <f t="shared" si="170"/>
        <v>1167</v>
      </c>
      <c r="B1168">
        <v>3586</v>
      </c>
      <c r="C1168" s="1">
        <v>40280</v>
      </c>
      <c r="D1168" t="s">
        <v>21</v>
      </c>
      <c r="E1168" s="5" t="str">
        <f t="shared" si="164"/>
        <v>*</v>
      </c>
      <c r="F1168" s="5" t="str">
        <f t="shared" si="165"/>
        <v>**</v>
      </c>
      <c r="G1168" s="5" t="str">
        <f t="shared" si="166"/>
        <v>**</v>
      </c>
      <c r="J1168" s="5" t="str">
        <f t="shared" si="167"/>
        <v>**</v>
      </c>
      <c r="R1168" s="5">
        <f t="shared" si="168"/>
        <v>0.04</v>
      </c>
      <c r="S1168">
        <v>32</v>
      </c>
      <c r="T1168" s="2">
        <v>383.57</v>
      </c>
      <c r="U1168" s="7">
        <f t="shared" si="169"/>
        <v>0</v>
      </c>
      <c r="V1168" s="2">
        <f t="shared" si="162"/>
        <v>11.9865625</v>
      </c>
      <c r="W1168" t="s">
        <v>22</v>
      </c>
      <c r="X1168">
        <v>5.16</v>
      </c>
      <c r="Y1168" s="2">
        <f t="shared" si="163"/>
        <v>388.73</v>
      </c>
      <c r="Z1168" t="s">
        <v>52</v>
      </c>
      <c r="AA1168" t="s">
        <v>41</v>
      </c>
      <c r="AB1168" t="s">
        <v>17</v>
      </c>
      <c r="AC1168" t="s">
        <v>18</v>
      </c>
      <c r="AD1168" t="s">
        <v>19</v>
      </c>
      <c r="AE1168" s="1">
        <v>40310</v>
      </c>
    </row>
    <row r="1169" spans="1:31" x14ac:dyDescent="0.3">
      <c r="A1169">
        <f t="shared" si="170"/>
        <v>1168</v>
      </c>
      <c r="B1169">
        <v>3586</v>
      </c>
      <c r="C1169" s="1">
        <v>40280</v>
      </c>
      <c r="D1169" t="s">
        <v>21</v>
      </c>
      <c r="E1169" s="5" t="str">
        <f t="shared" si="164"/>
        <v>*</v>
      </c>
      <c r="F1169" s="5" t="str">
        <f t="shared" si="165"/>
        <v>**</v>
      </c>
      <c r="G1169" s="5" t="str">
        <f t="shared" si="166"/>
        <v>**</v>
      </c>
      <c r="J1169" s="5" t="str">
        <f t="shared" si="167"/>
        <v>**</v>
      </c>
      <c r="R1169" s="5">
        <f t="shared" si="168"/>
        <v>0.04</v>
      </c>
      <c r="S1169">
        <v>31</v>
      </c>
      <c r="T1169" s="2">
        <v>461.1</v>
      </c>
      <c r="U1169" s="7">
        <f t="shared" si="169"/>
        <v>0</v>
      </c>
      <c r="V1169" s="2">
        <f t="shared" si="162"/>
        <v>14.874193548387098</v>
      </c>
      <c r="W1169" t="s">
        <v>22</v>
      </c>
      <c r="X1169">
        <v>5</v>
      </c>
      <c r="Y1169" s="2">
        <f t="shared" si="163"/>
        <v>466.1</v>
      </c>
      <c r="Z1169" t="s">
        <v>52</v>
      </c>
      <c r="AA1169" t="s">
        <v>41</v>
      </c>
      <c r="AB1169" t="s">
        <v>17</v>
      </c>
      <c r="AC1169" t="s">
        <v>18</v>
      </c>
      <c r="AD1169" t="s">
        <v>45</v>
      </c>
      <c r="AE1169" s="1">
        <v>40341</v>
      </c>
    </row>
    <row r="1170" spans="1:31" x14ac:dyDescent="0.3">
      <c r="A1170">
        <f t="shared" si="170"/>
        <v>1169</v>
      </c>
      <c r="B1170">
        <v>27746</v>
      </c>
      <c r="C1170" s="1">
        <v>40280</v>
      </c>
      <c r="D1170" t="s">
        <v>36</v>
      </c>
      <c r="E1170" s="5" t="str">
        <f t="shared" si="164"/>
        <v>***</v>
      </c>
      <c r="F1170" s="5" t="str">
        <f t="shared" si="165"/>
        <v>***</v>
      </c>
      <c r="G1170" s="5" t="str">
        <f t="shared" si="166"/>
        <v>***</v>
      </c>
      <c r="J1170" s="5" t="str">
        <f t="shared" si="167"/>
        <v>***</v>
      </c>
      <c r="R1170" s="5">
        <f t="shared" si="168"/>
        <v>0.01</v>
      </c>
      <c r="S1170">
        <v>3</v>
      </c>
      <c r="T1170" s="2">
        <v>1540.77</v>
      </c>
      <c r="U1170" s="7">
        <f t="shared" si="169"/>
        <v>1</v>
      </c>
      <c r="V1170" s="2">
        <f t="shared" si="162"/>
        <v>513.59</v>
      </c>
      <c r="W1170" t="s">
        <v>22</v>
      </c>
      <c r="X1170">
        <v>24.49</v>
      </c>
      <c r="Y1170" s="2">
        <f t="shared" si="163"/>
        <v>1565.26</v>
      </c>
      <c r="Z1170" t="s">
        <v>23</v>
      </c>
      <c r="AA1170" t="s">
        <v>16</v>
      </c>
      <c r="AB1170" t="s">
        <v>25</v>
      </c>
      <c r="AC1170" t="s">
        <v>57</v>
      </c>
      <c r="AD1170" t="s">
        <v>58</v>
      </c>
      <c r="AE1170" s="1">
        <v>40280</v>
      </c>
    </row>
    <row r="1171" spans="1:31" x14ac:dyDescent="0.3">
      <c r="A1171">
        <f t="shared" si="170"/>
        <v>1170</v>
      </c>
      <c r="B1171">
        <v>5504</v>
      </c>
      <c r="C1171" s="1">
        <v>40299</v>
      </c>
      <c r="D1171" t="s">
        <v>21</v>
      </c>
      <c r="E1171" s="5" t="str">
        <f t="shared" si="164"/>
        <v>*</v>
      </c>
      <c r="F1171" s="5" t="str">
        <f t="shared" si="165"/>
        <v>**</v>
      </c>
      <c r="G1171" s="5" t="str">
        <f t="shared" si="166"/>
        <v>**</v>
      </c>
      <c r="J1171" s="5" t="str">
        <f t="shared" si="167"/>
        <v>**</v>
      </c>
      <c r="R1171" s="5">
        <f t="shared" si="168"/>
        <v>0.01</v>
      </c>
      <c r="S1171">
        <v>6</v>
      </c>
      <c r="T1171" s="2">
        <v>49.55</v>
      </c>
      <c r="U1171" s="7">
        <f t="shared" si="169"/>
        <v>0</v>
      </c>
      <c r="V1171" s="2">
        <f t="shared" si="162"/>
        <v>8.2583333333333329</v>
      </c>
      <c r="W1171" t="s">
        <v>14</v>
      </c>
      <c r="X1171">
        <v>7.64</v>
      </c>
      <c r="Y1171" s="2">
        <f t="shared" si="163"/>
        <v>57.19</v>
      </c>
      <c r="Z1171" t="s">
        <v>15</v>
      </c>
      <c r="AA1171" t="s">
        <v>24</v>
      </c>
      <c r="AB1171" t="s">
        <v>32</v>
      </c>
      <c r="AC1171" t="s">
        <v>44</v>
      </c>
      <c r="AD1171" t="s">
        <v>19</v>
      </c>
      <c r="AE1171" s="1">
        <v>40360</v>
      </c>
    </row>
    <row r="1172" spans="1:31" x14ac:dyDescent="0.3">
      <c r="A1172">
        <f t="shared" si="170"/>
        <v>1171</v>
      </c>
      <c r="B1172">
        <v>14755</v>
      </c>
      <c r="C1172" s="1">
        <v>40299</v>
      </c>
      <c r="D1172" t="s">
        <v>21</v>
      </c>
      <c r="E1172" s="5" t="str">
        <f t="shared" si="164"/>
        <v>*</v>
      </c>
      <c r="F1172" s="5" t="str">
        <f t="shared" si="165"/>
        <v>**</v>
      </c>
      <c r="G1172" s="5" t="str">
        <f t="shared" si="166"/>
        <v>**</v>
      </c>
      <c r="J1172" s="5" t="str">
        <f t="shared" si="167"/>
        <v>**</v>
      </c>
      <c r="R1172" s="5">
        <f t="shared" si="168"/>
        <v>0.04</v>
      </c>
      <c r="S1172">
        <v>31</v>
      </c>
      <c r="T1172" s="2">
        <v>111.48</v>
      </c>
      <c r="U1172" s="7">
        <f t="shared" si="169"/>
        <v>0</v>
      </c>
      <c r="V1172" s="2">
        <f t="shared" si="162"/>
        <v>3.5961290322580646</v>
      </c>
      <c r="W1172" t="s">
        <v>22</v>
      </c>
      <c r="X1172">
        <v>0.7</v>
      </c>
      <c r="Y1172" s="2">
        <f t="shared" si="163"/>
        <v>112.18</v>
      </c>
      <c r="Z1172" t="s">
        <v>23</v>
      </c>
      <c r="AA1172" t="s">
        <v>16</v>
      </c>
      <c r="AB1172" t="s">
        <v>32</v>
      </c>
      <c r="AC1172" t="s">
        <v>33</v>
      </c>
      <c r="AD1172" t="s">
        <v>34</v>
      </c>
      <c r="AE1172" s="1">
        <v>40299</v>
      </c>
    </row>
    <row r="1173" spans="1:31" x14ac:dyDescent="0.3">
      <c r="A1173">
        <f t="shared" si="170"/>
        <v>1172</v>
      </c>
      <c r="B1173">
        <v>5504</v>
      </c>
      <c r="C1173" s="1">
        <v>40299</v>
      </c>
      <c r="D1173" t="s">
        <v>21</v>
      </c>
      <c r="E1173" s="5" t="str">
        <f t="shared" si="164"/>
        <v>*</v>
      </c>
      <c r="F1173" s="5" t="str">
        <f t="shared" si="165"/>
        <v>**</v>
      </c>
      <c r="G1173" s="5" t="str">
        <f t="shared" si="166"/>
        <v>**</v>
      </c>
      <c r="J1173" s="5" t="str">
        <f t="shared" si="167"/>
        <v>**</v>
      </c>
      <c r="R1173" s="5">
        <f t="shared" si="168"/>
        <v>0.02</v>
      </c>
      <c r="S1173">
        <v>15</v>
      </c>
      <c r="T1173" s="2">
        <v>606.55999999999995</v>
      </c>
      <c r="U1173" s="7">
        <f t="shared" si="169"/>
        <v>0</v>
      </c>
      <c r="V1173" s="2">
        <f t="shared" si="162"/>
        <v>40.437333333333328</v>
      </c>
      <c r="W1173" t="s">
        <v>22</v>
      </c>
      <c r="X1173">
        <v>4.99</v>
      </c>
      <c r="Y1173" s="2">
        <f t="shared" si="163"/>
        <v>611.54999999999995</v>
      </c>
      <c r="Z1173" t="s">
        <v>15</v>
      </c>
      <c r="AA1173" t="s">
        <v>24</v>
      </c>
      <c r="AB1173" t="s">
        <v>25</v>
      </c>
      <c r="AC1173" t="s">
        <v>26</v>
      </c>
      <c r="AD1173" t="s">
        <v>19</v>
      </c>
      <c r="AE1173" s="1">
        <v>40360</v>
      </c>
    </row>
    <row r="1174" spans="1:31" x14ac:dyDescent="0.3">
      <c r="A1174">
        <f t="shared" si="170"/>
        <v>1173</v>
      </c>
      <c r="B1174">
        <v>56293</v>
      </c>
      <c r="C1174" s="1">
        <v>40299</v>
      </c>
      <c r="D1174" t="s">
        <v>30</v>
      </c>
      <c r="E1174" s="5" t="str">
        <f t="shared" si="164"/>
        <v>*</v>
      </c>
      <c r="F1174" s="5" t="str">
        <f t="shared" si="165"/>
        <v>*</v>
      </c>
      <c r="G1174" s="5" t="str">
        <f t="shared" si="166"/>
        <v>*</v>
      </c>
      <c r="J1174" s="5" t="str">
        <f t="shared" si="167"/>
        <v>*</v>
      </c>
      <c r="R1174" s="5">
        <f t="shared" si="168"/>
        <v>0.04</v>
      </c>
      <c r="S1174">
        <v>34</v>
      </c>
      <c r="T1174" s="2">
        <v>702.79</v>
      </c>
      <c r="U1174" s="7">
        <f t="shared" si="169"/>
        <v>0</v>
      </c>
      <c r="V1174" s="2">
        <f t="shared" si="162"/>
        <v>20.670294117647057</v>
      </c>
      <c r="W1174" t="s">
        <v>22</v>
      </c>
      <c r="X1174">
        <v>11.17</v>
      </c>
      <c r="Y1174" s="2">
        <f t="shared" si="163"/>
        <v>713.95999999999992</v>
      </c>
      <c r="Z1174" t="s">
        <v>15</v>
      </c>
      <c r="AA1174" t="s">
        <v>41</v>
      </c>
      <c r="AB1174" t="s">
        <v>17</v>
      </c>
      <c r="AC1174" t="s">
        <v>18</v>
      </c>
      <c r="AD1174" t="s">
        <v>58</v>
      </c>
      <c r="AE1174" s="1">
        <v>40299</v>
      </c>
    </row>
    <row r="1175" spans="1:31" x14ac:dyDescent="0.3">
      <c r="A1175">
        <f t="shared" si="170"/>
        <v>1174</v>
      </c>
      <c r="B1175">
        <v>56293</v>
      </c>
      <c r="C1175" s="1">
        <v>40299</v>
      </c>
      <c r="D1175" t="s">
        <v>30</v>
      </c>
      <c r="E1175" s="5" t="str">
        <f t="shared" si="164"/>
        <v>*</v>
      </c>
      <c r="F1175" s="5" t="str">
        <f t="shared" si="165"/>
        <v>*</v>
      </c>
      <c r="G1175" s="5" t="str">
        <f t="shared" si="166"/>
        <v>*</v>
      </c>
      <c r="J1175" s="5" t="str">
        <f t="shared" si="167"/>
        <v>*</v>
      </c>
      <c r="R1175" s="5">
        <f t="shared" si="168"/>
        <v>0.05</v>
      </c>
      <c r="S1175">
        <v>44</v>
      </c>
      <c r="T1175" s="2">
        <v>712.64</v>
      </c>
      <c r="U1175" s="7">
        <f t="shared" si="169"/>
        <v>0</v>
      </c>
      <c r="V1175" s="2">
        <f t="shared" si="162"/>
        <v>16.196363636363635</v>
      </c>
      <c r="W1175" t="s">
        <v>22</v>
      </c>
      <c r="X1175">
        <v>6.25</v>
      </c>
      <c r="Y1175" s="2">
        <f t="shared" si="163"/>
        <v>718.89</v>
      </c>
      <c r="Z1175" t="s">
        <v>15</v>
      </c>
      <c r="AA1175" t="s">
        <v>41</v>
      </c>
      <c r="AB1175" t="s">
        <v>32</v>
      </c>
      <c r="AC1175" t="s">
        <v>74</v>
      </c>
      <c r="AD1175" t="s">
        <v>19</v>
      </c>
      <c r="AE1175" s="1">
        <v>40330</v>
      </c>
    </row>
    <row r="1176" spans="1:31" x14ac:dyDescent="0.3">
      <c r="A1176">
        <f t="shared" si="170"/>
        <v>1175</v>
      </c>
      <c r="B1176">
        <v>14755</v>
      </c>
      <c r="C1176" s="1">
        <v>40299</v>
      </c>
      <c r="D1176" t="s">
        <v>21</v>
      </c>
      <c r="E1176" s="5" t="str">
        <f t="shared" si="164"/>
        <v>*</v>
      </c>
      <c r="F1176" s="5" t="str">
        <f t="shared" si="165"/>
        <v>**</v>
      </c>
      <c r="G1176" s="5" t="str">
        <f t="shared" si="166"/>
        <v>**</v>
      </c>
      <c r="J1176" s="5" t="str">
        <f t="shared" si="167"/>
        <v>**</v>
      </c>
      <c r="R1176" s="5">
        <f t="shared" si="168"/>
        <v>0.05</v>
      </c>
      <c r="S1176">
        <v>44</v>
      </c>
      <c r="T1176" s="2">
        <v>2322.8119999999999</v>
      </c>
      <c r="U1176" s="7">
        <f t="shared" si="169"/>
        <v>1</v>
      </c>
      <c r="V1176" s="2">
        <f t="shared" si="162"/>
        <v>52.791181818181819</v>
      </c>
      <c r="W1176" t="s">
        <v>14</v>
      </c>
      <c r="X1176">
        <v>4.2</v>
      </c>
      <c r="Y1176" s="2">
        <f t="shared" si="163"/>
        <v>2327.0119999999997</v>
      </c>
      <c r="Z1176" t="s">
        <v>23</v>
      </c>
      <c r="AA1176" t="s">
        <v>16</v>
      </c>
      <c r="AB1176" t="s">
        <v>25</v>
      </c>
      <c r="AC1176" t="s">
        <v>26</v>
      </c>
      <c r="AD1176" t="s">
        <v>19</v>
      </c>
      <c r="AE1176" s="1">
        <v>40360</v>
      </c>
    </row>
    <row r="1177" spans="1:31" x14ac:dyDescent="0.3">
      <c r="A1177">
        <f t="shared" si="170"/>
        <v>1176</v>
      </c>
      <c r="B1177">
        <v>42500</v>
      </c>
      <c r="C1177" s="1">
        <v>40300</v>
      </c>
      <c r="D1177" t="s">
        <v>30</v>
      </c>
      <c r="E1177" s="5" t="str">
        <f t="shared" si="164"/>
        <v>*</v>
      </c>
      <c r="F1177" s="5" t="str">
        <f t="shared" si="165"/>
        <v>*</v>
      </c>
      <c r="G1177" s="5" t="str">
        <f t="shared" si="166"/>
        <v>*</v>
      </c>
      <c r="J1177" s="5" t="str">
        <f t="shared" si="167"/>
        <v>*</v>
      </c>
      <c r="R1177" s="5">
        <f t="shared" si="168"/>
        <v>0.01</v>
      </c>
      <c r="S1177">
        <v>2</v>
      </c>
      <c r="T1177" s="2">
        <v>21.03</v>
      </c>
      <c r="U1177" s="7">
        <f t="shared" si="169"/>
        <v>0</v>
      </c>
      <c r="V1177" s="2">
        <f t="shared" si="162"/>
        <v>10.515000000000001</v>
      </c>
      <c r="W1177" t="s">
        <v>22</v>
      </c>
      <c r="X1177">
        <v>2.99</v>
      </c>
      <c r="Y1177" s="2">
        <f t="shared" si="163"/>
        <v>24.020000000000003</v>
      </c>
      <c r="Z1177" t="s">
        <v>15</v>
      </c>
      <c r="AA1177" t="s">
        <v>41</v>
      </c>
      <c r="AB1177" t="s">
        <v>32</v>
      </c>
      <c r="AC1177" t="s">
        <v>49</v>
      </c>
      <c r="AD1177" t="s">
        <v>19</v>
      </c>
      <c r="AE1177" s="1">
        <v>40361</v>
      </c>
    </row>
    <row r="1178" spans="1:31" x14ac:dyDescent="0.3">
      <c r="A1178">
        <f t="shared" si="170"/>
        <v>1177</v>
      </c>
      <c r="B1178">
        <v>42500</v>
      </c>
      <c r="C1178" s="1">
        <v>40300</v>
      </c>
      <c r="D1178" t="s">
        <v>30</v>
      </c>
      <c r="E1178" s="5" t="str">
        <f t="shared" si="164"/>
        <v>*</v>
      </c>
      <c r="F1178" s="5" t="str">
        <f t="shared" si="165"/>
        <v>*</v>
      </c>
      <c r="G1178" s="5" t="str">
        <f t="shared" si="166"/>
        <v>*</v>
      </c>
      <c r="J1178" s="5" t="str">
        <f t="shared" si="167"/>
        <v>*</v>
      </c>
      <c r="R1178" s="5">
        <f t="shared" si="168"/>
        <v>0.04</v>
      </c>
      <c r="S1178">
        <v>39</v>
      </c>
      <c r="T1178" s="2">
        <v>1836.06</v>
      </c>
      <c r="U1178" s="7">
        <f t="shared" si="169"/>
        <v>1</v>
      </c>
      <c r="V1178" s="2">
        <f t="shared" si="162"/>
        <v>47.078461538461539</v>
      </c>
      <c r="W1178" t="s">
        <v>22</v>
      </c>
      <c r="X1178">
        <v>4.5</v>
      </c>
      <c r="Y1178" s="2">
        <f t="shared" si="163"/>
        <v>1840.56</v>
      </c>
      <c r="Z1178" t="s">
        <v>15</v>
      </c>
      <c r="AA1178" t="s">
        <v>41</v>
      </c>
      <c r="AB1178" t="s">
        <v>32</v>
      </c>
      <c r="AC1178" t="s">
        <v>172</v>
      </c>
      <c r="AD1178" t="s">
        <v>19</v>
      </c>
      <c r="AE1178" s="1">
        <v>40361</v>
      </c>
    </row>
    <row r="1179" spans="1:31" x14ac:dyDescent="0.3">
      <c r="A1179">
        <f t="shared" si="170"/>
        <v>1178</v>
      </c>
      <c r="B1179">
        <v>39110</v>
      </c>
      <c r="C1179" s="1">
        <v>40300</v>
      </c>
      <c r="D1179" t="s">
        <v>40</v>
      </c>
      <c r="E1179" s="5" t="str">
        <f t="shared" si="164"/>
        <v>*</v>
      </c>
      <c r="F1179" s="5" t="str">
        <f t="shared" si="165"/>
        <v>*</v>
      </c>
      <c r="G1179" s="5" t="str">
        <f t="shared" si="166"/>
        <v>*</v>
      </c>
      <c r="J1179" s="5" t="str">
        <f t="shared" si="167"/>
        <v>*</v>
      </c>
      <c r="R1179" s="5">
        <f t="shared" si="168"/>
        <v>0.02</v>
      </c>
      <c r="S1179">
        <v>14</v>
      </c>
      <c r="T1179" s="2">
        <v>2595.0700000000002</v>
      </c>
      <c r="U1179" s="7">
        <f t="shared" si="169"/>
        <v>1</v>
      </c>
      <c r="V1179" s="2">
        <f t="shared" si="162"/>
        <v>185.36214285714286</v>
      </c>
      <c r="W1179" t="s">
        <v>22</v>
      </c>
      <c r="X1179">
        <v>11.54</v>
      </c>
      <c r="Y1179" s="2">
        <f t="shared" si="163"/>
        <v>2606.61</v>
      </c>
      <c r="Z1179" t="s">
        <v>15</v>
      </c>
      <c r="AA1179" t="s">
        <v>41</v>
      </c>
      <c r="AB1179" t="s">
        <v>17</v>
      </c>
      <c r="AC1179" t="s">
        <v>18</v>
      </c>
      <c r="AD1179" t="s">
        <v>58</v>
      </c>
      <c r="AE1179" s="1">
        <v>40300</v>
      </c>
    </row>
    <row r="1180" spans="1:31" x14ac:dyDescent="0.3">
      <c r="A1180">
        <f t="shared" si="170"/>
        <v>1179</v>
      </c>
      <c r="B1180">
        <v>52193</v>
      </c>
      <c r="C1180" s="1">
        <v>40301</v>
      </c>
      <c r="D1180" t="s">
        <v>30</v>
      </c>
      <c r="E1180" s="5" t="str">
        <f t="shared" si="164"/>
        <v>*</v>
      </c>
      <c r="F1180" s="5" t="str">
        <f t="shared" si="165"/>
        <v>*</v>
      </c>
      <c r="G1180" s="5" t="str">
        <f t="shared" si="166"/>
        <v>*</v>
      </c>
      <c r="J1180" s="5" t="str">
        <f t="shared" si="167"/>
        <v>*</v>
      </c>
      <c r="R1180" s="5">
        <f t="shared" si="168"/>
        <v>0.01</v>
      </c>
      <c r="S1180">
        <v>1</v>
      </c>
      <c r="T1180" s="2">
        <v>17.89</v>
      </c>
      <c r="U1180" s="7">
        <f t="shared" si="169"/>
        <v>0</v>
      </c>
      <c r="V1180" s="2">
        <f t="shared" si="162"/>
        <v>17.89</v>
      </c>
      <c r="W1180" t="s">
        <v>14</v>
      </c>
      <c r="X1180">
        <v>0.5</v>
      </c>
      <c r="Y1180" s="2">
        <f t="shared" si="163"/>
        <v>18.39</v>
      </c>
      <c r="Z1180" t="s">
        <v>43</v>
      </c>
      <c r="AA1180" t="s">
        <v>31</v>
      </c>
      <c r="AB1180" t="s">
        <v>32</v>
      </c>
      <c r="AC1180" t="s">
        <v>81</v>
      </c>
      <c r="AD1180" t="s">
        <v>19</v>
      </c>
      <c r="AE1180" s="1">
        <v>40362</v>
      </c>
    </row>
    <row r="1181" spans="1:31" x14ac:dyDescent="0.3">
      <c r="A1181">
        <f t="shared" si="170"/>
        <v>1180</v>
      </c>
      <c r="B1181">
        <v>54692</v>
      </c>
      <c r="C1181" s="1">
        <v>40301</v>
      </c>
      <c r="D1181" t="s">
        <v>40</v>
      </c>
      <c r="E1181" s="5" t="str">
        <f t="shared" si="164"/>
        <v>*</v>
      </c>
      <c r="F1181" s="5" t="str">
        <f t="shared" si="165"/>
        <v>*</v>
      </c>
      <c r="G1181" s="5" t="str">
        <f t="shared" si="166"/>
        <v>*</v>
      </c>
      <c r="J1181" s="5" t="str">
        <f t="shared" si="167"/>
        <v>*</v>
      </c>
      <c r="R1181" s="5">
        <f t="shared" si="168"/>
        <v>0.02</v>
      </c>
      <c r="S1181">
        <v>16</v>
      </c>
      <c r="T1181" s="2">
        <v>43.65</v>
      </c>
      <c r="U1181" s="7">
        <f t="shared" si="169"/>
        <v>0</v>
      </c>
      <c r="V1181" s="2">
        <f t="shared" si="162"/>
        <v>2.7281249999999999</v>
      </c>
      <c r="W1181" t="s">
        <v>22</v>
      </c>
      <c r="X1181">
        <v>0.97</v>
      </c>
      <c r="Y1181" s="2">
        <f t="shared" si="163"/>
        <v>44.62</v>
      </c>
      <c r="Z1181" t="s">
        <v>15</v>
      </c>
      <c r="AA1181" t="s">
        <v>41</v>
      </c>
      <c r="AB1181" t="s">
        <v>32</v>
      </c>
      <c r="AC1181" t="s">
        <v>33</v>
      </c>
      <c r="AD1181" t="s">
        <v>34</v>
      </c>
      <c r="AE1181" s="1">
        <v>40301</v>
      </c>
    </row>
    <row r="1182" spans="1:31" x14ac:dyDescent="0.3">
      <c r="A1182">
        <f t="shared" si="170"/>
        <v>1181</v>
      </c>
      <c r="B1182">
        <v>46855</v>
      </c>
      <c r="C1182" s="1">
        <v>40301</v>
      </c>
      <c r="D1182" t="s">
        <v>21</v>
      </c>
      <c r="E1182" s="5" t="str">
        <f t="shared" si="164"/>
        <v>*</v>
      </c>
      <c r="F1182" s="5" t="str">
        <f t="shared" si="165"/>
        <v>**</v>
      </c>
      <c r="G1182" s="5" t="str">
        <f t="shared" si="166"/>
        <v>**</v>
      </c>
      <c r="J1182" s="5" t="str">
        <f t="shared" si="167"/>
        <v>**</v>
      </c>
      <c r="R1182" s="5">
        <f t="shared" si="168"/>
        <v>0.04</v>
      </c>
      <c r="S1182">
        <v>32</v>
      </c>
      <c r="T1182" s="2">
        <v>53.34</v>
      </c>
      <c r="U1182" s="7">
        <f t="shared" si="169"/>
        <v>0</v>
      </c>
      <c r="V1182" s="2">
        <f t="shared" si="162"/>
        <v>1.6668750000000001</v>
      </c>
      <c r="W1182" t="s">
        <v>22</v>
      </c>
      <c r="X1182">
        <v>0.7</v>
      </c>
      <c r="Y1182" s="2">
        <f t="shared" si="163"/>
        <v>54.040000000000006</v>
      </c>
      <c r="Z1182" t="s">
        <v>23</v>
      </c>
      <c r="AA1182" t="s">
        <v>31</v>
      </c>
      <c r="AB1182" t="s">
        <v>17</v>
      </c>
      <c r="AC1182" t="s">
        <v>18</v>
      </c>
      <c r="AD1182" t="s">
        <v>34</v>
      </c>
      <c r="AE1182" s="1">
        <v>40332</v>
      </c>
    </row>
    <row r="1183" spans="1:31" x14ac:dyDescent="0.3">
      <c r="A1183">
        <f t="shared" si="170"/>
        <v>1182</v>
      </c>
      <c r="B1183">
        <v>52193</v>
      </c>
      <c r="C1183" s="1">
        <v>40301</v>
      </c>
      <c r="D1183" t="s">
        <v>30</v>
      </c>
      <c r="E1183" s="5" t="str">
        <f t="shared" si="164"/>
        <v>*</v>
      </c>
      <c r="F1183" s="5" t="str">
        <f t="shared" si="165"/>
        <v>*</v>
      </c>
      <c r="G1183" s="5" t="str">
        <f t="shared" si="166"/>
        <v>*</v>
      </c>
      <c r="J1183" s="5" t="str">
        <f t="shared" si="167"/>
        <v>*</v>
      </c>
      <c r="R1183" s="5">
        <f t="shared" si="168"/>
        <v>0.05</v>
      </c>
      <c r="S1183">
        <v>47</v>
      </c>
      <c r="T1183" s="2">
        <v>137.18</v>
      </c>
      <c r="U1183" s="7">
        <f t="shared" si="169"/>
        <v>0</v>
      </c>
      <c r="V1183" s="2">
        <f t="shared" si="162"/>
        <v>2.9187234042553194</v>
      </c>
      <c r="W1183" t="s">
        <v>22</v>
      </c>
      <c r="X1183">
        <v>0.96</v>
      </c>
      <c r="Y1183" s="2">
        <f t="shared" si="163"/>
        <v>138.14000000000001</v>
      </c>
      <c r="Z1183" t="s">
        <v>43</v>
      </c>
      <c r="AA1183" t="s">
        <v>31</v>
      </c>
      <c r="AB1183" t="s">
        <v>32</v>
      </c>
      <c r="AC1183" t="s">
        <v>33</v>
      </c>
      <c r="AD1183" t="s">
        <v>34</v>
      </c>
      <c r="AE1183" s="1">
        <v>40362</v>
      </c>
    </row>
    <row r="1184" spans="1:31" x14ac:dyDescent="0.3">
      <c r="A1184">
        <f t="shared" si="170"/>
        <v>1183</v>
      </c>
      <c r="B1184">
        <v>8870</v>
      </c>
      <c r="C1184" s="1">
        <v>40301</v>
      </c>
      <c r="D1184" t="s">
        <v>30</v>
      </c>
      <c r="E1184" s="5" t="str">
        <f t="shared" si="164"/>
        <v>*</v>
      </c>
      <c r="F1184" s="5" t="str">
        <f t="shared" si="165"/>
        <v>*</v>
      </c>
      <c r="G1184" s="5" t="str">
        <f t="shared" si="166"/>
        <v>*</v>
      </c>
      <c r="J1184" s="5" t="str">
        <f t="shared" si="167"/>
        <v>*</v>
      </c>
      <c r="R1184" s="5">
        <f t="shared" si="168"/>
        <v>0.02</v>
      </c>
      <c r="S1184">
        <v>15</v>
      </c>
      <c r="T1184" s="2">
        <v>441.58</v>
      </c>
      <c r="U1184" s="7">
        <f t="shared" si="169"/>
        <v>0</v>
      </c>
      <c r="V1184" s="2">
        <f t="shared" si="162"/>
        <v>29.438666666666666</v>
      </c>
      <c r="W1184" t="s">
        <v>22</v>
      </c>
      <c r="X1184">
        <v>5.09</v>
      </c>
      <c r="Y1184" s="2">
        <f t="shared" si="163"/>
        <v>446.66999999999996</v>
      </c>
      <c r="Z1184" t="s">
        <v>52</v>
      </c>
      <c r="AA1184" t="s">
        <v>24</v>
      </c>
      <c r="AB1184" t="s">
        <v>32</v>
      </c>
      <c r="AC1184" t="s">
        <v>44</v>
      </c>
      <c r="AD1184" t="s">
        <v>19</v>
      </c>
      <c r="AE1184" s="1">
        <v>40332</v>
      </c>
    </row>
    <row r="1185" spans="1:31" x14ac:dyDescent="0.3">
      <c r="A1185">
        <f t="shared" si="170"/>
        <v>1184</v>
      </c>
      <c r="B1185">
        <v>54692</v>
      </c>
      <c r="C1185" s="1">
        <v>40301</v>
      </c>
      <c r="D1185" t="s">
        <v>40</v>
      </c>
      <c r="E1185" s="5" t="str">
        <f t="shared" si="164"/>
        <v>*</v>
      </c>
      <c r="F1185" s="5" t="str">
        <f t="shared" si="165"/>
        <v>*</v>
      </c>
      <c r="G1185" s="5" t="str">
        <f t="shared" si="166"/>
        <v>*</v>
      </c>
      <c r="J1185" s="5" t="str">
        <f t="shared" si="167"/>
        <v>*</v>
      </c>
      <c r="R1185" s="5">
        <f t="shared" si="168"/>
        <v>3.5000000000000003E-2</v>
      </c>
      <c r="S1185">
        <v>27</v>
      </c>
      <c r="T1185" s="2">
        <v>2478.4810000000002</v>
      </c>
      <c r="U1185" s="7">
        <f t="shared" si="169"/>
        <v>1</v>
      </c>
      <c r="V1185" s="2">
        <f t="shared" si="162"/>
        <v>91.795592592592598</v>
      </c>
      <c r="W1185" t="s">
        <v>22</v>
      </c>
      <c r="X1185">
        <v>8.99</v>
      </c>
      <c r="Y1185" s="2">
        <f t="shared" si="163"/>
        <v>2487.471</v>
      </c>
      <c r="Z1185" t="s">
        <v>15</v>
      </c>
      <c r="AA1185" t="s">
        <v>41</v>
      </c>
      <c r="AB1185" t="s">
        <v>25</v>
      </c>
      <c r="AC1185" t="s">
        <v>26</v>
      </c>
      <c r="AD1185" t="s">
        <v>19</v>
      </c>
      <c r="AE1185" s="1">
        <v>40362</v>
      </c>
    </row>
    <row r="1186" spans="1:31" x14ac:dyDescent="0.3">
      <c r="A1186">
        <f t="shared" si="170"/>
        <v>1185</v>
      </c>
      <c r="B1186">
        <v>7936</v>
      </c>
      <c r="C1186" s="1">
        <v>40302</v>
      </c>
      <c r="D1186" t="s">
        <v>13</v>
      </c>
      <c r="E1186" s="5" t="str">
        <f t="shared" si="164"/>
        <v>*</v>
      </c>
      <c r="F1186" s="5" t="str">
        <f t="shared" si="165"/>
        <v>*</v>
      </c>
      <c r="G1186" s="5" t="str">
        <f t="shared" si="166"/>
        <v>*</v>
      </c>
      <c r="J1186" s="5" t="str">
        <f t="shared" si="167"/>
        <v>*</v>
      </c>
      <c r="R1186" s="5">
        <f t="shared" si="168"/>
        <v>0.02</v>
      </c>
      <c r="S1186">
        <v>15</v>
      </c>
      <c r="T1186" s="2">
        <v>183.43</v>
      </c>
      <c r="U1186" s="7">
        <f t="shared" si="169"/>
        <v>0</v>
      </c>
      <c r="V1186" s="2">
        <f t="shared" si="162"/>
        <v>12.228666666666667</v>
      </c>
      <c r="W1186" t="s">
        <v>22</v>
      </c>
      <c r="X1186">
        <v>6.27</v>
      </c>
      <c r="Y1186" s="2">
        <f t="shared" si="163"/>
        <v>189.70000000000002</v>
      </c>
      <c r="Z1186" t="s">
        <v>52</v>
      </c>
      <c r="AA1186" t="s">
        <v>31</v>
      </c>
      <c r="AB1186" t="s">
        <v>32</v>
      </c>
      <c r="AC1186" t="s">
        <v>74</v>
      </c>
      <c r="AD1186" t="s">
        <v>27</v>
      </c>
      <c r="AE1186" s="1">
        <v>40455</v>
      </c>
    </row>
    <row r="1187" spans="1:31" x14ac:dyDescent="0.3">
      <c r="A1187">
        <f t="shared" si="170"/>
        <v>1186</v>
      </c>
      <c r="B1187">
        <v>7936</v>
      </c>
      <c r="C1187" s="1">
        <v>40302</v>
      </c>
      <c r="D1187" t="s">
        <v>13</v>
      </c>
      <c r="E1187" s="5" t="str">
        <f t="shared" si="164"/>
        <v>*</v>
      </c>
      <c r="F1187" s="5" t="str">
        <f t="shared" si="165"/>
        <v>*</v>
      </c>
      <c r="G1187" s="5" t="str">
        <f t="shared" si="166"/>
        <v>*</v>
      </c>
      <c r="J1187" s="5" t="str">
        <f t="shared" si="167"/>
        <v>*</v>
      </c>
      <c r="R1187" s="5">
        <f t="shared" si="168"/>
        <v>0.05</v>
      </c>
      <c r="S1187">
        <v>50</v>
      </c>
      <c r="T1187" s="2">
        <v>2851.17</v>
      </c>
      <c r="U1187" s="7">
        <f t="shared" si="169"/>
        <v>1</v>
      </c>
      <c r="V1187" s="2">
        <f t="shared" si="162"/>
        <v>57.023400000000002</v>
      </c>
      <c r="W1187" t="s">
        <v>37</v>
      </c>
      <c r="X1187">
        <v>36.61</v>
      </c>
      <c r="Y1187" s="2">
        <f t="shared" si="163"/>
        <v>2887.78</v>
      </c>
      <c r="Z1187" t="s">
        <v>52</v>
      </c>
      <c r="AA1187" t="s">
        <v>31</v>
      </c>
      <c r="AB1187" t="s">
        <v>17</v>
      </c>
      <c r="AC1187" t="s">
        <v>165</v>
      </c>
      <c r="AD1187" t="s">
        <v>103</v>
      </c>
      <c r="AE1187" s="1">
        <v>40302</v>
      </c>
    </row>
    <row r="1188" spans="1:31" x14ac:dyDescent="0.3">
      <c r="A1188">
        <f t="shared" si="170"/>
        <v>1187</v>
      </c>
      <c r="B1188">
        <v>3621</v>
      </c>
      <c r="C1188" s="1">
        <v>40303</v>
      </c>
      <c r="D1188" t="s">
        <v>40</v>
      </c>
      <c r="E1188" s="5" t="str">
        <f t="shared" si="164"/>
        <v>*</v>
      </c>
      <c r="F1188" s="5" t="str">
        <f t="shared" si="165"/>
        <v>*</v>
      </c>
      <c r="G1188" s="5" t="str">
        <f t="shared" si="166"/>
        <v>*</v>
      </c>
      <c r="J1188" s="5" t="str">
        <f t="shared" si="167"/>
        <v>*</v>
      </c>
      <c r="R1188" s="5">
        <f t="shared" si="168"/>
        <v>0.02</v>
      </c>
      <c r="S1188">
        <v>14</v>
      </c>
      <c r="T1188" s="2">
        <v>83.87</v>
      </c>
      <c r="U1188" s="7">
        <f t="shared" si="169"/>
        <v>0</v>
      </c>
      <c r="V1188" s="2">
        <f t="shared" si="162"/>
        <v>5.9907142857142857</v>
      </c>
      <c r="W1188" t="s">
        <v>22</v>
      </c>
      <c r="X1188">
        <v>5.3</v>
      </c>
      <c r="Y1188" s="2">
        <f t="shared" si="163"/>
        <v>89.17</v>
      </c>
      <c r="Z1188" t="s">
        <v>48</v>
      </c>
      <c r="AA1188" t="s">
        <v>24</v>
      </c>
      <c r="AB1188" t="s">
        <v>32</v>
      </c>
      <c r="AC1188" t="s">
        <v>78</v>
      </c>
      <c r="AD1188" t="s">
        <v>19</v>
      </c>
      <c r="AE1188" s="1">
        <v>40334</v>
      </c>
    </row>
    <row r="1189" spans="1:31" x14ac:dyDescent="0.3">
      <c r="A1189">
        <f t="shared" si="170"/>
        <v>1188</v>
      </c>
      <c r="B1189">
        <v>32099</v>
      </c>
      <c r="C1189" s="1">
        <v>40303</v>
      </c>
      <c r="D1189" t="s">
        <v>30</v>
      </c>
      <c r="E1189" s="5" t="str">
        <f t="shared" si="164"/>
        <v>*</v>
      </c>
      <c r="F1189" s="5" t="str">
        <f t="shared" si="165"/>
        <v>*</v>
      </c>
      <c r="G1189" s="5" t="str">
        <f t="shared" si="166"/>
        <v>*</v>
      </c>
      <c r="J1189" s="5" t="str">
        <f t="shared" si="167"/>
        <v>*</v>
      </c>
      <c r="R1189" s="5">
        <f t="shared" si="168"/>
        <v>0.05</v>
      </c>
      <c r="S1189">
        <v>41</v>
      </c>
      <c r="T1189" s="2">
        <v>506.73</v>
      </c>
      <c r="U1189" s="7">
        <f t="shared" si="169"/>
        <v>0</v>
      </c>
      <c r="V1189" s="2">
        <f t="shared" si="162"/>
        <v>12.359268292682927</v>
      </c>
      <c r="W1189" t="s">
        <v>22</v>
      </c>
      <c r="X1189">
        <v>6.47</v>
      </c>
      <c r="Y1189" s="2">
        <f t="shared" si="163"/>
        <v>513.20000000000005</v>
      </c>
      <c r="Z1189" t="s">
        <v>15</v>
      </c>
      <c r="AA1189" t="s">
        <v>41</v>
      </c>
      <c r="AB1189" t="s">
        <v>32</v>
      </c>
      <c r="AC1189" t="s">
        <v>44</v>
      </c>
      <c r="AD1189" t="s">
        <v>19</v>
      </c>
      <c r="AE1189" s="1">
        <v>40303</v>
      </c>
    </row>
    <row r="1190" spans="1:31" x14ac:dyDescent="0.3">
      <c r="A1190">
        <f t="shared" si="170"/>
        <v>1189</v>
      </c>
      <c r="B1190">
        <v>34657</v>
      </c>
      <c r="C1190" s="1">
        <v>40303</v>
      </c>
      <c r="D1190" t="s">
        <v>13</v>
      </c>
      <c r="E1190" s="5" t="str">
        <f t="shared" si="164"/>
        <v>*</v>
      </c>
      <c r="F1190" s="5" t="str">
        <f t="shared" si="165"/>
        <v>*</v>
      </c>
      <c r="G1190" s="5" t="str">
        <f t="shared" si="166"/>
        <v>*</v>
      </c>
      <c r="J1190" s="5" t="str">
        <f t="shared" si="167"/>
        <v>*</v>
      </c>
      <c r="R1190" s="5">
        <f t="shared" si="168"/>
        <v>0.05</v>
      </c>
      <c r="S1190">
        <v>46</v>
      </c>
      <c r="T1190" s="2">
        <v>1396.75</v>
      </c>
      <c r="U1190" s="7">
        <f t="shared" si="169"/>
        <v>1</v>
      </c>
      <c r="V1190" s="2">
        <f t="shared" si="162"/>
        <v>30.364130434782609</v>
      </c>
      <c r="W1190" t="s">
        <v>14</v>
      </c>
      <c r="X1190">
        <v>19.510000000000002</v>
      </c>
      <c r="Y1190" s="2">
        <f t="shared" si="163"/>
        <v>1416.26</v>
      </c>
      <c r="Z1190" t="s">
        <v>52</v>
      </c>
      <c r="AA1190" t="s">
        <v>31</v>
      </c>
      <c r="AB1190" t="s">
        <v>32</v>
      </c>
      <c r="AC1190" t="s">
        <v>78</v>
      </c>
      <c r="AD1190" t="s">
        <v>19</v>
      </c>
      <c r="AE1190" t="s">
        <v>475</v>
      </c>
    </row>
    <row r="1191" spans="1:31" x14ac:dyDescent="0.3">
      <c r="A1191">
        <f t="shared" si="170"/>
        <v>1190</v>
      </c>
      <c r="B1191">
        <v>30243</v>
      </c>
      <c r="C1191" s="1">
        <v>40303</v>
      </c>
      <c r="D1191" t="s">
        <v>36</v>
      </c>
      <c r="E1191" s="5" t="str">
        <f t="shared" si="164"/>
        <v>***</v>
      </c>
      <c r="F1191" s="5" t="str">
        <f t="shared" si="165"/>
        <v>***</v>
      </c>
      <c r="G1191" s="5" t="str">
        <f t="shared" si="166"/>
        <v>***</v>
      </c>
      <c r="J1191" s="5" t="str">
        <f t="shared" si="167"/>
        <v>***</v>
      </c>
      <c r="R1191" s="5">
        <f t="shared" si="168"/>
        <v>0.05</v>
      </c>
      <c r="S1191">
        <v>44</v>
      </c>
      <c r="T1191" s="2">
        <v>2435.3200000000002</v>
      </c>
      <c r="U1191" s="7">
        <f t="shared" si="169"/>
        <v>1</v>
      </c>
      <c r="V1191" s="2">
        <f t="shared" si="162"/>
        <v>55.348181818181821</v>
      </c>
      <c r="W1191" t="s">
        <v>22</v>
      </c>
      <c r="X1191">
        <v>3.5</v>
      </c>
      <c r="Y1191" s="2">
        <f t="shared" si="163"/>
        <v>2438.8200000000002</v>
      </c>
      <c r="Z1191" t="s">
        <v>62</v>
      </c>
      <c r="AA1191" t="s">
        <v>31</v>
      </c>
      <c r="AB1191" t="s">
        <v>32</v>
      </c>
      <c r="AC1191" t="s">
        <v>172</v>
      </c>
      <c r="AD1191" t="s">
        <v>19</v>
      </c>
      <c r="AE1191" s="1">
        <v>40364</v>
      </c>
    </row>
    <row r="1192" spans="1:31" x14ac:dyDescent="0.3">
      <c r="A1192">
        <f t="shared" si="170"/>
        <v>1191</v>
      </c>
      <c r="B1192">
        <v>30243</v>
      </c>
      <c r="C1192" s="1">
        <v>40303</v>
      </c>
      <c r="D1192" t="s">
        <v>36</v>
      </c>
      <c r="E1192" s="5" t="str">
        <f t="shared" si="164"/>
        <v>***</v>
      </c>
      <c r="F1192" s="5" t="str">
        <f t="shared" si="165"/>
        <v>***</v>
      </c>
      <c r="G1192" s="5" t="str">
        <f t="shared" si="166"/>
        <v>***</v>
      </c>
      <c r="J1192" s="5" t="str">
        <f t="shared" si="167"/>
        <v>***</v>
      </c>
      <c r="R1192" s="5">
        <f t="shared" si="168"/>
        <v>3.5000000000000003E-2</v>
      </c>
      <c r="S1192">
        <v>21</v>
      </c>
      <c r="T1192" s="2">
        <v>4242.76</v>
      </c>
      <c r="U1192" s="7">
        <f t="shared" si="169"/>
        <v>1</v>
      </c>
      <c r="V1192" s="2">
        <f t="shared" si="162"/>
        <v>202.03619047619048</v>
      </c>
      <c r="W1192" t="s">
        <v>22</v>
      </c>
      <c r="X1192">
        <v>24.49</v>
      </c>
      <c r="Y1192" s="2">
        <f t="shared" si="163"/>
        <v>4267.25</v>
      </c>
      <c r="Z1192" t="s">
        <v>62</v>
      </c>
      <c r="AA1192" t="s">
        <v>31</v>
      </c>
      <c r="AB1192" t="s">
        <v>25</v>
      </c>
      <c r="AC1192" t="s">
        <v>57</v>
      </c>
      <c r="AD1192" t="s">
        <v>58</v>
      </c>
      <c r="AE1192" s="1">
        <v>40364</v>
      </c>
    </row>
    <row r="1193" spans="1:31" x14ac:dyDescent="0.3">
      <c r="A1193">
        <f t="shared" si="170"/>
        <v>1192</v>
      </c>
      <c r="B1193">
        <v>48832</v>
      </c>
      <c r="C1193" s="1">
        <v>40303</v>
      </c>
      <c r="D1193" t="s">
        <v>21</v>
      </c>
      <c r="E1193" s="5" t="str">
        <f t="shared" si="164"/>
        <v>*</v>
      </c>
      <c r="F1193" s="5" t="str">
        <f t="shared" si="165"/>
        <v>**</v>
      </c>
      <c r="G1193" s="5" t="str">
        <f t="shared" si="166"/>
        <v>**</v>
      </c>
      <c r="J1193" s="5" t="str">
        <f t="shared" si="167"/>
        <v>**</v>
      </c>
      <c r="R1193" s="5">
        <f t="shared" si="168"/>
        <v>0.05</v>
      </c>
      <c r="S1193">
        <v>48</v>
      </c>
      <c r="T1193" s="2">
        <v>4480.8900000000003</v>
      </c>
      <c r="U1193" s="7">
        <f t="shared" si="169"/>
        <v>1</v>
      </c>
      <c r="V1193" s="2">
        <f t="shared" si="162"/>
        <v>93.351875000000007</v>
      </c>
      <c r="W1193" t="s">
        <v>37</v>
      </c>
      <c r="X1193">
        <v>30</v>
      </c>
      <c r="Y1193" s="2">
        <f t="shared" si="163"/>
        <v>4510.8900000000003</v>
      </c>
      <c r="Z1193" t="s">
        <v>15</v>
      </c>
      <c r="AA1193" t="s">
        <v>24</v>
      </c>
      <c r="AB1193" t="s">
        <v>17</v>
      </c>
      <c r="AC1193" t="s">
        <v>38</v>
      </c>
      <c r="AD1193" t="s">
        <v>39</v>
      </c>
      <c r="AE1193" s="1">
        <v>40303</v>
      </c>
    </row>
    <row r="1194" spans="1:31" x14ac:dyDescent="0.3">
      <c r="A1194">
        <f t="shared" si="170"/>
        <v>1193</v>
      </c>
      <c r="B1194">
        <v>8384</v>
      </c>
      <c r="C1194" s="1">
        <v>40303</v>
      </c>
      <c r="D1194" t="s">
        <v>21</v>
      </c>
      <c r="E1194" s="5" t="str">
        <f t="shared" si="164"/>
        <v>*</v>
      </c>
      <c r="F1194" s="5" t="str">
        <f t="shared" si="165"/>
        <v>**</v>
      </c>
      <c r="G1194" s="5" t="str">
        <f t="shared" si="166"/>
        <v>**</v>
      </c>
      <c r="J1194" s="5" t="str">
        <f t="shared" si="167"/>
        <v>**</v>
      </c>
      <c r="R1194" s="5">
        <f t="shared" si="168"/>
        <v>0.04</v>
      </c>
      <c r="S1194">
        <v>37</v>
      </c>
      <c r="T1194" s="2">
        <v>4935.72</v>
      </c>
      <c r="U1194" s="7">
        <f t="shared" si="169"/>
        <v>1</v>
      </c>
      <c r="V1194" s="2">
        <f t="shared" si="162"/>
        <v>133.39783783783784</v>
      </c>
      <c r="W1194" t="s">
        <v>37</v>
      </c>
      <c r="X1194">
        <v>36.090000000000003</v>
      </c>
      <c r="Y1194" s="2">
        <f t="shared" si="163"/>
        <v>4971.8100000000004</v>
      </c>
      <c r="Z1194" t="s">
        <v>64</v>
      </c>
      <c r="AA1194" t="s">
        <v>24</v>
      </c>
      <c r="AB1194" t="s">
        <v>17</v>
      </c>
      <c r="AC1194" t="s">
        <v>165</v>
      </c>
      <c r="AD1194" t="s">
        <v>103</v>
      </c>
      <c r="AE1194" s="1">
        <v>40334</v>
      </c>
    </row>
    <row r="1195" spans="1:31" x14ac:dyDescent="0.3">
      <c r="A1195">
        <f t="shared" si="170"/>
        <v>1194</v>
      </c>
      <c r="B1195">
        <v>31590</v>
      </c>
      <c r="C1195" s="1">
        <v>40304</v>
      </c>
      <c r="D1195" t="s">
        <v>36</v>
      </c>
      <c r="E1195" s="5" t="str">
        <f t="shared" si="164"/>
        <v>***</v>
      </c>
      <c r="F1195" s="5" t="str">
        <f t="shared" si="165"/>
        <v>***</v>
      </c>
      <c r="G1195" s="5" t="str">
        <f t="shared" si="166"/>
        <v>***</v>
      </c>
      <c r="J1195" s="5" t="str">
        <f t="shared" si="167"/>
        <v>***</v>
      </c>
      <c r="R1195" s="5">
        <f t="shared" si="168"/>
        <v>0.01</v>
      </c>
      <c r="S1195">
        <v>5</v>
      </c>
      <c r="T1195" s="2">
        <v>43.49</v>
      </c>
      <c r="U1195" s="7">
        <f t="shared" si="169"/>
        <v>0</v>
      </c>
      <c r="V1195" s="2">
        <f t="shared" si="162"/>
        <v>8.6980000000000004</v>
      </c>
      <c r="W1195" t="s">
        <v>22</v>
      </c>
      <c r="X1195">
        <v>1.99</v>
      </c>
      <c r="Y1195" s="2">
        <f t="shared" si="163"/>
        <v>45.480000000000004</v>
      </c>
      <c r="Z1195" t="s">
        <v>48</v>
      </c>
      <c r="AA1195" t="s">
        <v>31</v>
      </c>
      <c r="AB1195" t="s">
        <v>25</v>
      </c>
      <c r="AC1195" t="s">
        <v>42</v>
      </c>
      <c r="AD1195" t="s">
        <v>45</v>
      </c>
      <c r="AE1195" s="1">
        <v>40335</v>
      </c>
    </row>
    <row r="1196" spans="1:31" x14ac:dyDescent="0.3">
      <c r="A1196">
        <f t="shared" si="170"/>
        <v>1195</v>
      </c>
      <c r="B1196">
        <v>54628</v>
      </c>
      <c r="C1196" s="1">
        <v>40304</v>
      </c>
      <c r="D1196" t="s">
        <v>21</v>
      </c>
      <c r="E1196" s="5" t="str">
        <f t="shared" si="164"/>
        <v>*</v>
      </c>
      <c r="F1196" s="5" t="str">
        <f t="shared" si="165"/>
        <v>**</v>
      </c>
      <c r="G1196" s="5" t="str">
        <f t="shared" si="166"/>
        <v>**</v>
      </c>
      <c r="J1196" s="5" t="str">
        <f t="shared" si="167"/>
        <v>**</v>
      </c>
      <c r="R1196" s="5">
        <f t="shared" si="168"/>
        <v>3.5000000000000003E-2</v>
      </c>
      <c r="S1196">
        <v>21</v>
      </c>
      <c r="T1196" s="2">
        <v>471.24</v>
      </c>
      <c r="U1196" s="7">
        <f t="shared" si="169"/>
        <v>0</v>
      </c>
      <c r="V1196" s="2">
        <f t="shared" si="162"/>
        <v>22.44</v>
      </c>
      <c r="W1196" t="s">
        <v>22</v>
      </c>
      <c r="X1196">
        <v>1.99</v>
      </c>
      <c r="Y1196" s="2">
        <f t="shared" si="163"/>
        <v>473.23</v>
      </c>
      <c r="Z1196" t="s">
        <v>43</v>
      </c>
      <c r="AA1196" t="s">
        <v>41</v>
      </c>
      <c r="AB1196" t="s">
        <v>25</v>
      </c>
      <c r="AC1196" t="s">
        <v>42</v>
      </c>
      <c r="AD1196" t="s">
        <v>45</v>
      </c>
      <c r="AE1196" s="1">
        <v>40335</v>
      </c>
    </row>
    <row r="1197" spans="1:31" x14ac:dyDescent="0.3">
      <c r="A1197">
        <f t="shared" si="170"/>
        <v>1196</v>
      </c>
      <c r="B1197">
        <v>35111</v>
      </c>
      <c r="C1197" s="1">
        <v>40304</v>
      </c>
      <c r="D1197" t="s">
        <v>36</v>
      </c>
      <c r="E1197" s="5" t="str">
        <f t="shared" si="164"/>
        <v>***</v>
      </c>
      <c r="F1197" s="5" t="str">
        <f t="shared" si="165"/>
        <v>***</v>
      </c>
      <c r="G1197" s="5" t="str">
        <f t="shared" si="166"/>
        <v>***</v>
      </c>
      <c r="J1197" s="5" t="str">
        <f t="shared" si="167"/>
        <v>***</v>
      </c>
      <c r="R1197" s="5">
        <f t="shared" si="168"/>
        <v>0.04</v>
      </c>
      <c r="S1197">
        <v>39</v>
      </c>
      <c r="T1197" s="2">
        <v>893.29</v>
      </c>
      <c r="U1197" s="7">
        <f t="shared" si="169"/>
        <v>0</v>
      </c>
      <c r="V1197" s="2">
        <f t="shared" si="162"/>
        <v>22.904871794871795</v>
      </c>
      <c r="W1197" t="s">
        <v>22</v>
      </c>
      <c r="X1197">
        <v>6.71</v>
      </c>
      <c r="Y1197" s="2">
        <f t="shared" si="163"/>
        <v>900</v>
      </c>
      <c r="Z1197" t="s">
        <v>56</v>
      </c>
      <c r="AA1197" t="s">
        <v>24</v>
      </c>
      <c r="AB1197" t="s">
        <v>32</v>
      </c>
      <c r="AC1197" t="s">
        <v>78</v>
      </c>
      <c r="AD1197" t="s">
        <v>19</v>
      </c>
      <c r="AE1197" s="1">
        <v>40365</v>
      </c>
    </row>
    <row r="1198" spans="1:31" x14ac:dyDescent="0.3">
      <c r="A1198">
        <f t="shared" si="170"/>
        <v>1197</v>
      </c>
      <c r="B1198">
        <v>8960</v>
      </c>
      <c r="C1198" s="1">
        <v>40304</v>
      </c>
      <c r="D1198" t="s">
        <v>40</v>
      </c>
      <c r="E1198" s="5" t="str">
        <f t="shared" si="164"/>
        <v>*</v>
      </c>
      <c r="F1198" s="5" t="str">
        <f t="shared" si="165"/>
        <v>*</v>
      </c>
      <c r="G1198" s="5" t="str">
        <f t="shared" si="166"/>
        <v>*</v>
      </c>
      <c r="J1198" s="5" t="str">
        <f t="shared" si="167"/>
        <v>*</v>
      </c>
      <c r="R1198" s="5">
        <f t="shared" si="168"/>
        <v>0.02</v>
      </c>
      <c r="S1198">
        <v>15</v>
      </c>
      <c r="T1198" s="2">
        <v>1150.5345</v>
      </c>
      <c r="U1198" s="7">
        <f t="shared" si="169"/>
        <v>1</v>
      </c>
      <c r="V1198" s="2">
        <f t="shared" si="162"/>
        <v>76.702299999999994</v>
      </c>
      <c r="W1198" t="s">
        <v>22</v>
      </c>
      <c r="X1198">
        <v>1.25</v>
      </c>
      <c r="Y1198" s="2">
        <f t="shared" si="163"/>
        <v>1151.7845</v>
      </c>
      <c r="Z1198" t="s">
        <v>23</v>
      </c>
      <c r="AA1198" t="s">
        <v>24</v>
      </c>
      <c r="AB1198" t="s">
        <v>25</v>
      </c>
      <c r="AC1198" t="s">
        <v>26</v>
      </c>
      <c r="AD1198" t="s">
        <v>45</v>
      </c>
      <c r="AE1198" s="1">
        <v>40365</v>
      </c>
    </row>
    <row r="1199" spans="1:31" x14ac:dyDescent="0.3">
      <c r="A1199">
        <f t="shared" si="170"/>
        <v>1198</v>
      </c>
      <c r="B1199">
        <v>31590</v>
      </c>
      <c r="C1199" s="1">
        <v>40304</v>
      </c>
      <c r="D1199" t="s">
        <v>36</v>
      </c>
      <c r="E1199" s="5" t="str">
        <f t="shared" si="164"/>
        <v>***</v>
      </c>
      <c r="F1199" s="5" t="str">
        <f t="shared" si="165"/>
        <v>***</v>
      </c>
      <c r="G1199" s="5" t="str">
        <f t="shared" si="166"/>
        <v>***</v>
      </c>
      <c r="J1199" s="5" t="str">
        <f t="shared" si="167"/>
        <v>***</v>
      </c>
      <c r="R1199" s="5">
        <f t="shared" si="168"/>
        <v>3.5000000000000003E-2</v>
      </c>
      <c r="S1199">
        <v>27</v>
      </c>
      <c r="T1199" s="2">
        <v>2854.76</v>
      </c>
      <c r="U1199" s="7">
        <f t="shared" si="169"/>
        <v>1</v>
      </c>
      <c r="V1199" s="2">
        <f t="shared" si="162"/>
        <v>105.73185185185186</v>
      </c>
      <c r="W1199" t="s">
        <v>22</v>
      </c>
      <c r="X1199">
        <v>8.64</v>
      </c>
      <c r="Y1199" s="2">
        <f t="shared" si="163"/>
        <v>2863.4</v>
      </c>
      <c r="Z1199" t="s">
        <v>48</v>
      </c>
      <c r="AA1199" t="s">
        <v>31</v>
      </c>
      <c r="AB1199" t="s">
        <v>32</v>
      </c>
      <c r="AC1199" t="s">
        <v>74</v>
      </c>
      <c r="AD1199" t="s">
        <v>19</v>
      </c>
      <c r="AE1199" s="1">
        <v>40365</v>
      </c>
    </row>
    <row r="1200" spans="1:31" x14ac:dyDescent="0.3">
      <c r="A1200">
        <f t="shared" si="170"/>
        <v>1199</v>
      </c>
      <c r="B1200">
        <v>8960</v>
      </c>
      <c r="C1200" s="1">
        <v>40304</v>
      </c>
      <c r="D1200" t="s">
        <v>40</v>
      </c>
      <c r="E1200" s="5" t="str">
        <f t="shared" si="164"/>
        <v>*</v>
      </c>
      <c r="F1200" s="5" t="str">
        <f t="shared" si="165"/>
        <v>*</v>
      </c>
      <c r="G1200" s="5" t="str">
        <f t="shared" si="166"/>
        <v>*</v>
      </c>
      <c r="J1200" s="5" t="str">
        <f t="shared" si="167"/>
        <v>*</v>
      </c>
      <c r="R1200" s="5">
        <f t="shared" si="168"/>
        <v>0.05</v>
      </c>
      <c r="S1200">
        <v>46</v>
      </c>
      <c r="T1200" s="2">
        <v>4335.34</v>
      </c>
      <c r="U1200" s="7">
        <f t="shared" si="169"/>
        <v>1</v>
      </c>
      <c r="V1200" s="2">
        <f t="shared" si="162"/>
        <v>94.246521739130444</v>
      </c>
      <c r="W1200" t="s">
        <v>14</v>
      </c>
      <c r="X1200">
        <v>19.989999999999998</v>
      </c>
      <c r="Y1200" s="2">
        <f t="shared" si="163"/>
        <v>4355.33</v>
      </c>
      <c r="Z1200" t="s">
        <v>23</v>
      </c>
      <c r="AA1200" t="s">
        <v>24</v>
      </c>
      <c r="AB1200" t="s">
        <v>25</v>
      </c>
      <c r="AC1200" t="s">
        <v>42</v>
      </c>
      <c r="AD1200" t="s">
        <v>19</v>
      </c>
      <c r="AE1200" s="1">
        <v>40365</v>
      </c>
    </row>
    <row r="1201" spans="1:31" x14ac:dyDescent="0.3">
      <c r="A1201">
        <f t="shared" si="170"/>
        <v>1200</v>
      </c>
      <c r="B1201">
        <v>10784</v>
      </c>
      <c r="C1201" s="1">
        <v>40305</v>
      </c>
      <c r="D1201" t="s">
        <v>30</v>
      </c>
      <c r="E1201" s="5" t="str">
        <f t="shared" si="164"/>
        <v>*</v>
      </c>
      <c r="F1201" s="5" t="str">
        <f t="shared" si="165"/>
        <v>*</v>
      </c>
      <c r="G1201" s="5" t="str">
        <f t="shared" si="166"/>
        <v>*</v>
      </c>
      <c r="J1201" s="5" t="str">
        <f t="shared" si="167"/>
        <v>*</v>
      </c>
      <c r="R1201" s="5">
        <f t="shared" si="168"/>
        <v>0.01</v>
      </c>
      <c r="S1201">
        <v>2</v>
      </c>
      <c r="T1201" s="2">
        <v>19.36</v>
      </c>
      <c r="U1201" s="7">
        <f t="shared" si="169"/>
        <v>0</v>
      </c>
      <c r="V1201" s="2">
        <f t="shared" si="162"/>
        <v>9.68</v>
      </c>
      <c r="W1201" t="s">
        <v>22</v>
      </c>
      <c r="X1201">
        <v>6.18</v>
      </c>
      <c r="Y1201" s="2">
        <f t="shared" si="163"/>
        <v>25.54</v>
      </c>
      <c r="Z1201" t="s">
        <v>52</v>
      </c>
      <c r="AA1201" t="s">
        <v>41</v>
      </c>
      <c r="AB1201" t="s">
        <v>32</v>
      </c>
      <c r="AC1201" t="s">
        <v>44</v>
      </c>
      <c r="AD1201" t="s">
        <v>19</v>
      </c>
      <c r="AE1201" s="1">
        <v>40336</v>
      </c>
    </row>
    <row r="1202" spans="1:31" x14ac:dyDescent="0.3">
      <c r="A1202">
        <f t="shared" si="170"/>
        <v>1201</v>
      </c>
      <c r="B1202">
        <v>10784</v>
      </c>
      <c r="C1202" s="1">
        <v>40305</v>
      </c>
      <c r="D1202" t="s">
        <v>30</v>
      </c>
      <c r="E1202" s="5" t="str">
        <f t="shared" si="164"/>
        <v>*</v>
      </c>
      <c r="F1202" s="5" t="str">
        <f t="shared" si="165"/>
        <v>*</v>
      </c>
      <c r="G1202" s="5" t="str">
        <f t="shared" si="166"/>
        <v>*</v>
      </c>
      <c r="J1202" s="5" t="str">
        <f t="shared" si="167"/>
        <v>*</v>
      </c>
      <c r="R1202" s="5">
        <f t="shared" si="168"/>
        <v>0.04</v>
      </c>
      <c r="S1202">
        <v>30</v>
      </c>
      <c r="T1202" s="2">
        <v>206.27</v>
      </c>
      <c r="U1202" s="7">
        <f t="shared" si="169"/>
        <v>0</v>
      </c>
      <c r="V1202" s="2">
        <f t="shared" si="162"/>
        <v>6.8756666666666666</v>
      </c>
      <c r="W1202" t="s">
        <v>22</v>
      </c>
      <c r="X1202">
        <v>5.48</v>
      </c>
      <c r="Y1202" s="2">
        <f t="shared" si="163"/>
        <v>211.75</v>
      </c>
      <c r="Z1202" t="s">
        <v>52</v>
      </c>
      <c r="AA1202" t="s">
        <v>41</v>
      </c>
      <c r="AB1202" t="s">
        <v>32</v>
      </c>
      <c r="AC1202" t="s">
        <v>49</v>
      </c>
      <c r="AD1202" t="s">
        <v>19</v>
      </c>
      <c r="AE1202" s="1">
        <v>40366</v>
      </c>
    </row>
    <row r="1203" spans="1:31" x14ac:dyDescent="0.3">
      <c r="A1203">
        <f t="shared" si="170"/>
        <v>1202</v>
      </c>
      <c r="B1203">
        <v>58789</v>
      </c>
      <c r="C1203" s="1">
        <v>40306</v>
      </c>
      <c r="D1203" t="s">
        <v>13</v>
      </c>
      <c r="E1203" s="5" t="str">
        <f t="shared" si="164"/>
        <v>*</v>
      </c>
      <c r="F1203" s="5" t="str">
        <f t="shared" si="165"/>
        <v>*</v>
      </c>
      <c r="G1203" s="5" t="str">
        <f t="shared" si="166"/>
        <v>*</v>
      </c>
      <c r="J1203" s="5" t="str">
        <f t="shared" si="167"/>
        <v>*</v>
      </c>
      <c r="R1203" s="5">
        <f t="shared" si="168"/>
        <v>3.5000000000000003E-2</v>
      </c>
      <c r="S1203">
        <v>26</v>
      </c>
      <c r="T1203" s="2">
        <v>195.51</v>
      </c>
      <c r="U1203" s="7">
        <f t="shared" si="169"/>
        <v>0</v>
      </c>
      <c r="V1203" s="2">
        <f t="shared" si="162"/>
        <v>7.5196153846153839</v>
      </c>
      <c r="W1203" t="s">
        <v>22</v>
      </c>
      <c r="X1203">
        <v>7.72</v>
      </c>
      <c r="Y1203" s="2">
        <f t="shared" si="163"/>
        <v>203.23</v>
      </c>
      <c r="Z1203" t="s">
        <v>23</v>
      </c>
      <c r="AA1203" t="s">
        <v>24</v>
      </c>
      <c r="AB1203" t="s">
        <v>32</v>
      </c>
      <c r="AC1203" t="s">
        <v>49</v>
      </c>
      <c r="AD1203" t="s">
        <v>19</v>
      </c>
      <c r="AE1203" s="1">
        <v>40429</v>
      </c>
    </row>
    <row r="1204" spans="1:31" x14ac:dyDescent="0.3">
      <c r="A1204">
        <f t="shared" si="170"/>
        <v>1203</v>
      </c>
      <c r="B1204">
        <v>58789</v>
      </c>
      <c r="C1204" s="1">
        <v>40306</v>
      </c>
      <c r="D1204" t="s">
        <v>13</v>
      </c>
      <c r="E1204" s="5" t="str">
        <f t="shared" si="164"/>
        <v>*</v>
      </c>
      <c r="F1204" s="5" t="str">
        <f t="shared" si="165"/>
        <v>*</v>
      </c>
      <c r="G1204" s="5" t="str">
        <f t="shared" si="166"/>
        <v>*</v>
      </c>
      <c r="J1204" s="5" t="str">
        <f t="shared" si="167"/>
        <v>*</v>
      </c>
      <c r="R1204" s="5">
        <f t="shared" si="168"/>
        <v>0.04</v>
      </c>
      <c r="S1204">
        <v>38</v>
      </c>
      <c r="T1204" s="2">
        <v>377.13</v>
      </c>
      <c r="U1204" s="7">
        <f t="shared" si="169"/>
        <v>0</v>
      </c>
      <c r="V1204" s="2">
        <f t="shared" si="162"/>
        <v>9.9244736842105254</v>
      </c>
      <c r="W1204" t="s">
        <v>22</v>
      </c>
      <c r="X1204">
        <v>6.02</v>
      </c>
      <c r="Y1204" s="2">
        <f t="shared" si="163"/>
        <v>383.15</v>
      </c>
      <c r="Z1204" t="s">
        <v>23</v>
      </c>
      <c r="AA1204" t="s">
        <v>24</v>
      </c>
      <c r="AB1204" t="s">
        <v>17</v>
      </c>
      <c r="AC1204" t="s">
        <v>18</v>
      </c>
      <c r="AD1204" t="s">
        <v>27</v>
      </c>
      <c r="AE1204" s="1">
        <v>40459</v>
      </c>
    </row>
    <row r="1205" spans="1:31" x14ac:dyDescent="0.3">
      <c r="A1205">
        <f t="shared" si="170"/>
        <v>1204</v>
      </c>
      <c r="B1205">
        <v>42369</v>
      </c>
      <c r="C1205" s="1">
        <v>40306</v>
      </c>
      <c r="D1205" t="s">
        <v>36</v>
      </c>
      <c r="E1205" s="5" t="str">
        <f t="shared" si="164"/>
        <v>***</v>
      </c>
      <c r="F1205" s="5" t="str">
        <f t="shared" si="165"/>
        <v>***</v>
      </c>
      <c r="G1205" s="5" t="str">
        <f t="shared" si="166"/>
        <v>***</v>
      </c>
      <c r="J1205" s="5" t="str">
        <f t="shared" si="167"/>
        <v>***</v>
      </c>
      <c r="R1205" s="5">
        <f t="shared" si="168"/>
        <v>0.05</v>
      </c>
      <c r="S1205">
        <v>44</v>
      </c>
      <c r="T1205" s="2">
        <v>786.26</v>
      </c>
      <c r="U1205" s="7">
        <f t="shared" si="169"/>
        <v>0</v>
      </c>
      <c r="V1205" s="2">
        <f t="shared" si="162"/>
        <v>17.869545454545456</v>
      </c>
      <c r="W1205" t="s">
        <v>22</v>
      </c>
      <c r="X1205">
        <v>1.99</v>
      </c>
      <c r="Y1205" s="2">
        <f t="shared" si="163"/>
        <v>788.25</v>
      </c>
      <c r="Z1205" t="s">
        <v>23</v>
      </c>
      <c r="AA1205" t="s">
        <v>41</v>
      </c>
      <c r="AB1205" t="s">
        <v>25</v>
      </c>
      <c r="AC1205" t="s">
        <v>42</v>
      </c>
      <c r="AD1205" t="s">
        <v>45</v>
      </c>
      <c r="AE1205" s="1">
        <v>40337</v>
      </c>
    </row>
    <row r="1206" spans="1:31" x14ac:dyDescent="0.3">
      <c r="A1206">
        <f t="shared" si="170"/>
        <v>1205</v>
      </c>
      <c r="B1206">
        <v>17956</v>
      </c>
      <c r="C1206" s="1">
        <v>40306</v>
      </c>
      <c r="D1206" t="s">
        <v>36</v>
      </c>
      <c r="E1206" s="5" t="str">
        <f t="shared" si="164"/>
        <v>***</v>
      </c>
      <c r="F1206" s="5" t="str">
        <f t="shared" si="165"/>
        <v>***</v>
      </c>
      <c r="G1206" s="5" t="str">
        <f t="shared" si="166"/>
        <v>***</v>
      </c>
      <c r="J1206" s="5" t="str">
        <f t="shared" si="167"/>
        <v>***</v>
      </c>
      <c r="R1206" s="5">
        <f t="shared" si="168"/>
        <v>0.05</v>
      </c>
      <c r="S1206">
        <v>40</v>
      </c>
      <c r="T1206" s="2">
        <v>1567.51</v>
      </c>
      <c r="U1206" s="7">
        <f t="shared" si="169"/>
        <v>1</v>
      </c>
      <c r="V1206" s="2">
        <f t="shared" si="162"/>
        <v>39.187750000000001</v>
      </c>
      <c r="W1206" t="s">
        <v>14</v>
      </c>
      <c r="X1206">
        <v>5.08</v>
      </c>
      <c r="Y1206" s="2">
        <f t="shared" si="163"/>
        <v>1572.59</v>
      </c>
      <c r="Z1206" t="s">
        <v>23</v>
      </c>
      <c r="AA1206" t="s">
        <v>31</v>
      </c>
      <c r="AB1206" t="s">
        <v>32</v>
      </c>
      <c r="AC1206" t="s">
        <v>44</v>
      </c>
      <c r="AD1206" t="s">
        <v>34</v>
      </c>
      <c r="AE1206" s="1">
        <v>40398</v>
      </c>
    </row>
    <row r="1207" spans="1:31" x14ac:dyDescent="0.3">
      <c r="A1207">
        <f t="shared" si="170"/>
        <v>1206</v>
      </c>
      <c r="B1207">
        <v>17956</v>
      </c>
      <c r="C1207" s="1">
        <v>40306</v>
      </c>
      <c r="D1207" t="s">
        <v>36</v>
      </c>
      <c r="E1207" s="5" t="str">
        <f t="shared" si="164"/>
        <v>***</v>
      </c>
      <c r="F1207" s="5" t="str">
        <f t="shared" si="165"/>
        <v>***</v>
      </c>
      <c r="G1207" s="5" t="str">
        <f t="shared" si="166"/>
        <v>***</v>
      </c>
      <c r="J1207" s="5" t="str">
        <f t="shared" si="167"/>
        <v>***</v>
      </c>
      <c r="R1207" s="5">
        <f t="shared" si="168"/>
        <v>0.02</v>
      </c>
      <c r="S1207">
        <v>17</v>
      </c>
      <c r="T1207" s="2">
        <v>1914.65</v>
      </c>
      <c r="U1207" s="7">
        <f t="shared" si="169"/>
        <v>1</v>
      </c>
      <c r="V1207" s="2">
        <f t="shared" si="162"/>
        <v>112.62647058823529</v>
      </c>
      <c r="W1207" t="s">
        <v>22</v>
      </c>
      <c r="X1207">
        <v>8.64</v>
      </c>
      <c r="Y1207" s="2">
        <f t="shared" si="163"/>
        <v>1923.2900000000002</v>
      </c>
      <c r="Z1207" t="s">
        <v>23</v>
      </c>
      <c r="AA1207" t="s">
        <v>31</v>
      </c>
      <c r="AB1207" t="s">
        <v>32</v>
      </c>
      <c r="AC1207" t="s">
        <v>74</v>
      </c>
      <c r="AD1207" t="s">
        <v>19</v>
      </c>
      <c r="AE1207" s="1">
        <v>40337</v>
      </c>
    </row>
    <row r="1208" spans="1:31" x14ac:dyDescent="0.3">
      <c r="A1208">
        <f t="shared" si="170"/>
        <v>1207</v>
      </c>
      <c r="B1208">
        <v>9639</v>
      </c>
      <c r="C1208" s="1">
        <v>40307</v>
      </c>
      <c r="D1208" t="s">
        <v>30</v>
      </c>
      <c r="E1208" s="5" t="str">
        <f t="shared" si="164"/>
        <v>*</v>
      </c>
      <c r="F1208" s="5" t="str">
        <f t="shared" si="165"/>
        <v>*</v>
      </c>
      <c r="G1208" s="5" t="str">
        <f t="shared" si="166"/>
        <v>*</v>
      </c>
      <c r="J1208" s="5" t="str">
        <f t="shared" si="167"/>
        <v>*</v>
      </c>
      <c r="R1208" s="5">
        <f t="shared" si="168"/>
        <v>0.02</v>
      </c>
      <c r="S1208">
        <v>11</v>
      </c>
      <c r="T1208" s="2">
        <v>43.57</v>
      </c>
      <c r="U1208" s="7">
        <f t="shared" si="169"/>
        <v>0</v>
      </c>
      <c r="V1208" s="2">
        <f t="shared" si="162"/>
        <v>3.9609090909090909</v>
      </c>
      <c r="W1208" t="s">
        <v>22</v>
      </c>
      <c r="X1208">
        <v>0.99</v>
      </c>
      <c r="Y1208" s="2">
        <f t="shared" si="163"/>
        <v>44.56</v>
      </c>
      <c r="Z1208" t="s">
        <v>56</v>
      </c>
      <c r="AA1208" t="s">
        <v>31</v>
      </c>
      <c r="AB1208" t="s">
        <v>32</v>
      </c>
      <c r="AC1208" t="s">
        <v>81</v>
      </c>
      <c r="AD1208" t="s">
        <v>19</v>
      </c>
      <c r="AE1208" s="1">
        <v>40307</v>
      </c>
    </row>
    <row r="1209" spans="1:31" x14ac:dyDescent="0.3">
      <c r="A1209">
        <f t="shared" si="170"/>
        <v>1208</v>
      </c>
      <c r="B1209">
        <v>36449</v>
      </c>
      <c r="C1209" s="1">
        <v>40307</v>
      </c>
      <c r="D1209" t="s">
        <v>30</v>
      </c>
      <c r="E1209" s="5" t="str">
        <f t="shared" si="164"/>
        <v>*</v>
      </c>
      <c r="F1209" s="5" t="str">
        <f t="shared" si="165"/>
        <v>*</v>
      </c>
      <c r="G1209" s="5" t="str">
        <f t="shared" si="166"/>
        <v>*</v>
      </c>
      <c r="J1209" s="5" t="str">
        <f t="shared" si="167"/>
        <v>*</v>
      </c>
      <c r="R1209" s="5">
        <f t="shared" si="168"/>
        <v>0.01</v>
      </c>
      <c r="S1209">
        <v>6</v>
      </c>
      <c r="T1209" s="2">
        <v>90.75</v>
      </c>
      <c r="U1209" s="7">
        <f t="shared" si="169"/>
        <v>0</v>
      </c>
      <c r="V1209" s="2">
        <f t="shared" si="162"/>
        <v>15.125</v>
      </c>
      <c r="W1209" t="s">
        <v>22</v>
      </c>
      <c r="X1209">
        <v>14.37</v>
      </c>
      <c r="Y1209" s="2">
        <f t="shared" si="163"/>
        <v>105.12</v>
      </c>
      <c r="Z1209" t="s">
        <v>23</v>
      </c>
      <c r="AA1209" t="s">
        <v>31</v>
      </c>
      <c r="AB1209" t="s">
        <v>17</v>
      </c>
      <c r="AC1209" t="s">
        <v>18</v>
      </c>
      <c r="AD1209" t="s">
        <v>58</v>
      </c>
      <c r="AE1209" s="1">
        <v>40307</v>
      </c>
    </row>
    <row r="1210" spans="1:31" x14ac:dyDescent="0.3">
      <c r="A1210">
        <f t="shared" si="170"/>
        <v>1209</v>
      </c>
      <c r="B1210">
        <v>36449</v>
      </c>
      <c r="C1210" s="1">
        <v>40307</v>
      </c>
      <c r="D1210" t="s">
        <v>30</v>
      </c>
      <c r="E1210" s="5" t="str">
        <f t="shared" si="164"/>
        <v>*</v>
      </c>
      <c r="F1210" s="5" t="str">
        <f t="shared" si="165"/>
        <v>*</v>
      </c>
      <c r="G1210" s="5" t="str">
        <f t="shared" si="166"/>
        <v>*</v>
      </c>
      <c r="J1210" s="5" t="str">
        <f t="shared" si="167"/>
        <v>*</v>
      </c>
      <c r="R1210" s="5">
        <f t="shared" si="168"/>
        <v>3.5000000000000003E-2</v>
      </c>
      <c r="S1210">
        <v>27</v>
      </c>
      <c r="T1210" s="2">
        <v>123.37</v>
      </c>
      <c r="U1210" s="7">
        <f t="shared" si="169"/>
        <v>0</v>
      </c>
      <c r="V1210" s="2">
        <f t="shared" si="162"/>
        <v>4.5692592592592591</v>
      </c>
      <c r="W1210" t="s">
        <v>22</v>
      </c>
      <c r="X1210">
        <v>0.7</v>
      </c>
      <c r="Y1210" s="2">
        <f t="shared" si="163"/>
        <v>124.07000000000001</v>
      </c>
      <c r="Z1210" t="s">
        <v>73</v>
      </c>
      <c r="AA1210" t="s">
        <v>31</v>
      </c>
      <c r="AB1210" t="s">
        <v>32</v>
      </c>
      <c r="AC1210" t="s">
        <v>114</v>
      </c>
      <c r="AD1210" t="s">
        <v>34</v>
      </c>
      <c r="AE1210" s="1">
        <v>40399</v>
      </c>
    </row>
    <row r="1211" spans="1:31" x14ac:dyDescent="0.3">
      <c r="A1211">
        <f t="shared" si="170"/>
        <v>1210</v>
      </c>
      <c r="B1211">
        <v>27843</v>
      </c>
      <c r="C1211" s="1">
        <v>40307</v>
      </c>
      <c r="D1211" t="s">
        <v>40</v>
      </c>
      <c r="E1211" s="5" t="str">
        <f t="shared" si="164"/>
        <v>*</v>
      </c>
      <c r="F1211" s="5" t="str">
        <f t="shared" si="165"/>
        <v>*</v>
      </c>
      <c r="G1211" s="5" t="str">
        <f t="shared" si="166"/>
        <v>*</v>
      </c>
      <c r="J1211" s="5" t="str">
        <f t="shared" si="167"/>
        <v>*</v>
      </c>
      <c r="R1211" s="5">
        <f t="shared" si="168"/>
        <v>3.5000000000000003E-2</v>
      </c>
      <c r="S1211">
        <v>26</v>
      </c>
      <c r="T1211" s="2">
        <v>139.61000000000001</v>
      </c>
      <c r="U1211" s="7">
        <f t="shared" si="169"/>
        <v>0</v>
      </c>
      <c r="V1211" s="2">
        <f t="shared" si="162"/>
        <v>5.3696153846153853</v>
      </c>
      <c r="W1211" t="s">
        <v>22</v>
      </c>
      <c r="X1211">
        <v>4.93</v>
      </c>
      <c r="Y1211" s="2">
        <f t="shared" si="163"/>
        <v>144.54000000000002</v>
      </c>
      <c r="Z1211" t="s">
        <v>56</v>
      </c>
      <c r="AA1211" t="s">
        <v>41</v>
      </c>
      <c r="AB1211" t="s">
        <v>25</v>
      </c>
      <c r="AC1211" t="s">
        <v>42</v>
      </c>
      <c r="AD1211" t="s">
        <v>45</v>
      </c>
      <c r="AE1211" s="1">
        <v>40368</v>
      </c>
    </row>
    <row r="1212" spans="1:31" x14ac:dyDescent="0.3">
      <c r="A1212">
        <f t="shared" si="170"/>
        <v>1211</v>
      </c>
      <c r="B1212">
        <v>36449</v>
      </c>
      <c r="C1212" s="1">
        <v>40307</v>
      </c>
      <c r="D1212" t="s">
        <v>30</v>
      </c>
      <c r="E1212" s="5" t="str">
        <f t="shared" si="164"/>
        <v>*</v>
      </c>
      <c r="F1212" s="5" t="str">
        <f t="shared" si="165"/>
        <v>*</v>
      </c>
      <c r="G1212" s="5" t="str">
        <f t="shared" si="166"/>
        <v>*</v>
      </c>
      <c r="J1212" s="5" t="str">
        <f t="shared" si="167"/>
        <v>*</v>
      </c>
      <c r="R1212" s="5">
        <f t="shared" si="168"/>
        <v>0.05</v>
      </c>
      <c r="S1212">
        <v>43</v>
      </c>
      <c r="T1212" s="2">
        <v>927.82</v>
      </c>
      <c r="U1212" s="7">
        <f t="shared" si="169"/>
        <v>0</v>
      </c>
      <c r="V1212" s="2">
        <f t="shared" si="162"/>
        <v>21.577209302325581</v>
      </c>
      <c r="W1212" t="s">
        <v>22</v>
      </c>
      <c r="X1212">
        <v>6.67</v>
      </c>
      <c r="Y1212" s="2">
        <f t="shared" si="163"/>
        <v>934.49</v>
      </c>
      <c r="Z1212" t="s">
        <v>73</v>
      </c>
      <c r="AA1212" t="s">
        <v>31</v>
      </c>
      <c r="AB1212" t="s">
        <v>17</v>
      </c>
      <c r="AC1212" t="s">
        <v>18</v>
      </c>
      <c r="AD1212" t="s">
        <v>45</v>
      </c>
      <c r="AE1212" s="1">
        <v>40368</v>
      </c>
    </row>
    <row r="1213" spans="1:31" x14ac:dyDescent="0.3">
      <c r="A1213">
        <f t="shared" si="170"/>
        <v>1212</v>
      </c>
      <c r="B1213">
        <v>9639</v>
      </c>
      <c r="C1213" s="1">
        <v>40307</v>
      </c>
      <c r="D1213" t="s">
        <v>30</v>
      </c>
      <c r="E1213" s="5" t="str">
        <f t="shared" si="164"/>
        <v>*</v>
      </c>
      <c r="F1213" s="5" t="str">
        <f t="shared" si="165"/>
        <v>*</v>
      </c>
      <c r="G1213" s="5" t="str">
        <f t="shared" si="166"/>
        <v>*</v>
      </c>
      <c r="J1213" s="5" t="str">
        <f t="shared" si="167"/>
        <v>*</v>
      </c>
      <c r="R1213" s="5">
        <f t="shared" si="168"/>
        <v>0.05</v>
      </c>
      <c r="S1213">
        <v>47</v>
      </c>
      <c r="T1213" s="2">
        <v>1124.3</v>
      </c>
      <c r="U1213" s="7">
        <f t="shared" si="169"/>
        <v>1</v>
      </c>
      <c r="V1213" s="2">
        <f t="shared" si="162"/>
        <v>23.921276595744679</v>
      </c>
      <c r="W1213" t="s">
        <v>37</v>
      </c>
      <c r="X1213">
        <v>14.36</v>
      </c>
      <c r="Y1213" s="2">
        <f t="shared" si="163"/>
        <v>1138.6599999999999</v>
      </c>
      <c r="Z1213" t="s">
        <v>56</v>
      </c>
      <c r="AA1213" t="s">
        <v>31</v>
      </c>
      <c r="AB1213" t="s">
        <v>17</v>
      </c>
      <c r="AC1213" t="s">
        <v>38</v>
      </c>
      <c r="AD1213" t="s">
        <v>39</v>
      </c>
      <c r="AE1213" s="1">
        <v>40368</v>
      </c>
    </row>
    <row r="1214" spans="1:31" x14ac:dyDescent="0.3">
      <c r="A1214">
        <f t="shared" si="170"/>
        <v>1213</v>
      </c>
      <c r="B1214">
        <v>9639</v>
      </c>
      <c r="C1214" s="1">
        <v>40307</v>
      </c>
      <c r="D1214" t="s">
        <v>30</v>
      </c>
      <c r="E1214" s="5" t="str">
        <f t="shared" si="164"/>
        <v>*</v>
      </c>
      <c r="F1214" s="5" t="str">
        <f t="shared" si="165"/>
        <v>*</v>
      </c>
      <c r="G1214" s="5" t="str">
        <f t="shared" si="166"/>
        <v>*</v>
      </c>
      <c r="J1214" s="5" t="str">
        <f t="shared" si="167"/>
        <v>*</v>
      </c>
      <c r="R1214" s="5">
        <f t="shared" si="168"/>
        <v>3.5000000000000003E-2</v>
      </c>
      <c r="S1214">
        <v>23</v>
      </c>
      <c r="T1214" s="2">
        <v>2610.8939999999998</v>
      </c>
      <c r="U1214" s="7">
        <f t="shared" si="169"/>
        <v>1</v>
      </c>
      <c r="V1214" s="2">
        <f t="shared" si="162"/>
        <v>113.5171304347826</v>
      </c>
      <c r="W1214" t="s">
        <v>22</v>
      </c>
      <c r="X1214">
        <v>5.63</v>
      </c>
      <c r="Y1214" s="2">
        <f t="shared" si="163"/>
        <v>2616.5239999999999</v>
      </c>
      <c r="Z1214" t="s">
        <v>56</v>
      </c>
      <c r="AA1214" t="s">
        <v>31</v>
      </c>
      <c r="AB1214" t="s">
        <v>25</v>
      </c>
      <c r="AC1214" t="s">
        <v>26</v>
      </c>
      <c r="AD1214" t="s">
        <v>19</v>
      </c>
      <c r="AE1214" s="1">
        <v>40307</v>
      </c>
    </row>
    <row r="1215" spans="1:31" x14ac:dyDescent="0.3">
      <c r="A1215">
        <f t="shared" si="170"/>
        <v>1214</v>
      </c>
      <c r="B1215">
        <v>56099</v>
      </c>
      <c r="C1215" s="1">
        <v>40308</v>
      </c>
      <c r="D1215" t="s">
        <v>13</v>
      </c>
      <c r="E1215" s="5" t="str">
        <f t="shared" si="164"/>
        <v>*</v>
      </c>
      <c r="F1215" s="5" t="str">
        <f t="shared" si="165"/>
        <v>*</v>
      </c>
      <c r="G1215" s="5" t="str">
        <f t="shared" si="166"/>
        <v>*</v>
      </c>
      <c r="J1215" s="5" t="str">
        <f t="shared" si="167"/>
        <v>*</v>
      </c>
      <c r="R1215" s="5">
        <f t="shared" si="168"/>
        <v>0.01</v>
      </c>
      <c r="S1215">
        <v>6</v>
      </c>
      <c r="T1215" s="2">
        <v>96.03</v>
      </c>
      <c r="U1215" s="7">
        <f t="shared" si="169"/>
        <v>0</v>
      </c>
      <c r="V1215" s="2">
        <f t="shared" si="162"/>
        <v>16.004999999999999</v>
      </c>
      <c r="W1215" t="s">
        <v>22</v>
      </c>
      <c r="X1215">
        <v>11.25</v>
      </c>
      <c r="Y1215" s="2">
        <f t="shared" si="163"/>
        <v>107.28</v>
      </c>
      <c r="Z1215" t="s">
        <v>60</v>
      </c>
      <c r="AA1215" t="s">
        <v>31</v>
      </c>
      <c r="AB1215" t="s">
        <v>32</v>
      </c>
      <c r="AC1215" t="s">
        <v>74</v>
      </c>
      <c r="AD1215" t="s">
        <v>19</v>
      </c>
      <c r="AE1215" s="1">
        <v>40522</v>
      </c>
    </row>
    <row r="1216" spans="1:31" x14ac:dyDescent="0.3">
      <c r="A1216">
        <f t="shared" si="170"/>
        <v>1215</v>
      </c>
      <c r="B1216">
        <v>56099</v>
      </c>
      <c r="C1216" s="1">
        <v>40308</v>
      </c>
      <c r="D1216" t="s">
        <v>13</v>
      </c>
      <c r="E1216" s="5" t="str">
        <f t="shared" si="164"/>
        <v>*</v>
      </c>
      <c r="F1216" s="5" t="str">
        <f t="shared" si="165"/>
        <v>*</v>
      </c>
      <c r="G1216" s="5" t="str">
        <f t="shared" si="166"/>
        <v>*</v>
      </c>
      <c r="J1216" s="5" t="str">
        <f t="shared" si="167"/>
        <v>*</v>
      </c>
      <c r="R1216" s="5">
        <f t="shared" si="168"/>
        <v>0.02</v>
      </c>
      <c r="S1216">
        <v>11</v>
      </c>
      <c r="T1216" s="2">
        <v>122.35</v>
      </c>
      <c r="U1216" s="7">
        <f t="shared" si="169"/>
        <v>0</v>
      </c>
      <c r="V1216" s="2">
        <f t="shared" si="162"/>
        <v>11.122727272727273</v>
      </c>
      <c r="W1216" t="s">
        <v>22</v>
      </c>
      <c r="X1216">
        <v>3.99</v>
      </c>
      <c r="Y1216" s="2">
        <f t="shared" si="163"/>
        <v>126.33999999999999</v>
      </c>
      <c r="Z1216" t="s">
        <v>60</v>
      </c>
      <c r="AA1216" t="s">
        <v>31</v>
      </c>
      <c r="AB1216" t="s">
        <v>32</v>
      </c>
      <c r="AC1216" t="s">
        <v>172</v>
      </c>
      <c r="AD1216" t="s">
        <v>19</v>
      </c>
      <c r="AE1216" s="1">
        <v>40522</v>
      </c>
    </row>
    <row r="1217" spans="1:31" x14ac:dyDescent="0.3">
      <c r="A1217">
        <f t="shared" si="170"/>
        <v>1216</v>
      </c>
      <c r="B1217">
        <v>48165</v>
      </c>
      <c r="C1217" s="1">
        <v>40309</v>
      </c>
      <c r="D1217" t="s">
        <v>21</v>
      </c>
      <c r="E1217" s="5" t="str">
        <f t="shared" si="164"/>
        <v>*</v>
      </c>
      <c r="F1217" s="5" t="str">
        <f t="shared" si="165"/>
        <v>**</v>
      </c>
      <c r="G1217" s="5" t="str">
        <f t="shared" si="166"/>
        <v>**</v>
      </c>
      <c r="J1217" s="5" t="str">
        <f t="shared" si="167"/>
        <v>**</v>
      </c>
      <c r="R1217" s="5">
        <f t="shared" si="168"/>
        <v>3.5000000000000003E-2</v>
      </c>
      <c r="S1217">
        <v>28</v>
      </c>
      <c r="T1217" s="2">
        <v>199.94</v>
      </c>
      <c r="U1217" s="7">
        <f t="shared" si="169"/>
        <v>0</v>
      </c>
      <c r="V1217" s="2">
        <f t="shared" si="162"/>
        <v>7.140714285714286</v>
      </c>
      <c r="W1217" t="s">
        <v>22</v>
      </c>
      <c r="X1217">
        <v>9.5399999999999991</v>
      </c>
      <c r="Y1217" s="2">
        <f t="shared" si="163"/>
        <v>209.48</v>
      </c>
      <c r="Z1217" t="s">
        <v>15</v>
      </c>
      <c r="AA1217" t="s">
        <v>24</v>
      </c>
      <c r="AB1217" t="s">
        <v>32</v>
      </c>
      <c r="AC1217" t="s">
        <v>44</v>
      </c>
      <c r="AD1217" t="s">
        <v>19</v>
      </c>
      <c r="AE1217" s="1">
        <v>40370</v>
      </c>
    </row>
    <row r="1218" spans="1:31" x14ac:dyDescent="0.3">
      <c r="A1218">
        <f t="shared" si="170"/>
        <v>1217</v>
      </c>
      <c r="B1218">
        <v>37957</v>
      </c>
      <c r="C1218" s="1">
        <v>40309</v>
      </c>
      <c r="D1218" t="s">
        <v>30</v>
      </c>
      <c r="E1218" s="5" t="str">
        <f t="shared" si="164"/>
        <v>*</v>
      </c>
      <c r="F1218" s="5" t="str">
        <f t="shared" si="165"/>
        <v>*</v>
      </c>
      <c r="G1218" s="5" t="str">
        <f t="shared" si="166"/>
        <v>*</v>
      </c>
      <c r="J1218" s="5" t="str">
        <f t="shared" si="167"/>
        <v>*</v>
      </c>
      <c r="R1218" s="5">
        <f t="shared" si="168"/>
        <v>0.04</v>
      </c>
      <c r="S1218">
        <v>31</v>
      </c>
      <c r="T1218" s="2">
        <v>229.26</v>
      </c>
      <c r="U1218" s="7">
        <f t="shared" si="169"/>
        <v>0</v>
      </c>
      <c r="V1218" s="2">
        <f t="shared" ref="V1218:V1281" si="171">T1218/S1218</f>
        <v>7.395483870967742</v>
      </c>
      <c r="W1218" t="s">
        <v>22</v>
      </c>
      <c r="X1218">
        <v>5.48</v>
      </c>
      <c r="Y1218" s="2">
        <f t="shared" ref="Y1218:Y1281" si="172">X1218+T1218</f>
        <v>234.73999999999998</v>
      </c>
      <c r="Z1218" t="s">
        <v>15</v>
      </c>
      <c r="AA1218" t="s">
        <v>24</v>
      </c>
      <c r="AB1218" t="s">
        <v>32</v>
      </c>
      <c r="AC1218" t="s">
        <v>49</v>
      </c>
      <c r="AD1218" t="s">
        <v>19</v>
      </c>
      <c r="AE1218" s="1">
        <v>40340</v>
      </c>
    </row>
    <row r="1219" spans="1:31" x14ac:dyDescent="0.3">
      <c r="A1219">
        <f t="shared" si="170"/>
        <v>1218</v>
      </c>
      <c r="B1219">
        <v>34816</v>
      </c>
      <c r="C1219" s="1">
        <v>40309</v>
      </c>
      <c r="D1219" t="s">
        <v>30</v>
      </c>
      <c r="E1219" s="5" t="str">
        <f t="shared" ref="E1219:E1282" si="173">IF(D1219="Critical","***","*")</f>
        <v>*</v>
      </c>
      <c r="F1219" s="5" t="str">
        <f t="shared" ref="F1219:F1282" si="174">IF(D1219="Critical","***",IF(D1219="High","**","*"))</f>
        <v>*</v>
      </c>
      <c r="G1219" s="5" t="str">
        <f t="shared" ref="G1219:G1282" si="175">VLOOKUP(D1219,$H$6:$I$11,2,FALSE)</f>
        <v>*</v>
      </c>
      <c r="J1219" s="5" t="str">
        <f t="shared" ref="J1219:J1282" si="176">HLOOKUP(D1219,$K$5:$O$6,2,FALSE)</f>
        <v>*</v>
      </c>
      <c r="R1219" s="5">
        <f t="shared" ref="R1219:R1282" si="177">VLOOKUP(S1219,$P$6:$Q$11,2)</f>
        <v>3.5000000000000003E-2</v>
      </c>
      <c r="S1219">
        <v>29</v>
      </c>
      <c r="T1219" s="2">
        <v>1158.45</v>
      </c>
      <c r="U1219" s="7">
        <f t="shared" ref="U1219:U1282" si="178">IF(T1219&gt;1000,1,0)</f>
        <v>1</v>
      </c>
      <c r="V1219" s="2">
        <f t="shared" si="171"/>
        <v>39.946551724137933</v>
      </c>
      <c r="W1219" t="s">
        <v>22</v>
      </c>
      <c r="X1219">
        <v>4.5</v>
      </c>
      <c r="Y1219" s="2">
        <f t="shared" si="172"/>
        <v>1162.95</v>
      </c>
      <c r="Z1219" t="s">
        <v>15</v>
      </c>
      <c r="AA1219" t="s">
        <v>31</v>
      </c>
      <c r="AB1219" t="s">
        <v>32</v>
      </c>
      <c r="AC1219" t="s">
        <v>172</v>
      </c>
      <c r="AD1219" t="s">
        <v>19</v>
      </c>
      <c r="AE1219" s="1">
        <v>40309</v>
      </c>
    </row>
    <row r="1220" spans="1:31" x14ac:dyDescent="0.3">
      <c r="A1220">
        <f t="shared" ref="A1220:A1283" si="179">A1219+1</f>
        <v>1219</v>
      </c>
      <c r="B1220">
        <v>34816</v>
      </c>
      <c r="C1220" s="1">
        <v>40309</v>
      </c>
      <c r="D1220" t="s">
        <v>30</v>
      </c>
      <c r="E1220" s="5" t="str">
        <f t="shared" si="173"/>
        <v>*</v>
      </c>
      <c r="F1220" s="5" t="str">
        <f t="shared" si="174"/>
        <v>*</v>
      </c>
      <c r="G1220" s="5" t="str">
        <f t="shared" si="175"/>
        <v>*</v>
      </c>
      <c r="J1220" s="5" t="str">
        <f t="shared" si="176"/>
        <v>*</v>
      </c>
      <c r="R1220" s="5">
        <f t="shared" si="177"/>
        <v>0.05</v>
      </c>
      <c r="S1220">
        <v>43</v>
      </c>
      <c r="T1220" s="2">
        <v>2568.71</v>
      </c>
      <c r="U1220" s="7">
        <f t="shared" si="178"/>
        <v>1</v>
      </c>
      <c r="V1220" s="2">
        <f t="shared" si="171"/>
        <v>59.737441860465118</v>
      </c>
      <c r="W1220" t="s">
        <v>22</v>
      </c>
      <c r="X1220">
        <v>19.989999999999998</v>
      </c>
      <c r="Y1220" s="2">
        <f t="shared" si="172"/>
        <v>2588.6999999999998</v>
      </c>
      <c r="Z1220" t="s">
        <v>15</v>
      </c>
      <c r="AA1220" t="s">
        <v>31</v>
      </c>
      <c r="AB1220" t="s">
        <v>32</v>
      </c>
      <c r="AC1220" t="s">
        <v>78</v>
      </c>
      <c r="AD1220" t="s">
        <v>19</v>
      </c>
      <c r="AE1220" s="1">
        <v>40370</v>
      </c>
    </row>
    <row r="1221" spans="1:31" x14ac:dyDescent="0.3">
      <c r="A1221">
        <f t="shared" si="179"/>
        <v>1220</v>
      </c>
      <c r="B1221">
        <v>7746</v>
      </c>
      <c r="C1221" s="1">
        <v>40310</v>
      </c>
      <c r="D1221" t="s">
        <v>40</v>
      </c>
      <c r="E1221" s="5" t="str">
        <f t="shared" si="173"/>
        <v>*</v>
      </c>
      <c r="F1221" s="5" t="str">
        <f t="shared" si="174"/>
        <v>*</v>
      </c>
      <c r="G1221" s="5" t="str">
        <f t="shared" si="175"/>
        <v>*</v>
      </c>
      <c r="J1221" s="5" t="str">
        <f t="shared" si="176"/>
        <v>*</v>
      </c>
      <c r="R1221" s="5">
        <f t="shared" si="177"/>
        <v>0.01</v>
      </c>
      <c r="S1221">
        <v>1</v>
      </c>
      <c r="T1221" s="2">
        <v>28.96</v>
      </c>
      <c r="U1221" s="7">
        <f t="shared" si="178"/>
        <v>0</v>
      </c>
      <c r="V1221" s="2">
        <f t="shared" si="171"/>
        <v>28.96</v>
      </c>
      <c r="W1221" t="s">
        <v>22</v>
      </c>
      <c r="X1221">
        <v>8.68</v>
      </c>
      <c r="Y1221" s="2">
        <f t="shared" si="172"/>
        <v>37.64</v>
      </c>
      <c r="Z1221" t="s">
        <v>56</v>
      </c>
      <c r="AA1221" t="s">
        <v>16</v>
      </c>
      <c r="AB1221" t="s">
        <v>32</v>
      </c>
      <c r="AC1221" t="s">
        <v>44</v>
      </c>
      <c r="AD1221" t="s">
        <v>19</v>
      </c>
      <c r="AE1221" s="1">
        <v>40371</v>
      </c>
    </row>
    <row r="1222" spans="1:31" x14ac:dyDescent="0.3">
      <c r="A1222">
        <f t="shared" si="179"/>
        <v>1221</v>
      </c>
      <c r="B1222">
        <v>44738</v>
      </c>
      <c r="C1222" s="1">
        <v>40310</v>
      </c>
      <c r="D1222" t="s">
        <v>30</v>
      </c>
      <c r="E1222" s="5" t="str">
        <f t="shared" si="173"/>
        <v>*</v>
      </c>
      <c r="F1222" s="5" t="str">
        <f t="shared" si="174"/>
        <v>*</v>
      </c>
      <c r="G1222" s="5" t="str">
        <f t="shared" si="175"/>
        <v>*</v>
      </c>
      <c r="J1222" s="5" t="str">
        <f t="shared" si="176"/>
        <v>*</v>
      </c>
      <c r="R1222" s="5">
        <f t="shared" si="177"/>
        <v>0.04</v>
      </c>
      <c r="S1222">
        <v>34</v>
      </c>
      <c r="T1222" s="2">
        <v>75.569999999999993</v>
      </c>
      <c r="U1222" s="7">
        <f t="shared" si="178"/>
        <v>0</v>
      </c>
      <c r="V1222" s="2">
        <f t="shared" si="171"/>
        <v>2.2226470588235294</v>
      </c>
      <c r="W1222" t="s">
        <v>22</v>
      </c>
      <c r="X1222">
        <v>0.7</v>
      </c>
      <c r="Y1222" s="2">
        <f t="shared" si="172"/>
        <v>76.27</v>
      </c>
      <c r="Z1222" t="s">
        <v>23</v>
      </c>
      <c r="AA1222" t="s">
        <v>41</v>
      </c>
      <c r="AB1222" t="s">
        <v>32</v>
      </c>
      <c r="AC1222" t="s">
        <v>33</v>
      </c>
      <c r="AD1222" t="s">
        <v>34</v>
      </c>
      <c r="AE1222" s="1">
        <v>40371</v>
      </c>
    </row>
    <row r="1223" spans="1:31" x14ac:dyDescent="0.3">
      <c r="A1223">
        <f t="shared" si="179"/>
        <v>1222</v>
      </c>
      <c r="B1223">
        <v>3783</v>
      </c>
      <c r="C1223" s="1">
        <v>40310</v>
      </c>
      <c r="D1223" t="s">
        <v>30</v>
      </c>
      <c r="E1223" s="5" t="str">
        <f t="shared" si="173"/>
        <v>*</v>
      </c>
      <c r="F1223" s="5" t="str">
        <f t="shared" si="174"/>
        <v>*</v>
      </c>
      <c r="G1223" s="5" t="str">
        <f t="shared" si="175"/>
        <v>*</v>
      </c>
      <c r="J1223" s="5" t="str">
        <f t="shared" si="176"/>
        <v>*</v>
      </c>
      <c r="R1223" s="5">
        <f t="shared" si="177"/>
        <v>0.02</v>
      </c>
      <c r="S1223">
        <v>11</v>
      </c>
      <c r="T1223" s="2">
        <v>92.14</v>
      </c>
      <c r="U1223" s="7">
        <f t="shared" si="178"/>
        <v>0</v>
      </c>
      <c r="V1223" s="2">
        <f t="shared" si="171"/>
        <v>8.3763636363636369</v>
      </c>
      <c r="W1223" t="s">
        <v>22</v>
      </c>
      <c r="X1223">
        <v>2.83</v>
      </c>
      <c r="Y1223" s="2">
        <f t="shared" si="172"/>
        <v>94.97</v>
      </c>
      <c r="Z1223" t="s">
        <v>60</v>
      </c>
      <c r="AA1223" t="s">
        <v>31</v>
      </c>
      <c r="AB1223" t="s">
        <v>25</v>
      </c>
      <c r="AC1223" t="s">
        <v>42</v>
      </c>
      <c r="AD1223" t="s">
        <v>45</v>
      </c>
      <c r="AE1223" s="1">
        <v>40310</v>
      </c>
    </row>
    <row r="1224" spans="1:31" x14ac:dyDescent="0.3">
      <c r="A1224">
        <f t="shared" si="179"/>
        <v>1223</v>
      </c>
      <c r="B1224">
        <v>36997</v>
      </c>
      <c r="C1224" s="1">
        <v>40310</v>
      </c>
      <c r="D1224" t="s">
        <v>30</v>
      </c>
      <c r="E1224" s="5" t="str">
        <f t="shared" si="173"/>
        <v>*</v>
      </c>
      <c r="F1224" s="5" t="str">
        <f t="shared" si="174"/>
        <v>*</v>
      </c>
      <c r="G1224" s="5" t="str">
        <f t="shared" si="175"/>
        <v>*</v>
      </c>
      <c r="J1224" s="5" t="str">
        <f t="shared" si="176"/>
        <v>*</v>
      </c>
      <c r="R1224" s="5">
        <f t="shared" si="177"/>
        <v>0.04</v>
      </c>
      <c r="S1224">
        <v>39</v>
      </c>
      <c r="T1224" s="2">
        <v>104.33</v>
      </c>
      <c r="U1224" s="7">
        <f t="shared" si="178"/>
        <v>0</v>
      </c>
      <c r="V1224" s="2">
        <f t="shared" si="171"/>
        <v>2.675128205128205</v>
      </c>
      <c r="W1224" t="s">
        <v>22</v>
      </c>
      <c r="X1224">
        <v>0.5</v>
      </c>
      <c r="Y1224" s="2">
        <f t="shared" si="172"/>
        <v>104.83</v>
      </c>
      <c r="Z1224" t="s">
        <v>56</v>
      </c>
      <c r="AA1224" t="s">
        <v>16</v>
      </c>
      <c r="AB1224" t="s">
        <v>32</v>
      </c>
      <c r="AC1224" t="s">
        <v>81</v>
      </c>
      <c r="AD1224" t="s">
        <v>19</v>
      </c>
      <c r="AE1224" s="1">
        <v>40341</v>
      </c>
    </row>
    <row r="1225" spans="1:31" x14ac:dyDescent="0.3">
      <c r="A1225">
        <f t="shared" si="179"/>
        <v>1224</v>
      </c>
      <c r="B1225">
        <v>18887</v>
      </c>
      <c r="C1225" s="1">
        <v>40310</v>
      </c>
      <c r="D1225" t="s">
        <v>30</v>
      </c>
      <c r="E1225" s="5" t="str">
        <f t="shared" si="173"/>
        <v>*</v>
      </c>
      <c r="F1225" s="5" t="str">
        <f t="shared" si="174"/>
        <v>*</v>
      </c>
      <c r="G1225" s="5" t="str">
        <f t="shared" si="175"/>
        <v>*</v>
      </c>
      <c r="J1225" s="5" t="str">
        <f t="shared" si="176"/>
        <v>*</v>
      </c>
      <c r="R1225" s="5">
        <f t="shared" si="177"/>
        <v>0.01</v>
      </c>
      <c r="S1225">
        <v>9</v>
      </c>
      <c r="T1225" s="2">
        <v>173.417</v>
      </c>
      <c r="U1225" s="7">
        <f t="shared" si="178"/>
        <v>0</v>
      </c>
      <c r="V1225" s="2">
        <f t="shared" si="171"/>
        <v>19.268555555555555</v>
      </c>
      <c r="W1225" t="s">
        <v>22</v>
      </c>
      <c r="X1225">
        <v>0.99</v>
      </c>
      <c r="Y1225" s="2">
        <f t="shared" si="172"/>
        <v>174.40700000000001</v>
      </c>
      <c r="Z1225" t="s">
        <v>43</v>
      </c>
      <c r="AA1225" t="s">
        <v>31</v>
      </c>
      <c r="AB1225" t="s">
        <v>25</v>
      </c>
      <c r="AC1225" t="s">
        <v>26</v>
      </c>
      <c r="AD1225" t="s">
        <v>34</v>
      </c>
      <c r="AE1225" s="1">
        <v>40371</v>
      </c>
    </row>
    <row r="1226" spans="1:31" x14ac:dyDescent="0.3">
      <c r="A1226">
        <f t="shared" si="179"/>
        <v>1225</v>
      </c>
      <c r="B1226">
        <v>54950</v>
      </c>
      <c r="C1226" s="1">
        <v>40310</v>
      </c>
      <c r="D1226" t="s">
        <v>21</v>
      </c>
      <c r="E1226" s="5" t="str">
        <f t="shared" si="173"/>
        <v>*</v>
      </c>
      <c r="F1226" s="5" t="str">
        <f t="shared" si="174"/>
        <v>**</v>
      </c>
      <c r="G1226" s="5" t="str">
        <f t="shared" si="175"/>
        <v>**</v>
      </c>
      <c r="J1226" s="5" t="str">
        <f t="shared" si="176"/>
        <v>**</v>
      </c>
      <c r="R1226" s="5">
        <f t="shared" si="177"/>
        <v>3.5000000000000003E-2</v>
      </c>
      <c r="S1226">
        <v>26</v>
      </c>
      <c r="T1226" s="2">
        <v>174.58</v>
      </c>
      <c r="U1226" s="7">
        <f t="shared" si="178"/>
        <v>0</v>
      </c>
      <c r="V1226" s="2">
        <f t="shared" si="171"/>
        <v>6.7146153846153851</v>
      </c>
      <c r="W1226" t="s">
        <v>22</v>
      </c>
      <c r="X1226">
        <v>4.42</v>
      </c>
      <c r="Y1226" s="2">
        <f t="shared" si="172"/>
        <v>179</v>
      </c>
      <c r="Z1226" t="s">
        <v>23</v>
      </c>
      <c r="AA1226" t="s">
        <v>16</v>
      </c>
      <c r="AB1226" t="s">
        <v>32</v>
      </c>
      <c r="AC1226" t="s">
        <v>53</v>
      </c>
      <c r="AD1226" t="s">
        <v>45</v>
      </c>
      <c r="AE1226" s="1">
        <v>40341</v>
      </c>
    </row>
    <row r="1227" spans="1:31" x14ac:dyDescent="0.3">
      <c r="A1227">
        <f t="shared" si="179"/>
        <v>1226</v>
      </c>
      <c r="B1227">
        <v>3783</v>
      </c>
      <c r="C1227" s="1">
        <v>40310</v>
      </c>
      <c r="D1227" t="s">
        <v>30</v>
      </c>
      <c r="E1227" s="5" t="str">
        <f t="shared" si="173"/>
        <v>*</v>
      </c>
      <c r="F1227" s="5" t="str">
        <f t="shared" si="174"/>
        <v>*</v>
      </c>
      <c r="G1227" s="5" t="str">
        <f t="shared" si="175"/>
        <v>*</v>
      </c>
      <c r="J1227" s="5" t="str">
        <f t="shared" si="176"/>
        <v>*</v>
      </c>
      <c r="R1227" s="5">
        <f t="shared" si="177"/>
        <v>0.05</v>
      </c>
      <c r="S1227">
        <v>40</v>
      </c>
      <c r="T1227" s="2">
        <v>257.43</v>
      </c>
      <c r="U1227" s="7">
        <f t="shared" si="178"/>
        <v>0</v>
      </c>
      <c r="V1227" s="2">
        <f t="shared" si="171"/>
        <v>6.4357500000000005</v>
      </c>
      <c r="W1227" t="s">
        <v>22</v>
      </c>
      <c r="X1227">
        <v>8.73</v>
      </c>
      <c r="Y1227" s="2">
        <f t="shared" si="172"/>
        <v>266.16000000000003</v>
      </c>
      <c r="Z1227" t="s">
        <v>60</v>
      </c>
      <c r="AA1227" t="s">
        <v>31</v>
      </c>
      <c r="AB1227" t="s">
        <v>32</v>
      </c>
      <c r="AC1227" t="s">
        <v>44</v>
      </c>
      <c r="AD1227" t="s">
        <v>19</v>
      </c>
      <c r="AE1227" s="1">
        <v>40371</v>
      </c>
    </row>
    <row r="1228" spans="1:31" x14ac:dyDescent="0.3">
      <c r="A1228">
        <f t="shared" si="179"/>
        <v>1227</v>
      </c>
      <c r="B1228">
        <v>20036</v>
      </c>
      <c r="C1228" s="1">
        <v>40310</v>
      </c>
      <c r="D1228" t="s">
        <v>30</v>
      </c>
      <c r="E1228" s="5" t="str">
        <f t="shared" si="173"/>
        <v>*</v>
      </c>
      <c r="F1228" s="5" t="str">
        <f t="shared" si="174"/>
        <v>*</v>
      </c>
      <c r="G1228" s="5" t="str">
        <f t="shared" si="175"/>
        <v>*</v>
      </c>
      <c r="J1228" s="5" t="str">
        <f t="shared" si="176"/>
        <v>*</v>
      </c>
      <c r="R1228" s="5">
        <f t="shared" si="177"/>
        <v>3.5000000000000003E-2</v>
      </c>
      <c r="S1228">
        <v>25</v>
      </c>
      <c r="T1228" s="2">
        <v>290.45999999999998</v>
      </c>
      <c r="U1228" s="7">
        <f t="shared" si="178"/>
        <v>0</v>
      </c>
      <c r="V1228" s="2">
        <f t="shared" si="171"/>
        <v>11.618399999999999</v>
      </c>
      <c r="W1228" t="s">
        <v>22</v>
      </c>
      <c r="X1228">
        <v>4.9800000000000004</v>
      </c>
      <c r="Y1228" s="2">
        <f t="shared" si="172"/>
        <v>295.44</v>
      </c>
      <c r="Z1228" t="s">
        <v>73</v>
      </c>
      <c r="AA1228" t="s">
        <v>31</v>
      </c>
      <c r="AB1228" t="s">
        <v>32</v>
      </c>
      <c r="AC1228" t="s">
        <v>172</v>
      </c>
      <c r="AD1228" t="s">
        <v>19</v>
      </c>
      <c r="AE1228" s="1">
        <v>40310</v>
      </c>
    </row>
    <row r="1229" spans="1:31" x14ac:dyDescent="0.3">
      <c r="A1229">
        <f t="shared" si="179"/>
        <v>1228</v>
      </c>
      <c r="B1229">
        <v>46177</v>
      </c>
      <c r="C1229" s="1">
        <v>40310</v>
      </c>
      <c r="D1229" t="s">
        <v>13</v>
      </c>
      <c r="E1229" s="5" t="str">
        <f t="shared" si="173"/>
        <v>*</v>
      </c>
      <c r="F1229" s="5" t="str">
        <f t="shared" si="174"/>
        <v>*</v>
      </c>
      <c r="G1229" s="5" t="str">
        <f t="shared" si="175"/>
        <v>*</v>
      </c>
      <c r="J1229" s="5" t="str">
        <f t="shared" si="176"/>
        <v>*</v>
      </c>
      <c r="R1229" s="5">
        <f t="shared" si="177"/>
        <v>0.04</v>
      </c>
      <c r="S1229">
        <v>33</v>
      </c>
      <c r="T1229" s="2">
        <v>468.46</v>
      </c>
      <c r="U1229" s="7">
        <f t="shared" si="178"/>
        <v>0</v>
      </c>
      <c r="V1229" s="2">
        <f t="shared" si="171"/>
        <v>14.195757575757575</v>
      </c>
      <c r="W1229" t="s">
        <v>22</v>
      </c>
      <c r="X1229">
        <v>14.37</v>
      </c>
      <c r="Y1229" s="2">
        <f t="shared" si="172"/>
        <v>482.83</v>
      </c>
      <c r="Z1229" t="s">
        <v>334</v>
      </c>
      <c r="AA1229" t="s">
        <v>31</v>
      </c>
      <c r="AB1229" t="s">
        <v>17</v>
      </c>
      <c r="AC1229" t="s">
        <v>18</v>
      </c>
      <c r="AD1229" t="s">
        <v>58</v>
      </c>
      <c r="AE1229" s="1">
        <v>40310</v>
      </c>
    </row>
    <row r="1230" spans="1:31" x14ac:dyDescent="0.3">
      <c r="A1230">
        <f t="shared" si="179"/>
        <v>1229</v>
      </c>
      <c r="B1230">
        <v>20036</v>
      </c>
      <c r="C1230" s="1">
        <v>40310</v>
      </c>
      <c r="D1230" t="s">
        <v>30</v>
      </c>
      <c r="E1230" s="5" t="str">
        <f t="shared" si="173"/>
        <v>*</v>
      </c>
      <c r="F1230" s="5" t="str">
        <f t="shared" si="174"/>
        <v>*</v>
      </c>
      <c r="G1230" s="5" t="str">
        <f t="shared" si="175"/>
        <v>*</v>
      </c>
      <c r="J1230" s="5" t="str">
        <f t="shared" si="176"/>
        <v>*</v>
      </c>
      <c r="R1230" s="5">
        <f t="shared" si="177"/>
        <v>0.05</v>
      </c>
      <c r="S1230">
        <v>44</v>
      </c>
      <c r="T1230" s="2">
        <v>1207.4000000000001</v>
      </c>
      <c r="U1230" s="7">
        <f t="shared" si="178"/>
        <v>1</v>
      </c>
      <c r="V1230" s="2">
        <f t="shared" si="171"/>
        <v>27.440909090909091</v>
      </c>
      <c r="W1230" t="s">
        <v>22</v>
      </c>
      <c r="X1230">
        <v>5.89</v>
      </c>
      <c r="Y1230" s="2">
        <f t="shared" si="172"/>
        <v>1213.2900000000002</v>
      </c>
      <c r="Z1230" t="s">
        <v>73</v>
      </c>
      <c r="AA1230" t="s">
        <v>31</v>
      </c>
      <c r="AB1230" t="s">
        <v>25</v>
      </c>
      <c r="AC1230" t="s">
        <v>42</v>
      </c>
      <c r="AD1230" t="s">
        <v>19</v>
      </c>
      <c r="AE1230" s="1">
        <v>40371</v>
      </c>
    </row>
    <row r="1231" spans="1:31" x14ac:dyDescent="0.3">
      <c r="A1231">
        <f t="shared" si="179"/>
        <v>1230</v>
      </c>
      <c r="B1231">
        <v>20036</v>
      </c>
      <c r="C1231" s="1">
        <v>40310</v>
      </c>
      <c r="D1231" t="s">
        <v>30</v>
      </c>
      <c r="E1231" s="5" t="str">
        <f t="shared" si="173"/>
        <v>*</v>
      </c>
      <c r="F1231" s="5" t="str">
        <f t="shared" si="174"/>
        <v>*</v>
      </c>
      <c r="G1231" s="5" t="str">
        <f t="shared" si="175"/>
        <v>*</v>
      </c>
      <c r="J1231" s="5" t="str">
        <f t="shared" si="176"/>
        <v>*</v>
      </c>
      <c r="R1231" s="5">
        <f t="shared" si="177"/>
        <v>3.5000000000000003E-2</v>
      </c>
      <c r="S1231">
        <v>21</v>
      </c>
      <c r="T1231" s="2">
        <v>1745.1179999999999</v>
      </c>
      <c r="U1231" s="7">
        <f t="shared" si="178"/>
        <v>1</v>
      </c>
      <c r="V1231" s="2">
        <f t="shared" si="171"/>
        <v>83.100857142857137</v>
      </c>
      <c r="W1231" t="s">
        <v>22</v>
      </c>
      <c r="X1231">
        <v>4.9000000000000004</v>
      </c>
      <c r="Y1231" s="2">
        <f t="shared" si="172"/>
        <v>1750.018</v>
      </c>
      <c r="Z1231" t="s">
        <v>64</v>
      </c>
      <c r="AA1231" t="s">
        <v>31</v>
      </c>
      <c r="AB1231" t="s">
        <v>25</v>
      </c>
      <c r="AC1231" t="s">
        <v>26</v>
      </c>
      <c r="AD1231" t="s">
        <v>19</v>
      </c>
      <c r="AE1231" s="1">
        <v>40371</v>
      </c>
    </row>
    <row r="1232" spans="1:31" x14ac:dyDescent="0.3">
      <c r="A1232">
        <f t="shared" si="179"/>
        <v>1231</v>
      </c>
      <c r="B1232">
        <v>20036</v>
      </c>
      <c r="C1232" s="1">
        <v>40310</v>
      </c>
      <c r="D1232" t="s">
        <v>30</v>
      </c>
      <c r="E1232" s="5" t="str">
        <f t="shared" si="173"/>
        <v>*</v>
      </c>
      <c r="F1232" s="5" t="str">
        <f t="shared" si="174"/>
        <v>*</v>
      </c>
      <c r="G1232" s="5" t="str">
        <f t="shared" si="175"/>
        <v>*</v>
      </c>
      <c r="J1232" s="5" t="str">
        <f t="shared" si="176"/>
        <v>*</v>
      </c>
      <c r="R1232" s="5">
        <f t="shared" si="177"/>
        <v>3.5000000000000003E-2</v>
      </c>
      <c r="S1232">
        <v>28</v>
      </c>
      <c r="T1232" s="2">
        <v>4371.92</v>
      </c>
      <c r="U1232" s="7">
        <f t="shared" si="178"/>
        <v>1</v>
      </c>
      <c r="V1232" s="2">
        <f t="shared" si="171"/>
        <v>156.14000000000001</v>
      </c>
      <c r="W1232" t="s">
        <v>37</v>
      </c>
      <c r="X1232">
        <v>66.27</v>
      </c>
      <c r="Y1232" s="2">
        <f t="shared" si="172"/>
        <v>4438.1900000000005</v>
      </c>
      <c r="Z1232" t="s">
        <v>64</v>
      </c>
      <c r="AA1232" t="s">
        <v>31</v>
      </c>
      <c r="AB1232" t="s">
        <v>17</v>
      </c>
      <c r="AC1232" t="s">
        <v>165</v>
      </c>
      <c r="AD1232" t="s">
        <v>103</v>
      </c>
      <c r="AE1232" s="1">
        <v>40402</v>
      </c>
    </row>
    <row r="1233" spans="1:31" x14ac:dyDescent="0.3">
      <c r="A1233">
        <f t="shared" si="179"/>
        <v>1232</v>
      </c>
      <c r="B1233">
        <v>54950</v>
      </c>
      <c r="C1233" s="1">
        <v>40310</v>
      </c>
      <c r="D1233" t="s">
        <v>21</v>
      </c>
      <c r="E1233" s="5" t="str">
        <f t="shared" si="173"/>
        <v>*</v>
      </c>
      <c r="F1233" s="5" t="str">
        <f t="shared" si="174"/>
        <v>**</v>
      </c>
      <c r="G1233" s="5" t="str">
        <f t="shared" si="175"/>
        <v>**</v>
      </c>
      <c r="J1233" s="5" t="str">
        <f t="shared" si="176"/>
        <v>**</v>
      </c>
      <c r="R1233" s="5">
        <f t="shared" si="177"/>
        <v>3.5000000000000003E-2</v>
      </c>
      <c r="S1233">
        <v>22</v>
      </c>
      <c r="T1233" s="2">
        <v>8789.5400000000009</v>
      </c>
      <c r="U1233" s="7">
        <f t="shared" si="178"/>
        <v>1</v>
      </c>
      <c r="V1233" s="2">
        <f t="shared" si="171"/>
        <v>399.52454545454549</v>
      </c>
      <c r="W1233" t="s">
        <v>37</v>
      </c>
      <c r="X1233">
        <v>110.2</v>
      </c>
      <c r="Y1233" s="2">
        <f t="shared" si="172"/>
        <v>8899.7400000000016</v>
      </c>
      <c r="Z1233" t="s">
        <v>23</v>
      </c>
      <c r="AA1233" t="s">
        <v>16</v>
      </c>
      <c r="AB1233" t="s">
        <v>17</v>
      </c>
      <c r="AC1233" t="s">
        <v>66</v>
      </c>
      <c r="AD1233" t="s">
        <v>103</v>
      </c>
      <c r="AE1233" s="1">
        <v>40341</v>
      </c>
    </row>
    <row r="1234" spans="1:31" x14ac:dyDescent="0.3">
      <c r="A1234">
        <f t="shared" si="179"/>
        <v>1233</v>
      </c>
      <c r="B1234">
        <v>46177</v>
      </c>
      <c r="C1234" s="1">
        <v>40310</v>
      </c>
      <c r="D1234" t="s">
        <v>13</v>
      </c>
      <c r="E1234" s="5" t="str">
        <f t="shared" si="173"/>
        <v>*</v>
      </c>
      <c r="F1234" s="5" t="str">
        <f t="shared" si="174"/>
        <v>*</v>
      </c>
      <c r="G1234" s="5" t="str">
        <f t="shared" si="175"/>
        <v>*</v>
      </c>
      <c r="J1234" s="5" t="str">
        <f t="shared" si="176"/>
        <v>*</v>
      </c>
      <c r="R1234" s="5">
        <f t="shared" si="177"/>
        <v>0.05</v>
      </c>
      <c r="S1234">
        <v>48</v>
      </c>
      <c r="T1234" s="2">
        <v>9708.64</v>
      </c>
      <c r="U1234" s="7">
        <f t="shared" si="178"/>
        <v>1</v>
      </c>
      <c r="V1234" s="2">
        <f t="shared" si="171"/>
        <v>202.26333333333332</v>
      </c>
      <c r="W1234" t="s">
        <v>37</v>
      </c>
      <c r="X1234">
        <v>69.64</v>
      </c>
      <c r="Y1234" s="2">
        <f t="shared" si="172"/>
        <v>9778.2799999999988</v>
      </c>
      <c r="Z1234" t="s">
        <v>71</v>
      </c>
      <c r="AA1234" t="s">
        <v>31</v>
      </c>
      <c r="AB1234" t="s">
        <v>17</v>
      </c>
      <c r="AC1234" t="s">
        <v>66</v>
      </c>
      <c r="AD1234" t="s">
        <v>103</v>
      </c>
      <c r="AE1234" s="1">
        <v>40371</v>
      </c>
    </row>
    <row r="1235" spans="1:31" x14ac:dyDescent="0.3">
      <c r="A1235">
        <f t="shared" si="179"/>
        <v>1234</v>
      </c>
      <c r="B1235">
        <v>46177</v>
      </c>
      <c r="C1235" s="1">
        <v>40310</v>
      </c>
      <c r="D1235" t="s">
        <v>13</v>
      </c>
      <c r="E1235" s="5" t="str">
        <f t="shared" si="173"/>
        <v>*</v>
      </c>
      <c r="F1235" s="5" t="str">
        <f t="shared" si="174"/>
        <v>*</v>
      </c>
      <c r="G1235" s="5" t="str">
        <f t="shared" si="175"/>
        <v>*</v>
      </c>
      <c r="J1235" s="5" t="str">
        <f t="shared" si="176"/>
        <v>*</v>
      </c>
      <c r="R1235" s="5">
        <f t="shared" si="177"/>
        <v>0.02</v>
      </c>
      <c r="S1235">
        <v>13</v>
      </c>
      <c r="T1235" s="2">
        <v>11169.95</v>
      </c>
      <c r="U1235" s="7">
        <f t="shared" si="178"/>
        <v>1</v>
      </c>
      <c r="V1235" s="2">
        <f t="shared" si="171"/>
        <v>859.22692307692319</v>
      </c>
      <c r="W1235" t="s">
        <v>22</v>
      </c>
      <c r="X1235">
        <v>19.989999999999998</v>
      </c>
      <c r="Y1235" s="2">
        <f t="shared" si="172"/>
        <v>11189.94</v>
      </c>
      <c r="Z1235" t="s">
        <v>52</v>
      </c>
      <c r="AA1235" t="s">
        <v>31</v>
      </c>
      <c r="AB1235" t="s">
        <v>32</v>
      </c>
      <c r="AC1235" t="s">
        <v>49</v>
      </c>
      <c r="AD1235" t="s">
        <v>19</v>
      </c>
      <c r="AE1235" s="1">
        <v>40310</v>
      </c>
    </row>
    <row r="1236" spans="1:31" x14ac:dyDescent="0.3">
      <c r="A1236">
        <f t="shared" si="179"/>
        <v>1235</v>
      </c>
      <c r="B1236">
        <v>33218</v>
      </c>
      <c r="C1236" s="1">
        <v>40330</v>
      </c>
      <c r="D1236" t="s">
        <v>30</v>
      </c>
      <c r="E1236" s="5" t="str">
        <f t="shared" si="173"/>
        <v>*</v>
      </c>
      <c r="F1236" s="5" t="str">
        <f t="shared" si="174"/>
        <v>*</v>
      </c>
      <c r="G1236" s="5" t="str">
        <f t="shared" si="175"/>
        <v>*</v>
      </c>
      <c r="J1236" s="5" t="str">
        <f t="shared" si="176"/>
        <v>*</v>
      </c>
      <c r="R1236" s="5">
        <f t="shared" si="177"/>
        <v>3.5000000000000003E-2</v>
      </c>
      <c r="S1236">
        <v>25</v>
      </c>
      <c r="T1236" s="2">
        <v>113.8</v>
      </c>
      <c r="U1236" s="7">
        <f t="shared" si="178"/>
        <v>0</v>
      </c>
      <c r="V1236" s="2">
        <f t="shared" si="171"/>
        <v>4.5519999999999996</v>
      </c>
      <c r="W1236" t="s">
        <v>22</v>
      </c>
      <c r="X1236">
        <v>5.42</v>
      </c>
      <c r="Y1236" s="2">
        <f t="shared" si="172"/>
        <v>119.22</v>
      </c>
      <c r="Z1236" t="s">
        <v>64</v>
      </c>
      <c r="AA1236" t="s">
        <v>24</v>
      </c>
      <c r="AB1236" t="s">
        <v>32</v>
      </c>
      <c r="AC1236" t="s">
        <v>49</v>
      </c>
      <c r="AD1236" t="s">
        <v>19</v>
      </c>
      <c r="AE1236" s="1">
        <v>40391</v>
      </c>
    </row>
    <row r="1237" spans="1:31" x14ac:dyDescent="0.3">
      <c r="A1237">
        <f t="shared" si="179"/>
        <v>1236</v>
      </c>
      <c r="B1237">
        <v>44133</v>
      </c>
      <c r="C1237" s="1">
        <v>40330</v>
      </c>
      <c r="D1237" t="s">
        <v>21</v>
      </c>
      <c r="E1237" s="5" t="str">
        <f t="shared" si="173"/>
        <v>*</v>
      </c>
      <c r="F1237" s="5" t="str">
        <f t="shared" si="174"/>
        <v>**</v>
      </c>
      <c r="G1237" s="5" t="str">
        <f t="shared" si="175"/>
        <v>**</v>
      </c>
      <c r="J1237" s="5" t="str">
        <f t="shared" si="176"/>
        <v>**</v>
      </c>
      <c r="R1237" s="5">
        <f t="shared" si="177"/>
        <v>0.04</v>
      </c>
      <c r="S1237">
        <v>35</v>
      </c>
      <c r="T1237" s="2">
        <v>181.15</v>
      </c>
      <c r="U1237" s="7">
        <f t="shared" si="178"/>
        <v>0</v>
      </c>
      <c r="V1237" s="2">
        <f t="shared" si="171"/>
        <v>5.1757142857142862</v>
      </c>
      <c r="W1237" t="s">
        <v>22</v>
      </c>
      <c r="X1237">
        <v>3.96</v>
      </c>
      <c r="Y1237" s="2">
        <f t="shared" si="172"/>
        <v>185.11</v>
      </c>
      <c r="Z1237" t="s">
        <v>15</v>
      </c>
      <c r="AA1237" t="s">
        <v>24</v>
      </c>
      <c r="AB1237" t="s">
        <v>17</v>
      </c>
      <c r="AC1237" t="s">
        <v>18</v>
      </c>
      <c r="AD1237" t="s">
        <v>34</v>
      </c>
      <c r="AE1237" s="1">
        <v>40360</v>
      </c>
    </row>
    <row r="1238" spans="1:31" x14ac:dyDescent="0.3">
      <c r="A1238">
        <f t="shared" si="179"/>
        <v>1237</v>
      </c>
      <c r="B1238">
        <v>33218</v>
      </c>
      <c r="C1238" s="1">
        <v>40330</v>
      </c>
      <c r="D1238" t="s">
        <v>30</v>
      </c>
      <c r="E1238" s="5" t="str">
        <f t="shared" si="173"/>
        <v>*</v>
      </c>
      <c r="F1238" s="5" t="str">
        <f t="shared" si="174"/>
        <v>*</v>
      </c>
      <c r="G1238" s="5" t="str">
        <f t="shared" si="175"/>
        <v>*</v>
      </c>
      <c r="J1238" s="5" t="str">
        <f t="shared" si="176"/>
        <v>*</v>
      </c>
      <c r="R1238" s="5">
        <f t="shared" si="177"/>
        <v>3.5000000000000003E-2</v>
      </c>
      <c r="S1238">
        <v>29</v>
      </c>
      <c r="T1238" s="2">
        <v>480.13</v>
      </c>
      <c r="U1238" s="7">
        <f t="shared" si="178"/>
        <v>0</v>
      </c>
      <c r="V1238" s="2">
        <f t="shared" si="171"/>
        <v>16.556206896551725</v>
      </c>
      <c r="W1238" t="s">
        <v>22</v>
      </c>
      <c r="X1238">
        <v>7.74</v>
      </c>
      <c r="Y1238" s="2">
        <f t="shared" si="172"/>
        <v>487.87</v>
      </c>
      <c r="Z1238" t="s">
        <v>64</v>
      </c>
      <c r="AA1238" t="s">
        <v>24</v>
      </c>
      <c r="AB1238" t="s">
        <v>17</v>
      </c>
      <c r="AC1238" t="s">
        <v>18</v>
      </c>
      <c r="AD1238" t="s">
        <v>19</v>
      </c>
      <c r="AE1238" s="1">
        <v>40360</v>
      </c>
    </row>
    <row r="1239" spans="1:31" x14ac:dyDescent="0.3">
      <c r="A1239">
        <f t="shared" si="179"/>
        <v>1238</v>
      </c>
      <c r="B1239">
        <v>33703</v>
      </c>
      <c r="C1239" s="1">
        <v>40331</v>
      </c>
      <c r="D1239" t="s">
        <v>30</v>
      </c>
      <c r="E1239" s="5" t="str">
        <f t="shared" si="173"/>
        <v>*</v>
      </c>
      <c r="F1239" s="5" t="str">
        <f t="shared" si="174"/>
        <v>*</v>
      </c>
      <c r="G1239" s="5" t="str">
        <f t="shared" si="175"/>
        <v>*</v>
      </c>
      <c r="J1239" s="5" t="str">
        <f t="shared" si="176"/>
        <v>*</v>
      </c>
      <c r="R1239" s="5">
        <f t="shared" si="177"/>
        <v>0.01</v>
      </c>
      <c r="S1239">
        <v>4</v>
      </c>
      <c r="T1239" s="2">
        <v>63.52</v>
      </c>
      <c r="U1239" s="7">
        <f t="shared" si="178"/>
        <v>0</v>
      </c>
      <c r="V1239" s="2">
        <f t="shared" si="171"/>
        <v>15.88</v>
      </c>
      <c r="W1239" t="s">
        <v>14</v>
      </c>
      <c r="X1239">
        <v>4.8099999999999996</v>
      </c>
      <c r="Y1239" s="2">
        <f t="shared" si="172"/>
        <v>68.33</v>
      </c>
      <c r="Z1239" t="s">
        <v>43</v>
      </c>
      <c r="AA1239" t="s">
        <v>31</v>
      </c>
      <c r="AB1239" t="s">
        <v>32</v>
      </c>
      <c r="AC1239" t="s">
        <v>74</v>
      </c>
      <c r="AD1239" t="s">
        <v>19</v>
      </c>
      <c r="AE1239" s="1">
        <v>40392</v>
      </c>
    </row>
    <row r="1240" spans="1:31" x14ac:dyDescent="0.3">
      <c r="A1240">
        <f t="shared" si="179"/>
        <v>1239</v>
      </c>
      <c r="B1240">
        <v>15397</v>
      </c>
      <c r="C1240" s="1">
        <v>40331</v>
      </c>
      <c r="D1240" t="s">
        <v>36</v>
      </c>
      <c r="E1240" s="5" t="str">
        <f t="shared" si="173"/>
        <v>***</v>
      </c>
      <c r="F1240" s="5" t="str">
        <f t="shared" si="174"/>
        <v>***</v>
      </c>
      <c r="G1240" s="5" t="str">
        <f t="shared" si="175"/>
        <v>***</v>
      </c>
      <c r="J1240" s="5" t="str">
        <f t="shared" si="176"/>
        <v>***</v>
      </c>
      <c r="R1240" s="5">
        <f t="shared" si="177"/>
        <v>0.05</v>
      </c>
      <c r="S1240">
        <v>43</v>
      </c>
      <c r="T1240" s="2">
        <v>121.94</v>
      </c>
      <c r="U1240" s="7">
        <f t="shared" si="178"/>
        <v>0</v>
      </c>
      <c r="V1240" s="2">
        <f t="shared" si="171"/>
        <v>2.8358139534883722</v>
      </c>
      <c r="W1240" t="s">
        <v>22</v>
      </c>
      <c r="X1240">
        <v>2.4</v>
      </c>
      <c r="Y1240" s="2">
        <f t="shared" si="172"/>
        <v>124.34</v>
      </c>
      <c r="Z1240" t="s">
        <v>23</v>
      </c>
      <c r="AA1240" t="s">
        <v>41</v>
      </c>
      <c r="AB1240" t="s">
        <v>32</v>
      </c>
      <c r="AC1240" t="s">
        <v>33</v>
      </c>
      <c r="AD1240" t="s">
        <v>34</v>
      </c>
      <c r="AE1240" s="1">
        <v>40361</v>
      </c>
    </row>
    <row r="1241" spans="1:31" x14ac:dyDescent="0.3">
      <c r="A1241">
        <f t="shared" si="179"/>
        <v>1240</v>
      </c>
      <c r="B1241">
        <v>15397</v>
      </c>
      <c r="C1241" s="1">
        <v>40331</v>
      </c>
      <c r="D1241" t="s">
        <v>36</v>
      </c>
      <c r="E1241" s="5" t="str">
        <f t="shared" si="173"/>
        <v>***</v>
      </c>
      <c r="F1241" s="5" t="str">
        <f t="shared" si="174"/>
        <v>***</v>
      </c>
      <c r="G1241" s="5" t="str">
        <f t="shared" si="175"/>
        <v>***</v>
      </c>
      <c r="J1241" s="5" t="str">
        <f t="shared" si="176"/>
        <v>***</v>
      </c>
      <c r="R1241" s="5">
        <f t="shared" si="177"/>
        <v>0.05</v>
      </c>
      <c r="S1241">
        <v>42</v>
      </c>
      <c r="T1241" s="2">
        <v>223.33</v>
      </c>
      <c r="U1241" s="7">
        <f t="shared" si="178"/>
        <v>0</v>
      </c>
      <c r="V1241" s="2">
        <f t="shared" si="171"/>
        <v>5.3173809523809528</v>
      </c>
      <c r="W1241" t="s">
        <v>14</v>
      </c>
      <c r="X1241">
        <v>4.32</v>
      </c>
      <c r="Y1241" s="2">
        <f t="shared" si="172"/>
        <v>227.65</v>
      </c>
      <c r="Z1241" t="s">
        <v>23</v>
      </c>
      <c r="AA1241" t="s">
        <v>41</v>
      </c>
      <c r="AB1241" t="s">
        <v>25</v>
      </c>
      <c r="AC1241" t="s">
        <v>42</v>
      </c>
      <c r="AD1241" t="s">
        <v>45</v>
      </c>
      <c r="AE1241" s="1">
        <v>40392</v>
      </c>
    </row>
    <row r="1242" spans="1:31" x14ac:dyDescent="0.3">
      <c r="A1242">
        <f t="shared" si="179"/>
        <v>1241</v>
      </c>
      <c r="B1242">
        <v>33703</v>
      </c>
      <c r="C1242" s="1">
        <v>40331</v>
      </c>
      <c r="D1242" t="s">
        <v>30</v>
      </c>
      <c r="E1242" s="5" t="str">
        <f t="shared" si="173"/>
        <v>*</v>
      </c>
      <c r="F1242" s="5" t="str">
        <f t="shared" si="174"/>
        <v>*</v>
      </c>
      <c r="G1242" s="5" t="str">
        <f t="shared" si="175"/>
        <v>*</v>
      </c>
      <c r="J1242" s="5" t="str">
        <f t="shared" si="176"/>
        <v>*</v>
      </c>
      <c r="R1242" s="5">
        <f t="shared" si="177"/>
        <v>0.01</v>
      </c>
      <c r="S1242">
        <v>4</v>
      </c>
      <c r="T1242" s="2">
        <v>242.36</v>
      </c>
      <c r="U1242" s="7">
        <f t="shared" si="178"/>
        <v>0</v>
      </c>
      <c r="V1242" s="2">
        <f t="shared" si="171"/>
        <v>60.59</v>
      </c>
      <c r="W1242" t="s">
        <v>22</v>
      </c>
      <c r="X1242">
        <v>1.99</v>
      </c>
      <c r="Y1242" s="2">
        <f t="shared" si="172"/>
        <v>244.35000000000002</v>
      </c>
      <c r="Z1242" t="s">
        <v>43</v>
      </c>
      <c r="AA1242" t="s">
        <v>31</v>
      </c>
      <c r="AB1242" t="s">
        <v>25</v>
      </c>
      <c r="AC1242" t="s">
        <v>42</v>
      </c>
      <c r="AD1242" t="s">
        <v>45</v>
      </c>
      <c r="AE1242" s="1">
        <v>40361</v>
      </c>
    </row>
    <row r="1243" spans="1:31" x14ac:dyDescent="0.3">
      <c r="A1243">
        <f t="shared" si="179"/>
        <v>1242</v>
      </c>
      <c r="B1243">
        <v>54276</v>
      </c>
      <c r="C1243" s="1">
        <v>40331</v>
      </c>
      <c r="D1243" t="s">
        <v>30</v>
      </c>
      <c r="E1243" s="5" t="str">
        <f t="shared" si="173"/>
        <v>*</v>
      </c>
      <c r="F1243" s="5" t="str">
        <f t="shared" si="174"/>
        <v>*</v>
      </c>
      <c r="G1243" s="5" t="str">
        <f t="shared" si="175"/>
        <v>*</v>
      </c>
      <c r="J1243" s="5" t="str">
        <f t="shared" si="176"/>
        <v>*</v>
      </c>
      <c r="R1243" s="5">
        <f t="shared" si="177"/>
        <v>3.5000000000000003E-2</v>
      </c>
      <c r="S1243">
        <v>21</v>
      </c>
      <c r="T1243" s="2">
        <v>756.6</v>
      </c>
      <c r="U1243" s="7">
        <f t="shared" si="178"/>
        <v>0</v>
      </c>
      <c r="V1243" s="2">
        <f t="shared" si="171"/>
        <v>36.028571428571432</v>
      </c>
      <c r="W1243" t="s">
        <v>22</v>
      </c>
      <c r="X1243">
        <v>4.92</v>
      </c>
      <c r="Y1243" s="2">
        <f t="shared" si="172"/>
        <v>761.52</v>
      </c>
      <c r="Z1243" t="s">
        <v>43</v>
      </c>
      <c r="AA1243" t="s">
        <v>24</v>
      </c>
      <c r="AB1243" t="s">
        <v>32</v>
      </c>
      <c r="AC1243" t="s">
        <v>44</v>
      </c>
      <c r="AD1243" t="s">
        <v>19</v>
      </c>
      <c r="AE1243" s="1">
        <v>40361</v>
      </c>
    </row>
    <row r="1244" spans="1:31" x14ac:dyDescent="0.3">
      <c r="A1244">
        <f t="shared" si="179"/>
        <v>1243</v>
      </c>
      <c r="B1244">
        <v>33703</v>
      </c>
      <c r="C1244" s="1">
        <v>40331</v>
      </c>
      <c r="D1244" t="s">
        <v>30</v>
      </c>
      <c r="E1244" s="5" t="str">
        <f t="shared" si="173"/>
        <v>*</v>
      </c>
      <c r="F1244" s="5" t="str">
        <f t="shared" si="174"/>
        <v>*</v>
      </c>
      <c r="G1244" s="5" t="str">
        <f t="shared" si="175"/>
        <v>*</v>
      </c>
      <c r="J1244" s="5" t="str">
        <f t="shared" si="176"/>
        <v>*</v>
      </c>
      <c r="R1244" s="5">
        <f t="shared" si="177"/>
        <v>3.5000000000000003E-2</v>
      </c>
      <c r="S1244">
        <v>25</v>
      </c>
      <c r="T1244" s="2">
        <v>802.19</v>
      </c>
      <c r="U1244" s="7">
        <f t="shared" si="178"/>
        <v>0</v>
      </c>
      <c r="V1244" s="2">
        <f t="shared" si="171"/>
        <v>32.087600000000002</v>
      </c>
      <c r="W1244" t="s">
        <v>22</v>
      </c>
      <c r="X1244">
        <v>6.64</v>
      </c>
      <c r="Y1244" s="2">
        <f t="shared" si="172"/>
        <v>808.83</v>
      </c>
      <c r="Z1244" t="s">
        <v>43</v>
      </c>
      <c r="AA1244" t="s">
        <v>31</v>
      </c>
      <c r="AB1244" t="s">
        <v>32</v>
      </c>
      <c r="AC1244" t="s">
        <v>74</v>
      </c>
      <c r="AD1244" t="s">
        <v>19</v>
      </c>
      <c r="AE1244" s="1">
        <v>40361</v>
      </c>
    </row>
    <row r="1245" spans="1:31" x14ac:dyDescent="0.3">
      <c r="A1245">
        <f t="shared" si="179"/>
        <v>1244</v>
      </c>
      <c r="B1245">
        <v>42561</v>
      </c>
      <c r="C1245" s="1">
        <v>40331</v>
      </c>
      <c r="D1245" t="s">
        <v>13</v>
      </c>
      <c r="E1245" s="5" t="str">
        <f t="shared" si="173"/>
        <v>*</v>
      </c>
      <c r="F1245" s="5" t="str">
        <f t="shared" si="174"/>
        <v>*</v>
      </c>
      <c r="G1245" s="5" t="str">
        <f t="shared" si="175"/>
        <v>*</v>
      </c>
      <c r="J1245" s="5" t="str">
        <f t="shared" si="176"/>
        <v>*</v>
      </c>
      <c r="R1245" s="5">
        <f t="shared" si="177"/>
        <v>0.02</v>
      </c>
      <c r="S1245">
        <v>15</v>
      </c>
      <c r="T1245" s="2">
        <v>1062.9590000000001</v>
      </c>
      <c r="U1245" s="7">
        <f t="shared" si="178"/>
        <v>1</v>
      </c>
      <c r="V1245" s="2">
        <f t="shared" si="171"/>
        <v>70.863933333333335</v>
      </c>
      <c r="W1245" t="s">
        <v>14</v>
      </c>
      <c r="X1245">
        <v>2.5</v>
      </c>
      <c r="Y1245" s="2">
        <f t="shared" si="172"/>
        <v>1065.4590000000001</v>
      </c>
      <c r="Z1245" t="s">
        <v>43</v>
      </c>
      <c r="AA1245" t="s">
        <v>16</v>
      </c>
      <c r="AB1245" t="s">
        <v>25</v>
      </c>
      <c r="AC1245" t="s">
        <v>26</v>
      </c>
      <c r="AD1245" t="s">
        <v>19</v>
      </c>
      <c r="AE1245" s="1">
        <v>40392</v>
      </c>
    </row>
    <row r="1246" spans="1:31" x14ac:dyDescent="0.3">
      <c r="A1246">
        <f t="shared" si="179"/>
        <v>1245</v>
      </c>
      <c r="B1246">
        <v>15397</v>
      </c>
      <c r="C1246" s="1">
        <v>40331</v>
      </c>
      <c r="D1246" t="s">
        <v>36</v>
      </c>
      <c r="E1246" s="5" t="str">
        <f t="shared" si="173"/>
        <v>***</v>
      </c>
      <c r="F1246" s="5" t="str">
        <f t="shared" si="174"/>
        <v>***</v>
      </c>
      <c r="G1246" s="5" t="str">
        <f t="shared" si="175"/>
        <v>***</v>
      </c>
      <c r="J1246" s="5" t="str">
        <f t="shared" si="176"/>
        <v>***</v>
      </c>
      <c r="R1246" s="5">
        <f t="shared" si="177"/>
        <v>3.5000000000000003E-2</v>
      </c>
      <c r="S1246">
        <v>29</v>
      </c>
      <c r="T1246" s="2">
        <v>1178.04</v>
      </c>
      <c r="U1246" s="7">
        <f t="shared" si="178"/>
        <v>1</v>
      </c>
      <c r="V1246" s="2">
        <f t="shared" si="171"/>
        <v>40.622068965517244</v>
      </c>
      <c r="W1246" t="s">
        <v>22</v>
      </c>
      <c r="X1246">
        <v>6.5</v>
      </c>
      <c r="Y1246" s="2">
        <f t="shared" si="172"/>
        <v>1184.54</v>
      </c>
      <c r="Z1246" t="s">
        <v>23</v>
      </c>
      <c r="AA1246" t="s">
        <v>41</v>
      </c>
      <c r="AB1246" t="s">
        <v>25</v>
      </c>
      <c r="AC1246" t="s">
        <v>42</v>
      </c>
      <c r="AD1246" t="s">
        <v>19</v>
      </c>
      <c r="AE1246" s="1">
        <v>40331</v>
      </c>
    </row>
    <row r="1247" spans="1:31" x14ac:dyDescent="0.3">
      <c r="A1247">
        <f t="shared" si="179"/>
        <v>1246</v>
      </c>
      <c r="B1247">
        <v>10913</v>
      </c>
      <c r="C1247" s="1">
        <v>40331</v>
      </c>
      <c r="D1247" t="s">
        <v>13</v>
      </c>
      <c r="E1247" s="5" t="str">
        <f t="shared" si="173"/>
        <v>*</v>
      </c>
      <c r="F1247" s="5" t="str">
        <f t="shared" si="174"/>
        <v>*</v>
      </c>
      <c r="G1247" s="5" t="str">
        <f t="shared" si="175"/>
        <v>*</v>
      </c>
      <c r="J1247" s="5" t="str">
        <f t="shared" si="176"/>
        <v>*</v>
      </c>
      <c r="R1247" s="5">
        <f t="shared" si="177"/>
        <v>3.5000000000000003E-2</v>
      </c>
      <c r="S1247">
        <v>27</v>
      </c>
      <c r="T1247" s="2">
        <v>5149.0600000000004</v>
      </c>
      <c r="U1247" s="7">
        <f t="shared" si="178"/>
        <v>1</v>
      </c>
      <c r="V1247" s="2">
        <f t="shared" si="171"/>
        <v>190.70592592592595</v>
      </c>
      <c r="W1247" t="s">
        <v>37</v>
      </c>
      <c r="X1247">
        <v>30</v>
      </c>
      <c r="Y1247" s="2">
        <f t="shared" si="172"/>
        <v>5179.0600000000004</v>
      </c>
      <c r="Z1247" t="s">
        <v>56</v>
      </c>
      <c r="AA1247" t="s">
        <v>24</v>
      </c>
      <c r="AB1247" t="s">
        <v>17</v>
      </c>
      <c r="AC1247" t="s">
        <v>38</v>
      </c>
      <c r="AD1247" t="s">
        <v>39</v>
      </c>
      <c r="AE1247" s="1">
        <v>40331</v>
      </c>
    </row>
    <row r="1248" spans="1:31" x14ac:dyDescent="0.3">
      <c r="A1248">
        <f t="shared" si="179"/>
        <v>1247</v>
      </c>
      <c r="B1248">
        <v>26852</v>
      </c>
      <c r="C1248" s="1">
        <v>40332</v>
      </c>
      <c r="D1248" t="s">
        <v>36</v>
      </c>
      <c r="E1248" s="5" t="str">
        <f t="shared" si="173"/>
        <v>***</v>
      </c>
      <c r="F1248" s="5" t="str">
        <f t="shared" si="174"/>
        <v>***</v>
      </c>
      <c r="G1248" s="5" t="str">
        <f t="shared" si="175"/>
        <v>***</v>
      </c>
      <c r="J1248" s="5" t="str">
        <f t="shared" si="176"/>
        <v>***</v>
      </c>
      <c r="R1248" s="5">
        <f t="shared" si="177"/>
        <v>0.01</v>
      </c>
      <c r="S1248">
        <v>2</v>
      </c>
      <c r="T1248" s="2">
        <v>15.81</v>
      </c>
      <c r="U1248" s="7">
        <f t="shared" si="178"/>
        <v>0</v>
      </c>
      <c r="V1248" s="2">
        <f t="shared" si="171"/>
        <v>7.9050000000000002</v>
      </c>
      <c r="W1248" t="s">
        <v>22</v>
      </c>
      <c r="X1248">
        <v>6.07</v>
      </c>
      <c r="Y1248" s="2">
        <f t="shared" si="172"/>
        <v>21.880000000000003</v>
      </c>
      <c r="Z1248" t="s">
        <v>23</v>
      </c>
      <c r="AA1248" t="s">
        <v>16</v>
      </c>
      <c r="AB1248" t="s">
        <v>32</v>
      </c>
      <c r="AC1248" t="s">
        <v>44</v>
      </c>
      <c r="AD1248" t="s">
        <v>19</v>
      </c>
      <c r="AE1248" s="1">
        <v>40393</v>
      </c>
    </row>
    <row r="1249" spans="1:31" x14ac:dyDescent="0.3">
      <c r="A1249">
        <f t="shared" si="179"/>
        <v>1248</v>
      </c>
      <c r="B1249">
        <v>29700</v>
      </c>
      <c r="C1249" s="1">
        <v>40333</v>
      </c>
      <c r="D1249" t="s">
        <v>40</v>
      </c>
      <c r="E1249" s="5" t="str">
        <f t="shared" si="173"/>
        <v>*</v>
      </c>
      <c r="F1249" s="5" t="str">
        <f t="shared" si="174"/>
        <v>*</v>
      </c>
      <c r="G1249" s="5" t="str">
        <f t="shared" si="175"/>
        <v>*</v>
      </c>
      <c r="J1249" s="5" t="str">
        <f t="shared" si="176"/>
        <v>*</v>
      </c>
      <c r="R1249" s="5">
        <f t="shared" si="177"/>
        <v>0.01</v>
      </c>
      <c r="S1249">
        <v>9</v>
      </c>
      <c r="T1249" s="2">
        <v>30.35</v>
      </c>
      <c r="U1249" s="7">
        <f t="shared" si="178"/>
        <v>0</v>
      </c>
      <c r="V1249" s="2">
        <f t="shared" si="171"/>
        <v>3.3722222222222222</v>
      </c>
      <c r="W1249" t="s">
        <v>22</v>
      </c>
      <c r="X1249">
        <v>0.99</v>
      </c>
      <c r="Y1249" s="2">
        <f t="shared" si="172"/>
        <v>31.34</v>
      </c>
      <c r="Z1249" t="s">
        <v>52</v>
      </c>
      <c r="AA1249" t="s">
        <v>16</v>
      </c>
      <c r="AB1249" t="s">
        <v>32</v>
      </c>
      <c r="AC1249" t="s">
        <v>81</v>
      </c>
      <c r="AD1249" t="s">
        <v>19</v>
      </c>
      <c r="AE1249" s="1">
        <v>40363</v>
      </c>
    </row>
    <row r="1250" spans="1:31" x14ac:dyDescent="0.3">
      <c r="A1250">
        <f t="shared" si="179"/>
        <v>1249</v>
      </c>
      <c r="B1250">
        <v>22881</v>
      </c>
      <c r="C1250" s="1">
        <v>40333</v>
      </c>
      <c r="D1250" t="s">
        <v>40</v>
      </c>
      <c r="E1250" s="5" t="str">
        <f t="shared" si="173"/>
        <v>*</v>
      </c>
      <c r="F1250" s="5" t="str">
        <f t="shared" si="174"/>
        <v>*</v>
      </c>
      <c r="G1250" s="5" t="str">
        <f t="shared" si="175"/>
        <v>*</v>
      </c>
      <c r="J1250" s="5" t="str">
        <f t="shared" si="176"/>
        <v>*</v>
      </c>
      <c r="R1250" s="5">
        <f t="shared" si="177"/>
        <v>0.04</v>
      </c>
      <c r="S1250">
        <v>33</v>
      </c>
      <c r="T1250" s="2">
        <v>476.06</v>
      </c>
      <c r="U1250" s="7">
        <f t="shared" si="178"/>
        <v>0</v>
      </c>
      <c r="V1250" s="2">
        <f t="shared" si="171"/>
        <v>14.426060606060606</v>
      </c>
      <c r="W1250" t="s">
        <v>22</v>
      </c>
      <c r="X1250">
        <v>9.3699999999999992</v>
      </c>
      <c r="Y1250" s="2">
        <f t="shared" si="172"/>
        <v>485.43</v>
      </c>
      <c r="Z1250" t="s">
        <v>23</v>
      </c>
      <c r="AA1250" t="s">
        <v>31</v>
      </c>
      <c r="AB1250" t="s">
        <v>32</v>
      </c>
      <c r="AC1250" t="s">
        <v>74</v>
      </c>
      <c r="AD1250" t="s">
        <v>19</v>
      </c>
      <c r="AE1250" s="1">
        <v>40363</v>
      </c>
    </row>
    <row r="1251" spans="1:31" x14ac:dyDescent="0.3">
      <c r="A1251">
        <f t="shared" si="179"/>
        <v>1250</v>
      </c>
      <c r="B1251">
        <v>56003</v>
      </c>
      <c r="C1251" s="1">
        <v>40333</v>
      </c>
      <c r="D1251" t="s">
        <v>36</v>
      </c>
      <c r="E1251" s="5" t="str">
        <f t="shared" si="173"/>
        <v>***</v>
      </c>
      <c r="F1251" s="5" t="str">
        <f t="shared" si="174"/>
        <v>***</v>
      </c>
      <c r="G1251" s="5" t="str">
        <f t="shared" si="175"/>
        <v>***</v>
      </c>
      <c r="J1251" s="5" t="str">
        <f t="shared" si="176"/>
        <v>***</v>
      </c>
      <c r="R1251" s="5">
        <f t="shared" si="177"/>
        <v>0.02</v>
      </c>
      <c r="S1251">
        <v>13</v>
      </c>
      <c r="T1251" s="2">
        <v>1835.47</v>
      </c>
      <c r="U1251" s="7">
        <f t="shared" si="178"/>
        <v>1</v>
      </c>
      <c r="V1251" s="2">
        <f t="shared" si="171"/>
        <v>141.19</v>
      </c>
      <c r="W1251" t="s">
        <v>37</v>
      </c>
      <c r="X1251">
        <v>16.010000000000002</v>
      </c>
      <c r="Y1251" s="2">
        <f t="shared" si="172"/>
        <v>1851.48</v>
      </c>
      <c r="Z1251" t="s">
        <v>23</v>
      </c>
      <c r="AA1251" t="s">
        <v>16</v>
      </c>
      <c r="AB1251" t="s">
        <v>17</v>
      </c>
      <c r="AC1251" t="s">
        <v>66</v>
      </c>
      <c r="AD1251" t="s">
        <v>103</v>
      </c>
      <c r="AE1251" s="1">
        <v>40363</v>
      </c>
    </row>
    <row r="1252" spans="1:31" x14ac:dyDescent="0.3">
      <c r="A1252">
        <f t="shared" si="179"/>
        <v>1251</v>
      </c>
      <c r="B1252">
        <v>25830</v>
      </c>
      <c r="C1252" s="1">
        <v>40334</v>
      </c>
      <c r="D1252" t="s">
        <v>13</v>
      </c>
      <c r="E1252" s="5" t="str">
        <f t="shared" si="173"/>
        <v>*</v>
      </c>
      <c r="F1252" s="5" t="str">
        <f t="shared" si="174"/>
        <v>*</v>
      </c>
      <c r="G1252" s="5" t="str">
        <f t="shared" si="175"/>
        <v>*</v>
      </c>
      <c r="J1252" s="5" t="str">
        <f t="shared" si="176"/>
        <v>*</v>
      </c>
      <c r="R1252" s="5">
        <f t="shared" si="177"/>
        <v>0.01</v>
      </c>
      <c r="S1252">
        <v>5</v>
      </c>
      <c r="T1252" s="2">
        <v>25.34</v>
      </c>
      <c r="U1252" s="7">
        <f t="shared" si="178"/>
        <v>0</v>
      </c>
      <c r="V1252" s="2">
        <f t="shared" si="171"/>
        <v>5.0679999999999996</v>
      </c>
      <c r="W1252" t="s">
        <v>22</v>
      </c>
      <c r="X1252">
        <v>6.89</v>
      </c>
      <c r="Y1252" s="2">
        <f t="shared" si="172"/>
        <v>32.229999999999997</v>
      </c>
      <c r="Z1252" t="s">
        <v>15</v>
      </c>
      <c r="AA1252" t="s">
        <v>16</v>
      </c>
      <c r="AB1252" t="s">
        <v>32</v>
      </c>
      <c r="AC1252" t="s">
        <v>172</v>
      </c>
      <c r="AD1252" t="s">
        <v>19</v>
      </c>
      <c r="AE1252" s="1">
        <v>40334</v>
      </c>
    </row>
    <row r="1253" spans="1:31" x14ac:dyDescent="0.3">
      <c r="A1253">
        <f t="shared" si="179"/>
        <v>1252</v>
      </c>
      <c r="B1253">
        <v>15778</v>
      </c>
      <c r="C1253" s="1">
        <v>40334</v>
      </c>
      <c r="D1253" t="s">
        <v>21</v>
      </c>
      <c r="E1253" s="5" t="str">
        <f t="shared" si="173"/>
        <v>*</v>
      </c>
      <c r="F1253" s="5" t="str">
        <f t="shared" si="174"/>
        <v>**</v>
      </c>
      <c r="G1253" s="5" t="str">
        <f t="shared" si="175"/>
        <v>**</v>
      </c>
      <c r="J1253" s="5" t="str">
        <f t="shared" si="176"/>
        <v>**</v>
      </c>
      <c r="R1253" s="5">
        <f t="shared" si="177"/>
        <v>0.01</v>
      </c>
      <c r="S1253">
        <v>9</v>
      </c>
      <c r="T1253" s="2">
        <v>43.23</v>
      </c>
      <c r="U1253" s="7">
        <f t="shared" si="178"/>
        <v>0</v>
      </c>
      <c r="V1253" s="2">
        <f t="shared" si="171"/>
        <v>4.8033333333333328</v>
      </c>
      <c r="W1253" t="s">
        <v>22</v>
      </c>
      <c r="X1253">
        <v>5.26</v>
      </c>
      <c r="Y1253" s="2">
        <f t="shared" si="172"/>
        <v>48.489999999999995</v>
      </c>
      <c r="Z1253" t="s">
        <v>15</v>
      </c>
      <c r="AA1253" t="s">
        <v>24</v>
      </c>
      <c r="AB1253" t="s">
        <v>32</v>
      </c>
      <c r="AC1253" t="s">
        <v>49</v>
      </c>
      <c r="AD1253" t="s">
        <v>19</v>
      </c>
      <c r="AE1253" s="1">
        <v>40395</v>
      </c>
    </row>
    <row r="1254" spans="1:31" x14ac:dyDescent="0.3">
      <c r="A1254">
        <f t="shared" si="179"/>
        <v>1253</v>
      </c>
      <c r="B1254">
        <v>4004</v>
      </c>
      <c r="C1254" s="1">
        <v>40334</v>
      </c>
      <c r="D1254" t="s">
        <v>40</v>
      </c>
      <c r="E1254" s="5" t="str">
        <f t="shared" si="173"/>
        <v>*</v>
      </c>
      <c r="F1254" s="5" t="str">
        <f t="shared" si="174"/>
        <v>*</v>
      </c>
      <c r="G1254" s="5" t="str">
        <f t="shared" si="175"/>
        <v>*</v>
      </c>
      <c r="J1254" s="5" t="str">
        <f t="shared" si="176"/>
        <v>*</v>
      </c>
      <c r="R1254" s="5">
        <f t="shared" si="177"/>
        <v>0.02</v>
      </c>
      <c r="S1254">
        <v>14</v>
      </c>
      <c r="T1254" s="2">
        <v>63.52</v>
      </c>
      <c r="U1254" s="7">
        <f t="shared" si="178"/>
        <v>0</v>
      </c>
      <c r="V1254" s="2">
        <f t="shared" si="171"/>
        <v>4.5371428571428574</v>
      </c>
      <c r="W1254" t="s">
        <v>22</v>
      </c>
      <c r="X1254">
        <v>0.71</v>
      </c>
      <c r="Y1254" s="2">
        <f t="shared" si="172"/>
        <v>64.23</v>
      </c>
      <c r="Z1254" t="s">
        <v>52</v>
      </c>
      <c r="AA1254" t="s">
        <v>31</v>
      </c>
      <c r="AB1254" t="s">
        <v>32</v>
      </c>
      <c r="AC1254" t="s">
        <v>33</v>
      </c>
      <c r="AD1254" t="s">
        <v>34</v>
      </c>
      <c r="AE1254" s="1">
        <v>40426</v>
      </c>
    </row>
    <row r="1255" spans="1:31" x14ac:dyDescent="0.3">
      <c r="A1255">
        <f t="shared" si="179"/>
        <v>1254</v>
      </c>
      <c r="B1255">
        <v>31392</v>
      </c>
      <c r="C1255" s="1">
        <v>40334</v>
      </c>
      <c r="D1255" t="s">
        <v>13</v>
      </c>
      <c r="E1255" s="5" t="str">
        <f t="shared" si="173"/>
        <v>*</v>
      </c>
      <c r="F1255" s="5" t="str">
        <f t="shared" si="174"/>
        <v>*</v>
      </c>
      <c r="G1255" s="5" t="str">
        <f t="shared" si="175"/>
        <v>*</v>
      </c>
      <c r="J1255" s="5" t="str">
        <f t="shared" si="176"/>
        <v>*</v>
      </c>
      <c r="R1255" s="5">
        <f t="shared" si="177"/>
        <v>3.5000000000000003E-2</v>
      </c>
      <c r="S1255">
        <v>21</v>
      </c>
      <c r="T1255" s="2">
        <v>128.86000000000001</v>
      </c>
      <c r="U1255" s="7">
        <f t="shared" si="178"/>
        <v>0</v>
      </c>
      <c r="V1255" s="2">
        <f t="shared" si="171"/>
        <v>6.1361904761904764</v>
      </c>
      <c r="W1255" t="s">
        <v>22</v>
      </c>
      <c r="X1255">
        <v>5.16</v>
      </c>
      <c r="Y1255" s="2">
        <f t="shared" si="172"/>
        <v>134.02000000000001</v>
      </c>
      <c r="Z1255" t="s">
        <v>71</v>
      </c>
      <c r="AA1255" t="s">
        <v>41</v>
      </c>
      <c r="AB1255" t="s">
        <v>32</v>
      </c>
      <c r="AC1255" t="s">
        <v>44</v>
      </c>
      <c r="AD1255" t="s">
        <v>19</v>
      </c>
      <c r="AE1255" t="s">
        <v>410</v>
      </c>
    </row>
    <row r="1256" spans="1:31" x14ac:dyDescent="0.3">
      <c r="A1256">
        <f t="shared" si="179"/>
        <v>1255</v>
      </c>
      <c r="B1256">
        <v>25830</v>
      </c>
      <c r="C1256" s="1">
        <v>40334</v>
      </c>
      <c r="D1256" t="s">
        <v>13</v>
      </c>
      <c r="E1256" s="5" t="str">
        <f t="shared" si="173"/>
        <v>*</v>
      </c>
      <c r="F1256" s="5" t="str">
        <f t="shared" si="174"/>
        <v>*</v>
      </c>
      <c r="G1256" s="5" t="str">
        <f t="shared" si="175"/>
        <v>*</v>
      </c>
      <c r="J1256" s="5" t="str">
        <f t="shared" si="176"/>
        <v>*</v>
      </c>
      <c r="R1256" s="5">
        <f t="shared" si="177"/>
        <v>0.02</v>
      </c>
      <c r="S1256">
        <v>11</v>
      </c>
      <c r="T1256" s="2">
        <v>178.57</v>
      </c>
      <c r="U1256" s="7">
        <f t="shared" si="178"/>
        <v>0</v>
      </c>
      <c r="V1256" s="2">
        <f t="shared" si="171"/>
        <v>16.233636363636364</v>
      </c>
      <c r="W1256" t="s">
        <v>22</v>
      </c>
      <c r="X1256">
        <v>10.91</v>
      </c>
      <c r="Y1256" s="2">
        <f t="shared" si="172"/>
        <v>189.48</v>
      </c>
      <c r="Z1256" t="s">
        <v>15</v>
      </c>
      <c r="AA1256" t="s">
        <v>16</v>
      </c>
      <c r="AB1256" t="s">
        <v>32</v>
      </c>
      <c r="AC1256" t="s">
        <v>49</v>
      </c>
      <c r="AD1256" t="s">
        <v>19</v>
      </c>
      <c r="AE1256" s="1">
        <v>40487</v>
      </c>
    </row>
    <row r="1257" spans="1:31" x14ac:dyDescent="0.3">
      <c r="A1257">
        <f t="shared" si="179"/>
        <v>1256</v>
      </c>
      <c r="B1257">
        <v>4004</v>
      </c>
      <c r="C1257" s="1">
        <v>40334</v>
      </c>
      <c r="D1257" t="s">
        <v>40</v>
      </c>
      <c r="E1257" s="5" t="str">
        <f t="shared" si="173"/>
        <v>*</v>
      </c>
      <c r="F1257" s="5" t="str">
        <f t="shared" si="174"/>
        <v>*</v>
      </c>
      <c r="G1257" s="5" t="str">
        <f t="shared" si="175"/>
        <v>*</v>
      </c>
      <c r="J1257" s="5" t="str">
        <f t="shared" si="176"/>
        <v>*</v>
      </c>
      <c r="R1257" s="5">
        <f t="shared" si="177"/>
        <v>0.05</v>
      </c>
      <c r="S1257">
        <v>44</v>
      </c>
      <c r="T1257" s="2">
        <v>1512.25</v>
      </c>
      <c r="U1257" s="7">
        <f t="shared" si="178"/>
        <v>1</v>
      </c>
      <c r="V1257" s="2">
        <f t="shared" si="171"/>
        <v>34.36931818181818</v>
      </c>
      <c r="W1257" t="s">
        <v>22</v>
      </c>
      <c r="X1257">
        <v>8.99</v>
      </c>
      <c r="Y1257" s="2">
        <f t="shared" si="172"/>
        <v>1521.24</v>
      </c>
      <c r="Z1257" t="s">
        <v>52</v>
      </c>
      <c r="AA1257" t="s">
        <v>31</v>
      </c>
      <c r="AB1257" t="s">
        <v>32</v>
      </c>
      <c r="AC1257" t="s">
        <v>33</v>
      </c>
      <c r="AD1257" t="s">
        <v>45</v>
      </c>
      <c r="AE1257" s="1">
        <v>40364</v>
      </c>
    </row>
    <row r="1258" spans="1:31" x14ac:dyDescent="0.3">
      <c r="A1258">
        <f t="shared" si="179"/>
        <v>1257</v>
      </c>
      <c r="B1258">
        <v>24515</v>
      </c>
      <c r="C1258" s="1">
        <v>40334</v>
      </c>
      <c r="D1258" t="s">
        <v>36</v>
      </c>
      <c r="E1258" s="5" t="str">
        <f t="shared" si="173"/>
        <v>***</v>
      </c>
      <c r="F1258" s="5" t="str">
        <f t="shared" si="174"/>
        <v>***</v>
      </c>
      <c r="G1258" s="5" t="str">
        <f t="shared" si="175"/>
        <v>***</v>
      </c>
      <c r="J1258" s="5" t="str">
        <f t="shared" si="176"/>
        <v>***</v>
      </c>
      <c r="R1258" s="5">
        <f t="shared" si="177"/>
        <v>0.05</v>
      </c>
      <c r="S1258">
        <v>41</v>
      </c>
      <c r="T1258" s="2">
        <v>3051.27</v>
      </c>
      <c r="U1258" s="7">
        <f t="shared" si="178"/>
        <v>1</v>
      </c>
      <c r="V1258" s="2">
        <f t="shared" si="171"/>
        <v>74.421219512195123</v>
      </c>
      <c r="W1258" t="s">
        <v>37</v>
      </c>
      <c r="X1258">
        <v>33.6</v>
      </c>
      <c r="Y1258" s="2">
        <f t="shared" si="172"/>
        <v>3084.87</v>
      </c>
      <c r="Z1258" t="s">
        <v>43</v>
      </c>
      <c r="AA1258" t="s">
        <v>41</v>
      </c>
      <c r="AB1258" t="s">
        <v>25</v>
      </c>
      <c r="AC1258" t="s">
        <v>76</v>
      </c>
      <c r="AD1258" t="s">
        <v>39</v>
      </c>
      <c r="AE1258" s="1">
        <v>40395</v>
      </c>
    </row>
    <row r="1259" spans="1:31" x14ac:dyDescent="0.3">
      <c r="A1259">
        <f t="shared" si="179"/>
        <v>1258</v>
      </c>
      <c r="B1259">
        <v>31392</v>
      </c>
      <c r="C1259" s="1">
        <v>40334</v>
      </c>
      <c r="D1259" t="s">
        <v>13</v>
      </c>
      <c r="E1259" s="5" t="str">
        <f t="shared" si="173"/>
        <v>*</v>
      </c>
      <c r="F1259" s="5" t="str">
        <f t="shared" si="174"/>
        <v>*</v>
      </c>
      <c r="G1259" s="5" t="str">
        <f t="shared" si="175"/>
        <v>*</v>
      </c>
      <c r="J1259" s="5" t="str">
        <f t="shared" si="176"/>
        <v>*</v>
      </c>
      <c r="R1259" s="5">
        <f t="shared" si="177"/>
        <v>0.05</v>
      </c>
      <c r="S1259">
        <v>44</v>
      </c>
      <c r="T1259" s="2">
        <v>3249.09</v>
      </c>
      <c r="U1259" s="7">
        <f t="shared" si="178"/>
        <v>1</v>
      </c>
      <c r="V1259" s="2">
        <f t="shared" si="171"/>
        <v>73.842954545454546</v>
      </c>
      <c r="W1259" t="s">
        <v>22</v>
      </c>
      <c r="X1259">
        <v>35</v>
      </c>
      <c r="Y1259" s="2">
        <f t="shared" si="172"/>
        <v>3284.09</v>
      </c>
      <c r="Z1259" t="s">
        <v>23</v>
      </c>
      <c r="AA1259" t="s">
        <v>41</v>
      </c>
      <c r="AB1259" t="s">
        <v>32</v>
      </c>
      <c r="AC1259" t="s">
        <v>74</v>
      </c>
      <c r="AD1259" t="s">
        <v>58</v>
      </c>
      <c r="AE1259" s="1">
        <v>40456</v>
      </c>
    </row>
    <row r="1260" spans="1:31" x14ac:dyDescent="0.3">
      <c r="A1260">
        <f t="shared" si="179"/>
        <v>1259</v>
      </c>
      <c r="B1260">
        <v>13351</v>
      </c>
      <c r="C1260" s="1">
        <v>40334</v>
      </c>
      <c r="D1260" t="s">
        <v>40</v>
      </c>
      <c r="E1260" s="5" t="str">
        <f t="shared" si="173"/>
        <v>*</v>
      </c>
      <c r="F1260" s="5" t="str">
        <f t="shared" si="174"/>
        <v>*</v>
      </c>
      <c r="G1260" s="5" t="str">
        <f t="shared" si="175"/>
        <v>*</v>
      </c>
      <c r="J1260" s="5" t="str">
        <f t="shared" si="176"/>
        <v>*</v>
      </c>
      <c r="R1260" s="5">
        <f t="shared" si="177"/>
        <v>3.5000000000000003E-2</v>
      </c>
      <c r="S1260">
        <v>20</v>
      </c>
      <c r="T1260" s="2">
        <v>3331.81</v>
      </c>
      <c r="U1260" s="7">
        <f t="shared" si="178"/>
        <v>1</v>
      </c>
      <c r="V1260" s="2">
        <f t="shared" si="171"/>
        <v>166.59049999999999</v>
      </c>
      <c r="W1260" t="s">
        <v>22</v>
      </c>
      <c r="X1260">
        <v>19.989999999999998</v>
      </c>
      <c r="Y1260" s="2">
        <f t="shared" si="172"/>
        <v>3351.7999999999997</v>
      </c>
      <c r="Z1260" t="s">
        <v>23</v>
      </c>
      <c r="AA1260" t="s">
        <v>31</v>
      </c>
      <c r="AB1260" t="s">
        <v>25</v>
      </c>
      <c r="AC1260" t="s">
        <v>42</v>
      </c>
      <c r="AD1260" t="s">
        <v>19</v>
      </c>
      <c r="AE1260" s="1">
        <v>40364</v>
      </c>
    </row>
    <row r="1261" spans="1:31" x14ac:dyDescent="0.3">
      <c r="A1261">
        <f t="shared" si="179"/>
        <v>1260</v>
      </c>
      <c r="B1261">
        <v>13410</v>
      </c>
      <c r="C1261" s="1">
        <v>40335</v>
      </c>
      <c r="D1261" t="s">
        <v>30</v>
      </c>
      <c r="E1261" s="5" t="str">
        <f t="shared" si="173"/>
        <v>*</v>
      </c>
      <c r="F1261" s="5" t="str">
        <f t="shared" si="174"/>
        <v>*</v>
      </c>
      <c r="G1261" s="5" t="str">
        <f t="shared" si="175"/>
        <v>*</v>
      </c>
      <c r="J1261" s="5" t="str">
        <f t="shared" si="176"/>
        <v>*</v>
      </c>
      <c r="R1261" s="5">
        <f t="shared" si="177"/>
        <v>0.01</v>
      </c>
      <c r="S1261">
        <v>4</v>
      </c>
      <c r="T1261" s="2">
        <v>33.64</v>
      </c>
      <c r="U1261" s="7">
        <f t="shared" si="178"/>
        <v>0</v>
      </c>
      <c r="V1261" s="2">
        <f t="shared" si="171"/>
        <v>8.41</v>
      </c>
      <c r="W1261" t="s">
        <v>22</v>
      </c>
      <c r="X1261">
        <v>2.83</v>
      </c>
      <c r="Y1261" s="2">
        <f t="shared" si="172"/>
        <v>36.47</v>
      </c>
      <c r="Z1261" t="s">
        <v>23</v>
      </c>
      <c r="AA1261" t="s">
        <v>31</v>
      </c>
      <c r="AB1261" t="s">
        <v>25</v>
      </c>
      <c r="AC1261" t="s">
        <v>42</v>
      </c>
      <c r="AD1261" t="s">
        <v>45</v>
      </c>
      <c r="AE1261" s="1">
        <v>40396</v>
      </c>
    </row>
    <row r="1262" spans="1:31" x14ac:dyDescent="0.3">
      <c r="A1262">
        <f t="shared" si="179"/>
        <v>1261</v>
      </c>
      <c r="B1262">
        <v>14018</v>
      </c>
      <c r="C1262" s="1">
        <v>40335</v>
      </c>
      <c r="D1262" t="s">
        <v>21</v>
      </c>
      <c r="E1262" s="5" t="str">
        <f t="shared" si="173"/>
        <v>*</v>
      </c>
      <c r="F1262" s="5" t="str">
        <f t="shared" si="174"/>
        <v>**</v>
      </c>
      <c r="G1262" s="5" t="str">
        <f t="shared" si="175"/>
        <v>**</v>
      </c>
      <c r="J1262" s="5" t="str">
        <f t="shared" si="176"/>
        <v>**</v>
      </c>
      <c r="R1262" s="5">
        <f t="shared" si="177"/>
        <v>0.04</v>
      </c>
      <c r="S1262">
        <v>30</v>
      </c>
      <c r="T1262" s="2">
        <v>160.68</v>
      </c>
      <c r="U1262" s="7">
        <f t="shared" si="178"/>
        <v>0</v>
      </c>
      <c r="V1262" s="2">
        <f t="shared" si="171"/>
        <v>5.3559999999999999</v>
      </c>
      <c r="W1262" t="s">
        <v>14</v>
      </c>
      <c r="X1262">
        <v>0.49</v>
      </c>
      <c r="Y1262" s="2">
        <f t="shared" si="172"/>
        <v>161.17000000000002</v>
      </c>
      <c r="Z1262" t="s">
        <v>56</v>
      </c>
      <c r="AA1262" t="s">
        <v>16</v>
      </c>
      <c r="AB1262" t="s">
        <v>32</v>
      </c>
      <c r="AC1262" t="s">
        <v>81</v>
      </c>
      <c r="AD1262" t="s">
        <v>19</v>
      </c>
      <c r="AE1262" s="1">
        <v>40335</v>
      </c>
    </row>
    <row r="1263" spans="1:31" x14ac:dyDescent="0.3">
      <c r="A1263">
        <f t="shared" si="179"/>
        <v>1262</v>
      </c>
      <c r="B1263">
        <v>26695</v>
      </c>
      <c r="C1263" s="1">
        <v>40335</v>
      </c>
      <c r="D1263" t="s">
        <v>30</v>
      </c>
      <c r="E1263" s="5" t="str">
        <f t="shared" si="173"/>
        <v>*</v>
      </c>
      <c r="F1263" s="5" t="str">
        <f t="shared" si="174"/>
        <v>*</v>
      </c>
      <c r="G1263" s="5" t="str">
        <f t="shared" si="175"/>
        <v>*</v>
      </c>
      <c r="J1263" s="5" t="str">
        <f t="shared" si="176"/>
        <v>*</v>
      </c>
      <c r="R1263" s="5">
        <f t="shared" si="177"/>
        <v>0.05</v>
      </c>
      <c r="S1263">
        <v>43</v>
      </c>
      <c r="T1263" s="2">
        <v>367.11</v>
      </c>
      <c r="U1263" s="7">
        <f t="shared" si="178"/>
        <v>0</v>
      </c>
      <c r="V1263" s="2">
        <f t="shared" si="171"/>
        <v>8.5374418604651172</v>
      </c>
      <c r="W1263" t="s">
        <v>22</v>
      </c>
      <c r="X1263">
        <v>1.43</v>
      </c>
      <c r="Y1263" s="2">
        <f t="shared" si="172"/>
        <v>368.54</v>
      </c>
      <c r="Z1263" t="s">
        <v>73</v>
      </c>
      <c r="AA1263" t="s">
        <v>31</v>
      </c>
      <c r="AB1263" t="s">
        <v>32</v>
      </c>
      <c r="AC1263" t="s">
        <v>44</v>
      </c>
      <c r="AD1263" t="s">
        <v>34</v>
      </c>
      <c r="AE1263" s="1">
        <v>40396</v>
      </c>
    </row>
    <row r="1264" spans="1:31" x14ac:dyDescent="0.3">
      <c r="A1264">
        <f t="shared" si="179"/>
        <v>1263</v>
      </c>
      <c r="B1264">
        <v>13410</v>
      </c>
      <c r="C1264" s="1">
        <v>40335</v>
      </c>
      <c r="D1264" t="s">
        <v>30</v>
      </c>
      <c r="E1264" s="5" t="str">
        <f t="shared" si="173"/>
        <v>*</v>
      </c>
      <c r="F1264" s="5" t="str">
        <f t="shared" si="174"/>
        <v>*</v>
      </c>
      <c r="G1264" s="5" t="str">
        <f t="shared" si="175"/>
        <v>*</v>
      </c>
      <c r="J1264" s="5" t="str">
        <f t="shared" si="176"/>
        <v>*</v>
      </c>
      <c r="R1264" s="5">
        <f t="shared" si="177"/>
        <v>3.5000000000000003E-2</v>
      </c>
      <c r="S1264">
        <v>29</v>
      </c>
      <c r="T1264" s="2">
        <v>701.94</v>
      </c>
      <c r="U1264" s="7">
        <f t="shared" si="178"/>
        <v>0</v>
      </c>
      <c r="V1264" s="2">
        <f t="shared" si="171"/>
        <v>24.2048275862069</v>
      </c>
      <c r="W1264" t="s">
        <v>22</v>
      </c>
      <c r="X1264">
        <v>6.3</v>
      </c>
      <c r="Y1264" s="2">
        <f t="shared" si="172"/>
        <v>708.24</v>
      </c>
      <c r="Z1264" t="s">
        <v>23</v>
      </c>
      <c r="AA1264" t="s">
        <v>31</v>
      </c>
      <c r="AB1264" t="s">
        <v>25</v>
      </c>
      <c r="AC1264" t="s">
        <v>76</v>
      </c>
      <c r="AD1264" t="s">
        <v>27</v>
      </c>
      <c r="AE1264" s="1">
        <v>40365</v>
      </c>
    </row>
    <row r="1265" spans="1:31" x14ac:dyDescent="0.3">
      <c r="A1265">
        <f t="shared" si="179"/>
        <v>1264</v>
      </c>
      <c r="B1265">
        <v>51011</v>
      </c>
      <c r="C1265" s="1">
        <v>40335</v>
      </c>
      <c r="D1265" t="s">
        <v>13</v>
      </c>
      <c r="E1265" s="5" t="str">
        <f t="shared" si="173"/>
        <v>*</v>
      </c>
      <c r="F1265" s="5" t="str">
        <f t="shared" si="174"/>
        <v>*</v>
      </c>
      <c r="G1265" s="5" t="str">
        <f t="shared" si="175"/>
        <v>*</v>
      </c>
      <c r="J1265" s="5" t="str">
        <f t="shared" si="176"/>
        <v>*</v>
      </c>
      <c r="R1265" s="5">
        <f t="shared" si="177"/>
        <v>0.05</v>
      </c>
      <c r="S1265">
        <v>41</v>
      </c>
      <c r="T1265" s="2">
        <v>5144.8715000000002</v>
      </c>
      <c r="U1265" s="7">
        <f t="shared" si="178"/>
        <v>1</v>
      </c>
      <c r="V1265" s="2">
        <f t="shared" si="171"/>
        <v>125.48467073170733</v>
      </c>
      <c r="W1265" t="s">
        <v>22</v>
      </c>
      <c r="X1265">
        <v>3.9</v>
      </c>
      <c r="Y1265" s="2">
        <f t="shared" si="172"/>
        <v>5148.7714999999998</v>
      </c>
      <c r="Z1265" t="s">
        <v>15</v>
      </c>
      <c r="AA1265" t="s">
        <v>16</v>
      </c>
      <c r="AB1265" t="s">
        <v>25</v>
      </c>
      <c r="AC1265" t="s">
        <v>26</v>
      </c>
      <c r="AD1265" t="s">
        <v>19</v>
      </c>
      <c r="AE1265" s="1">
        <v>40396</v>
      </c>
    </row>
    <row r="1266" spans="1:31" x14ac:dyDescent="0.3">
      <c r="A1266">
        <f t="shared" si="179"/>
        <v>1265</v>
      </c>
      <c r="B1266">
        <v>8416</v>
      </c>
      <c r="C1266" s="1">
        <v>40337</v>
      </c>
      <c r="D1266" t="s">
        <v>13</v>
      </c>
      <c r="E1266" s="5" t="str">
        <f t="shared" si="173"/>
        <v>*</v>
      </c>
      <c r="F1266" s="5" t="str">
        <f t="shared" si="174"/>
        <v>*</v>
      </c>
      <c r="G1266" s="5" t="str">
        <f t="shared" si="175"/>
        <v>*</v>
      </c>
      <c r="J1266" s="5" t="str">
        <f t="shared" si="176"/>
        <v>*</v>
      </c>
      <c r="R1266" s="5">
        <f t="shared" si="177"/>
        <v>0.01</v>
      </c>
      <c r="S1266">
        <v>2</v>
      </c>
      <c r="T1266" s="2">
        <v>22.07</v>
      </c>
      <c r="U1266" s="7">
        <f t="shared" si="178"/>
        <v>0</v>
      </c>
      <c r="V1266" s="2">
        <f t="shared" si="171"/>
        <v>11.035</v>
      </c>
      <c r="W1266" t="s">
        <v>22</v>
      </c>
      <c r="X1266">
        <v>10.39</v>
      </c>
      <c r="Y1266" s="2">
        <f t="shared" si="172"/>
        <v>32.46</v>
      </c>
      <c r="Z1266" t="s">
        <v>60</v>
      </c>
      <c r="AA1266" t="s">
        <v>24</v>
      </c>
      <c r="AB1266" t="s">
        <v>32</v>
      </c>
      <c r="AC1266" t="s">
        <v>44</v>
      </c>
      <c r="AD1266" t="s">
        <v>19</v>
      </c>
      <c r="AE1266" s="1">
        <v>40459</v>
      </c>
    </row>
    <row r="1267" spans="1:31" x14ac:dyDescent="0.3">
      <c r="A1267">
        <f t="shared" si="179"/>
        <v>1266</v>
      </c>
      <c r="B1267">
        <v>18210</v>
      </c>
      <c r="C1267" s="1">
        <v>40337</v>
      </c>
      <c r="D1267" t="s">
        <v>30</v>
      </c>
      <c r="E1267" s="5" t="str">
        <f t="shared" si="173"/>
        <v>*</v>
      </c>
      <c r="F1267" s="5" t="str">
        <f t="shared" si="174"/>
        <v>*</v>
      </c>
      <c r="G1267" s="5" t="str">
        <f t="shared" si="175"/>
        <v>*</v>
      </c>
      <c r="J1267" s="5" t="str">
        <f t="shared" si="176"/>
        <v>*</v>
      </c>
      <c r="R1267" s="5">
        <f t="shared" si="177"/>
        <v>3.5000000000000003E-2</v>
      </c>
      <c r="S1267">
        <v>27</v>
      </c>
      <c r="T1267" s="2">
        <v>80.790000000000006</v>
      </c>
      <c r="U1267" s="7">
        <f t="shared" si="178"/>
        <v>0</v>
      </c>
      <c r="V1267" s="2">
        <f t="shared" si="171"/>
        <v>2.9922222222222223</v>
      </c>
      <c r="W1267" t="s">
        <v>22</v>
      </c>
      <c r="X1267">
        <v>0.7</v>
      </c>
      <c r="Y1267" s="2">
        <f t="shared" si="172"/>
        <v>81.490000000000009</v>
      </c>
      <c r="Z1267" t="s">
        <v>62</v>
      </c>
      <c r="AA1267" t="s">
        <v>24</v>
      </c>
      <c r="AB1267" t="s">
        <v>32</v>
      </c>
      <c r="AC1267" t="s">
        <v>33</v>
      </c>
      <c r="AD1267" t="s">
        <v>34</v>
      </c>
      <c r="AE1267" s="1">
        <v>40367</v>
      </c>
    </row>
    <row r="1268" spans="1:31" x14ac:dyDescent="0.3">
      <c r="A1268">
        <f t="shared" si="179"/>
        <v>1267</v>
      </c>
      <c r="B1268">
        <v>18598</v>
      </c>
      <c r="C1268" s="1">
        <v>40337</v>
      </c>
      <c r="D1268" t="s">
        <v>36</v>
      </c>
      <c r="E1268" s="5" t="str">
        <f t="shared" si="173"/>
        <v>***</v>
      </c>
      <c r="F1268" s="5" t="str">
        <f t="shared" si="174"/>
        <v>***</v>
      </c>
      <c r="G1268" s="5" t="str">
        <f t="shared" si="175"/>
        <v>***</v>
      </c>
      <c r="J1268" s="5" t="str">
        <f t="shared" si="176"/>
        <v>***</v>
      </c>
      <c r="R1268" s="5">
        <f t="shared" si="177"/>
        <v>3.5000000000000003E-2</v>
      </c>
      <c r="S1268">
        <v>24</v>
      </c>
      <c r="T1268" s="2">
        <v>349.65</v>
      </c>
      <c r="U1268" s="7">
        <f t="shared" si="178"/>
        <v>0</v>
      </c>
      <c r="V1268" s="2">
        <f t="shared" si="171"/>
        <v>14.56875</v>
      </c>
      <c r="W1268" t="s">
        <v>14</v>
      </c>
      <c r="X1268">
        <v>6.46</v>
      </c>
      <c r="Y1268" s="2">
        <f t="shared" si="172"/>
        <v>356.10999999999996</v>
      </c>
      <c r="Z1268" t="s">
        <v>15</v>
      </c>
      <c r="AA1268" t="s">
        <v>41</v>
      </c>
      <c r="AB1268" t="s">
        <v>32</v>
      </c>
      <c r="AC1268" t="s">
        <v>49</v>
      </c>
      <c r="AD1268" t="s">
        <v>19</v>
      </c>
      <c r="AE1268" s="1">
        <v>40429</v>
      </c>
    </row>
    <row r="1269" spans="1:31" x14ac:dyDescent="0.3">
      <c r="A1269">
        <f t="shared" si="179"/>
        <v>1268</v>
      </c>
      <c r="B1269">
        <v>18598</v>
      </c>
      <c r="C1269" s="1">
        <v>40337</v>
      </c>
      <c r="D1269" t="s">
        <v>36</v>
      </c>
      <c r="E1269" s="5" t="str">
        <f t="shared" si="173"/>
        <v>***</v>
      </c>
      <c r="F1269" s="5" t="str">
        <f t="shared" si="174"/>
        <v>***</v>
      </c>
      <c r="G1269" s="5" t="str">
        <f t="shared" si="175"/>
        <v>***</v>
      </c>
      <c r="J1269" s="5" t="str">
        <f t="shared" si="176"/>
        <v>***</v>
      </c>
      <c r="R1269" s="5">
        <f t="shared" si="177"/>
        <v>0.05</v>
      </c>
      <c r="S1269">
        <v>46</v>
      </c>
      <c r="T1269" s="2">
        <v>4814.12</v>
      </c>
      <c r="U1269" s="7">
        <f t="shared" si="178"/>
        <v>1</v>
      </c>
      <c r="V1269" s="2">
        <f t="shared" si="171"/>
        <v>104.65478260869565</v>
      </c>
      <c r="W1269" t="s">
        <v>22</v>
      </c>
      <c r="X1269">
        <v>21.26</v>
      </c>
      <c r="Y1269" s="2">
        <f t="shared" si="172"/>
        <v>4835.38</v>
      </c>
      <c r="Z1269" t="s">
        <v>15</v>
      </c>
      <c r="AA1269" t="s">
        <v>41</v>
      </c>
      <c r="AB1269" t="s">
        <v>17</v>
      </c>
      <c r="AC1269" t="s">
        <v>18</v>
      </c>
      <c r="AD1269" t="s">
        <v>58</v>
      </c>
      <c r="AE1269" s="1">
        <v>40398</v>
      </c>
    </row>
    <row r="1270" spans="1:31" x14ac:dyDescent="0.3">
      <c r="A1270">
        <f t="shared" si="179"/>
        <v>1269</v>
      </c>
      <c r="B1270">
        <v>18210</v>
      </c>
      <c r="C1270" s="1">
        <v>40337</v>
      </c>
      <c r="D1270" t="s">
        <v>30</v>
      </c>
      <c r="E1270" s="5" t="str">
        <f t="shared" si="173"/>
        <v>*</v>
      </c>
      <c r="F1270" s="5" t="str">
        <f t="shared" si="174"/>
        <v>*</v>
      </c>
      <c r="G1270" s="5" t="str">
        <f t="shared" si="175"/>
        <v>*</v>
      </c>
      <c r="J1270" s="5" t="str">
        <f t="shared" si="176"/>
        <v>*</v>
      </c>
      <c r="R1270" s="5">
        <f t="shared" si="177"/>
        <v>3.5000000000000003E-2</v>
      </c>
      <c r="S1270">
        <v>27</v>
      </c>
      <c r="T1270" s="2">
        <v>9293.82</v>
      </c>
      <c r="U1270" s="7">
        <f t="shared" si="178"/>
        <v>1</v>
      </c>
      <c r="V1270" s="2">
        <f t="shared" si="171"/>
        <v>344.21555555555557</v>
      </c>
      <c r="W1270" t="s">
        <v>22</v>
      </c>
      <c r="X1270">
        <v>19.989999999999998</v>
      </c>
      <c r="Y1270" s="2">
        <f t="shared" si="172"/>
        <v>9313.81</v>
      </c>
      <c r="Z1270" t="s">
        <v>62</v>
      </c>
      <c r="AA1270" t="s">
        <v>24</v>
      </c>
      <c r="AB1270" t="s">
        <v>32</v>
      </c>
      <c r="AC1270" t="s">
        <v>172</v>
      </c>
      <c r="AD1270" t="s">
        <v>19</v>
      </c>
      <c r="AE1270" s="1">
        <v>40367</v>
      </c>
    </row>
    <row r="1271" spans="1:31" x14ac:dyDescent="0.3">
      <c r="A1271">
        <f t="shared" si="179"/>
        <v>1270</v>
      </c>
      <c r="B1271">
        <v>24806</v>
      </c>
      <c r="C1271" s="1">
        <v>40338</v>
      </c>
      <c r="D1271" t="s">
        <v>30</v>
      </c>
      <c r="E1271" s="5" t="str">
        <f t="shared" si="173"/>
        <v>*</v>
      </c>
      <c r="F1271" s="5" t="str">
        <f t="shared" si="174"/>
        <v>*</v>
      </c>
      <c r="G1271" s="5" t="str">
        <f t="shared" si="175"/>
        <v>*</v>
      </c>
      <c r="J1271" s="5" t="str">
        <f t="shared" si="176"/>
        <v>*</v>
      </c>
      <c r="R1271" s="5">
        <f t="shared" si="177"/>
        <v>3.5000000000000003E-2</v>
      </c>
      <c r="S1271">
        <v>20</v>
      </c>
      <c r="T1271" s="2">
        <v>112.03</v>
      </c>
      <c r="U1271" s="7">
        <f t="shared" si="178"/>
        <v>0</v>
      </c>
      <c r="V1271" s="2">
        <f t="shared" si="171"/>
        <v>5.6014999999999997</v>
      </c>
      <c r="W1271" t="s">
        <v>22</v>
      </c>
      <c r="X1271">
        <v>5.74</v>
      </c>
      <c r="Y1271" s="2">
        <f t="shared" si="172"/>
        <v>117.77</v>
      </c>
      <c r="Z1271" t="s">
        <v>62</v>
      </c>
      <c r="AA1271" t="s">
        <v>24</v>
      </c>
      <c r="AB1271" t="s">
        <v>32</v>
      </c>
      <c r="AC1271" t="s">
        <v>49</v>
      </c>
      <c r="AD1271" t="s">
        <v>19</v>
      </c>
      <c r="AE1271" s="1">
        <v>40399</v>
      </c>
    </row>
    <row r="1272" spans="1:31" x14ac:dyDescent="0.3">
      <c r="A1272">
        <f t="shared" si="179"/>
        <v>1271</v>
      </c>
      <c r="B1272">
        <v>50054</v>
      </c>
      <c r="C1272" s="1">
        <v>40338</v>
      </c>
      <c r="D1272" t="s">
        <v>30</v>
      </c>
      <c r="E1272" s="5" t="str">
        <f t="shared" si="173"/>
        <v>*</v>
      </c>
      <c r="F1272" s="5" t="str">
        <f t="shared" si="174"/>
        <v>*</v>
      </c>
      <c r="G1272" s="5" t="str">
        <f t="shared" si="175"/>
        <v>*</v>
      </c>
      <c r="J1272" s="5" t="str">
        <f t="shared" si="176"/>
        <v>*</v>
      </c>
      <c r="R1272" s="5">
        <f t="shared" si="177"/>
        <v>0.05</v>
      </c>
      <c r="S1272">
        <v>41</v>
      </c>
      <c r="T1272" s="2">
        <v>1439.96</v>
      </c>
      <c r="U1272" s="7">
        <f t="shared" si="178"/>
        <v>1</v>
      </c>
      <c r="V1272" s="2">
        <f t="shared" si="171"/>
        <v>35.120975609756101</v>
      </c>
      <c r="W1272" t="s">
        <v>22</v>
      </c>
      <c r="X1272">
        <v>8.74</v>
      </c>
      <c r="Y1272" s="2">
        <f t="shared" si="172"/>
        <v>1448.7</v>
      </c>
      <c r="Z1272" t="s">
        <v>64</v>
      </c>
      <c r="AA1272" t="s">
        <v>31</v>
      </c>
      <c r="AB1272" t="s">
        <v>32</v>
      </c>
      <c r="AC1272" t="s">
        <v>74</v>
      </c>
      <c r="AD1272" t="s">
        <v>19</v>
      </c>
      <c r="AE1272" s="1">
        <v>40399</v>
      </c>
    </row>
    <row r="1273" spans="1:31" x14ac:dyDescent="0.3">
      <c r="A1273">
        <f t="shared" si="179"/>
        <v>1272</v>
      </c>
      <c r="B1273">
        <v>5702</v>
      </c>
      <c r="C1273" s="1">
        <v>40338</v>
      </c>
      <c r="D1273" t="s">
        <v>30</v>
      </c>
      <c r="E1273" s="5" t="str">
        <f t="shared" si="173"/>
        <v>*</v>
      </c>
      <c r="F1273" s="5" t="str">
        <f t="shared" si="174"/>
        <v>*</v>
      </c>
      <c r="G1273" s="5" t="str">
        <f t="shared" si="175"/>
        <v>*</v>
      </c>
      <c r="J1273" s="5" t="str">
        <f t="shared" si="176"/>
        <v>*</v>
      </c>
      <c r="R1273" s="5">
        <f t="shared" si="177"/>
        <v>3.5000000000000003E-2</v>
      </c>
      <c r="S1273">
        <v>20</v>
      </c>
      <c r="T1273" s="2">
        <v>2039.39</v>
      </c>
      <c r="U1273" s="7">
        <f t="shared" si="178"/>
        <v>1</v>
      </c>
      <c r="V1273" s="2">
        <f t="shared" si="171"/>
        <v>101.96950000000001</v>
      </c>
      <c r="W1273" t="s">
        <v>22</v>
      </c>
      <c r="X1273">
        <v>19.989999999999998</v>
      </c>
      <c r="Y1273" s="2">
        <f t="shared" si="172"/>
        <v>2059.38</v>
      </c>
      <c r="Z1273" t="s">
        <v>48</v>
      </c>
      <c r="AA1273" t="s">
        <v>31</v>
      </c>
      <c r="AB1273" t="s">
        <v>25</v>
      </c>
      <c r="AC1273" t="s">
        <v>42</v>
      </c>
      <c r="AD1273" t="s">
        <v>19</v>
      </c>
      <c r="AE1273" s="1">
        <v>40399</v>
      </c>
    </row>
    <row r="1274" spans="1:31" x14ac:dyDescent="0.3">
      <c r="A1274">
        <f t="shared" si="179"/>
        <v>1273</v>
      </c>
      <c r="B1274">
        <v>31872</v>
      </c>
      <c r="C1274" s="1">
        <v>40338</v>
      </c>
      <c r="D1274" t="s">
        <v>13</v>
      </c>
      <c r="E1274" s="5" t="str">
        <f t="shared" si="173"/>
        <v>*</v>
      </c>
      <c r="F1274" s="5" t="str">
        <f t="shared" si="174"/>
        <v>*</v>
      </c>
      <c r="G1274" s="5" t="str">
        <f t="shared" si="175"/>
        <v>*</v>
      </c>
      <c r="J1274" s="5" t="str">
        <f t="shared" si="176"/>
        <v>*</v>
      </c>
      <c r="R1274" s="5">
        <f t="shared" si="177"/>
        <v>0.04</v>
      </c>
      <c r="S1274">
        <v>34</v>
      </c>
      <c r="T1274" s="2">
        <v>2833.19</v>
      </c>
      <c r="U1274" s="7">
        <f t="shared" si="178"/>
        <v>1</v>
      </c>
      <c r="V1274" s="2">
        <f t="shared" si="171"/>
        <v>83.329117647058823</v>
      </c>
      <c r="W1274" t="s">
        <v>14</v>
      </c>
      <c r="X1274">
        <v>5.01</v>
      </c>
      <c r="Y1274" s="2">
        <f t="shared" si="172"/>
        <v>2838.2000000000003</v>
      </c>
      <c r="Z1274" t="s">
        <v>15</v>
      </c>
      <c r="AA1274" t="s">
        <v>41</v>
      </c>
      <c r="AB1274" t="s">
        <v>32</v>
      </c>
      <c r="AC1274" t="s">
        <v>78</v>
      </c>
      <c r="AD1274" t="s">
        <v>19</v>
      </c>
      <c r="AE1274" s="1">
        <v>40460</v>
      </c>
    </row>
    <row r="1275" spans="1:31" x14ac:dyDescent="0.3">
      <c r="A1275">
        <f t="shared" si="179"/>
        <v>1274</v>
      </c>
      <c r="B1275">
        <v>31872</v>
      </c>
      <c r="C1275" s="1">
        <v>40338</v>
      </c>
      <c r="D1275" t="s">
        <v>13</v>
      </c>
      <c r="E1275" s="5" t="str">
        <f t="shared" si="173"/>
        <v>*</v>
      </c>
      <c r="F1275" s="5" t="str">
        <f t="shared" si="174"/>
        <v>*</v>
      </c>
      <c r="G1275" s="5" t="str">
        <f t="shared" si="175"/>
        <v>*</v>
      </c>
      <c r="J1275" s="5" t="str">
        <f t="shared" si="176"/>
        <v>*</v>
      </c>
      <c r="R1275" s="5">
        <f t="shared" si="177"/>
        <v>0.04</v>
      </c>
      <c r="S1275">
        <v>30</v>
      </c>
      <c r="T1275" s="2">
        <v>4452.6499999999996</v>
      </c>
      <c r="U1275" s="7">
        <f t="shared" si="178"/>
        <v>1</v>
      </c>
      <c r="V1275" s="2">
        <f t="shared" si="171"/>
        <v>148.42166666666665</v>
      </c>
      <c r="W1275" t="s">
        <v>37</v>
      </c>
      <c r="X1275">
        <v>60</v>
      </c>
      <c r="Y1275" s="2">
        <f t="shared" si="172"/>
        <v>4512.6499999999996</v>
      </c>
      <c r="Z1275" t="s">
        <v>15</v>
      </c>
      <c r="AA1275" t="s">
        <v>41</v>
      </c>
      <c r="AB1275" t="s">
        <v>17</v>
      </c>
      <c r="AC1275" t="s">
        <v>66</v>
      </c>
      <c r="AD1275" t="s">
        <v>39</v>
      </c>
      <c r="AE1275" s="1">
        <v>40460</v>
      </c>
    </row>
    <row r="1276" spans="1:31" x14ac:dyDescent="0.3">
      <c r="A1276">
        <f t="shared" si="179"/>
        <v>1275</v>
      </c>
      <c r="B1276">
        <v>50054</v>
      </c>
      <c r="C1276" s="1">
        <v>40338</v>
      </c>
      <c r="D1276" t="s">
        <v>30</v>
      </c>
      <c r="E1276" s="5" t="str">
        <f t="shared" si="173"/>
        <v>*</v>
      </c>
      <c r="F1276" s="5" t="str">
        <f t="shared" si="174"/>
        <v>*</v>
      </c>
      <c r="G1276" s="5" t="str">
        <f t="shared" si="175"/>
        <v>*</v>
      </c>
      <c r="J1276" s="5" t="str">
        <f t="shared" si="176"/>
        <v>*</v>
      </c>
      <c r="R1276" s="5">
        <f t="shared" si="177"/>
        <v>0.05</v>
      </c>
      <c r="S1276">
        <v>50</v>
      </c>
      <c r="T1276" s="2">
        <v>5369.46</v>
      </c>
      <c r="U1276" s="7">
        <f t="shared" si="178"/>
        <v>1</v>
      </c>
      <c r="V1276" s="2">
        <f t="shared" si="171"/>
        <v>107.3892</v>
      </c>
      <c r="W1276" t="s">
        <v>22</v>
      </c>
      <c r="X1276">
        <v>19.989999999999998</v>
      </c>
      <c r="Y1276" s="2">
        <f t="shared" si="172"/>
        <v>5389.45</v>
      </c>
      <c r="Z1276" t="s">
        <v>64</v>
      </c>
      <c r="AA1276" t="s">
        <v>31</v>
      </c>
      <c r="AB1276" t="s">
        <v>25</v>
      </c>
      <c r="AC1276" t="s">
        <v>76</v>
      </c>
      <c r="AD1276" t="s">
        <v>19</v>
      </c>
      <c r="AE1276" s="1">
        <v>40399</v>
      </c>
    </row>
    <row r="1277" spans="1:31" x14ac:dyDescent="0.3">
      <c r="A1277">
        <f t="shared" si="179"/>
        <v>1276</v>
      </c>
      <c r="B1277">
        <v>33600</v>
      </c>
      <c r="C1277" s="1">
        <v>40339</v>
      </c>
      <c r="D1277" t="s">
        <v>13</v>
      </c>
      <c r="E1277" s="5" t="str">
        <f t="shared" si="173"/>
        <v>*</v>
      </c>
      <c r="F1277" s="5" t="str">
        <f t="shared" si="174"/>
        <v>*</v>
      </c>
      <c r="G1277" s="5" t="str">
        <f t="shared" si="175"/>
        <v>*</v>
      </c>
      <c r="J1277" s="5" t="str">
        <f t="shared" si="176"/>
        <v>*</v>
      </c>
      <c r="R1277" s="5">
        <f t="shared" si="177"/>
        <v>0.05</v>
      </c>
      <c r="S1277">
        <v>42</v>
      </c>
      <c r="T1277" s="2">
        <v>187.28</v>
      </c>
      <c r="U1277" s="7">
        <f t="shared" si="178"/>
        <v>0</v>
      </c>
      <c r="V1277" s="2">
        <f t="shared" si="171"/>
        <v>4.4590476190476194</v>
      </c>
      <c r="W1277" t="s">
        <v>22</v>
      </c>
      <c r="X1277">
        <v>4.79</v>
      </c>
      <c r="Y1277" s="2">
        <f t="shared" si="172"/>
        <v>192.07</v>
      </c>
      <c r="Z1277" t="s">
        <v>15</v>
      </c>
      <c r="AA1277" t="s">
        <v>31</v>
      </c>
      <c r="AB1277" t="s">
        <v>32</v>
      </c>
      <c r="AC1277" t="s">
        <v>44</v>
      </c>
      <c r="AD1277" t="s">
        <v>19</v>
      </c>
      <c r="AE1277" s="1">
        <v>40400</v>
      </c>
    </row>
    <row r="1278" spans="1:31" x14ac:dyDescent="0.3">
      <c r="A1278">
        <f t="shared" si="179"/>
        <v>1277</v>
      </c>
      <c r="B1278">
        <v>23046</v>
      </c>
      <c r="C1278" s="1">
        <v>40339</v>
      </c>
      <c r="D1278" t="s">
        <v>36</v>
      </c>
      <c r="E1278" s="5" t="str">
        <f t="shared" si="173"/>
        <v>***</v>
      </c>
      <c r="F1278" s="5" t="str">
        <f t="shared" si="174"/>
        <v>***</v>
      </c>
      <c r="G1278" s="5" t="str">
        <f t="shared" si="175"/>
        <v>***</v>
      </c>
      <c r="J1278" s="5" t="str">
        <f t="shared" si="176"/>
        <v>***</v>
      </c>
      <c r="R1278" s="5">
        <f t="shared" si="177"/>
        <v>0.04</v>
      </c>
      <c r="S1278">
        <v>33</v>
      </c>
      <c r="T1278" s="2">
        <v>292.75</v>
      </c>
      <c r="U1278" s="7">
        <f t="shared" si="178"/>
        <v>0</v>
      </c>
      <c r="V1278" s="2">
        <f t="shared" si="171"/>
        <v>8.8712121212121211</v>
      </c>
      <c r="W1278" t="s">
        <v>22</v>
      </c>
      <c r="X1278">
        <v>2.0099999999999998</v>
      </c>
      <c r="Y1278" s="2">
        <f t="shared" si="172"/>
        <v>294.76</v>
      </c>
      <c r="Z1278" t="s">
        <v>56</v>
      </c>
      <c r="AA1278" t="s">
        <v>31</v>
      </c>
      <c r="AB1278" t="s">
        <v>32</v>
      </c>
      <c r="AC1278" t="s">
        <v>44</v>
      </c>
      <c r="AD1278" t="s">
        <v>34</v>
      </c>
      <c r="AE1278" s="1">
        <v>40400</v>
      </c>
    </row>
    <row r="1279" spans="1:31" x14ac:dyDescent="0.3">
      <c r="A1279">
        <f t="shared" si="179"/>
        <v>1278</v>
      </c>
      <c r="B1279">
        <v>40194</v>
      </c>
      <c r="C1279" s="1">
        <v>40339</v>
      </c>
      <c r="D1279" t="s">
        <v>30</v>
      </c>
      <c r="E1279" s="5" t="str">
        <f t="shared" si="173"/>
        <v>*</v>
      </c>
      <c r="F1279" s="5" t="str">
        <f t="shared" si="174"/>
        <v>*</v>
      </c>
      <c r="G1279" s="5" t="str">
        <f t="shared" si="175"/>
        <v>*</v>
      </c>
      <c r="J1279" s="5" t="str">
        <f t="shared" si="176"/>
        <v>*</v>
      </c>
      <c r="R1279" s="5">
        <f t="shared" si="177"/>
        <v>0.04</v>
      </c>
      <c r="S1279">
        <v>34</v>
      </c>
      <c r="T1279" s="2">
        <v>1094.9105</v>
      </c>
      <c r="U1279" s="7">
        <f t="shared" si="178"/>
        <v>1</v>
      </c>
      <c r="V1279" s="2">
        <f t="shared" si="171"/>
        <v>32.203249999999997</v>
      </c>
      <c r="W1279" t="s">
        <v>22</v>
      </c>
      <c r="X1279">
        <v>5</v>
      </c>
      <c r="Y1279" s="2">
        <f t="shared" si="172"/>
        <v>1099.9105</v>
      </c>
      <c r="Z1279" t="s">
        <v>52</v>
      </c>
      <c r="AA1279" t="s">
        <v>16</v>
      </c>
      <c r="AB1279" t="s">
        <v>25</v>
      </c>
      <c r="AC1279" t="s">
        <v>26</v>
      </c>
      <c r="AD1279" t="s">
        <v>19</v>
      </c>
      <c r="AE1279" s="1">
        <v>40400</v>
      </c>
    </row>
    <row r="1280" spans="1:31" x14ac:dyDescent="0.3">
      <c r="A1280">
        <f t="shared" si="179"/>
        <v>1279</v>
      </c>
      <c r="B1280">
        <v>14081</v>
      </c>
      <c r="C1280" s="1">
        <v>40339</v>
      </c>
      <c r="D1280" t="s">
        <v>21</v>
      </c>
      <c r="E1280" s="5" t="str">
        <f t="shared" si="173"/>
        <v>*</v>
      </c>
      <c r="F1280" s="5" t="str">
        <f t="shared" si="174"/>
        <v>**</v>
      </c>
      <c r="G1280" s="5" t="str">
        <f t="shared" si="175"/>
        <v>**</v>
      </c>
      <c r="J1280" s="5" t="str">
        <f t="shared" si="176"/>
        <v>**</v>
      </c>
      <c r="R1280" s="5">
        <f t="shared" si="177"/>
        <v>0.04</v>
      </c>
      <c r="S1280">
        <v>31</v>
      </c>
      <c r="T1280" s="2">
        <v>1476.12</v>
      </c>
      <c r="U1280" s="7">
        <f t="shared" si="178"/>
        <v>1</v>
      </c>
      <c r="V1280" s="2">
        <f t="shared" si="171"/>
        <v>47.61677419354838</v>
      </c>
      <c r="W1280" t="s">
        <v>37</v>
      </c>
      <c r="X1280">
        <v>46.59</v>
      </c>
      <c r="Y1280" s="2">
        <f t="shared" si="172"/>
        <v>1522.7099999999998</v>
      </c>
      <c r="Z1280" t="s">
        <v>52</v>
      </c>
      <c r="AA1280" t="s">
        <v>41</v>
      </c>
      <c r="AB1280" t="s">
        <v>17</v>
      </c>
      <c r="AC1280" t="s">
        <v>66</v>
      </c>
      <c r="AD1280" t="s">
        <v>103</v>
      </c>
      <c r="AE1280" s="1">
        <v>40369</v>
      </c>
    </row>
    <row r="1281" spans="1:31" x14ac:dyDescent="0.3">
      <c r="A1281">
        <f t="shared" si="179"/>
        <v>1280</v>
      </c>
      <c r="B1281">
        <v>20192</v>
      </c>
      <c r="C1281" s="1">
        <v>40339</v>
      </c>
      <c r="D1281" t="s">
        <v>13</v>
      </c>
      <c r="E1281" s="5" t="str">
        <f t="shared" si="173"/>
        <v>*</v>
      </c>
      <c r="F1281" s="5" t="str">
        <f t="shared" si="174"/>
        <v>*</v>
      </c>
      <c r="G1281" s="5" t="str">
        <f t="shared" si="175"/>
        <v>*</v>
      </c>
      <c r="J1281" s="5" t="str">
        <f t="shared" si="176"/>
        <v>*</v>
      </c>
      <c r="R1281" s="5">
        <f t="shared" si="177"/>
        <v>0.04</v>
      </c>
      <c r="S1281">
        <v>35</v>
      </c>
      <c r="T1281" s="2">
        <v>1624.67</v>
      </c>
      <c r="U1281" s="7">
        <f t="shared" si="178"/>
        <v>1</v>
      </c>
      <c r="V1281" s="2">
        <f t="shared" si="171"/>
        <v>46.419142857142859</v>
      </c>
      <c r="W1281" t="s">
        <v>22</v>
      </c>
      <c r="X1281">
        <v>1.99</v>
      </c>
      <c r="Y1281" s="2">
        <f t="shared" si="172"/>
        <v>1626.66</v>
      </c>
      <c r="Z1281" t="s">
        <v>64</v>
      </c>
      <c r="AA1281" t="s">
        <v>41</v>
      </c>
      <c r="AB1281" t="s">
        <v>25</v>
      </c>
      <c r="AC1281" t="s">
        <v>42</v>
      </c>
      <c r="AD1281" t="s">
        <v>45</v>
      </c>
      <c r="AE1281" t="s">
        <v>109</v>
      </c>
    </row>
    <row r="1282" spans="1:31" x14ac:dyDescent="0.3">
      <c r="A1282">
        <f t="shared" si="179"/>
        <v>1281</v>
      </c>
      <c r="B1282">
        <v>40194</v>
      </c>
      <c r="C1282" s="1">
        <v>40339</v>
      </c>
      <c r="D1282" t="s">
        <v>30</v>
      </c>
      <c r="E1282" s="5" t="str">
        <f t="shared" si="173"/>
        <v>*</v>
      </c>
      <c r="F1282" s="5" t="str">
        <f t="shared" si="174"/>
        <v>*</v>
      </c>
      <c r="G1282" s="5" t="str">
        <f t="shared" si="175"/>
        <v>*</v>
      </c>
      <c r="J1282" s="5" t="str">
        <f t="shared" si="176"/>
        <v>*</v>
      </c>
      <c r="R1282" s="5">
        <f t="shared" si="177"/>
        <v>0.02</v>
      </c>
      <c r="S1282">
        <v>16</v>
      </c>
      <c r="T1282" s="2">
        <v>2110.37</v>
      </c>
      <c r="U1282" s="7">
        <f t="shared" si="178"/>
        <v>1</v>
      </c>
      <c r="V1282" s="2">
        <f t="shared" ref="V1282:V1345" si="180">T1282/S1282</f>
        <v>131.89812499999999</v>
      </c>
      <c r="W1282" t="s">
        <v>37</v>
      </c>
      <c r="X1282">
        <v>56.14</v>
      </c>
      <c r="Y1282" s="2">
        <f t="shared" ref="Y1282:Y1345" si="181">X1282+T1282</f>
        <v>2166.5099999999998</v>
      </c>
      <c r="Z1282" t="s">
        <v>52</v>
      </c>
      <c r="AA1282" t="s">
        <v>16</v>
      </c>
      <c r="AB1282" t="s">
        <v>25</v>
      </c>
      <c r="AC1282" t="s">
        <v>76</v>
      </c>
      <c r="AD1282" t="s">
        <v>103</v>
      </c>
      <c r="AE1282" s="1">
        <v>40400</v>
      </c>
    </row>
    <row r="1283" spans="1:31" x14ac:dyDescent="0.3">
      <c r="A1283">
        <f t="shared" si="179"/>
        <v>1282</v>
      </c>
      <c r="B1283">
        <v>55235</v>
      </c>
      <c r="C1283" s="1">
        <v>40339</v>
      </c>
      <c r="D1283" t="s">
        <v>13</v>
      </c>
      <c r="E1283" s="5" t="str">
        <f t="shared" ref="E1283:E1346" si="182">IF(D1283="Critical","***","*")</f>
        <v>*</v>
      </c>
      <c r="F1283" s="5" t="str">
        <f t="shared" ref="F1283:F1346" si="183">IF(D1283="Critical","***",IF(D1283="High","**","*"))</f>
        <v>*</v>
      </c>
      <c r="G1283" s="5" t="str">
        <f t="shared" ref="G1283:G1346" si="184">VLOOKUP(D1283,$H$6:$I$11,2,FALSE)</f>
        <v>*</v>
      </c>
      <c r="J1283" s="5" t="str">
        <f t="shared" ref="J1283:J1346" si="185">HLOOKUP(D1283,$K$5:$O$6,2,FALSE)</f>
        <v>*</v>
      </c>
      <c r="R1283" s="5">
        <f t="shared" ref="R1283:R1346" si="186">VLOOKUP(S1283,$P$6:$Q$11,2)</f>
        <v>0.04</v>
      </c>
      <c r="S1283">
        <v>33</v>
      </c>
      <c r="T1283" s="2">
        <v>2532.6174999999998</v>
      </c>
      <c r="U1283" s="7">
        <f t="shared" ref="U1283:U1346" si="187">IF(T1283&gt;1000,1,0)</f>
        <v>1</v>
      </c>
      <c r="V1283" s="2">
        <f t="shared" si="180"/>
        <v>76.745984848484838</v>
      </c>
      <c r="W1283" t="s">
        <v>22</v>
      </c>
      <c r="X1283">
        <v>2.79</v>
      </c>
      <c r="Y1283" s="2">
        <f t="shared" si="181"/>
        <v>2535.4074999999998</v>
      </c>
      <c r="Z1283" t="s">
        <v>23</v>
      </c>
      <c r="AA1283" t="s">
        <v>31</v>
      </c>
      <c r="AB1283" t="s">
        <v>25</v>
      </c>
      <c r="AC1283" t="s">
        <v>26</v>
      </c>
      <c r="AD1283" t="s">
        <v>19</v>
      </c>
      <c r="AE1283" s="1">
        <v>40400</v>
      </c>
    </row>
    <row r="1284" spans="1:31" x14ac:dyDescent="0.3">
      <c r="A1284">
        <f t="shared" ref="A1284:A1347" si="188">A1283+1</f>
        <v>1283</v>
      </c>
      <c r="B1284">
        <v>40194</v>
      </c>
      <c r="C1284" s="1">
        <v>40339</v>
      </c>
      <c r="D1284" t="s">
        <v>30</v>
      </c>
      <c r="E1284" s="5" t="str">
        <f t="shared" si="182"/>
        <v>*</v>
      </c>
      <c r="F1284" s="5" t="str">
        <f t="shared" si="183"/>
        <v>*</v>
      </c>
      <c r="G1284" s="5" t="str">
        <f t="shared" si="184"/>
        <v>*</v>
      </c>
      <c r="J1284" s="5" t="str">
        <f t="shared" si="185"/>
        <v>*</v>
      </c>
      <c r="R1284" s="5">
        <f t="shared" si="186"/>
        <v>0.04</v>
      </c>
      <c r="S1284">
        <v>30</v>
      </c>
      <c r="T1284" s="2">
        <v>4506.8500000000004</v>
      </c>
      <c r="U1284" s="7">
        <f t="shared" si="187"/>
        <v>1</v>
      </c>
      <c r="V1284" s="2">
        <f t="shared" si="180"/>
        <v>150.22833333333335</v>
      </c>
      <c r="W1284" t="s">
        <v>37</v>
      </c>
      <c r="X1284">
        <v>30</v>
      </c>
      <c r="Y1284" s="2">
        <f t="shared" si="181"/>
        <v>4536.8500000000004</v>
      </c>
      <c r="Z1284" t="s">
        <v>52</v>
      </c>
      <c r="AA1284" t="s">
        <v>16</v>
      </c>
      <c r="AB1284" t="s">
        <v>17</v>
      </c>
      <c r="AC1284" t="s">
        <v>38</v>
      </c>
      <c r="AD1284" t="s">
        <v>39</v>
      </c>
      <c r="AE1284" s="1">
        <v>40369</v>
      </c>
    </row>
    <row r="1285" spans="1:31" x14ac:dyDescent="0.3">
      <c r="A1285">
        <f t="shared" si="188"/>
        <v>1284</v>
      </c>
      <c r="B1285">
        <v>27335</v>
      </c>
      <c r="C1285" s="1">
        <v>40340</v>
      </c>
      <c r="D1285" t="s">
        <v>13</v>
      </c>
      <c r="E1285" s="5" t="str">
        <f t="shared" si="182"/>
        <v>*</v>
      </c>
      <c r="F1285" s="5" t="str">
        <f t="shared" si="183"/>
        <v>*</v>
      </c>
      <c r="G1285" s="5" t="str">
        <f t="shared" si="184"/>
        <v>*</v>
      </c>
      <c r="J1285" s="5" t="str">
        <f t="shared" si="185"/>
        <v>*</v>
      </c>
      <c r="R1285" s="5">
        <f t="shared" si="186"/>
        <v>3.5000000000000003E-2</v>
      </c>
      <c r="S1285">
        <v>23</v>
      </c>
      <c r="T1285" s="2">
        <v>67.47</v>
      </c>
      <c r="U1285" s="7">
        <f t="shared" si="187"/>
        <v>0</v>
      </c>
      <c r="V1285" s="2">
        <f t="shared" si="180"/>
        <v>2.9334782608695651</v>
      </c>
      <c r="W1285" t="s">
        <v>22</v>
      </c>
      <c r="X1285">
        <v>6.35</v>
      </c>
      <c r="Y1285" s="2">
        <f t="shared" si="181"/>
        <v>73.819999999999993</v>
      </c>
      <c r="Z1285" t="s">
        <v>71</v>
      </c>
      <c r="AA1285" t="s">
        <v>31</v>
      </c>
      <c r="AB1285" t="s">
        <v>32</v>
      </c>
      <c r="AC1285" t="s">
        <v>78</v>
      </c>
      <c r="AD1285" t="s">
        <v>19</v>
      </c>
      <c r="AE1285" s="1">
        <v>40340</v>
      </c>
    </row>
    <row r="1286" spans="1:31" x14ac:dyDescent="0.3">
      <c r="A1286">
        <f t="shared" si="188"/>
        <v>1285</v>
      </c>
      <c r="B1286">
        <v>33889</v>
      </c>
      <c r="C1286" s="1">
        <v>40340</v>
      </c>
      <c r="D1286" t="s">
        <v>13</v>
      </c>
      <c r="E1286" s="5" t="str">
        <f t="shared" si="182"/>
        <v>*</v>
      </c>
      <c r="F1286" s="5" t="str">
        <f t="shared" si="183"/>
        <v>*</v>
      </c>
      <c r="G1286" s="5" t="str">
        <f t="shared" si="184"/>
        <v>*</v>
      </c>
      <c r="J1286" s="5" t="str">
        <f t="shared" si="185"/>
        <v>*</v>
      </c>
      <c r="R1286" s="5">
        <f t="shared" si="186"/>
        <v>0.04</v>
      </c>
      <c r="S1286">
        <v>39</v>
      </c>
      <c r="T1286" s="2">
        <v>116.14</v>
      </c>
      <c r="U1286" s="7">
        <f t="shared" si="187"/>
        <v>0</v>
      </c>
      <c r="V1286" s="2">
        <f t="shared" si="180"/>
        <v>2.9779487179487178</v>
      </c>
      <c r="W1286" t="s">
        <v>22</v>
      </c>
      <c r="X1286">
        <v>0.5</v>
      </c>
      <c r="Y1286" s="2">
        <f t="shared" si="181"/>
        <v>116.64</v>
      </c>
      <c r="Z1286" t="s">
        <v>23</v>
      </c>
      <c r="AA1286" t="s">
        <v>24</v>
      </c>
      <c r="AB1286" t="s">
        <v>32</v>
      </c>
      <c r="AC1286" t="s">
        <v>81</v>
      </c>
      <c r="AD1286" t="s">
        <v>19</v>
      </c>
      <c r="AE1286" s="1">
        <v>40401</v>
      </c>
    </row>
    <row r="1287" spans="1:31" x14ac:dyDescent="0.3">
      <c r="A1287">
        <f t="shared" si="188"/>
        <v>1286</v>
      </c>
      <c r="B1287">
        <v>33889</v>
      </c>
      <c r="C1287" s="1">
        <v>40340</v>
      </c>
      <c r="D1287" t="s">
        <v>13</v>
      </c>
      <c r="E1287" s="5" t="str">
        <f t="shared" si="182"/>
        <v>*</v>
      </c>
      <c r="F1287" s="5" t="str">
        <f t="shared" si="183"/>
        <v>*</v>
      </c>
      <c r="G1287" s="5" t="str">
        <f t="shared" si="184"/>
        <v>*</v>
      </c>
      <c r="J1287" s="5" t="str">
        <f t="shared" si="185"/>
        <v>*</v>
      </c>
      <c r="R1287" s="5">
        <f t="shared" si="186"/>
        <v>3.5000000000000003E-2</v>
      </c>
      <c r="S1287">
        <v>27</v>
      </c>
      <c r="T1287" s="2">
        <v>159.05000000000001</v>
      </c>
      <c r="U1287" s="7">
        <f t="shared" si="187"/>
        <v>0</v>
      </c>
      <c r="V1287" s="2">
        <f t="shared" si="180"/>
        <v>5.8907407407407408</v>
      </c>
      <c r="W1287" t="s">
        <v>22</v>
      </c>
      <c r="X1287">
        <v>2.5</v>
      </c>
      <c r="Y1287" s="2">
        <f t="shared" si="181"/>
        <v>161.55000000000001</v>
      </c>
      <c r="Z1287" t="s">
        <v>23</v>
      </c>
      <c r="AA1287" t="s">
        <v>24</v>
      </c>
      <c r="AB1287" t="s">
        <v>32</v>
      </c>
      <c r="AC1287" t="s">
        <v>78</v>
      </c>
      <c r="AD1287" t="s">
        <v>19</v>
      </c>
      <c r="AE1287" s="1">
        <v>40462</v>
      </c>
    </row>
    <row r="1288" spans="1:31" x14ac:dyDescent="0.3">
      <c r="A1288">
        <f t="shared" si="188"/>
        <v>1287</v>
      </c>
      <c r="B1288">
        <v>33889</v>
      </c>
      <c r="C1288" s="1">
        <v>40340</v>
      </c>
      <c r="D1288" t="s">
        <v>13</v>
      </c>
      <c r="E1288" s="5" t="str">
        <f t="shared" si="182"/>
        <v>*</v>
      </c>
      <c r="F1288" s="5" t="str">
        <f t="shared" si="183"/>
        <v>*</v>
      </c>
      <c r="G1288" s="5" t="str">
        <f t="shared" si="184"/>
        <v>*</v>
      </c>
      <c r="J1288" s="5" t="str">
        <f t="shared" si="185"/>
        <v>*</v>
      </c>
      <c r="R1288" s="5">
        <f t="shared" si="186"/>
        <v>0.05</v>
      </c>
      <c r="S1288">
        <v>43</v>
      </c>
      <c r="T1288" s="2">
        <v>367.96</v>
      </c>
      <c r="U1288" s="7">
        <f t="shared" si="187"/>
        <v>0</v>
      </c>
      <c r="V1288" s="2">
        <f t="shared" si="180"/>
        <v>8.5572093023255817</v>
      </c>
      <c r="W1288" t="s">
        <v>22</v>
      </c>
      <c r="X1288">
        <v>3.5</v>
      </c>
      <c r="Y1288" s="2">
        <f t="shared" si="181"/>
        <v>371.46</v>
      </c>
      <c r="Z1288" t="s">
        <v>23</v>
      </c>
      <c r="AA1288" t="s">
        <v>24</v>
      </c>
      <c r="AB1288" t="s">
        <v>32</v>
      </c>
      <c r="AC1288" t="s">
        <v>172</v>
      </c>
      <c r="AD1288" t="s">
        <v>19</v>
      </c>
      <c r="AE1288" t="s">
        <v>496</v>
      </c>
    </row>
    <row r="1289" spans="1:31" x14ac:dyDescent="0.3">
      <c r="A1289">
        <f t="shared" si="188"/>
        <v>1288</v>
      </c>
      <c r="B1289">
        <v>23680</v>
      </c>
      <c r="C1289" s="1">
        <v>40340</v>
      </c>
      <c r="D1289" t="s">
        <v>30</v>
      </c>
      <c r="E1289" s="5" t="str">
        <f t="shared" si="182"/>
        <v>*</v>
      </c>
      <c r="F1289" s="5" t="str">
        <f t="shared" si="183"/>
        <v>*</v>
      </c>
      <c r="G1289" s="5" t="str">
        <f t="shared" si="184"/>
        <v>*</v>
      </c>
      <c r="J1289" s="5" t="str">
        <f t="shared" si="185"/>
        <v>*</v>
      </c>
      <c r="R1289" s="5">
        <f t="shared" si="186"/>
        <v>0.01</v>
      </c>
      <c r="S1289">
        <v>8</v>
      </c>
      <c r="T1289" s="2">
        <v>2029.4960000000001</v>
      </c>
      <c r="U1289" s="7">
        <f t="shared" si="187"/>
        <v>1</v>
      </c>
      <c r="V1289" s="2">
        <f t="shared" si="180"/>
        <v>253.68700000000001</v>
      </c>
      <c r="W1289" t="s">
        <v>37</v>
      </c>
      <c r="X1289">
        <v>43.57</v>
      </c>
      <c r="Y1289" s="2">
        <f t="shared" si="181"/>
        <v>2073.0660000000003</v>
      </c>
      <c r="Z1289" t="s">
        <v>48</v>
      </c>
      <c r="AA1289" t="s">
        <v>16</v>
      </c>
      <c r="AB1289" t="s">
        <v>17</v>
      </c>
      <c r="AC1289" t="s">
        <v>66</v>
      </c>
      <c r="AD1289" t="s">
        <v>103</v>
      </c>
      <c r="AE1289" s="1">
        <v>40370</v>
      </c>
    </row>
    <row r="1290" spans="1:31" x14ac:dyDescent="0.3">
      <c r="A1290">
        <f t="shared" si="188"/>
        <v>1289</v>
      </c>
      <c r="B1290">
        <v>33889</v>
      </c>
      <c r="C1290" s="1">
        <v>40340</v>
      </c>
      <c r="D1290" t="s">
        <v>13</v>
      </c>
      <c r="E1290" s="5" t="str">
        <f t="shared" si="182"/>
        <v>*</v>
      </c>
      <c r="F1290" s="5" t="str">
        <f t="shared" si="183"/>
        <v>*</v>
      </c>
      <c r="G1290" s="5" t="str">
        <f t="shared" si="184"/>
        <v>*</v>
      </c>
      <c r="J1290" s="5" t="str">
        <f t="shared" si="185"/>
        <v>*</v>
      </c>
      <c r="R1290" s="5">
        <f t="shared" si="186"/>
        <v>0.05</v>
      </c>
      <c r="S1290">
        <v>46</v>
      </c>
      <c r="T1290" s="2">
        <v>9046.33</v>
      </c>
      <c r="U1290" s="7">
        <f t="shared" si="187"/>
        <v>1</v>
      </c>
      <c r="V1290" s="2">
        <f t="shared" si="180"/>
        <v>196.65934782608696</v>
      </c>
      <c r="W1290" t="s">
        <v>37</v>
      </c>
      <c r="X1290">
        <v>55.24</v>
      </c>
      <c r="Y1290" s="2">
        <f t="shared" si="181"/>
        <v>9101.57</v>
      </c>
      <c r="Z1290" t="s">
        <v>23</v>
      </c>
      <c r="AA1290" t="s">
        <v>24</v>
      </c>
      <c r="AB1290" t="s">
        <v>32</v>
      </c>
      <c r="AC1290" t="s">
        <v>172</v>
      </c>
      <c r="AD1290" t="s">
        <v>39</v>
      </c>
      <c r="AE1290" s="1">
        <v>40493</v>
      </c>
    </row>
    <row r="1291" spans="1:31" x14ac:dyDescent="0.3">
      <c r="A1291">
        <f t="shared" si="188"/>
        <v>1290</v>
      </c>
      <c r="B1291">
        <v>41123</v>
      </c>
      <c r="C1291" s="1">
        <v>40341</v>
      </c>
      <c r="D1291" t="s">
        <v>13</v>
      </c>
      <c r="E1291" s="5" t="str">
        <f t="shared" si="182"/>
        <v>*</v>
      </c>
      <c r="F1291" s="5" t="str">
        <f t="shared" si="183"/>
        <v>*</v>
      </c>
      <c r="G1291" s="5" t="str">
        <f t="shared" si="184"/>
        <v>*</v>
      </c>
      <c r="J1291" s="5" t="str">
        <f t="shared" si="185"/>
        <v>*</v>
      </c>
      <c r="R1291" s="5">
        <f t="shared" si="186"/>
        <v>3.5000000000000003E-2</v>
      </c>
      <c r="S1291">
        <v>27</v>
      </c>
      <c r="T1291" s="2">
        <v>322.45999999999998</v>
      </c>
      <c r="U1291" s="7">
        <f t="shared" si="187"/>
        <v>0</v>
      </c>
      <c r="V1291" s="2">
        <f t="shared" si="180"/>
        <v>11.942962962962962</v>
      </c>
      <c r="W1291" t="s">
        <v>22</v>
      </c>
      <c r="X1291">
        <v>5.01</v>
      </c>
      <c r="Y1291" s="2">
        <f t="shared" si="181"/>
        <v>327.46999999999997</v>
      </c>
      <c r="Z1291" t="s">
        <v>56</v>
      </c>
      <c r="AA1291" t="s">
        <v>24</v>
      </c>
      <c r="AB1291" t="s">
        <v>32</v>
      </c>
      <c r="AC1291" t="s">
        <v>44</v>
      </c>
      <c r="AD1291" t="s">
        <v>19</v>
      </c>
      <c r="AE1291" s="1">
        <v>40494</v>
      </c>
    </row>
    <row r="1292" spans="1:31" x14ac:dyDescent="0.3">
      <c r="A1292">
        <f t="shared" si="188"/>
        <v>1291</v>
      </c>
      <c r="B1292">
        <v>45733</v>
      </c>
      <c r="C1292" s="1">
        <v>40341</v>
      </c>
      <c r="D1292" t="s">
        <v>36</v>
      </c>
      <c r="E1292" s="5" t="str">
        <f t="shared" si="182"/>
        <v>***</v>
      </c>
      <c r="F1292" s="5" t="str">
        <f t="shared" si="183"/>
        <v>***</v>
      </c>
      <c r="G1292" s="5" t="str">
        <f t="shared" si="184"/>
        <v>***</v>
      </c>
      <c r="J1292" s="5" t="str">
        <f t="shared" si="185"/>
        <v>***</v>
      </c>
      <c r="R1292" s="5">
        <f t="shared" si="186"/>
        <v>0.04</v>
      </c>
      <c r="S1292">
        <v>39</v>
      </c>
      <c r="T1292" s="2">
        <v>851.17</v>
      </c>
      <c r="U1292" s="7">
        <f t="shared" si="187"/>
        <v>0</v>
      </c>
      <c r="V1292" s="2">
        <f t="shared" si="180"/>
        <v>21.824871794871793</v>
      </c>
      <c r="W1292" t="s">
        <v>22</v>
      </c>
      <c r="X1292">
        <v>15.1</v>
      </c>
      <c r="Y1292" s="2">
        <f t="shared" si="181"/>
        <v>866.27</v>
      </c>
      <c r="Z1292" t="s">
        <v>60</v>
      </c>
      <c r="AA1292" t="s">
        <v>31</v>
      </c>
      <c r="AB1292" t="s">
        <v>32</v>
      </c>
      <c r="AC1292" t="s">
        <v>49</v>
      </c>
      <c r="AD1292" t="s">
        <v>19</v>
      </c>
      <c r="AE1292" s="1">
        <v>40371</v>
      </c>
    </row>
    <row r="1293" spans="1:31" x14ac:dyDescent="0.3">
      <c r="A1293">
        <f t="shared" si="188"/>
        <v>1292</v>
      </c>
      <c r="B1293">
        <v>54564</v>
      </c>
      <c r="C1293" s="1">
        <v>40341</v>
      </c>
      <c r="D1293" t="s">
        <v>21</v>
      </c>
      <c r="E1293" s="5" t="str">
        <f t="shared" si="182"/>
        <v>*</v>
      </c>
      <c r="F1293" s="5" t="str">
        <f t="shared" si="183"/>
        <v>**</v>
      </c>
      <c r="G1293" s="5" t="str">
        <f t="shared" si="184"/>
        <v>**</v>
      </c>
      <c r="J1293" s="5" t="str">
        <f t="shared" si="185"/>
        <v>**</v>
      </c>
      <c r="R1293" s="5">
        <f t="shared" si="186"/>
        <v>3.5000000000000003E-2</v>
      </c>
      <c r="S1293">
        <v>27</v>
      </c>
      <c r="T1293" s="2">
        <v>1553.8679999999999</v>
      </c>
      <c r="U1293" s="7">
        <f t="shared" si="187"/>
        <v>1</v>
      </c>
      <c r="V1293" s="2">
        <f t="shared" si="180"/>
        <v>57.550666666666665</v>
      </c>
      <c r="W1293" t="s">
        <v>14</v>
      </c>
      <c r="X1293">
        <v>5.92</v>
      </c>
      <c r="Y1293" s="2">
        <f t="shared" si="181"/>
        <v>1559.788</v>
      </c>
      <c r="Z1293" t="s">
        <v>15</v>
      </c>
      <c r="AA1293" t="s">
        <v>31</v>
      </c>
      <c r="AB1293" t="s">
        <v>25</v>
      </c>
      <c r="AC1293" t="s">
        <v>26</v>
      </c>
      <c r="AD1293" t="s">
        <v>19</v>
      </c>
      <c r="AE1293" s="1">
        <v>40402</v>
      </c>
    </row>
    <row r="1294" spans="1:31" x14ac:dyDescent="0.3">
      <c r="A1294">
        <f t="shared" si="188"/>
        <v>1293</v>
      </c>
      <c r="B1294">
        <v>47171</v>
      </c>
      <c r="C1294" s="1">
        <v>40360</v>
      </c>
      <c r="D1294" t="s">
        <v>40</v>
      </c>
      <c r="E1294" s="5" t="str">
        <f t="shared" si="182"/>
        <v>*</v>
      </c>
      <c r="F1294" s="5" t="str">
        <f t="shared" si="183"/>
        <v>*</v>
      </c>
      <c r="G1294" s="5" t="str">
        <f t="shared" si="184"/>
        <v>*</v>
      </c>
      <c r="J1294" s="5" t="str">
        <f t="shared" si="185"/>
        <v>*</v>
      </c>
      <c r="R1294" s="5">
        <f t="shared" si="186"/>
        <v>0.02</v>
      </c>
      <c r="S1294">
        <v>19</v>
      </c>
      <c r="T1294" s="2">
        <v>50.07</v>
      </c>
      <c r="U1294" s="7">
        <f t="shared" si="187"/>
        <v>0</v>
      </c>
      <c r="V1294" s="2">
        <f t="shared" si="180"/>
        <v>2.635263157894737</v>
      </c>
      <c r="W1294" t="s">
        <v>22</v>
      </c>
      <c r="X1294">
        <v>0.86</v>
      </c>
      <c r="Y1294" s="2">
        <f t="shared" si="181"/>
        <v>50.93</v>
      </c>
      <c r="Z1294" t="s">
        <v>23</v>
      </c>
      <c r="AA1294" t="s">
        <v>41</v>
      </c>
      <c r="AB1294" t="s">
        <v>32</v>
      </c>
      <c r="AC1294" t="s">
        <v>33</v>
      </c>
      <c r="AD1294" t="s">
        <v>34</v>
      </c>
      <c r="AE1294" s="1">
        <v>40391</v>
      </c>
    </row>
    <row r="1295" spans="1:31" x14ac:dyDescent="0.3">
      <c r="A1295">
        <f t="shared" si="188"/>
        <v>1294</v>
      </c>
      <c r="B1295">
        <v>48935</v>
      </c>
      <c r="C1295" s="1">
        <v>40360</v>
      </c>
      <c r="D1295" t="s">
        <v>13</v>
      </c>
      <c r="E1295" s="5" t="str">
        <f t="shared" si="182"/>
        <v>*</v>
      </c>
      <c r="F1295" s="5" t="str">
        <f t="shared" si="183"/>
        <v>*</v>
      </c>
      <c r="G1295" s="5" t="str">
        <f t="shared" si="184"/>
        <v>*</v>
      </c>
      <c r="J1295" s="5" t="str">
        <f t="shared" si="185"/>
        <v>*</v>
      </c>
      <c r="R1295" s="5">
        <f t="shared" si="186"/>
        <v>3.5000000000000003E-2</v>
      </c>
      <c r="S1295">
        <v>21</v>
      </c>
      <c r="T1295" s="2">
        <v>106.2</v>
      </c>
      <c r="U1295" s="7">
        <f t="shared" si="187"/>
        <v>0</v>
      </c>
      <c r="V1295" s="2">
        <f t="shared" si="180"/>
        <v>5.0571428571428569</v>
      </c>
      <c r="W1295" t="s">
        <v>22</v>
      </c>
      <c r="X1295">
        <v>0.5</v>
      </c>
      <c r="Y1295" s="2">
        <f t="shared" si="181"/>
        <v>106.7</v>
      </c>
      <c r="Z1295" t="s">
        <v>15</v>
      </c>
      <c r="AA1295" t="s">
        <v>16</v>
      </c>
      <c r="AB1295" t="s">
        <v>32</v>
      </c>
      <c r="AC1295" t="s">
        <v>81</v>
      </c>
      <c r="AD1295" t="s">
        <v>19</v>
      </c>
      <c r="AE1295" s="1">
        <v>40422</v>
      </c>
    </row>
    <row r="1296" spans="1:31" x14ac:dyDescent="0.3">
      <c r="A1296">
        <f t="shared" si="188"/>
        <v>1295</v>
      </c>
      <c r="B1296">
        <v>5510</v>
      </c>
      <c r="C1296" s="1">
        <v>40360</v>
      </c>
      <c r="D1296" t="s">
        <v>40</v>
      </c>
      <c r="E1296" s="5" t="str">
        <f t="shared" si="182"/>
        <v>*</v>
      </c>
      <c r="F1296" s="5" t="str">
        <f t="shared" si="183"/>
        <v>*</v>
      </c>
      <c r="G1296" s="5" t="str">
        <f t="shared" si="184"/>
        <v>*</v>
      </c>
      <c r="J1296" s="5" t="str">
        <f t="shared" si="185"/>
        <v>*</v>
      </c>
      <c r="R1296" s="5">
        <f t="shared" si="186"/>
        <v>0.02</v>
      </c>
      <c r="S1296">
        <v>12</v>
      </c>
      <c r="T1296" s="2">
        <v>116.38</v>
      </c>
      <c r="U1296" s="7">
        <f t="shared" si="187"/>
        <v>0</v>
      </c>
      <c r="V1296" s="2">
        <f t="shared" si="180"/>
        <v>9.6983333333333324</v>
      </c>
      <c r="W1296" t="s">
        <v>22</v>
      </c>
      <c r="X1296">
        <v>2.0299999999999998</v>
      </c>
      <c r="Y1296" s="2">
        <f t="shared" si="181"/>
        <v>118.41</v>
      </c>
      <c r="Z1296" t="s">
        <v>71</v>
      </c>
      <c r="AA1296" t="s">
        <v>41</v>
      </c>
      <c r="AB1296" t="s">
        <v>32</v>
      </c>
      <c r="AC1296" t="s">
        <v>44</v>
      </c>
      <c r="AD1296" t="s">
        <v>34</v>
      </c>
      <c r="AE1296" s="1">
        <v>40452</v>
      </c>
    </row>
    <row r="1297" spans="1:31" x14ac:dyDescent="0.3">
      <c r="A1297">
        <f t="shared" si="188"/>
        <v>1296</v>
      </c>
      <c r="B1297">
        <v>47171</v>
      </c>
      <c r="C1297" s="1">
        <v>40360</v>
      </c>
      <c r="D1297" t="s">
        <v>40</v>
      </c>
      <c r="E1297" s="5" t="str">
        <f t="shared" si="182"/>
        <v>*</v>
      </c>
      <c r="F1297" s="5" t="str">
        <f t="shared" si="183"/>
        <v>*</v>
      </c>
      <c r="G1297" s="5" t="str">
        <f t="shared" si="184"/>
        <v>*</v>
      </c>
      <c r="J1297" s="5" t="str">
        <f t="shared" si="185"/>
        <v>*</v>
      </c>
      <c r="R1297" s="5">
        <f t="shared" si="186"/>
        <v>3.5000000000000003E-2</v>
      </c>
      <c r="S1297">
        <v>21</v>
      </c>
      <c r="T1297" s="2">
        <v>147.16</v>
      </c>
      <c r="U1297" s="7">
        <f t="shared" si="187"/>
        <v>0</v>
      </c>
      <c r="V1297" s="2">
        <f t="shared" si="180"/>
        <v>7.0076190476190474</v>
      </c>
      <c r="W1297" t="s">
        <v>22</v>
      </c>
      <c r="X1297">
        <v>8.4</v>
      </c>
      <c r="Y1297" s="2">
        <f t="shared" si="181"/>
        <v>155.56</v>
      </c>
      <c r="Z1297" t="s">
        <v>23</v>
      </c>
      <c r="AA1297" t="s">
        <v>41</v>
      </c>
      <c r="AB1297" t="s">
        <v>32</v>
      </c>
      <c r="AC1297" t="s">
        <v>44</v>
      </c>
      <c r="AD1297" t="s">
        <v>19</v>
      </c>
      <c r="AE1297" s="1">
        <v>40391</v>
      </c>
    </row>
    <row r="1298" spans="1:31" x14ac:dyDescent="0.3">
      <c r="A1298">
        <f t="shared" si="188"/>
        <v>1297</v>
      </c>
      <c r="B1298">
        <v>12708</v>
      </c>
      <c r="C1298" s="1">
        <v>40360</v>
      </c>
      <c r="D1298" t="s">
        <v>13</v>
      </c>
      <c r="E1298" s="5" t="str">
        <f t="shared" si="182"/>
        <v>*</v>
      </c>
      <c r="F1298" s="5" t="str">
        <f t="shared" si="183"/>
        <v>*</v>
      </c>
      <c r="G1298" s="5" t="str">
        <f t="shared" si="184"/>
        <v>*</v>
      </c>
      <c r="J1298" s="5" t="str">
        <f t="shared" si="185"/>
        <v>*</v>
      </c>
      <c r="R1298" s="5">
        <f t="shared" si="186"/>
        <v>0.05</v>
      </c>
      <c r="S1298">
        <v>44</v>
      </c>
      <c r="T1298" s="2">
        <v>159.41</v>
      </c>
      <c r="U1298" s="7">
        <f t="shared" si="187"/>
        <v>0</v>
      </c>
      <c r="V1298" s="2">
        <f t="shared" si="180"/>
        <v>3.6229545454545455</v>
      </c>
      <c r="W1298" t="s">
        <v>14</v>
      </c>
      <c r="X1298">
        <v>0.98</v>
      </c>
      <c r="Y1298" s="2">
        <f t="shared" si="181"/>
        <v>160.38999999999999</v>
      </c>
      <c r="Z1298" t="s">
        <v>48</v>
      </c>
      <c r="AA1298" t="s">
        <v>31</v>
      </c>
      <c r="AB1298" t="s">
        <v>32</v>
      </c>
      <c r="AC1298" t="s">
        <v>33</v>
      </c>
      <c r="AD1298" t="s">
        <v>34</v>
      </c>
      <c r="AE1298" s="1">
        <v>40513</v>
      </c>
    </row>
    <row r="1299" spans="1:31" x14ac:dyDescent="0.3">
      <c r="A1299">
        <f t="shared" si="188"/>
        <v>1298</v>
      </c>
      <c r="B1299">
        <v>47171</v>
      </c>
      <c r="C1299" s="1">
        <v>40360</v>
      </c>
      <c r="D1299" t="s">
        <v>40</v>
      </c>
      <c r="E1299" s="5" t="str">
        <f t="shared" si="182"/>
        <v>*</v>
      </c>
      <c r="F1299" s="5" t="str">
        <f t="shared" si="183"/>
        <v>*</v>
      </c>
      <c r="G1299" s="5" t="str">
        <f t="shared" si="184"/>
        <v>*</v>
      </c>
      <c r="J1299" s="5" t="str">
        <f t="shared" si="185"/>
        <v>*</v>
      </c>
      <c r="R1299" s="5">
        <f t="shared" si="186"/>
        <v>0.04</v>
      </c>
      <c r="S1299">
        <v>32</v>
      </c>
      <c r="T1299" s="2">
        <v>6982.87</v>
      </c>
      <c r="U1299" s="7">
        <f t="shared" si="187"/>
        <v>1</v>
      </c>
      <c r="V1299" s="2">
        <f t="shared" si="180"/>
        <v>218.2146875</v>
      </c>
      <c r="W1299" t="s">
        <v>37</v>
      </c>
      <c r="X1299">
        <v>29.1</v>
      </c>
      <c r="Y1299" s="2">
        <f t="shared" si="181"/>
        <v>7011.97</v>
      </c>
      <c r="Z1299" t="s">
        <v>23</v>
      </c>
      <c r="AA1299" t="s">
        <v>41</v>
      </c>
      <c r="AB1299" t="s">
        <v>17</v>
      </c>
      <c r="AC1299" t="s">
        <v>66</v>
      </c>
      <c r="AD1299" t="s">
        <v>103</v>
      </c>
      <c r="AE1299" s="1">
        <v>40360</v>
      </c>
    </row>
    <row r="1300" spans="1:31" x14ac:dyDescent="0.3">
      <c r="A1300">
        <f t="shared" si="188"/>
        <v>1299</v>
      </c>
      <c r="B1300">
        <v>36292</v>
      </c>
      <c r="C1300" s="1">
        <v>40361</v>
      </c>
      <c r="D1300" t="s">
        <v>36</v>
      </c>
      <c r="E1300" s="5" t="str">
        <f t="shared" si="182"/>
        <v>***</v>
      </c>
      <c r="F1300" s="5" t="str">
        <f t="shared" si="183"/>
        <v>***</v>
      </c>
      <c r="G1300" s="5" t="str">
        <f t="shared" si="184"/>
        <v>***</v>
      </c>
      <c r="J1300" s="5" t="str">
        <f t="shared" si="185"/>
        <v>***</v>
      </c>
      <c r="R1300" s="5">
        <f t="shared" si="186"/>
        <v>3.5000000000000003E-2</v>
      </c>
      <c r="S1300">
        <v>21</v>
      </c>
      <c r="T1300" s="2">
        <v>109.87</v>
      </c>
      <c r="U1300" s="7">
        <f t="shared" si="187"/>
        <v>0</v>
      </c>
      <c r="V1300" s="2">
        <f t="shared" si="180"/>
        <v>5.2319047619047625</v>
      </c>
      <c r="W1300" t="s">
        <v>22</v>
      </c>
      <c r="X1300">
        <v>7.54</v>
      </c>
      <c r="Y1300" s="2">
        <f t="shared" si="181"/>
        <v>117.41000000000001</v>
      </c>
      <c r="Z1300" t="s">
        <v>56</v>
      </c>
      <c r="AA1300" t="s">
        <v>31</v>
      </c>
      <c r="AB1300" t="s">
        <v>32</v>
      </c>
      <c r="AC1300" t="s">
        <v>44</v>
      </c>
      <c r="AD1300" t="s">
        <v>19</v>
      </c>
      <c r="AE1300" s="1">
        <v>40392</v>
      </c>
    </row>
    <row r="1301" spans="1:31" x14ac:dyDescent="0.3">
      <c r="A1301">
        <f t="shared" si="188"/>
        <v>1300</v>
      </c>
      <c r="B1301">
        <v>34245</v>
      </c>
      <c r="C1301" s="1">
        <v>40361</v>
      </c>
      <c r="D1301" t="s">
        <v>40</v>
      </c>
      <c r="E1301" s="5" t="str">
        <f t="shared" si="182"/>
        <v>*</v>
      </c>
      <c r="F1301" s="5" t="str">
        <f t="shared" si="183"/>
        <v>*</v>
      </c>
      <c r="G1301" s="5" t="str">
        <f t="shared" si="184"/>
        <v>*</v>
      </c>
      <c r="J1301" s="5" t="str">
        <f t="shared" si="185"/>
        <v>*</v>
      </c>
      <c r="R1301" s="5">
        <f t="shared" si="186"/>
        <v>0.05</v>
      </c>
      <c r="S1301">
        <v>42</v>
      </c>
      <c r="T1301" s="2">
        <v>189.22</v>
      </c>
      <c r="U1301" s="7">
        <f t="shared" si="187"/>
        <v>0</v>
      </c>
      <c r="V1301" s="2">
        <f t="shared" si="180"/>
        <v>4.505238095238095</v>
      </c>
      <c r="W1301" t="s">
        <v>22</v>
      </c>
      <c r="X1301">
        <v>4.79</v>
      </c>
      <c r="Y1301" s="2">
        <f t="shared" si="181"/>
        <v>194.01</v>
      </c>
      <c r="Z1301" t="s">
        <v>56</v>
      </c>
      <c r="AA1301" t="s">
        <v>16</v>
      </c>
      <c r="AB1301" t="s">
        <v>32</v>
      </c>
      <c r="AC1301" t="s">
        <v>44</v>
      </c>
      <c r="AD1301" t="s">
        <v>19</v>
      </c>
      <c r="AE1301" s="1">
        <v>40392</v>
      </c>
    </row>
    <row r="1302" spans="1:31" x14ac:dyDescent="0.3">
      <c r="A1302">
        <f t="shared" si="188"/>
        <v>1301</v>
      </c>
      <c r="B1302">
        <v>45542</v>
      </c>
      <c r="C1302" s="1">
        <v>40361</v>
      </c>
      <c r="D1302" t="s">
        <v>21</v>
      </c>
      <c r="E1302" s="5" t="str">
        <f t="shared" si="182"/>
        <v>*</v>
      </c>
      <c r="F1302" s="5" t="str">
        <f t="shared" si="183"/>
        <v>**</v>
      </c>
      <c r="G1302" s="5" t="str">
        <f t="shared" si="184"/>
        <v>**</v>
      </c>
      <c r="J1302" s="5" t="str">
        <f t="shared" si="185"/>
        <v>**</v>
      </c>
      <c r="R1302" s="5">
        <f t="shared" si="186"/>
        <v>0.04</v>
      </c>
      <c r="S1302">
        <v>37</v>
      </c>
      <c r="T1302" s="2">
        <v>281.79000000000002</v>
      </c>
      <c r="U1302" s="7">
        <f t="shared" si="187"/>
        <v>0</v>
      </c>
      <c r="V1302" s="2">
        <f t="shared" si="180"/>
        <v>7.6159459459459464</v>
      </c>
      <c r="W1302" t="s">
        <v>14</v>
      </c>
      <c r="X1302">
        <v>5.83</v>
      </c>
      <c r="Y1302" s="2">
        <f t="shared" si="181"/>
        <v>287.62</v>
      </c>
      <c r="Z1302" t="s">
        <v>23</v>
      </c>
      <c r="AA1302" t="s">
        <v>31</v>
      </c>
      <c r="AB1302" t="s">
        <v>32</v>
      </c>
      <c r="AC1302" t="s">
        <v>44</v>
      </c>
      <c r="AD1302" t="s">
        <v>34</v>
      </c>
      <c r="AE1302" s="1">
        <v>40453</v>
      </c>
    </row>
    <row r="1303" spans="1:31" x14ac:dyDescent="0.3">
      <c r="A1303">
        <f t="shared" si="188"/>
        <v>1302</v>
      </c>
      <c r="B1303">
        <v>7175</v>
      </c>
      <c r="C1303" s="1">
        <v>40361</v>
      </c>
      <c r="D1303" t="s">
        <v>36</v>
      </c>
      <c r="E1303" s="5" t="str">
        <f t="shared" si="182"/>
        <v>***</v>
      </c>
      <c r="F1303" s="5" t="str">
        <f t="shared" si="183"/>
        <v>***</v>
      </c>
      <c r="G1303" s="5" t="str">
        <f t="shared" si="184"/>
        <v>***</v>
      </c>
      <c r="J1303" s="5" t="str">
        <f t="shared" si="185"/>
        <v>***</v>
      </c>
      <c r="R1303" s="5">
        <f t="shared" si="186"/>
        <v>0.02</v>
      </c>
      <c r="S1303">
        <v>10</v>
      </c>
      <c r="T1303" s="2">
        <v>748.25</v>
      </c>
      <c r="U1303" s="7">
        <f t="shared" si="187"/>
        <v>0</v>
      </c>
      <c r="V1303" s="2">
        <f t="shared" si="180"/>
        <v>74.825000000000003</v>
      </c>
      <c r="W1303" t="s">
        <v>37</v>
      </c>
      <c r="X1303">
        <v>26.74</v>
      </c>
      <c r="Y1303" s="2">
        <f t="shared" si="181"/>
        <v>774.99</v>
      </c>
      <c r="Z1303" t="s">
        <v>64</v>
      </c>
      <c r="AA1303" t="s">
        <v>31</v>
      </c>
      <c r="AB1303" t="s">
        <v>17</v>
      </c>
      <c r="AC1303" t="s">
        <v>165</v>
      </c>
      <c r="AD1303" t="s">
        <v>103</v>
      </c>
      <c r="AE1303" s="1">
        <v>40423</v>
      </c>
    </row>
    <row r="1304" spans="1:31" x14ac:dyDescent="0.3">
      <c r="A1304">
        <f t="shared" si="188"/>
        <v>1303</v>
      </c>
      <c r="B1304">
        <v>36292</v>
      </c>
      <c r="C1304" s="1">
        <v>40361</v>
      </c>
      <c r="D1304" t="s">
        <v>36</v>
      </c>
      <c r="E1304" s="5" t="str">
        <f t="shared" si="182"/>
        <v>***</v>
      </c>
      <c r="F1304" s="5" t="str">
        <f t="shared" si="183"/>
        <v>***</v>
      </c>
      <c r="G1304" s="5" t="str">
        <f t="shared" si="184"/>
        <v>***</v>
      </c>
      <c r="J1304" s="5" t="str">
        <f t="shared" si="185"/>
        <v>***</v>
      </c>
      <c r="R1304" s="5">
        <f t="shared" si="186"/>
        <v>0.04</v>
      </c>
      <c r="S1304">
        <v>37</v>
      </c>
      <c r="T1304" s="2">
        <v>816.65</v>
      </c>
      <c r="U1304" s="7">
        <f t="shared" si="187"/>
        <v>0</v>
      </c>
      <c r="V1304" s="2">
        <f t="shared" si="180"/>
        <v>22.07162162162162</v>
      </c>
      <c r="W1304" t="s">
        <v>22</v>
      </c>
      <c r="X1304">
        <v>16.87</v>
      </c>
      <c r="Y1304" s="2">
        <f t="shared" si="181"/>
        <v>833.52</v>
      </c>
      <c r="Z1304" t="s">
        <v>56</v>
      </c>
      <c r="AA1304" t="s">
        <v>31</v>
      </c>
      <c r="AB1304" t="s">
        <v>32</v>
      </c>
      <c r="AC1304" t="s">
        <v>44</v>
      </c>
      <c r="AD1304" t="s">
        <v>19</v>
      </c>
      <c r="AE1304" s="1">
        <v>40361</v>
      </c>
    </row>
    <row r="1305" spans="1:31" x14ac:dyDescent="0.3">
      <c r="A1305">
        <f t="shared" si="188"/>
        <v>1304</v>
      </c>
      <c r="B1305">
        <v>45542</v>
      </c>
      <c r="C1305" s="1">
        <v>40361</v>
      </c>
      <c r="D1305" t="s">
        <v>21</v>
      </c>
      <c r="E1305" s="5" t="str">
        <f t="shared" si="182"/>
        <v>*</v>
      </c>
      <c r="F1305" s="5" t="str">
        <f t="shared" si="183"/>
        <v>**</v>
      </c>
      <c r="G1305" s="5" t="str">
        <f t="shared" si="184"/>
        <v>**</v>
      </c>
      <c r="J1305" s="5" t="str">
        <f t="shared" si="185"/>
        <v>**</v>
      </c>
      <c r="R1305" s="5">
        <f t="shared" si="186"/>
        <v>0.05</v>
      </c>
      <c r="S1305">
        <v>40</v>
      </c>
      <c r="T1305" s="2">
        <v>4064.2719999999999</v>
      </c>
      <c r="U1305" s="7">
        <f t="shared" si="187"/>
        <v>1</v>
      </c>
      <c r="V1305" s="2">
        <f t="shared" si="180"/>
        <v>101.60679999999999</v>
      </c>
      <c r="W1305" t="s">
        <v>37</v>
      </c>
      <c r="X1305">
        <v>51.94</v>
      </c>
      <c r="Y1305" s="2">
        <f t="shared" si="181"/>
        <v>4116.2119999999995</v>
      </c>
      <c r="Z1305" t="s">
        <v>23</v>
      </c>
      <c r="AA1305" t="s">
        <v>31</v>
      </c>
      <c r="AB1305" t="s">
        <v>17</v>
      </c>
      <c r="AC1305" t="s">
        <v>66</v>
      </c>
      <c r="AD1305" t="s">
        <v>103</v>
      </c>
      <c r="AE1305" s="1">
        <v>40392</v>
      </c>
    </row>
    <row r="1306" spans="1:31" x14ac:dyDescent="0.3">
      <c r="A1306">
        <f t="shared" si="188"/>
        <v>1305</v>
      </c>
      <c r="B1306">
        <v>55269</v>
      </c>
      <c r="C1306" s="1">
        <v>40362</v>
      </c>
      <c r="D1306" t="s">
        <v>40</v>
      </c>
      <c r="E1306" s="5" t="str">
        <f t="shared" si="182"/>
        <v>*</v>
      </c>
      <c r="F1306" s="5" t="str">
        <f t="shared" si="183"/>
        <v>*</v>
      </c>
      <c r="G1306" s="5" t="str">
        <f t="shared" si="184"/>
        <v>*</v>
      </c>
      <c r="J1306" s="5" t="str">
        <f t="shared" si="185"/>
        <v>*</v>
      </c>
      <c r="R1306" s="5">
        <f t="shared" si="186"/>
        <v>0.01</v>
      </c>
      <c r="S1306">
        <v>1</v>
      </c>
      <c r="T1306" s="2">
        <v>49.61</v>
      </c>
      <c r="U1306" s="7">
        <f t="shared" si="187"/>
        <v>0</v>
      </c>
      <c r="V1306" s="2">
        <f t="shared" si="180"/>
        <v>49.61</v>
      </c>
      <c r="W1306" t="s">
        <v>22</v>
      </c>
      <c r="X1306">
        <v>17.079999999999998</v>
      </c>
      <c r="Y1306" s="2">
        <f t="shared" si="181"/>
        <v>66.69</v>
      </c>
      <c r="Z1306" t="s">
        <v>23</v>
      </c>
      <c r="AA1306" t="s">
        <v>24</v>
      </c>
      <c r="AB1306" t="s">
        <v>32</v>
      </c>
      <c r="AC1306" t="s">
        <v>44</v>
      </c>
      <c r="AD1306" t="s">
        <v>19</v>
      </c>
      <c r="AE1306" s="1">
        <v>40393</v>
      </c>
    </row>
    <row r="1307" spans="1:31" x14ac:dyDescent="0.3">
      <c r="A1307">
        <f t="shared" si="188"/>
        <v>1306</v>
      </c>
      <c r="B1307">
        <v>14147</v>
      </c>
      <c r="C1307" s="1">
        <v>40362</v>
      </c>
      <c r="D1307" t="s">
        <v>30</v>
      </c>
      <c r="E1307" s="5" t="str">
        <f t="shared" si="182"/>
        <v>*</v>
      </c>
      <c r="F1307" s="5" t="str">
        <f t="shared" si="183"/>
        <v>*</v>
      </c>
      <c r="G1307" s="5" t="str">
        <f t="shared" si="184"/>
        <v>*</v>
      </c>
      <c r="J1307" s="5" t="str">
        <f t="shared" si="185"/>
        <v>*</v>
      </c>
      <c r="R1307" s="5">
        <f t="shared" si="186"/>
        <v>0.02</v>
      </c>
      <c r="S1307">
        <v>16</v>
      </c>
      <c r="T1307" s="2">
        <v>74.13</v>
      </c>
      <c r="U1307" s="7">
        <f t="shared" si="187"/>
        <v>0</v>
      </c>
      <c r="V1307" s="2">
        <f t="shared" si="180"/>
        <v>4.6331249999999997</v>
      </c>
      <c r="W1307" t="s">
        <v>22</v>
      </c>
      <c r="X1307">
        <v>6.72</v>
      </c>
      <c r="Y1307" s="2">
        <f t="shared" si="181"/>
        <v>80.849999999999994</v>
      </c>
      <c r="Z1307" t="s">
        <v>23</v>
      </c>
      <c r="AA1307" t="s">
        <v>41</v>
      </c>
      <c r="AB1307" t="s">
        <v>32</v>
      </c>
      <c r="AC1307" t="s">
        <v>44</v>
      </c>
      <c r="AD1307" t="s">
        <v>19</v>
      </c>
      <c r="AE1307" s="1">
        <v>40393</v>
      </c>
    </row>
    <row r="1308" spans="1:31" x14ac:dyDescent="0.3">
      <c r="A1308">
        <f t="shared" si="188"/>
        <v>1307</v>
      </c>
      <c r="B1308">
        <v>14147</v>
      </c>
      <c r="C1308" s="1">
        <v>40362</v>
      </c>
      <c r="D1308" t="s">
        <v>30</v>
      </c>
      <c r="E1308" s="5" t="str">
        <f t="shared" si="182"/>
        <v>*</v>
      </c>
      <c r="F1308" s="5" t="str">
        <f t="shared" si="183"/>
        <v>*</v>
      </c>
      <c r="G1308" s="5" t="str">
        <f t="shared" si="184"/>
        <v>*</v>
      </c>
      <c r="J1308" s="5" t="str">
        <f t="shared" si="185"/>
        <v>*</v>
      </c>
      <c r="R1308" s="5">
        <f t="shared" si="186"/>
        <v>0.05</v>
      </c>
      <c r="S1308">
        <v>45</v>
      </c>
      <c r="T1308" s="2">
        <v>195.03</v>
      </c>
      <c r="U1308" s="7">
        <f t="shared" si="187"/>
        <v>0</v>
      </c>
      <c r="V1308" s="2">
        <f t="shared" si="180"/>
        <v>4.3339999999999996</v>
      </c>
      <c r="W1308" t="s">
        <v>22</v>
      </c>
      <c r="X1308">
        <v>5.74</v>
      </c>
      <c r="Y1308" s="2">
        <f t="shared" si="181"/>
        <v>200.77</v>
      </c>
      <c r="Z1308" t="s">
        <v>23</v>
      </c>
      <c r="AA1308" t="s">
        <v>41</v>
      </c>
      <c r="AB1308" t="s">
        <v>32</v>
      </c>
      <c r="AC1308" t="s">
        <v>44</v>
      </c>
      <c r="AD1308" t="s">
        <v>19</v>
      </c>
      <c r="AE1308" s="1">
        <v>40424</v>
      </c>
    </row>
    <row r="1309" spans="1:31" x14ac:dyDescent="0.3">
      <c r="A1309">
        <f t="shared" si="188"/>
        <v>1308</v>
      </c>
      <c r="B1309">
        <v>58720</v>
      </c>
      <c r="C1309" s="1">
        <v>40362</v>
      </c>
      <c r="D1309" t="s">
        <v>30</v>
      </c>
      <c r="E1309" s="5" t="str">
        <f t="shared" si="182"/>
        <v>*</v>
      </c>
      <c r="F1309" s="5" t="str">
        <f t="shared" si="183"/>
        <v>*</v>
      </c>
      <c r="G1309" s="5" t="str">
        <f t="shared" si="184"/>
        <v>*</v>
      </c>
      <c r="J1309" s="5" t="str">
        <f t="shared" si="185"/>
        <v>*</v>
      </c>
      <c r="R1309" s="5">
        <f t="shared" si="186"/>
        <v>0.01</v>
      </c>
      <c r="S1309">
        <v>6</v>
      </c>
      <c r="T1309" s="2">
        <v>202.62</v>
      </c>
      <c r="U1309" s="7">
        <f t="shared" si="187"/>
        <v>0</v>
      </c>
      <c r="V1309" s="2">
        <f t="shared" si="180"/>
        <v>33.770000000000003</v>
      </c>
      <c r="W1309" t="s">
        <v>14</v>
      </c>
      <c r="X1309">
        <v>8.74</v>
      </c>
      <c r="Y1309" s="2">
        <f t="shared" si="181"/>
        <v>211.36</v>
      </c>
      <c r="Z1309" t="s">
        <v>23</v>
      </c>
      <c r="AA1309" t="s">
        <v>41</v>
      </c>
      <c r="AB1309" t="s">
        <v>32</v>
      </c>
      <c r="AC1309" t="s">
        <v>44</v>
      </c>
      <c r="AD1309" t="s">
        <v>19</v>
      </c>
      <c r="AE1309" s="1">
        <v>40393</v>
      </c>
    </row>
    <row r="1310" spans="1:31" x14ac:dyDescent="0.3">
      <c r="A1310">
        <f t="shared" si="188"/>
        <v>1309</v>
      </c>
      <c r="B1310">
        <v>19329</v>
      </c>
      <c r="C1310" s="1">
        <v>40362</v>
      </c>
      <c r="D1310" t="s">
        <v>30</v>
      </c>
      <c r="E1310" s="5" t="str">
        <f t="shared" si="182"/>
        <v>*</v>
      </c>
      <c r="F1310" s="5" t="str">
        <f t="shared" si="183"/>
        <v>*</v>
      </c>
      <c r="G1310" s="5" t="str">
        <f t="shared" si="184"/>
        <v>*</v>
      </c>
      <c r="J1310" s="5" t="str">
        <f t="shared" si="185"/>
        <v>*</v>
      </c>
      <c r="R1310" s="5">
        <f t="shared" si="186"/>
        <v>0.01</v>
      </c>
      <c r="S1310">
        <v>6</v>
      </c>
      <c r="T1310" s="2">
        <v>231.7525</v>
      </c>
      <c r="U1310" s="7">
        <f t="shared" si="187"/>
        <v>0</v>
      </c>
      <c r="V1310" s="2">
        <f t="shared" si="180"/>
        <v>38.625416666666666</v>
      </c>
      <c r="W1310" t="s">
        <v>22</v>
      </c>
      <c r="X1310">
        <v>4.99</v>
      </c>
      <c r="Y1310" s="2">
        <f t="shared" si="181"/>
        <v>236.74250000000001</v>
      </c>
      <c r="Z1310" t="s">
        <v>52</v>
      </c>
      <c r="AA1310" t="s">
        <v>31</v>
      </c>
      <c r="AB1310" t="s">
        <v>25</v>
      </c>
      <c r="AC1310" t="s">
        <v>26</v>
      </c>
      <c r="AD1310" t="s">
        <v>19</v>
      </c>
      <c r="AE1310" s="1">
        <v>40393</v>
      </c>
    </row>
    <row r="1311" spans="1:31" x14ac:dyDescent="0.3">
      <c r="A1311">
        <f t="shared" si="188"/>
        <v>1310</v>
      </c>
      <c r="B1311">
        <v>19329</v>
      </c>
      <c r="C1311" s="1">
        <v>40362</v>
      </c>
      <c r="D1311" t="s">
        <v>30</v>
      </c>
      <c r="E1311" s="5" t="str">
        <f t="shared" si="182"/>
        <v>*</v>
      </c>
      <c r="F1311" s="5" t="str">
        <f t="shared" si="183"/>
        <v>*</v>
      </c>
      <c r="G1311" s="5" t="str">
        <f t="shared" si="184"/>
        <v>*</v>
      </c>
      <c r="J1311" s="5" t="str">
        <f t="shared" si="185"/>
        <v>*</v>
      </c>
      <c r="R1311" s="5">
        <f t="shared" si="186"/>
        <v>0.04</v>
      </c>
      <c r="S1311">
        <v>37</v>
      </c>
      <c r="T1311" s="2">
        <v>281.58999999999997</v>
      </c>
      <c r="U1311" s="7">
        <f t="shared" si="187"/>
        <v>0</v>
      </c>
      <c r="V1311" s="2">
        <f t="shared" si="180"/>
        <v>7.6105405405405397</v>
      </c>
      <c r="W1311" t="s">
        <v>22</v>
      </c>
      <c r="X1311">
        <v>4.95</v>
      </c>
      <c r="Y1311" s="2">
        <f t="shared" si="181"/>
        <v>286.53999999999996</v>
      </c>
      <c r="Z1311" t="s">
        <v>52</v>
      </c>
      <c r="AA1311" t="s">
        <v>31</v>
      </c>
      <c r="AB1311" t="s">
        <v>17</v>
      </c>
      <c r="AC1311" t="s">
        <v>18</v>
      </c>
      <c r="AD1311" t="s">
        <v>19</v>
      </c>
      <c r="AE1311" s="1">
        <v>40424</v>
      </c>
    </row>
    <row r="1312" spans="1:31" x14ac:dyDescent="0.3">
      <c r="A1312">
        <f t="shared" si="188"/>
        <v>1311</v>
      </c>
      <c r="B1312">
        <v>46949</v>
      </c>
      <c r="C1312" s="1">
        <v>40362</v>
      </c>
      <c r="D1312" t="s">
        <v>21</v>
      </c>
      <c r="E1312" s="5" t="str">
        <f t="shared" si="182"/>
        <v>*</v>
      </c>
      <c r="F1312" s="5" t="str">
        <f t="shared" si="183"/>
        <v>**</v>
      </c>
      <c r="G1312" s="5" t="str">
        <f t="shared" si="184"/>
        <v>**</v>
      </c>
      <c r="J1312" s="5" t="str">
        <f t="shared" si="185"/>
        <v>**</v>
      </c>
      <c r="R1312" s="5">
        <f t="shared" si="186"/>
        <v>0.04</v>
      </c>
      <c r="S1312">
        <v>37</v>
      </c>
      <c r="T1312" s="2">
        <v>319.39</v>
      </c>
      <c r="U1312" s="7">
        <f t="shared" si="187"/>
        <v>0</v>
      </c>
      <c r="V1312" s="2">
        <f t="shared" si="180"/>
        <v>8.632162162162162</v>
      </c>
      <c r="W1312" t="s">
        <v>22</v>
      </c>
      <c r="X1312">
        <v>3.62</v>
      </c>
      <c r="Y1312" s="2">
        <f t="shared" si="181"/>
        <v>323.01</v>
      </c>
      <c r="Z1312" t="s">
        <v>64</v>
      </c>
      <c r="AA1312" t="s">
        <v>41</v>
      </c>
      <c r="AB1312" t="s">
        <v>25</v>
      </c>
      <c r="AC1312" t="s">
        <v>42</v>
      </c>
      <c r="AD1312" t="s">
        <v>45</v>
      </c>
      <c r="AE1312" s="1">
        <v>40393</v>
      </c>
    </row>
    <row r="1313" spans="1:31" x14ac:dyDescent="0.3">
      <c r="A1313">
        <f t="shared" si="188"/>
        <v>1312</v>
      </c>
      <c r="B1313">
        <v>14147</v>
      </c>
      <c r="C1313" s="1">
        <v>40362</v>
      </c>
      <c r="D1313" t="s">
        <v>30</v>
      </c>
      <c r="E1313" s="5" t="str">
        <f t="shared" si="182"/>
        <v>*</v>
      </c>
      <c r="F1313" s="5" t="str">
        <f t="shared" si="183"/>
        <v>*</v>
      </c>
      <c r="G1313" s="5" t="str">
        <f t="shared" si="184"/>
        <v>*</v>
      </c>
      <c r="J1313" s="5" t="str">
        <f t="shared" si="185"/>
        <v>*</v>
      </c>
      <c r="R1313" s="5">
        <f t="shared" si="186"/>
        <v>0.01</v>
      </c>
      <c r="S1313">
        <v>8</v>
      </c>
      <c r="T1313" s="2">
        <v>351.49</v>
      </c>
      <c r="U1313" s="7">
        <f t="shared" si="187"/>
        <v>0</v>
      </c>
      <c r="V1313" s="2">
        <f t="shared" si="180"/>
        <v>43.936250000000001</v>
      </c>
      <c r="W1313" t="s">
        <v>22</v>
      </c>
      <c r="X1313">
        <v>2.99</v>
      </c>
      <c r="Y1313" s="2">
        <f t="shared" si="181"/>
        <v>354.48</v>
      </c>
      <c r="Z1313" t="s">
        <v>23</v>
      </c>
      <c r="AA1313" t="s">
        <v>41</v>
      </c>
      <c r="AB1313" t="s">
        <v>32</v>
      </c>
      <c r="AC1313" t="s">
        <v>49</v>
      </c>
      <c r="AD1313" t="s">
        <v>19</v>
      </c>
      <c r="AE1313" s="1">
        <v>40454</v>
      </c>
    </row>
    <row r="1314" spans="1:31" x14ac:dyDescent="0.3">
      <c r="A1314">
        <f t="shared" si="188"/>
        <v>1313</v>
      </c>
      <c r="B1314">
        <v>56610</v>
      </c>
      <c r="C1314" s="1">
        <v>40362</v>
      </c>
      <c r="D1314" t="s">
        <v>40</v>
      </c>
      <c r="E1314" s="5" t="str">
        <f t="shared" si="182"/>
        <v>*</v>
      </c>
      <c r="F1314" s="5" t="str">
        <f t="shared" si="183"/>
        <v>*</v>
      </c>
      <c r="G1314" s="5" t="str">
        <f t="shared" si="184"/>
        <v>*</v>
      </c>
      <c r="J1314" s="5" t="str">
        <f t="shared" si="185"/>
        <v>*</v>
      </c>
      <c r="R1314" s="5">
        <f t="shared" si="186"/>
        <v>3.5000000000000003E-2</v>
      </c>
      <c r="S1314">
        <v>20</v>
      </c>
      <c r="T1314" s="2">
        <v>857.95</v>
      </c>
      <c r="U1314" s="7">
        <f t="shared" si="187"/>
        <v>0</v>
      </c>
      <c r="V1314" s="2">
        <f t="shared" si="180"/>
        <v>42.897500000000001</v>
      </c>
      <c r="W1314" t="s">
        <v>14</v>
      </c>
      <c r="X1314">
        <v>4</v>
      </c>
      <c r="Y1314" s="2">
        <f t="shared" si="181"/>
        <v>861.95</v>
      </c>
      <c r="Z1314" t="s">
        <v>71</v>
      </c>
      <c r="AA1314" t="s">
        <v>16</v>
      </c>
      <c r="AB1314" t="s">
        <v>25</v>
      </c>
      <c r="AC1314" t="s">
        <v>42</v>
      </c>
      <c r="AD1314" t="s">
        <v>19</v>
      </c>
      <c r="AE1314" s="1">
        <v>40362</v>
      </c>
    </row>
    <row r="1315" spans="1:31" x14ac:dyDescent="0.3">
      <c r="A1315">
        <f t="shared" si="188"/>
        <v>1314</v>
      </c>
      <c r="B1315">
        <v>13121</v>
      </c>
      <c r="C1315" s="1">
        <v>40362</v>
      </c>
      <c r="D1315" t="s">
        <v>21</v>
      </c>
      <c r="E1315" s="5" t="str">
        <f t="shared" si="182"/>
        <v>*</v>
      </c>
      <c r="F1315" s="5" t="str">
        <f t="shared" si="183"/>
        <v>**</v>
      </c>
      <c r="G1315" s="5" t="str">
        <f t="shared" si="184"/>
        <v>**</v>
      </c>
      <c r="J1315" s="5" t="str">
        <f t="shared" si="185"/>
        <v>**</v>
      </c>
      <c r="R1315" s="5">
        <f t="shared" si="186"/>
        <v>0.04</v>
      </c>
      <c r="S1315">
        <v>36</v>
      </c>
      <c r="T1315" s="2">
        <v>1211</v>
      </c>
      <c r="U1315" s="7">
        <f t="shared" si="187"/>
        <v>1</v>
      </c>
      <c r="V1315" s="2">
        <f t="shared" si="180"/>
        <v>33.638888888888886</v>
      </c>
      <c r="W1315" t="s">
        <v>22</v>
      </c>
      <c r="X1315">
        <v>6.5</v>
      </c>
      <c r="Y1315" s="2">
        <f t="shared" si="181"/>
        <v>1217.5</v>
      </c>
      <c r="Z1315" t="s">
        <v>23</v>
      </c>
      <c r="AA1315" t="s">
        <v>31</v>
      </c>
      <c r="AB1315" t="s">
        <v>25</v>
      </c>
      <c r="AC1315" t="s">
        <v>42</v>
      </c>
      <c r="AD1315" t="s">
        <v>19</v>
      </c>
      <c r="AE1315" s="1">
        <v>40393</v>
      </c>
    </row>
    <row r="1316" spans="1:31" x14ac:dyDescent="0.3">
      <c r="A1316">
        <f t="shared" si="188"/>
        <v>1315</v>
      </c>
      <c r="B1316">
        <v>58720</v>
      </c>
      <c r="C1316" s="1">
        <v>40362</v>
      </c>
      <c r="D1316" t="s">
        <v>30</v>
      </c>
      <c r="E1316" s="5" t="str">
        <f t="shared" si="182"/>
        <v>*</v>
      </c>
      <c r="F1316" s="5" t="str">
        <f t="shared" si="183"/>
        <v>*</v>
      </c>
      <c r="G1316" s="5" t="str">
        <f t="shared" si="184"/>
        <v>*</v>
      </c>
      <c r="J1316" s="5" t="str">
        <f t="shared" si="185"/>
        <v>*</v>
      </c>
      <c r="R1316" s="5">
        <f t="shared" si="186"/>
        <v>0.05</v>
      </c>
      <c r="S1316">
        <v>43</v>
      </c>
      <c r="T1316" s="2">
        <v>2378.8200000000002</v>
      </c>
      <c r="U1316" s="7">
        <f t="shared" si="187"/>
        <v>1</v>
      </c>
      <c r="V1316" s="2">
        <f t="shared" si="180"/>
        <v>55.321395348837214</v>
      </c>
      <c r="W1316" t="s">
        <v>22</v>
      </c>
      <c r="X1316">
        <v>16.11</v>
      </c>
      <c r="Y1316" s="2">
        <f t="shared" si="181"/>
        <v>2394.9300000000003</v>
      </c>
      <c r="Z1316" t="s">
        <v>23</v>
      </c>
      <c r="AA1316" t="s">
        <v>41</v>
      </c>
      <c r="AB1316" t="s">
        <v>32</v>
      </c>
      <c r="AC1316" t="s">
        <v>49</v>
      </c>
      <c r="AD1316" t="s">
        <v>19</v>
      </c>
      <c r="AE1316" s="1">
        <v>40362</v>
      </c>
    </row>
    <row r="1317" spans="1:31" x14ac:dyDescent="0.3">
      <c r="A1317">
        <f t="shared" si="188"/>
        <v>1316</v>
      </c>
      <c r="B1317">
        <v>43329</v>
      </c>
      <c r="C1317" s="1">
        <v>40362</v>
      </c>
      <c r="D1317" t="s">
        <v>40</v>
      </c>
      <c r="E1317" s="5" t="str">
        <f t="shared" si="182"/>
        <v>*</v>
      </c>
      <c r="F1317" s="5" t="str">
        <f t="shared" si="183"/>
        <v>*</v>
      </c>
      <c r="G1317" s="5" t="str">
        <f t="shared" si="184"/>
        <v>*</v>
      </c>
      <c r="J1317" s="5" t="str">
        <f t="shared" si="185"/>
        <v>*</v>
      </c>
      <c r="R1317" s="5">
        <f t="shared" si="186"/>
        <v>0.05</v>
      </c>
      <c r="S1317">
        <v>42</v>
      </c>
      <c r="T1317" s="2">
        <v>2475.83</v>
      </c>
      <c r="U1317" s="7">
        <f t="shared" si="187"/>
        <v>1</v>
      </c>
      <c r="V1317" s="2">
        <f t="shared" si="180"/>
        <v>58.948333333333331</v>
      </c>
      <c r="W1317" t="s">
        <v>22</v>
      </c>
      <c r="X1317">
        <v>3.99</v>
      </c>
      <c r="Y1317" s="2">
        <f t="shared" si="181"/>
        <v>2479.8199999999997</v>
      </c>
      <c r="Z1317" t="s">
        <v>43</v>
      </c>
      <c r="AA1317" t="s">
        <v>31</v>
      </c>
      <c r="AB1317" t="s">
        <v>32</v>
      </c>
      <c r="AC1317" t="s">
        <v>172</v>
      </c>
      <c r="AD1317" t="s">
        <v>19</v>
      </c>
      <c r="AE1317" s="1">
        <v>40454</v>
      </c>
    </row>
    <row r="1318" spans="1:31" x14ac:dyDescent="0.3">
      <c r="A1318">
        <f t="shared" si="188"/>
        <v>1317</v>
      </c>
      <c r="B1318">
        <v>9568</v>
      </c>
      <c r="C1318" s="1">
        <v>40362</v>
      </c>
      <c r="D1318" t="s">
        <v>30</v>
      </c>
      <c r="E1318" s="5" t="str">
        <f t="shared" si="182"/>
        <v>*</v>
      </c>
      <c r="F1318" s="5" t="str">
        <f t="shared" si="183"/>
        <v>*</v>
      </c>
      <c r="G1318" s="5" t="str">
        <f t="shared" si="184"/>
        <v>*</v>
      </c>
      <c r="J1318" s="5" t="str">
        <f t="shared" si="185"/>
        <v>*</v>
      </c>
      <c r="R1318" s="5">
        <f t="shared" si="186"/>
        <v>0.05</v>
      </c>
      <c r="S1318">
        <v>46</v>
      </c>
      <c r="T1318" s="2">
        <v>3725.53</v>
      </c>
      <c r="U1318" s="7">
        <f t="shared" si="187"/>
        <v>1</v>
      </c>
      <c r="V1318" s="2">
        <f t="shared" si="180"/>
        <v>80.989782608695663</v>
      </c>
      <c r="W1318" t="s">
        <v>22</v>
      </c>
      <c r="X1318">
        <v>19.95</v>
      </c>
      <c r="Y1318" s="2">
        <f t="shared" si="181"/>
        <v>3745.48</v>
      </c>
      <c r="Z1318" t="s">
        <v>23</v>
      </c>
      <c r="AA1318" t="s">
        <v>31</v>
      </c>
      <c r="AB1318" t="s">
        <v>32</v>
      </c>
      <c r="AC1318" t="s">
        <v>172</v>
      </c>
      <c r="AD1318" t="s">
        <v>58</v>
      </c>
      <c r="AE1318" s="1">
        <v>40424</v>
      </c>
    </row>
    <row r="1319" spans="1:31" x14ac:dyDescent="0.3">
      <c r="A1319">
        <f t="shared" si="188"/>
        <v>1318</v>
      </c>
      <c r="B1319">
        <v>13121</v>
      </c>
      <c r="C1319" s="1">
        <v>40362</v>
      </c>
      <c r="D1319" t="s">
        <v>21</v>
      </c>
      <c r="E1319" s="5" t="str">
        <f t="shared" si="182"/>
        <v>*</v>
      </c>
      <c r="F1319" s="5" t="str">
        <f t="shared" si="183"/>
        <v>**</v>
      </c>
      <c r="G1319" s="5" t="str">
        <f t="shared" si="184"/>
        <v>**</v>
      </c>
      <c r="J1319" s="5" t="str">
        <f t="shared" si="185"/>
        <v>**</v>
      </c>
      <c r="R1319" s="5">
        <f t="shared" si="186"/>
        <v>3.5000000000000003E-2</v>
      </c>
      <c r="S1319">
        <v>28</v>
      </c>
      <c r="T1319" s="2">
        <v>4924.1350000000002</v>
      </c>
      <c r="U1319" s="7">
        <f t="shared" si="187"/>
        <v>1</v>
      </c>
      <c r="V1319" s="2">
        <f t="shared" si="180"/>
        <v>175.86196428571429</v>
      </c>
      <c r="W1319" t="s">
        <v>22</v>
      </c>
      <c r="X1319">
        <v>8.99</v>
      </c>
      <c r="Y1319" s="2">
        <f t="shared" si="181"/>
        <v>4933.125</v>
      </c>
      <c r="Z1319" t="s">
        <v>23</v>
      </c>
      <c r="AA1319" t="s">
        <v>31</v>
      </c>
      <c r="AB1319" t="s">
        <v>25</v>
      </c>
      <c r="AC1319" t="s">
        <v>26</v>
      </c>
      <c r="AD1319" t="s">
        <v>19</v>
      </c>
      <c r="AE1319" s="1">
        <v>40454</v>
      </c>
    </row>
    <row r="1320" spans="1:31" x14ac:dyDescent="0.3">
      <c r="A1320">
        <f t="shared" si="188"/>
        <v>1319</v>
      </c>
      <c r="B1320">
        <v>5990</v>
      </c>
      <c r="C1320" s="1">
        <v>40363</v>
      </c>
      <c r="D1320" t="s">
        <v>36</v>
      </c>
      <c r="E1320" s="5" t="str">
        <f t="shared" si="182"/>
        <v>***</v>
      </c>
      <c r="F1320" s="5" t="str">
        <f t="shared" si="183"/>
        <v>***</v>
      </c>
      <c r="G1320" s="5" t="str">
        <f t="shared" si="184"/>
        <v>***</v>
      </c>
      <c r="J1320" s="5" t="str">
        <f t="shared" si="185"/>
        <v>***</v>
      </c>
      <c r="R1320" s="5">
        <f t="shared" si="186"/>
        <v>0.01</v>
      </c>
      <c r="S1320">
        <v>9</v>
      </c>
      <c r="T1320" s="2">
        <v>63.91</v>
      </c>
      <c r="U1320" s="7">
        <f t="shared" si="187"/>
        <v>0</v>
      </c>
      <c r="V1320" s="2">
        <f t="shared" si="180"/>
        <v>7.1011111111111109</v>
      </c>
      <c r="W1320" t="s">
        <v>22</v>
      </c>
      <c r="X1320">
        <v>6.35</v>
      </c>
      <c r="Y1320" s="2">
        <f t="shared" si="181"/>
        <v>70.259999999999991</v>
      </c>
      <c r="Z1320" t="s">
        <v>48</v>
      </c>
      <c r="AA1320" t="s">
        <v>41</v>
      </c>
      <c r="AB1320" t="s">
        <v>32</v>
      </c>
      <c r="AC1320" t="s">
        <v>44</v>
      </c>
      <c r="AD1320" t="s">
        <v>19</v>
      </c>
      <c r="AE1320" s="1">
        <v>40394</v>
      </c>
    </row>
    <row r="1321" spans="1:31" x14ac:dyDescent="0.3">
      <c r="A1321">
        <f t="shared" si="188"/>
        <v>1320</v>
      </c>
      <c r="B1321">
        <v>9664</v>
      </c>
      <c r="C1321" s="1">
        <v>40363</v>
      </c>
      <c r="D1321" t="s">
        <v>21</v>
      </c>
      <c r="E1321" s="5" t="str">
        <f t="shared" si="182"/>
        <v>*</v>
      </c>
      <c r="F1321" s="5" t="str">
        <f t="shared" si="183"/>
        <v>**</v>
      </c>
      <c r="G1321" s="5" t="str">
        <f t="shared" si="184"/>
        <v>**</v>
      </c>
      <c r="J1321" s="5" t="str">
        <f t="shared" si="185"/>
        <v>**</v>
      </c>
      <c r="R1321" s="5">
        <f t="shared" si="186"/>
        <v>0.02</v>
      </c>
      <c r="S1321">
        <v>13</v>
      </c>
      <c r="T1321" s="2">
        <v>88.38</v>
      </c>
      <c r="U1321" s="7">
        <f t="shared" si="187"/>
        <v>0</v>
      </c>
      <c r="V1321" s="2">
        <f t="shared" si="180"/>
        <v>6.7984615384615381</v>
      </c>
      <c r="W1321" t="s">
        <v>22</v>
      </c>
      <c r="X1321">
        <v>8.4</v>
      </c>
      <c r="Y1321" s="2">
        <f t="shared" si="181"/>
        <v>96.78</v>
      </c>
      <c r="Z1321" t="s">
        <v>56</v>
      </c>
      <c r="AA1321" t="s">
        <v>24</v>
      </c>
      <c r="AB1321" t="s">
        <v>32</v>
      </c>
      <c r="AC1321" t="s">
        <v>44</v>
      </c>
      <c r="AD1321" t="s">
        <v>19</v>
      </c>
      <c r="AE1321" s="1">
        <v>40455</v>
      </c>
    </row>
    <row r="1322" spans="1:31" x14ac:dyDescent="0.3">
      <c r="A1322">
        <f t="shared" si="188"/>
        <v>1321</v>
      </c>
      <c r="B1322">
        <v>26786</v>
      </c>
      <c r="C1322" s="1">
        <v>40363</v>
      </c>
      <c r="D1322" t="s">
        <v>40</v>
      </c>
      <c r="E1322" s="5" t="str">
        <f t="shared" si="182"/>
        <v>*</v>
      </c>
      <c r="F1322" s="5" t="str">
        <f t="shared" si="183"/>
        <v>*</v>
      </c>
      <c r="G1322" s="5" t="str">
        <f t="shared" si="184"/>
        <v>*</v>
      </c>
      <c r="J1322" s="5" t="str">
        <f t="shared" si="185"/>
        <v>*</v>
      </c>
      <c r="R1322" s="5">
        <f t="shared" si="186"/>
        <v>3.5000000000000003E-2</v>
      </c>
      <c r="S1322">
        <v>29</v>
      </c>
      <c r="T1322" s="2">
        <v>296.94</v>
      </c>
      <c r="U1322" s="7">
        <f t="shared" si="187"/>
        <v>0</v>
      </c>
      <c r="V1322" s="2">
        <f t="shared" si="180"/>
        <v>10.239310344827587</v>
      </c>
      <c r="W1322" t="s">
        <v>22</v>
      </c>
      <c r="X1322">
        <v>3.99</v>
      </c>
      <c r="Y1322" s="2">
        <f t="shared" si="181"/>
        <v>300.93</v>
      </c>
      <c r="Z1322" t="s">
        <v>48</v>
      </c>
      <c r="AA1322" t="s">
        <v>31</v>
      </c>
      <c r="AB1322" t="s">
        <v>32</v>
      </c>
      <c r="AC1322" t="s">
        <v>172</v>
      </c>
      <c r="AD1322" t="s">
        <v>19</v>
      </c>
      <c r="AE1322" s="1">
        <v>40394</v>
      </c>
    </row>
    <row r="1323" spans="1:31" x14ac:dyDescent="0.3">
      <c r="A1323">
        <f t="shared" si="188"/>
        <v>1322</v>
      </c>
      <c r="B1323">
        <v>11943</v>
      </c>
      <c r="C1323" s="1">
        <v>40363</v>
      </c>
      <c r="D1323" t="s">
        <v>13</v>
      </c>
      <c r="E1323" s="5" t="str">
        <f t="shared" si="182"/>
        <v>*</v>
      </c>
      <c r="F1323" s="5" t="str">
        <f t="shared" si="183"/>
        <v>*</v>
      </c>
      <c r="G1323" s="5" t="str">
        <f t="shared" si="184"/>
        <v>*</v>
      </c>
      <c r="J1323" s="5" t="str">
        <f t="shared" si="185"/>
        <v>*</v>
      </c>
      <c r="R1323" s="5">
        <f t="shared" si="186"/>
        <v>0.05</v>
      </c>
      <c r="S1323">
        <v>49</v>
      </c>
      <c r="T1323" s="2">
        <v>657.94</v>
      </c>
      <c r="U1323" s="7">
        <f t="shared" si="187"/>
        <v>0</v>
      </c>
      <c r="V1323" s="2">
        <f t="shared" si="180"/>
        <v>13.427346938775511</v>
      </c>
      <c r="W1323" t="s">
        <v>22</v>
      </c>
      <c r="X1323">
        <v>7.17</v>
      </c>
      <c r="Y1323" s="2">
        <f t="shared" si="181"/>
        <v>665.11</v>
      </c>
      <c r="Z1323" t="s">
        <v>56</v>
      </c>
      <c r="AA1323" t="s">
        <v>16</v>
      </c>
      <c r="AB1323" t="s">
        <v>32</v>
      </c>
      <c r="AC1323" t="s">
        <v>49</v>
      </c>
      <c r="AD1323" t="s">
        <v>19</v>
      </c>
      <c r="AE1323" t="s">
        <v>829</v>
      </c>
    </row>
    <row r="1324" spans="1:31" x14ac:dyDescent="0.3">
      <c r="A1324">
        <f t="shared" si="188"/>
        <v>1323</v>
      </c>
      <c r="B1324">
        <v>57889</v>
      </c>
      <c r="C1324" s="1">
        <v>40363</v>
      </c>
      <c r="D1324" t="s">
        <v>13</v>
      </c>
      <c r="E1324" s="5" t="str">
        <f t="shared" si="182"/>
        <v>*</v>
      </c>
      <c r="F1324" s="5" t="str">
        <f t="shared" si="183"/>
        <v>*</v>
      </c>
      <c r="G1324" s="5" t="str">
        <f t="shared" si="184"/>
        <v>*</v>
      </c>
      <c r="J1324" s="5" t="str">
        <f t="shared" si="185"/>
        <v>*</v>
      </c>
      <c r="R1324" s="5">
        <f t="shared" si="186"/>
        <v>0.04</v>
      </c>
      <c r="S1324">
        <v>39</v>
      </c>
      <c r="T1324" s="2">
        <v>723.3075</v>
      </c>
      <c r="U1324" s="7">
        <f t="shared" si="187"/>
        <v>0</v>
      </c>
      <c r="V1324" s="2">
        <f t="shared" si="180"/>
        <v>18.546346153846155</v>
      </c>
      <c r="W1324" t="s">
        <v>22</v>
      </c>
      <c r="X1324">
        <v>0.99</v>
      </c>
      <c r="Y1324" s="2">
        <f t="shared" si="181"/>
        <v>724.29750000000001</v>
      </c>
      <c r="Z1324" t="s">
        <v>48</v>
      </c>
      <c r="AA1324" t="s">
        <v>16</v>
      </c>
      <c r="AB1324" t="s">
        <v>25</v>
      </c>
      <c r="AC1324" t="s">
        <v>26</v>
      </c>
      <c r="AD1324" t="s">
        <v>34</v>
      </c>
      <c r="AE1324" s="1">
        <v>40486</v>
      </c>
    </row>
    <row r="1325" spans="1:31" x14ac:dyDescent="0.3">
      <c r="A1325">
        <f t="shared" si="188"/>
        <v>1324</v>
      </c>
      <c r="B1325">
        <v>11943</v>
      </c>
      <c r="C1325" s="1">
        <v>40363</v>
      </c>
      <c r="D1325" t="s">
        <v>13</v>
      </c>
      <c r="E1325" s="5" t="str">
        <f t="shared" si="182"/>
        <v>*</v>
      </c>
      <c r="F1325" s="5" t="str">
        <f t="shared" si="183"/>
        <v>*</v>
      </c>
      <c r="G1325" s="5" t="str">
        <f t="shared" si="184"/>
        <v>*</v>
      </c>
      <c r="J1325" s="5" t="str">
        <f t="shared" si="185"/>
        <v>*</v>
      </c>
      <c r="R1325" s="5">
        <f t="shared" si="186"/>
        <v>0.02</v>
      </c>
      <c r="S1325">
        <v>19</v>
      </c>
      <c r="T1325" s="2">
        <v>1270.73</v>
      </c>
      <c r="U1325" s="7">
        <f t="shared" si="187"/>
        <v>1</v>
      </c>
      <c r="V1325" s="2">
        <f t="shared" si="180"/>
        <v>66.880526315789481</v>
      </c>
      <c r="W1325" t="s">
        <v>37</v>
      </c>
      <c r="X1325">
        <v>30</v>
      </c>
      <c r="Y1325" s="2">
        <f t="shared" si="181"/>
        <v>1300.73</v>
      </c>
      <c r="Z1325" t="s">
        <v>56</v>
      </c>
      <c r="AA1325" t="s">
        <v>16</v>
      </c>
      <c r="AB1325" t="s">
        <v>17</v>
      </c>
      <c r="AC1325" t="s">
        <v>38</v>
      </c>
      <c r="AD1325" t="s">
        <v>39</v>
      </c>
      <c r="AE1325" s="1">
        <v>40425</v>
      </c>
    </row>
    <row r="1326" spans="1:31" x14ac:dyDescent="0.3">
      <c r="A1326">
        <f t="shared" si="188"/>
        <v>1325</v>
      </c>
      <c r="B1326">
        <v>7553</v>
      </c>
      <c r="C1326" s="1">
        <v>40364</v>
      </c>
      <c r="D1326" t="s">
        <v>40</v>
      </c>
      <c r="E1326" s="5" t="str">
        <f t="shared" si="182"/>
        <v>*</v>
      </c>
      <c r="F1326" s="5" t="str">
        <f t="shared" si="183"/>
        <v>*</v>
      </c>
      <c r="G1326" s="5" t="str">
        <f t="shared" si="184"/>
        <v>*</v>
      </c>
      <c r="J1326" s="5" t="str">
        <f t="shared" si="185"/>
        <v>*</v>
      </c>
      <c r="R1326" s="5">
        <f t="shared" si="186"/>
        <v>0.01</v>
      </c>
      <c r="S1326">
        <v>3</v>
      </c>
      <c r="T1326" s="2">
        <v>19.05</v>
      </c>
      <c r="U1326" s="7">
        <f t="shared" si="187"/>
        <v>0</v>
      </c>
      <c r="V1326" s="2">
        <f t="shared" si="180"/>
        <v>6.3500000000000005</v>
      </c>
      <c r="W1326" t="s">
        <v>22</v>
      </c>
      <c r="X1326">
        <v>6.72</v>
      </c>
      <c r="Y1326" s="2">
        <f t="shared" si="181"/>
        <v>25.77</v>
      </c>
      <c r="Z1326" t="s">
        <v>56</v>
      </c>
      <c r="AA1326" t="s">
        <v>41</v>
      </c>
      <c r="AB1326" t="s">
        <v>32</v>
      </c>
      <c r="AC1326" t="s">
        <v>44</v>
      </c>
      <c r="AD1326" t="s">
        <v>19</v>
      </c>
      <c r="AE1326" s="1">
        <v>40456</v>
      </c>
    </row>
    <row r="1327" spans="1:31" x14ac:dyDescent="0.3">
      <c r="A1327">
        <f t="shared" si="188"/>
        <v>1326</v>
      </c>
      <c r="B1327">
        <v>58150</v>
      </c>
      <c r="C1327" s="1">
        <v>40364</v>
      </c>
      <c r="D1327" t="s">
        <v>36</v>
      </c>
      <c r="E1327" s="5" t="str">
        <f t="shared" si="182"/>
        <v>***</v>
      </c>
      <c r="F1327" s="5" t="str">
        <f t="shared" si="183"/>
        <v>***</v>
      </c>
      <c r="G1327" s="5" t="str">
        <f t="shared" si="184"/>
        <v>***</v>
      </c>
      <c r="J1327" s="5" t="str">
        <f t="shared" si="185"/>
        <v>***</v>
      </c>
      <c r="R1327" s="5">
        <f t="shared" si="186"/>
        <v>3.5000000000000003E-2</v>
      </c>
      <c r="S1327">
        <v>24</v>
      </c>
      <c r="T1327" s="2">
        <v>60.36</v>
      </c>
      <c r="U1327" s="7">
        <f t="shared" si="187"/>
        <v>0</v>
      </c>
      <c r="V1327" s="2">
        <f t="shared" si="180"/>
        <v>2.5150000000000001</v>
      </c>
      <c r="W1327" t="s">
        <v>22</v>
      </c>
      <c r="X1327">
        <v>6.05</v>
      </c>
      <c r="Y1327" s="2">
        <f t="shared" si="181"/>
        <v>66.41</v>
      </c>
      <c r="Z1327" t="s">
        <v>62</v>
      </c>
      <c r="AA1327" t="s">
        <v>31</v>
      </c>
      <c r="AB1327" t="s">
        <v>32</v>
      </c>
      <c r="AC1327" t="s">
        <v>49</v>
      </c>
      <c r="AD1327" t="s">
        <v>19</v>
      </c>
      <c r="AE1327" s="1">
        <v>40364</v>
      </c>
    </row>
    <row r="1328" spans="1:31" x14ac:dyDescent="0.3">
      <c r="A1328">
        <f t="shared" si="188"/>
        <v>1327</v>
      </c>
      <c r="B1328">
        <v>53572</v>
      </c>
      <c r="C1328" s="1">
        <v>40364</v>
      </c>
      <c r="D1328" t="s">
        <v>40</v>
      </c>
      <c r="E1328" s="5" t="str">
        <f t="shared" si="182"/>
        <v>*</v>
      </c>
      <c r="F1328" s="5" t="str">
        <f t="shared" si="183"/>
        <v>*</v>
      </c>
      <c r="G1328" s="5" t="str">
        <f t="shared" si="184"/>
        <v>*</v>
      </c>
      <c r="J1328" s="5" t="str">
        <f t="shared" si="185"/>
        <v>*</v>
      </c>
      <c r="R1328" s="5">
        <f t="shared" si="186"/>
        <v>0.02</v>
      </c>
      <c r="S1328">
        <v>17</v>
      </c>
      <c r="T1328" s="2">
        <v>184.09</v>
      </c>
      <c r="U1328" s="7">
        <f t="shared" si="187"/>
        <v>0</v>
      </c>
      <c r="V1328" s="2">
        <f t="shared" si="180"/>
        <v>10.828823529411764</v>
      </c>
      <c r="W1328" t="s">
        <v>22</v>
      </c>
      <c r="X1328">
        <v>5.25</v>
      </c>
      <c r="Y1328" s="2">
        <f t="shared" si="181"/>
        <v>189.34</v>
      </c>
      <c r="Z1328" t="s">
        <v>15</v>
      </c>
      <c r="AA1328" t="s">
        <v>31</v>
      </c>
      <c r="AB1328" t="s">
        <v>32</v>
      </c>
      <c r="AC1328" t="s">
        <v>78</v>
      </c>
      <c r="AD1328" t="s">
        <v>19</v>
      </c>
      <c r="AE1328" s="1">
        <v>40395</v>
      </c>
    </row>
    <row r="1329" spans="1:31" x14ac:dyDescent="0.3">
      <c r="A1329">
        <f t="shared" si="188"/>
        <v>1328</v>
      </c>
      <c r="B1329">
        <v>39265</v>
      </c>
      <c r="C1329" s="1">
        <v>40364</v>
      </c>
      <c r="D1329" t="s">
        <v>36</v>
      </c>
      <c r="E1329" s="5" t="str">
        <f t="shared" si="182"/>
        <v>***</v>
      </c>
      <c r="F1329" s="5" t="str">
        <f t="shared" si="183"/>
        <v>***</v>
      </c>
      <c r="G1329" s="5" t="str">
        <f t="shared" si="184"/>
        <v>***</v>
      </c>
      <c r="J1329" s="5" t="str">
        <f t="shared" si="185"/>
        <v>***</v>
      </c>
      <c r="R1329" s="5">
        <f t="shared" si="186"/>
        <v>0.05</v>
      </c>
      <c r="S1329">
        <v>47</v>
      </c>
      <c r="T1329" s="2">
        <v>198.08</v>
      </c>
      <c r="U1329" s="7">
        <f t="shared" si="187"/>
        <v>0</v>
      </c>
      <c r="V1329" s="2">
        <f t="shared" si="180"/>
        <v>4.2144680851063834</v>
      </c>
      <c r="W1329" t="s">
        <v>22</v>
      </c>
      <c r="X1329">
        <v>0.94</v>
      </c>
      <c r="Y1329" s="2">
        <f t="shared" si="181"/>
        <v>199.02</v>
      </c>
      <c r="Z1329" t="s">
        <v>23</v>
      </c>
      <c r="AA1329" t="s">
        <v>31</v>
      </c>
      <c r="AB1329" t="s">
        <v>32</v>
      </c>
      <c r="AC1329" t="s">
        <v>33</v>
      </c>
      <c r="AD1329" t="s">
        <v>34</v>
      </c>
      <c r="AE1329" s="1">
        <v>40395</v>
      </c>
    </row>
    <row r="1330" spans="1:31" x14ac:dyDescent="0.3">
      <c r="A1330">
        <f t="shared" si="188"/>
        <v>1329</v>
      </c>
      <c r="B1330">
        <v>7553</v>
      </c>
      <c r="C1330" s="1">
        <v>40364</v>
      </c>
      <c r="D1330" t="s">
        <v>40</v>
      </c>
      <c r="E1330" s="5" t="str">
        <f t="shared" si="182"/>
        <v>*</v>
      </c>
      <c r="F1330" s="5" t="str">
        <f t="shared" si="183"/>
        <v>*</v>
      </c>
      <c r="G1330" s="5" t="str">
        <f t="shared" si="184"/>
        <v>*</v>
      </c>
      <c r="J1330" s="5" t="str">
        <f t="shared" si="185"/>
        <v>*</v>
      </c>
      <c r="R1330" s="5">
        <f t="shared" si="186"/>
        <v>0.02</v>
      </c>
      <c r="S1330">
        <v>12</v>
      </c>
      <c r="T1330" s="2">
        <v>1079.19</v>
      </c>
      <c r="U1330" s="7">
        <f t="shared" si="187"/>
        <v>1</v>
      </c>
      <c r="V1330" s="2">
        <f t="shared" si="180"/>
        <v>89.932500000000005</v>
      </c>
      <c r="W1330" t="s">
        <v>22</v>
      </c>
      <c r="X1330">
        <v>39.61</v>
      </c>
      <c r="Y1330" s="2">
        <f t="shared" si="181"/>
        <v>1118.8</v>
      </c>
      <c r="Z1330" t="s">
        <v>56</v>
      </c>
      <c r="AA1330" t="s">
        <v>41</v>
      </c>
      <c r="AB1330" t="s">
        <v>17</v>
      </c>
      <c r="AC1330" t="s">
        <v>18</v>
      </c>
      <c r="AD1330" t="s">
        <v>27</v>
      </c>
      <c r="AE1330" s="1">
        <v>40395</v>
      </c>
    </row>
    <row r="1331" spans="1:31" x14ac:dyDescent="0.3">
      <c r="A1331">
        <f t="shared" si="188"/>
        <v>1330</v>
      </c>
      <c r="B1331">
        <v>22529</v>
      </c>
      <c r="C1331" s="1">
        <v>40364</v>
      </c>
      <c r="D1331" t="s">
        <v>40</v>
      </c>
      <c r="E1331" s="5" t="str">
        <f t="shared" si="182"/>
        <v>*</v>
      </c>
      <c r="F1331" s="5" t="str">
        <f t="shared" si="183"/>
        <v>*</v>
      </c>
      <c r="G1331" s="5" t="str">
        <f t="shared" si="184"/>
        <v>*</v>
      </c>
      <c r="J1331" s="5" t="str">
        <f t="shared" si="185"/>
        <v>*</v>
      </c>
      <c r="R1331" s="5">
        <f t="shared" si="186"/>
        <v>3.5000000000000003E-2</v>
      </c>
      <c r="S1331">
        <v>28</v>
      </c>
      <c r="T1331" s="2">
        <v>1623.09</v>
      </c>
      <c r="U1331" s="7">
        <f t="shared" si="187"/>
        <v>1</v>
      </c>
      <c r="V1331" s="2">
        <f t="shared" si="180"/>
        <v>57.967499999999994</v>
      </c>
      <c r="W1331" t="s">
        <v>22</v>
      </c>
      <c r="X1331">
        <v>13.22</v>
      </c>
      <c r="Y1331" s="2">
        <f t="shared" si="181"/>
        <v>1636.31</v>
      </c>
      <c r="Z1331" t="s">
        <v>52</v>
      </c>
      <c r="AA1331" t="s">
        <v>41</v>
      </c>
      <c r="AB1331" t="s">
        <v>32</v>
      </c>
      <c r="AC1331" t="s">
        <v>172</v>
      </c>
      <c r="AD1331" t="s">
        <v>19</v>
      </c>
      <c r="AE1331" s="1">
        <v>40364</v>
      </c>
    </row>
    <row r="1332" spans="1:31" x14ac:dyDescent="0.3">
      <c r="A1332">
        <f t="shared" si="188"/>
        <v>1331</v>
      </c>
      <c r="B1332">
        <v>45766</v>
      </c>
      <c r="C1332" s="1">
        <v>40364</v>
      </c>
      <c r="D1332" t="s">
        <v>21</v>
      </c>
      <c r="E1332" s="5" t="str">
        <f t="shared" si="182"/>
        <v>*</v>
      </c>
      <c r="F1332" s="5" t="str">
        <f t="shared" si="183"/>
        <v>**</v>
      </c>
      <c r="G1332" s="5" t="str">
        <f t="shared" si="184"/>
        <v>**</v>
      </c>
      <c r="J1332" s="5" t="str">
        <f t="shared" si="185"/>
        <v>**</v>
      </c>
      <c r="R1332" s="5">
        <f t="shared" si="186"/>
        <v>0.04</v>
      </c>
      <c r="S1332">
        <v>37</v>
      </c>
      <c r="T1332" s="2">
        <v>2522.21</v>
      </c>
      <c r="U1332" s="7">
        <f t="shared" si="187"/>
        <v>1</v>
      </c>
      <c r="V1332" s="2">
        <f t="shared" si="180"/>
        <v>68.167837837837837</v>
      </c>
      <c r="W1332" t="s">
        <v>22</v>
      </c>
      <c r="X1332">
        <v>14.48</v>
      </c>
      <c r="Y1332" s="2">
        <f t="shared" si="181"/>
        <v>2536.69</v>
      </c>
      <c r="Z1332" t="s">
        <v>43</v>
      </c>
      <c r="AA1332" t="s">
        <v>41</v>
      </c>
      <c r="AB1332" t="s">
        <v>17</v>
      </c>
      <c r="AC1332" t="s">
        <v>18</v>
      </c>
      <c r="AD1332" t="s">
        <v>19</v>
      </c>
      <c r="AE1332" s="1">
        <v>40426</v>
      </c>
    </row>
    <row r="1333" spans="1:31" x14ac:dyDescent="0.3">
      <c r="A1333">
        <f t="shared" si="188"/>
        <v>1332</v>
      </c>
      <c r="B1333">
        <v>32743</v>
      </c>
      <c r="C1333" s="1">
        <v>40364</v>
      </c>
      <c r="D1333" t="s">
        <v>36</v>
      </c>
      <c r="E1333" s="5" t="str">
        <f t="shared" si="182"/>
        <v>***</v>
      </c>
      <c r="F1333" s="5" t="str">
        <f t="shared" si="183"/>
        <v>***</v>
      </c>
      <c r="G1333" s="5" t="str">
        <f t="shared" si="184"/>
        <v>***</v>
      </c>
      <c r="J1333" s="5" t="str">
        <f t="shared" si="185"/>
        <v>***</v>
      </c>
      <c r="R1333" s="5">
        <f t="shared" si="186"/>
        <v>0.02</v>
      </c>
      <c r="S1333">
        <v>19</v>
      </c>
      <c r="T1333" s="2">
        <v>3548.67</v>
      </c>
      <c r="U1333" s="7">
        <f t="shared" si="187"/>
        <v>1</v>
      </c>
      <c r="V1333" s="2">
        <f t="shared" si="180"/>
        <v>186.7721052631579</v>
      </c>
      <c r="W1333" t="s">
        <v>22</v>
      </c>
      <c r="X1333">
        <v>0.99</v>
      </c>
      <c r="Y1333" s="2">
        <f t="shared" si="181"/>
        <v>3549.66</v>
      </c>
      <c r="Z1333" t="s">
        <v>43</v>
      </c>
      <c r="AA1333" t="s">
        <v>31</v>
      </c>
      <c r="AB1333" t="s">
        <v>32</v>
      </c>
      <c r="AC1333" t="s">
        <v>172</v>
      </c>
      <c r="AD1333" t="s">
        <v>19</v>
      </c>
      <c r="AE1333" s="1">
        <v>40426</v>
      </c>
    </row>
    <row r="1334" spans="1:31" x14ac:dyDescent="0.3">
      <c r="A1334">
        <f t="shared" si="188"/>
        <v>1333</v>
      </c>
      <c r="B1334">
        <v>45766</v>
      </c>
      <c r="C1334" s="1">
        <v>40364</v>
      </c>
      <c r="D1334" t="s">
        <v>21</v>
      </c>
      <c r="E1334" s="5" t="str">
        <f t="shared" si="182"/>
        <v>*</v>
      </c>
      <c r="F1334" s="5" t="str">
        <f t="shared" si="183"/>
        <v>**</v>
      </c>
      <c r="G1334" s="5" t="str">
        <f t="shared" si="184"/>
        <v>**</v>
      </c>
      <c r="J1334" s="5" t="str">
        <f t="shared" si="185"/>
        <v>**</v>
      </c>
      <c r="R1334" s="5">
        <f t="shared" si="186"/>
        <v>3.5000000000000003E-2</v>
      </c>
      <c r="S1334">
        <v>28</v>
      </c>
      <c r="T1334" s="2">
        <v>4181.82</v>
      </c>
      <c r="U1334" s="7">
        <f t="shared" si="187"/>
        <v>1</v>
      </c>
      <c r="V1334" s="2">
        <f t="shared" si="180"/>
        <v>149.35071428571428</v>
      </c>
      <c r="W1334" t="s">
        <v>22</v>
      </c>
      <c r="X1334">
        <v>13.99</v>
      </c>
      <c r="Y1334" s="2">
        <f t="shared" si="181"/>
        <v>4195.8099999999995</v>
      </c>
      <c r="Z1334" t="s">
        <v>43</v>
      </c>
      <c r="AA1334" t="s">
        <v>41</v>
      </c>
      <c r="AB1334" t="s">
        <v>25</v>
      </c>
      <c r="AC1334" t="s">
        <v>76</v>
      </c>
      <c r="AD1334" t="s">
        <v>27</v>
      </c>
      <c r="AE1334" s="1">
        <v>40395</v>
      </c>
    </row>
    <row r="1335" spans="1:31" x14ac:dyDescent="0.3">
      <c r="A1335">
        <f t="shared" si="188"/>
        <v>1334</v>
      </c>
      <c r="B1335">
        <v>58851</v>
      </c>
      <c r="C1335" s="1">
        <v>40365</v>
      </c>
      <c r="D1335" t="s">
        <v>13</v>
      </c>
      <c r="E1335" s="5" t="str">
        <f t="shared" si="182"/>
        <v>*</v>
      </c>
      <c r="F1335" s="5" t="str">
        <f t="shared" si="183"/>
        <v>*</v>
      </c>
      <c r="G1335" s="5" t="str">
        <f t="shared" si="184"/>
        <v>*</v>
      </c>
      <c r="J1335" s="5" t="str">
        <f t="shared" si="185"/>
        <v>*</v>
      </c>
      <c r="R1335" s="5">
        <f t="shared" si="186"/>
        <v>0.01</v>
      </c>
      <c r="S1335">
        <v>3</v>
      </c>
      <c r="T1335" s="2">
        <v>23.93</v>
      </c>
      <c r="U1335" s="7">
        <f t="shared" si="187"/>
        <v>0</v>
      </c>
      <c r="V1335" s="2">
        <f t="shared" si="180"/>
        <v>7.9766666666666666</v>
      </c>
      <c r="W1335" t="s">
        <v>22</v>
      </c>
      <c r="X1335">
        <v>0.96</v>
      </c>
      <c r="Y1335" s="2">
        <f t="shared" si="181"/>
        <v>24.89</v>
      </c>
      <c r="Z1335" t="s">
        <v>23</v>
      </c>
      <c r="AA1335" t="s">
        <v>31</v>
      </c>
      <c r="AB1335" t="s">
        <v>17</v>
      </c>
      <c r="AC1335" t="s">
        <v>18</v>
      </c>
      <c r="AD1335" t="s">
        <v>34</v>
      </c>
      <c r="AE1335" s="1">
        <v>40488</v>
      </c>
    </row>
    <row r="1336" spans="1:31" x14ac:dyDescent="0.3">
      <c r="A1336">
        <f t="shared" si="188"/>
        <v>1335</v>
      </c>
      <c r="B1336">
        <v>30211</v>
      </c>
      <c r="C1336" s="1">
        <v>40365</v>
      </c>
      <c r="D1336" t="s">
        <v>40</v>
      </c>
      <c r="E1336" s="5" t="str">
        <f t="shared" si="182"/>
        <v>*</v>
      </c>
      <c r="F1336" s="5" t="str">
        <f t="shared" si="183"/>
        <v>*</v>
      </c>
      <c r="G1336" s="5" t="str">
        <f t="shared" si="184"/>
        <v>*</v>
      </c>
      <c r="J1336" s="5" t="str">
        <f t="shared" si="185"/>
        <v>*</v>
      </c>
      <c r="R1336" s="5">
        <f t="shared" si="186"/>
        <v>0.02</v>
      </c>
      <c r="S1336">
        <v>19</v>
      </c>
      <c r="T1336" s="2">
        <v>141.96</v>
      </c>
      <c r="U1336" s="7">
        <f t="shared" si="187"/>
        <v>0</v>
      </c>
      <c r="V1336" s="2">
        <f t="shared" si="180"/>
        <v>7.4715789473684211</v>
      </c>
      <c r="W1336" t="s">
        <v>22</v>
      </c>
      <c r="X1336">
        <v>1.71</v>
      </c>
      <c r="Y1336" s="2">
        <f t="shared" si="181"/>
        <v>143.67000000000002</v>
      </c>
      <c r="Z1336" t="s">
        <v>56</v>
      </c>
      <c r="AA1336" t="s">
        <v>24</v>
      </c>
      <c r="AB1336" t="s">
        <v>32</v>
      </c>
      <c r="AC1336" t="s">
        <v>44</v>
      </c>
      <c r="AD1336" t="s">
        <v>34</v>
      </c>
      <c r="AE1336" s="1">
        <v>40396</v>
      </c>
    </row>
    <row r="1337" spans="1:31" x14ac:dyDescent="0.3">
      <c r="A1337">
        <f t="shared" si="188"/>
        <v>1336</v>
      </c>
      <c r="B1337">
        <v>35302</v>
      </c>
      <c r="C1337" s="1">
        <v>40365</v>
      </c>
      <c r="D1337" t="s">
        <v>40</v>
      </c>
      <c r="E1337" s="5" t="str">
        <f t="shared" si="182"/>
        <v>*</v>
      </c>
      <c r="F1337" s="5" t="str">
        <f t="shared" si="183"/>
        <v>*</v>
      </c>
      <c r="G1337" s="5" t="str">
        <f t="shared" si="184"/>
        <v>*</v>
      </c>
      <c r="J1337" s="5" t="str">
        <f t="shared" si="185"/>
        <v>*</v>
      </c>
      <c r="R1337" s="5">
        <f t="shared" si="186"/>
        <v>0.01</v>
      </c>
      <c r="S1337">
        <v>6</v>
      </c>
      <c r="T1337" s="2">
        <v>188.44</v>
      </c>
      <c r="U1337" s="7">
        <f t="shared" si="187"/>
        <v>0</v>
      </c>
      <c r="V1337" s="2">
        <f t="shared" si="180"/>
        <v>31.406666666666666</v>
      </c>
      <c r="W1337" t="s">
        <v>22</v>
      </c>
      <c r="X1337">
        <v>5.76</v>
      </c>
      <c r="Y1337" s="2">
        <f t="shared" si="181"/>
        <v>194.2</v>
      </c>
      <c r="Z1337" t="s">
        <v>52</v>
      </c>
      <c r="AA1337" t="s">
        <v>24</v>
      </c>
      <c r="AB1337" t="s">
        <v>32</v>
      </c>
      <c r="AC1337" t="s">
        <v>44</v>
      </c>
      <c r="AD1337" t="s">
        <v>19</v>
      </c>
      <c r="AE1337" s="1">
        <v>40365</v>
      </c>
    </row>
    <row r="1338" spans="1:31" x14ac:dyDescent="0.3">
      <c r="A1338">
        <f t="shared" si="188"/>
        <v>1337</v>
      </c>
      <c r="B1338">
        <v>40036</v>
      </c>
      <c r="C1338" s="1">
        <v>40365</v>
      </c>
      <c r="D1338" t="s">
        <v>30</v>
      </c>
      <c r="E1338" s="5" t="str">
        <f t="shared" si="182"/>
        <v>*</v>
      </c>
      <c r="F1338" s="5" t="str">
        <f t="shared" si="183"/>
        <v>*</v>
      </c>
      <c r="G1338" s="5" t="str">
        <f t="shared" si="184"/>
        <v>*</v>
      </c>
      <c r="J1338" s="5" t="str">
        <f t="shared" si="185"/>
        <v>*</v>
      </c>
      <c r="R1338" s="5">
        <f t="shared" si="186"/>
        <v>0.02</v>
      </c>
      <c r="S1338">
        <v>10</v>
      </c>
      <c r="T1338" s="2">
        <v>568.33550000000002</v>
      </c>
      <c r="U1338" s="7">
        <f t="shared" si="187"/>
        <v>0</v>
      </c>
      <c r="V1338" s="2">
        <f t="shared" si="180"/>
        <v>56.833550000000002</v>
      </c>
      <c r="W1338" t="s">
        <v>22</v>
      </c>
      <c r="X1338">
        <v>8.99</v>
      </c>
      <c r="Y1338" s="2">
        <f t="shared" si="181"/>
        <v>577.32550000000003</v>
      </c>
      <c r="Z1338" t="s">
        <v>43</v>
      </c>
      <c r="AA1338" t="s">
        <v>41</v>
      </c>
      <c r="AB1338" t="s">
        <v>25</v>
      </c>
      <c r="AC1338" t="s">
        <v>26</v>
      </c>
      <c r="AD1338" t="s">
        <v>19</v>
      </c>
      <c r="AE1338" s="1">
        <v>40396</v>
      </c>
    </row>
    <row r="1339" spans="1:31" x14ac:dyDescent="0.3">
      <c r="A1339">
        <f t="shared" si="188"/>
        <v>1338</v>
      </c>
      <c r="B1339">
        <v>35302</v>
      </c>
      <c r="C1339" s="1">
        <v>40365</v>
      </c>
      <c r="D1339" t="s">
        <v>40</v>
      </c>
      <c r="E1339" s="5" t="str">
        <f t="shared" si="182"/>
        <v>*</v>
      </c>
      <c r="F1339" s="5" t="str">
        <f t="shared" si="183"/>
        <v>*</v>
      </c>
      <c r="G1339" s="5" t="str">
        <f t="shared" si="184"/>
        <v>*</v>
      </c>
      <c r="J1339" s="5" t="str">
        <f t="shared" si="185"/>
        <v>*</v>
      </c>
      <c r="R1339" s="5">
        <f t="shared" si="186"/>
        <v>0.02</v>
      </c>
      <c r="S1339">
        <v>13</v>
      </c>
      <c r="T1339" s="2">
        <v>1265.4970000000001</v>
      </c>
      <c r="U1339" s="7">
        <f t="shared" si="187"/>
        <v>1</v>
      </c>
      <c r="V1339" s="2">
        <f t="shared" si="180"/>
        <v>97.345923076923086</v>
      </c>
      <c r="W1339" t="s">
        <v>22</v>
      </c>
      <c r="X1339">
        <v>7.69</v>
      </c>
      <c r="Y1339" s="2">
        <f t="shared" si="181"/>
        <v>1273.1870000000001</v>
      </c>
      <c r="Z1339" t="s">
        <v>52</v>
      </c>
      <c r="AA1339" t="s">
        <v>24</v>
      </c>
      <c r="AB1339" t="s">
        <v>25</v>
      </c>
      <c r="AC1339" t="s">
        <v>26</v>
      </c>
      <c r="AD1339" t="s">
        <v>19</v>
      </c>
      <c r="AE1339" s="1">
        <v>40396</v>
      </c>
    </row>
    <row r="1340" spans="1:31" x14ac:dyDescent="0.3">
      <c r="A1340">
        <f t="shared" si="188"/>
        <v>1339</v>
      </c>
      <c r="B1340">
        <v>58851</v>
      </c>
      <c r="C1340" s="1">
        <v>40365</v>
      </c>
      <c r="D1340" t="s">
        <v>13</v>
      </c>
      <c r="E1340" s="5" t="str">
        <f t="shared" si="182"/>
        <v>*</v>
      </c>
      <c r="F1340" s="5" t="str">
        <f t="shared" si="183"/>
        <v>*</v>
      </c>
      <c r="G1340" s="5" t="str">
        <f t="shared" si="184"/>
        <v>*</v>
      </c>
      <c r="J1340" s="5" t="str">
        <f t="shared" si="185"/>
        <v>*</v>
      </c>
      <c r="R1340" s="5">
        <f t="shared" si="186"/>
        <v>0.02</v>
      </c>
      <c r="S1340">
        <v>14</v>
      </c>
      <c r="T1340" s="2">
        <v>2027.55</v>
      </c>
      <c r="U1340" s="7">
        <f t="shared" si="187"/>
        <v>1</v>
      </c>
      <c r="V1340" s="2">
        <f t="shared" si="180"/>
        <v>144.82499999999999</v>
      </c>
      <c r="W1340" t="s">
        <v>22</v>
      </c>
      <c r="X1340">
        <v>13.99</v>
      </c>
      <c r="Y1340" s="2">
        <f t="shared" si="181"/>
        <v>2041.54</v>
      </c>
      <c r="Z1340" t="s">
        <v>23</v>
      </c>
      <c r="AA1340" t="s">
        <v>31</v>
      </c>
      <c r="AB1340" t="s">
        <v>25</v>
      </c>
      <c r="AC1340" t="s">
        <v>76</v>
      </c>
      <c r="AD1340" t="s">
        <v>27</v>
      </c>
      <c r="AE1340" t="s">
        <v>719</v>
      </c>
    </row>
    <row r="1341" spans="1:31" x14ac:dyDescent="0.3">
      <c r="A1341">
        <f t="shared" si="188"/>
        <v>1340</v>
      </c>
      <c r="B1341">
        <v>2720</v>
      </c>
      <c r="C1341" s="1">
        <v>40365</v>
      </c>
      <c r="D1341" t="s">
        <v>36</v>
      </c>
      <c r="E1341" s="5" t="str">
        <f t="shared" si="182"/>
        <v>***</v>
      </c>
      <c r="F1341" s="5" t="str">
        <f t="shared" si="183"/>
        <v>***</v>
      </c>
      <c r="G1341" s="5" t="str">
        <f t="shared" si="184"/>
        <v>***</v>
      </c>
      <c r="J1341" s="5" t="str">
        <f t="shared" si="185"/>
        <v>***</v>
      </c>
      <c r="R1341" s="5">
        <f t="shared" si="186"/>
        <v>0.04</v>
      </c>
      <c r="S1341">
        <v>36</v>
      </c>
      <c r="T1341" s="2">
        <v>2051.0160000000001</v>
      </c>
      <c r="U1341" s="7">
        <f t="shared" si="187"/>
        <v>1</v>
      </c>
      <c r="V1341" s="2">
        <f t="shared" si="180"/>
        <v>56.972666666666669</v>
      </c>
      <c r="W1341" t="s">
        <v>14</v>
      </c>
      <c r="X1341">
        <v>3.99</v>
      </c>
      <c r="Y1341" s="2">
        <f t="shared" si="181"/>
        <v>2055.0059999999999</v>
      </c>
      <c r="Z1341" t="s">
        <v>15</v>
      </c>
      <c r="AA1341" t="s">
        <v>24</v>
      </c>
      <c r="AB1341" t="s">
        <v>25</v>
      </c>
      <c r="AC1341" t="s">
        <v>26</v>
      </c>
      <c r="AD1341" t="s">
        <v>19</v>
      </c>
      <c r="AE1341" s="1">
        <v>40457</v>
      </c>
    </row>
    <row r="1342" spans="1:31" x14ac:dyDescent="0.3">
      <c r="A1342">
        <f t="shared" si="188"/>
        <v>1341</v>
      </c>
      <c r="B1342">
        <v>45763</v>
      </c>
      <c r="C1342" s="1">
        <v>40366</v>
      </c>
      <c r="D1342" t="s">
        <v>21</v>
      </c>
      <c r="E1342" s="5" t="str">
        <f t="shared" si="182"/>
        <v>*</v>
      </c>
      <c r="F1342" s="5" t="str">
        <f t="shared" si="183"/>
        <v>**</v>
      </c>
      <c r="G1342" s="5" t="str">
        <f t="shared" si="184"/>
        <v>**</v>
      </c>
      <c r="J1342" s="5" t="str">
        <f t="shared" si="185"/>
        <v>**</v>
      </c>
      <c r="R1342" s="5">
        <f t="shared" si="186"/>
        <v>3.5000000000000003E-2</v>
      </c>
      <c r="S1342">
        <v>25</v>
      </c>
      <c r="T1342" s="2">
        <v>67.45</v>
      </c>
      <c r="U1342" s="7">
        <f t="shared" si="187"/>
        <v>0</v>
      </c>
      <c r="V1342" s="2">
        <f t="shared" si="180"/>
        <v>2.698</v>
      </c>
      <c r="W1342" t="s">
        <v>22</v>
      </c>
      <c r="X1342">
        <v>0.5</v>
      </c>
      <c r="Y1342" s="2">
        <f t="shared" si="181"/>
        <v>67.95</v>
      </c>
      <c r="Z1342" t="s">
        <v>15</v>
      </c>
      <c r="AA1342" t="s">
        <v>31</v>
      </c>
      <c r="AB1342" t="s">
        <v>32</v>
      </c>
      <c r="AC1342" t="s">
        <v>81</v>
      </c>
      <c r="AD1342" t="s">
        <v>19</v>
      </c>
      <c r="AE1342" s="1">
        <v>40397</v>
      </c>
    </row>
    <row r="1343" spans="1:31" x14ac:dyDescent="0.3">
      <c r="A1343">
        <f t="shared" si="188"/>
        <v>1342</v>
      </c>
      <c r="B1343">
        <v>46374</v>
      </c>
      <c r="C1343" s="1">
        <v>40366</v>
      </c>
      <c r="D1343" t="s">
        <v>21</v>
      </c>
      <c r="E1343" s="5" t="str">
        <f t="shared" si="182"/>
        <v>*</v>
      </c>
      <c r="F1343" s="5" t="str">
        <f t="shared" si="183"/>
        <v>**</v>
      </c>
      <c r="G1343" s="5" t="str">
        <f t="shared" si="184"/>
        <v>**</v>
      </c>
      <c r="J1343" s="5" t="str">
        <f t="shared" si="185"/>
        <v>**</v>
      </c>
      <c r="R1343" s="5">
        <f t="shared" si="186"/>
        <v>0.01</v>
      </c>
      <c r="S1343">
        <v>7</v>
      </c>
      <c r="T1343" s="2">
        <v>1822.83</v>
      </c>
      <c r="U1343" s="7">
        <f t="shared" si="187"/>
        <v>1</v>
      </c>
      <c r="V1343" s="2">
        <f t="shared" si="180"/>
        <v>260.40428571428572</v>
      </c>
      <c r="W1343" t="s">
        <v>37</v>
      </c>
      <c r="X1343">
        <v>66.67</v>
      </c>
      <c r="Y1343" s="2">
        <f t="shared" si="181"/>
        <v>1889.5</v>
      </c>
      <c r="Z1343" t="s">
        <v>23</v>
      </c>
      <c r="AA1343" t="s">
        <v>24</v>
      </c>
      <c r="AB1343" t="s">
        <v>17</v>
      </c>
      <c r="AC1343" t="s">
        <v>66</v>
      </c>
      <c r="AD1343" t="s">
        <v>103</v>
      </c>
      <c r="AE1343" s="1">
        <v>40428</v>
      </c>
    </row>
    <row r="1344" spans="1:31" x14ac:dyDescent="0.3">
      <c r="A1344">
        <f t="shared" si="188"/>
        <v>1343</v>
      </c>
      <c r="B1344">
        <v>30887</v>
      </c>
      <c r="C1344" s="1">
        <v>40366</v>
      </c>
      <c r="D1344" t="s">
        <v>36</v>
      </c>
      <c r="E1344" s="5" t="str">
        <f t="shared" si="182"/>
        <v>***</v>
      </c>
      <c r="F1344" s="5" t="str">
        <f t="shared" si="183"/>
        <v>***</v>
      </c>
      <c r="G1344" s="5" t="str">
        <f t="shared" si="184"/>
        <v>***</v>
      </c>
      <c r="J1344" s="5" t="str">
        <f t="shared" si="185"/>
        <v>***</v>
      </c>
      <c r="R1344" s="5">
        <f t="shared" si="186"/>
        <v>0.05</v>
      </c>
      <c r="S1344">
        <v>44</v>
      </c>
      <c r="T1344" s="2">
        <v>4357.1170000000002</v>
      </c>
      <c r="U1344" s="7">
        <f t="shared" si="187"/>
        <v>1</v>
      </c>
      <c r="V1344" s="2">
        <f t="shared" si="180"/>
        <v>99.025386363636372</v>
      </c>
      <c r="W1344" t="s">
        <v>22</v>
      </c>
      <c r="X1344">
        <v>5.92</v>
      </c>
      <c r="Y1344" s="2">
        <f t="shared" si="181"/>
        <v>4363.0370000000003</v>
      </c>
      <c r="Z1344" t="s">
        <v>48</v>
      </c>
      <c r="AA1344" t="s">
        <v>41</v>
      </c>
      <c r="AB1344" t="s">
        <v>25</v>
      </c>
      <c r="AC1344" t="s">
        <v>26</v>
      </c>
      <c r="AD1344" t="s">
        <v>19</v>
      </c>
      <c r="AE1344" s="1">
        <v>40366</v>
      </c>
    </row>
    <row r="1345" spans="1:31" x14ac:dyDescent="0.3">
      <c r="A1345">
        <f t="shared" si="188"/>
        <v>1344</v>
      </c>
      <c r="B1345">
        <v>9985</v>
      </c>
      <c r="C1345" s="1">
        <v>40367</v>
      </c>
      <c r="D1345" t="s">
        <v>13</v>
      </c>
      <c r="E1345" s="5" t="str">
        <f t="shared" si="182"/>
        <v>*</v>
      </c>
      <c r="F1345" s="5" t="str">
        <f t="shared" si="183"/>
        <v>*</v>
      </c>
      <c r="G1345" s="5" t="str">
        <f t="shared" si="184"/>
        <v>*</v>
      </c>
      <c r="J1345" s="5" t="str">
        <f t="shared" si="185"/>
        <v>*</v>
      </c>
      <c r="R1345" s="5">
        <f t="shared" si="186"/>
        <v>0.02</v>
      </c>
      <c r="S1345">
        <v>12</v>
      </c>
      <c r="T1345" s="2">
        <v>81.900000000000006</v>
      </c>
      <c r="U1345" s="7">
        <f t="shared" si="187"/>
        <v>0</v>
      </c>
      <c r="V1345" s="2">
        <f t="shared" si="180"/>
        <v>6.8250000000000002</v>
      </c>
      <c r="W1345" t="s">
        <v>22</v>
      </c>
      <c r="X1345">
        <v>5.2</v>
      </c>
      <c r="Y1345" s="2">
        <f t="shared" si="181"/>
        <v>87.100000000000009</v>
      </c>
      <c r="Z1345" t="s">
        <v>56</v>
      </c>
      <c r="AA1345" t="s">
        <v>16</v>
      </c>
      <c r="AB1345" t="s">
        <v>32</v>
      </c>
      <c r="AC1345" t="s">
        <v>44</v>
      </c>
      <c r="AD1345" t="s">
        <v>19</v>
      </c>
      <c r="AE1345" s="1">
        <v>40367</v>
      </c>
    </row>
    <row r="1346" spans="1:31" x14ac:dyDescent="0.3">
      <c r="A1346">
        <f t="shared" si="188"/>
        <v>1345</v>
      </c>
      <c r="B1346">
        <v>193</v>
      </c>
      <c r="C1346" s="1">
        <v>40367</v>
      </c>
      <c r="D1346" t="s">
        <v>36</v>
      </c>
      <c r="E1346" s="5" t="str">
        <f t="shared" si="182"/>
        <v>***</v>
      </c>
      <c r="F1346" s="5" t="str">
        <f t="shared" si="183"/>
        <v>***</v>
      </c>
      <c r="G1346" s="5" t="str">
        <f t="shared" si="184"/>
        <v>***</v>
      </c>
      <c r="J1346" s="5" t="str">
        <f t="shared" si="185"/>
        <v>***</v>
      </c>
      <c r="R1346" s="5">
        <f t="shared" si="186"/>
        <v>0.02</v>
      </c>
      <c r="S1346">
        <v>14</v>
      </c>
      <c r="T1346" s="2">
        <v>174.89</v>
      </c>
      <c r="U1346" s="7">
        <f t="shared" si="187"/>
        <v>0</v>
      </c>
      <c r="V1346" s="2">
        <f t="shared" ref="V1346:V1409" si="189">T1346/S1346</f>
        <v>12.492142857142856</v>
      </c>
      <c r="W1346" t="s">
        <v>22</v>
      </c>
      <c r="X1346">
        <v>6.27</v>
      </c>
      <c r="Y1346" s="2">
        <f t="shared" ref="Y1346:Y1409" si="190">X1346+T1346</f>
        <v>181.16</v>
      </c>
      <c r="Z1346" t="s">
        <v>52</v>
      </c>
      <c r="AA1346" t="s">
        <v>16</v>
      </c>
      <c r="AB1346" t="s">
        <v>32</v>
      </c>
      <c r="AC1346" t="s">
        <v>74</v>
      </c>
      <c r="AD1346" t="s">
        <v>27</v>
      </c>
      <c r="AE1346" s="1">
        <v>40429</v>
      </c>
    </row>
    <row r="1347" spans="1:31" x14ac:dyDescent="0.3">
      <c r="A1347">
        <f t="shared" si="188"/>
        <v>1346</v>
      </c>
      <c r="B1347">
        <v>49638</v>
      </c>
      <c r="C1347" s="1">
        <v>40367</v>
      </c>
      <c r="D1347" t="s">
        <v>40</v>
      </c>
      <c r="E1347" s="5" t="str">
        <f t="shared" ref="E1347:E1410" si="191">IF(D1347="Critical","***","*")</f>
        <v>*</v>
      </c>
      <c r="F1347" s="5" t="str">
        <f t="shared" ref="F1347:F1410" si="192">IF(D1347="Critical","***",IF(D1347="High","**","*"))</f>
        <v>*</v>
      </c>
      <c r="G1347" s="5" t="str">
        <f t="shared" ref="G1347:G1410" si="193">VLOOKUP(D1347,$H$6:$I$11,2,FALSE)</f>
        <v>*</v>
      </c>
      <c r="J1347" s="5" t="str">
        <f t="shared" ref="J1347:J1410" si="194">HLOOKUP(D1347,$K$5:$O$6,2,FALSE)</f>
        <v>*</v>
      </c>
      <c r="R1347" s="5">
        <f t="shared" ref="R1347:R1410" si="195">VLOOKUP(S1347,$P$6:$Q$11,2)</f>
        <v>0.02</v>
      </c>
      <c r="S1347">
        <v>17</v>
      </c>
      <c r="T1347" s="2">
        <v>196.07</v>
      </c>
      <c r="U1347" s="7">
        <f t="shared" ref="U1347:U1410" si="196">IF(T1347&gt;1000,1,0)</f>
        <v>0</v>
      </c>
      <c r="V1347" s="2">
        <f t="shared" si="189"/>
        <v>11.533529411764706</v>
      </c>
      <c r="W1347" t="s">
        <v>22</v>
      </c>
      <c r="X1347">
        <v>6.5</v>
      </c>
      <c r="Y1347" s="2">
        <f t="shared" si="190"/>
        <v>202.57</v>
      </c>
      <c r="Z1347" t="s">
        <v>60</v>
      </c>
      <c r="AA1347" t="s">
        <v>41</v>
      </c>
      <c r="AB1347" t="s">
        <v>25</v>
      </c>
      <c r="AC1347" t="s">
        <v>42</v>
      </c>
      <c r="AD1347" t="s">
        <v>19</v>
      </c>
      <c r="AE1347" s="1">
        <v>40398</v>
      </c>
    </row>
    <row r="1348" spans="1:31" x14ac:dyDescent="0.3">
      <c r="A1348">
        <f t="shared" ref="A1348:A1411" si="197">A1347+1</f>
        <v>1347</v>
      </c>
      <c r="B1348">
        <v>10081</v>
      </c>
      <c r="C1348" s="1">
        <v>40367</v>
      </c>
      <c r="D1348" t="s">
        <v>30</v>
      </c>
      <c r="E1348" s="5" t="str">
        <f t="shared" si="191"/>
        <v>*</v>
      </c>
      <c r="F1348" s="5" t="str">
        <f t="shared" si="192"/>
        <v>*</v>
      </c>
      <c r="G1348" s="5" t="str">
        <f t="shared" si="193"/>
        <v>*</v>
      </c>
      <c r="J1348" s="5" t="str">
        <f t="shared" si="194"/>
        <v>*</v>
      </c>
      <c r="R1348" s="5">
        <f t="shared" si="195"/>
        <v>0.05</v>
      </c>
      <c r="S1348">
        <v>49</v>
      </c>
      <c r="T1348" s="2">
        <v>1058.43</v>
      </c>
      <c r="U1348" s="7">
        <f t="shared" si="196"/>
        <v>1</v>
      </c>
      <c r="V1348" s="2">
        <f t="shared" si="189"/>
        <v>21.60061224489796</v>
      </c>
      <c r="W1348" t="s">
        <v>22</v>
      </c>
      <c r="X1348">
        <v>6.68</v>
      </c>
      <c r="Y1348" s="2">
        <f t="shared" si="190"/>
        <v>1065.1100000000001</v>
      </c>
      <c r="Z1348" t="s">
        <v>64</v>
      </c>
      <c r="AA1348" t="s">
        <v>41</v>
      </c>
      <c r="AB1348" t="s">
        <v>17</v>
      </c>
      <c r="AC1348" t="s">
        <v>18</v>
      </c>
      <c r="AD1348" t="s">
        <v>19</v>
      </c>
      <c r="AE1348" s="1">
        <v>40398</v>
      </c>
    </row>
    <row r="1349" spans="1:31" x14ac:dyDescent="0.3">
      <c r="A1349">
        <f t="shared" si="197"/>
        <v>1348</v>
      </c>
      <c r="B1349">
        <v>12485</v>
      </c>
      <c r="C1349" s="1">
        <v>40367</v>
      </c>
      <c r="D1349" t="s">
        <v>36</v>
      </c>
      <c r="E1349" s="5" t="str">
        <f t="shared" si="191"/>
        <v>***</v>
      </c>
      <c r="F1349" s="5" t="str">
        <f t="shared" si="192"/>
        <v>***</v>
      </c>
      <c r="G1349" s="5" t="str">
        <f t="shared" si="193"/>
        <v>***</v>
      </c>
      <c r="J1349" s="5" t="str">
        <f t="shared" si="194"/>
        <v>***</v>
      </c>
      <c r="R1349" s="5">
        <f t="shared" si="195"/>
        <v>3.5000000000000003E-2</v>
      </c>
      <c r="S1349">
        <v>24</v>
      </c>
      <c r="T1349" s="2">
        <v>5407.31</v>
      </c>
      <c r="U1349" s="7">
        <f t="shared" si="196"/>
        <v>1</v>
      </c>
      <c r="V1349" s="2">
        <f t="shared" si="189"/>
        <v>225.30458333333334</v>
      </c>
      <c r="W1349" t="s">
        <v>37</v>
      </c>
      <c r="X1349">
        <v>28.16</v>
      </c>
      <c r="Y1349" s="2">
        <f t="shared" si="190"/>
        <v>5435.47</v>
      </c>
      <c r="Z1349" t="s">
        <v>43</v>
      </c>
      <c r="AA1349" t="s">
        <v>41</v>
      </c>
      <c r="AB1349" t="s">
        <v>17</v>
      </c>
      <c r="AC1349" t="s">
        <v>38</v>
      </c>
      <c r="AD1349" t="s">
        <v>39</v>
      </c>
      <c r="AE1349" s="1">
        <v>40398</v>
      </c>
    </row>
    <row r="1350" spans="1:31" x14ac:dyDescent="0.3">
      <c r="A1350">
        <f t="shared" si="197"/>
        <v>1349</v>
      </c>
      <c r="B1350">
        <v>58241</v>
      </c>
      <c r="C1350" s="1">
        <v>40368</v>
      </c>
      <c r="D1350" t="s">
        <v>36</v>
      </c>
      <c r="E1350" s="5" t="str">
        <f t="shared" si="191"/>
        <v>***</v>
      </c>
      <c r="F1350" s="5" t="str">
        <f t="shared" si="192"/>
        <v>***</v>
      </c>
      <c r="G1350" s="5" t="str">
        <f t="shared" si="193"/>
        <v>***</v>
      </c>
      <c r="J1350" s="5" t="str">
        <f t="shared" si="194"/>
        <v>***</v>
      </c>
      <c r="R1350" s="5">
        <f t="shared" si="195"/>
        <v>0.04</v>
      </c>
      <c r="S1350">
        <v>36</v>
      </c>
      <c r="T1350" s="2">
        <v>146.71</v>
      </c>
      <c r="U1350" s="7">
        <f t="shared" si="196"/>
        <v>0</v>
      </c>
      <c r="V1350" s="2">
        <f t="shared" si="189"/>
        <v>4.075277777777778</v>
      </c>
      <c r="W1350" t="s">
        <v>22</v>
      </c>
      <c r="X1350">
        <v>1.3</v>
      </c>
      <c r="Y1350" s="2">
        <f t="shared" si="190"/>
        <v>148.01000000000002</v>
      </c>
      <c r="Z1350" t="s">
        <v>73</v>
      </c>
      <c r="AA1350" t="s">
        <v>41</v>
      </c>
      <c r="AB1350" t="s">
        <v>32</v>
      </c>
      <c r="AC1350" t="s">
        <v>44</v>
      </c>
      <c r="AD1350" t="s">
        <v>34</v>
      </c>
      <c r="AE1350" s="1">
        <v>40399</v>
      </c>
    </row>
    <row r="1351" spans="1:31" x14ac:dyDescent="0.3">
      <c r="A1351">
        <f t="shared" si="197"/>
        <v>1350</v>
      </c>
      <c r="B1351">
        <v>11014</v>
      </c>
      <c r="C1351" s="1">
        <v>40368</v>
      </c>
      <c r="D1351" t="s">
        <v>21</v>
      </c>
      <c r="E1351" s="5" t="str">
        <f t="shared" si="191"/>
        <v>*</v>
      </c>
      <c r="F1351" s="5" t="str">
        <f t="shared" si="192"/>
        <v>**</v>
      </c>
      <c r="G1351" s="5" t="str">
        <f t="shared" si="193"/>
        <v>**</v>
      </c>
      <c r="J1351" s="5" t="str">
        <f t="shared" si="194"/>
        <v>**</v>
      </c>
      <c r="R1351" s="5">
        <f t="shared" si="195"/>
        <v>0.02</v>
      </c>
      <c r="S1351">
        <v>13</v>
      </c>
      <c r="T1351" s="2">
        <v>158.79</v>
      </c>
      <c r="U1351" s="7">
        <f t="shared" si="196"/>
        <v>0</v>
      </c>
      <c r="V1351" s="2">
        <f t="shared" si="189"/>
        <v>12.214615384615383</v>
      </c>
      <c r="W1351" t="s">
        <v>22</v>
      </c>
      <c r="X1351">
        <v>5.63</v>
      </c>
      <c r="Y1351" s="2">
        <f t="shared" si="190"/>
        <v>164.42</v>
      </c>
      <c r="Z1351" t="s">
        <v>48</v>
      </c>
      <c r="AA1351" t="s">
        <v>31</v>
      </c>
      <c r="AB1351" t="s">
        <v>32</v>
      </c>
      <c r="AC1351" t="s">
        <v>49</v>
      </c>
      <c r="AD1351" t="s">
        <v>19</v>
      </c>
      <c r="AE1351" s="1">
        <v>40430</v>
      </c>
    </row>
    <row r="1352" spans="1:31" x14ac:dyDescent="0.3">
      <c r="A1352">
        <f t="shared" si="197"/>
        <v>1351</v>
      </c>
      <c r="B1352">
        <v>11014</v>
      </c>
      <c r="C1352" s="1">
        <v>40368</v>
      </c>
      <c r="D1352" t="s">
        <v>21</v>
      </c>
      <c r="E1352" s="5" t="str">
        <f t="shared" si="191"/>
        <v>*</v>
      </c>
      <c r="F1352" s="5" t="str">
        <f t="shared" si="192"/>
        <v>**</v>
      </c>
      <c r="G1352" s="5" t="str">
        <f t="shared" si="193"/>
        <v>**</v>
      </c>
      <c r="J1352" s="5" t="str">
        <f t="shared" si="194"/>
        <v>**</v>
      </c>
      <c r="R1352" s="5">
        <f t="shared" si="195"/>
        <v>0.04</v>
      </c>
      <c r="S1352">
        <v>39</v>
      </c>
      <c r="T1352" s="2">
        <v>286.81</v>
      </c>
      <c r="U1352" s="7">
        <f t="shared" si="196"/>
        <v>0</v>
      </c>
      <c r="V1352" s="2">
        <f t="shared" si="189"/>
        <v>7.3541025641025639</v>
      </c>
      <c r="W1352" t="s">
        <v>22</v>
      </c>
      <c r="X1352">
        <v>1.39</v>
      </c>
      <c r="Y1352" s="2">
        <f t="shared" si="190"/>
        <v>288.2</v>
      </c>
      <c r="Z1352" t="s">
        <v>56</v>
      </c>
      <c r="AA1352" t="s">
        <v>31</v>
      </c>
      <c r="AB1352" t="s">
        <v>32</v>
      </c>
      <c r="AC1352" t="s">
        <v>78</v>
      </c>
      <c r="AD1352" t="s">
        <v>19</v>
      </c>
      <c r="AE1352" s="1">
        <v>40399</v>
      </c>
    </row>
    <row r="1353" spans="1:31" x14ac:dyDescent="0.3">
      <c r="A1353">
        <f t="shared" si="197"/>
        <v>1352</v>
      </c>
      <c r="B1353">
        <v>29894</v>
      </c>
      <c r="C1353" s="1">
        <v>40368</v>
      </c>
      <c r="D1353" t="s">
        <v>13</v>
      </c>
      <c r="E1353" s="5" t="str">
        <f t="shared" si="191"/>
        <v>*</v>
      </c>
      <c r="F1353" s="5" t="str">
        <f t="shared" si="192"/>
        <v>*</v>
      </c>
      <c r="G1353" s="5" t="str">
        <f t="shared" si="193"/>
        <v>*</v>
      </c>
      <c r="J1353" s="5" t="str">
        <f t="shared" si="194"/>
        <v>*</v>
      </c>
      <c r="R1353" s="5">
        <f t="shared" si="195"/>
        <v>0.05</v>
      </c>
      <c r="S1353">
        <v>48</v>
      </c>
      <c r="T1353" s="2">
        <v>301.62</v>
      </c>
      <c r="U1353" s="7">
        <f t="shared" si="196"/>
        <v>0</v>
      </c>
      <c r="V1353" s="2">
        <f t="shared" si="189"/>
        <v>6.2837500000000004</v>
      </c>
      <c r="W1353" t="s">
        <v>22</v>
      </c>
      <c r="X1353">
        <v>6.92</v>
      </c>
      <c r="Y1353" s="2">
        <f t="shared" si="190"/>
        <v>308.54000000000002</v>
      </c>
      <c r="Z1353" t="s">
        <v>23</v>
      </c>
      <c r="AA1353" t="s">
        <v>31</v>
      </c>
      <c r="AB1353" t="s">
        <v>32</v>
      </c>
      <c r="AC1353" t="s">
        <v>44</v>
      </c>
      <c r="AD1353" t="s">
        <v>19</v>
      </c>
      <c r="AE1353" t="s">
        <v>673</v>
      </c>
    </row>
    <row r="1354" spans="1:31" x14ac:dyDescent="0.3">
      <c r="A1354">
        <f t="shared" si="197"/>
        <v>1353</v>
      </c>
      <c r="B1354">
        <v>58241</v>
      </c>
      <c r="C1354" s="1">
        <v>40368</v>
      </c>
      <c r="D1354" t="s">
        <v>36</v>
      </c>
      <c r="E1354" s="5" t="str">
        <f t="shared" si="191"/>
        <v>***</v>
      </c>
      <c r="F1354" s="5" t="str">
        <f t="shared" si="192"/>
        <v>***</v>
      </c>
      <c r="G1354" s="5" t="str">
        <f t="shared" si="193"/>
        <v>***</v>
      </c>
      <c r="J1354" s="5" t="str">
        <f t="shared" si="194"/>
        <v>***</v>
      </c>
      <c r="R1354" s="5">
        <f t="shared" si="195"/>
        <v>0.04</v>
      </c>
      <c r="S1354">
        <v>36</v>
      </c>
      <c r="T1354" s="2">
        <v>475.92</v>
      </c>
      <c r="U1354" s="7">
        <f t="shared" si="196"/>
        <v>0</v>
      </c>
      <c r="V1354" s="2">
        <f t="shared" si="189"/>
        <v>13.22</v>
      </c>
      <c r="W1354" t="s">
        <v>22</v>
      </c>
      <c r="X1354">
        <v>4.59</v>
      </c>
      <c r="Y1354" s="2">
        <f t="shared" si="190"/>
        <v>480.51</v>
      </c>
      <c r="Z1354" t="s">
        <v>73</v>
      </c>
      <c r="AA1354" t="s">
        <v>41</v>
      </c>
      <c r="AB1354" t="s">
        <v>32</v>
      </c>
      <c r="AC1354" t="s">
        <v>53</v>
      </c>
      <c r="AD1354" t="s">
        <v>34</v>
      </c>
      <c r="AE1354" s="1">
        <v>40399</v>
      </c>
    </row>
    <row r="1355" spans="1:31" x14ac:dyDescent="0.3">
      <c r="A1355">
        <f t="shared" si="197"/>
        <v>1354</v>
      </c>
      <c r="B1355">
        <v>29894</v>
      </c>
      <c r="C1355" s="1">
        <v>40368</v>
      </c>
      <c r="D1355" t="s">
        <v>13</v>
      </c>
      <c r="E1355" s="5" t="str">
        <f t="shared" si="191"/>
        <v>*</v>
      </c>
      <c r="F1355" s="5" t="str">
        <f t="shared" si="192"/>
        <v>*</v>
      </c>
      <c r="G1355" s="5" t="str">
        <f t="shared" si="193"/>
        <v>*</v>
      </c>
      <c r="J1355" s="5" t="str">
        <f t="shared" si="194"/>
        <v>*</v>
      </c>
      <c r="R1355" s="5">
        <f t="shared" si="195"/>
        <v>0.05</v>
      </c>
      <c r="S1355">
        <v>43</v>
      </c>
      <c r="T1355" s="2">
        <v>606.98</v>
      </c>
      <c r="U1355" s="7">
        <f t="shared" si="196"/>
        <v>0</v>
      </c>
      <c r="V1355" s="2">
        <f t="shared" si="189"/>
        <v>14.115813953488372</v>
      </c>
      <c r="W1355" t="s">
        <v>22</v>
      </c>
      <c r="X1355">
        <v>6.85</v>
      </c>
      <c r="Y1355" s="2">
        <f t="shared" si="190"/>
        <v>613.83000000000004</v>
      </c>
      <c r="Z1355" t="s">
        <v>23</v>
      </c>
      <c r="AA1355" t="s">
        <v>31</v>
      </c>
      <c r="AB1355" t="s">
        <v>17</v>
      </c>
      <c r="AC1355" t="s">
        <v>18</v>
      </c>
      <c r="AD1355" t="s">
        <v>34</v>
      </c>
      <c r="AE1355" t="s">
        <v>673</v>
      </c>
    </row>
    <row r="1356" spans="1:31" x14ac:dyDescent="0.3">
      <c r="A1356">
        <f t="shared" si="197"/>
        <v>1355</v>
      </c>
      <c r="B1356">
        <v>27876</v>
      </c>
      <c r="C1356" s="1">
        <v>40368</v>
      </c>
      <c r="D1356" t="s">
        <v>13</v>
      </c>
      <c r="E1356" s="5" t="str">
        <f t="shared" si="191"/>
        <v>*</v>
      </c>
      <c r="F1356" s="5" t="str">
        <f t="shared" si="192"/>
        <v>*</v>
      </c>
      <c r="G1356" s="5" t="str">
        <f t="shared" si="193"/>
        <v>*</v>
      </c>
      <c r="J1356" s="5" t="str">
        <f t="shared" si="194"/>
        <v>*</v>
      </c>
      <c r="R1356" s="5">
        <f t="shared" si="195"/>
        <v>0.05</v>
      </c>
      <c r="S1356">
        <v>44</v>
      </c>
      <c r="T1356" s="2">
        <v>777.63</v>
      </c>
      <c r="U1356" s="7">
        <f t="shared" si="196"/>
        <v>0</v>
      </c>
      <c r="V1356" s="2">
        <f t="shared" si="189"/>
        <v>17.67340909090909</v>
      </c>
      <c r="W1356" t="s">
        <v>22</v>
      </c>
      <c r="X1356">
        <v>8.99</v>
      </c>
      <c r="Y1356" s="2">
        <f t="shared" si="190"/>
        <v>786.62</v>
      </c>
      <c r="Z1356" t="s">
        <v>15</v>
      </c>
      <c r="AA1356" t="s">
        <v>31</v>
      </c>
      <c r="AB1356" t="s">
        <v>32</v>
      </c>
      <c r="AC1356" t="s">
        <v>33</v>
      </c>
      <c r="AD1356" t="s">
        <v>45</v>
      </c>
      <c r="AE1356" t="s">
        <v>665</v>
      </c>
    </row>
    <row r="1357" spans="1:31" x14ac:dyDescent="0.3">
      <c r="A1357">
        <f t="shared" si="197"/>
        <v>1356</v>
      </c>
      <c r="B1357">
        <v>34246</v>
      </c>
      <c r="C1357" s="1">
        <v>40369</v>
      </c>
      <c r="D1357" t="s">
        <v>36</v>
      </c>
      <c r="E1357" s="5" t="str">
        <f t="shared" si="191"/>
        <v>***</v>
      </c>
      <c r="F1357" s="5" t="str">
        <f t="shared" si="192"/>
        <v>***</v>
      </c>
      <c r="G1357" s="5" t="str">
        <f t="shared" si="193"/>
        <v>***</v>
      </c>
      <c r="J1357" s="5" t="str">
        <f t="shared" si="194"/>
        <v>***</v>
      </c>
      <c r="R1357" s="5">
        <f t="shared" si="195"/>
        <v>0.05</v>
      </c>
      <c r="S1357">
        <v>49</v>
      </c>
      <c r="T1357" s="2">
        <v>199.86</v>
      </c>
      <c r="U1357" s="7">
        <f t="shared" si="196"/>
        <v>0</v>
      </c>
      <c r="V1357" s="2">
        <f t="shared" si="189"/>
        <v>4.0787755102040819</v>
      </c>
      <c r="W1357" t="s">
        <v>22</v>
      </c>
      <c r="X1357">
        <v>6.89</v>
      </c>
      <c r="Y1357" s="2">
        <f t="shared" si="190"/>
        <v>206.75</v>
      </c>
      <c r="Z1357" t="s">
        <v>43</v>
      </c>
      <c r="AA1357" t="s">
        <v>41</v>
      </c>
      <c r="AB1357" t="s">
        <v>32</v>
      </c>
      <c r="AC1357" t="s">
        <v>172</v>
      </c>
      <c r="AD1357" t="s">
        <v>19</v>
      </c>
      <c r="AE1357" s="1">
        <v>40400</v>
      </c>
    </row>
    <row r="1358" spans="1:31" x14ac:dyDescent="0.3">
      <c r="A1358">
        <f t="shared" si="197"/>
        <v>1357</v>
      </c>
      <c r="B1358">
        <v>27974</v>
      </c>
      <c r="C1358" s="1">
        <v>40369</v>
      </c>
      <c r="D1358" t="s">
        <v>21</v>
      </c>
      <c r="E1358" s="5" t="str">
        <f t="shared" si="191"/>
        <v>*</v>
      </c>
      <c r="F1358" s="5" t="str">
        <f t="shared" si="192"/>
        <v>**</v>
      </c>
      <c r="G1358" s="5" t="str">
        <f t="shared" si="193"/>
        <v>**</v>
      </c>
      <c r="J1358" s="5" t="str">
        <f t="shared" si="194"/>
        <v>**</v>
      </c>
      <c r="R1358" s="5">
        <f t="shared" si="195"/>
        <v>3.5000000000000003E-2</v>
      </c>
      <c r="S1358">
        <v>27</v>
      </c>
      <c r="T1358" s="2">
        <v>306.02</v>
      </c>
      <c r="U1358" s="7">
        <f t="shared" si="196"/>
        <v>0</v>
      </c>
      <c r="V1358" s="2">
        <f t="shared" si="189"/>
        <v>11.334074074074074</v>
      </c>
      <c r="W1358" t="s">
        <v>22</v>
      </c>
      <c r="X1358">
        <v>6.2</v>
      </c>
      <c r="Y1358" s="2">
        <f t="shared" si="190"/>
        <v>312.21999999999997</v>
      </c>
      <c r="Z1358" t="s">
        <v>23</v>
      </c>
      <c r="AA1358" t="s">
        <v>41</v>
      </c>
      <c r="AB1358" t="s">
        <v>17</v>
      </c>
      <c r="AC1358" t="s">
        <v>18</v>
      </c>
      <c r="AD1358" t="s">
        <v>34</v>
      </c>
      <c r="AE1358" s="1">
        <v>40400</v>
      </c>
    </row>
    <row r="1359" spans="1:31" x14ac:dyDescent="0.3">
      <c r="A1359">
        <f t="shared" si="197"/>
        <v>1358</v>
      </c>
      <c r="B1359">
        <v>34246</v>
      </c>
      <c r="C1359" s="1">
        <v>40369</v>
      </c>
      <c r="D1359" t="s">
        <v>36</v>
      </c>
      <c r="E1359" s="5" t="str">
        <f t="shared" si="191"/>
        <v>***</v>
      </c>
      <c r="F1359" s="5" t="str">
        <f t="shared" si="192"/>
        <v>***</v>
      </c>
      <c r="G1359" s="5" t="str">
        <f t="shared" si="193"/>
        <v>***</v>
      </c>
      <c r="J1359" s="5" t="str">
        <f t="shared" si="194"/>
        <v>***</v>
      </c>
      <c r="R1359" s="5">
        <f t="shared" si="195"/>
        <v>3.5000000000000003E-2</v>
      </c>
      <c r="S1359">
        <v>27</v>
      </c>
      <c r="T1359" s="2">
        <v>322.69</v>
      </c>
      <c r="U1359" s="7">
        <f t="shared" si="196"/>
        <v>0</v>
      </c>
      <c r="V1359" s="2">
        <f t="shared" si="189"/>
        <v>11.951481481481482</v>
      </c>
      <c r="W1359" t="s">
        <v>22</v>
      </c>
      <c r="X1359">
        <v>6.97</v>
      </c>
      <c r="Y1359" s="2">
        <f t="shared" si="190"/>
        <v>329.66</v>
      </c>
      <c r="Z1359" t="s">
        <v>43</v>
      </c>
      <c r="AA1359" t="s">
        <v>41</v>
      </c>
      <c r="AB1359" t="s">
        <v>32</v>
      </c>
      <c r="AC1359" t="s">
        <v>78</v>
      </c>
      <c r="AD1359" t="s">
        <v>19</v>
      </c>
      <c r="AE1359" s="1">
        <v>40431</v>
      </c>
    </row>
    <row r="1360" spans="1:31" x14ac:dyDescent="0.3">
      <c r="A1360">
        <f t="shared" si="197"/>
        <v>1359</v>
      </c>
      <c r="B1360">
        <v>8933</v>
      </c>
      <c r="C1360" s="1">
        <v>40369</v>
      </c>
      <c r="D1360" t="s">
        <v>21</v>
      </c>
      <c r="E1360" s="5" t="str">
        <f t="shared" si="191"/>
        <v>*</v>
      </c>
      <c r="F1360" s="5" t="str">
        <f t="shared" si="192"/>
        <v>**</v>
      </c>
      <c r="G1360" s="5" t="str">
        <f t="shared" si="193"/>
        <v>**</v>
      </c>
      <c r="J1360" s="5" t="str">
        <f t="shared" si="194"/>
        <v>**</v>
      </c>
      <c r="R1360" s="5">
        <f t="shared" si="195"/>
        <v>0.04</v>
      </c>
      <c r="S1360">
        <v>30</v>
      </c>
      <c r="T1360" s="2">
        <v>688.02</v>
      </c>
      <c r="U1360" s="7">
        <f t="shared" si="196"/>
        <v>0</v>
      </c>
      <c r="V1360" s="2">
        <f t="shared" si="189"/>
        <v>22.934000000000001</v>
      </c>
      <c r="W1360" t="s">
        <v>22</v>
      </c>
      <c r="X1360">
        <v>7.58</v>
      </c>
      <c r="Y1360" s="2">
        <f t="shared" si="190"/>
        <v>695.6</v>
      </c>
      <c r="Z1360" t="s">
        <v>73</v>
      </c>
      <c r="AA1360" t="s">
        <v>16</v>
      </c>
      <c r="AB1360" t="s">
        <v>17</v>
      </c>
      <c r="AC1360" t="s">
        <v>18</v>
      </c>
      <c r="AD1360" t="s">
        <v>19</v>
      </c>
      <c r="AE1360" s="1">
        <v>40431</v>
      </c>
    </row>
    <row r="1361" spans="1:31" x14ac:dyDescent="0.3">
      <c r="A1361">
        <f t="shared" si="197"/>
        <v>1360</v>
      </c>
      <c r="B1361">
        <v>27974</v>
      </c>
      <c r="C1361" s="1">
        <v>40369</v>
      </c>
      <c r="D1361" t="s">
        <v>21</v>
      </c>
      <c r="E1361" s="5" t="str">
        <f t="shared" si="191"/>
        <v>*</v>
      </c>
      <c r="F1361" s="5" t="str">
        <f t="shared" si="192"/>
        <v>**</v>
      </c>
      <c r="G1361" s="5" t="str">
        <f t="shared" si="193"/>
        <v>**</v>
      </c>
      <c r="J1361" s="5" t="str">
        <f t="shared" si="194"/>
        <v>**</v>
      </c>
      <c r="R1361" s="5">
        <f t="shared" si="195"/>
        <v>0.04</v>
      </c>
      <c r="S1361">
        <v>31</v>
      </c>
      <c r="T1361" s="2">
        <v>813.41</v>
      </c>
      <c r="U1361" s="7">
        <f t="shared" si="196"/>
        <v>0</v>
      </c>
      <c r="V1361" s="2">
        <f t="shared" si="189"/>
        <v>26.239032258064515</v>
      </c>
      <c r="W1361" t="s">
        <v>14</v>
      </c>
      <c r="X1361">
        <v>1.99</v>
      </c>
      <c r="Y1361" s="2">
        <f t="shared" si="190"/>
        <v>815.4</v>
      </c>
      <c r="Z1361" t="s">
        <v>15</v>
      </c>
      <c r="AA1361" t="s">
        <v>41</v>
      </c>
      <c r="AB1361" t="s">
        <v>25</v>
      </c>
      <c r="AC1361" t="s">
        <v>42</v>
      </c>
      <c r="AD1361" t="s">
        <v>45</v>
      </c>
      <c r="AE1361" s="1">
        <v>40431</v>
      </c>
    </row>
    <row r="1362" spans="1:31" x14ac:dyDescent="0.3">
      <c r="A1362">
        <f t="shared" si="197"/>
        <v>1361</v>
      </c>
      <c r="B1362">
        <v>27974</v>
      </c>
      <c r="C1362" s="1">
        <v>40369</v>
      </c>
      <c r="D1362" t="s">
        <v>21</v>
      </c>
      <c r="E1362" s="5" t="str">
        <f t="shared" si="191"/>
        <v>*</v>
      </c>
      <c r="F1362" s="5" t="str">
        <f t="shared" si="192"/>
        <v>**</v>
      </c>
      <c r="G1362" s="5" t="str">
        <f t="shared" si="193"/>
        <v>**</v>
      </c>
      <c r="J1362" s="5" t="str">
        <f t="shared" si="194"/>
        <v>**</v>
      </c>
      <c r="R1362" s="5">
        <f t="shared" si="195"/>
        <v>0.04</v>
      </c>
      <c r="S1362">
        <v>35</v>
      </c>
      <c r="T1362" s="2">
        <v>897.42</v>
      </c>
      <c r="U1362" s="7">
        <f t="shared" si="196"/>
        <v>0</v>
      </c>
      <c r="V1362" s="2">
        <f t="shared" si="189"/>
        <v>25.640571428571427</v>
      </c>
      <c r="W1362" t="s">
        <v>22</v>
      </c>
      <c r="X1362">
        <v>5.3</v>
      </c>
      <c r="Y1362" s="2">
        <f t="shared" si="190"/>
        <v>902.71999999999991</v>
      </c>
      <c r="Z1362" t="s">
        <v>23</v>
      </c>
      <c r="AA1362" t="s">
        <v>41</v>
      </c>
      <c r="AB1362" t="s">
        <v>17</v>
      </c>
      <c r="AC1362" t="s">
        <v>38</v>
      </c>
      <c r="AD1362" t="s">
        <v>27</v>
      </c>
      <c r="AE1362" s="1">
        <v>40400</v>
      </c>
    </row>
    <row r="1363" spans="1:31" x14ac:dyDescent="0.3">
      <c r="A1363">
        <f t="shared" si="197"/>
        <v>1362</v>
      </c>
      <c r="B1363">
        <v>8933</v>
      </c>
      <c r="C1363" s="1">
        <v>40369</v>
      </c>
      <c r="D1363" t="s">
        <v>21</v>
      </c>
      <c r="E1363" s="5" t="str">
        <f t="shared" si="191"/>
        <v>*</v>
      </c>
      <c r="F1363" s="5" t="str">
        <f t="shared" si="192"/>
        <v>**</v>
      </c>
      <c r="G1363" s="5" t="str">
        <f t="shared" si="193"/>
        <v>**</v>
      </c>
      <c r="J1363" s="5" t="str">
        <f t="shared" si="194"/>
        <v>**</v>
      </c>
      <c r="R1363" s="5">
        <f t="shared" si="195"/>
        <v>0.04</v>
      </c>
      <c r="S1363">
        <v>37</v>
      </c>
      <c r="T1363" s="2">
        <v>1520.26</v>
      </c>
      <c r="U1363" s="7">
        <f t="shared" si="196"/>
        <v>1</v>
      </c>
      <c r="V1363" s="2">
        <f t="shared" si="189"/>
        <v>41.088108108108109</v>
      </c>
      <c r="W1363" t="s">
        <v>22</v>
      </c>
      <c r="X1363">
        <v>2.99</v>
      </c>
      <c r="Y1363" s="2">
        <f t="shared" si="190"/>
        <v>1523.25</v>
      </c>
      <c r="Z1363" t="s">
        <v>73</v>
      </c>
      <c r="AA1363" t="s">
        <v>16</v>
      </c>
      <c r="AB1363" t="s">
        <v>32</v>
      </c>
      <c r="AC1363" t="s">
        <v>49</v>
      </c>
      <c r="AD1363" t="s">
        <v>19</v>
      </c>
      <c r="AE1363" s="1">
        <v>40400</v>
      </c>
    </row>
    <row r="1364" spans="1:31" x14ac:dyDescent="0.3">
      <c r="A1364">
        <f t="shared" si="197"/>
        <v>1363</v>
      </c>
      <c r="B1364">
        <v>34246</v>
      </c>
      <c r="C1364" s="1">
        <v>40369</v>
      </c>
      <c r="D1364" t="s">
        <v>36</v>
      </c>
      <c r="E1364" s="5" t="str">
        <f t="shared" si="191"/>
        <v>***</v>
      </c>
      <c r="F1364" s="5" t="str">
        <f t="shared" si="192"/>
        <v>***</v>
      </c>
      <c r="G1364" s="5" t="str">
        <f t="shared" si="193"/>
        <v>***</v>
      </c>
      <c r="J1364" s="5" t="str">
        <f t="shared" si="194"/>
        <v>***</v>
      </c>
      <c r="R1364" s="5">
        <f t="shared" si="195"/>
        <v>0.02</v>
      </c>
      <c r="S1364">
        <v>18</v>
      </c>
      <c r="T1364" s="2">
        <v>1888.02</v>
      </c>
      <c r="U1364" s="7">
        <f t="shared" si="196"/>
        <v>1</v>
      </c>
      <c r="V1364" s="2">
        <f t="shared" si="189"/>
        <v>104.89</v>
      </c>
      <c r="W1364" t="s">
        <v>22</v>
      </c>
      <c r="X1364">
        <v>19.989999999999998</v>
      </c>
      <c r="Y1364" s="2">
        <f t="shared" si="190"/>
        <v>1908.01</v>
      </c>
      <c r="Z1364" t="s">
        <v>43</v>
      </c>
      <c r="AA1364" t="s">
        <v>41</v>
      </c>
      <c r="AB1364" t="s">
        <v>25</v>
      </c>
      <c r="AC1364" t="s">
        <v>76</v>
      </c>
      <c r="AD1364" t="s">
        <v>19</v>
      </c>
      <c r="AE1364" s="1">
        <v>40400</v>
      </c>
    </row>
    <row r="1365" spans="1:31" x14ac:dyDescent="0.3">
      <c r="A1365">
        <f t="shared" si="197"/>
        <v>1364</v>
      </c>
      <c r="B1365">
        <v>16194</v>
      </c>
      <c r="C1365" s="1">
        <v>40369</v>
      </c>
      <c r="D1365" t="s">
        <v>30</v>
      </c>
      <c r="E1365" s="5" t="str">
        <f t="shared" si="191"/>
        <v>*</v>
      </c>
      <c r="F1365" s="5" t="str">
        <f t="shared" si="192"/>
        <v>*</v>
      </c>
      <c r="G1365" s="5" t="str">
        <f t="shared" si="193"/>
        <v>*</v>
      </c>
      <c r="J1365" s="5" t="str">
        <f t="shared" si="194"/>
        <v>*</v>
      </c>
      <c r="R1365" s="5">
        <f t="shared" si="195"/>
        <v>3.5000000000000003E-2</v>
      </c>
      <c r="S1365">
        <v>24</v>
      </c>
      <c r="T1365" s="2">
        <v>2435.5135</v>
      </c>
      <c r="U1365" s="7">
        <f t="shared" si="196"/>
        <v>1</v>
      </c>
      <c r="V1365" s="2">
        <f t="shared" si="189"/>
        <v>101.47972916666667</v>
      </c>
      <c r="W1365" t="s">
        <v>22</v>
      </c>
      <c r="X1365">
        <v>4.2</v>
      </c>
      <c r="Y1365" s="2">
        <f t="shared" si="190"/>
        <v>2439.7134999999998</v>
      </c>
      <c r="Z1365" t="s">
        <v>71</v>
      </c>
      <c r="AA1365" t="s">
        <v>24</v>
      </c>
      <c r="AB1365" t="s">
        <v>25</v>
      </c>
      <c r="AC1365" t="s">
        <v>26</v>
      </c>
      <c r="AD1365" t="s">
        <v>19</v>
      </c>
      <c r="AE1365" s="1">
        <v>40431</v>
      </c>
    </row>
    <row r="1366" spans="1:31" x14ac:dyDescent="0.3">
      <c r="A1366">
        <f t="shared" si="197"/>
        <v>1365</v>
      </c>
      <c r="B1366">
        <v>20193</v>
      </c>
      <c r="C1366" s="1">
        <v>40370</v>
      </c>
      <c r="D1366" t="s">
        <v>40</v>
      </c>
      <c r="E1366" s="5" t="str">
        <f t="shared" si="191"/>
        <v>*</v>
      </c>
      <c r="F1366" s="5" t="str">
        <f t="shared" si="192"/>
        <v>*</v>
      </c>
      <c r="G1366" s="5" t="str">
        <f t="shared" si="193"/>
        <v>*</v>
      </c>
      <c r="J1366" s="5" t="str">
        <f t="shared" si="194"/>
        <v>*</v>
      </c>
      <c r="R1366" s="5">
        <f t="shared" si="195"/>
        <v>3.5000000000000003E-2</v>
      </c>
      <c r="S1366">
        <v>23</v>
      </c>
      <c r="T1366" s="2">
        <v>82.12</v>
      </c>
      <c r="U1366" s="7">
        <f t="shared" si="196"/>
        <v>0</v>
      </c>
      <c r="V1366" s="2">
        <f t="shared" si="189"/>
        <v>3.5704347826086957</v>
      </c>
      <c r="W1366" t="s">
        <v>22</v>
      </c>
      <c r="X1366">
        <v>6.83</v>
      </c>
      <c r="Y1366" s="2">
        <f t="shared" si="190"/>
        <v>88.95</v>
      </c>
      <c r="Z1366" t="s">
        <v>56</v>
      </c>
      <c r="AA1366" t="s">
        <v>31</v>
      </c>
      <c r="AB1366" t="s">
        <v>32</v>
      </c>
      <c r="AC1366" t="s">
        <v>49</v>
      </c>
      <c r="AD1366" t="s">
        <v>19</v>
      </c>
      <c r="AE1366" s="1">
        <v>40432</v>
      </c>
    </row>
    <row r="1367" spans="1:31" x14ac:dyDescent="0.3">
      <c r="A1367">
        <f t="shared" si="197"/>
        <v>1366</v>
      </c>
      <c r="B1367">
        <v>5506</v>
      </c>
      <c r="C1367" s="1">
        <v>40370</v>
      </c>
      <c r="D1367" t="s">
        <v>36</v>
      </c>
      <c r="E1367" s="5" t="str">
        <f t="shared" si="191"/>
        <v>***</v>
      </c>
      <c r="F1367" s="5" t="str">
        <f t="shared" si="192"/>
        <v>***</v>
      </c>
      <c r="G1367" s="5" t="str">
        <f t="shared" si="193"/>
        <v>***</v>
      </c>
      <c r="J1367" s="5" t="str">
        <f t="shared" si="194"/>
        <v>***</v>
      </c>
      <c r="R1367" s="5">
        <f t="shared" si="195"/>
        <v>3.5000000000000003E-2</v>
      </c>
      <c r="S1367">
        <v>22</v>
      </c>
      <c r="T1367" s="2">
        <v>129.62</v>
      </c>
      <c r="U1367" s="7">
        <f t="shared" si="196"/>
        <v>0</v>
      </c>
      <c r="V1367" s="2">
        <f t="shared" si="189"/>
        <v>5.8918181818181816</v>
      </c>
      <c r="W1367" t="s">
        <v>22</v>
      </c>
      <c r="X1367">
        <v>3.04</v>
      </c>
      <c r="Y1367" s="2">
        <f t="shared" si="190"/>
        <v>132.66</v>
      </c>
      <c r="Z1367" t="s">
        <v>110</v>
      </c>
      <c r="AA1367" t="s">
        <v>31</v>
      </c>
      <c r="AB1367" t="s">
        <v>32</v>
      </c>
      <c r="AC1367" t="s">
        <v>44</v>
      </c>
      <c r="AD1367" t="s">
        <v>34</v>
      </c>
      <c r="AE1367" s="1">
        <v>40401</v>
      </c>
    </row>
    <row r="1368" spans="1:31" x14ac:dyDescent="0.3">
      <c r="A1368">
        <f t="shared" si="197"/>
        <v>1367</v>
      </c>
      <c r="B1368">
        <v>13348</v>
      </c>
      <c r="C1368" s="1">
        <v>40370</v>
      </c>
      <c r="D1368" t="s">
        <v>40</v>
      </c>
      <c r="E1368" s="5" t="str">
        <f t="shared" si="191"/>
        <v>*</v>
      </c>
      <c r="F1368" s="5" t="str">
        <f t="shared" si="192"/>
        <v>*</v>
      </c>
      <c r="G1368" s="5" t="str">
        <f t="shared" si="193"/>
        <v>*</v>
      </c>
      <c r="J1368" s="5" t="str">
        <f t="shared" si="194"/>
        <v>*</v>
      </c>
      <c r="R1368" s="5">
        <f t="shared" si="195"/>
        <v>0.04</v>
      </c>
      <c r="S1368">
        <v>35</v>
      </c>
      <c r="T1368" s="2">
        <v>4890.58</v>
      </c>
      <c r="U1368" s="7">
        <f t="shared" si="196"/>
        <v>1</v>
      </c>
      <c r="V1368" s="2">
        <f t="shared" si="189"/>
        <v>139.73085714285713</v>
      </c>
      <c r="W1368" t="s">
        <v>22</v>
      </c>
      <c r="X1368">
        <v>19.989999999999998</v>
      </c>
      <c r="Y1368" s="2">
        <f t="shared" si="190"/>
        <v>4910.57</v>
      </c>
      <c r="Z1368" t="s">
        <v>23</v>
      </c>
      <c r="AA1368" t="s">
        <v>16</v>
      </c>
      <c r="AB1368" t="s">
        <v>32</v>
      </c>
      <c r="AC1368" t="s">
        <v>74</v>
      </c>
      <c r="AD1368" t="s">
        <v>19</v>
      </c>
      <c r="AE1368" s="1">
        <v>40401</v>
      </c>
    </row>
    <row r="1369" spans="1:31" x14ac:dyDescent="0.3">
      <c r="A1369">
        <f t="shared" si="197"/>
        <v>1368</v>
      </c>
      <c r="B1369">
        <v>35490</v>
      </c>
      <c r="C1369" s="1">
        <v>40371</v>
      </c>
      <c r="D1369" t="s">
        <v>21</v>
      </c>
      <c r="E1369" s="5" t="str">
        <f t="shared" si="191"/>
        <v>*</v>
      </c>
      <c r="F1369" s="5" t="str">
        <f t="shared" si="192"/>
        <v>**</v>
      </c>
      <c r="G1369" s="5" t="str">
        <f t="shared" si="193"/>
        <v>**</v>
      </c>
      <c r="J1369" s="5" t="str">
        <f t="shared" si="194"/>
        <v>**</v>
      </c>
      <c r="R1369" s="5">
        <f t="shared" si="195"/>
        <v>0.01</v>
      </c>
      <c r="S1369">
        <v>7</v>
      </c>
      <c r="T1369" s="2">
        <v>44.64</v>
      </c>
      <c r="U1369" s="7">
        <f t="shared" si="196"/>
        <v>0</v>
      </c>
      <c r="V1369" s="2">
        <f t="shared" si="189"/>
        <v>6.3771428571428572</v>
      </c>
      <c r="W1369" t="s">
        <v>14</v>
      </c>
      <c r="X1369">
        <v>1.2</v>
      </c>
      <c r="Y1369" s="2">
        <f t="shared" si="190"/>
        <v>45.84</v>
      </c>
      <c r="Z1369" t="s">
        <v>56</v>
      </c>
      <c r="AA1369" t="s">
        <v>24</v>
      </c>
      <c r="AB1369" t="s">
        <v>32</v>
      </c>
      <c r="AC1369" t="s">
        <v>33</v>
      </c>
      <c r="AD1369" t="s">
        <v>34</v>
      </c>
      <c r="AE1369" s="1">
        <v>40433</v>
      </c>
    </row>
    <row r="1370" spans="1:31" x14ac:dyDescent="0.3">
      <c r="A1370">
        <f t="shared" si="197"/>
        <v>1369</v>
      </c>
      <c r="B1370">
        <v>23264</v>
      </c>
      <c r="C1370" s="1">
        <v>40371</v>
      </c>
      <c r="D1370" t="s">
        <v>36</v>
      </c>
      <c r="E1370" s="5" t="str">
        <f t="shared" si="191"/>
        <v>***</v>
      </c>
      <c r="F1370" s="5" t="str">
        <f t="shared" si="192"/>
        <v>***</v>
      </c>
      <c r="G1370" s="5" t="str">
        <f t="shared" si="193"/>
        <v>***</v>
      </c>
      <c r="J1370" s="5" t="str">
        <f t="shared" si="194"/>
        <v>***</v>
      </c>
      <c r="R1370" s="5">
        <f t="shared" si="195"/>
        <v>3.5000000000000003E-2</v>
      </c>
      <c r="S1370">
        <v>27</v>
      </c>
      <c r="T1370" s="2">
        <v>78.47</v>
      </c>
      <c r="U1370" s="7">
        <f t="shared" si="196"/>
        <v>0</v>
      </c>
      <c r="V1370" s="2">
        <f t="shared" si="189"/>
        <v>2.9062962962962962</v>
      </c>
      <c r="W1370" t="s">
        <v>22</v>
      </c>
      <c r="X1370">
        <v>0.99</v>
      </c>
      <c r="Y1370" s="2">
        <f t="shared" si="190"/>
        <v>79.459999999999994</v>
      </c>
      <c r="Z1370" t="s">
        <v>43</v>
      </c>
      <c r="AA1370" t="s">
        <v>31</v>
      </c>
      <c r="AB1370" t="s">
        <v>32</v>
      </c>
      <c r="AC1370" t="s">
        <v>81</v>
      </c>
      <c r="AD1370" t="s">
        <v>19</v>
      </c>
      <c r="AE1370" s="1">
        <v>40433</v>
      </c>
    </row>
    <row r="1371" spans="1:31" x14ac:dyDescent="0.3">
      <c r="A1371">
        <f t="shared" si="197"/>
        <v>1370</v>
      </c>
      <c r="B1371">
        <v>23264</v>
      </c>
      <c r="C1371" s="1">
        <v>40371</v>
      </c>
      <c r="D1371" t="s">
        <v>36</v>
      </c>
      <c r="E1371" s="5" t="str">
        <f t="shared" si="191"/>
        <v>***</v>
      </c>
      <c r="F1371" s="5" t="str">
        <f t="shared" si="192"/>
        <v>***</v>
      </c>
      <c r="G1371" s="5" t="str">
        <f t="shared" si="193"/>
        <v>***</v>
      </c>
      <c r="J1371" s="5" t="str">
        <f t="shared" si="194"/>
        <v>***</v>
      </c>
      <c r="R1371" s="5">
        <f t="shared" si="195"/>
        <v>0.02</v>
      </c>
      <c r="S1371">
        <v>16</v>
      </c>
      <c r="T1371" s="2">
        <v>108.42</v>
      </c>
      <c r="U1371" s="7">
        <f t="shared" si="196"/>
        <v>0</v>
      </c>
      <c r="V1371" s="2">
        <f t="shared" si="189"/>
        <v>6.7762500000000001</v>
      </c>
      <c r="W1371" t="s">
        <v>22</v>
      </c>
      <c r="X1371">
        <v>6.81</v>
      </c>
      <c r="Y1371" s="2">
        <f t="shared" si="190"/>
        <v>115.23</v>
      </c>
      <c r="Z1371" t="s">
        <v>43</v>
      </c>
      <c r="AA1371" t="s">
        <v>31</v>
      </c>
      <c r="AB1371" t="s">
        <v>32</v>
      </c>
      <c r="AC1371" t="s">
        <v>44</v>
      </c>
      <c r="AD1371" t="s">
        <v>19</v>
      </c>
      <c r="AE1371" s="1">
        <v>40433</v>
      </c>
    </row>
    <row r="1372" spans="1:31" x14ac:dyDescent="0.3">
      <c r="A1372">
        <f t="shared" si="197"/>
        <v>1371</v>
      </c>
      <c r="B1372">
        <v>12452</v>
      </c>
      <c r="C1372" s="1">
        <v>40371</v>
      </c>
      <c r="D1372" t="s">
        <v>40</v>
      </c>
      <c r="E1372" s="5" t="str">
        <f t="shared" si="191"/>
        <v>*</v>
      </c>
      <c r="F1372" s="5" t="str">
        <f t="shared" si="192"/>
        <v>*</v>
      </c>
      <c r="G1372" s="5" t="str">
        <f t="shared" si="193"/>
        <v>*</v>
      </c>
      <c r="J1372" s="5" t="str">
        <f t="shared" si="194"/>
        <v>*</v>
      </c>
      <c r="R1372" s="5">
        <f t="shared" si="195"/>
        <v>0.02</v>
      </c>
      <c r="S1372">
        <v>17</v>
      </c>
      <c r="T1372" s="2">
        <v>112.86</v>
      </c>
      <c r="U1372" s="7">
        <f t="shared" si="196"/>
        <v>0</v>
      </c>
      <c r="V1372" s="2">
        <f t="shared" si="189"/>
        <v>6.6388235294117646</v>
      </c>
      <c r="W1372" t="s">
        <v>22</v>
      </c>
      <c r="X1372">
        <v>4.07</v>
      </c>
      <c r="Y1372" s="2">
        <f t="shared" si="190"/>
        <v>116.93</v>
      </c>
      <c r="Z1372" t="s">
        <v>23</v>
      </c>
      <c r="AA1372" t="s">
        <v>31</v>
      </c>
      <c r="AB1372" t="s">
        <v>25</v>
      </c>
      <c r="AC1372" t="s">
        <v>42</v>
      </c>
      <c r="AD1372" t="s">
        <v>45</v>
      </c>
      <c r="AE1372" s="1">
        <v>40433</v>
      </c>
    </row>
    <row r="1373" spans="1:31" x14ac:dyDescent="0.3">
      <c r="A1373">
        <f t="shared" si="197"/>
        <v>1372</v>
      </c>
      <c r="B1373">
        <v>3591</v>
      </c>
      <c r="C1373" s="1">
        <v>40371</v>
      </c>
      <c r="D1373" t="s">
        <v>40</v>
      </c>
      <c r="E1373" s="5" t="str">
        <f t="shared" si="191"/>
        <v>*</v>
      </c>
      <c r="F1373" s="5" t="str">
        <f t="shared" si="192"/>
        <v>*</v>
      </c>
      <c r="G1373" s="5" t="str">
        <f t="shared" si="193"/>
        <v>*</v>
      </c>
      <c r="J1373" s="5" t="str">
        <f t="shared" si="194"/>
        <v>*</v>
      </c>
      <c r="R1373" s="5">
        <f t="shared" si="195"/>
        <v>0.01</v>
      </c>
      <c r="S1373">
        <v>3</v>
      </c>
      <c r="T1373" s="2">
        <v>321.57</v>
      </c>
      <c r="U1373" s="7">
        <f t="shared" si="196"/>
        <v>0</v>
      </c>
      <c r="V1373" s="2">
        <f t="shared" si="189"/>
        <v>107.19</v>
      </c>
      <c r="W1373" t="s">
        <v>37</v>
      </c>
      <c r="X1373">
        <v>15.66</v>
      </c>
      <c r="Y1373" s="2">
        <f t="shared" si="190"/>
        <v>337.23</v>
      </c>
      <c r="Z1373" t="s">
        <v>23</v>
      </c>
      <c r="AA1373" t="s">
        <v>24</v>
      </c>
      <c r="AB1373" t="s">
        <v>32</v>
      </c>
      <c r="AC1373" t="s">
        <v>172</v>
      </c>
      <c r="AD1373" t="s">
        <v>39</v>
      </c>
      <c r="AE1373" s="1">
        <v>40433</v>
      </c>
    </row>
    <row r="1374" spans="1:31" x14ac:dyDescent="0.3">
      <c r="A1374">
        <f t="shared" si="197"/>
        <v>1373</v>
      </c>
      <c r="B1374">
        <v>12452</v>
      </c>
      <c r="C1374" s="1">
        <v>40371</v>
      </c>
      <c r="D1374" t="s">
        <v>40</v>
      </c>
      <c r="E1374" s="5" t="str">
        <f t="shared" si="191"/>
        <v>*</v>
      </c>
      <c r="F1374" s="5" t="str">
        <f t="shared" si="192"/>
        <v>*</v>
      </c>
      <c r="G1374" s="5" t="str">
        <f t="shared" si="193"/>
        <v>*</v>
      </c>
      <c r="J1374" s="5" t="str">
        <f t="shared" si="194"/>
        <v>*</v>
      </c>
      <c r="R1374" s="5">
        <f t="shared" si="195"/>
        <v>0.01</v>
      </c>
      <c r="S1374">
        <v>1</v>
      </c>
      <c r="T1374" s="2">
        <v>356.95</v>
      </c>
      <c r="U1374" s="7">
        <f t="shared" si="196"/>
        <v>0</v>
      </c>
      <c r="V1374" s="2">
        <f t="shared" si="189"/>
        <v>356.95</v>
      </c>
      <c r="W1374" t="s">
        <v>22</v>
      </c>
      <c r="X1374">
        <v>19.989999999999998</v>
      </c>
      <c r="Y1374" s="2">
        <f t="shared" si="190"/>
        <v>376.94</v>
      </c>
      <c r="Z1374" t="s">
        <v>23</v>
      </c>
      <c r="AA1374" t="s">
        <v>31</v>
      </c>
      <c r="AB1374" t="s">
        <v>32</v>
      </c>
      <c r="AC1374" t="s">
        <v>49</v>
      </c>
      <c r="AD1374" t="s">
        <v>19</v>
      </c>
      <c r="AE1374" s="1">
        <v>40402</v>
      </c>
    </row>
    <row r="1375" spans="1:31" x14ac:dyDescent="0.3">
      <c r="A1375">
        <f t="shared" si="197"/>
        <v>1374</v>
      </c>
      <c r="B1375">
        <v>3591</v>
      </c>
      <c r="C1375" s="1">
        <v>40371</v>
      </c>
      <c r="D1375" t="s">
        <v>40</v>
      </c>
      <c r="E1375" s="5" t="str">
        <f t="shared" si="191"/>
        <v>*</v>
      </c>
      <c r="F1375" s="5" t="str">
        <f t="shared" si="192"/>
        <v>*</v>
      </c>
      <c r="G1375" s="5" t="str">
        <f t="shared" si="193"/>
        <v>*</v>
      </c>
      <c r="J1375" s="5" t="str">
        <f t="shared" si="194"/>
        <v>*</v>
      </c>
      <c r="R1375" s="5">
        <f t="shared" si="195"/>
        <v>0.02</v>
      </c>
      <c r="S1375">
        <v>12</v>
      </c>
      <c r="T1375" s="2">
        <v>1085.1600000000001</v>
      </c>
      <c r="U1375" s="7">
        <f t="shared" si="196"/>
        <v>1</v>
      </c>
      <c r="V1375" s="2">
        <f t="shared" si="189"/>
        <v>90.43</v>
      </c>
      <c r="W1375" t="s">
        <v>37</v>
      </c>
      <c r="X1375">
        <v>42</v>
      </c>
      <c r="Y1375" s="2">
        <f t="shared" si="190"/>
        <v>1127.1600000000001</v>
      </c>
      <c r="Z1375" t="s">
        <v>23</v>
      </c>
      <c r="AA1375" t="s">
        <v>24</v>
      </c>
      <c r="AB1375" t="s">
        <v>17</v>
      </c>
      <c r="AC1375" t="s">
        <v>38</v>
      </c>
      <c r="AD1375" t="s">
        <v>39</v>
      </c>
      <c r="AE1375" s="1">
        <v>40402</v>
      </c>
    </row>
    <row r="1376" spans="1:31" x14ac:dyDescent="0.3">
      <c r="A1376">
        <f t="shared" si="197"/>
        <v>1375</v>
      </c>
      <c r="B1376">
        <v>35490</v>
      </c>
      <c r="C1376" s="1">
        <v>40371</v>
      </c>
      <c r="D1376" t="s">
        <v>21</v>
      </c>
      <c r="E1376" s="5" t="str">
        <f t="shared" si="191"/>
        <v>*</v>
      </c>
      <c r="F1376" s="5" t="str">
        <f t="shared" si="192"/>
        <v>**</v>
      </c>
      <c r="G1376" s="5" t="str">
        <f t="shared" si="193"/>
        <v>**</v>
      </c>
      <c r="J1376" s="5" t="str">
        <f t="shared" si="194"/>
        <v>**</v>
      </c>
      <c r="R1376" s="5">
        <f t="shared" si="195"/>
        <v>0.05</v>
      </c>
      <c r="S1376">
        <v>41</v>
      </c>
      <c r="T1376" s="2">
        <v>1289.6199999999999</v>
      </c>
      <c r="U1376" s="7">
        <f t="shared" si="196"/>
        <v>1</v>
      </c>
      <c r="V1376" s="2">
        <f t="shared" si="189"/>
        <v>31.454146341463414</v>
      </c>
      <c r="W1376" t="s">
        <v>22</v>
      </c>
      <c r="X1376">
        <v>1.1000000000000001</v>
      </c>
      <c r="Y1376" s="2">
        <f t="shared" si="190"/>
        <v>1290.7199999999998</v>
      </c>
      <c r="Z1376" t="s">
        <v>56</v>
      </c>
      <c r="AA1376" t="s">
        <v>24</v>
      </c>
      <c r="AB1376" t="s">
        <v>25</v>
      </c>
      <c r="AC1376" t="s">
        <v>26</v>
      </c>
      <c r="AD1376" t="s">
        <v>19</v>
      </c>
      <c r="AE1376" s="1">
        <v>40433</v>
      </c>
    </row>
    <row r="1377" spans="1:31" x14ac:dyDescent="0.3">
      <c r="A1377">
        <f t="shared" si="197"/>
        <v>1376</v>
      </c>
      <c r="B1377">
        <v>12452</v>
      </c>
      <c r="C1377" s="1">
        <v>40371</v>
      </c>
      <c r="D1377" t="s">
        <v>40</v>
      </c>
      <c r="E1377" s="5" t="str">
        <f t="shared" si="191"/>
        <v>*</v>
      </c>
      <c r="F1377" s="5" t="str">
        <f t="shared" si="192"/>
        <v>*</v>
      </c>
      <c r="G1377" s="5" t="str">
        <f t="shared" si="193"/>
        <v>*</v>
      </c>
      <c r="J1377" s="5" t="str">
        <f t="shared" si="194"/>
        <v>*</v>
      </c>
      <c r="R1377" s="5">
        <f t="shared" si="195"/>
        <v>0.04</v>
      </c>
      <c r="S1377">
        <v>38</v>
      </c>
      <c r="T1377" s="2">
        <v>2063.42</v>
      </c>
      <c r="U1377" s="7">
        <f t="shared" si="196"/>
        <v>1</v>
      </c>
      <c r="V1377" s="2">
        <f t="shared" si="189"/>
        <v>54.300526315789476</v>
      </c>
      <c r="W1377" t="s">
        <v>22</v>
      </c>
      <c r="X1377">
        <v>5.15</v>
      </c>
      <c r="Y1377" s="2">
        <f t="shared" si="190"/>
        <v>2068.5700000000002</v>
      </c>
      <c r="Z1377" t="s">
        <v>23</v>
      </c>
      <c r="AA1377" t="s">
        <v>31</v>
      </c>
      <c r="AB1377" t="s">
        <v>32</v>
      </c>
      <c r="AC1377" t="s">
        <v>44</v>
      </c>
      <c r="AD1377" t="s">
        <v>19</v>
      </c>
      <c r="AE1377" s="1">
        <v>40433</v>
      </c>
    </row>
    <row r="1378" spans="1:31" x14ac:dyDescent="0.3">
      <c r="A1378">
        <f t="shared" si="197"/>
        <v>1377</v>
      </c>
      <c r="B1378">
        <v>2244</v>
      </c>
      <c r="C1378" s="1">
        <v>40391</v>
      </c>
      <c r="D1378" t="s">
        <v>36</v>
      </c>
      <c r="E1378" s="5" t="str">
        <f t="shared" si="191"/>
        <v>***</v>
      </c>
      <c r="F1378" s="5" t="str">
        <f t="shared" si="192"/>
        <v>***</v>
      </c>
      <c r="G1378" s="5" t="str">
        <f t="shared" si="193"/>
        <v>***</v>
      </c>
      <c r="J1378" s="5" t="str">
        <f t="shared" si="194"/>
        <v>***</v>
      </c>
      <c r="R1378" s="5">
        <f t="shared" si="195"/>
        <v>0.02</v>
      </c>
      <c r="S1378">
        <v>19</v>
      </c>
      <c r="T1378" s="2">
        <v>88.61</v>
      </c>
      <c r="U1378" s="7">
        <f t="shared" si="196"/>
        <v>0</v>
      </c>
      <c r="V1378" s="2">
        <f t="shared" si="189"/>
        <v>4.6636842105263154</v>
      </c>
      <c r="W1378" t="s">
        <v>14</v>
      </c>
      <c r="X1378">
        <v>1.49</v>
      </c>
      <c r="Y1378" s="2">
        <f t="shared" si="190"/>
        <v>90.1</v>
      </c>
      <c r="Z1378" t="s">
        <v>71</v>
      </c>
      <c r="AA1378" t="s">
        <v>16</v>
      </c>
      <c r="AB1378" t="s">
        <v>32</v>
      </c>
      <c r="AC1378" t="s">
        <v>49</v>
      </c>
      <c r="AD1378" t="s">
        <v>19</v>
      </c>
      <c r="AE1378" s="1">
        <v>40452</v>
      </c>
    </row>
    <row r="1379" spans="1:31" x14ac:dyDescent="0.3">
      <c r="A1379">
        <f t="shared" si="197"/>
        <v>1378</v>
      </c>
      <c r="B1379">
        <v>58053</v>
      </c>
      <c r="C1379" s="1">
        <v>40391</v>
      </c>
      <c r="D1379" t="s">
        <v>40</v>
      </c>
      <c r="E1379" s="5" t="str">
        <f t="shared" si="191"/>
        <v>*</v>
      </c>
      <c r="F1379" s="5" t="str">
        <f t="shared" si="192"/>
        <v>*</v>
      </c>
      <c r="G1379" s="5" t="str">
        <f t="shared" si="193"/>
        <v>*</v>
      </c>
      <c r="J1379" s="5" t="str">
        <f t="shared" si="194"/>
        <v>*</v>
      </c>
      <c r="R1379" s="5">
        <f t="shared" si="195"/>
        <v>0.05</v>
      </c>
      <c r="S1379">
        <v>42</v>
      </c>
      <c r="T1379" s="2">
        <v>287.75</v>
      </c>
      <c r="U1379" s="7">
        <f t="shared" si="196"/>
        <v>0</v>
      </c>
      <c r="V1379" s="2">
        <f t="shared" si="189"/>
        <v>6.8511904761904763</v>
      </c>
      <c r="W1379" t="s">
        <v>22</v>
      </c>
      <c r="X1379">
        <v>7.3</v>
      </c>
      <c r="Y1379" s="2">
        <f t="shared" si="190"/>
        <v>295.05</v>
      </c>
      <c r="Z1379" t="s">
        <v>60</v>
      </c>
      <c r="AA1379" t="s">
        <v>41</v>
      </c>
      <c r="AB1379" t="s">
        <v>32</v>
      </c>
      <c r="AC1379" t="s">
        <v>44</v>
      </c>
      <c r="AD1379" t="s">
        <v>19</v>
      </c>
      <c r="AE1379" s="1">
        <v>40452</v>
      </c>
    </row>
    <row r="1380" spans="1:31" x14ac:dyDescent="0.3">
      <c r="A1380">
        <f t="shared" si="197"/>
        <v>1379</v>
      </c>
      <c r="B1380">
        <v>13447</v>
      </c>
      <c r="C1380" s="1">
        <v>40391</v>
      </c>
      <c r="D1380" t="s">
        <v>21</v>
      </c>
      <c r="E1380" s="5" t="str">
        <f t="shared" si="191"/>
        <v>*</v>
      </c>
      <c r="F1380" s="5" t="str">
        <f t="shared" si="192"/>
        <v>**</v>
      </c>
      <c r="G1380" s="5" t="str">
        <f t="shared" si="193"/>
        <v>**</v>
      </c>
      <c r="J1380" s="5" t="str">
        <f t="shared" si="194"/>
        <v>**</v>
      </c>
      <c r="R1380" s="5">
        <f t="shared" si="195"/>
        <v>3.5000000000000003E-2</v>
      </c>
      <c r="S1380">
        <v>24</v>
      </c>
      <c r="T1380" s="2">
        <v>436.48349999999999</v>
      </c>
      <c r="U1380" s="7">
        <f t="shared" si="196"/>
        <v>0</v>
      </c>
      <c r="V1380" s="2">
        <f t="shared" si="189"/>
        <v>18.186812499999998</v>
      </c>
      <c r="W1380" t="s">
        <v>22</v>
      </c>
      <c r="X1380">
        <v>4.8099999999999996</v>
      </c>
      <c r="Y1380" s="2">
        <f t="shared" si="190"/>
        <v>441.29349999999999</v>
      </c>
      <c r="Z1380" t="s">
        <v>23</v>
      </c>
      <c r="AA1380" t="s">
        <v>31</v>
      </c>
      <c r="AB1380" t="s">
        <v>25</v>
      </c>
      <c r="AC1380" t="s">
        <v>26</v>
      </c>
      <c r="AD1380" t="s">
        <v>27</v>
      </c>
      <c r="AE1380" s="1">
        <v>40452</v>
      </c>
    </row>
    <row r="1381" spans="1:31" x14ac:dyDescent="0.3">
      <c r="A1381">
        <f t="shared" si="197"/>
        <v>1380</v>
      </c>
      <c r="B1381">
        <v>37668</v>
      </c>
      <c r="C1381" s="1">
        <v>40391</v>
      </c>
      <c r="D1381" t="s">
        <v>13</v>
      </c>
      <c r="E1381" s="5" t="str">
        <f t="shared" si="191"/>
        <v>*</v>
      </c>
      <c r="F1381" s="5" t="str">
        <f t="shared" si="192"/>
        <v>*</v>
      </c>
      <c r="G1381" s="5" t="str">
        <f t="shared" si="193"/>
        <v>*</v>
      </c>
      <c r="J1381" s="5" t="str">
        <f t="shared" si="194"/>
        <v>*</v>
      </c>
      <c r="R1381" s="5">
        <f t="shared" si="195"/>
        <v>0.04</v>
      </c>
      <c r="S1381">
        <v>33</v>
      </c>
      <c r="T1381" s="2">
        <v>478.27</v>
      </c>
      <c r="U1381" s="7">
        <f t="shared" si="196"/>
        <v>0</v>
      </c>
      <c r="V1381" s="2">
        <f t="shared" si="189"/>
        <v>14.493030303030302</v>
      </c>
      <c r="W1381" t="s">
        <v>22</v>
      </c>
      <c r="X1381">
        <v>7.51</v>
      </c>
      <c r="Y1381" s="2">
        <f t="shared" si="190"/>
        <v>485.78</v>
      </c>
      <c r="Z1381" t="s">
        <v>15</v>
      </c>
      <c r="AA1381" t="s">
        <v>31</v>
      </c>
      <c r="AB1381" t="s">
        <v>25</v>
      </c>
      <c r="AC1381" t="s">
        <v>76</v>
      </c>
      <c r="AD1381" t="s">
        <v>27</v>
      </c>
      <c r="AE1381" s="1">
        <v>40391</v>
      </c>
    </row>
    <row r="1382" spans="1:31" x14ac:dyDescent="0.3">
      <c r="A1382">
        <f t="shared" si="197"/>
        <v>1381</v>
      </c>
      <c r="B1382">
        <v>7079</v>
      </c>
      <c r="C1382" s="1">
        <v>40392</v>
      </c>
      <c r="D1382" t="s">
        <v>40</v>
      </c>
      <c r="E1382" s="5" t="str">
        <f t="shared" si="191"/>
        <v>*</v>
      </c>
      <c r="F1382" s="5" t="str">
        <f t="shared" si="192"/>
        <v>*</v>
      </c>
      <c r="G1382" s="5" t="str">
        <f t="shared" si="193"/>
        <v>*</v>
      </c>
      <c r="J1382" s="5" t="str">
        <f t="shared" si="194"/>
        <v>*</v>
      </c>
      <c r="R1382" s="5">
        <f t="shared" si="195"/>
        <v>0.02</v>
      </c>
      <c r="S1382">
        <v>18</v>
      </c>
      <c r="T1382" s="2">
        <v>128.13</v>
      </c>
      <c r="U1382" s="7">
        <f t="shared" si="196"/>
        <v>0</v>
      </c>
      <c r="V1382" s="2">
        <f t="shared" si="189"/>
        <v>7.1183333333333332</v>
      </c>
      <c r="W1382" t="s">
        <v>22</v>
      </c>
      <c r="X1382">
        <v>5.94</v>
      </c>
      <c r="Y1382" s="2">
        <f t="shared" si="190"/>
        <v>134.07</v>
      </c>
      <c r="Z1382" t="s">
        <v>52</v>
      </c>
      <c r="AA1382" t="s">
        <v>24</v>
      </c>
      <c r="AB1382" t="s">
        <v>32</v>
      </c>
      <c r="AC1382" t="s">
        <v>44</v>
      </c>
      <c r="AD1382" t="s">
        <v>19</v>
      </c>
      <c r="AE1382" s="1">
        <v>40453</v>
      </c>
    </row>
    <row r="1383" spans="1:31" x14ac:dyDescent="0.3">
      <c r="A1383">
        <f t="shared" si="197"/>
        <v>1382</v>
      </c>
      <c r="B1383">
        <v>10114</v>
      </c>
      <c r="C1383" s="1">
        <v>40392</v>
      </c>
      <c r="D1383" t="s">
        <v>36</v>
      </c>
      <c r="E1383" s="5" t="str">
        <f t="shared" si="191"/>
        <v>***</v>
      </c>
      <c r="F1383" s="5" t="str">
        <f t="shared" si="192"/>
        <v>***</v>
      </c>
      <c r="G1383" s="5" t="str">
        <f t="shared" si="193"/>
        <v>***</v>
      </c>
      <c r="J1383" s="5" t="str">
        <f t="shared" si="194"/>
        <v>***</v>
      </c>
      <c r="R1383" s="5">
        <f t="shared" si="195"/>
        <v>0.04</v>
      </c>
      <c r="S1383">
        <v>39</v>
      </c>
      <c r="T1383" s="2">
        <v>147.88</v>
      </c>
      <c r="U1383" s="7">
        <f t="shared" si="196"/>
        <v>0</v>
      </c>
      <c r="V1383" s="2">
        <f t="shared" si="189"/>
        <v>3.7917948717948717</v>
      </c>
      <c r="W1383" t="s">
        <v>22</v>
      </c>
      <c r="X1383">
        <v>5.47</v>
      </c>
      <c r="Y1383" s="2">
        <f t="shared" si="190"/>
        <v>153.35</v>
      </c>
      <c r="Z1383" t="s">
        <v>52</v>
      </c>
      <c r="AA1383" t="s">
        <v>24</v>
      </c>
      <c r="AB1383" t="s">
        <v>32</v>
      </c>
      <c r="AC1383" t="s">
        <v>49</v>
      </c>
      <c r="AD1383" t="s">
        <v>19</v>
      </c>
      <c r="AE1383" s="1">
        <v>40453</v>
      </c>
    </row>
    <row r="1384" spans="1:31" x14ac:dyDescent="0.3">
      <c r="A1384">
        <f t="shared" si="197"/>
        <v>1383</v>
      </c>
      <c r="B1384">
        <v>30625</v>
      </c>
      <c r="C1384" s="1">
        <v>40392</v>
      </c>
      <c r="D1384" t="s">
        <v>36</v>
      </c>
      <c r="E1384" s="5" t="str">
        <f t="shared" si="191"/>
        <v>***</v>
      </c>
      <c r="F1384" s="5" t="str">
        <f t="shared" si="192"/>
        <v>***</v>
      </c>
      <c r="G1384" s="5" t="str">
        <f t="shared" si="193"/>
        <v>***</v>
      </c>
      <c r="J1384" s="5" t="str">
        <f t="shared" si="194"/>
        <v>***</v>
      </c>
      <c r="R1384" s="5">
        <f t="shared" si="195"/>
        <v>0.04</v>
      </c>
      <c r="S1384">
        <v>37</v>
      </c>
      <c r="T1384" s="2">
        <v>478.94</v>
      </c>
      <c r="U1384" s="7">
        <f t="shared" si="196"/>
        <v>0</v>
      </c>
      <c r="V1384" s="2">
        <f t="shared" si="189"/>
        <v>12.944324324324324</v>
      </c>
      <c r="W1384" t="s">
        <v>22</v>
      </c>
      <c r="X1384">
        <v>7.17</v>
      </c>
      <c r="Y1384" s="2">
        <f t="shared" si="190"/>
        <v>486.11</v>
      </c>
      <c r="Z1384" t="s">
        <v>73</v>
      </c>
      <c r="AA1384" t="s">
        <v>31</v>
      </c>
      <c r="AB1384" t="s">
        <v>32</v>
      </c>
      <c r="AC1384" t="s">
        <v>49</v>
      </c>
      <c r="AD1384" t="s">
        <v>19</v>
      </c>
      <c r="AE1384" s="1">
        <v>40392</v>
      </c>
    </row>
    <row r="1385" spans="1:31" x14ac:dyDescent="0.3">
      <c r="A1385">
        <f t="shared" si="197"/>
        <v>1384</v>
      </c>
      <c r="B1385">
        <v>30625</v>
      </c>
      <c r="C1385" s="1">
        <v>40392</v>
      </c>
      <c r="D1385" t="s">
        <v>36</v>
      </c>
      <c r="E1385" s="5" t="str">
        <f t="shared" si="191"/>
        <v>***</v>
      </c>
      <c r="F1385" s="5" t="str">
        <f t="shared" si="192"/>
        <v>***</v>
      </c>
      <c r="G1385" s="5" t="str">
        <f t="shared" si="193"/>
        <v>***</v>
      </c>
      <c r="J1385" s="5" t="str">
        <f t="shared" si="194"/>
        <v>***</v>
      </c>
      <c r="R1385" s="5">
        <f t="shared" si="195"/>
        <v>3.5000000000000003E-2</v>
      </c>
      <c r="S1385">
        <v>24</v>
      </c>
      <c r="T1385" s="2">
        <v>2429.09</v>
      </c>
      <c r="U1385" s="7">
        <f t="shared" si="196"/>
        <v>1</v>
      </c>
      <c r="V1385" s="2">
        <f t="shared" si="189"/>
        <v>101.21208333333334</v>
      </c>
      <c r="W1385" t="s">
        <v>14</v>
      </c>
      <c r="X1385">
        <v>10.119999999999999</v>
      </c>
      <c r="Y1385" s="2">
        <f t="shared" si="190"/>
        <v>2439.21</v>
      </c>
      <c r="Z1385" t="s">
        <v>73</v>
      </c>
      <c r="AA1385" t="s">
        <v>31</v>
      </c>
      <c r="AB1385" t="s">
        <v>17</v>
      </c>
      <c r="AC1385" t="s">
        <v>18</v>
      </c>
      <c r="AD1385" t="s">
        <v>58</v>
      </c>
      <c r="AE1385" s="1">
        <v>40453</v>
      </c>
    </row>
    <row r="1386" spans="1:31" x14ac:dyDescent="0.3">
      <c r="A1386">
        <f t="shared" si="197"/>
        <v>1385</v>
      </c>
      <c r="B1386">
        <v>7079</v>
      </c>
      <c r="C1386" s="1">
        <v>40392</v>
      </c>
      <c r="D1386" t="s">
        <v>40</v>
      </c>
      <c r="E1386" s="5" t="str">
        <f t="shared" si="191"/>
        <v>*</v>
      </c>
      <c r="F1386" s="5" t="str">
        <f t="shared" si="192"/>
        <v>*</v>
      </c>
      <c r="G1386" s="5" t="str">
        <f t="shared" si="193"/>
        <v>*</v>
      </c>
      <c r="J1386" s="5" t="str">
        <f t="shared" si="194"/>
        <v>*</v>
      </c>
      <c r="R1386" s="5">
        <f t="shared" si="195"/>
        <v>0.05</v>
      </c>
      <c r="S1386">
        <v>44</v>
      </c>
      <c r="T1386" s="2">
        <v>12296.49</v>
      </c>
      <c r="U1386" s="7">
        <f t="shared" si="196"/>
        <v>1</v>
      </c>
      <c r="V1386" s="2">
        <f t="shared" si="189"/>
        <v>279.46568181818179</v>
      </c>
      <c r="W1386" t="s">
        <v>37</v>
      </c>
      <c r="X1386">
        <v>57</v>
      </c>
      <c r="Y1386" s="2">
        <f t="shared" si="190"/>
        <v>12353.49</v>
      </c>
      <c r="Z1386" t="s">
        <v>52</v>
      </c>
      <c r="AA1386" t="s">
        <v>24</v>
      </c>
      <c r="AB1386" t="s">
        <v>17</v>
      </c>
      <c r="AC1386" t="s">
        <v>38</v>
      </c>
      <c r="AD1386" t="s">
        <v>39</v>
      </c>
      <c r="AE1386" s="1">
        <v>40423</v>
      </c>
    </row>
    <row r="1387" spans="1:31" x14ac:dyDescent="0.3">
      <c r="A1387">
        <f t="shared" si="197"/>
        <v>1386</v>
      </c>
      <c r="B1387">
        <v>12736</v>
      </c>
      <c r="C1387" s="1">
        <v>40393</v>
      </c>
      <c r="D1387" t="s">
        <v>13</v>
      </c>
      <c r="E1387" s="5" t="str">
        <f t="shared" si="191"/>
        <v>*</v>
      </c>
      <c r="F1387" s="5" t="str">
        <f t="shared" si="192"/>
        <v>*</v>
      </c>
      <c r="G1387" s="5" t="str">
        <f t="shared" si="193"/>
        <v>*</v>
      </c>
      <c r="J1387" s="5" t="str">
        <f t="shared" si="194"/>
        <v>*</v>
      </c>
      <c r="R1387" s="5">
        <f t="shared" si="195"/>
        <v>0.01</v>
      </c>
      <c r="S1387">
        <v>2</v>
      </c>
      <c r="T1387" s="2">
        <v>25.52</v>
      </c>
      <c r="U1387" s="7">
        <f t="shared" si="196"/>
        <v>0</v>
      </c>
      <c r="V1387" s="2">
        <f t="shared" si="189"/>
        <v>12.76</v>
      </c>
      <c r="W1387" t="s">
        <v>22</v>
      </c>
      <c r="X1387">
        <v>6.22</v>
      </c>
      <c r="Y1387" s="2">
        <f t="shared" si="190"/>
        <v>31.74</v>
      </c>
      <c r="Z1387" t="s">
        <v>23</v>
      </c>
      <c r="AA1387" t="s">
        <v>24</v>
      </c>
      <c r="AB1387" t="s">
        <v>17</v>
      </c>
      <c r="AC1387" t="s">
        <v>18</v>
      </c>
      <c r="AD1387" t="s">
        <v>19</v>
      </c>
      <c r="AE1387" t="s">
        <v>139</v>
      </c>
    </row>
    <row r="1388" spans="1:31" x14ac:dyDescent="0.3">
      <c r="A1388">
        <f t="shared" si="197"/>
        <v>1387</v>
      </c>
      <c r="B1388">
        <v>28482</v>
      </c>
      <c r="C1388" s="1">
        <v>40393</v>
      </c>
      <c r="D1388" t="s">
        <v>36</v>
      </c>
      <c r="E1388" s="5" t="str">
        <f t="shared" si="191"/>
        <v>***</v>
      </c>
      <c r="F1388" s="5" t="str">
        <f t="shared" si="192"/>
        <v>***</v>
      </c>
      <c r="G1388" s="5" t="str">
        <f t="shared" si="193"/>
        <v>***</v>
      </c>
      <c r="J1388" s="5" t="str">
        <f t="shared" si="194"/>
        <v>***</v>
      </c>
      <c r="R1388" s="5">
        <f t="shared" si="195"/>
        <v>3.5000000000000003E-2</v>
      </c>
      <c r="S1388">
        <v>22</v>
      </c>
      <c r="T1388" s="2">
        <v>119.63</v>
      </c>
      <c r="U1388" s="7">
        <f t="shared" si="196"/>
        <v>0</v>
      </c>
      <c r="V1388" s="2">
        <f t="shared" si="189"/>
        <v>5.4377272727272725</v>
      </c>
      <c r="W1388" t="s">
        <v>22</v>
      </c>
      <c r="X1388">
        <v>3.63</v>
      </c>
      <c r="Y1388" s="2">
        <f t="shared" si="190"/>
        <v>123.25999999999999</v>
      </c>
      <c r="Z1388" t="s">
        <v>23</v>
      </c>
      <c r="AA1388" t="s">
        <v>41</v>
      </c>
      <c r="AB1388" t="s">
        <v>17</v>
      </c>
      <c r="AC1388" t="s">
        <v>18</v>
      </c>
      <c r="AD1388" t="s">
        <v>34</v>
      </c>
      <c r="AE1388" s="1">
        <v>40454</v>
      </c>
    </row>
    <row r="1389" spans="1:31" x14ac:dyDescent="0.3">
      <c r="A1389">
        <f t="shared" si="197"/>
        <v>1388</v>
      </c>
      <c r="B1389">
        <v>28482</v>
      </c>
      <c r="C1389" s="1">
        <v>40393</v>
      </c>
      <c r="D1389" t="s">
        <v>36</v>
      </c>
      <c r="E1389" s="5" t="str">
        <f t="shared" si="191"/>
        <v>***</v>
      </c>
      <c r="F1389" s="5" t="str">
        <f t="shared" si="192"/>
        <v>***</v>
      </c>
      <c r="G1389" s="5" t="str">
        <f t="shared" si="193"/>
        <v>***</v>
      </c>
      <c r="J1389" s="5" t="str">
        <f t="shared" si="194"/>
        <v>***</v>
      </c>
      <c r="R1389" s="5">
        <f t="shared" si="195"/>
        <v>0.05</v>
      </c>
      <c r="S1389">
        <v>40</v>
      </c>
      <c r="T1389" s="2">
        <v>177.92</v>
      </c>
      <c r="U1389" s="7">
        <f t="shared" si="196"/>
        <v>0</v>
      </c>
      <c r="V1389" s="2">
        <f t="shared" si="189"/>
        <v>4.4479999999999995</v>
      </c>
      <c r="W1389" t="s">
        <v>22</v>
      </c>
      <c r="X1389">
        <v>6.72</v>
      </c>
      <c r="Y1389" s="2">
        <f t="shared" si="190"/>
        <v>184.64</v>
      </c>
      <c r="Z1389" t="s">
        <v>23</v>
      </c>
      <c r="AA1389" t="s">
        <v>41</v>
      </c>
      <c r="AB1389" t="s">
        <v>32</v>
      </c>
      <c r="AC1389" t="s">
        <v>44</v>
      </c>
      <c r="AD1389" t="s">
        <v>19</v>
      </c>
      <c r="AE1389" s="1">
        <v>40393</v>
      </c>
    </row>
    <row r="1390" spans="1:31" x14ac:dyDescent="0.3">
      <c r="A1390">
        <f t="shared" si="197"/>
        <v>1389</v>
      </c>
      <c r="B1390">
        <v>14406</v>
      </c>
      <c r="C1390" s="1">
        <v>40393</v>
      </c>
      <c r="D1390" t="s">
        <v>40</v>
      </c>
      <c r="E1390" s="5" t="str">
        <f t="shared" si="191"/>
        <v>*</v>
      </c>
      <c r="F1390" s="5" t="str">
        <f t="shared" si="192"/>
        <v>*</v>
      </c>
      <c r="G1390" s="5" t="str">
        <f t="shared" si="193"/>
        <v>*</v>
      </c>
      <c r="J1390" s="5" t="str">
        <f t="shared" si="194"/>
        <v>*</v>
      </c>
      <c r="R1390" s="5">
        <f t="shared" si="195"/>
        <v>3.5000000000000003E-2</v>
      </c>
      <c r="S1390">
        <v>20</v>
      </c>
      <c r="T1390" s="2">
        <v>455.34</v>
      </c>
      <c r="U1390" s="7">
        <f t="shared" si="196"/>
        <v>0</v>
      </c>
      <c r="V1390" s="2">
        <f t="shared" si="189"/>
        <v>22.766999999999999</v>
      </c>
      <c r="W1390" t="s">
        <v>37</v>
      </c>
      <c r="X1390">
        <v>53.03</v>
      </c>
      <c r="Y1390" s="2">
        <f t="shared" si="190"/>
        <v>508.37</v>
      </c>
      <c r="Z1390" t="s">
        <v>71</v>
      </c>
      <c r="AA1390" t="s">
        <v>31</v>
      </c>
      <c r="AB1390" t="s">
        <v>32</v>
      </c>
      <c r="AC1390" t="s">
        <v>74</v>
      </c>
      <c r="AD1390" t="s">
        <v>39</v>
      </c>
      <c r="AE1390" s="1">
        <v>40454</v>
      </c>
    </row>
    <row r="1391" spans="1:31" x14ac:dyDescent="0.3">
      <c r="A1391">
        <f t="shared" si="197"/>
        <v>1390</v>
      </c>
      <c r="B1391">
        <v>3908</v>
      </c>
      <c r="C1391" s="1">
        <v>40393</v>
      </c>
      <c r="D1391" t="s">
        <v>40</v>
      </c>
      <c r="E1391" s="5" t="str">
        <f t="shared" si="191"/>
        <v>*</v>
      </c>
      <c r="F1391" s="5" t="str">
        <f t="shared" si="192"/>
        <v>*</v>
      </c>
      <c r="G1391" s="5" t="str">
        <f t="shared" si="193"/>
        <v>*</v>
      </c>
      <c r="J1391" s="5" t="str">
        <f t="shared" si="194"/>
        <v>*</v>
      </c>
      <c r="R1391" s="5">
        <f t="shared" si="195"/>
        <v>0.01</v>
      </c>
      <c r="S1391">
        <v>8</v>
      </c>
      <c r="T1391" s="2">
        <v>820.28399999999999</v>
      </c>
      <c r="U1391" s="7">
        <f t="shared" si="196"/>
        <v>0</v>
      </c>
      <c r="V1391" s="2">
        <f t="shared" si="189"/>
        <v>102.5355</v>
      </c>
      <c r="W1391" t="s">
        <v>22</v>
      </c>
      <c r="X1391">
        <v>2.5</v>
      </c>
      <c r="Y1391" s="2">
        <f t="shared" si="190"/>
        <v>822.78399999999999</v>
      </c>
      <c r="Z1391" t="s">
        <v>110</v>
      </c>
      <c r="AA1391" t="s">
        <v>31</v>
      </c>
      <c r="AB1391" t="s">
        <v>25</v>
      </c>
      <c r="AC1391" t="s">
        <v>26</v>
      </c>
      <c r="AD1391" t="s">
        <v>19</v>
      </c>
      <c r="AE1391" s="1">
        <v>40393</v>
      </c>
    </row>
    <row r="1392" spans="1:31" x14ac:dyDescent="0.3">
      <c r="A1392">
        <f t="shared" si="197"/>
        <v>1391</v>
      </c>
      <c r="B1392">
        <v>896</v>
      </c>
      <c r="C1392" s="1">
        <v>40393</v>
      </c>
      <c r="D1392" t="s">
        <v>36</v>
      </c>
      <c r="E1392" s="5" t="str">
        <f t="shared" si="191"/>
        <v>***</v>
      </c>
      <c r="F1392" s="5" t="str">
        <f t="shared" si="192"/>
        <v>***</v>
      </c>
      <c r="G1392" s="5" t="str">
        <f t="shared" si="193"/>
        <v>***</v>
      </c>
      <c r="J1392" s="5" t="str">
        <f t="shared" si="194"/>
        <v>***</v>
      </c>
      <c r="R1392" s="5">
        <f t="shared" si="195"/>
        <v>0.05</v>
      </c>
      <c r="S1392">
        <v>50</v>
      </c>
      <c r="T1392" s="2">
        <v>1246.52</v>
      </c>
      <c r="U1392" s="7">
        <f t="shared" si="196"/>
        <v>1</v>
      </c>
      <c r="V1392" s="2">
        <f t="shared" si="189"/>
        <v>24.930399999999999</v>
      </c>
      <c r="W1392" t="s">
        <v>22</v>
      </c>
      <c r="X1392">
        <v>12.98</v>
      </c>
      <c r="Y1392" s="2">
        <f t="shared" si="190"/>
        <v>1259.5</v>
      </c>
      <c r="Z1392" t="s">
        <v>23</v>
      </c>
      <c r="AA1392" t="s">
        <v>41</v>
      </c>
      <c r="AB1392" t="s">
        <v>32</v>
      </c>
      <c r="AC1392" t="s">
        <v>49</v>
      </c>
      <c r="AD1392" t="s">
        <v>19</v>
      </c>
      <c r="AE1392" s="1">
        <v>40393</v>
      </c>
    </row>
    <row r="1393" spans="1:31" x14ac:dyDescent="0.3">
      <c r="A1393">
        <f t="shared" si="197"/>
        <v>1392</v>
      </c>
      <c r="B1393">
        <v>14406</v>
      </c>
      <c r="C1393" s="1">
        <v>40393</v>
      </c>
      <c r="D1393" t="s">
        <v>40</v>
      </c>
      <c r="E1393" s="5" t="str">
        <f t="shared" si="191"/>
        <v>*</v>
      </c>
      <c r="F1393" s="5" t="str">
        <f t="shared" si="192"/>
        <v>*</v>
      </c>
      <c r="G1393" s="5" t="str">
        <f t="shared" si="193"/>
        <v>*</v>
      </c>
      <c r="J1393" s="5" t="str">
        <f t="shared" si="194"/>
        <v>*</v>
      </c>
      <c r="R1393" s="5">
        <f t="shared" si="195"/>
        <v>0.04</v>
      </c>
      <c r="S1393">
        <v>35</v>
      </c>
      <c r="T1393" s="2">
        <v>2329.6460000000002</v>
      </c>
      <c r="U1393" s="7">
        <f t="shared" si="196"/>
        <v>1</v>
      </c>
      <c r="V1393" s="2">
        <f t="shared" si="189"/>
        <v>66.561314285714289</v>
      </c>
      <c r="W1393" t="s">
        <v>14</v>
      </c>
      <c r="X1393">
        <v>0.99</v>
      </c>
      <c r="Y1393" s="2">
        <f t="shared" si="190"/>
        <v>2330.636</v>
      </c>
      <c r="Z1393" t="s">
        <v>71</v>
      </c>
      <c r="AA1393" t="s">
        <v>31</v>
      </c>
      <c r="AB1393" t="s">
        <v>25</v>
      </c>
      <c r="AC1393" t="s">
        <v>26</v>
      </c>
      <c r="AD1393" t="s">
        <v>34</v>
      </c>
      <c r="AE1393" s="1">
        <v>40454</v>
      </c>
    </row>
    <row r="1394" spans="1:31" x14ac:dyDescent="0.3">
      <c r="A1394">
        <f t="shared" si="197"/>
        <v>1393</v>
      </c>
      <c r="B1394">
        <v>14406</v>
      </c>
      <c r="C1394" s="1">
        <v>40393</v>
      </c>
      <c r="D1394" t="s">
        <v>40</v>
      </c>
      <c r="E1394" s="5" t="str">
        <f t="shared" si="191"/>
        <v>*</v>
      </c>
      <c r="F1394" s="5" t="str">
        <f t="shared" si="192"/>
        <v>*</v>
      </c>
      <c r="G1394" s="5" t="str">
        <f t="shared" si="193"/>
        <v>*</v>
      </c>
      <c r="J1394" s="5" t="str">
        <f t="shared" si="194"/>
        <v>*</v>
      </c>
      <c r="R1394" s="5">
        <f t="shared" si="195"/>
        <v>0.04</v>
      </c>
      <c r="S1394">
        <v>37</v>
      </c>
      <c r="T1394" s="2">
        <v>5610.84</v>
      </c>
      <c r="U1394" s="7">
        <f t="shared" si="196"/>
        <v>1</v>
      </c>
      <c r="V1394" s="2">
        <f t="shared" si="189"/>
        <v>151.64432432432432</v>
      </c>
      <c r="W1394" t="s">
        <v>22</v>
      </c>
      <c r="X1394">
        <v>13.99</v>
      </c>
      <c r="Y1394" s="2">
        <f t="shared" si="190"/>
        <v>5624.83</v>
      </c>
      <c r="Z1394" t="s">
        <v>71</v>
      </c>
      <c r="AA1394" t="s">
        <v>31</v>
      </c>
      <c r="AB1394" t="s">
        <v>25</v>
      </c>
      <c r="AC1394" t="s">
        <v>76</v>
      </c>
      <c r="AD1394" t="s">
        <v>27</v>
      </c>
      <c r="AE1394" s="1">
        <v>40454</v>
      </c>
    </row>
    <row r="1395" spans="1:31" x14ac:dyDescent="0.3">
      <c r="A1395">
        <f t="shared" si="197"/>
        <v>1394</v>
      </c>
      <c r="B1395">
        <v>28007</v>
      </c>
      <c r="C1395" s="1">
        <v>40394</v>
      </c>
      <c r="D1395" t="s">
        <v>30</v>
      </c>
      <c r="E1395" s="5" t="str">
        <f t="shared" si="191"/>
        <v>*</v>
      </c>
      <c r="F1395" s="5" t="str">
        <f t="shared" si="192"/>
        <v>*</v>
      </c>
      <c r="G1395" s="5" t="str">
        <f t="shared" si="193"/>
        <v>*</v>
      </c>
      <c r="J1395" s="5" t="str">
        <f t="shared" si="194"/>
        <v>*</v>
      </c>
      <c r="R1395" s="5">
        <f t="shared" si="195"/>
        <v>3.5000000000000003E-2</v>
      </c>
      <c r="S1395">
        <v>23</v>
      </c>
      <c r="T1395" s="2">
        <v>128.97</v>
      </c>
      <c r="U1395" s="7">
        <f t="shared" si="196"/>
        <v>0</v>
      </c>
      <c r="V1395" s="2">
        <f t="shared" si="189"/>
        <v>5.6073913043478258</v>
      </c>
      <c r="W1395" t="s">
        <v>22</v>
      </c>
      <c r="X1395">
        <v>49</v>
      </c>
      <c r="Y1395" s="2">
        <f t="shared" si="190"/>
        <v>177.97</v>
      </c>
      <c r="Z1395" t="s">
        <v>48</v>
      </c>
      <c r="AA1395" t="s">
        <v>24</v>
      </c>
      <c r="AB1395" t="s">
        <v>32</v>
      </c>
      <c r="AC1395" t="s">
        <v>172</v>
      </c>
      <c r="AD1395" t="s">
        <v>58</v>
      </c>
      <c r="AE1395" s="1">
        <v>40425</v>
      </c>
    </row>
    <row r="1396" spans="1:31" x14ac:dyDescent="0.3">
      <c r="A1396">
        <f t="shared" si="197"/>
        <v>1395</v>
      </c>
      <c r="B1396">
        <v>28007</v>
      </c>
      <c r="C1396" s="1">
        <v>40394</v>
      </c>
      <c r="D1396" t="s">
        <v>30</v>
      </c>
      <c r="E1396" s="5" t="str">
        <f t="shared" si="191"/>
        <v>*</v>
      </c>
      <c r="F1396" s="5" t="str">
        <f t="shared" si="192"/>
        <v>*</v>
      </c>
      <c r="G1396" s="5" t="str">
        <f t="shared" si="193"/>
        <v>*</v>
      </c>
      <c r="J1396" s="5" t="str">
        <f t="shared" si="194"/>
        <v>*</v>
      </c>
      <c r="R1396" s="5">
        <f t="shared" si="195"/>
        <v>3.5000000000000003E-2</v>
      </c>
      <c r="S1396">
        <v>20</v>
      </c>
      <c r="T1396" s="2">
        <v>238.77</v>
      </c>
      <c r="U1396" s="7">
        <f t="shared" si="196"/>
        <v>0</v>
      </c>
      <c r="V1396" s="2">
        <f t="shared" si="189"/>
        <v>11.938500000000001</v>
      </c>
      <c r="W1396" t="s">
        <v>22</v>
      </c>
      <c r="X1396">
        <v>7.95</v>
      </c>
      <c r="Y1396" s="2">
        <f t="shared" si="190"/>
        <v>246.72</v>
      </c>
      <c r="Z1396" t="s">
        <v>48</v>
      </c>
      <c r="AA1396" t="s">
        <v>24</v>
      </c>
      <c r="AB1396" t="s">
        <v>32</v>
      </c>
      <c r="AC1396" t="s">
        <v>33</v>
      </c>
      <c r="AD1396" t="s">
        <v>45</v>
      </c>
      <c r="AE1396" s="1">
        <v>40425</v>
      </c>
    </row>
    <row r="1397" spans="1:31" x14ac:dyDescent="0.3">
      <c r="A1397">
        <f t="shared" si="197"/>
        <v>1396</v>
      </c>
      <c r="B1397">
        <v>28007</v>
      </c>
      <c r="C1397" s="1">
        <v>40394</v>
      </c>
      <c r="D1397" t="s">
        <v>30</v>
      </c>
      <c r="E1397" s="5" t="str">
        <f t="shared" si="191"/>
        <v>*</v>
      </c>
      <c r="F1397" s="5" t="str">
        <f t="shared" si="192"/>
        <v>*</v>
      </c>
      <c r="G1397" s="5" t="str">
        <f t="shared" si="193"/>
        <v>*</v>
      </c>
      <c r="J1397" s="5" t="str">
        <f t="shared" si="194"/>
        <v>*</v>
      </c>
      <c r="R1397" s="5">
        <f t="shared" si="195"/>
        <v>3.5000000000000003E-2</v>
      </c>
      <c r="S1397">
        <v>20</v>
      </c>
      <c r="T1397" s="2">
        <v>257.33999999999997</v>
      </c>
      <c r="U1397" s="7">
        <f t="shared" si="196"/>
        <v>0</v>
      </c>
      <c r="V1397" s="2">
        <f t="shared" si="189"/>
        <v>12.866999999999999</v>
      </c>
      <c r="W1397" t="s">
        <v>22</v>
      </c>
      <c r="X1397">
        <v>3.14</v>
      </c>
      <c r="Y1397" s="2">
        <f t="shared" si="190"/>
        <v>260.47999999999996</v>
      </c>
      <c r="Z1397" t="s">
        <v>48</v>
      </c>
      <c r="AA1397" t="s">
        <v>24</v>
      </c>
      <c r="AB1397" t="s">
        <v>32</v>
      </c>
      <c r="AC1397" t="s">
        <v>53</v>
      </c>
      <c r="AD1397" t="s">
        <v>45</v>
      </c>
      <c r="AE1397" s="1">
        <v>40425</v>
      </c>
    </row>
    <row r="1398" spans="1:31" x14ac:dyDescent="0.3">
      <c r="A1398">
        <f t="shared" si="197"/>
        <v>1397</v>
      </c>
      <c r="B1398">
        <v>26951</v>
      </c>
      <c r="C1398" s="1">
        <v>40394</v>
      </c>
      <c r="D1398" t="s">
        <v>30</v>
      </c>
      <c r="E1398" s="5" t="str">
        <f t="shared" si="191"/>
        <v>*</v>
      </c>
      <c r="F1398" s="5" t="str">
        <f t="shared" si="192"/>
        <v>*</v>
      </c>
      <c r="G1398" s="5" t="str">
        <f t="shared" si="193"/>
        <v>*</v>
      </c>
      <c r="J1398" s="5" t="str">
        <f t="shared" si="194"/>
        <v>*</v>
      </c>
      <c r="R1398" s="5">
        <f t="shared" si="195"/>
        <v>0.01</v>
      </c>
      <c r="S1398">
        <v>3</v>
      </c>
      <c r="T1398" s="2">
        <v>451.81</v>
      </c>
      <c r="U1398" s="7">
        <f t="shared" si="196"/>
        <v>0</v>
      </c>
      <c r="V1398" s="2">
        <f t="shared" si="189"/>
        <v>150.60333333333332</v>
      </c>
      <c r="W1398" t="s">
        <v>22</v>
      </c>
      <c r="X1398">
        <v>13.99</v>
      </c>
      <c r="Y1398" s="2">
        <f t="shared" si="190"/>
        <v>465.8</v>
      </c>
      <c r="Z1398" t="s">
        <v>60</v>
      </c>
      <c r="AA1398" t="s">
        <v>41</v>
      </c>
      <c r="AB1398" t="s">
        <v>25</v>
      </c>
      <c r="AC1398" t="s">
        <v>76</v>
      </c>
      <c r="AD1398" t="s">
        <v>27</v>
      </c>
      <c r="AE1398" s="1">
        <v>40425</v>
      </c>
    </row>
    <row r="1399" spans="1:31" x14ac:dyDescent="0.3">
      <c r="A1399">
        <f t="shared" si="197"/>
        <v>1398</v>
      </c>
      <c r="B1399">
        <v>55107</v>
      </c>
      <c r="C1399" s="1">
        <v>40395</v>
      </c>
      <c r="D1399" t="s">
        <v>13</v>
      </c>
      <c r="E1399" s="5" t="str">
        <f t="shared" si="191"/>
        <v>*</v>
      </c>
      <c r="F1399" s="5" t="str">
        <f t="shared" si="192"/>
        <v>*</v>
      </c>
      <c r="G1399" s="5" t="str">
        <f t="shared" si="193"/>
        <v>*</v>
      </c>
      <c r="J1399" s="5" t="str">
        <f t="shared" si="194"/>
        <v>*</v>
      </c>
      <c r="R1399" s="5">
        <f t="shared" si="195"/>
        <v>0.04</v>
      </c>
      <c r="S1399">
        <v>32</v>
      </c>
      <c r="T1399" s="2">
        <v>171.52</v>
      </c>
      <c r="U1399" s="7">
        <f t="shared" si="196"/>
        <v>0</v>
      </c>
      <c r="V1399" s="2">
        <f t="shared" si="189"/>
        <v>5.36</v>
      </c>
      <c r="W1399" t="s">
        <v>22</v>
      </c>
      <c r="X1399">
        <v>1.39</v>
      </c>
      <c r="Y1399" s="2">
        <f t="shared" si="190"/>
        <v>172.91</v>
      </c>
      <c r="Z1399" t="s">
        <v>23</v>
      </c>
      <c r="AA1399" t="s">
        <v>41</v>
      </c>
      <c r="AB1399" t="s">
        <v>32</v>
      </c>
      <c r="AC1399" t="s">
        <v>78</v>
      </c>
      <c r="AD1399" t="s">
        <v>19</v>
      </c>
      <c r="AE1399" t="s">
        <v>410</v>
      </c>
    </row>
    <row r="1400" spans="1:31" x14ac:dyDescent="0.3">
      <c r="A1400">
        <f t="shared" si="197"/>
        <v>1399</v>
      </c>
      <c r="B1400">
        <v>41350</v>
      </c>
      <c r="C1400" s="1">
        <v>40395</v>
      </c>
      <c r="D1400" t="s">
        <v>40</v>
      </c>
      <c r="E1400" s="5" t="str">
        <f t="shared" si="191"/>
        <v>*</v>
      </c>
      <c r="F1400" s="5" t="str">
        <f t="shared" si="192"/>
        <v>*</v>
      </c>
      <c r="G1400" s="5" t="str">
        <f t="shared" si="193"/>
        <v>*</v>
      </c>
      <c r="J1400" s="5" t="str">
        <f t="shared" si="194"/>
        <v>*</v>
      </c>
      <c r="R1400" s="5">
        <f t="shared" si="195"/>
        <v>0.01</v>
      </c>
      <c r="S1400">
        <v>1</v>
      </c>
      <c r="T1400" s="2">
        <v>423.3</v>
      </c>
      <c r="U1400" s="7">
        <f t="shared" si="196"/>
        <v>0</v>
      </c>
      <c r="V1400" s="2">
        <f t="shared" si="189"/>
        <v>423.3</v>
      </c>
      <c r="W1400" t="s">
        <v>22</v>
      </c>
      <c r="X1400">
        <v>19.989999999999998</v>
      </c>
      <c r="Y1400" s="2">
        <f t="shared" si="190"/>
        <v>443.29</v>
      </c>
      <c r="Z1400" t="s">
        <v>52</v>
      </c>
      <c r="AA1400" t="s">
        <v>24</v>
      </c>
      <c r="AB1400" t="s">
        <v>32</v>
      </c>
      <c r="AC1400" t="s">
        <v>74</v>
      </c>
      <c r="AD1400" t="s">
        <v>19</v>
      </c>
      <c r="AE1400" s="1">
        <v>40426</v>
      </c>
    </row>
    <row r="1401" spans="1:31" x14ac:dyDescent="0.3">
      <c r="A1401">
        <f t="shared" si="197"/>
        <v>1400</v>
      </c>
      <c r="B1401">
        <v>45413</v>
      </c>
      <c r="C1401" s="1">
        <v>40396</v>
      </c>
      <c r="D1401" t="s">
        <v>21</v>
      </c>
      <c r="E1401" s="5" t="str">
        <f t="shared" si="191"/>
        <v>*</v>
      </c>
      <c r="F1401" s="5" t="str">
        <f t="shared" si="192"/>
        <v>**</v>
      </c>
      <c r="G1401" s="5" t="str">
        <f t="shared" si="193"/>
        <v>**</v>
      </c>
      <c r="J1401" s="5" t="str">
        <f t="shared" si="194"/>
        <v>**</v>
      </c>
      <c r="R1401" s="5">
        <f t="shared" si="195"/>
        <v>0.02</v>
      </c>
      <c r="S1401">
        <v>18</v>
      </c>
      <c r="T1401" s="2">
        <v>85.74</v>
      </c>
      <c r="U1401" s="7">
        <f t="shared" si="196"/>
        <v>0</v>
      </c>
      <c r="V1401" s="2">
        <f t="shared" si="189"/>
        <v>4.7633333333333328</v>
      </c>
      <c r="W1401" t="s">
        <v>22</v>
      </c>
      <c r="X1401">
        <v>6.21</v>
      </c>
      <c r="Y1401" s="2">
        <f t="shared" si="190"/>
        <v>91.949999999999989</v>
      </c>
      <c r="Z1401" t="s">
        <v>64</v>
      </c>
      <c r="AA1401" t="s">
        <v>24</v>
      </c>
      <c r="AB1401" t="s">
        <v>32</v>
      </c>
      <c r="AC1401" t="s">
        <v>49</v>
      </c>
      <c r="AD1401" t="s">
        <v>19</v>
      </c>
      <c r="AE1401" s="1">
        <v>40427</v>
      </c>
    </row>
    <row r="1402" spans="1:31" x14ac:dyDescent="0.3">
      <c r="A1402">
        <f t="shared" si="197"/>
        <v>1401</v>
      </c>
      <c r="B1402">
        <v>45413</v>
      </c>
      <c r="C1402" s="1">
        <v>40396</v>
      </c>
      <c r="D1402" t="s">
        <v>21</v>
      </c>
      <c r="E1402" s="5" t="str">
        <f t="shared" si="191"/>
        <v>*</v>
      </c>
      <c r="F1402" s="5" t="str">
        <f t="shared" si="192"/>
        <v>**</v>
      </c>
      <c r="G1402" s="5" t="str">
        <f t="shared" si="193"/>
        <v>**</v>
      </c>
      <c r="J1402" s="5" t="str">
        <f t="shared" si="194"/>
        <v>**</v>
      </c>
      <c r="R1402" s="5">
        <f t="shared" si="195"/>
        <v>3.5000000000000003E-2</v>
      </c>
      <c r="S1402">
        <v>24</v>
      </c>
      <c r="T1402" s="2">
        <v>131.94</v>
      </c>
      <c r="U1402" s="7">
        <f t="shared" si="196"/>
        <v>0</v>
      </c>
      <c r="V1402" s="2">
        <f t="shared" si="189"/>
        <v>5.4974999999999996</v>
      </c>
      <c r="W1402" t="s">
        <v>22</v>
      </c>
      <c r="X1402">
        <v>2.99</v>
      </c>
      <c r="Y1402" s="2">
        <f t="shared" si="190"/>
        <v>134.93</v>
      </c>
      <c r="Z1402" t="s">
        <v>64</v>
      </c>
      <c r="AA1402" t="s">
        <v>24</v>
      </c>
      <c r="AB1402" t="s">
        <v>32</v>
      </c>
      <c r="AC1402" t="s">
        <v>49</v>
      </c>
      <c r="AD1402" t="s">
        <v>19</v>
      </c>
      <c r="AE1402" s="1">
        <v>40396</v>
      </c>
    </row>
    <row r="1403" spans="1:31" x14ac:dyDescent="0.3">
      <c r="A1403">
        <f t="shared" si="197"/>
        <v>1402</v>
      </c>
      <c r="B1403">
        <v>25889</v>
      </c>
      <c r="C1403" s="1">
        <v>40396</v>
      </c>
      <c r="D1403" t="s">
        <v>13</v>
      </c>
      <c r="E1403" s="5" t="str">
        <f t="shared" si="191"/>
        <v>*</v>
      </c>
      <c r="F1403" s="5" t="str">
        <f t="shared" si="192"/>
        <v>*</v>
      </c>
      <c r="G1403" s="5" t="str">
        <f t="shared" si="193"/>
        <v>*</v>
      </c>
      <c r="J1403" s="5" t="str">
        <f t="shared" si="194"/>
        <v>*</v>
      </c>
      <c r="R1403" s="5">
        <f t="shared" si="195"/>
        <v>3.5000000000000003E-2</v>
      </c>
      <c r="S1403">
        <v>23</v>
      </c>
      <c r="T1403" s="2">
        <v>321.63</v>
      </c>
      <c r="U1403" s="7">
        <f t="shared" si="196"/>
        <v>0</v>
      </c>
      <c r="V1403" s="2">
        <f t="shared" si="189"/>
        <v>13.98391304347826</v>
      </c>
      <c r="W1403" t="s">
        <v>22</v>
      </c>
      <c r="X1403">
        <v>5</v>
      </c>
      <c r="Y1403" s="2">
        <f t="shared" si="190"/>
        <v>326.63</v>
      </c>
      <c r="Z1403" t="s">
        <v>48</v>
      </c>
      <c r="AA1403" t="s">
        <v>16</v>
      </c>
      <c r="AB1403" t="s">
        <v>17</v>
      </c>
      <c r="AC1403" t="s">
        <v>18</v>
      </c>
      <c r="AD1403" t="s">
        <v>45</v>
      </c>
      <c r="AE1403" s="1">
        <v>40457</v>
      </c>
    </row>
    <row r="1404" spans="1:31" x14ac:dyDescent="0.3">
      <c r="A1404">
        <f t="shared" si="197"/>
        <v>1403</v>
      </c>
      <c r="B1404">
        <v>27969</v>
      </c>
      <c r="C1404" s="1">
        <v>40396</v>
      </c>
      <c r="D1404" t="s">
        <v>13</v>
      </c>
      <c r="E1404" s="5" t="str">
        <f t="shared" si="191"/>
        <v>*</v>
      </c>
      <c r="F1404" s="5" t="str">
        <f t="shared" si="192"/>
        <v>*</v>
      </c>
      <c r="G1404" s="5" t="str">
        <f t="shared" si="193"/>
        <v>*</v>
      </c>
      <c r="J1404" s="5" t="str">
        <f t="shared" si="194"/>
        <v>*</v>
      </c>
      <c r="R1404" s="5">
        <f t="shared" si="195"/>
        <v>0.04</v>
      </c>
      <c r="S1404">
        <v>32</v>
      </c>
      <c r="T1404" s="2">
        <v>687.47</v>
      </c>
      <c r="U1404" s="7">
        <f t="shared" si="196"/>
        <v>0</v>
      </c>
      <c r="V1404" s="2">
        <f t="shared" si="189"/>
        <v>21.483437500000001</v>
      </c>
      <c r="W1404" t="s">
        <v>37</v>
      </c>
      <c r="X1404">
        <v>53.03</v>
      </c>
      <c r="Y1404" s="2">
        <f t="shared" si="190"/>
        <v>740.5</v>
      </c>
      <c r="Z1404" t="s">
        <v>48</v>
      </c>
      <c r="AA1404" t="s">
        <v>41</v>
      </c>
      <c r="AB1404" t="s">
        <v>32</v>
      </c>
      <c r="AC1404" t="s">
        <v>74</v>
      </c>
      <c r="AD1404" t="s">
        <v>39</v>
      </c>
      <c r="AE1404" t="s">
        <v>572</v>
      </c>
    </row>
    <row r="1405" spans="1:31" x14ac:dyDescent="0.3">
      <c r="A1405">
        <f t="shared" si="197"/>
        <v>1404</v>
      </c>
      <c r="B1405">
        <v>27969</v>
      </c>
      <c r="C1405" s="1">
        <v>40396</v>
      </c>
      <c r="D1405" t="s">
        <v>13</v>
      </c>
      <c r="E1405" s="5" t="str">
        <f t="shared" si="191"/>
        <v>*</v>
      </c>
      <c r="F1405" s="5" t="str">
        <f t="shared" si="192"/>
        <v>*</v>
      </c>
      <c r="G1405" s="5" t="str">
        <f t="shared" si="193"/>
        <v>*</v>
      </c>
      <c r="J1405" s="5" t="str">
        <f t="shared" si="194"/>
        <v>*</v>
      </c>
      <c r="R1405" s="5">
        <f t="shared" si="195"/>
        <v>0.01</v>
      </c>
      <c r="S1405">
        <v>9</v>
      </c>
      <c r="T1405" s="2">
        <v>732.72</v>
      </c>
      <c r="U1405" s="7">
        <f t="shared" si="196"/>
        <v>0</v>
      </c>
      <c r="V1405" s="2">
        <f t="shared" si="189"/>
        <v>81.413333333333341</v>
      </c>
      <c r="W1405" t="s">
        <v>22</v>
      </c>
      <c r="X1405">
        <v>6.13</v>
      </c>
      <c r="Y1405" s="2">
        <f t="shared" si="190"/>
        <v>738.85</v>
      </c>
      <c r="Z1405" t="s">
        <v>48</v>
      </c>
      <c r="AA1405" t="s">
        <v>41</v>
      </c>
      <c r="AB1405" t="s">
        <v>25</v>
      </c>
      <c r="AC1405" t="s">
        <v>42</v>
      </c>
      <c r="AD1405" t="s">
        <v>19</v>
      </c>
      <c r="AE1405" s="1">
        <v>40518</v>
      </c>
    </row>
    <row r="1406" spans="1:31" x14ac:dyDescent="0.3">
      <c r="A1406">
        <f t="shared" si="197"/>
        <v>1405</v>
      </c>
      <c r="B1406">
        <v>7430</v>
      </c>
      <c r="C1406" s="1">
        <v>40396</v>
      </c>
      <c r="D1406" t="s">
        <v>40</v>
      </c>
      <c r="E1406" s="5" t="str">
        <f t="shared" si="191"/>
        <v>*</v>
      </c>
      <c r="F1406" s="5" t="str">
        <f t="shared" si="192"/>
        <v>*</v>
      </c>
      <c r="G1406" s="5" t="str">
        <f t="shared" si="193"/>
        <v>*</v>
      </c>
      <c r="J1406" s="5" t="str">
        <f t="shared" si="194"/>
        <v>*</v>
      </c>
      <c r="R1406" s="5">
        <f t="shared" si="195"/>
        <v>0.05</v>
      </c>
      <c r="S1406">
        <v>50</v>
      </c>
      <c r="T1406" s="2">
        <v>751.77</v>
      </c>
      <c r="U1406" s="7">
        <f t="shared" si="196"/>
        <v>0</v>
      </c>
      <c r="V1406" s="2">
        <f t="shared" si="189"/>
        <v>15.035399999999999</v>
      </c>
      <c r="W1406" t="s">
        <v>22</v>
      </c>
      <c r="X1406">
        <v>1.39</v>
      </c>
      <c r="Y1406" s="2">
        <f t="shared" si="190"/>
        <v>753.16</v>
      </c>
      <c r="Z1406" t="s">
        <v>110</v>
      </c>
      <c r="AA1406" t="s">
        <v>31</v>
      </c>
      <c r="AB1406" t="s">
        <v>32</v>
      </c>
      <c r="AC1406" t="s">
        <v>78</v>
      </c>
      <c r="AD1406" t="s">
        <v>19</v>
      </c>
      <c r="AE1406" s="1">
        <v>40427</v>
      </c>
    </row>
    <row r="1407" spans="1:31" x14ac:dyDescent="0.3">
      <c r="A1407">
        <f t="shared" si="197"/>
        <v>1406</v>
      </c>
      <c r="B1407">
        <v>36646</v>
      </c>
      <c r="C1407" s="1">
        <v>40396</v>
      </c>
      <c r="D1407" t="s">
        <v>40</v>
      </c>
      <c r="E1407" s="5" t="str">
        <f t="shared" si="191"/>
        <v>*</v>
      </c>
      <c r="F1407" s="5" t="str">
        <f t="shared" si="192"/>
        <v>*</v>
      </c>
      <c r="G1407" s="5" t="str">
        <f t="shared" si="193"/>
        <v>*</v>
      </c>
      <c r="J1407" s="5" t="str">
        <f t="shared" si="194"/>
        <v>*</v>
      </c>
      <c r="R1407" s="5">
        <f t="shared" si="195"/>
        <v>3.5000000000000003E-2</v>
      </c>
      <c r="S1407">
        <v>24</v>
      </c>
      <c r="T1407" s="2">
        <v>1168.1500000000001</v>
      </c>
      <c r="U1407" s="7">
        <f t="shared" si="196"/>
        <v>1</v>
      </c>
      <c r="V1407" s="2">
        <f t="shared" si="189"/>
        <v>48.672916666666673</v>
      </c>
      <c r="W1407" t="s">
        <v>14</v>
      </c>
      <c r="X1407">
        <v>35</v>
      </c>
      <c r="Y1407" s="2">
        <f t="shared" si="190"/>
        <v>1203.1500000000001</v>
      </c>
      <c r="Z1407" t="s">
        <v>43</v>
      </c>
      <c r="AA1407" t="s">
        <v>24</v>
      </c>
      <c r="AB1407" t="s">
        <v>32</v>
      </c>
      <c r="AC1407" t="s">
        <v>74</v>
      </c>
      <c r="AD1407" t="s">
        <v>58</v>
      </c>
      <c r="AE1407" s="1">
        <v>40427</v>
      </c>
    </row>
    <row r="1408" spans="1:31" x14ac:dyDescent="0.3">
      <c r="A1408">
        <f t="shared" si="197"/>
        <v>1407</v>
      </c>
      <c r="B1408">
        <v>45413</v>
      </c>
      <c r="C1408" s="1">
        <v>40396</v>
      </c>
      <c r="D1408" t="s">
        <v>21</v>
      </c>
      <c r="E1408" s="5" t="str">
        <f t="shared" si="191"/>
        <v>*</v>
      </c>
      <c r="F1408" s="5" t="str">
        <f t="shared" si="192"/>
        <v>**</v>
      </c>
      <c r="G1408" s="5" t="str">
        <f t="shared" si="193"/>
        <v>**</v>
      </c>
      <c r="J1408" s="5" t="str">
        <f t="shared" si="194"/>
        <v>**</v>
      </c>
      <c r="R1408" s="5">
        <f t="shared" si="195"/>
        <v>0.02</v>
      </c>
      <c r="S1408">
        <v>17</v>
      </c>
      <c r="T1408" s="2">
        <v>2031.98</v>
      </c>
      <c r="U1408" s="7">
        <f t="shared" si="196"/>
        <v>1</v>
      </c>
      <c r="V1408" s="2">
        <f t="shared" si="189"/>
        <v>119.52823529411765</v>
      </c>
      <c r="W1408" t="s">
        <v>22</v>
      </c>
      <c r="X1408">
        <v>9.07</v>
      </c>
      <c r="Y1408" s="2">
        <f t="shared" si="190"/>
        <v>2041.05</v>
      </c>
      <c r="Z1408" t="s">
        <v>64</v>
      </c>
      <c r="AA1408" t="s">
        <v>24</v>
      </c>
      <c r="AB1408" t="s">
        <v>32</v>
      </c>
      <c r="AC1408" t="s">
        <v>49</v>
      </c>
      <c r="AD1408" t="s">
        <v>19</v>
      </c>
      <c r="AE1408" s="1">
        <v>40427</v>
      </c>
    </row>
    <row r="1409" spans="1:31" x14ac:dyDescent="0.3">
      <c r="A1409">
        <f t="shared" si="197"/>
        <v>1408</v>
      </c>
      <c r="B1409">
        <v>27969</v>
      </c>
      <c r="C1409" s="1">
        <v>40396</v>
      </c>
      <c r="D1409" t="s">
        <v>13</v>
      </c>
      <c r="E1409" s="5" t="str">
        <f t="shared" si="191"/>
        <v>*</v>
      </c>
      <c r="F1409" s="5" t="str">
        <f t="shared" si="192"/>
        <v>*</v>
      </c>
      <c r="G1409" s="5" t="str">
        <f t="shared" si="193"/>
        <v>*</v>
      </c>
      <c r="J1409" s="5" t="str">
        <f t="shared" si="194"/>
        <v>*</v>
      </c>
      <c r="R1409" s="5">
        <f t="shared" si="195"/>
        <v>0.05</v>
      </c>
      <c r="S1409">
        <v>43</v>
      </c>
      <c r="T1409" s="2">
        <v>5677.87</v>
      </c>
      <c r="U1409" s="7">
        <f t="shared" si="196"/>
        <v>1</v>
      </c>
      <c r="V1409" s="2">
        <f t="shared" si="189"/>
        <v>132.04348837209301</v>
      </c>
      <c r="W1409" t="s">
        <v>37</v>
      </c>
      <c r="X1409">
        <v>54.74</v>
      </c>
      <c r="Y1409" s="2">
        <f t="shared" si="190"/>
        <v>5732.61</v>
      </c>
      <c r="Z1409" t="s">
        <v>48</v>
      </c>
      <c r="AA1409" t="s">
        <v>41</v>
      </c>
      <c r="AB1409" t="s">
        <v>17</v>
      </c>
      <c r="AC1409" t="s">
        <v>165</v>
      </c>
      <c r="AD1409" t="s">
        <v>103</v>
      </c>
      <c r="AE1409" t="s">
        <v>573</v>
      </c>
    </row>
    <row r="1410" spans="1:31" x14ac:dyDescent="0.3">
      <c r="A1410">
        <f t="shared" si="197"/>
        <v>1409</v>
      </c>
      <c r="B1410">
        <v>57669</v>
      </c>
      <c r="C1410" s="1">
        <v>40398</v>
      </c>
      <c r="D1410" t="s">
        <v>36</v>
      </c>
      <c r="E1410" s="5" t="str">
        <f t="shared" si="191"/>
        <v>***</v>
      </c>
      <c r="F1410" s="5" t="str">
        <f t="shared" si="192"/>
        <v>***</v>
      </c>
      <c r="G1410" s="5" t="str">
        <f t="shared" si="193"/>
        <v>***</v>
      </c>
      <c r="J1410" s="5" t="str">
        <f t="shared" si="194"/>
        <v>***</v>
      </c>
      <c r="R1410" s="5">
        <f t="shared" si="195"/>
        <v>0.05</v>
      </c>
      <c r="S1410">
        <v>41</v>
      </c>
      <c r="T1410" s="2">
        <v>1803.12</v>
      </c>
      <c r="U1410" s="7">
        <f t="shared" si="196"/>
        <v>1</v>
      </c>
      <c r="V1410" s="2">
        <f t="shared" ref="V1410:V1473" si="198">T1410/S1410</f>
        <v>43.978536585365852</v>
      </c>
      <c r="W1410" t="s">
        <v>22</v>
      </c>
      <c r="X1410">
        <v>5.33</v>
      </c>
      <c r="Y1410" s="2">
        <f t="shared" ref="Y1410:Y1473" si="199">X1410+T1410</f>
        <v>1808.4499999999998</v>
      </c>
      <c r="Z1410" t="s">
        <v>15</v>
      </c>
      <c r="AA1410" t="s">
        <v>16</v>
      </c>
      <c r="AB1410" t="s">
        <v>32</v>
      </c>
      <c r="AC1410" t="s">
        <v>172</v>
      </c>
      <c r="AD1410" t="s">
        <v>19</v>
      </c>
      <c r="AE1410" s="1">
        <v>40429</v>
      </c>
    </row>
    <row r="1411" spans="1:31" x14ac:dyDescent="0.3">
      <c r="A1411">
        <f t="shared" si="197"/>
        <v>1410</v>
      </c>
      <c r="B1411">
        <v>17666</v>
      </c>
      <c r="C1411" s="1">
        <v>40399</v>
      </c>
      <c r="D1411" t="s">
        <v>40</v>
      </c>
      <c r="E1411" s="5" t="str">
        <f t="shared" ref="E1411:E1474" si="200">IF(D1411="Critical","***","*")</f>
        <v>*</v>
      </c>
      <c r="F1411" s="5" t="str">
        <f t="shared" ref="F1411:F1474" si="201">IF(D1411="Critical","***",IF(D1411="High","**","*"))</f>
        <v>*</v>
      </c>
      <c r="G1411" s="5" t="str">
        <f t="shared" ref="G1411:G1474" si="202">VLOOKUP(D1411,$H$6:$I$11,2,FALSE)</f>
        <v>*</v>
      </c>
      <c r="J1411" s="5" t="str">
        <f t="shared" ref="J1411:J1474" si="203">HLOOKUP(D1411,$K$5:$O$6,2,FALSE)</f>
        <v>*</v>
      </c>
      <c r="R1411" s="5">
        <f t="shared" ref="R1411:R1474" si="204">VLOOKUP(S1411,$P$6:$Q$11,2)</f>
        <v>0.02</v>
      </c>
      <c r="S1411">
        <v>19</v>
      </c>
      <c r="T1411" s="2">
        <v>82.56</v>
      </c>
      <c r="U1411" s="7">
        <f t="shared" ref="U1411:U1474" si="205">IF(T1411&gt;1000,1,0)</f>
        <v>0</v>
      </c>
      <c r="V1411" s="2">
        <f t="shared" si="198"/>
        <v>4.3452631578947374</v>
      </c>
      <c r="W1411" t="s">
        <v>22</v>
      </c>
      <c r="X1411">
        <v>1.3</v>
      </c>
      <c r="Y1411" s="2">
        <f t="shared" si="199"/>
        <v>83.86</v>
      </c>
      <c r="Z1411" t="s">
        <v>60</v>
      </c>
      <c r="AA1411" t="s">
        <v>41</v>
      </c>
      <c r="AB1411" t="s">
        <v>32</v>
      </c>
      <c r="AC1411" t="s">
        <v>44</v>
      </c>
      <c r="AD1411" t="s">
        <v>34</v>
      </c>
      <c r="AE1411" s="1">
        <v>40460</v>
      </c>
    </row>
    <row r="1412" spans="1:31" x14ac:dyDescent="0.3">
      <c r="A1412">
        <f t="shared" ref="A1412:A1475" si="206">A1411+1</f>
        <v>1411</v>
      </c>
      <c r="B1412">
        <v>35777</v>
      </c>
      <c r="C1412" s="1">
        <v>40399</v>
      </c>
      <c r="D1412" t="s">
        <v>36</v>
      </c>
      <c r="E1412" s="5" t="str">
        <f t="shared" si="200"/>
        <v>***</v>
      </c>
      <c r="F1412" s="5" t="str">
        <f t="shared" si="201"/>
        <v>***</v>
      </c>
      <c r="G1412" s="5" t="str">
        <f t="shared" si="202"/>
        <v>***</v>
      </c>
      <c r="J1412" s="5" t="str">
        <f t="shared" si="203"/>
        <v>***</v>
      </c>
      <c r="R1412" s="5">
        <f t="shared" si="204"/>
        <v>0.04</v>
      </c>
      <c r="S1412">
        <v>35</v>
      </c>
      <c r="T1412" s="2">
        <v>136.72</v>
      </c>
      <c r="U1412" s="7">
        <f t="shared" si="205"/>
        <v>0</v>
      </c>
      <c r="V1412" s="2">
        <f t="shared" si="198"/>
        <v>3.9062857142857141</v>
      </c>
      <c r="W1412" t="s">
        <v>22</v>
      </c>
      <c r="X1412">
        <v>1.23</v>
      </c>
      <c r="Y1412" s="2">
        <f t="shared" si="199"/>
        <v>137.94999999999999</v>
      </c>
      <c r="Z1412" t="s">
        <v>334</v>
      </c>
      <c r="AA1412" t="s">
        <v>41</v>
      </c>
      <c r="AB1412" t="s">
        <v>32</v>
      </c>
      <c r="AC1412" t="s">
        <v>33</v>
      </c>
      <c r="AD1412" t="s">
        <v>34</v>
      </c>
      <c r="AE1412" s="1">
        <v>40460</v>
      </c>
    </row>
    <row r="1413" spans="1:31" x14ac:dyDescent="0.3">
      <c r="A1413">
        <f t="shared" si="206"/>
        <v>1412</v>
      </c>
      <c r="B1413">
        <v>17666</v>
      </c>
      <c r="C1413" s="1">
        <v>40399</v>
      </c>
      <c r="D1413" t="s">
        <v>40</v>
      </c>
      <c r="E1413" s="5" t="str">
        <f t="shared" si="200"/>
        <v>*</v>
      </c>
      <c r="F1413" s="5" t="str">
        <f t="shared" si="201"/>
        <v>*</v>
      </c>
      <c r="G1413" s="5" t="str">
        <f t="shared" si="202"/>
        <v>*</v>
      </c>
      <c r="J1413" s="5" t="str">
        <f t="shared" si="203"/>
        <v>*</v>
      </c>
      <c r="R1413" s="5">
        <f t="shared" si="204"/>
        <v>0.02</v>
      </c>
      <c r="S1413">
        <v>11</v>
      </c>
      <c r="T1413" s="2">
        <v>141.07</v>
      </c>
      <c r="U1413" s="7">
        <f t="shared" si="205"/>
        <v>0</v>
      </c>
      <c r="V1413" s="2">
        <f t="shared" si="198"/>
        <v>12.824545454545454</v>
      </c>
      <c r="W1413" t="s">
        <v>22</v>
      </c>
      <c r="X1413">
        <v>3.14</v>
      </c>
      <c r="Y1413" s="2">
        <f t="shared" si="199"/>
        <v>144.20999999999998</v>
      </c>
      <c r="Z1413" t="s">
        <v>60</v>
      </c>
      <c r="AA1413" t="s">
        <v>41</v>
      </c>
      <c r="AB1413" t="s">
        <v>32</v>
      </c>
      <c r="AC1413" t="s">
        <v>53</v>
      </c>
      <c r="AD1413" t="s">
        <v>45</v>
      </c>
      <c r="AE1413" s="1">
        <v>40399</v>
      </c>
    </row>
    <row r="1414" spans="1:31" x14ac:dyDescent="0.3">
      <c r="A1414">
        <f t="shared" si="206"/>
        <v>1413</v>
      </c>
      <c r="B1414">
        <v>32519</v>
      </c>
      <c r="C1414" s="1">
        <v>40400</v>
      </c>
      <c r="D1414" t="s">
        <v>13</v>
      </c>
      <c r="E1414" s="5" t="str">
        <f t="shared" si="200"/>
        <v>*</v>
      </c>
      <c r="F1414" s="5" t="str">
        <f t="shared" si="201"/>
        <v>*</v>
      </c>
      <c r="G1414" s="5" t="str">
        <f t="shared" si="202"/>
        <v>*</v>
      </c>
      <c r="J1414" s="5" t="str">
        <f t="shared" si="203"/>
        <v>*</v>
      </c>
      <c r="R1414" s="5">
        <f t="shared" si="204"/>
        <v>0.01</v>
      </c>
      <c r="S1414">
        <v>8</v>
      </c>
      <c r="T1414" s="2">
        <v>85.36</v>
      </c>
      <c r="U1414" s="7">
        <f t="shared" si="205"/>
        <v>0</v>
      </c>
      <c r="V1414" s="2">
        <f t="shared" si="198"/>
        <v>10.67</v>
      </c>
      <c r="W1414" t="s">
        <v>22</v>
      </c>
      <c r="X1414">
        <v>4.5</v>
      </c>
      <c r="Y1414" s="2">
        <f t="shared" si="199"/>
        <v>89.86</v>
      </c>
      <c r="Z1414" t="s">
        <v>64</v>
      </c>
      <c r="AA1414" t="s">
        <v>16</v>
      </c>
      <c r="AB1414" t="s">
        <v>32</v>
      </c>
      <c r="AC1414" t="s">
        <v>172</v>
      </c>
      <c r="AD1414" t="s">
        <v>19</v>
      </c>
      <c r="AE1414" t="s">
        <v>109</v>
      </c>
    </row>
    <row r="1415" spans="1:31" x14ac:dyDescent="0.3">
      <c r="A1415">
        <f t="shared" si="206"/>
        <v>1414</v>
      </c>
      <c r="B1415">
        <v>7619</v>
      </c>
      <c r="C1415" s="1">
        <v>40400</v>
      </c>
      <c r="D1415" t="s">
        <v>30</v>
      </c>
      <c r="E1415" s="5" t="str">
        <f t="shared" si="200"/>
        <v>*</v>
      </c>
      <c r="F1415" s="5" t="str">
        <f t="shared" si="201"/>
        <v>*</v>
      </c>
      <c r="G1415" s="5" t="str">
        <f t="shared" si="202"/>
        <v>*</v>
      </c>
      <c r="J1415" s="5" t="str">
        <f t="shared" si="203"/>
        <v>*</v>
      </c>
      <c r="R1415" s="5">
        <f t="shared" si="204"/>
        <v>0.01</v>
      </c>
      <c r="S1415">
        <v>8</v>
      </c>
      <c r="T1415" s="2">
        <v>141.77000000000001</v>
      </c>
      <c r="U1415" s="7">
        <f t="shared" si="205"/>
        <v>0</v>
      </c>
      <c r="V1415" s="2">
        <f t="shared" si="198"/>
        <v>17.721250000000001</v>
      </c>
      <c r="W1415" t="s">
        <v>22</v>
      </c>
      <c r="X1415">
        <v>1.99</v>
      </c>
      <c r="Y1415" s="2">
        <f t="shared" si="199"/>
        <v>143.76000000000002</v>
      </c>
      <c r="Z1415" t="s">
        <v>23</v>
      </c>
      <c r="AA1415" t="s">
        <v>16</v>
      </c>
      <c r="AB1415" t="s">
        <v>25</v>
      </c>
      <c r="AC1415" t="s">
        <v>42</v>
      </c>
      <c r="AD1415" t="s">
        <v>45</v>
      </c>
      <c r="AE1415" s="1">
        <v>40431</v>
      </c>
    </row>
    <row r="1416" spans="1:31" x14ac:dyDescent="0.3">
      <c r="A1416">
        <f t="shared" si="206"/>
        <v>1415</v>
      </c>
      <c r="B1416">
        <v>17568</v>
      </c>
      <c r="C1416" s="1">
        <v>40400</v>
      </c>
      <c r="D1416" t="s">
        <v>30</v>
      </c>
      <c r="E1416" s="5" t="str">
        <f t="shared" si="200"/>
        <v>*</v>
      </c>
      <c r="F1416" s="5" t="str">
        <f t="shared" si="201"/>
        <v>*</v>
      </c>
      <c r="G1416" s="5" t="str">
        <f t="shared" si="202"/>
        <v>*</v>
      </c>
      <c r="J1416" s="5" t="str">
        <f t="shared" si="203"/>
        <v>*</v>
      </c>
      <c r="R1416" s="5">
        <f t="shared" si="204"/>
        <v>0.04</v>
      </c>
      <c r="S1416">
        <v>31</v>
      </c>
      <c r="T1416" s="2">
        <v>512.87</v>
      </c>
      <c r="U1416" s="7">
        <f t="shared" si="205"/>
        <v>0</v>
      </c>
      <c r="V1416" s="2">
        <f t="shared" si="198"/>
        <v>16.544193548387096</v>
      </c>
      <c r="W1416" t="s">
        <v>22</v>
      </c>
      <c r="X1416">
        <v>1.99</v>
      </c>
      <c r="Y1416" s="2">
        <f t="shared" si="199"/>
        <v>514.86</v>
      </c>
      <c r="Z1416" t="s">
        <v>48</v>
      </c>
      <c r="AA1416" t="s">
        <v>41</v>
      </c>
      <c r="AB1416" t="s">
        <v>25</v>
      </c>
      <c r="AC1416" t="s">
        <v>42</v>
      </c>
      <c r="AD1416" t="s">
        <v>45</v>
      </c>
      <c r="AE1416" s="1">
        <v>40431</v>
      </c>
    </row>
    <row r="1417" spans="1:31" x14ac:dyDescent="0.3">
      <c r="A1417">
        <f t="shared" si="206"/>
        <v>1416</v>
      </c>
      <c r="B1417">
        <v>52641</v>
      </c>
      <c r="C1417" s="1">
        <v>40400</v>
      </c>
      <c r="D1417" t="s">
        <v>30</v>
      </c>
      <c r="E1417" s="5" t="str">
        <f t="shared" si="200"/>
        <v>*</v>
      </c>
      <c r="F1417" s="5" t="str">
        <f t="shared" si="201"/>
        <v>*</v>
      </c>
      <c r="G1417" s="5" t="str">
        <f t="shared" si="202"/>
        <v>*</v>
      </c>
      <c r="J1417" s="5" t="str">
        <f t="shared" si="203"/>
        <v>*</v>
      </c>
      <c r="R1417" s="5">
        <f t="shared" si="204"/>
        <v>0.01</v>
      </c>
      <c r="S1417">
        <v>6</v>
      </c>
      <c r="T1417" s="2">
        <v>834.21550000000002</v>
      </c>
      <c r="U1417" s="7">
        <f t="shared" si="205"/>
        <v>0</v>
      </c>
      <c r="V1417" s="2">
        <f t="shared" si="198"/>
        <v>139.03591666666668</v>
      </c>
      <c r="W1417" t="s">
        <v>22</v>
      </c>
      <c r="X1417">
        <v>8.08</v>
      </c>
      <c r="Y1417" s="2">
        <f t="shared" si="199"/>
        <v>842.29550000000006</v>
      </c>
      <c r="Z1417" t="s">
        <v>60</v>
      </c>
      <c r="AA1417" t="s">
        <v>16</v>
      </c>
      <c r="AB1417" t="s">
        <v>25</v>
      </c>
      <c r="AC1417" t="s">
        <v>26</v>
      </c>
      <c r="AD1417" t="s">
        <v>19</v>
      </c>
      <c r="AE1417" s="1">
        <v>40461</v>
      </c>
    </row>
    <row r="1418" spans="1:31" x14ac:dyDescent="0.3">
      <c r="A1418">
        <f t="shared" si="206"/>
        <v>1417</v>
      </c>
      <c r="B1418">
        <v>47360</v>
      </c>
      <c r="C1418" s="1">
        <v>40400</v>
      </c>
      <c r="D1418" t="s">
        <v>30</v>
      </c>
      <c r="E1418" s="5" t="str">
        <f t="shared" si="200"/>
        <v>*</v>
      </c>
      <c r="F1418" s="5" t="str">
        <f t="shared" si="201"/>
        <v>*</v>
      </c>
      <c r="G1418" s="5" t="str">
        <f t="shared" si="202"/>
        <v>*</v>
      </c>
      <c r="J1418" s="5" t="str">
        <f t="shared" si="203"/>
        <v>*</v>
      </c>
      <c r="R1418" s="5">
        <f t="shared" si="204"/>
        <v>3.5000000000000003E-2</v>
      </c>
      <c r="S1418">
        <v>25</v>
      </c>
      <c r="T1418" s="2">
        <v>2200.64</v>
      </c>
      <c r="U1418" s="7">
        <f t="shared" si="205"/>
        <v>1</v>
      </c>
      <c r="V1418" s="2">
        <f t="shared" si="198"/>
        <v>88.025599999999997</v>
      </c>
      <c r="W1418" t="s">
        <v>37</v>
      </c>
      <c r="X1418">
        <v>42</v>
      </c>
      <c r="Y1418" s="2">
        <f t="shared" si="199"/>
        <v>2242.64</v>
      </c>
      <c r="Z1418" t="s">
        <v>56</v>
      </c>
      <c r="AA1418" t="s">
        <v>41</v>
      </c>
      <c r="AB1418" t="s">
        <v>17</v>
      </c>
      <c r="AC1418" t="s">
        <v>38</v>
      </c>
      <c r="AD1418" t="s">
        <v>39</v>
      </c>
      <c r="AE1418" s="1">
        <v>40461</v>
      </c>
    </row>
    <row r="1419" spans="1:31" x14ac:dyDescent="0.3">
      <c r="A1419">
        <f t="shared" si="206"/>
        <v>1418</v>
      </c>
      <c r="B1419">
        <v>8834</v>
      </c>
      <c r="C1419" s="1">
        <v>40401</v>
      </c>
      <c r="D1419" t="s">
        <v>21</v>
      </c>
      <c r="E1419" s="5" t="str">
        <f t="shared" si="200"/>
        <v>*</v>
      </c>
      <c r="F1419" s="5" t="str">
        <f t="shared" si="201"/>
        <v>**</v>
      </c>
      <c r="G1419" s="5" t="str">
        <f t="shared" si="202"/>
        <v>**</v>
      </c>
      <c r="J1419" s="5" t="str">
        <f t="shared" si="203"/>
        <v>**</v>
      </c>
      <c r="R1419" s="5">
        <f t="shared" si="204"/>
        <v>0.01</v>
      </c>
      <c r="S1419">
        <v>1</v>
      </c>
      <c r="T1419" s="2">
        <v>16.73</v>
      </c>
      <c r="U1419" s="7">
        <f t="shared" si="205"/>
        <v>0</v>
      </c>
      <c r="V1419" s="2">
        <f t="shared" si="198"/>
        <v>16.73</v>
      </c>
      <c r="W1419" t="s">
        <v>22</v>
      </c>
      <c r="X1419">
        <v>4.9800000000000004</v>
      </c>
      <c r="Y1419" s="2">
        <f t="shared" si="199"/>
        <v>21.71</v>
      </c>
      <c r="Z1419" t="s">
        <v>64</v>
      </c>
      <c r="AA1419" t="s">
        <v>16</v>
      </c>
      <c r="AB1419" t="s">
        <v>17</v>
      </c>
      <c r="AC1419" t="s">
        <v>18</v>
      </c>
      <c r="AD1419" t="s">
        <v>45</v>
      </c>
      <c r="AE1419" s="1">
        <v>40432</v>
      </c>
    </row>
    <row r="1420" spans="1:31" x14ac:dyDescent="0.3">
      <c r="A1420">
        <f t="shared" si="206"/>
        <v>1419</v>
      </c>
      <c r="B1420">
        <v>49767</v>
      </c>
      <c r="C1420" s="1">
        <v>40401</v>
      </c>
      <c r="D1420" t="s">
        <v>36</v>
      </c>
      <c r="E1420" s="5" t="str">
        <f t="shared" si="200"/>
        <v>***</v>
      </c>
      <c r="F1420" s="5" t="str">
        <f t="shared" si="201"/>
        <v>***</v>
      </c>
      <c r="G1420" s="5" t="str">
        <f t="shared" si="202"/>
        <v>***</v>
      </c>
      <c r="J1420" s="5" t="str">
        <f t="shared" si="203"/>
        <v>***</v>
      </c>
      <c r="R1420" s="5">
        <f t="shared" si="204"/>
        <v>0.01</v>
      </c>
      <c r="S1420">
        <v>7</v>
      </c>
      <c r="T1420" s="2">
        <v>50.47</v>
      </c>
      <c r="U1420" s="7">
        <f t="shared" si="205"/>
        <v>0</v>
      </c>
      <c r="V1420" s="2">
        <f t="shared" si="198"/>
        <v>7.21</v>
      </c>
      <c r="W1420" t="s">
        <v>22</v>
      </c>
      <c r="X1420">
        <v>7.49</v>
      </c>
      <c r="Y1420" s="2">
        <f t="shared" si="199"/>
        <v>57.96</v>
      </c>
      <c r="Z1420" t="s">
        <v>56</v>
      </c>
      <c r="AA1420" t="s">
        <v>24</v>
      </c>
      <c r="AB1420" t="s">
        <v>32</v>
      </c>
      <c r="AC1420" t="s">
        <v>44</v>
      </c>
      <c r="AD1420" t="s">
        <v>19</v>
      </c>
      <c r="AE1420" s="1">
        <v>40462</v>
      </c>
    </row>
    <row r="1421" spans="1:31" x14ac:dyDescent="0.3">
      <c r="A1421">
        <f t="shared" si="206"/>
        <v>1420</v>
      </c>
      <c r="B1421">
        <v>52737</v>
      </c>
      <c r="C1421" s="1">
        <v>40401</v>
      </c>
      <c r="D1421" t="s">
        <v>30</v>
      </c>
      <c r="E1421" s="5" t="str">
        <f t="shared" si="200"/>
        <v>*</v>
      </c>
      <c r="F1421" s="5" t="str">
        <f t="shared" si="201"/>
        <v>*</v>
      </c>
      <c r="G1421" s="5" t="str">
        <f t="shared" si="202"/>
        <v>*</v>
      </c>
      <c r="J1421" s="5" t="str">
        <f t="shared" si="203"/>
        <v>*</v>
      </c>
      <c r="R1421" s="5">
        <f t="shared" si="204"/>
        <v>0.02</v>
      </c>
      <c r="S1421">
        <v>14</v>
      </c>
      <c r="T1421" s="2">
        <v>125.54</v>
      </c>
      <c r="U1421" s="7">
        <f t="shared" si="205"/>
        <v>0</v>
      </c>
      <c r="V1421" s="2">
        <f t="shared" si="198"/>
        <v>8.9671428571428571</v>
      </c>
      <c r="W1421" t="s">
        <v>14</v>
      </c>
      <c r="X1421">
        <v>6.16</v>
      </c>
      <c r="Y1421" s="2">
        <f t="shared" si="199"/>
        <v>131.70000000000002</v>
      </c>
      <c r="Z1421" t="s">
        <v>15</v>
      </c>
      <c r="AA1421" t="s">
        <v>41</v>
      </c>
      <c r="AB1421" t="s">
        <v>32</v>
      </c>
      <c r="AC1421" t="s">
        <v>49</v>
      </c>
      <c r="AD1421" t="s">
        <v>19</v>
      </c>
      <c r="AE1421" s="1">
        <v>40432</v>
      </c>
    </row>
    <row r="1422" spans="1:31" x14ac:dyDescent="0.3">
      <c r="A1422">
        <f t="shared" si="206"/>
        <v>1421</v>
      </c>
      <c r="B1422">
        <v>1792</v>
      </c>
      <c r="C1422" s="1">
        <v>40401</v>
      </c>
      <c r="D1422" t="s">
        <v>13</v>
      </c>
      <c r="E1422" s="5" t="str">
        <f t="shared" si="200"/>
        <v>*</v>
      </c>
      <c r="F1422" s="5" t="str">
        <f t="shared" si="201"/>
        <v>*</v>
      </c>
      <c r="G1422" s="5" t="str">
        <f t="shared" si="202"/>
        <v>*</v>
      </c>
      <c r="J1422" s="5" t="str">
        <f t="shared" si="203"/>
        <v>*</v>
      </c>
      <c r="R1422" s="5">
        <f t="shared" si="204"/>
        <v>3.5000000000000003E-2</v>
      </c>
      <c r="S1422">
        <v>28</v>
      </c>
      <c r="T1422" s="2">
        <v>370.48</v>
      </c>
      <c r="U1422" s="7">
        <f t="shared" si="205"/>
        <v>0</v>
      </c>
      <c r="V1422" s="2">
        <f t="shared" si="198"/>
        <v>13.231428571428571</v>
      </c>
      <c r="W1422" t="s">
        <v>22</v>
      </c>
      <c r="X1422">
        <v>4.51</v>
      </c>
      <c r="Y1422" s="2">
        <f t="shared" si="199"/>
        <v>374.99</v>
      </c>
      <c r="Z1422" t="s">
        <v>110</v>
      </c>
      <c r="AA1422" t="s">
        <v>16</v>
      </c>
      <c r="AB1422" t="s">
        <v>32</v>
      </c>
      <c r="AC1422" t="s">
        <v>74</v>
      </c>
      <c r="AD1422" t="s">
        <v>19</v>
      </c>
      <c r="AE1422" t="s">
        <v>496</v>
      </c>
    </row>
    <row r="1423" spans="1:31" x14ac:dyDescent="0.3">
      <c r="A1423">
        <f t="shared" si="206"/>
        <v>1422</v>
      </c>
      <c r="B1423">
        <v>49767</v>
      </c>
      <c r="C1423" s="1">
        <v>40401</v>
      </c>
      <c r="D1423" t="s">
        <v>36</v>
      </c>
      <c r="E1423" s="5" t="str">
        <f t="shared" si="200"/>
        <v>***</v>
      </c>
      <c r="F1423" s="5" t="str">
        <f t="shared" si="201"/>
        <v>***</v>
      </c>
      <c r="G1423" s="5" t="str">
        <f t="shared" si="202"/>
        <v>***</v>
      </c>
      <c r="J1423" s="5" t="str">
        <f t="shared" si="203"/>
        <v>***</v>
      </c>
      <c r="R1423" s="5">
        <f t="shared" si="204"/>
        <v>0.05</v>
      </c>
      <c r="S1423">
        <v>43</v>
      </c>
      <c r="T1423" s="2">
        <v>634.38</v>
      </c>
      <c r="U1423" s="7">
        <f t="shared" si="205"/>
        <v>0</v>
      </c>
      <c r="V1423" s="2">
        <f t="shared" si="198"/>
        <v>14.753023255813954</v>
      </c>
      <c r="W1423" t="s">
        <v>22</v>
      </c>
      <c r="X1423">
        <v>1.39</v>
      </c>
      <c r="Y1423" s="2">
        <f t="shared" si="199"/>
        <v>635.77</v>
      </c>
      <c r="Z1423" t="s">
        <v>56</v>
      </c>
      <c r="AA1423" t="s">
        <v>24</v>
      </c>
      <c r="AB1423" t="s">
        <v>32</v>
      </c>
      <c r="AC1423" t="s">
        <v>78</v>
      </c>
      <c r="AD1423" t="s">
        <v>19</v>
      </c>
      <c r="AE1423" s="1">
        <v>40401</v>
      </c>
    </row>
    <row r="1424" spans="1:31" x14ac:dyDescent="0.3">
      <c r="A1424">
        <f t="shared" si="206"/>
        <v>1423</v>
      </c>
      <c r="B1424">
        <v>49767</v>
      </c>
      <c r="C1424" s="1">
        <v>40401</v>
      </c>
      <c r="D1424" t="s">
        <v>36</v>
      </c>
      <c r="E1424" s="5" t="str">
        <f t="shared" si="200"/>
        <v>***</v>
      </c>
      <c r="F1424" s="5" t="str">
        <f t="shared" si="201"/>
        <v>***</v>
      </c>
      <c r="G1424" s="5" t="str">
        <f t="shared" si="202"/>
        <v>***</v>
      </c>
      <c r="J1424" s="5" t="str">
        <f t="shared" si="203"/>
        <v>***</v>
      </c>
      <c r="R1424" s="5">
        <f t="shared" si="204"/>
        <v>0.04</v>
      </c>
      <c r="S1424">
        <v>39</v>
      </c>
      <c r="T1424" s="2">
        <v>5196.1899999999996</v>
      </c>
      <c r="U1424" s="7">
        <f t="shared" si="205"/>
        <v>1</v>
      </c>
      <c r="V1424" s="2">
        <f t="shared" si="198"/>
        <v>133.235641025641</v>
      </c>
      <c r="W1424" t="s">
        <v>22</v>
      </c>
      <c r="X1424">
        <v>13.99</v>
      </c>
      <c r="Y1424" s="2">
        <f t="shared" si="199"/>
        <v>5210.1799999999994</v>
      </c>
      <c r="Z1424" t="s">
        <v>56</v>
      </c>
      <c r="AA1424" t="s">
        <v>24</v>
      </c>
      <c r="AB1424" t="s">
        <v>25</v>
      </c>
      <c r="AC1424" t="s">
        <v>76</v>
      </c>
      <c r="AD1424" t="s">
        <v>27</v>
      </c>
      <c r="AE1424" s="1">
        <v>40432</v>
      </c>
    </row>
    <row r="1425" spans="1:31" x14ac:dyDescent="0.3">
      <c r="A1425">
        <f t="shared" si="206"/>
        <v>1424</v>
      </c>
      <c r="B1425">
        <v>8834</v>
      </c>
      <c r="C1425" s="1">
        <v>40401</v>
      </c>
      <c r="D1425" t="s">
        <v>21</v>
      </c>
      <c r="E1425" s="5" t="str">
        <f t="shared" si="200"/>
        <v>*</v>
      </c>
      <c r="F1425" s="5" t="str">
        <f t="shared" si="201"/>
        <v>**</v>
      </c>
      <c r="G1425" s="5" t="str">
        <f t="shared" si="202"/>
        <v>**</v>
      </c>
      <c r="J1425" s="5" t="str">
        <f t="shared" si="203"/>
        <v>**</v>
      </c>
      <c r="R1425" s="5">
        <f t="shared" si="204"/>
        <v>0.05</v>
      </c>
      <c r="S1425">
        <v>45</v>
      </c>
      <c r="T1425" s="2">
        <v>6688.11</v>
      </c>
      <c r="U1425" s="7">
        <f t="shared" si="205"/>
        <v>1</v>
      </c>
      <c r="V1425" s="2">
        <f t="shared" si="198"/>
        <v>148.62466666666666</v>
      </c>
      <c r="W1425" t="s">
        <v>22</v>
      </c>
      <c r="X1425">
        <v>13.99</v>
      </c>
      <c r="Y1425" s="2">
        <f t="shared" si="199"/>
        <v>6702.0999999999995</v>
      </c>
      <c r="Z1425" t="s">
        <v>73</v>
      </c>
      <c r="AA1425" t="s">
        <v>16</v>
      </c>
      <c r="AB1425" t="s">
        <v>25</v>
      </c>
      <c r="AC1425" t="s">
        <v>76</v>
      </c>
      <c r="AD1425" t="s">
        <v>27</v>
      </c>
      <c r="AE1425" s="1">
        <v>40432</v>
      </c>
    </row>
    <row r="1426" spans="1:31" x14ac:dyDescent="0.3">
      <c r="A1426">
        <f t="shared" si="206"/>
        <v>1425</v>
      </c>
      <c r="B1426">
        <v>27396</v>
      </c>
      <c r="C1426" s="1">
        <v>40402</v>
      </c>
      <c r="D1426" t="s">
        <v>36</v>
      </c>
      <c r="E1426" s="5" t="str">
        <f t="shared" si="200"/>
        <v>***</v>
      </c>
      <c r="F1426" s="5" t="str">
        <f t="shared" si="201"/>
        <v>***</v>
      </c>
      <c r="G1426" s="5" t="str">
        <f t="shared" si="202"/>
        <v>***</v>
      </c>
      <c r="J1426" s="5" t="str">
        <f t="shared" si="203"/>
        <v>***</v>
      </c>
      <c r="R1426" s="5">
        <f t="shared" si="204"/>
        <v>0.02</v>
      </c>
      <c r="S1426">
        <v>14</v>
      </c>
      <c r="T1426" s="2">
        <v>138.31</v>
      </c>
      <c r="U1426" s="7">
        <f t="shared" si="205"/>
        <v>0</v>
      </c>
      <c r="V1426" s="2">
        <f t="shared" si="198"/>
        <v>9.8792857142857144</v>
      </c>
      <c r="W1426" t="s">
        <v>22</v>
      </c>
      <c r="X1426">
        <v>6.02</v>
      </c>
      <c r="Y1426" s="2">
        <f t="shared" si="199"/>
        <v>144.33000000000001</v>
      </c>
      <c r="Z1426" t="s">
        <v>15</v>
      </c>
      <c r="AA1426" t="s">
        <v>31</v>
      </c>
      <c r="AB1426" t="s">
        <v>17</v>
      </c>
      <c r="AC1426" t="s">
        <v>18</v>
      </c>
      <c r="AD1426" t="s">
        <v>27</v>
      </c>
      <c r="AE1426" s="1">
        <v>40463</v>
      </c>
    </row>
    <row r="1427" spans="1:31" x14ac:dyDescent="0.3">
      <c r="A1427">
        <f t="shared" si="206"/>
        <v>1426</v>
      </c>
      <c r="B1427">
        <v>20674</v>
      </c>
      <c r="C1427" s="1">
        <v>40402</v>
      </c>
      <c r="D1427" t="s">
        <v>21</v>
      </c>
      <c r="E1427" s="5" t="str">
        <f t="shared" si="200"/>
        <v>*</v>
      </c>
      <c r="F1427" s="5" t="str">
        <f t="shared" si="201"/>
        <v>**</v>
      </c>
      <c r="G1427" s="5" t="str">
        <f t="shared" si="202"/>
        <v>**</v>
      </c>
      <c r="J1427" s="5" t="str">
        <f t="shared" si="203"/>
        <v>**</v>
      </c>
      <c r="R1427" s="5">
        <f t="shared" si="204"/>
        <v>0.04</v>
      </c>
      <c r="S1427">
        <v>37</v>
      </c>
      <c r="T1427" s="2">
        <v>17717.34</v>
      </c>
      <c r="U1427" s="7">
        <f t="shared" si="205"/>
        <v>1</v>
      </c>
      <c r="V1427" s="2">
        <f t="shared" si="198"/>
        <v>478.84702702702702</v>
      </c>
      <c r="W1427" t="s">
        <v>37</v>
      </c>
      <c r="X1427">
        <v>69.3</v>
      </c>
      <c r="Y1427" s="2">
        <f t="shared" si="199"/>
        <v>17786.64</v>
      </c>
      <c r="Z1427" t="s">
        <v>23</v>
      </c>
      <c r="AA1427" t="s">
        <v>31</v>
      </c>
      <c r="AB1427" t="s">
        <v>25</v>
      </c>
      <c r="AC1427" t="s">
        <v>76</v>
      </c>
      <c r="AD1427" t="s">
        <v>39</v>
      </c>
      <c r="AE1427" s="1">
        <v>40433</v>
      </c>
    </row>
    <row r="1428" spans="1:31" x14ac:dyDescent="0.3">
      <c r="A1428">
        <f t="shared" si="206"/>
        <v>1427</v>
      </c>
      <c r="B1428">
        <v>4611</v>
      </c>
      <c r="C1428" s="1">
        <v>40422</v>
      </c>
      <c r="D1428" t="s">
        <v>21</v>
      </c>
      <c r="E1428" s="5" t="str">
        <f t="shared" si="200"/>
        <v>*</v>
      </c>
      <c r="F1428" s="5" t="str">
        <f t="shared" si="201"/>
        <v>**</v>
      </c>
      <c r="G1428" s="5" t="str">
        <f t="shared" si="202"/>
        <v>**</v>
      </c>
      <c r="J1428" s="5" t="str">
        <f t="shared" si="203"/>
        <v>**</v>
      </c>
      <c r="R1428" s="5">
        <f t="shared" si="204"/>
        <v>0.04</v>
      </c>
      <c r="S1428">
        <v>32</v>
      </c>
      <c r="T1428" s="2">
        <v>16172.44</v>
      </c>
      <c r="U1428" s="7">
        <f t="shared" si="205"/>
        <v>1</v>
      </c>
      <c r="V1428" s="2">
        <f t="shared" si="198"/>
        <v>505.38875000000002</v>
      </c>
      <c r="W1428" t="s">
        <v>37</v>
      </c>
      <c r="X1428">
        <v>28.14</v>
      </c>
      <c r="Y1428" s="2">
        <f t="shared" si="199"/>
        <v>16200.58</v>
      </c>
      <c r="Z1428" t="s">
        <v>64</v>
      </c>
      <c r="AA1428" t="s">
        <v>16</v>
      </c>
      <c r="AB1428" t="s">
        <v>25</v>
      </c>
      <c r="AC1428" t="s">
        <v>76</v>
      </c>
      <c r="AD1428" t="s">
        <v>39</v>
      </c>
      <c r="AE1428" s="1">
        <v>40422</v>
      </c>
    </row>
    <row r="1429" spans="1:31" x14ac:dyDescent="0.3">
      <c r="A1429">
        <f t="shared" si="206"/>
        <v>1428</v>
      </c>
      <c r="B1429">
        <v>32932</v>
      </c>
      <c r="C1429" s="1">
        <v>40422</v>
      </c>
      <c r="D1429" t="s">
        <v>13</v>
      </c>
      <c r="E1429" s="5" t="str">
        <f t="shared" si="200"/>
        <v>*</v>
      </c>
      <c r="F1429" s="5" t="str">
        <f t="shared" si="201"/>
        <v>*</v>
      </c>
      <c r="G1429" s="5" t="str">
        <f t="shared" si="202"/>
        <v>*</v>
      </c>
      <c r="J1429" s="5" t="str">
        <f t="shared" si="203"/>
        <v>*</v>
      </c>
      <c r="R1429" s="5">
        <f t="shared" si="204"/>
        <v>0.05</v>
      </c>
      <c r="S1429">
        <v>49</v>
      </c>
      <c r="T1429" s="2">
        <v>29884.6</v>
      </c>
      <c r="U1429" s="7">
        <f t="shared" si="205"/>
        <v>1</v>
      </c>
      <c r="V1429" s="2">
        <f t="shared" si="198"/>
        <v>609.88979591836733</v>
      </c>
      <c r="W1429" t="s">
        <v>22</v>
      </c>
      <c r="X1429">
        <v>24.49</v>
      </c>
      <c r="Y1429" s="2">
        <f t="shared" si="199"/>
        <v>29909.09</v>
      </c>
      <c r="Z1429" t="s">
        <v>15</v>
      </c>
      <c r="AA1429" t="s">
        <v>31</v>
      </c>
      <c r="AB1429" t="s">
        <v>25</v>
      </c>
      <c r="AC1429" t="s">
        <v>57</v>
      </c>
      <c r="AD1429" t="s">
        <v>58</v>
      </c>
      <c r="AE1429" t="s">
        <v>751</v>
      </c>
    </row>
    <row r="1430" spans="1:31" x14ac:dyDescent="0.3">
      <c r="A1430">
        <f t="shared" si="206"/>
        <v>1429</v>
      </c>
      <c r="B1430">
        <v>44900</v>
      </c>
      <c r="C1430" s="1">
        <v>40423</v>
      </c>
      <c r="D1430" t="s">
        <v>40</v>
      </c>
      <c r="E1430" s="5" t="str">
        <f t="shared" si="200"/>
        <v>*</v>
      </c>
      <c r="F1430" s="5" t="str">
        <f t="shared" si="201"/>
        <v>*</v>
      </c>
      <c r="G1430" s="5" t="str">
        <f t="shared" si="202"/>
        <v>*</v>
      </c>
      <c r="J1430" s="5" t="str">
        <f t="shared" si="203"/>
        <v>*</v>
      </c>
      <c r="R1430" s="5">
        <f t="shared" si="204"/>
        <v>0.01</v>
      </c>
      <c r="S1430">
        <v>4</v>
      </c>
      <c r="T1430" s="2">
        <v>47.03</v>
      </c>
      <c r="U1430" s="7">
        <f t="shared" si="205"/>
        <v>0</v>
      </c>
      <c r="V1430" s="2">
        <f t="shared" si="198"/>
        <v>11.7575</v>
      </c>
      <c r="W1430" t="s">
        <v>22</v>
      </c>
      <c r="X1430">
        <v>5.03</v>
      </c>
      <c r="Y1430" s="2">
        <f t="shared" si="199"/>
        <v>52.06</v>
      </c>
      <c r="Z1430" t="s">
        <v>23</v>
      </c>
      <c r="AA1430" t="s">
        <v>41</v>
      </c>
      <c r="AB1430" t="s">
        <v>32</v>
      </c>
      <c r="AC1430" t="s">
        <v>44</v>
      </c>
      <c r="AD1430" t="s">
        <v>19</v>
      </c>
      <c r="AE1430" s="1">
        <v>40453</v>
      </c>
    </row>
    <row r="1431" spans="1:31" x14ac:dyDescent="0.3">
      <c r="A1431">
        <f t="shared" si="206"/>
        <v>1430</v>
      </c>
      <c r="B1431">
        <v>20577</v>
      </c>
      <c r="C1431" s="1">
        <v>40423</v>
      </c>
      <c r="D1431" t="s">
        <v>36</v>
      </c>
      <c r="E1431" s="5" t="str">
        <f t="shared" si="200"/>
        <v>***</v>
      </c>
      <c r="F1431" s="5" t="str">
        <f t="shared" si="201"/>
        <v>***</v>
      </c>
      <c r="G1431" s="5" t="str">
        <f t="shared" si="202"/>
        <v>***</v>
      </c>
      <c r="J1431" s="5" t="str">
        <f t="shared" si="203"/>
        <v>***</v>
      </c>
      <c r="R1431" s="5">
        <f t="shared" si="204"/>
        <v>0.02</v>
      </c>
      <c r="S1431">
        <v>15</v>
      </c>
      <c r="T1431" s="2">
        <v>611.67999999999995</v>
      </c>
      <c r="U1431" s="7">
        <f t="shared" si="205"/>
        <v>0</v>
      </c>
      <c r="V1431" s="2">
        <f t="shared" si="198"/>
        <v>40.778666666666666</v>
      </c>
      <c r="W1431" t="s">
        <v>22</v>
      </c>
      <c r="X1431">
        <v>10.55</v>
      </c>
      <c r="Y1431" s="2">
        <f t="shared" si="199"/>
        <v>622.2299999999999</v>
      </c>
      <c r="Z1431" t="s">
        <v>23</v>
      </c>
      <c r="AA1431" t="s">
        <v>41</v>
      </c>
      <c r="AB1431" t="s">
        <v>32</v>
      </c>
      <c r="AC1431" t="s">
        <v>49</v>
      </c>
      <c r="AD1431" t="s">
        <v>19</v>
      </c>
      <c r="AE1431" s="1">
        <v>40484</v>
      </c>
    </row>
    <row r="1432" spans="1:31" x14ac:dyDescent="0.3">
      <c r="A1432">
        <f t="shared" si="206"/>
        <v>1431</v>
      </c>
      <c r="B1432">
        <v>12704</v>
      </c>
      <c r="C1432" s="1">
        <v>40423</v>
      </c>
      <c r="D1432" t="s">
        <v>13</v>
      </c>
      <c r="E1432" s="5" t="str">
        <f t="shared" si="200"/>
        <v>*</v>
      </c>
      <c r="F1432" s="5" t="str">
        <f t="shared" si="201"/>
        <v>*</v>
      </c>
      <c r="G1432" s="5" t="str">
        <f t="shared" si="202"/>
        <v>*</v>
      </c>
      <c r="J1432" s="5" t="str">
        <f t="shared" si="203"/>
        <v>*</v>
      </c>
      <c r="R1432" s="5">
        <f t="shared" si="204"/>
        <v>3.5000000000000003E-2</v>
      </c>
      <c r="S1432">
        <v>28</v>
      </c>
      <c r="T1432" s="2">
        <v>669.02</v>
      </c>
      <c r="U1432" s="7">
        <f t="shared" si="205"/>
        <v>0</v>
      </c>
      <c r="V1432" s="2">
        <f t="shared" si="198"/>
        <v>23.893571428571427</v>
      </c>
      <c r="W1432" t="s">
        <v>37</v>
      </c>
      <c r="X1432">
        <v>53.03</v>
      </c>
      <c r="Y1432" s="2">
        <f t="shared" si="199"/>
        <v>722.05</v>
      </c>
      <c r="Z1432" t="s">
        <v>43</v>
      </c>
      <c r="AA1432" t="s">
        <v>24</v>
      </c>
      <c r="AB1432" t="s">
        <v>32</v>
      </c>
      <c r="AC1432" t="s">
        <v>74</v>
      </c>
      <c r="AD1432" t="s">
        <v>39</v>
      </c>
      <c r="AE1432" s="1">
        <v>40484</v>
      </c>
    </row>
    <row r="1433" spans="1:31" x14ac:dyDescent="0.3">
      <c r="A1433">
        <f t="shared" si="206"/>
        <v>1432</v>
      </c>
      <c r="B1433">
        <v>12704</v>
      </c>
      <c r="C1433" s="1">
        <v>40423</v>
      </c>
      <c r="D1433" t="s">
        <v>13</v>
      </c>
      <c r="E1433" s="5" t="str">
        <f t="shared" si="200"/>
        <v>*</v>
      </c>
      <c r="F1433" s="5" t="str">
        <f t="shared" si="201"/>
        <v>*</v>
      </c>
      <c r="G1433" s="5" t="str">
        <f t="shared" si="202"/>
        <v>*</v>
      </c>
      <c r="J1433" s="5" t="str">
        <f t="shared" si="203"/>
        <v>*</v>
      </c>
      <c r="R1433" s="5">
        <f t="shared" si="204"/>
        <v>0.05</v>
      </c>
      <c r="S1433">
        <v>44</v>
      </c>
      <c r="T1433" s="2">
        <v>21506.77</v>
      </c>
      <c r="U1433" s="7">
        <f t="shared" si="205"/>
        <v>1</v>
      </c>
      <c r="V1433" s="2">
        <f t="shared" si="198"/>
        <v>488.79022727272729</v>
      </c>
      <c r="W1433" t="s">
        <v>22</v>
      </c>
      <c r="X1433">
        <v>24.49</v>
      </c>
      <c r="Y1433" s="2">
        <f t="shared" si="199"/>
        <v>21531.260000000002</v>
      </c>
      <c r="Z1433" t="s">
        <v>43</v>
      </c>
      <c r="AA1433" t="s">
        <v>24</v>
      </c>
      <c r="AB1433" t="s">
        <v>25</v>
      </c>
      <c r="AC1433" t="s">
        <v>57</v>
      </c>
      <c r="AD1433" t="s">
        <v>58</v>
      </c>
      <c r="AE1433" s="1">
        <v>40423</v>
      </c>
    </row>
    <row r="1434" spans="1:31" x14ac:dyDescent="0.3">
      <c r="A1434">
        <f t="shared" si="206"/>
        <v>1433</v>
      </c>
      <c r="B1434">
        <v>43367</v>
      </c>
      <c r="C1434" s="1">
        <v>40424</v>
      </c>
      <c r="D1434" t="s">
        <v>36</v>
      </c>
      <c r="E1434" s="5" t="str">
        <f t="shared" si="200"/>
        <v>***</v>
      </c>
      <c r="F1434" s="5" t="str">
        <f t="shared" si="201"/>
        <v>***</v>
      </c>
      <c r="G1434" s="5" t="str">
        <f t="shared" si="202"/>
        <v>***</v>
      </c>
      <c r="J1434" s="5" t="str">
        <f t="shared" si="203"/>
        <v>***</v>
      </c>
      <c r="R1434" s="5">
        <f t="shared" si="204"/>
        <v>0.01</v>
      </c>
      <c r="S1434">
        <v>3</v>
      </c>
      <c r="T1434" s="2">
        <v>23.38</v>
      </c>
      <c r="U1434" s="7">
        <f t="shared" si="205"/>
        <v>0</v>
      </c>
      <c r="V1434" s="2">
        <f t="shared" si="198"/>
        <v>7.793333333333333</v>
      </c>
      <c r="W1434" t="s">
        <v>22</v>
      </c>
      <c r="X1434">
        <v>5.14</v>
      </c>
      <c r="Y1434" s="2">
        <f t="shared" si="199"/>
        <v>28.52</v>
      </c>
      <c r="Z1434" t="s">
        <v>23</v>
      </c>
      <c r="AA1434" t="s">
        <v>24</v>
      </c>
      <c r="AB1434" t="s">
        <v>32</v>
      </c>
      <c r="AC1434" t="s">
        <v>44</v>
      </c>
      <c r="AD1434" t="s">
        <v>19</v>
      </c>
      <c r="AE1434" s="1">
        <v>40515</v>
      </c>
    </row>
    <row r="1435" spans="1:31" x14ac:dyDescent="0.3">
      <c r="A1435">
        <f t="shared" si="206"/>
        <v>1434</v>
      </c>
      <c r="B1435">
        <v>44897</v>
      </c>
      <c r="C1435" s="1">
        <v>40424</v>
      </c>
      <c r="D1435" t="s">
        <v>21</v>
      </c>
      <c r="E1435" s="5" t="str">
        <f t="shared" si="200"/>
        <v>*</v>
      </c>
      <c r="F1435" s="5" t="str">
        <f t="shared" si="201"/>
        <v>**</v>
      </c>
      <c r="G1435" s="5" t="str">
        <f t="shared" si="202"/>
        <v>**</v>
      </c>
      <c r="J1435" s="5" t="str">
        <f t="shared" si="203"/>
        <v>**</v>
      </c>
      <c r="R1435" s="5">
        <f t="shared" si="204"/>
        <v>0.02</v>
      </c>
      <c r="S1435">
        <v>11</v>
      </c>
      <c r="T1435" s="2">
        <v>85.62</v>
      </c>
      <c r="U1435" s="7">
        <f t="shared" si="205"/>
        <v>0</v>
      </c>
      <c r="V1435" s="2">
        <f t="shared" si="198"/>
        <v>7.7836363636363641</v>
      </c>
      <c r="W1435" t="s">
        <v>22</v>
      </c>
      <c r="X1435">
        <v>11.15</v>
      </c>
      <c r="Y1435" s="2">
        <f t="shared" si="199"/>
        <v>96.77000000000001</v>
      </c>
      <c r="Z1435" t="s">
        <v>60</v>
      </c>
      <c r="AA1435" t="s">
        <v>16</v>
      </c>
      <c r="AB1435" t="s">
        <v>32</v>
      </c>
      <c r="AC1435" t="s">
        <v>44</v>
      </c>
      <c r="AD1435" t="s">
        <v>19</v>
      </c>
      <c r="AE1435" s="1">
        <v>40485</v>
      </c>
    </row>
    <row r="1436" spans="1:31" x14ac:dyDescent="0.3">
      <c r="A1436">
        <f t="shared" si="206"/>
        <v>1435</v>
      </c>
      <c r="B1436">
        <v>48263</v>
      </c>
      <c r="C1436" s="1">
        <v>40424</v>
      </c>
      <c r="D1436" t="s">
        <v>40</v>
      </c>
      <c r="E1436" s="5" t="str">
        <f t="shared" si="200"/>
        <v>*</v>
      </c>
      <c r="F1436" s="5" t="str">
        <f t="shared" si="201"/>
        <v>*</v>
      </c>
      <c r="G1436" s="5" t="str">
        <f t="shared" si="202"/>
        <v>*</v>
      </c>
      <c r="J1436" s="5" t="str">
        <f t="shared" si="203"/>
        <v>*</v>
      </c>
      <c r="R1436" s="5">
        <f t="shared" si="204"/>
        <v>3.5000000000000003E-2</v>
      </c>
      <c r="S1436">
        <v>25</v>
      </c>
      <c r="T1436" s="2">
        <v>135.91</v>
      </c>
      <c r="U1436" s="7">
        <f t="shared" si="205"/>
        <v>0</v>
      </c>
      <c r="V1436" s="2">
        <f t="shared" si="198"/>
        <v>5.4363999999999999</v>
      </c>
      <c r="W1436" t="s">
        <v>22</v>
      </c>
      <c r="X1436">
        <v>1.21</v>
      </c>
      <c r="Y1436" s="2">
        <f t="shared" si="199"/>
        <v>137.12</v>
      </c>
      <c r="Z1436" t="s">
        <v>23</v>
      </c>
      <c r="AA1436" t="s">
        <v>16</v>
      </c>
      <c r="AB1436" t="s">
        <v>32</v>
      </c>
      <c r="AC1436" t="s">
        <v>44</v>
      </c>
      <c r="AD1436" t="s">
        <v>34</v>
      </c>
      <c r="AE1436" s="1">
        <v>40454</v>
      </c>
    </row>
    <row r="1437" spans="1:31" x14ac:dyDescent="0.3">
      <c r="A1437">
        <f t="shared" si="206"/>
        <v>1436</v>
      </c>
      <c r="B1437">
        <v>43367</v>
      </c>
      <c r="C1437" s="1">
        <v>40424</v>
      </c>
      <c r="D1437" t="s">
        <v>36</v>
      </c>
      <c r="E1437" s="5" t="str">
        <f t="shared" si="200"/>
        <v>***</v>
      </c>
      <c r="F1437" s="5" t="str">
        <f t="shared" si="201"/>
        <v>***</v>
      </c>
      <c r="G1437" s="5" t="str">
        <f t="shared" si="202"/>
        <v>***</v>
      </c>
      <c r="J1437" s="5" t="str">
        <f t="shared" si="203"/>
        <v>***</v>
      </c>
      <c r="R1437" s="5">
        <f t="shared" si="204"/>
        <v>0.02</v>
      </c>
      <c r="S1437">
        <v>16</v>
      </c>
      <c r="T1437" s="2">
        <v>139.37</v>
      </c>
      <c r="U1437" s="7">
        <f t="shared" si="205"/>
        <v>0</v>
      </c>
      <c r="V1437" s="2">
        <f t="shared" si="198"/>
        <v>8.7106250000000003</v>
      </c>
      <c r="W1437" t="s">
        <v>14</v>
      </c>
      <c r="X1437">
        <v>2.64</v>
      </c>
      <c r="Y1437" s="2">
        <f t="shared" si="199"/>
        <v>142.01</v>
      </c>
      <c r="Z1437" t="s">
        <v>23</v>
      </c>
      <c r="AA1437" t="s">
        <v>24</v>
      </c>
      <c r="AB1437" t="s">
        <v>32</v>
      </c>
      <c r="AC1437" t="s">
        <v>53</v>
      </c>
      <c r="AD1437" t="s">
        <v>45</v>
      </c>
      <c r="AE1437" s="1">
        <v>40454</v>
      </c>
    </row>
    <row r="1438" spans="1:31" x14ac:dyDescent="0.3">
      <c r="A1438">
        <f t="shared" si="206"/>
        <v>1437</v>
      </c>
      <c r="B1438">
        <v>48263</v>
      </c>
      <c r="C1438" s="1">
        <v>40424</v>
      </c>
      <c r="D1438" t="s">
        <v>40</v>
      </c>
      <c r="E1438" s="5" t="str">
        <f t="shared" si="200"/>
        <v>*</v>
      </c>
      <c r="F1438" s="5" t="str">
        <f t="shared" si="201"/>
        <v>*</v>
      </c>
      <c r="G1438" s="5" t="str">
        <f t="shared" si="202"/>
        <v>*</v>
      </c>
      <c r="J1438" s="5" t="str">
        <f t="shared" si="203"/>
        <v>*</v>
      </c>
      <c r="R1438" s="5">
        <f t="shared" si="204"/>
        <v>3.5000000000000003E-2</v>
      </c>
      <c r="S1438">
        <v>28</v>
      </c>
      <c r="T1438" s="2">
        <v>164.22</v>
      </c>
      <c r="U1438" s="7">
        <f t="shared" si="205"/>
        <v>0</v>
      </c>
      <c r="V1438" s="2">
        <f t="shared" si="198"/>
        <v>5.8650000000000002</v>
      </c>
      <c r="W1438" t="s">
        <v>22</v>
      </c>
      <c r="X1438">
        <v>7.5</v>
      </c>
      <c r="Y1438" s="2">
        <f t="shared" si="199"/>
        <v>171.72</v>
      </c>
      <c r="Z1438" t="s">
        <v>71</v>
      </c>
      <c r="AA1438" t="s">
        <v>16</v>
      </c>
      <c r="AB1438" t="s">
        <v>32</v>
      </c>
      <c r="AC1438" t="s">
        <v>44</v>
      </c>
      <c r="AD1438" t="s">
        <v>19</v>
      </c>
      <c r="AE1438" s="1">
        <v>40454</v>
      </c>
    </row>
    <row r="1439" spans="1:31" x14ac:dyDescent="0.3">
      <c r="A1439">
        <f t="shared" si="206"/>
        <v>1438</v>
      </c>
      <c r="B1439">
        <v>47909</v>
      </c>
      <c r="C1439" s="1">
        <v>40424</v>
      </c>
      <c r="D1439" t="s">
        <v>40</v>
      </c>
      <c r="E1439" s="5" t="str">
        <f t="shared" si="200"/>
        <v>*</v>
      </c>
      <c r="F1439" s="5" t="str">
        <f t="shared" si="201"/>
        <v>*</v>
      </c>
      <c r="G1439" s="5" t="str">
        <f t="shared" si="202"/>
        <v>*</v>
      </c>
      <c r="J1439" s="5" t="str">
        <f t="shared" si="203"/>
        <v>*</v>
      </c>
      <c r="R1439" s="5">
        <f t="shared" si="204"/>
        <v>0.04</v>
      </c>
      <c r="S1439">
        <v>38</v>
      </c>
      <c r="T1439" s="2">
        <v>185.19</v>
      </c>
      <c r="U1439" s="7">
        <f t="shared" si="205"/>
        <v>0</v>
      </c>
      <c r="V1439" s="2">
        <f t="shared" si="198"/>
        <v>4.8734210526315787</v>
      </c>
      <c r="W1439" t="s">
        <v>22</v>
      </c>
      <c r="X1439">
        <v>7.44</v>
      </c>
      <c r="Y1439" s="2">
        <f t="shared" si="199"/>
        <v>192.63</v>
      </c>
      <c r="Z1439" t="s">
        <v>73</v>
      </c>
      <c r="AA1439" t="s">
        <v>41</v>
      </c>
      <c r="AB1439" t="s">
        <v>32</v>
      </c>
      <c r="AC1439" t="s">
        <v>44</v>
      </c>
      <c r="AD1439" t="s">
        <v>19</v>
      </c>
      <c r="AE1439" s="1">
        <v>40424</v>
      </c>
    </row>
    <row r="1440" spans="1:31" x14ac:dyDescent="0.3">
      <c r="A1440">
        <f t="shared" si="206"/>
        <v>1439</v>
      </c>
      <c r="B1440">
        <v>47909</v>
      </c>
      <c r="C1440" s="1">
        <v>40424</v>
      </c>
      <c r="D1440" t="s">
        <v>40</v>
      </c>
      <c r="E1440" s="5" t="str">
        <f t="shared" si="200"/>
        <v>*</v>
      </c>
      <c r="F1440" s="5" t="str">
        <f t="shared" si="201"/>
        <v>*</v>
      </c>
      <c r="G1440" s="5" t="str">
        <f t="shared" si="202"/>
        <v>*</v>
      </c>
      <c r="J1440" s="5" t="str">
        <f t="shared" si="203"/>
        <v>*</v>
      </c>
      <c r="R1440" s="5">
        <f t="shared" si="204"/>
        <v>3.5000000000000003E-2</v>
      </c>
      <c r="S1440">
        <v>22</v>
      </c>
      <c r="T1440" s="2">
        <v>220.26</v>
      </c>
      <c r="U1440" s="7">
        <f t="shared" si="205"/>
        <v>0</v>
      </c>
      <c r="V1440" s="2">
        <f t="shared" si="198"/>
        <v>10.011818181818182</v>
      </c>
      <c r="W1440" t="s">
        <v>22</v>
      </c>
      <c r="X1440">
        <v>4.68</v>
      </c>
      <c r="Y1440" s="2">
        <f t="shared" si="199"/>
        <v>224.94</v>
      </c>
      <c r="Z1440" t="s">
        <v>73</v>
      </c>
      <c r="AA1440" t="s">
        <v>41</v>
      </c>
      <c r="AB1440" t="s">
        <v>32</v>
      </c>
      <c r="AC1440" t="s">
        <v>53</v>
      </c>
      <c r="AD1440" t="s">
        <v>45</v>
      </c>
      <c r="AE1440" s="1">
        <v>40454</v>
      </c>
    </row>
    <row r="1441" spans="1:31" x14ac:dyDescent="0.3">
      <c r="A1441">
        <f t="shared" si="206"/>
        <v>1440</v>
      </c>
      <c r="B1441">
        <v>21735</v>
      </c>
      <c r="C1441" s="1">
        <v>40424</v>
      </c>
      <c r="D1441" t="s">
        <v>30</v>
      </c>
      <c r="E1441" s="5" t="str">
        <f t="shared" si="200"/>
        <v>*</v>
      </c>
      <c r="F1441" s="5" t="str">
        <f t="shared" si="201"/>
        <v>*</v>
      </c>
      <c r="G1441" s="5" t="str">
        <f t="shared" si="202"/>
        <v>*</v>
      </c>
      <c r="J1441" s="5" t="str">
        <f t="shared" si="203"/>
        <v>*</v>
      </c>
      <c r="R1441" s="5">
        <f t="shared" si="204"/>
        <v>3.5000000000000003E-2</v>
      </c>
      <c r="S1441">
        <v>23</v>
      </c>
      <c r="T1441" s="2">
        <v>239.49</v>
      </c>
      <c r="U1441" s="7">
        <f t="shared" si="205"/>
        <v>0</v>
      </c>
      <c r="V1441" s="2">
        <f t="shared" si="198"/>
        <v>10.412608695652175</v>
      </c>
      <c r="W1441" t="s">
        <v>22</v>
      </c>
      <c r="X1441">
        <v>12.52</v>
      </c>
      <c r="Y1441" s="2">
        <f t="shared" si="199"/>
        <v>252.01000000000002</v>
      </c>
      <c r="Z1441" t="s">
        <v>56</v>
      </c>
      <c r="AA1441" t="s">
        <v>31</v>
      </c>
      <c r="AB1441" t="s">
        <v>17</v>
      </c>
      <c r="AC1441" t="s">
        <v>18</v>
      </c>
      <c r="AD1441" t="s">
        <v>19</v>
      </c>
      <c r="AE1441" s="1">
        <v>40485</v>
      </c>
    </row>
    <row r="1442" spans="1:31" x14ac:dyDescent="0.3">
      <c r="A1442">
        <f t="shared" si="206"/>
        <v>1441</v>
      </c>
      <c r="B1442">
        <v>47909</v>
      </c>
      <c r="C1442" s="1">
        <v>40424</v>
      </c>
      <c r="D1442" t="s">
        <v>40</v>
      </c>
      <c r="E1442" s="5" t="str">
        <f t="shared" si="200"/>
        <v>*</v>
      </c>
      <c r="F1442" s="5" t="str">
        <f t="shared" si="201"/>
        <v>*</v>
      </c>
      <c r="G1442" s="5" t="str">
        <f t="shared" si="202"/>
        <v>*</v>
      </c>
      <c r="J1442" s="5" t="str">
        <f t="shared" si="203"/>
        <v>*</v>
      </c>
      <c r="R1442" s="5">
        <f t="shared" si="204"/>
        <v>0.05</v>
      </c>
      <c r="S1442">
        <v>48</v>
      </c>
      <c r="T1442" s="2">
        <v>843.03</v>
      </c>
      <c r="U1442" s="7">
        <f t="shared" si="205"/>
        <v>0</v>
      </c>
      <c r="V1442" s="2">
        <f t="shared" si="198"/>
        <v>17.563124999999999</v>
      </c>
      <c r="W1442" t="s">
        <v>22</v>
      </c>
      <c r="X1442">
        <v>0.99</v>
      </c>
      <c r="Y1442" s="2">
        <f t="shared" si="199"/>
        <v>844.02</v>
      </c>
      <c r="Z1442" t="s">
        <v>73</v>
      </c>
      <c r="AA1442" t="s">
        <v>41</v>
      </c>
      <c r="AB1442" t="s">
        <v>25</v>
      </c>
      <c r="AC1442" t="s">
        <v>26</v>
      </c>
      <c r="AD1442" t="s">
        <v>34</v>
      </c>
      <c r="AE1442" s="1">
        <v>40485</v>
      </c>
    </row>
    <row r="1443" spans="1:31" x14ac:dyDescent="0.3">
      <c r="A1443">
        <f t="shared" si="206"/>
        <v>1442</v>
      </c>
      <c r="B1443">
        <v>43367</v>
      </c>
      <c r="C1443" s="1">
        <v>40424</v>
      </c>
      <c r="D1443" t="s">
        <v>36</v>
      </c>
      <c r="E1443" s="5" t="str">
        <f t="shared" si="200"/>
        <v>***</v>
      </c>
      <c r="F1443" s="5" t="str">
        <f t="shared" si="201"/>
        <v>***</v>
      </c>
      <c r="G1443" s="5" t="str">
        <f t="shared" si="202"/>
        <v>***</v>
      </c>
      <c r="J1443" s="5" t="str">
        <f t="shared" si="203"/>
        <v>***</v>
      </c>
      <c r="R1443" s="5">
        <f t="shared" si="204"/>
        <v>0.02</v>
      </c>
      <c r="S1443">
        <v>18</v>
      </c>
      <c r="T1443" s="2">
        <v>1221.6199999999999</v>
      </c>
      <c r="U1443" s="7">
        <f t="shared" si="205"/>
        <v>1</v>
      </c>
      <c r="V1443" s="2">
        <f t="shared" si="198"/>
        <v>67.867777777777775</v>
      </c>
      <c r="W1443" t="s">
        <v>22</v>
      </c>
      <c r="X1443">
        <v>35</v>
      </c>
      <c r="Y1443" s="2">
        <f t="shared" si="199"/>
        <v>1256.6199999999999</v>
      </c>
      <c r="Z1443" t="s">
        <v>23</v>
      </c>
      <c r="AA1443" t="s">
        <v>24</v>
      </c>
      <c r="AB1443" t="s">
        <v>32</v>
      </c>
      <c r="AC1443" t="s">
        <v>74</v>
      </c>
      <c r="AD1443" t="s">
        <v>58</v>
      </c>
      <c r="AE1443" s="1">
        <v>40424</v>
      </c>
    </row>
    <row r="1444" spans="1:31" x14ac:dyDescent="0.3">
      <c r="A1444">
        <f t="shared" si="206"/>
        <v>1443</v>
      </c>
      <c r="B1444">
        <v>21735</v>
      </c>
      <c r="C1444" s="1">
        <v>40424</v>
      </c>
      <c r="D1444" t="s">
        <v>30</v>
      </c>
      <c r="E1444" s="5" t="str">
        <f t="shared" si="200"/>
        <v>*</v>
      </c>
      <c r="F1444" s="5" t="str">
        <f t="shared" si="201"/>
        <v>*</v>
      </c>
      <c r="G1444" s="5" t="str">
        <f t="shared" si="202"/>
        <v>*</v>
      </c>
      <c r="J1444" s="5" t="str">
        <f t="shared" si="203"/>
        <v>*</v>
      </c>
      <c r="R1444" s="5">
        <f t="shared" si="204"/>
        <v>0.02</v>
      </c>
      <c r="S1444">
        <v>14</v>
      </c>
      <c r="T1444" s="2">
        <v>1819.153</v>
      </c>
      <c r="U1444" s="7">
        <f t="shared" si="205"/>
        <v>1</v>
      </c>
      <c r="V1444" s="2">
        <f t="shared" si="198"/>
        <v>129.93950000000001</v>
      </c>
      <c r="W1444" t="s">
        <v>22</v>
      </c>
      <c r="X1444">
        <v>8.99</v>
      </c>
      <c r="Y1444" s="2">
        <f t="shared" si="199"/>
        <v>1828.143</v>
      </c>
      <c r="Z1444" t="s">
        <v>56</v>
      </c>
      <c r="AA1444" t="s">
        <v>31</v>
      </c>
      <c r="AB1444" t="s">
        <v>25</v>
      </c>
      <c r="AC1444" t="s">
        <v>26</v>
      </c>
      <c r="AD1444" t="s">
        <v>19</v>
      </c>
      <c r="AE1444" s="1">
        <v>40515</v>
      </c>
    </row>
    <row r="1445" spans="1:31" x14ac:dyDescent="0.3">
      <c r="A1445">
        <f t="shared" si="206"/>
        <v>1444</v>
      </c>
      <c r="B1445">
        <v>31682</v>
      </c>
      <c r="C1445" s="1">
        <v>40424</v>
      </c>
      <c r="D1445" t="s">
        <v>13</v>
      </c>
      <c r="E1445" s="5" t="str">
        <f t="shared" si="200"/>
        <v>*</v>
      </c>
      <c r="F1445" s="5" t="str">
        <f t="shared" si="201"/>
        <v>*</v>
      </c>
      <c r="G1445" s="5" t="str">
        <f t="shared" si="202"/>
        <v>*</v>
      </c>
      <c r="J1445" s="5" t="str">
        <f t="shared" si="203"/>
        <v>*</v>
      </c>
      <c r="R1445" s="5">
        <f t="shared" si="204"/>
        <v>0.05</v>
      </c>
      <c r="S1445">
        <v>42</v>
      </c>
      <c r="T1445" s="2">
        <v>3186.77</v>
      </c>
      <c r="U1445" s="7">
        <f t="shared" si="205"/>
        <v>1</v>
      </c>
      <c r="V1445" s="2">
        <f t="shared" si="198"/>
        <v>75.875476190476192</v>
      </c>
      <c r="W1445" t="s">
        <v>22</v>
      </c>
      <c r="X1445">
        <v>19.95</v>
      </c>
      <c r="Y1445" s="2">
        <f t="shared" si="199"/>
        <v>3206.72</v>
      </c>
      <c r="Z1445" t="s">
        <v>71</v>
      </c>
      <c r="AA1445" t="s">
        <v>31</v>
      </c>
      <c r="AB1445" t="s">
        <v>32</v>
      </c>
      <c r="AC1445" t="s">
        <v>172</v>
      </c>
      <c r="AD1445" t="s">
        <v>58</v>
      </c>
      <c r="AE1445" t="s">
        <v>493</v>
      </c>
    </row>
    <row r="1446" spans="1:31" x14ac:dyDescent="0.3">
      <c r="A1446">
        <f t="shared" si="206"/>
        <v>1445</v>
      </c>
      <c r="B1446">
        <v>24581</v>
      </c>
      <c r="C1446" s="1">
        <v>40425</v>
      </c>
      <c r="D1446" t="s">
        <v>21</v>
      </c>
      <c r="E1446" s="5" t="str">
        <f t="shared" si="200"/>
        <v>*</v>
      </c>
      <c r="F1446" s="5" t="str">
        <f t="shared" si="201"/>
        <v>**</v>
      </c>
      <c r="G1446" s="5" t="str">
        <f t="shared" si="202"/>
        <v>**</v>
      </c>
      <c r="J1446" s="5" t="str">
        <f t="shared" si="203"/>
        <v>**</v>
      </c>
      <c r="R1446" s="5">
        <f t="shared" si="204"/>
        <v>0.01</v>
      </c>
      <c r="S1446">
        <v>8</v>
      </c>
      <c r="T1446" s="2">
        <v>38.56</v>
      </c>
      <c r="U1446" s="7">
        <f t="shared" si="205"/>
        <v>0</v>
      </c>
      <c r="V1446" s="2">
        <f t="shared" si="198"/>
        <v>4.82</v>
      </c>
      <c r="W1446" t="s">
        <v>22</v>
      </c>
      <c r="X1446">
        <v>1.49</v>
      </c>
      <c r="Y1446" s="2">
        <f t="shared" si="199"/>
        <v>40.050000000000004</v>
      </c>
      <c r="Z1446" t="s">
        <v>23</v>
      </c>
      <c r="AA1446" t="s">
        <v>16</v>
      </c>
      <c r="AB1446" t="s">
        <v>32</v>
      </c>
      <c r="AC1446" t="s">
        <v>49</v>
      </c>
      <c r="AD1446" t="s">
        <v>19</v>
      </c>
      <c r="AE1446" s="1">
        <v>40455</v>
      </c>
    </row>
    <row r="1447" spans="1:31" x14ac:dyDescent="0.3">
      <c r="A1447">
        <f t="shared" si="206"/>
        <v>1446</v>
      </c>
      <c r="B1447">
        <v>29478</v>
      </c>
      <c r="C1447" s="1">
        <v>40425</v>
      </c>
      <c r="D1447" t="s">
        <v>21</v>
      </c>
      <c r="E1447" s="5" t="str">
        <f t="shared" si="200"/>
        <v>*</v>
      </c>
      <c r="F1447" s="5" t="str">
        <f t="shared" si="201"/>
        <v>**</v>
      </c>
      <c r="G1447" s="5" t="str">
        <f t="shared" si="202"/>
        <v>**</v>
      </c>
      <c r="J1447" s="5" t="str">
        <f t="shared" si="203"/>
        <v>**</v>
      </c>
      <c r="R1447" s="5">
        <f t="shared" si="204"/>
        <v>0.02</v>
      </c>
      <c r="S1447">
        <v>15</v>
      </c>
      <c r="T1447" s="2">
        <v>272.89249999999998</v>
      </c>
      <c r="U1447" s="7">
        <f t="shared" si="205"/>
        <v>0</v>
      </c>
      <c r="V1447" s="2">
        <f t="shared" si="198"/>
        <v>18.192833333333333</v>
      </c>
      <c r="W1447" t="s">
        <v>22</v>
      </c>
      <c r="X1447">
        <v>0.99</v>
      </c>
      <c r="Y1447" s="2">
        <f t="shared" si="199"/>
        <v>273.88249999999999</v>
      </c>
      <c r="Z1447" t="s">
        <v>64</v>
      </c>
      <c r="AA1447" t="s">
        <v>16</v>
      </c>
      <c r="AB1447" t="s">
        <v>25</v>
      </c>
      <c r="AC1447" t="s">
        <v>26</v>
      </c>
      <c r="AD1447" t="s">
        <v>34</v>
      </c>
      <c r="AE1447" s="1">
        <v>40516</v>
      </c>
    </row>
    <row r="1448" spans="1:31" x14ac:dyDescent="0.3">
      <c r="A1448">
        <f t="shared" si="206"/>
        <v>1447</v>
      </c>
      <c r="B1448">
        <v>54917</v>
      </c>
      <c r="C1448" s="1">
        <v>40425</v>
      </c>
      <c r="D1448" t="s">
        <v>21</v>
      </c>
      <c r="E1448" s="5" t="str">
        <f t="shared" si="200"/>
        <v>*</v>
      </c>
      <c r="F1448" s="5" t="str">
        <f t="shared" si="201"/>
        <v>**</v>
      </c>
      <c r="G1448" s="5" t="str">
        <f t="shared" si="202"/>
        <v>**</v>
      </c>
      <c r="J1448" s="5" t="str">
        <f t="shared" si="203"/>
        <v>**</v>
      </c>
      <c r="R1448" s="5">
        <f t="shared" si="204"/>
        <v>0.02</v>
      </c>
      <c r="S1448">
        <v>12</v>
      </c>
      <c r="T1448" s="2">
        <v>6034.68</v>
      </c>
      <c r="U1448" s="7">
        <f t="shared" si="205"/>
        <v>1</v>
      </c>
      <c r="V1448" s="2">
        <f t="shared" si="198"/>
        <v>502.89000000000004</v>
      </c>
      <c r="W1448" t="s">
        <v>22</v>
      </c>
      <c r="X1448">
        <v>24.49</v>
      </c>
      <c r="Y1448" s="2">
        <f t="shared" si="199"/>
        <v>6059.17</v>
      </c>
      <c r="Z1448" t="s">
        <v>15</v>
      </c>
      <c r="AA1448" t="s">
        <v>24</v>
      </c>
      <c r="AB1448" t="s">
        <v>25</v>
      </c>
      <c r="AC1448" t="s">
        <v>57</v>
      </c>
      <c r="AD1448" t="s">
        <v>58</v>
      </c>
      <c r="AE1448" s="1">
        <v>40455</v>
      </c>
    </row>
    <row r="1449" spans="1:31" x14ac:dyDescent="0.3">
      <c r="A1449">
        <f t="shared" si="206"/>
        <v>1448</v>
      </c>
      <c r="B1449">
        <v>16545</v>
      </c>
      <c r="C1449" s="1">
        <v>40426</v>
      </c>
      <c r="D1449" t="s">
        <v>30</v>
      </c>
      <c r="E1449" s="5" t="str">
        <f t="shared" si="200"/>
        <v>*</v>
      </c>
      <c r="F1449" s="5" t="str">
        <f t="shared" si="201"/>
        <v>*</v>
      </c>
      <c r="G1449" s="5" t="str">
        <f t="shared" si="202"/>
        <v>*</v>
      </c>
      <c r="J1449" s="5" t="str">
        <f t="shared" si="203"/>
        <v>*</v>
      </c>
      <c r="R1449" s="5">
        <f t="shared" si="204"/>
        <v>0.01</v>
      </c>
      <c r="S1449">
        <v>1</v>
      </c>
      <c r="T1449" s="2">
        <v>4.99</v>
      </c>
      <c r="U1449" s="7">
        <f t="shared" si="205"/>
        <v>0</v>
      </c>
      <c r="V1449" s="2">
        <f t="shared" si="198"/>
        <v>4.99</v>
      </c>
      <c r="W1449" t="s">
        <v>22</v>
      </c>
      <c r="X1449">
        <v>1.32</v>
      </c>
      <c r="Y1449" s="2">
        <f t="shared" si="199"/>
        <v>6.3100000000000005</v>
      </c>
      <c r="Z1449" t="s">
        <v>43</v>
      </c>
      <c r="AA1449" t="s">
        <v>24</v>
      </c>
      <c r="AB1449" t="s">
        <v>32</v>
      </c>
      <c r="AC1449" t="s">
        <v>53</v>
      </c>
      <c r="AD1449" t="s">
        <v>34</v>
      </c>
      <c r="AE1449" s="1">
        <v>40487</v>
      </c>
    </row>
    <row r="1450" spans="1:31" x14ac:dyDescent="0.3">
      <c r="A1450">
        <f t="shared" si="206"/>
        <v>1449</v>
      </c>
      <c r="B1450">
        <v>44615</v>
      </c>
      <c r="C1450" s="1">
        <v>40426</v>
      </c>
      <c r="D1450" t="s">
        <v>40</v>
      </c>
      <c r="E1450" s="5" t="str">
        <f t="shared" si="200"/>
        <v>*</v>
      </c>
      <c r="F1450" s="5" t="str">
        <f t="shared" si="201"/>
        <v>*</v>
      </c>
      <c r="G1450" s="5" t="str">
        <f t="shared" si="202"/>
        <v>*</v>
      </c>
      <c r="J1450" s="5" t="str">
        <f t="shared" si="203"/>
        <v>*</v>
      </c>
      <c r="R1450" s="5">
        <f t="shared" si="204"/>
        <v>0.02</v>
      </c>
      <c r="S1450">
        <v>19</v>
      </c>
      <c r="T1450" s="2">
        <v>36.369999999999997</v>
      </c>
      <c r="U1450" s="7">
        <f t="shared" si="205"/>
        <v>0</v>
      </c>
      <c r="V1450" s="2">
        <f t="shared" si="198"/>
        <v>1.9142105263157894</v>
      </c>
      <c r="W1450" t="s">
        <v>22</v>
      </c>
      <c r="X1450">
        <v>1.49</v>
      </c>
      <c r="Y1450" s="2">
        <f t="shared" si="199"/>
        <v>37.86</v>
      </c>
      <c r="Z1450" t="s">
        <v>23</v>
      </c>
      <c r="AA1450" t="s">
        <v>41</v>
      </c>
      <c r="AB1450" t="s">
        <v>32</v>
      </c>
      <c r="AC1450" t="s">
        <v>49</v>
      </c>
      <c r="AD1450" t="s">
        <v>19</v>
      </c>
      <c r="AE1450" s="1">
        <v>40456</v>
      </c>
    </row>
    <row r="1451" spans="1:31" x14ac:dyDescent="0.3">
      <c r="A1451">
        <f t="shared" si="206"/>
        <v>1450</v>
      </c>
      <c r="B1451">
        <v>13731</v>
      </c>
      <c r="C1451" s="1">
        <v>40426</v>
      </c>
      <c r="D1451" t="s">
        <v>30</v>
      </c>
      <c r="E1451" s="5" t="str">
        <f t="shared" si="200"/>
        <v>*</v>
      </c>
      <c r="F1451" s="5" t="str">
        <f t="shared" si="201"/>
        <v>*</v>
      </c>
      <c r="G1451" s="5" t="str">
        <f t="shared" si="202"/>
        <v>*</v>
      </c>
      <c r="J1451" s="5" t="str">
        <f t="shared" si="203"/>
        <v>*</v>
      </c>
      <c r="R1451" s="5">
        <f t="shared" si="204"/>
        <v>0.02</v>
      </c>
      <c r="S1451">
        <v>10</v>
      </c>
      <c r="T1451" s="2">
        <v>44.08</v>
      </c>
      <c r="U1451" s="7">
        <f t="shared" si="205"/>
        <v>0</v>
      </c>
      <c r="V1451" s="2">
        <f t="shared" si="198"/>
        <v>4.4079999999999995</v>
      </c>
      <c r="W1451" t="s">
        <v>22</v>
      </c>
      <c r="X1451">
        <v>1.22</v>
      </c>
      <c r="Y1451" s="2">
        <f t="shared" si="199"/>
        <v>45.3</v>
      </c>
      <c r="Z1451" t="s">
        <v>52</v>
      </c>
      <c r="AA1451" t="s">
        <v>24</v>
      </c>
      <c r="AB1451" t="s">
        <v>32</v>
      </c>
      <c r="AC1451" t="s">
        <v>44</v>
      </c>
      <c r="AD1451" t="s">
        <v>34</v>
      </c>
      <c r="AE1451" s="1">
        <v>40517</v>
      </c>
    </row>
    <row r="1452" spans="1:31" x14ac:dyDescent="0.3">
      <c r="A1452">
        <f t="shared" si="206"/>
        <v>1451</v>
      </c>
      <c r="B1452">
        <v>16545</v>
      </c>
      <c r="C1452" s="1">
        <v>40426</v>
      </c>
      <c r="D1452" t="s">
        <v>30</v>
      </c>
      <c r="E1452" s="5" t="str">
        <f t="shared" si="200"/>
        <v>*</v>
      </c>
      <c r="F1452" s="5" t="str">
        <f t="shared" si="201"/>
        <v>*</v>
      </c>
      <c r="G1452" s="5" t="str">
        <f t="shared" si="202"/>
        <v>*</v>
      </c>
      <c r="J1452" s="5" t="str">
        <f t="shared" si="203"/>
        <v>*</v>
      </c>
      <c r="R1452" s="5">
        <f t="shared" si="204"/>
        <v>0.02</v>
      </c>
      <c r="S1452">
        <v>10</v>
      </c>
      <c r="T1452" s="2">
        <v>50.97</v>
      </c>
      <c r="U1452" s="7">
        <f t="shared" si="205"/>
        <v>0</v>
      </c>
      <c r="V1452" s="2">
        <f t="shared" si="198"/>
        <v>5.0969999999999995</v>
      </c>
      <c r="W1452" t="s">
        <v>22</v>
      </c>
      <c r="X1452">
        <v>0.73</v>
      </c>
      <c r="Y1452" s="2">
        <f t="shared" si="199"/>
        <v>51.699999999999996</v>
      </c>
      <c r="Z1452" t="s">
        <v>43</v>
      </c>
      <c r="AA1452" t="s">
        <v>24</v>
      </c>
      <c r="AB1452" t="s">
        <v>32</v>
      </c>
      <c r="AC1452" t="s">
        <v>33</v>
      </c>
      <c r="AD1452" t="s">
        <v>34</v>
      </c>
      <c r="AE1452" s="1">
        <v>40487</v>
      </c>
    </row>
    <row r="1453" spans="1:31" x14ac:dyDescent="0.3">
      <c r="A1453">
        <f t="shared" si="206"/>
        <v>1452</v>
      </c>
      <c r="B1453">
        <v>43207</v>
      </c>
      <c r="C1453" s="1">
        <v>40427</v>
      </c>
      <c r="D1453" t="s">
        <v>13</v>
      </c>
      <c r="E1453" s="5" t="str">
        <f t="shared" si="200"/>
        <v>*</v>
      </c>
      <c r="F1453" s="5" t="str">
        <f t="shared" si="201"/>
        <v>*</v>
      </c>
      <c r="G1453" s="5" t="str">
        <f t="shared" si="202"/>
        <v>*</v>
      </c>
      <c r="J1453" s="5" t="str">
        <f t="shared" si="203"/>
        <v>*</v>
      </c>
      <c r="R1453" s="5">
        <f t="shared" si="204"/>
        <v>0.01</v>
      </c>
      <c r="S1453">
        <v>8</v>
      </c>
      <c r="T1453" s="2">
        <v>15.45</v>
      </c>
      <c r="U1453" s="7">
        <f t="shared" si="205"/>
        <v>0</v>
      </c>
      <c r="V1453" s="2">
        <f t="shared" si="198"/>
        <v>1.9312499999999999</v>
      </c>
      <c r="W1453" t="s">
        <v>22</v>
      </c>
      <c r="X1453">
        <v>1.56</v>
      </c>
      <c r="Y1453" s="2">
        <f t="shared" si="199"/>
        <v>17.009999999999998</v>
      </c>
      <c r="Z1453" t="s">
        <v>60</v>
      </c>
      <c r="AA1453" t="s">
        <v>16</v>
      </c>
      <c r="AB1453" t="s">
        <v>32</v>
      </c>
      <c r="AC1453" t="s">
        <v>114</v>
      </c>
      <c r="AD1453" t="s">
        <v>34</v>
      </c>
      <c r="AE1453" s="1">
        <v>40488</v>
      </c>
    </row>
    <row r="1454" spans="1:31" x14ac:dyDescent="0.3">
      <c r="A1454">
        <f t="shared" si="206"/>
        <v>1453</v>
      </c>
      <c r="B1454">
        <v>6309</v>
      </c>
      <c r="C1454" s="1">
        <v>40427</v>
      </c>
      <c r="D1454" t="s">
        <v>40</v>
      </c>
      <c r="E1454" s="5" t="str">
        <f t="shared" si="200"/>
        <v>*</v>
      </c>
      <c r="F1454" s="5" t="str">
        <f t="shared" si="201"/>
        <v>*</v>
      </c>
      <c r="G1454" s="5" t="str">
        <f t="shared" si="202"/>
        <v>*</v>
      </c>
      <c r="J1454" s="5" t="str">
        <f t="shared" si="203"/>
        <v>*</v>
      </c>
      <c r="R1454" s="5">
        <f t="shared" si="204"/>
        <v>0.02</v>
      </c>
      <c r="S1454">
        <v>10</v>
      </c>
      <c r="T1454" s="2">
        <v>29.79</v>
      </c>
      <c r="U1454" s="7">
        <f t="shared" si="205"/>
        <v>0</v>
      </c>
      <c r="V1454" s="2">
        <f t="shared" si="198"/>
        <v>2.9790000000000001</v>
      </c>
      <c r="W1454" t="s">
        <v>22</v>
      </c>
      <c r="X1454">
        <v>0.99</v>
      </c>
      <c r="Y1454" s="2">
        <f t="shared" si="199"/>
        <v>30.779999999999998</v>
      </c>
      <c r="Z1454" t="s">
        <v>15</v>
      </c>
      <c r="AA1454" t="s">
        <v>31</v>
      </c>
      <c r="AB1454" t="s">
        <v>32</v>
      </c>
      <c r="AC1454" t="s">
        <v>81</v>
      </c>
      <c r="AD1454" t="s">
        <v>19</v>
      </c>
      <c r="AE1454" s="1">
        <v>40457</v>
      </c>
    </row>
    <row r="1455" spans="1:31" x14ac:dyDescent="0.3">
      <c r="A1455">
        <f t="shared" si="206"/>
        <v>1454</v>
      </c>
      <c r="B1455">
        <v>51395</v>
      </c>
      <c r="C1455" s="1">
        <v>40427</v>
      </c>
      <c r="D1455" t="s">
        <v>13</v>
      </c>
      <c r="E1455" s="5" t="str">
        <f t="shared" si="200"/>
        <v>*</v>
      </c>
      <c r="F1455" s="5" t="str">
        <f t="shared" si="201"/>
        <v>*</v>
      </c>
      <c r="G1455" s="5" t="str">
        <f t="shared" si="202"/>
        <v>*</v>
      </c>
      <c r="J1455" s="5" t="str">
        <f t="shared" si="203"/>
        <v>*</v>
      </c>
      <c r="R1455" s="5">
        <f t="shared" si="204"/>
        <v>0.02</v>
      </c>
      <c r="S1455">
        <v>10</v>
      </c>
      <c r="T1455" s="2">
        <v>51.65</v>
      </c>
      <c r="U1455" s="7">
        <f t="shared" si="205"/>
        <v>0</v>
      </c>
      <c r="V1455" s="2">
        <f t="shared" si="198"/>
        <v>5.165</v>
      </c>
      <c r="W1455" t="s">
        <v>22</v>
      </c>
      <c r="X1455">
        <v>5.49</v>
      </c>
      <c r="Y1455" s="2">
        <f t="shared" si="199"/>
        <v>57.14</v>
      </c>
      <c r="Z1455" t="s">
        <v>23</v>
      </c>
      <c r="AA1455" t="s">
        <v>31</v>
      </c>
      <c r="AB1455" t="s">
        <v>32</v>
      </c>
      <c r="AC1455" t="s">
        <v>44</v>
      </c>
      <c r="AD1455" t="s">
        <v>19</v>
      </c>
      <c r="AE1455" t="s">
        <v>572</v>
      </c>
    </row>
    <row r="1456" spans="1:31" x14ac:dyDescent="0.3">
      <c r="A1456">
        <f t="shared" si="206"/>
        <v>1455</v>
      </c>
      <c r="B1456">
        <v>51395</v>
      </c>
      <c r="C1456" s="1">
        <v>40427</v>
      </c>
      <c r="D1456" t="s">
        <v>13</v>
      </c>
      <c r="E1456" s="5" t="str">
        <f t="shared" si="200"/>
        <v>*</v>
      </c>
      <c r="F1456" s="5" t="str">
        <f t="shared" si="201"/>
        <v>*</v>
      </c>
      <c r="G1456" s="5" t="str">
        <f t="shared" si="202"/>
        <v>*</v>
      </c>
      <c r="J1456" s="5" t="str">
        <f t="shared" si="203"/>
        <v>*</v>
      </c>
      <c r="R1456" s="5">
        <f t="shared" si="204"/>
        <v>3.5000000000000003E-2</v>
      </c>
      <c r="S1456">
        <v>26</v>
      </c>
      <c r="T1456" s="2">
        <v>78.22</v>
      </c>
      <c r="U1456" s="7">
        <f t="shared" si="205"/>
        <v>0</v>
      </c>
      <c r="V1456" s="2">
        <f t="shared" si="198"/>
        <v>3.0084615384615385</v>
      </c>
      <c r="W1456" t="s">
        <v>22</v>
      </c>
      <c r="X1456">
        <v>0.5</v>
      </c>
      <c r="Y1456" s="2">
        <f t="shared" si="199"/>
        <v>78.72</v>
      </c>
      <c r="Z1456" t="s">
        <v>23</v>
      </c>
      <c r="AA1456" t="s">
        <v>31</v>
      </c>
      <c r="AB1456" t="s">
        <v>32</v>
      </c>
      <c r="AC1456" t="s">
        <v>81</v>
      </c>
      <c r="AD1456" t="s">
        <v>19</v>
      </c>
      <c r="AE1456" t="s">
        <v>719</v>
      </c>
    </row>
    <row r="1457" spans="1:31" x14ac:dyDescent="0.3">
      <c r="A1457">
        <f t="shared" si="206"/>
        <v>1456</v>
      </c>
      <c r="B1457">
        <v>43207</v>
      </c>
      <c r="C1457" s="1">
        <v>40427</v>
      </c>
      <c r="D1457" t="s">
        <v>13</v>
      </c>
      <c r="E1457" s="5" t="str">
        <f t="shared" si="200"/>
        <v>*</v>
      </c>
      <c r="F1457" s="5" t="str">
        <f t="shared" si="201"/>
        <v>*</v>
      </c>
      <c r="G1457" s="5" t="str">
        <f t="shared" si="202"/>
        <v>*</v>
      </c>
      <c r="J1457" s="5" t="str">
        <f t="shared" si="203"/>
        <v>*</v>
      </c>
      <c r="R1457" s="5">
        <f t="shared" si="204"/>
        <v>0.05</v>
      </c>
      <c r="S1457">
        <v>41</v>
      </c>
      <c r="T1457" s="2">
        <v>139.93</v>
      </c>
      <c r="U1457" s="7">
        <f t="shared" si="205"/>
        <v>0</v>
      </c>
      <c r="V1457" s="2">
        <f t="shared" si="198"/>
        <v>3.4129268292682928</v>
      </c>
      <c r="W1457" t="s">
        <v>22</v>
      </c>
      <c r="X1457">
        <v>1.95</v>
      </c>
      <c r="Y1457" s="2">
        <f t="shared" si="199"/>
        <v>141.88</v>
      </c>
      <c r="Z1457" t="s">
        <v>60</v>
      </c>
      <c r="AA1457" t="s">
        <v>16</v>
      </c>
      <c r="AB1457" t="s">
        <v>32</v>
      </c>
      <c r="AC1457" t="s">
        <v>33</v>
      </c>
      <c r="AD1457" t="s">
        <v>34</v>
      </c>
      <c r="AE1457" t="s">
        <v>846</v>
      </c>
    </row>
    <row r="1458" spans="1:31" x14ac:dyDescent="0.3">
      <c r="A1458">
        <f t="shared" si="206"/>
        <v>1457</v>
      </c>
      <c r="B1458">
        <v>35047</v>
      </c>
      <c r="C1458" s="1">
        <v>40427</v>
      </c>
      <c r="D1458" t="s">
        <v>40</v>
      </c>
      <c r="E1458" s="5" t="str">
        <f t="shared" si="200"/>
        <v>*</v>
      </c>
      <c r="F1458" s="5" t="str">
        <f t="shared" si="201"/>
        <v>*</v>
      </c>
      <c r="G1458" s="5" t="str">
        <f t="shared" si="202"/>
        <v>*</v>
      </c>
      <c r="J1458" s="5" t="str">
        <f t="shared" si="203"/>
        <v>*</v>
      </c>
      <c r="R1458" s="5">
        <f t="shared" si="204"/>
        <v>0.04</v>
      </c>
      <c r="S1458">
        <v>31</v>
      </c>
      <c r="T1458" s="2">
        <v>148.16999999999999</v>
      </c>
      <c r="U1458" s="7">
        <f t="shared" si="205"/>
        <v>0</v>
      </c>
      <c r="V1458" s="2">
        <f t="shared" si="198"/>
        <v>4.7796774193548384</v>
      </c>
      <c r="W1458" t="s">
        <v>22</v>
      </c>
      <c r="X1458">
        <v>0.7</v>
      </c>
      <c r="Y1458" s="2">
        <f t="shared" si="199"/>
        <v>148.86999999999998</v>
      </c>
      <c r="Z1458" t="s">
        <v>43</v>
      </c>
      <c r="AA1458" t="s">
        <v>41</v>
      </c>
      <c r="AB1458" t="s">
        <v>32</v>
      </c>
      <c r="AC1458" t="s">
        <v>114</v>
      </c>
      <c r="AD1458" t="s">
        <v>34</v>
      </c>
      <c r="AE1458" s="1">
        <v>40488</v>
      </c>
    </row>
    <row r="1459" spans="1:31" x14ac:dyDescent="0.3">
      <c r="A1459">
        <f t="shared" si="206"/>
        <v>1458</v>
      </c>
      <c r="B1459">
        <v>30433</v>
      </c>
      <c r="C1459" s="1">
        <v>40427</v>
      </c>
      <c r="D1459" t="s">
        <v>40</v>
      </c>
      <c r="E1459" s="5" t="str">
        <f t="shared" si="200"/>
        <v>*</v>
      </c>
      <c r="F1459" s="5" t="str">
        <f t="shared" si="201"/>
        <v>*</v>
      </c>
      <c r="G1459" s="5" t="str">
        <f t="shared" si="202"/>
        <v>*</v>
      </c>
      <c r="J1459" s="5" t="str">
        <f t="shared" si="203"/>
        <v>*</v>
      </c>
      <c r="R1459" s="5">
        <f t="shared" si="204"/>
        <v>0.02</v>
      </c>
      <c r="S1459">
        <v>17</v>
      </c>
      <c r="T1459" s="2">
        <v>253.38</v>
      </c>
      <c r="U1459" s="7">
        <f t="shared" si="205"/>
        <v>0</v>
      </c>
      <c r="V1459" s="2">
        <f t="shared" si="198"/>
        <v>14.904705882352941</v>
      </c>
      <c r="W1459" t="s">
        <v>14</v>
      </c>
      <c r="X1459">
        <v>7.59</v>
      </c>
      <c r="Y1459" s="2">
        <f t="shared" si="199"/>
        <v>260.96999999999997</v>
      </c>
      <c r="Z1459" t="s">
        <v>23</v>
      </c>
      <c r="AA1459" t="s">
        <v>41</v>
      </c>
      <c r="AB1459" t="s">
        <v>32</v>
      </c>
      <c r="AC1459" t="s">
        <v>53</v>
      </c>
      <c r="AD1459" t="s">
        <v>45</v>
      </c>
      <c r="AE1459" s="1">
        <v>40427</v>
      </c>
    </row>
    <row r="1460" spans="1:31" x14ac:dyDescent="0.3">
      <c r="A1460">
        <f t="shared" si="206"/>
        <v>1459</v>
      </c>
      <c r="B1460">
        <v>59943</v>
      </c>
      <c r="C1460" s="1">
        <v>40427</v>
      </c>
      <c r="D1460" t="s">
        <v>36</v>
      </c>
      <c r="E1460" s="5" t="str">
        <f t="shared" si="200"/>
        <v>***</v>
      </c>
      <c r="F1460" s="5" t="str">
        <f t="shared" si="201"/>
        <v>***</v>
      </c>
      <c r="G1460" s="5" t="str">
        <f t="shared" si="202"/>
        <v>***</v>
      </c>
      <c r="J1460" s="5" t="str">
        <f t="shared" si="203"/>
        <v>***</v>
      </c>
      <c r="R1460" s="5">
        <f t="shared" si="204"/>
        <v>0.05</v>
      </c>
      <c r="S1460">
        <v>43</v>
      </c>
      <c r="T1460" s="2">
        <v>679.65</v>
      </c>
      <c r="U1460" s="7">
        <f t="shared" si="205"/>
        <v>0</v>
      </c>
      <c r="V1460" s="2">
        <f t="shared" si="198"/>
        <v>15.805813953488371</v>
      </c>
      <c r="W1460" t="s">
        <v>22</v>
      </c>
      <c r="X1460">
        <v>8.4</v>
      </c>
      <c r="Y1460" s="2">
        <f t="shared" si="199"/>
        <v>688.05</v>
      </c>
      <c r="Z1460" t="s">
        <v>60</v>
      </c>
      <c r="AA1460" t="s">
        <v>41</v>
      </c>
      <c r="AB1460" t="s">
        <v>32</v>
      </c>
      <c r="AC1460" t="s">
        <v>49</v>
      </c>
      <c r="AD1460" t="s">
        <v>19</v>
      </c>
      <c r="AE1460" s="1">
        <v>40457</v>
      </c>
    </row>
    <row r="1461" spans="1:31" x14ac:dyDescent="0.3">
      <c r="A1461">
        <f t="shared" si="206"/>
        <v>1460</v>
      </c>
      <c r="B1461">
        <v>43207</v>
      </c>
      <c r="C1461" s="1">
        <v>40427</v>
      </c>
      <c r="D1461" t="s">
        <v>13</v>
      </c>
      <c r="E1461" s="5" t="str">
        <f t="shared" si="200"/>
        <v>*</v>
      </c>
      <c r="F1461" s="5" t="str">
        <f t="shared" si="201"/>
        <v>*</v>
      </c>
      <c r="G1461" s="5" t="str">
        <f t="shared" si="202"/>
        <v>*</v>
      </c>
      <c r="J1461" s="5" t="str">
        <f t="shared" si="203"/>
        <v>*</v>
      </c>
      <c r="R1461" s="5">
        <f t="shared" si="204"/>
        <v>0.05</v>
      </c>
      <c r="S1461">
        <v>45</v>
      </c>
      <c r="T1461" s="2">
        <v>2207.9</v>
      </c>
      <c r="U1461" s="7">
        <f t="shared" si="205"/>
        <v>1</v>
      </c>
      <c r="V1461" s="2">
        <f t="shared" si="198"/>
        <v>49.064444444444447</v>
      </c>
      <c r="W1461" t="s">
        <v>22</v>
      </c>
      <c r="X1461">
        <v>10.25</v>
      </c>
      <c r="Y1461" s="2">
        <f t="shared" si="199"/>
        <v>2218.15</v>
      </c>
      <c r="Z1461" t="s">
        <v>60</v>
      </c>
      <c r="AA1461" t="s">
        <v>16</v>
      </c>
      <c r="AB1461" t="s">
        <v>17</v>
      </c>
      <c r="AC1461" t="s">
        <v>18</v>
      </c>
      <c r="AD1461" t="s">
        <v>58</v>
      </c>
      <c r="AE1461" t="s">
        <v>572</v>
      </c>
    </row>
    <row r="1462" spans="1:31" x14ac:dyDescent="0.3">
      <c r="A1462">
        <f t="shared" si="206"/>
        <v>1461</v>
      </c>
      <c r="B1462">
        <v>59750</v>
      </c>
      <c r="C1462" s="1">
        <v>40428</v>
      </c>
      <c r="D1462" t="s">
        <v>13</v>
      </c>
      <c r="E1462" s="5" t="str">
        <f t="shared" si="200"/>
        <v>*</v>
      </c>
      <c r="F1462" s="5" t="str">
        <f t="shared" si="201"/>
        <v>*</v>
      </c>
      <c r="G1462" s="5" t="str">
        <f t="shared" si="202"/>
        <v>*</v>
      </c>
      <c r="J1462" s="5" t="str">
        <f t="shared" si="203"/>
        <v>*</v>
      </c>
      <c r="R1462" s="5">
        <f t="shared" si="204"/>
        <v>0.04</v>
      </c>
      <c r="S1462">
        <v>34</v>
      </c>
      <c r="T1462" s="2">
        <v>223.59</v>
      </c>
      <c r="U1462" s="7">
        <f t="shared" si="205"/>
        <v>0</v>
      </c>
      <c r="V1462" s="2">
        <f t="shared" si="198"/>
        <v>6.5761764705882353</v>
      </c>
      <c r="W1462" t="s">
        <v>22</v>
      </c>
      <c r="X1462">
        <v>5.74</v>
      </c>
      <c r="Y1462" s="2">
        <f t="shared" si="199"/>
        <v>229.33</v>
      </c>
      <c r="Z1462" t="s">
        <v>15</v>
      </c>
      <c r="AA1462" t="s">
        <v>31</v>
      </c>
      <c r="AB1462" t="s">
        <v>32</v>
      </c>
      <c r="AC1462" t="s">
        <v>44</v>
      </c>
      <c r="AD1462" t="s">
        <v>19</v>
      </c>
      <c r="AE1462" t="s">
        <v>944</v>
      </c>
    </row>
    <row r="1463" spans="1:31" x14ac:dyDescent="0.3">
      <c r="A1463">
        <f t="shared" si="206"/>
        <v>1462</v>
      </c>
      <c r="B1463">
        <v>21539</v>
      </c>
      <c r="C1463" s="1">
        <v>40428</v>
      </c>
      <c r="D1463" t="s">
        <v>40</v>
      </c>
      <c r="E1463" s="5" t="str">
        <f t="shared" si="200"/>
        <v>*</v>
      </c>
      <c r="F1463" s="5" t="str">
        <f t="shared" si="201"/>
        <v>*</v>
      </c>
      <c r="G1463" s="5" t="str">
        <f t="shared" si="202"/>
        <v>*</v>
      </c>
      <c r="J1463" s="5" t="str">
        <f t="shared" si="203"/>
        <v>*</v>
      </c>
      <c r="R1463" s="5">
        <f t="shared" si="204"/>
        <v>0.02</v>
      </c>
      <c r="S1463">
        <v>18</v>
      </c>
      <c r="T1463" s="2">
        <v>388.13</v>
      </c>
      <c r="U1463" s="7">
        <f t="shared" si="205"/>
        <v>0</v>
      </c>
      <c r="V1463" s="2">
        <f t="shared" si="198"/>
        <v>21.562777777777779</v>
      </c>
      <c r="W1463" t="s">
        <v>22</v>
      </c>
      <c r="X1463">
        <v>8.32</v>
      </c>
      <c r="Y1463" s="2">
        <f t="shared" si="199"/>
        <v>396.45</v>
      </c>
      <c r="Z1463" t="s">
        <v>48</v>
      </c>
      <c r="AA1463" t="s">
        <v>16</v>
      </c>
      <c r="AB1463" t="s">
        <v>32</v>
      </c>
      <c r="AC1463" t="s">
        <v>44</v>
      </c>
      <c r="AD1463" t="s">
        <v>34</v>
      </c>
      <c r="AE1463" s="1">
        <v>40458</v>
      </c>
    </row>
    <row r="1464" spans="1:31" x14ac:dyDescent="0.3">
      <c r="A1464">
        <f t="shared" si="206"/>
        <v>1463</v>
      </c>
      <c r="B1464">
        <v>15202</v>
      </c>
      <c r="C1464" s="1">
        <v>40428</v>
      </c>
      <c r="D1464" t="s">
        <v>21</v>
      </c>
      <c r="E1464" s="5" t="str">
        <f t="shared" si="200"/>
        <v>*</v>
      </c>
      <c r="F1464" s="5" t="str">
        <f t="shared" si="201"/>
        <v>**</v>
      </c>
      <c r="G1464" s="5" t="str">
        <f t="shared" si="202"/>
        <v>**</v>
      </c>
      <c r="J1464" s="5" t="str">
        <f t="shared" si="203"/>
        <v>**</v>
      </c>
      <c r="R1464" s="5">
        <f t="shared" si="204"/>
        <v>0.04</v>
      </c>
      <c r="S1464">
        <v>36</v>
      </c>
      <c r="T1464" s="2">
        <v>1340.93</v>
      </c>
      <c r="U1464" s="7">
        <f t="shared" si="205"/>
        <v>1</v>
      </c>
      <c r="V1464" s="2">
        <f t="shared" si="198"/>
        <v>37.24805555555556</v>
      </c>
      <c r="W1464" t="s">
        <v>14</v>
      </c>
      <c r="X1464">
        <v>9.1999999999999993</v>
      </c>
      <c r="Y1464" s="2">
        <f t="shared" si="199"/>
        <v>1350.13</v>
      </c>
      <c r="Z1464" t="s">
        <v>48</v>
      </c>
      <c r="AA1464" t="s">
        <v>16</v>
      </c>
      <c r="AB1464" t="s">
        <v>17</v>
      </c>
      <c r="AC1464" t="s">
        <v>18</v>
      </c>
      <c r="AD1464" t="s">
        <v>34</v>
      </c>
      <c r="AE1464" s="1">
        <v>40489</v>
      </c>
    </row>
    <row r="1465" spans="1:31" x14ac:dyDescent="0.3">
      <c r="A1465">
        <f t="shared" si="206"/>
        <v>1464</v>
      </c>
      <c r="B1465">
        <v>21539</v>
      </c>
      <c r="C1465" s="1">
        <v>40428</v>
      </c>
      <c r="D1465" t="s">
        <v>40</v>
      </c>
      <c r="E1465" s="5" t="str">
        <f t="shared" si="200"/>
        <v>*</v>
      </c>
      <c r="F1465" s="5" t="str">
        <f t="shared" si="201"/>
        <v>*</v>
      </c>
      <c r="G1465" s="5" t="str">
        <f t="shared" si="202"/>
        <v>*</v>
      </c>
      <c r="J1465" s="5" t="str">
        <f t="shared" si="203"/>
        <v>*</v>
      </c>
      <c r="R1465" s="5">
        <f t="shared" si="204"/>
        <v>0.04</v>
      </c>
      <c r="S1465">
        <v>39</v>
      </c>
      <c r="T1465" s="2">
        <v>2339.84</v>
      </c>
      <c r="U1465" s="7">
        <f t="shared" si="205"/>
        <v>1</v>
      </c>
      <c r="V1465" s="2">
        <f t="shared" si="198"/>
        <v>59.99589743589744</v>
      </c>
      <c r="W1465" t="s">
        <v>22</v>
      </c>
      <c r="X1465">
        <v>69</v>
      </c>
      <c r="Y1465" s="2">
        <f t="shared" si="199"/>
        <v>2408.84</v>
      </c>
      <c r="Z1465" t="s">
        <v>48</v>
      </c>
      <c r="AA1465" t="s">
        <v>16</v>
      </c>
      <c r="AB1465" t="s">
        <v>17</v>
      </c>
      <c r="AC1465" t="s">
        <v>66</v>
      </c>
      <c r="AD1465" t="s">
        <v>58</v>
      </c>
      <c r="AE1465" s="1">
        <v>40428</v>
      </c>
    </row>
    <row r="1466" spans="1:31" x14ac:dyDescent="0.3">
      <c r="A1466">
        <f t="shared" si="206"/>
        <v>1465</v>
      </c>
      <c r="B1466">
        <v>34916</v>
      </c>
      <c r="C1466" s="1">
        <v>40429</v>
      </c>
      <c r="D1466" t="s">
        <v>21</v>
      </c>
      <c r="E1466" s="5" t="str">
        <f t="shared" si="200"/>
        <v>*</v>
      </c>
      <c r="F1466" s="5" t="str">
        <f t="shared" si="201"/>
        <v>**</v>
      </c>
      <c r="G1466" s="5" t="str">
        <f t="shared" si="202"/>
        <v>**</v>
      </c>
      <c r="J1466" s="5" t="str">
        <f t="shared" si="203"/>
        <v>**</v>
      </c>
      <c r="R1466" s="5">
        <f t="shared" si="204"/>
        <v>0.01</v>
      </c>
      <c r="S1466">
        <v>3</v>
      </c>
      <c r="T1466" s="2">
        <v>24.36</v>
      </c>
      <c r="U1466" s="7">
        <f t="shared" si="205"/>
        <v>0</v>
      </c>
      <c r="V1466" s="2">
        <f t="shared" si="198"/>
        <v>8.1199999999999992</v>
      </c>
      <c r="W1466" t="s">
        <v>14</v>
      </c>
      <c r="X1466">
        <v>5.72</v>
      </c>
      <c r="Y1466" s="2">
        <f t="shared" si="199"/>
        <v>30.08</v>
      </c>
      <c r="Z1466" t="s">
        <v>52</v>
      </c>
      <c r="AA1466" t="s">
        <v>16</v>
      </c>
      <c r="AB1466" t="s">
        <v>17</v>
      </c>
      <c r="AC1466" t="s">
        <v>18</v>
      </c>
      <c r="AD1466" t="s">
        <v>45</v>
      </c>
      <c r="AE1466" s="1">
        <v>40490</v>
      </c>
    </row>
    <row r="1467" spans="1:31" x14ac:dyDescent="0.3">
      <c r="A1467">
        <f t="shared" si="206"/>
        <v>1466</v>
      </c>
      <c r="B1467">
        <v>45570</v>
      </c>
      <c r="C1467" s="1">
        <v>40429</v>
      </c>
      <c r="D1467" t="s">
        <v>36</v>
      </c>
      <c r="E1467" s="5" t="str">
        <f t="shared" si="200"/>
        <v>***</v>
      </c>
      <c r="F1467" s="5" t="str">
        <f t="shared" si="201"/>
        <v>***</v>
      </c>
      <c r="G1467" s="5" t="str">
        <f t="shared" si="202"/>
        <v>***</v>
      </c>
      <c r="J1467" s="5" t="str">
        <f t="shared" si="203"/>
        <v>***</v>
      </c>
      <c r="R1467" s="5">
        <f t="shared" si="204"/>
        <v>0.02</v>
      </c>
      <c r="S1467">
        <v>19</v>
      </c>
      <c r="T1467" s="2">
        <v>77.569999999999993</v>
      </c>
      <c r="U1467" s="7">
        <f t="shared" si="205"/>
        <v>0</v>
      </c>
      <c r="V1467" s="2">
        <f t="shared" si="198"/>
        <v>4.0826315789473684</v>
      </c>
      <c r="W1467" t="s">
        <v>22</v>
      </c>
      <c r="X1467">
        <v>5.47</v>
      </c>
      <c r="Y1467" s="2">
        <f t="shared" si="199"/>
        <v>83.039999999999992</v>
      </c>
      <c r="Z1467" t="s">
        <v>64</v>
      </c>
      <c r="AA1467" t="s">
        <v>31</v>
      </c>
      <c r="AB1467" t="s">
        <v>32</v>
      </c>
      <c r="AC1467" t="s">
        <v>49</v>
      </c>
      <c r="AD1467" t="s">
        <v>19</v>
      </c>
      <c r="AE1467" s="1">
        <v>40459</v>
      </c>
    </row>
    <row r="1468" spans="1:31" x14ac:dyDescent="0.3">
      <c r="A1468">
        <f t="shared" si="206"/>
        <v>1467</v>
      </c>
      <c r="B1468">
        <v>4932</v>
      </c>
      <c r="C1468" s="1">
        <v>40429</v>
      </c>
      <c r="D1468" t="s">
        <v>36</v>
      </c>
      <c r="E1468" s="5" t="str">
        <f t="shared" si="200"/>
        <v>***</v>
      </c>
      <c r="F1468" s="5" t="str">
        <f t="shared" si="201"/>
        <v>***</v>
      </c>
      <c r="G1468" s="5" t="str">
        <f t="shared" si="202"/>
        <v>***</v>
      </c>
      <c r="J1468" s="5" t="str">
        <f t="shared" si="203"/>
        <v>***</v>
      </c>
      <c r="R1468" s="5">
        <f t="shared" si="204"/>
        <v>0.02</v>
      </c>
      <c r="S1468">
        <v>11</v>
      </c>
      <c r="T1468" s="2">
        <v>109.37</v>
      </c>
      <c r="U1468" s="7">
        <f t="shared" si="205"/>
        <v>0</v>
      </c>
      <c r="V1468" s="2">
        <f t="shared" si="198"/>
        <v>9.9427272727272733</v>
      </c>
      <c r="W1468" t="s">
        <v>22</v>
      </c>
      <c r="X1468">
        <v>1.79</v>
      </c>
      <c r="Y1468" s="2">
        <f t="shared" si="199"/>
        <v>111.16000000000001</v>
      </c>
      <c r="Z1468" t="s">
        <v>23</v>
      </c>
      <c r="AA1468" t="s">
        <v>31</v>
      </c>
      <c r="AB1468" t="s">
        <v>32</v>
      </c>
      <c r="AC1468" t="s">
        <v>44</v>
      </c>
      <c r="AD1468" t="s">
        <v>34</v>
      </c>
      <c r="AE1468" s="1">
        <v>40490</v>
      </c>
    </row>
    <row r="1469" spans="1:31" x14ac:dyDescent="0.3">
      <c r="A1469">
        <f t="shared" si="206"/>
        <v>1468</v>
      </c>
      <c r="B1469">
        <v>44224</v>
      </c>
      <c r="C1469" s="1">
        <v>40429</v>
      </c>
      <c r="D1469" t="s">
        <v>21</v>
      </c>
      <c r="E1469" s="5" t="str">
        <f t="shared" si="200"/>
        <v>*</v>
      </c>
      <c r="F1469" s="5" t="str">
        <f t="shared" si="201"/>
        <v>**</v>
      </c>
      <c r="G1469" s="5" t="str">
        <f t="shared" si="202"/>
        <v>**</v>
      </c>
      <c r="J1469" s="5" t="str">
        <f t="shared" si="203"/>
        <v>**</v>
      </c>
      <c r="R1469" s="5">
        <f t="shared" si="204"/>
        <v>0.04</v>
      </c>
      <c r="S1469">
        <v>32</v>
      </c>
      <c r="T1469" s="2">
        <v>198.7</v>
      </c>
      <c r="U1469" s="7">
        <f t="shared" si="205"/>
        <v>0</v>
      </c>
      <c r="V1469" s="2">
        <f t="shared" si="198"/>
        <v>6.2093749999999996</v>
      </c>
      <c r="W1469" t="s">
        <v>22</v>
      </c>
      <c r="X1469">
        <v>2.74</v>
      </c>
      <c r="Y1469" s="2">
        <f t="shared" si="199"/>
        <v>201.44</v>
      </c>
      <c r="Z1469" t="s">
        <v>64</v>
      </c>
      <c r="AA1469" t="s">
        <v>31</v>
      </c>
      <c r="AB1469" t="s">
        <v>25</v>
      </c>
      <c r="AC1469" t="s">
        <v>42</v>
      </c>
      <c r="AD1469" t="s">
        <v>45</v>
      </c>
      <c r="AE1469" s="1">
        <v>40459</v>
      </c>
    </row>
    <row r="1470" spans="1:31" x14ac:dyDescent="0.3">
      <c r="A1470">
        <f t="shared" si="206"/>
        <v>1469</v>
      </c>
      <c r="B1470">
        <v>55558</v>
      </c>
      <c r="C1470" s="1">
        <v>40429</v>
      </c>
      <c r="D1470" t="s">
        <v>40</v>
      </c>
      <c r="E1470" s="5" t="str">
        <f t="shared" si="200"/>
        <v>*</v>
      </c>
      <c r="F1470" s="5" t="str">
        <f t="shared" si="201"/>
        <v>*</v>
      </c>
      <c r="G1470" s="5" t="str">
        <f t="shared" si="202"/>
        <v>*</v>
      </c>
      <c r="J1470" s="5" t="str">
        <f t="shared" si="203"/>
        <v>*</v>
      </c>
      <c r="R1470" s="5">
        <f t="shared" si="204"/>
        <v>3.5000000000000003E-2</v>
      </c>
      <c r="S1470">
        <v>23</v>
      </c>
      <c r="T1470" s="2">
        <v>392.57</v>
      </c>
      <c r="U1470" s="7">
        <f t="shared" si="205"/>
        <v>0</v>
      </c>
      <c r="V1470" s="2">
        <f t="shared" si="198"/>
        <v>17.068260869565218</v>
      </c>
      <c r="W1470" t="s">
        <v>22</v>
      </c>
      <c r="X1470">
        <v>8.1300000000000008</v>
      </c>
      <c r="Y1470" s="2">
        <f t="shared" si="199"/>
        <v>400.7</v>
      </c>
      <c r="Z1470" t="s">
        <v>56</v>
      </c>
      <c r="AA1470" t="s">
        <v>16</v>
      </c>
      <c r="AB1470" t="s">
        <v>32</v>
      </c>
      <c r="AC1470" t="s">
        <v>78</v>
      </c>
      <c r="AD1470" t="s">
        <v>19</v>
      </c>
      <c r="AE1470" s="1">
        <v>40490</v>
      </c>
    </row>
    <row r="1471" spans="1:31" x14ac:dyDescent="0.3">
      <c r="A1471">
        <f t="shared" si="206"/>
        <v>1470</v>
      </c>
      <c r="B1471">
        <v>55558</v>
      </c>
      <c r="C1471" s="1">
        <v>40429</v>
      </c>
      <c r="D1471" t="s">
        <v>40</v>
      </c>
      <c r="E1471" s="5" t="str">
        <f t="shared" si="200"/>
        <v>*</v>
      </c>
      <c r="F1471" s="5" t="str">
        <f t="shared" si="201"/>
        <v>*</v>
      </c>
      <c r="G1471" s="5" t="str">
        <f t="shared" si="202"/>
        <v>*</v>
      </c>
      <c r="J1471" s="5" t="str">
        <f t="shared" si="203"/>
        <v>*</v>
      </c>
      <c r="R1471" s="5">
        <f t="shared" si="204"/>
        <v>0.01</v>
      </c>
      <c r="S1471">
        <v>8</v>
      </c>
      <c r="T1471" s="2">
        <v>1294.04</v>
      </c>
      <c r="U1471" s="7">
        <f t="shared" si="205"/>
        <v>1</v>
      </c>
      <c r="V1471" s="2">
        <f t="shared" si="198"/>
        <v>161.755</v>
      </c>
      <c r="W1471" t="s">
        <v>37</v>
      </c>
      <c r="X1471">
        <v>66.27</v>
      </c>
      <c r="Y1471" s="2">
        <f t="shared" si="199"/>
        <v>1360.31</v>
      </c>
      <c r="Z1471" t="s">
        <v>56</v>
      </c>
      <c r="AA1471" t="s">
        <v>16</v>
      </c>
      <c r="AB1471" t="s">
        <v>17</v>
      </c>
      <c r="AC1471" t="s">
        <v>165</v>
      </c>
      <c r="AD1471" t="s">
        <v>103</v>
      </c>
      <c r="AE1471" s="1">
        <v>40429</v>
      </c>
    </row>
    <row r="1472" spans="1:31" x14ac:dyDescent="0.3">
      <c r="A1472">
        <f t="shared" si="206"/>
        <v>1471</v>
      </c>
      <c r="B1472">
        <v>50146</v>
      </c>
      <c r="C1472" s="1">
        <v>40429</v>
      </c>
      <c r="D1472" t="s">
        <v>30</v>
      </c>
      <c r="E1472" s="5" t="str">
        <f t="shared" si="200"/>
        <v>*</v>
      </c>
      <c r="F1472" s="5" t="str">
        <f t="shared" si="201"/>
        <v>*</v>
      </c>
      <c r="G1472" s="5" t="str">
        <f t="shared" si="202"/>
        <v>*</v>
      </c>
      <c r="J1472" s="5" t="str">
        <f t="shared" si="203"/>
        <v>*</v>
      </c>
      <c r="R1472" s="5">
        <f t="shared" si="204"/>
        <v>0.04</v>
      </c>
      <c r="S1472">
        <v>32</v>
      </c>
      <c r="T1472" s="2">
        <v>2288.6419999999998</v>
      </c>
      <c r="U1472" s="7">
        <f t="shared" si="205"/>
        <v>1</v>
      </c>
      <c r="V1472" s="2">
        <f t="shared" si="198"/>
        <v>71.520062499999995</v>
      </c>
      <c r="W1472" t="s">
        <v>22</v>
      </c>
      <c r="X1472">
        <v>2.79</v>
      </c>
      <c r="Y1472" s="2">
        <f t="shared" si="199"/>
        <v>2291.4319999999998</v>
      </c>
      <c r="Z1472" t="s">
        <v>56</v>
      </c>
      <c r="AA1472" t="s">
        <v>16</v>
      </c>
      <c r="AB1472" t="s">
        <v>25</v>
      </c>
      <c r="AC1472" t="s">
        <v>26</v>
      </c>
      <c r="AD1472" t="s">
        <v>19</v>
      </c>
      <c r="AE1472" s="1">
        <v>40429</v>
      </c>
    </row>
    <row r="1473" spans="1:31" x14ac:dyDescent="0.3">
      <c r="A1473">
        <f t="shared" si="206"/>
        <v>1472</v>
      </c>
      <c r="B1473">
        <v>50756</v>
      </c>
      <c r="C1473" s="1">
        <v>40430</v>
      </c>
      <c r="D1473" t="s">
        <v>30</v>
      </c>
      <c r="E1473" s="5" t="str">
        <f t="shared" si="200"/>
        <v>*</v>
      </c>
      <c r="F1473" s="5" t="str">
        <f t="shared" si="201"/>
        <v>*</v>
      </c>
      <c r="G1473" s="5" t="str">
        <f t="shared" si="202"/>
        <v>*</v>
      </c>
      <c r="J1473" s="5" t="str">
        <f t="shared" si="203"/>
        <v>*</v>
      </c>
      <c r="R1473" s="5">
        <f t="shared" si="204"/>
        <v>0.01</v>
      </c>
      <c r="S1473">
        <v>2</v>
      </c>
      <c r="T1473" s="2">
        <v>15.04</v>
      </c>
      <c r="U1473" s="7">
        <f t="shared" si="205"/>
        <v>0</v>
      </c>
      <c r="V1473" s="2">
        <f t="shared" si="198"/>
        <v>7.52</v>
      </c>
      <c r="W1473" t="s">
        <v>22</v>
      </c>
      <c r="X1473">
        <v>0.49</v>
      </c>
      <c r="Y1473" s="2">
        <f t="shared" si="199"/>
        <v>15.53</v>
      </c>
      <c r="Z1473" t="s">
        <v>60</v>
      </c>
      <c r="AA1473" t="s">
        <v>41</v>
      </c>
      <c r="AB1473" t="s">
        <v>32</v>
      </c>
      <c r="AC1473" t="s">
        <v>81</v>
      </c>
      <c r="AD1473" t="s">
        <v>19</v>
      </c>
      <c r="AE1473" s="1">
        <v>40430</v>
      </c>
    </row>
    <row r="1474" spans="1:31" x14ac:dyDescent="0.3">
      <c r="A1474">
        <f t="shared" si="206"/>
        <v>1473</v>
      </c>
      <c r="B1474">
        <v>6720</v>
      </c>
      <c r="C1474" s="1">
        <v>40430</v>
      </c>
      <c r="D1474" t="s">
        <v>30</v>
      </c>
      <c r="E1474" s="5" t="str">
        <f t="shared" si="200"/>
        <v>*</v>
      </c>
      <c r="F1474" s="5" t="str">
        <f t="shared" si="201"/>
        <v>*</v>
      </c>
      <c r="G1474" s="5" t="str">
        <f t="shared" si="202"/>
        <v>*</v>
      </c>
      <c r="J1474" s="5" t="str">
        <f t="shared" si="203"/>
        <v>*</v>
      </c>
      <c r="R1474" s="5">
        <f t="shared" si="204"/>
        <v>0.01</v>
      </c>
      <c r="S1474">
        <v>8</v>
      </c>
      <c r="T1474" s="2">
        <v>53.89</v>
      </c>
      <c r="U1474" s="7">
        <f t="shared" si="205"/>
        <v>0</v>
      </c>
      <c r="V1474" s="2">
        <f t="shared" ref="V1474:V1537" si="207">T1474/S1474</f>
        <v>6.7362500000000001</v>
      </c>
      <c r="W1474" t="s">
        <v>22</v>
      </c>
      <c r="X1474">
        <v>0.5</v>
      </c>
      <c r="Y1474" s="2">
        <f t="shared" ref="Y1474:Y1537" si="208">X1474+T1474</f>
        <v>54.39</v>
      </c>
      <c r="Z1474" t="s">
        <v>73</v>
      </c>
      <c r="AA1474" t="s">
        <v>41</v>
      </c>
      <c r="AB1474" t="s">
        <v>32</v>
      </c>
      <c r="AC1474" t="s">
        <v>81</v>
      </c>
      <c r="AD1474" t="s">
        <v>19</v>
      </c>
      <c r="AE1474" s="1">
        <v>40491</v>
      </c>
    </row>
    <row r="1475" spans="1:31" x14ac:dyDescent="0.3">
      <c r="A1475">
        <f t="shared" si="206"/>
        <v>1474</v>
      </c>
      <c r="B1475">
        <v>6720</v>
      </c>
      <c r="C1475" s="1">
        <v>40430</v>
      </c>
      <c r="D1475" t="s">
        <v>30</v>
      </c>
      <c r="E1475" s="5" t="str">
        <f t="shared" ref="E1475:E1538" si="209">IF(D1475="Critical","***","*")</f>
        <v>*</v>
      </c>
      <c r="F1475" s="5" t="str">
        <f t="shared" ref="F1475:F1538" si="210">IF(D1475="Critical","***",IF(D1475="High","**","*"))</f>
        <v>*</v>
      </c>
      <c r="G1475" s="5" t="str">
        <f t="shared" ref="G1475:G1538" si="211">VLOOKUP(D1475,$H$6:$I$11,2,FALSE)</f>
        <v>*</v>
      </c>
      <c r="J1475" s="5" t="str">
        <f t="shared" ref="J1475:J1538" si="212">HLOOKUP(D1475,$K$5:$O$6,2,FALSE)</f>
        <v>*</v>
      </c>
      <c r="R1475" s="5">
        <f t="shared" ref="R1475:R1538" si="213">VLOOKUP(S1475,$P$6:$Q$11,2)</f>
        <v>0.04</v>
      </c>
      <c r="S1475">
        <v>31</v>
      </c>
      <c r="T1475" s="2">
        <v>164.62</v>
      </c>
      <c r="U1475" s="7">
        <f t="shared" ref="U1475:U1538" si="214">IF(T1475&gt;1000,1,0)</f>
        <v>0</v>
      </c>
      <c r="V1475" s="2">
        <f t="shared" si="207"/>
        <v>5.3103225806451615</v>
      </c>
      <c r="W1475" t="s">
        <v>22</v>
      </c>
      <c r="X1475">
        <v>5.74</v>
      </c>
      <c r="Y1475" s="2">
        <f t="shared" si="208"/>
        <v>170.36</v>
      </c>
      <c r="Z1475" t="s">
        <v>73</v>
      </c>
      <c r="AA1475" t="s">
        <v>41</v>
      </c>
      <c r="AB1475" t="s">
        <v>32</v>
      </c>
      <c r="AC1475" t="s">
        <v>49</v>
      </c>
      <c r="AD1475" t="s">
        <v>19</v>
      </c>
      <c r="AE1475" s="1">
        <v>40460</v>
      </c>
    </row>
    <row r="1476" spans="1:31" x14ac:dyDescent="0.3">
      <c r="A1476">
        <f t="shared" ref="A1476:A1539" si="215">A1475+1</f>
        <v>1475</v>
      </c>
      <c r="B1476">
        <v>50756</v>
      </c>
      <c r="C1476" s="1">
        <v>40430</v>
      </c>
      <c r="D1476" t="s">
        <v>30</v>
      </c>
      <c r="E1476" s="5" t="str">
        <f t="shared" si="209"/>
        <v>*</v>
      </c>
      <c r="F1476" s="5" t="str">
        <f t="shared" si="210"/>
        <v>*</v>
      </c>
      <c r="G1476" s="5" t="str">
        <f t="shared" si="211"/>
        <v>*</v>
      </c>
      <c r="J1476" s="5" t="str">
        <f t="shared" si="212"/>
        <v>*</v>
      </c>
      <c r="R1476" s="5">
        <f t="shared" si="213"/>
        <v>0.02</v>
      </c>
      <c r="S1476">
        <v>19</v>
      </c>
      <c r="T1476" s="2">
        <v>470.39</v>
      </c>
      <c r="U1476" s="7">
        <f t="shared" si="214"/>
        <v>0</v>
      </c>
      <c r="V1476" s="2">
        <f t="shared" si="207"/>
        <v>24.757368421052632</v>
      </c>
      <c r="W1476" t="s">
        <v>22</v>
      </c>
      <c r="X1476">
        <v>5.89</v>
      </c>
      <c r="Y1476" s="2">
        <f t="shared" si="208"/>
        <v>476.28</v>
      </c>
      <c r="Z1476" t="s">
        <v>60</v>
      </c>
      <c r="AA1476" t="s">
        <v>41</v>
      </c>
      <c r="AB1476" t="s">
        <v>25</v>
      </c>
      <c r="AC1476" t="s">
        <v>42</v>
      </c>
      <c r="AD1476" t="s">
        <v>19</v>
      </c>
      <c r="AE1476" s="1">
        <v>40460</v>
      </c>
    </row>
    <row r="1477" spans="1:31" x14ac:dyDescent="0.3">
      <c r="A1477">
        <f t="shared" si="215"/>
        <v>1476</v>
      </c>
      <c r="B1477">
        <v>59428</v>
      </c>
      <c r="C1477" s="1">
        <v>40430</v>
      </c>
      <c r="D1477" t="s">
        <v>21</v>
      </c>
      <c r="E1477" s="5" t="str">
        <f t="shared" si="209"/>
        <v>*</v>
      </c>
      <c r="F1477" s="5" t="str">
        <f t="shared" si="210"/>
        <v>**</v>
      </c>
      <c r="G1477" s="5" t="str">
        <f t="shared" si="211"/>
        <v>**</v>
      </c>
      <c r="J1477" s="5" t="str">
        <f t="shared" si="212"/>
        <v>**</v>
      </c>
      <c r="R1477" s="5">
        <f t="shared" si="213"/>
        <v>0.05</v>
      </c>
      <c r="S1477">
        <v>43</v>
      </c>
      <c r="T1477" s="2">
        <v>1174.94</v>
      </c>
      <c r="U1477" s="7">
        <f t="shared" si="214"/>
        <v>1</v>
      </c>
      <c r="V1477" s="2">
        <f t="shared" si="207"/>
        <v>27.324186046511628</v>
      </c>
      <c r="W1477" t="s">
        <v>22</v>
      </c>
      <c r="X1477">
        <v>19.46</v>
      </c>
      <c r="Y1477" s="2">
        <f t="shared" si="208"/>
        <v>1194.4000000000001</v>
      </c>
      <c r="Z1477" t="s">
        <v>23</v>
      </c>
      <c r="AA1477" t="s">
        <v>16</v>
      </c>
      <c r="AB1477" t="s">
        <v>17</v>
      </c>
      <c r="AC1477" t="s">
        <v>18</v>
      </c>
      <c r="AD1477" t="s">
        <v>19</v>
      </c>
      <c r="AE1477" s="1">
        <v>40430</v>
      </c>
    </row>
    <row r="1478" spans="1:31" x14ac:dyDescent="0.3">
      <c r="A1478">
        <f t="shared" si="215"/>
        <v>1477</v>
      </c>
      <c r="B1478">
        <v>59428</v>
      </c>
      <c r="C1478" s="1">
        <v>40430</v>
      </c>
      <c r="D1478" t="s">
        <v>21</v>
      </c>
      <c r="E1478" s="5" t="str">
        <f t="shared" si="209"/>
        <v>*</v>
      </c>
      <c r="F1478" s="5" t="str">
        <f t="shared" si="210"/>
        <v>**</v>
      </c>
      <c r="G1478" s="5" t="str">
        <f t="shared" si="211"/>
        <v>**</v>
      </c>
      <c r="J1478" s="5" t="str">
        <f t="shared" si="212"/>
        <v>**</v>
      </c>
      <c r="R1478" s="5">
        <f t="shared" si="213"/>
        <v>0.04</v>
      </c>
      <c r="S1478">
        <v>36</v>
      </c>
      <c r="T1478" s="2">
        <v>3602.12</v>
      </c>
      <c r="U1478" s="7">
        <f t="shared" si="214"/>
        <v>1</v>
      </c>
      <c r="V1478" s="2">
        <f t="shared" si="207"/>
        <v>100.05888888888889</v>
      </c>
      <c r="W1478" t="s">
        <v>37</v>
      </c>
      <c r="X1478">
        <v>45</v>
      </c>
      <c r="Y1478" s="2">
        <f t="shared" si="208"/>
        <v>3647.12</v>
      </c>
      <c r="Z1478" t="s">
        <v>23</v>
      </c>
      <c r="AA1478" t="s">
        <v>16</v>
      </c>
      <c r="AB1478" t="s">
        <v>17</v>
      </c>
      <c r="AC1478" t="s">
        <v>38</v>
      </c>
      <c r="AD1478" t="s">
        <v>39</v>
      </c>
      <c r="AE1478" s="1">
        <v>40460</v>
      </c>
    </row>
    <row r="1479" spans="1:31" x14ac:dyDescent="0.3">
      <c r="A1479">
        <f t="shared" si="215"/>
        <v>1478</v>
      </c>
      <c r="B1479">
        <v>6720</v>
      </c>
      <c r="C1479" s="1">
        <v>40430</v>
      </c>
      <c r="D1479" t="s">
        <v>30</v>
      </c>
      <c r="E1479" s="5" t="str">
        <f t="shared" si="209"/>
        <v>*</v>
      </c>
      <c r="F1479" s="5" t="str">
        <f t="shared" si="210"/>
        <v>*</v>
      </c>
      <c r="G1479" s="5" t="str">
        <f t="shared" si="211"/>
        <v>*</v>
      </c>
      <c r="J1479" s="5" t="str">
        <f t="shared" si="212"/>
        <v>*</v>
      </c>
      <c r="R1479" s="5">
        <f t="shared" si="213"/>
        <v>0.04</v>
      </c>
      <c r="S1479">
        <v>36</v>
      </c>
      <c r="T1479" s="2">
        <v>4225.7700000000004</v>
      </c>
      <c r="U1479" s="7">
        <f t="shared" si="214"/>
        <v>1</v>
      </c>
      <c r="V1479" s="2">
        <f t="shared" si="207"/>
        <v>117.38250000000001</v>
      </c>
      <c r="W1479" t="s">
        <v>37</v>
      </c>
      <c r="X1479">
        <v>58.64</v>
      </c>
      <c r="Y1479" s="2">
        <f t="shared" si="208"/>
        <v>4284.4100000000008</v>
      </c>
      <c r="Z1479" t="s">
        <v>73</v>
      </c>
      <c r="AA1479" t="s">
        <v>41</v>
      </c>
      <c r="AB1479" t="s">
        <v>17</v>
      </c>
      <c r="AC1479" t="s">
        <v>165</v>
      </c>
      <c r="AD1479" t="s">
        <v>103</v>
      </c>
      <c r="AE1479" s="1">
        <v>40521</v>
      </c>
    </row>
    <row r="1480" spans="1:31" x14ac:dyDescent="0.3">
      <c r="A1480">
        <f t="shared" si="215"/>
        <v>1479</v>
      </c>
      <c r="B1480">
        <v>48452</v>
      </c>
      <c r="C1480" s="1">
        <v>40431</v>
      </c>
      <c r="D1480" t="s">
        <v>21</v>
      </c>
      <c r="E1480" s="5" t="str">
        <f t="shared" si="209"/>
        <v>*</v>
      </c>
      <c r="F1480" s="5" t="str">
        <f t="shared" si="210"/>
        <v>**</v>
      </c>
      <c r="G1480" s="5" t="str">
        <f t="shared" si="211"/>
        <v>**</v>
      </c>
      <c r="J1480" s="5" t="str">
        <f t="shared" si="212"/>
        <v>**</v>
      </c>
      <c r="R1480" s="5">
        <f t="shared" si="213"/>
        <v>3.5000000000000003E-2</v>
      </c>
      <c r="S1480">
        <v>28</v>
      </c>
      <c r="T1480" s="2">
        <v>43.66</v>
      </c>
      <c r="U1480" s="7">
        <f t="shared" si="214"/>
        <v>0</v>
      </c>
      <c r="V1480" s="2">
        <f t="shared" si="207"/>
        <v>1.5592857142857142</v>
      </c>
      <c r="W1480" t="s">
        <v>22</v>
      </c>
      <c r="X1480">
        <v>0.7</v>
      </c>
      <c r="Y1480" s="2">
        <f t="shared" si="208"/>
        <v>44.36</v>
      </c>
      <c r="Z1480" t="s">
        <v>71</v>
      </c>
      <c r="AA1480" t="s">
        <v>31</v>
      </c>
      <c r="AB1480" t="s">
        <v>32</v>
      </c>
      <c r="AC1480" t="s">
        <v>114</v>
      </c>
      <c r="AD1480" t="s">
        <v>34</v>
      </c>
      <c r="AE1480" s="1">
        <v>40492</v>
      </c>
    </row>
    <row r="1481" spans="1:31" x14ac:dyDescent="0.3">
      <c r="A1481">
        <f t="shared" si="215"/>
        <v>1480</v>
      </c>
      <c r="B1481">
        <v>48452</v>
      </c>
      <c r="C1481" s="1">
        <v>40431</v>
      </c>
      <c r="D1481" t="s">
        <v>21</v>
      </c>
      <c r="E1481" s="5" t="str">
        <f t="shared" si="209"/>
        <v>*</v>
      </c>
      <c r="F1481" s="5" t="str">
        <f t="shared" si="210"/>
        <v>**</v>
      </c>
      <c r="G1481" s="5" t="str">
        <f t="shared" si="211"/>
        <v>**</v>
      </c>
      <c r="J1481" s="5" t="str">
        <f t="shared" si="212"/>
        <v>**</v>
      </c>
      <c r="R1481" s="5">
        <f t="shared" si="213"/>
        <v>0.02</v>
      </c>
      <c r="S1481">
        <v>15</v>
      </c>
      <c r="T1481" s="2">
        <v>73.41</v>
      </c>
      <c r="U1481" s="7">
        <f t="shared" si="214"/>
        <v>0</v>
      </c>
      <c r="V1481" s="2">
        <f t="shared" si="207"/>
        <v>4.8940000000000001</v>
      </c>
      <c r="W1481" t="s">
        <v>22</v>
      </c>
      <c r="X1481">
        <v>4.97</v>
      </c>
      <c r="Y1481" s="2">
        <f t="shared" si="208"/>
        <v>78.38</v>
      </c>
      <c r="Z1481" t="s">
        <v>71</v>
      </c>
      <c r="AA1481" t="s">
        <v>31</v>
      </c>
      <c r="AB1481" t="s">
        <v>32</v>
      </c>
      <c r="AC1481" t="s">
        <v>49</v>
      </c>
      <c r="AD1481" t="s">
        <v>19</v>
      </c>
      <c r="AE1481" s="1">
        <v>40492</v>
      </c>
    </row>
    <row r="1482" spans="1:31" x14ac:dyDescent="0.3">
      <c r="A1482">
        <f t="shared" si="215"/>
        <v>1481</v>
      </c>
      <c r="B1482">
        <v>10147</v>
      </c>
      <c r="C1482" s="1">
        <v>40431</v>
      </c>
      <c r="D1482" t="s">
        <v>21</v>
      </c>
      <c r="E1482" s="5" t="str">
        <f t="shared" si="209"/>
        <v>*</v>
      </c>
      <c r="F1482" s="5" t="str">
        <f t="shared" si="210"/>
        <v>**</v>
      </c>
      <c r="G1482" s="5" t="str">
        <f t="shared" si="211"/>
        <v>**</v>
      </c>
      <c r="J1482" s="5" t="str">
        <f t="shared" si="212"/>
        <v>**</v>
      </c>
      <c r="R1482" s="5">
        <f t="shared" si="213"/>
        <v>3.5000000000000003E-2</v>
      </c>
      <c r="S1482">
        <v>22</v>
      </c>
      <c r="T1482" s="2">
        <v>96.75</v>
      </c>
      <c r="U1482" s="7">
        <f t="shared" si="214"/>
        <v>0</v>
      </c>
      <c r="V1482" s="2">
        <f t="shared" si="207"/>
        <v>4.3977272727272725</v>
      </c>
      <c r="W1482" t="s">
        <v>22</v>
      </c>
      <c r="X1482">
        <v>5.41</v>
      </c>
      <c r="Y1482" s="2">
        <f t="shared" si="208"/>
        <v>102.16</v>
      </c>
      <c r="Z1482" t="s">
        <v>23</v>
      </c>
      <c r="AA1482" t="s">
        <v>41</v>
      </c>
      <c r="AB1482" t="s">
        <v>32</v>
      </c>
      <c r="AC1482" t="s">
        <v>49</v>
      </c>
      <c r="AD1482" t="s">
        <v>19</v>
      </c>
      <c r="AE1482" s="1">
        <v>40461</v>
      </c>
    </row>
    <row r="1483" spans="1:31" x14ac:dyDescent="0.3">
      <c r="A1483">
        <f t="shared" si="215"/>
        <v>1482</v>
      </c>
      <c r="B1483">
        <v>55136</v>
      </c>
      <c r="C1483" s="1">
        <v>40431</v>
      </c>
      <c r="D1483" t="s">
        <v>36</v>
      </c>
      <c r="E1483" s="5" t="str">
        <f t="shared" si="209"/>
        <v>***</v>
      </c>
      <c r="F1483" s="5" t="str">
        <f t="shared" si="210"/>
        <v>***</v>
      </c>
      <c r="G1483" s="5" t="str">
        <f t="shared" si="211"/>
        <v>***</v>
      </c>
      <c r="J1483" s="5" t="str">
        <f t="shared" si="212"/>
        <v>***</v>
      </c>
      <c r="R1483" s="5">
        <f t="shared" si="213"/>
        <v>3.5000000000000003E-2</v>
      </c>
      <c r="S1483">
        <v>29</v>
      </c>
      <c r="T1483" s="2">
        <v>134.68</v>
      </c>
      <c r="U1483" s="7">
        <f t="shared" si="214"/>
        <v>0</v>
      </c>
      <c r="V1483" s="2">
        <f t="shared" si="207"/>
        <v>4.644137931034483</v>
      </c>
      <c r="W1483" t="s">
        <v>22</v>
      </c>
      <c r="X1483">
        <v>4.7</v>
      </c>
      <c r="Y1483" s="2">
        <f t="shared" si="208"/>
        <v>139.38</v>
      </c>
      <c r="Z1483" t="s">
        <v>60</v>
      </c>
      <c r="AA1483" t="s">
        <v>41</v>
      </c>
      <c r="AB1483" t="s">
        <v>32</v>
      </c>
      <c r="AC1483" t="s">
        <v>44</v>
      </c>
      <c r="AD1483" t="s">
        <v>19</v>
      </c>
      <c r="AE1483" s="1">
        <v>40492</v>
      </c>
    </row>
    <row r="1484" spans="1:31" x14ac:dyDescent="0.3">
      <c r="A1484">
        <f t="shared" si="215"/>
        <v>1483</v>
      </c>
      <c r="B1484">
        <v>48452</v>
      </c>
      <c r="C1484" s="1">
        <v>40431</v>
      </c>
      <c r="D1484" t="s">
        <v>21</v>
      </c>
      <c r="E1484" s="5" t="str">
        <f t="shared" si="209"/>
        <v>*</v>
      </c>
      <c r="F1484" s="5" t="str">
        <f t="shared" si="210"/>
        <v>**</v>
      </c>
      <c r="G1484" s="5" t="str">
        <f t="shared" si="211"/>
        <v>**</v>
      </c>
      <c r="J1484" s="5" t="str">
        <f t="shared" si="212"/>
        <v>**</v>
      </c>
      <c r="R1484" s="5">
        <f t="shared" si="213"/>
        <v>0.05</v>
      </c>
      <c r="S1484">
        <v>44</v>
      </c>
      <c r="T1484" s="2">
        <v>185.32</v>
      </c>
      <c r="U1484" s="7">
        <f t="shared" si="214"/>
        <v>0</v>
      </c>
      <c r="V1484" s="2">
        <f t="shared" si="207"/>
        <v>4.2118181818181819</v>
      </c>
      <c r="W1484" t="s">
        <v>22</v>
      </c>
      <c r="X1484">
        <v>6.92</v>
      </c>
      <c r="Y1484" s="2">
        <f t="shared" si="208"/>
        <v>192.23999999999998</v>
      </c>
      <c r="Z1484" t="s">
        <v>71</v>
      </c>
      <c r="AA1484" t="s">
        <v>31</v>
      </c>
      <c r="AB1484" t="s">
        <v>17</v>
      </c>
      <c r="AC1484" t="s">
        <v>18</v>
      </c>
      <c r="AD1484" t="s">
        <v>19</v>
      </c>
      <c r="AE1484" s="1">
        <v>40461</v>
      </c>
    </row>
    <row r="1485" spans="1:31" x14ac:dyDescent="0.3">
      <c r="A1485">
        <f t="shared" si="215"/>
        <v>1484</v>
      </c>
      <c r="B1485">
        <v>44450</v>
      </c>
      <c r="C1485" s="1">
        <v>40431</v>
      </c>
      <c r="D1485" t="s">
        <v>36</v>
      </c>
      <c r="E1485" s="5" t="str">
        <f t="shared" si="209"/>
        <v>***</v>
      </c>
      <c r="F1485" s="5" t="str">
        <f t="shared" si="210"/>
        <v>***</v>
      </c>
      <c r="G1485" s="5" t="str">
        <f t="shared" si="211"/>
        <v>***</v>
      </c>
      <c r="J1485" s="5" t="str">
        <f t="shared" si="212"/>
        <v>***</v>
      </c>
      <c r="R1485" s="5">
        <f t="shared" si="213"/>
        <v>0.02</v>
      </c>
      <c r="S1485">
        <v>14</v>
      </c>
      <c r="T1485" s="2">
        <v>243.23</v>
      </c>
      <c r="U1485" s="7">
        <f t="shared" si="214"/>
        <v>0</v>
      </c>
      <c r="V1485" s="2">
        <f t="shared" si="207"/>
        <v>17.373571428571427</v>
      </c>
      <c r="W1485" t="s">
        <v>22</v>
      </c>
      <c r="X1485">
        <v>1.99</v>
      </c>
      <c r="Y1485" s="2">
        <f t="shared" si="208"/>
        <v>245.22</v>
      </c>
      <c r="Z1485" t="s">
        <v>15</v>
      </c>
      <c r="AA1485" t="s">
        <v>31</v>
      </c>
      <c r="AB1485" t="s">
        <v>25</v>
      </c>
      <c r="AC1485" t="s">
        <v>42</v>
      </c>
      <c r="AD1485" t="s">
        <v>45</v>
      </c>
      <c r="AE1485" s="1">
        <v>40461</v>
      </c>
    </row>
    <row r="1486" spans="1:31" x14ac:dyDescent="0.3">
      <c r="A1486">
        <f t="shared" si="215"/>
        <v>1485</v>
      </c>
      <c r="B1486">
        <v>20545</v>
      </c>
      <c r="C1486" s="1">
        <v>40431</v>
      </c>
      <c r="D1486" t="s">
        <v>30</v>
      </c>
      <c r="E1486" s="5" t="str">
        <f t="shared" si="209"/>
        <v>*</v>
      </c>
      <c r="F1486" s="5" t="str">
        <f t="shared" si="210"/>
        <v>*</v>
      </c>
      <c r="G1486" s="5" t="str">
        <f t="shared" si="211"/>
        <v>*</v>
      </c>
      <c r="J1486" s="5" t="str">
        <f t="shared" si="212"/>
        <v>*</v>
      </c>
      <c r="R1486" s="5">
        <f t="shared" si="213"/>
        <v>0.01</v>
      </c>
      <c r="S1486">
        <v>1</v>
      </c>
      <c r="T1486" s="2">
        <v>361.94</v>
      </c>
      <c r="U1486" s="7">
        <f t="shared" si="214"/>
        <v>0</v>
      </c>
      <c r="V1486" s="2">
        <f t="shared" si="207"/>
        <v>361.94</v>
      </c>
      <c r="W1486" t="s">
        <v>37</v>
      </c>
      <c r="X1486">
        <v>69.55</v>
      </c>
      <c r="Y1486" s="2">
        <f t="shared" si="208"/>
        <v>431.49</v>
      </c>
      <c r="Z1486" t="s">
        <v>23</v>
      </c>
      <c r="AA1486" t="s">
        <v>24</v>
      </c>
      <c r="AB1486" t="s">
        <v>17</v>
      </c>
      <c r="AC1486" t="s">
        <v>38</v>
      </c>
      <c r="AD1486" t="s">
        <v>39</v>
      </c>
      <c r="AE1486" s="1">
        <v>40461</v>
      </c>
    </row>
    <row r="1487" spans="1:31" x14ac:dyDescent="0.3">
      <c r="A1487">
        <f t="shared" si="215"/>
        <v>1486</v>
      </c>
      <c r="B1487">
        <v>5350</v>
      </c>
      <c r="C1487" s="1">
        <v>40431</v>
      </c>
      <c r="D1487" t="s">
        <v>13</v>
      </c>
      <c r="E1487" s="5" t="str">
        <f t="shared" si="209"/>
        <v>*</v>
      </c>
      <c r="F1487" s="5" t="str">
        <f t="shared" si="210"/>
        <v>*</v>
      </c>
      <c r="G1487" s="5" t="str">
        <f t="shared" si="211"/>
        <v>*</v>
      </c>
      <c r="J1487" s="5" t="str">
        <f t="shared" si="212"/>
        <v>*</v>
      </c>
      <c r="R1487" s="5">
        <f t="shared" si="213"/>
        <v>0.04</v>
      </c>
      <c r="S1487">
        <v>39</v>
      </c>
      <c r="T1487" s="2">
        <v>434.73</v>
      </c>
      <c r="U1487" s="7">
        <f t="shared" si="214"/>
        <v>0</v>
      </c>
      <c r="V1487" s="2">
        <f t="shared" si="207"/>
        <v>11.146923076923077</v>
      </c>
      <c r="W1487" t="s">
        <v>22</v>
      </c>
      <c r="X1487">
        <v>6.12</v>
      </c>
      <c r="Y1487" s="2">
        <f t="shared" si="208"/>
        <v>440.85</v>
      </c>
      <c r="Z1487" t="s">
        <v>56</v>
      </c>
      <c r="AA1487" t="s">
        <v>16</v>
      </c>
      <c r="AB1487" t="s">
        <v>32</v>
      </c>
      <c r="AC1487" t="s">
        <v>172</v>
      </c>
      <c r="AD1487" t="s">
        <v>27</v>
      </c>
      <c r="AE1487" s="1">
        <v>40492</v>
      </c>
    </row>
    <row r="1488" spans="1:31" x14ac:dyDescent="0.3">
      <c r="A1488">
        <f t="shared" si="215"/>
        <v>1487</v>
      </c>
      <c r="B1488">
        <v>20545</v>
      </c>
      <c r="C1488" s="1">
        <v>40431</v>
      </c>
      <c r="D1488" t="s">
        <v>30</v>
      </c>
      <c r="E1488" s="5" t="str">
        <f t="shared" si="209"/>
        <v>*</v>
      </c>
      <c r="F1488" s="5" t="str">
        <f t="shared" si="210"/>
        <v>*</v>
      </c>
      <c r="G1488" s="5" t="str">
        <f t="shared" si="211"/>
        <v>*</v>
      </c>
      <c r="J1488" s="5" t="str">
        <f t="shared" si="212"/>
        <v>*</v>
      </c>
      <c r="R1488" s="5">
        <f t="shared" si="213"/>
        <v>0.04</v>
      </c>
      <c r="S1488">
        <v>31</v>
      </c>
      <c r="T1488" s="2">
        <v>1276.04</v>
      </c>
      <c r="U1488" s="7">
        <f t="shared" si="214"/>
        <v>1</v>
      </c>
      <c r="V1488" s="2">
        <f t="shared" si="207"/>
        <v>41.162580645161292</v>
      </c>
      <c r="W1488" t="s">
        <v>22</v>
      </c>
      <c r="X1488">
        <v>5.86</v>
      </c>
      <c r="Y1488" s="2">
        <f t="shared" si="208"/>
        <v>1281.8999999999999</v>
      </c>
      <c r="Z1488" t="s">
        <v>23</v>
      </c>
      <c r="AA1488" t="s">
        <v>24</v>
      </c>
      <c r="AB1488" t="s">
        <v>32</v>
      </c>
      <c r="AC1488" t="s">
        <v>44</v>
      </c>
      <c r="AD1488" t="s">
        <v>19</v>
      </c>
      <c r="AE1488" s="1">
        <v>40492</v>
      </c>
    </row>
    <row r="1489" spans="1:31" x14ac:dyDescent="0.3">
      <c r="A1489">
        <f t="shared" si="215"/>
        <v>1488</v>
      </c>
      <c r="B1489">
        <v>44450</v>
      </c>
      <c r="C1489" s="1">
        <v>40431</v>
      </c>
      <c r="D1489" t="s">
        <v>36</v>
      </c>
      <c r="E1489" s="5" t="str">
        <f t="shared" si="209"/>
        <v>***</v>
      </c>
      <c r="F1489" s="5" t="str">
        <f t="shared" si="210"/>
        <v>***</v>
      </c>
      <c r="G1489" s="5" t="str">
        <f t="shared" si="211"/>
        <v>***</v>
      </c>
      <c r="J1489" s="5" t="str">
        <f t="shared" si="212"/>
        <v>***</v>
      </c>
      <c r="R1489" s="5">
        <f t="shared" si="213"/>
        <v>3.5000000000000003E-2</v>
      </c>
      <c r="S1489">
        <v>24</v>
      </c>
      <c r="T1489" s="2">
        <v>1326.51</v>
      </c>
      <c r="U1489" s="7">
        <f t="shared" si="214"/>
        <v>1</v>
      </c>
      <c r="V1489" s="2">
        <f t="shared" si="207"/>
        <v>55.271250000000002</v>
      </c>
      <c r="W1489" t="s">
        <v>22</v>
      </c>
      <c r="X1489">
        <v>8.99</v>
      </c>
      <c r="Y1489" s="2">
        <f t="shared" si="208"/>
        <v>1335.5</v>
      </c>
      <c r="Z1489" t="s">
        <v>15</v>
      </c>
      <c r="AA1489" t="s">
        <v>31</v>
      </c>
      <c r="AB1489" t="s">
        <v>25</v>
      </c>
      <c r="AC1489" t="s">
        <v>26</v>
      </c>
      <c r="AD1489" t="s">
        <v>19</v>
      </c>
      <c r="AE1489" s="1">
        <v>40431</v>
      </c>
    </row>
    <row r="1490" spans="1:31" x14ac:dyDescent="0.3">
      <c r="A1490">
        <f t="shared" si="215"/>
        <v>1489</v>
      </c>
      <c r="B1490">
        <v>20868</v>
      </c>
      <c r="C1490" s="1">
        <v>40431</v>
      </c>
      <c r="D1490" t="s">
        <v>13</v>
      </c>
      <c r="E1490" s="5" t="str">
        <f t="shared" si="209"/>
        <v>*</v>
      </c>
      <c r="F1490" s="5" t="str">
        <f t="shared" si="210"/>
        <v>*</v>
      </c>
      <c r="G1490" s="5" t="str">
        <f t="shared" si="211"/>
        <v>*</v>
      </c>
      <c r="J1490" s="5" t="str">
        <f t="shared" si="212"/>
        <v>*</v>
      </c>
      <c r="R1490" s="5">
        <f t="shared" si="213"/>
        <v>0.01</v>
      </c>
      <c r="S1490">
        <v>9</v>
      </c>
      <c r="T1490" s="2">
        <v>1609.19</v>
      </c>
      <c r="U1490" s="7">
        <f t="shared" si="214"/>
        <v>1</v>
      </c>
      <c r="V1490" s="2">
        <f t="shared" si="207"/>
        <v>178.79888888888888</v>
      </c>
      <c r="W1490" t="s">
        <v>22</v>
      </c>
      <c r="X1490">
        <v>19.989999999999998</v>
      </c>
      <c r="Y1490" s="2">
        <f t="shared" si="208"/>
        <v>1629.18</v>
      </c>
      <c r="Z1490" t="s">
        <v>48</v>
      </c>
      <c r="AA1490" t="s">
        <v>41</v>
      </c>
      <c r="AB1490" t="s">
        <v>32</v>
      </c>
      <c r="AC1490" t="s">
        <v>74</v>
      </c>
      <c r="AD1490" t="s">
        <v>19</v>
      </c>
      <c r="AE1490" t="s">
        <v>47</v>
      </c>
    </row>
    <row r="1491" spans="1:31" x14ac:dyDescent="0.3">
      <c r="A1491">
        <f t="shared" si="215"/>
        <v>1490</v>
      </c>
      <c r="B1491">
        <v>48452</v>
      </c>
      <c r="C1491" s="1">
        <v>40431</v>
      </c>
      <c r="D1491" t="s">
        <v>21</v>
      </c>
      <c r="E1491" s="5" t="str">
        <f t="shared" si="209"/>
        <v>*</v>
      </c>
      <c r="F1491" s="5" t="str">
        <f t="shared" si="210"/>
        <v>**</v>
      </c>
      <c r="G1491" s="5" t="str">
        <f t="shared" si="211"/>
        <v>**</v>
      </c>
      <c r="J1491" s="5" t="str">
        <f t="shared" si="212"/>
        <v>**</v>
      </c>
      <c r="R1491" s="5">
        <f t="shared" si="213"/>
        <v>0.02</v>
      </c>
      <c r="S1491">
        <v>19</v>
      </c>
      <c r="T1491" s="2">
        <v>1781.11</v>
      </c>
      <c r="U1491" s="7">
        <f t="shared" si="214"/>
        <v>1</v>
      </c>
      <c r="V1491" s="2">
        <f t="shared" si="207"/>
        <v>93.742631578947368</v>
      </c>
      <c r="W1491" t="s">
        <v>22</v>
      </c>
      <c r="X1491">
        <v>19.989999999999998</v>
      </c>
      <c r="Y1491" s="2">
        <f t="shared" si="208"/>
        <v>1801.1</v>
      </c>
      <c r="Z1491" t="s">
        <v>71</v>
      </c>
      <c r="AA1491" t="s">
        <v>31</v>
      </c>
      <c r="AB1491" t="s">
        <v>25</v>
      </c>
      <c r="AC1491" t="s">
        <v>42</v>
      </c>
      <c r="AD1491" t="s">
        <v>19</v>
      </c>
      <c r="AE1491" s="1">
        <v>40431</v>
      </c>
    </row>
    <row r="1492" spans="1:31" x14ac:dyDescent="0.3">
      <c r="A1492">
        <f t="shared" si="215"/>
        <v>1491</v>
      </c>
      <c r="B1492">
        <v>48452</v>
      </c>
      <c r="C1492" s="1">
        <v>40431</v>
      </c>
      <c r="D1492" t="s">
        <v>21</v>
      </c>
      <c r="E1492" s="5" t="str">
        <f t="shared" si="209"/>
        <v>*</v>
      </c>
      <c r="F1492" s="5" t="str">
        <f t="shared" si="210"/>
        <v>**</v>
      </c>
      <c r="G1492" s="5" t="str">
        <f t="shared" si="211"/>
        <v>**</v>
      </c>
      <c r="J1492" s="5" t="str">
        <f t="shared" si="212"/>
        <v>**</v>
      </c>
      <c r="R1492" s="5">
        <f t="shared" si="213"/>
        <v>0.04</v>
      </c>
      <c r="S1492">
        <v>32</v>
      </c>
      <c r="T1492" s="2">
        <v>1859.01</v>
      </c>
      <c r="U1492" s="7">
        <f t="shared" si="214"/>
        <v>1</v>
      </c>
      <c r="V1492" s="2">
        <f t="shared" si="207"/>
        <v>58.0940625</v>
      </c>
      <c r="W1492" t="s">
        <v>37</v>
      </c>
      <c r="X1492">
        <v>30</v>
      </c>
      <c r="Y1492" s="2">
        <f t="shared" si="208"/>
        <v>1889.01</v>
      </c>
      <c r="Z1492" t="s">
        <v>71</v>
      </c>
      <c r="AA1492" t="s">
        <v>31</v>
      </c>
      <c r="AB1492" t="s">
        <v>17</v>
      </c>
      <c r="AC1492" t="s">
        <v>38</v>
      </c>
      <c r="AD1492" t="s">
        <v>39</v>
      </c>
      <c r="AE1492" s="1">
        <v>40492</v>
      </c>
    </row>
    <row r="1493" spans="1:31" x14ac:dyDescent="0.3">
      <c r="A1493">
        <f t="shared" si="215"/>
        <v>1492</v>
      </c>
      <c r="B1493">
        <v>20545</v>
      </c>
      <c r="C1493" s="1">
        <v>40431</v>
      </c>
      <c r="D1493" t="s">
        <v>30</v>
      </c>
      <c r="E1493" s="5" t="str">
        <f t="shared" si="209"/>
        <v>*</v>
      </c>
      <c r="F1493" s="5" t="str">
        <f t="shared" si="210"/>
        <v>*</v>
      </c>
      <c r="G1493" s="5" t="str">
        <f t="shared" si="211"/>
        <v>*</v>
      </c>
      <c r="J1493" s="5" t="str">
        <f t="shared" si="212"/>
        <v>*</v>
      </c>
      <c r="R1493" s="5">
        <f t="shared" si="213"/>
        <v>0.05</v>
      </c>
      <c r="S1493">
        <v>40</v>
      </c>
      <c r="T1493" s="2">
        <v>2894.68</v>
      </c>
      <c r="U1493" s="7">
        <f t="shared" si="214"/>
        <v>1</v>
      </c>
      <c r="V1493" s="2">
        <f t="shared" si="207"/>
        <v>72.36699999999999</v>
      </c>
      <c r="W1493" t="s">
        <v>22</v>
      </c>
      <c r="X1493">
        <v>69</v>
      </c>
      <c r="Y1493" s="2">
        <f t="shared" si="208"/>
        <v>2963.68</v>
      </c>
      <c r="Z1493" t="s">
        <v>23</v>
      </c>
      <c r="AA1493" t="s">
        <v>24</v>
      </c>
      <c r="AB1493" t="s">
        <v>17</v>
      </c>
      <c r="AC1493" t="s">
        <v>66</v>
      </c>
      <c r="AD1493" t="s">
        <v>58</v>
      </c>
      <c r="AE1493" s="1">
        <v>40492</v>
      </c>
    </row>
    <row r="1494" spans="1:31" x14ac:dyDescent="0.3">
      <c r="A1494">
        <f t="shared" si="215"/>
        <v>1493</v>
      </c>
      <c r="B1494">
        <v>5350</v>
      </c>
      <c r="C1494" s="1">
        <v>40431</v>
      </c>
      <c r="D1494" t="s">
        <v>13</v>
      </c>
      <c r="E1494" s="5" t="str">
        <f t="shared" si="209"/>
        <v>*</v>
      </c>
      <c r="F1494" s="5" t="str">
        <f t="shared" si="210"/>
        <v>*</v>
      </c>
      <c r="G1494" s="5" t="str">
        <f t="shared" si="211"/>
        <v>*</v>
      </c>
      <c r="J1494" s="5" t="str">
        <f t="shared" si="212"/>
        <v>*</v>
      </c>
      <c r="R1494" s="5">
        <f t="shared" si="213"/>
        <v>0.05</v>
      </c>
      <c r="S1494">
        <v>50</v>
      </c>
      <c r="T1494" s="2">
        <v>7017.42</v>
      </c>
      <c r="U1494" s="7">
        <f t="shared" si="214"/>
        <v>1</v>
      </c>
      <c r="V1494" s="2">
        <f t="shared" si="207"/>
        <v>140.3484</v>
      </c>
      <c r="W1494" t="s">
        <v>22</v>
      </c>
      <c r="X1494">
        <v>19.989999999999998</v>
      </c>
      <c r="Y1494" s="2">
        <f t="shared" si="208"/>
        <v>7037.41</v>
      </c>
      <c r="Z1494" t="s">
        <v>60</v>
      </c>
      <c r="AA1494" t="s">
        <v>16</v>
      </c>
      <c r="AB1494" t="s">
        <v>32</v>
      </c>
      <c r="AC1494" t="s">
        <v>74</v>
      </c>
      <c r="AD1494" t="s">
        <v>19</v>
      </c>
      <c r="AE1494" t="s">
        <v>47</v>
      </c>
    </row>
    <row r="1495" spans="1:31" x14ac:dyDescent="0.3">
      <c r="A1495">
        <f t="shared" si="215"/>
        <v>1494</v>
      </c>
      <c r="B1495">
        <v>22498</v>
      </c>
      <c r="C1495" s="1">
        <v>40432</v>
      </c>
      <c r="D1495" t="s">
        <v>36</v>
      </c>
      <c r="E1495" s="5" t="str">
        <f t="shared" si="209"/>
        <v>***</v>
      </c>
      <c r="F1495" s="5" t="str">
        <f t="shared" si="210"/>
        <v>***</v>
      </c>
      <c r="G1495" s="5" t="str">
        <f t="shared" si="211"/>
        <v>***</v>
      </c>
      <c r="J1495" s="5" t="str">
        <f t="shared" si="212"/>
        <v>***</v>
      </c>
      <c r="R1495" s="5">
        <f t="shared" si="213"/>
        <v>3.5000000000000003E-2</v>
      </c>
      <c r="S1495">
        <v>20</v>
      </c>
      <c r="T1495" s="2">
        <v>34.94</v>
      </c>
      <c r="U1495" s="7">
        <f t="shared" si="214"/>
        <v>0</v>
      </c>
      <c r="V1495" s="2">
        <f t="shared" si="207"/>
        <v>1.7469999999999999</v>
      </c>
      <c r="W1495" t="s">
        <v>22</v>
      </c>
      <c r="X1495">
        <v>1.99</v>
      </c>
      <c r="Y1495" s="2">
        <f t="shared" si="208"/>
        <v>36.93</v>
      </c>
      <c r="Z1495" t="s">
        <v>52</v>
      </c>
      <c r="AA1495" t="s">
        <v>16</v>
      </c>
      <c r="AB1495" t="s">
        <v>25</v>
      </c>
      <c r="AC1495" t="s">
        <v>42</v>
      </c>
      <c r="AD1495" t="s">
        <v>45</v>
      </c>
      <c r="AE1495" s="1">
        <v>40462</v>
      </c>
    </row>
    <row r="1496" spans="1:31" x14ac:dyDescent="0.3">
      <c r="A1496">
        <f t="shared" si="215"/>
        <v>1495</v>
      </c>
      <c r="B1496">
        <v>5059</v>
      </c>
      <c r="C1496" s="1">
        <v>40432</v>
      </c>
      <c r="D1496" t="s">
        <v>21</v>
      </c>
      <c r="E1496" s="5" t="str">
        <f t="shared" si="209"/>
        <v>*</v>
      </c>
      <c r="F1496" s="5" t="str">
        <f t="shared" si="210"/>
        <v>**</v>
      </c>
      <c r="G1496" s="5" t="str">
        <f t="shared" si="211"/>
        <v>**</v>
      </c>
      <c r="J1496" s="5" t="str">
        <f t="shared" si="212"/>
        <v>**</v>
      </c>
      <c r="R1496" s="5">
        <f t="shared" si="213"/>
        <v>0.01</v>
      </c>
      <c r="S1496">
        <v>5</v>
      </c>
      <c r="T1496" s="2">
        <v>41.18</v>
      </c>
      <c r="U1496" s="7">
        <f t="shared" si="214"/>
        <v>0</v>
      </c>
      <c r="V1496" s="2">
        <f t="shared" si="207"/>
        <v>8.2360000000000007</v>
      </c>
      <c r="W1496" t="s">
        <v>14</v>
      </c>
      <c r="X1496">
        <v>7.46</v>
      </c>
      <c r="Y1496" s="2">
        <f t="shared" si="208"/>
        <v>48.64</v>
      </c>
      <c r="Z1496" t="s">
        <v>60</v>
      </c>
      <c r="AA1496" t="s">
        <v>24</v>
      </c>
      <c r="AB1496" t="s">
        <v>32</v>
      </c>
      <c r="AC1496" t="s">
        <v>49</v>
      </c>
      <c r="AD1496" t="s">
        <v>19</v>
      </c>
      <c r="AE1496" s="1">
        <v>40493</v>
      </c>
    </row>
    <row r="1497" spans="1:31" x14ac:dyDescent="0.3">
      <c r="A1497">
        <f t="shared" si="215"/>
        <v>1496</v>
      </c>
      <c r="B1497">
        <v>12097</v>
      </c>
      <c r="C1497" s="1">
        <v>40432</v>
      </c>
      <c r="D1497" t="s">
        <v>36</v>
      </c>
      <c r="E1497" s="5" t="str">
        <f t="shared" si="209"/>
        <v>***</v>
      </c>
      <c r="F1497" s="5" t="str">
        <f t="shared" si="210"/>
        <v>***</v>
      </c>
      <c r="G1497" s="5" t="str">
        <f t="shared" si="211"/>
        <v>***</v>
      </c>
      <c r="J1497" s="5" t="str">
        <f t="shared" si="212"/>
        <v>***</v>
      </c>
      <c r="R1497" s="5">
        <f t="shared" si="213"/>
        <v>0.01</v>
      </c>
      <c r="S1497">
        <v>9</v>
      </c>
      <c r="T1497" s="2">
        <v>49.89</v>
      </c>
      <c r="U1497" s="7">
        <f t="shared" si="214"/>
        <v>0</v>
      </c>
      <c r="V1497" s="2">
        <f t="shared" si="207"/>
        <v>5.543333333333333</v>
      </c>
      <c r="W1497" t="s">
        <v>22</v>
      </c>
      <c r="X1497">
        <v>6.07</v>
      </c>
      <c r="Y1497" s="2">
        <f t="shared" si="208"/>
        <v>55.96</v>
      </c>
      <c r="Z1497" t="s">
        <v>64</v>
      </c>
      <c r="AA1497" t="s">
        <v>16</v>
      </c>
      <c r="AB1497" t="s">
        <v>32</v>
      </c>
      <c r="AC1497" t="s">
        <v>44</v>
      </c>
      <c r="AD1497" t="s">
        <v>19</v>
      </c>
      <c r="AE1497" s="1">
        <v>40493</v>
      </c>
    </row>
    <row r="1498" spans="1:31" x14ac:dyDescent="0.3">
      <c r="A1498">
        <f t="shared" si="215"/>
        <v>1497</v>
      </c>
      <c r="B1498">
        <v>15078</v>
      </c>
      <c r="C1498" s="1">
        <v>40432</v>
      </c>
      <c r="D1498" t="s">
        <v>21</v>
      </c>
      <c r="E1498" s="5" t="str">
        <f t="shared" si="209"/>
        <v>*</v>
      </c>
      <c r="F1498" s="5" t="str">
        <f t="shared" si="210"/>
        <v>**</v>
      </c>
      <c r="G1498" s="5" t="str">
        <f t="shared" si="211"/>
        <v>**</v>
      </c>
      <c r="J1498" s="5" t="str">
        <f t="shared" si="212"/>
        <v>**</v>
      </c>
      <c r="R1498" s="5">
        <f t="shared" si="213"/>
        <v>0.04</v>
      </c>
      <c r="S1498">
        <v>33</v>
      </c>
      <c r="T1498" s="2">
        <v>207.01</v>
      </c>
      <c r="U1498" s="7">
        <f t="shared" si="214"/>
        <v>0</v>
      </c>
      <c r="V1498" s="2">
        <f t="shared" si="207"/>
        <v>6.2730303030303025</v>
      </c>
      <c r="W1498" t="s">
        <v>22</v>
      </c>
      <c r="X1498">
        <v>4.96</v>
      </c>
      <c r="Y1498" s="2">
        <f t="shared" si="208"/>
        <v>211.97</v>
      </c>
      <c r="Z1498" t="s">
        <v>23</v>
      </c>
      <c r="AA1498" t="s">
        <v>31</v>
      </c>
      <c r="AB1498" t="s">
        <v>32</v>
      </c>
      <c r="AC1498" t="s">
        <v>44</v>
      </c>
      <c r="AD1498" t="s">
        <v>19</v>
      </c>
      <c r="AE1498" s="1">
        <v>40462</v>
      </c>
    </row>
    <row r="1499" spans="1:31" x14ac:dyDescent="0.3">
      <c r="A1499">
        <f t="shared" si="215"/>
        <v>1498</v>
      </c>
      <c r="B1499">
        <v>7363</v>
      </c>
      <c r="C1499" s="1">
        <v>40432</v>
      </c>
      <c r="D1499" t="s">
        <v>40</v>
      </c>
      <c r="E1499" s="5" t="str">
        <f t="shared" si="209"/>
        <v>*</v>
      </c>
      <c r="F1499" s="5" t="str">
        <f t="shared" si="210"/>
        <v>*</v>
      </c>
      <c r="G1499" s="5" t="str">
        <f t="shared" si="211"/>
        <v>*</v>
      </c>
      <c r="J1499" s="5" t="str">
        <f t="shared" si="212"/>
        <v>*</v>
      </c>
      <c r="R1499" s="5">
        <f t="shared" si="213"/>
        <v>3.5000000000000003E-2</v>
      </c>
      <c r="S1499">
        <v>24</v>
      </c>
      <c r="T1499" s="2">
        <v>875.52</v>
      </c>
      <c r="U1499" s="7">
        <f t="shared" si="214"/>
        <v>0</v>
      </c>
      <c r="V1499" s="2">
        <f t="shared" si="207"/>
        <v>36.479999999999997</v>
      </c>
      <c r="W1499" t="s">
        <v>22</v>
      </c>
      <c r="X1499">
        <v>13.99</v>
      </c>
      <c r="Y1499" s="2">
        <f t="shared" si="208"/>
        <v>889.51</v>
      </c>
      <c r="Z1499" t="s">
        <v>60</v>
      </c>
      <c r="AA1499" t="s">
        <v>31</v>
      </c>
      <c r="AB1499" t="s">
        <v>17</v>
      </c>
      <c r="AC1499" t="s">
        <v>18</v>
      </c>
      <c r="AD1499" t="s">
        <v>34</v>
      </c>
      <c r="AE1499" s="1">
        <v>40493</v>
      </c>
    </row>
    <row r="1500" spans="1:31" x14ac:dyDescent="0.3">
      <c r="A1500">
        <f t="shared" si="215"/>
        <v>1499</v>
      </c>
      <c r="B1500">
        <v>50663</v>
      </c>
      <c r="C1500" s="1">
        <v>40432</v>
      </c>
      <c r="D1500" t="s">
        <v>36</v>
      </c>
      <c r="E1500" s="5" t="str">
        <f t="shared" si="209"/>
        <v>***</v>
      </c>
      <c r="F1500" s="5" t="str">
        <f t="shared" si="210"/>
        <v>***</v>
      </c>
      <c r="G1500" s="5" t="str">
        <f t="shared" si="211"/>
        <v>***</v>
      </c>
      <c r="J1500" s="5" t="str">
        <f t="shared" si="212"/>
        <v>***</v>
      </c>
      <c r="R1500" s="5">
        <f t="shared" si="213"/>
        <v>3.5000000000000003E-2</v>
      </c>
      <c r="S1500">
        <v>26</v>
      </c>
      <c r="T1500" s="2">
        <v>1614.84</v>
      </c>
      <c r="U1500" s="7">
        <f t="shared" si="214"/>
        <v>1</v>
      </c>
      <c r="V1500" s="2">
        <f t="shared" si="207"/>
        <v>62.109230769230763</v>
      </c>
      <c r="W1500" t="s">
        <v>14</v>
      </c>
      <c r="X1500">
        <v>49</v>
      </c>
      <c r="Y1500" s="2">
        <f t="shared" si="208"/>
        <v>1663.84</v>
      </c>
      <c r="Z1500" t="s">
        <v>23</v>
      </c>
      <c r="AA1500" t="s">
        <v>16</v>
      </c>
      <c r="AB1500" t="s">
        <v>32</v>
      </c>
      <c r="AC1500" t="s">
        <v>172</v>
      </c>
      <c r="AD1500" t="s">
        <v>58</v>
      </c>
      <c r="AE1500" s="1">
        <v>40462</v>
      </c>
    </row>
    <row r="1501" spans="1:31" x14ac:dyDescent="0.3">
      <c r="A1501">
        <f t="shared" si="215"/>
        <v>1500</v>
      </c>
      <c r="B1501">
        <v>12097</v>
      </c>
      <c r="C1501" s="1">
        <v>40432</v>
      </c>
      <c r="D1501" t="s">
        <v>36</v>
      </c>
      <c r="E1501" s="5" t="str">
        <f t="shared" si="209"/>
        <v>***</v>
      </c>
      <c r="F1501" s="5" t="str">
        <f t="shared" si="210"/>
        <v>***</v>
      </c>
      <c r="G1501" s="5" t="str">
        <f t="shared" si="211"/>
        <v>***</v>
      </c>
      <c r="J1501" s="5" t="str">
        <f t="shared" si="212"/>
        <v>***</v>
      </c>
      <c r="R1501" s="5">
        <f t="shared" si="213"/>
        <v>3.5000000000000003E-2</v>
      </c>
      <c r="S1501">
        <v>25</v>
      </c>
      <c r="T1501" s="2">
        <v>1831.529</v>
      </c>
      <c r="U1501" s="7">
        <f t="shared" si="214"/>
        <v>1</v>
      </c>
      <c r="V1501" s="2">
        <f t="shared" si="207"/>
        <v>73.261160000000004</v>
      </c>
      <c r="W1501" t="s">
        <v>14</v>
      </c>
      <c r="X1501">
        <v>0.99</v>
      </c>
      <c r="Y1501" s="2">
        <f t="shared" si="208"/>
        <v>1832.519</v>
      </c>
      <c r="Z1501" t="s">
        <v>64</v>
      </c>
      <c r="AA1501" t="s">
        <v>16</v>
      </c>
      <c r="AB1501" t="s">
        <v>25</v>
      </c>
      <c r="AC1501" t="s">
        <v>26</v>
      </c>
      <c r="AD1501" t="s">
        <v>34</v>
      </c>
      <c r="AE1501" s="1">
        <v>40432</v>
      </c>
    </row>
    <row r="1502" spans="1:31" x14ac:dyDescent="0.3">
      <c r="A1502">
        <f t="shared" si="215"/>
        <v>1501</v>
      </c>
      <c r="B1502">
        <v>39682</v>
      </c>
      <c r="C1502" s="1">
        <v>40432</v>
      </c>
      <c r="D1502" t="s">
        <v>40</v>
      </c>
      <c r="E1502" s="5" t="str">
        <f t="shared" si="209"/>
        <v>*</v>
      </c>
      <c r="F1502" s="5" t="str">
        <f t="shared" si="210"/>
        <v>*</v>
      </c>
      <c r="G1502" s="5" t="str">
        <f t="shared" si="211"/>
        <v>*</v>
      </c>
      <c r="J1502" s="5" t="str">
        <f t="shared" si="212"/>
        <v>*</v>
      </c>
      <c r="R1502" s="5">
        <f t="shared" si="213"/>
        <v>0.05</v>
      </c>
      <c r="S1502">
        <v>43</v>
      </c>
      <c r="T1502" s="2">
        <v>2337.89</v>
      </c>
      <c r="U1502" s="7">
        <f t="shared" si="214"/>
        <v>1</v>
      </c>
      <c r="V1502" s="2">
        <f t="shared" si="207"/>
        <v>54.369534883720924</v>
      </c>
      <c r="W1502" t="s">
        <v>14</v>
      </c>
      <c r="X1502">
        <v>14.3</v>
      </c>
      <c r="Y1502" s="2">
        <f t="shared" si="208"/>
        <v>2352.19</v>
      </c>
      <c r="Z1502" t="s">
        <v>56</v>
      </c>
      <c r="AA1502" t="s">
        <v>31</v>
      </c>
      <c r="AB1502" t="s">
        <v>32</v>
      </c>
      <c r="AC1502" t="s">
        <v>44</v>
      </c>
      <c r="AD1502" t="s">
        <v>19</v>
      </c>
      <c r="AE1502" s="1">
        <v>40493</v>
      </c>
    </row>
    <row r="1503" spans="1:31" x14ac:dyDescent="0.3">
      <c r="A1503">
        <f t="shared" si="215"/>
        <v>1502</v>
      </c>
      <c r="B1503">
        <v>41633</v>
      </c>
      <c r="C1503" s="1">
        <v>40432</v>
      </c>
      <c r="D1503" t="s">
        <v>13</v>
      </c>
      <c r="E1503" s="5" t="str">
        <f t="shared" si="209"/>
        <v>*</v>
      </c>
      <c r="F1503" s="5" t="str">
        <f t="shared" si="210"/>
        <v>*</v>
      </c>
      <c r="G1503" s="5" t="str">
        <f t="shared" si="211"/>
        <v>*</v>
      </c>
      <c r="J1503" s="5" t="str">
        <f t="shared" si="212"/>
        <v>*</v>
      </c>
      <c r="R1503" s="5">
        <f t="shared" si="213"/>
        <v>3.5000000000000003E-2</v>
      </c>
      <c r="S1503">
        <v>29</v>
      </c>
      <c r="T1503" s="2">
        <v>3636.91</v>
      </c>
      <c r="U1503" s="7">
        <f t="shared" si="214"/>
        <v>1</v>
      </c>
      <c r="V1503" s="2">
        <f t="shared" si="207"/>
        <v>125.4106896551724</v>
      </c>
      <c r="W1503" t="s">
        <v>37</v>
      </c>
      <c r="X1503">
        <v>70.2</v>
      </c>
      <c r="Y1503" s="2">
        <f t="shared" si="208"/>
        <v>3707.1099999999997</v>
      </c>
      <c r="Z1503" t="s">
        <v>15</v>
      </c>
      <c r="AA1503" t="s">
        <v>31</v>
      </c>
      <c r="AB1503" t="s">
        <v>17</v>
      </c>
      <c r="AC1503" t="s">
        <v>38</v>
      </c>
      <c r="AD1503" t="s">
        <v>39</v>
      </c>
      <c r="AE1503" s="1">
        <v>40432</v>
      </c>
    </row>
    <row r="1504" spans="1:31" x14ac:dyDescent="0.3">
      <c r="A1504">
        <f t="shared" si="215"/>
        <v>1503</v>
      </c>
      <c r="B1504">
        <v>6978</v>
      </c>
      <c r="C1504" s="1">
        <v>40433</v>
      </c>
      <c r="D1504" t="s">
        <v>21</v>
      </c>
      <c r="E1504" s="5" t="str">
        <f t="shared" si="209"/>
        <v>*</v>
      </c>
      <c r="F1504" s="5" t="str">
        <f t="shared" si="210"/>
        <v>**</v>
      </c>
      <c r="G1504" s="5" t="str">
        <f t="shared" si="211"/>
        <v>**</v>
      </c>
      <c r="J1504" s="5" t="str">
        <f t="shared" si="212"/>
        <v>**</v>
      </c>
      <c r="R1504" s="5">
        <f t="shared" si="213"/>
        <v>0.05</v>
      </c>
      <c r="S1504">
        <v>47</v>
      </c>
      <c r="T1504" s="2">
        <v>371.95</v>
      </c>
      <c r="U1504" s="7">
        <f t="shared" si="214"/>
        <v>0</v>
      </c>
      <c r="V1504" s="2">
        <f t="shared" si="207"/>
        <v>7.9138297872340422</v>
      </c>
      <c r="W1504" t="s">
        <v>22</v>
      </c>
      <c r="X1504">
        <v>2.83</v>
      </c>
      <c r="Y1504" s="2">
        <f t="shared" si="208"/>
        <v>374.78</v>
      </c>
      <c r="Z1504" t="s">
        <v>15</v>
      </c>
      <c r="AA1504" t="s">
        <v>41</v>
      </c>
      <c r="AB1504" t="s">
        <v>25</v>
      </c>
      <c r="AC1504" t="s">
        <v>42</v>
      </c>
      <c r="AD1504" t="s">
        <v>45</v>
      </c>
      <c r="AE1504" s="1">
        <v>40463</v>
      </c>
    </row>
    <row r="1505" spans="1:31" x14ac:dyDescent="0.3">
      <c r="A1505">
        <f t="shared" si="215"/>
        <v>1504</v>
      </c>
      <c r="B1505">
        <v>6948</v>
      </c>
      <c r="C1505" s="1">
        <v>40433</v>
      </c>
      <c r="D1505" t="s">
        <v>30</v>
      </c>
      <c r="E1505" s="5" t="str">
        <f t="shared" si="209"/>
        <v>*</v>
      </c>
      <c r="F1505" s="5" t="str">
        <f t="shared" si="210"/>
        <v>*</v>
      </c>
      <c r="G1505" s="5" t="str">
        <f t="shared" si="211"/>
        <v>*</v>
      </c>
      <c r="J1505" s="5" t="str">
        <f t="shared" si="212"/>
        <v>*</v>
      </c>
      <c r="R1505" s="5">
        <f t="shared" si="213"/>
        <v>0.02</v>
      </c>
      <c r="S1505">
        <v>15</v>
      </c>
      <c r="T1505" s="2">
        <v>1143.8800000000001</v>
      </c>
      <c r="U1505" s="7">
        <f t="shared" si="214"/>
        <v>1</v>
      </c>
      <c r="V1505" s="2">
        <f t="shared" si="207"/>
        <v>76.25866666666667</v>
      </c>
      <c r="W1505" t="s">
        <v>22</v>
      </c>
      <c r="X1505">
        <v>4</v>
      </c>
      <c r="Y1505" s="2">
        <f t="shared" si="208"/>
        <v>1147.8800000000001</v>
      </c>
      <c r="Z1505" t="s">
        <v>23</v>
      </c>
      <c r="AA1505" t="s">
        <v>31</v>
      </c>
      <c r="AB1505" t="s">
        <v>25</v>
      </c>
      <c r="AC1505" t="s">
        <v>42</v>
      </c>
      <c r="AD1505" t="s">
        <v>19</v>
      </c>
      <c r="AE1505" s="1">
        <v>40463</v>
      </c>
    </row>
    <row r="1506" spans="1:31" x14ac:dyDescent="0.3">
      <c r="A1506">
        <f t="shared" si="215"/>
        <v>1505</v>
      </c>
      <c r="B1506">
        <v>8097</v>
      </c>
      <c r="C1506" s="1">
        <v>40433</v>
      </c>
      <c r="D1506" t="s">
        <v>40</v>
      </c>
      <c r="E1506" s="5" t="str">
        <f t="shared" si="209"/>
        <v>*</v>
      </c>
      <c r="F1506" s="5" t="str">
        <f t="shared" si="210"/>
        <v>*</v>
      </c>
      <c r="G1506" s="5" t="str">
        <f t="shared" si="211"/>
        <v>*</v>
      </c>
      <c r="J1506" s="5" t="str">
        <f t="shared" si="212"/>
        <v>*</v>
      </c>
      <c r="R1506" s="5">
        <f t="shared" si="213"/>
        <v>0.05</v>
      </c>
      <c r="S1506">
        <v>48</v>
      </c>
      <c r="T1506" s="2">
        <v>7522.8</v>
      </c>
      <c r="U1506" s="7">
        <f t="shared" si="214"/>
        <v>1</v>
      </c>
      <c r="V1506" s="2">
        <f t="shared" si="207"/>
        <v>156.72499999999999</v>
      </c>
      <c r="W1506" t="s">
        <v>14</v>
      </c>
      <c r="X1506">
        <v>19.989999999999998</v>
      </c>
      <c r="Y1506" s="2">
        <f t="shared" si="208"/>
        <v>7542.79</v>
      </c>
      <c r="Z1506" t="s">
        <v>52</v>
      </c>
      <c r="AA1506" t="s">
        <v>41</v>
      </c>
      <c r="AB1506" t="s">
        <v>32</v>
      </c>
      <c r="AC1506" t="s">
        <v>78</v>
      </c>
      <c r="AD1506" t="s">
        <v>19</v>
      </c>
      <c r="AE1506" s="1">
        <v>40494</v>
      </c>
    </row>
    <row r="1507" spans="1:31" x14ac:dyDescent="0.3">
      <c r="A1507">
        <f t="shared" si="215"/>
        <v>1506</v>
      </c>
      <c r="B1507">
        <v>2976</v>
      </c>
      <c r="C1507" s="1">
        <v>40433</v>
      </c>
      <c r="D1507" t="s">
        <v>30</v>
      </c>
      <c r="E1507" s="5" t="str">
        <f t="shared" si="209"/>
        <v>*</v>
      </c>
      <c r="F1507" s="5" t="str">
        <f t="shared" si="210"/>
        <v>*</v>
      </c>
      <c r="G1507" s="5" t="str">
        <f t="shared" si="211"/>
        <v>*</v>
      </c>
      <c r="J1507" s="5" t="str">
        <f t="shared" si="212"/>
        <v>*</v>
      </c>
      <c r="R1507" s="5">
        <f t="shared" si="213"/>
        <v>0.04</v>
      </c>
      <c r="S1507">
        <v>30</v>
      </c>
      <c r="T1507" s="2">
        <v>14223.82</v>
      </c>
      <c r="U1507" s="7">
        <f t="shared" si="214"/>
        <v>1</v>
      </c>
      <c r="V1507" s="2">
        <f t="shared" si="207"/>
        <v>474.1273333333333</v>
      </c>
      <c r="W1507" t="s">
        <v>37</v>
      </c>
      <c r="X1507">
        <v>26</v>
      </c>
      <c r="Y1507" s="2">
        <f t="shared" si="208"/>
        <v>14249.82</v>
      </c>
      <c r="Z1507" t="s">
        <v>110</v>
      </c>
      <c r="AA1507" t="s">
        <v>16</v>
      </c>
      <c r="AB1507" t="s">
        <v>17</v>
      </c>
      <c r="AC1507" t="s">
        <v>38</v>
      </c>
      <c r="AD1507" t="s">
        <v>39</v>
      </c>
      <c r="AE1507" s="1">
        <v>40494</v>
      </c>
    </row>
    <row r="1508" spans="1:31" x14ac:dyDescent="0.3">
      <c r="A1508">
        <f t="shared" si="215"/>
        <v>1507</v>
      </c>
      <c r="B1508">
        <v>57318</v>
      </c>
      <c r="C1508" s="1">
        <v>40452</v>
      </c>
      <c r="D1508" t="s">
        <v>40</v>
      </c>
      <c r="E1508" s="5" t="str">
        <f t="shared" si="209"/>
        <v>*</v>
      </c>
      <c r="F1508" s="5" t="str">
        <f t="shared" si="210"/>
        <v>*</v>
      </c>
      <c r="G1508" s="5" t="str">
        <f t="shared" si="211"/>
        <v>*</v>
      </c>
      <c r="J1508" s="5" t="str">
        <f t="shared" si="212"/>
        <v>*</v>
      </c>
      <c r="R1508" s="5">
        <f t="shared" si="213"/>
        <v>0.02</v>
      </c>
      <c r="S1508">
        <v>12</v>
      </c>
      <c r="T1508" s="2">
        <v>79.06</v>
      </c>
      <c r="U1508" s="7">
        <f t="shared" si="214"/>
        <v>0</v>
      </c>
      <c r="V1508" s="2">
        <f t="shared" si="207"/>
        <v>6.5883333333333338</v>
      </c>
      <c r="W1508" t="s">
        <v>22</v>
      </c>
      <c r="X1508">
        <v>6.92</v>
      </c>
      <c r="Y1508" s="2">
        <f t="shared" si="208"/>
        <v>85.98</v>
      </c>
      <c r="Z1508" t="s">
        <v>15</v>
      </c>
      <c r="AA1508" t="s">
        <v>24</v>
      </c>
      <c r="AB1508" t="s">
        <v>32</v>
      </c>
      <c r="AC1508" t="s">
        <v>44</v>
      </c>
      <c r="AD1508" t="s">
        <v>19</v>
      </c>
      <c r="AE1508" s="1">
        <v>40513</v>
      </c>
    </row>
    <row r="1509" spans="1:31" x14ac:dyDescent="0.3">
      <c r="A1509">
        <f t="shared" si="215"/>
        <v>1508</v>
      </c>
      <c r="B1509">
        <v>10247</v>
      </c>
      <c r="C1509" s="1">
        <v>40452</v>
      </c>
      <c r="D1509" t="s">
        <v>40</v>
      </c>
      <c r="E1509" s="5" t="str">
        <f t="shared" si="209"/>
        <v>*</v>
      </c>
      <c r="F1509" s="5" t="str">
        <f t="shared" si="210"/>
        <v>*</v>
      </c>
      <c r="G1509" s="5" t="str">
        <f t="shared" si="211"/>
        <v>*</v>
      </c>
      <c r="J1509" s="5" t="str">
        <f t="shared" si="212"/>
        <v>*</v>
      </c>
      <c r="R1509" s="5">
        <f t="shared" si="213"/>
        <v>3.5000000000000003E-2</v>
      </c>
      <c r="S1509">
        <v>21</v>
      </c>
      <c r="T1509" s="2">
        <v>111.66</v>
      </c>
      <c r="U1509" s="7">
        <f t="shared" si="214"/>
        <v>0</v>
      </c>
      <c r="V1509" s="2">
        <f t="shared" si="207"/>
        <v>5.3171428571428567</v>
      </c>
      <c r="W1509" t="s">
        <v>22</v>
      </c>
      <c r="X1509">
        <v>5.49</v>
      </c>
      <c r="Y1509" s="2">
        <f t="shared" si="208"/>
        <v>117.14999999999999</v>
      </c>
      <c r="Z1509" t="s">
        <v>23</v>
      </c>
      <c r="AA1509" t="s">
        <v>41</v>
      </c>
      <c r="AB1509" t="s">
        <v>32</v>
      </c>
      <c r="AC1509" t="s">
        <v>44</v>
      </c>
      <c r="AD1509" t="s">
        <v>19</v>
      </c>
      <c r="AE1509" s="1">
        <v>40483</v>
      </c>
    </row>
    <row r="1510" spans="1:31" x14ac:dyDescent="0.3">
      <c r="A1510">
        <f t="shared" si="215"/>
        <v>1509</v>
      </c>
      <c r="B1510">
        <v>24740</v>
      </c>
      <c r="C1510" s="1">
        <v>40452</v>
      </c>
      <c r="D1510" t="s">
        <v>40</v>
      </c>
      <c r="E1510" s="5" t="str">
        <f t="shared" si="209"/>
        <v>*</v>
      </c>
      <c r="F1510" s="5" t="str">
        <f t="shared" si="210"/>
        <v>*</v>
      </c>
      <c r="G1510" s="5" t="str">
        <f t="shared" si="211"/>
        <v>*</v>
      </c>
      <c r="J1510" s="5" t="str">
        <f t="shared" si="212"/>
        <v>*</v>
      </c>
      <c r="R1510" s="5">
        <f t="shared" si="213"/>
        <v>0.04</v>
      </c>
      <c r="S1510">
        <v>35</v>
      </c>
      <c r="T1510" s="2">
        <v>112.59</v>
      </c>
      <c r="U1510" s="7">
        <f t="shared" si="214"/>
        <v>0</v>
      </c>
      <c r="V1510" s="2">
        <f t="shared" si="207"/>
        <v>3.2168571428571431</v>
      </c>
      <c r="W1510" t="s">
        <v>14</v>
      </c>
      <c r="X1510">
        <v>5</v>
      </c>
      <c r="Y1510" s="2">
        <f t="shared" si="208"/>
        <v>117.59</v>
      </c>
      <c r="Z1510" t="s">
        <v>52</v>
      </c>
      <c r="AA1510" t="s">
        <v>31</v>
      </c>
      <c r="AB1510" t="s">
        <v>32</v>
      </c>
      <c r="AC1510" t="s">
        <v>33</v>
      </c>
      <c r="AD1510" t="s">
        <v>34</v>
      </c>
      <c r="AE1510" s="1">
        <v>40452</v>
      </c>
    </row>
    <row r="1511" spans="1:31" x14ac:dyDescent="0.3">
      <c r="A1511">
        <f t="shared" si="215"/>
        <v>1510</v>
      </c>
      <c r="B1511">
        <v>57318</v>
      </c>
      <c r="C1511" s="1">
        <v>40452</v>
      </c>
      <c r="D1511" t="s">
        <v>40</v>
      </c>
      <c r="E1511" s="5" t="str">
        <f t="shared" si="209"/>
        <v>*</v>
      </c>
      <c r="F1511" s="5" t="str">
        <f t="shared" si="210"/>
        <v>*</v>
      </c>
      <c r="G1511" s="5" t="str">
        <f t="shared" si="211"/>
        <v>*</v>
      </c>
      <c r="J1511" s="5" t="str">
        <f t="shared" si="212"/>
        <v>*</v>
      </c>
      <c r="R1511" s="5">
        <f t="shared" si="213"/>
        <v>0.04</v>
      </c>
      <c r="S1511">
        <v>33</v>
      </c>
      <c r="T1511" s="2">
        <v>158.79</v>
      </c>
      <c r="U1511" s="7">
        <f t="shared" si="214"/>
        <v>0</v>
      </c>
      <c r="V1511" s="2">
        <f t="shared" si="207"/>
        <v>4.8118181818181816</v>
      </c>
      <c r="W1511" t="s">
        <v>22</v>
      </c>
      <c r="X1511">
        <v>0.5</v>
      </c>
      <c r="Y1511" s="2">
        <f t="shared" si="208"/>
        <v>159.29</v>
      </c>
      <c r="Z1511" t="s">
        <v>15</v>
      </c>
      <c r="AA1511" t="s">
        <v>24</v>
      </c>
      <c r="AB1511" t="s">
        <v>32</v>
      </c>
      <c r="AC1511" t="s">
        <v>81</v>
      </c>
      <c r="AD1511" t="s">
        <v>19</v>
      </c>
      <c r="AE1511" s="1">
        <v>40513</v>
      </c>
    </row>
    <row r="1512" spans="1:31" x14ac:dyDescent="0.3">
      <c r="A1512">
        <f t="shared" si="215"/>
        <v>1511</v>
      </c>
      <c r="B1512">
        <v>8227</v>
      </c>
      <c r="C1512" s="1">
        <v>40452</v>
      </c>
      <c r="D1512" t="s">
        <v>30</v>
      </c>
      <c r="E1512" s="5" t="str">
        <f t="shared" si="209"/>
        <v>*</v>
      </c>
      <c r="F1512" s="5" t="str">
        <f t="shared" si="210"/>
        <v>*</v>
      </c>
      <c r="G1512" s="5" t="str">
        <f t="shared" si="211"/>
        <v>*</v>
      </c>
      <c r="J1512" s="5" t="str">
        <f t="shared" si="212"/>
        <v>*</v>
      </c>
      <c r="R1512" s="5">
        <f t="shared" si="213"/>
        <v>0.04</v>
      </c>
      <c r="S1512">
        <v>32</v>
      </c>
      <c r="T1512" s="2">
        <v>162.25</v>
      </c>
      <c r="U1512" s="7">
        <f t="shared" si="214"/>
        <v>0</v>
      </c>
      <c r="V1512" s="2">
        <f t="shared" si="207"/>
        <v>5.0703125</v>
      </c>
      <c r="W1512" t="s">
        <v>14</v>
      </c>
      <c r="X1512">
        <v>2.39</v>
      </c>
      <c r="Y1512" s="2">
        <f t="shared" si="208"/>
        <v>164.64</v>
      </c>
      <c r="Z1512" t="s">
        <v>15</v>
      </c>
      <c r="AA1512" t="s">
        <v>24</v>
      </c>
      <c r="AB1512" t="s">
        <v>25</v>
      </c>
      <c r="AC1512" t="s">
        <v>42</v>
      </c>
      <c r="AD1512" t="s">
        <v>45</v>
      </c>
      <c r="AE1512" s="1">
        <v>40483</v>
      </c>
    </row>
    <row r="1513" spans="1:31" x14ac:dyDescent="0.3">
      <c r="A1513">
        <f t="shared" si="215"/>
        <v>1512</v>
      </c>
      <c r="B1513">
        <v>23782</v>
      </c>
      <c r="C1513" s="1">
        <v>40452</v>
      </c>
      <c r="D1513" t="s">
        <v>13</v>
      </c>
      <c r="E1513" s="5" t="str">
        <f t="shared" si="209"/>
        <v>*</v>
      </c>
      <c r="F1513" s="5" t="str">
        <f t="shared" si="210"/>
        <v>*</v>
      </c>
      <c r="G1513" s="5" t="str">
        <f t="shared" si="211"/>
        <v>*</v>
      </c>
      <c r="J1513" s="5" t="str">
        <f t="shared" si="212"/>
        <v>*</v>
      </c>
      <c r="R1513" s="5">
        <f t="shared" si="213"/>
        <v>0.01</v>
      </c>
      <c r="S1513">
        <v>7</v>
      </c>
      <c r="T1513" s="2">
        <v>169.75</v>
      </c>
      <c r="U1513" s="7">
        <f t="shared" si="214"/>
        <v>0</v>
      </c>
      <c r="V1513" s="2">
        <f t="shared" si="207"/>
        <v>24.25</v>
      </c>
      <c r="W1513" t="s">
        <v>22</v>
      </c>
      <c r="X1513">
        <v>35</v>
      </c>
      <c r="Y1513" s="2">
        <f t="shared" si="208"/>
        <v>204.75</v>
      </c>
      <c r="Z1513" t="s">
        <v>52</v>
      </c>
      <c r="AA1513" t="s">
        <v>31</v>
      </c>
      <c r="AB1513" t="s">
        <v>32</v>
      </c>
      <c r="AC1513" t="s">
        <v>74</v>
      </c>
      <c r="AD1513" t="s">
        <v>58</v>
      </c>
      <c r="AE1513" t="s">
        <v>750</v>
      </c>
    </row>
    <row r="1514" spans="1:31" x14ac:dyDescent="0.3">
      <c r="A1514">
        <f t="shared" si="215"/>
        <v>1513</v>
      </c>
      <c r="B1514">
        <v>10247</v>
      </c>
      <c r="C1514" s="1">
        <v>40452</v>
      </c>
      <c r="D1514" t="s">
        <v>40</v>
      </c>
      <c r="E1514" s="5" t="str">
        <f t="shared" si="209"/>
        <v>*</v>
      </c>
      <c r="F1514" s="5" t="str">
        <f t="shared" si="210"/>
        <v>*</v>
      </c>
      <c r="G1514" s="5" t="str">
        <f t="shared" si="211"/>
        <v>*</v>
      </c>
      <c r="J1514" s="5" t="str">
        <f t="shared" si="212"/>
        <v>*</v>
      </c>
      <c r="R1514" s="5">
        <f t="shared" si="213"/>
        <v>3.5000000000000003E-2</v>
      </c>
      <c r="S1514">
        <v>24</v>
      </c>
      <c r="T1514" s="2">
        <v>231.95</v>
      </c>
      <c r="U1514" s="7">
        <f t="shared" si="214"/>
        <v>0</v>
      </c>
      <c r="V1514" s="2">
        <f t="shared" si="207"/>
        <v>9.6645833333333329</v>
      </c>
      <c r="W1514" t="s">
        <v>22</v>
      </c>
      <c r="X1514">
        <v>1.99</v>
      </c>
      <c r="Y1514" s="2">
        <f t="shared" si="208"/>
        <v>233.94</v>
      </c>
      <c r="Z1514" t="s">
        <v>23</v>
      </c>
      <c r="AA1514" t="s">
        <v>41</v>
      </c>
      <c r="AB1514" t="s">
        <v>25</v>
      </c>
      <c r="AC1514" t="s">
        <v>42</v>
      </c>
      <c r="AD1514" t="s">
        <v>45</v>
      </c>
      <c r="AE1514" s="1">
        <v>40513</v>
      </c>
    </row>
    <row r="1515" spans="1:31" x14ac:dyDescent="0.3">
      <c r="A1515">
        <f t="shared" si="215"/>
        <v>1514</v>
      </c>
      <c r="B1515">
        <v>1280</v>
      </c>
      <c r="C1515" s="1">
        <v>40452</v>
      </c>
      <c r="D1515" t="s">
        <v>13</v>
      </c>
      <c r="E1515" s="5" t="str">
        <f t="shared" si="209"/>
        <v>*</v>
      </c>
      <c r="F1515" s="5" t="str">
        <f t="shared" si="210"/>
        <v>*</v>
      </c>
      <c r="G1515" s="5" t="str">
        <f t="shared" si="211"/>
        <v>*</v>
      </c>
      <c r="J1515" s="5" t="str">
        <f t="shared" si="212"/>
        <v>*</v>
      </c>
      <c r="R1515" s="5">
        <f t="shared" si="213"/>
        <v>0.05</v>
      </c>
      <c r="S1515">
        <v>40</v>
      </c>
      <c r="T1515" s="2">
        <v>827.27</v>
      </c>
      <c r="U1515" s="7">
        <f t="shared" si="214"/>
        <v>0</v>
      </c>
      <c r="V1515" s="2">
        <f t="shared" si="207"/>
        <v>20.681750000000001</v>
      </c>
      <c r="W1515" t="s">
        <v>22</v>
      </c>
      <c r="X1515">
        <v>6.5</v>
      </c>
      <c r="Y1515" s="2">
        <f t="shared" si="208"/>
        <v>833.77</v>
      </c>
      <c r="Z1515" t="s">
        <v>56</v>
      </c>
      <c r="AA1515" t="s">
        <v>31</v>
      </c>
      <c r="AB1515" t="s">
        <v>25</v>
      </c>
      <c r="AC1515" t="s">
        <v>42</v>
      </c>
      <c r="AD1515" t="s">
        <v>19</v>
      </c>
      <c r="AE1515" s="1">
        <v>40452</v>
      </c>
    </row>
    <row r="1516" spans="1:31" x14ac:dyDescent="0.3">
      <c r="A1516">
        <f t="shared" si="215"/>
        <v>1515</v>
      </c>
      <c r="B1516">
        <v>24740</v>
      </c>
      <c r="C1516" s="1">
        <v>40452</v>
      </c>
      <c r="D1516" t="s">
        <v>40</v>
      </c>
      <c r="E1516" s="5" t="str">
        <f t="shared" si="209"/>
        <v>*</v>
      </c>
      <c r="F1516" s="5" t="str">
        <f t="shared" si="210"/>
        <v>*</v>
      </c>
      <c r="G1516" s="5" t="str">
        <f t="shared" si="211"/>
        <v>*</v>
      </c>
      <c r="J1516" s="5" t="str">
        <f t="shared" si="212"/>
        <v>*</v>
      </c>
      <c r="R1516" s="5">
        <f t="shared" si="213"/>
        <v>0.02</v>
      </c>
      <c r="S1516">
        <v>11</v>
      </c>
      <c r="T1516" s="2">
        <v>1091.47</v>
      </c>
      <c r="U1516" s="7">
        <f t="shared" si="214"/>
        <v>1</v>
      </c>
      <c r="V1516" s="2">
        <f t="shared" si="207"/>
        <v>99.224545454545463</v>
      </c>
      <c r="W1516" t="s">
        <v>22</v>
      </c>
      <c r="X1516">
        <v>39.61</v>
      </c>
      <c r="Y1516" s="2">
        <f t="shared" si="208"/>
        <v>1131.08</v>
      </c>
      <c r="Z1516" t="s">
        <v>52</v>
      </c>
      <c r="AA1516" t="s">
        <v>31</v>
      </c>
      <c r="AB1516" t="s">
        <v>17</v>
      </c>
      <c r="AC1516" t="s">
        <v>18</v>
      </c>
      <c r="AD1516" t="s">
        <v>27</v>
      </c>
      <c r="AE1516" s="1">
        <v>40483</v>
      </c>
    </row>
    <row r="1517" spans="1:31" x14ac:dyDescent="0.3">
      <c r="A1517">
        <f t="shared" si="215"/>
        <v>1516</v>
      </c>
      <c r="B1517">
        <v>23782</v>
      </c>
      <c r="C1517" s="1">
        <v>40452</v>
      </c>
      <c r="D1517" t="s">
        <v>13</v>
      </c>
      <c r="E1517" s="5" t="str">
        <f t="shared" si="209"/>
        <v>*</v>
      </c>
      <c r="F1517" s="5" t="str">
        <f t="shared" si="210"/>
        <v>*</v>
      </c>
      <c r="G1517" s="5" t="str">
        <f t="shared" si="211"/>
        <v>*</v>
      </c>
      <c r="J1517" s="5" t="str">
        <f t="shared" si="212"/>
        <v>*</v>
      </c>
      <c r="R1517" s="5">
        <f t="shared" si="213"/>
        <v>0.05</v>
      </c>
      <c r="S1517">
        <v>46</v>
      </c>
      <c r="T1517" s="2">
        <v>21390.44</v>
      </c>
      <c r="U1517" s="7">
        <f t="shared" si="214"/>
        <v>1</v>
      </c>
      <c r="V1517" s="2">
        <f t="shared" si="207"/>
        <v>465.0095652173913</v>
      </c>
      <c r="W1517" t="s">
        <v>37</v>
      </c>
      <c r="X1517">
        <v>26</v>
      </c>
      <c r="Y1517" s="2">
        <f t="shared" si="208"/>
        <v>21416.44</v>
      </c>
      <c r="Z1517" t="s">
        <v>52</v>
      </c>
      <c r="AA1517" t="s">
        <v>31</v>
      </c>
      <c r="AB1517" t="s">
        <v>17</v>
      </c>
      <c r="AC1517" t="s">
        <v>38</v>
      </c>
      <c r="AD1517" t="s">
        <v>39</v>
      </c>
      <c r="AE1517" s="1">
        <v>40452</v>
      </c>
    </row>
    <row r="1518" spans="1:31" x14ac:dyDescent="0.3">
      <c r="A1518">
        <f t="shared" si="215"/>
        <v>1517</v>
      </c>
      <c r="B1518">
        <v>20704</v>
      </c>
      <c r="C1518" s="1">
        <v>40453</v>
      </c>
      <c r="D1518" t="s">
        <v>13</v>
      </c>
      <c r="E1518" s="5" t="str">
        <f t="shared" si="209"/>
        <v>*</v>
      </c>
      <c r="F1518" s="5" t="str">
        <f t="shared" si="210"/>
        <v>*</v>
      </c>
      <c r="G1518" s="5" t="str">
        <f t="shared" si="211"/>
        <v>*</v>
      </c>
      <c r="J1518" s="5" t="str">
        <f t="shared" si="212"/>
        <v>*</v>
      </c>
      <c r="R1518" s="5">
        <f t="shared" si="213"/>
        <v>0.01</v>
      </c>
      <c r="S1518">
        <v>1</v>
      </c>
      <c r="T1518" s="2">
        <v>5.63</v>
      </c>
      <c r="U1518" s="7">
        <f t="shared" si="214"/>
        <v>0</v>
      </c>
      <c r="V1518" s="2">
        <f t="shared" si="207"/>
        <v>5.63</v>
      </c>
      <c r="W1518" t="s">
        <v>22</v>
      </c>
      <c r="X1518">
        <v>0.7</v>
      </c>
      <c r="Y1518" s="2">
        <f t="shared" si="208"/>
        <v>6.33</v>
      </c>
      <c r="Z1518" t="s">
        <v>60</v>
      </c>
      <c r="AA1518" t="s">
        <v>41</v>
      </c>
      <c r="AB1518" t="s">
        <v>32</v>
      </c>
      <c r="AC1518" t="s">
        <v>114</v>
      </c>
      <c r="AD1518" t="s">
        <v>34</v>
      </c>
      <c r="AE1518" s="1">
        <v>40453</v>
      </c>
    </row>
    <row r="1519" spans="1:31" x14ac:dyDescent="0.3">
      <c r="A1519">
        <f t="shared" si="215"/>
        <v>1518</v>
      </c>
      <c r="B1519">
        <v>20704</v>
      </c>
      <c r="C1519" s="1">
        <v>40453</v>
      </c>
      <c r="D1519" t="s">
        <v>13</v>
      </c>
      <c r="E1519" s="5" t="str">
        <f t="shared" si="209"/>
        <v>*</v>
      </c>
      <c r="F1519" s="5" t="str">
        <f t="shared" si="210"/>
        <v>*</v>
      </c>
      <c r="G1519" s="5" t="str">
        <f t="shared" si="211"/>
        <v>*</v>
      </c>
      <c r="J1519" s="5" t="str">
        <f t="shared" si="212"/>
        <v>*</v>
      </c>
      <c r="R1519" s="5">
        <f t="shared" si="213"/>
        <v>0.01</v>
      </c>
      <c r="S1519">
        <v>5</v>
      </c>
      <c r="T1519" s="2">
        <v>16.48</v>
      </c>
      <c r="U1519" s="7">
        <f t="shared" si="214"/>
        <v>0</v>
      </c>
      <c r="V1519" s="2">
        <f t="shared" si="207"/>
        <v>3.2960000000000003</v>
      </c>
      <c r="W1519" t="s">
        <v>22</v>
      </c>
      <c r="X1519">
        <v>0.99</v>
      </c>
      <c r="Y1519" s="2">
        <f t="shared" si="208"/>
        <v>17.47</v>
      </c>
      <c r="Z1519" t="s">
        <v>60</v>
      </c>
      <c r="AA1519" t="s">
        <v>41</v>
      </c>
      <c r="AB1519" t="s">
        <v>32</v>
      </c>
      <c r="AC1519" t="s">
        <v>81</v>
      </c>
      <c r="AD1519" t="s">
        <v>19</v>
      </c>
      <c r="AE1519" t="s">
        <v>787</v>
      </c>
    </row>
    <row r="1520" spans="1:31" x14ac:dyDescent="0.3">
      <c r="A1520">
        <f t="shared" si="215"/>
        <v>1519</v>
      </c>
      <c r="B1520">
        <v>7654</v>
      </c>
      <c r="C1520" s="1">
        <v>40453</v>
      </c>
      <c r="D1520" t="s">
        <v>21</v>
      </c>
      <c r="E1520" s="5" t="str">
        <f t="shared" si="209"/>
        <v>*</v>
      </c>
      <c r="F1520" s="5" t="str">
        <f t="shared" si="210"/>
        <v>**</v>
      </c>
      <c r="G1520" s="5" t="str">
        <f t="shared" si="211"/>
        <v>**</v>
      </c>
      <c r="J1520" s="5" t="str">
        <f t="shared" si="212"/>
        <v>**</v>
      </c>
      <c r="R1520" s="5">
        <f t="shared" si="213"/>
        <v>0.01</v>
      </c>
      <c r="S1520">
        <v>3</v>
      </c>
      <c r="T1520" s="2">
        <v>19.47</v>
      </c>
      <c r="U1520" s="7">
        <f t="shared" si="214"/>
        <v>0</v>
      </c>
      <c r="V1520" s="2">
        <f t="shared" si="207"/>
        <v>6.4899999999999993</v>
      </c>
      <c r="W1520" t="s">
        <v>22</v>
      </c>
      <c r="X1520">
        <v>6.89</v>
      </c>
      <c r="Y1520" s="2">
        <f t="shared" si="208"/>
        <v>26.36</v>
      </c>
      <c r="Z1520" t="s">
        <v>56</v>
      </c>
      <c r="AA1520" t="s">
        <v>24</v>
      </c>
      <c r="AB1520" t="s">
        <v>32</v>
      </c>
      <c r="AC1520" t="s">
        <v>81</v>
      </c>
      <c r="AD1520" t="s">
        <v>19</v>
      </c>
      <c r="AE1520" s="1">
        <v>40514</v>
      </c>
    </row>
    <row r="1521" spans="1:31" x14ac:dyDescent="0.3">
      <c r="A1521">
        <f t="shared" si="215"/>
        <v>1520</v>
      </c>
      <c r="B1521">
        <v>47329</v>
      </c>
      <c r="C1521" s="1">
        <v>40453</v>
      </c>
      <c r="D1521" t="s">
        <v>13</v>
      </c>
      <c r="E1521" s="5" t="str">
        <f t="shared" si="209"/>
        <v>*</v>
      </c>
      <c r="F1521" s="5" t="str">
        <f t="shared" si="210"/>
        <v>*</v>
      </c>
      <c r="G1521" s="5" t="str">
        <f t="shared" si="211"/>
        <v>*</v>
      </c>
      <c r="J1521" s="5" t="str">
        <f t="shared" si="212"/>
        <v>*</v>
      </c>
      <c r="R1521" s="5">
        <f t="shared" si="213"/>
        <v>0.01</v>
      </c>
      <c r="S1521">
        <v>2</v>
      </c>
      <c r="T1521" s="2">
        <v>26.64</v>
      </c>
      <c r="U1521" s="7">
        <f t="shared" si="214"/>
        <v>0</v>
      </c>
      <c r="V1521" s="2">
        <f t="shared" si="207"/>
        <v>13.32</v>
      </c>
      <c r="W1521" t="s">
        <v>14</v>
      </c>
      <c r="X1521">
        <v>2.36</v>
      </c>
      <c r="Y1521" s="2">
        <f t="shared" si="208"/>
        <v>29</v>
      </c>
      <c r="Z1521" t="s">
        <v>15</v>
      </c>
      <c r="AA1521" t="s">
        <v>41</v>
      </c>
      <c r="AB1521" t="s">
        <v>32</v>
      </c>
      <c r="AC1521" t="s">
        <v>33</v>
      </c>
      <c r="AD1521" t="s">
        <v>34</v>
      </c>
      <c r="AE1521" t="s">
        <v>787</v>
      </c>
    </row>
    <row r="1522" spans="1:31" x14ac:dyDescent="0.3">
      <c r="A1522">
        <f t="shared" si="215"/>
        <v>1521</v>
      </c>
      <c r="B1522">
        <v>47329</v>
      </c>
      <c r="C1522" s="1">
        <v>40453</v>
      </c>
      <c r="D1522" t="s">
        <v>13</v>
      </c>
      <c r="E1522" s="5" t="str">
        <f t="shared" si="209"/>
        <v>*</v>
      </c>
      <c r="F1522" s="5" t="str">
        <f t="shared" si="210"/>
        <v>*</v>
      </c>
      <c r="G1522" s="5" t="str">
        <f t="shared" si="211"/>
        <v>*</v>
      </c>
      <c r="J1522" s="5" t="str">
        <f t="shared" si="212"/>
        <v>*</v>
      </c>
      <c r="R1522" s="5">
        <f t="shared" si="213"/>
        <v>0.02</v>
      </c>
      <c r="S1522">
        <v>16</v>
      </c>
      <c r="T1522" s="2">
        <v>88.19</v>
      </c>
      <c r="U1522" s="7">
        <f t="shared" si="214"/>
        <v>0</v>
      </c>
      <c r="V1522" s="2">
        <f t="shared" si="207"/>
        <v>5.5118749999999999</v>
      </c>
      <c r="W1522" t="s">
        <v>22</v>
      </c>
      <c r="X1522">
        <v>4.72</v>
      </c>
      <c r="Y1522" s="2">
        <f t="shared" si="208"/>
        <v>92.91</v>
      </c>
      <c r="Z1522" t="s">
        <v>15</v>
      </c>
      <c r="AA1522" t="s">
        <v>41</v>
      </c>
      <c r="AB1522" t="s">
        <v>32</v>
      </c>
      <c r="AC1522" t="s">
        <v>44</v>
      </c>
      <c r="AD1522" t="s">
        <v>19</v>
      </c>
      <c r="AE1522" t="s">
        <v>438</v>
      </c>
    </row>
    <row r="1523" spans="1:31" x14ac:dyDescent="0.3">
      <c r="A1523">
        <f t="shared" si="215"/>
        <v>1522</v>
      </c>
      <c r="B1523">
        <v>15014</v>
      </c>
      <c r="C1523" s="1">
        <v>40453</v>
      </c>
      <c r="D1523" t="s">
        <v>40</v>
      </c>
      <c r="E1523" s="5" t="str">
        <f t="shared" si="209"/>
        <v>*</v>
      </c>
      <c r="F1523" s="5" t="str">
        <f t="shared" si="210"/>
        <v>*</v>
      </c>
      <c r="G1523" s="5" t="str">
        <f t="shared" si="211"/>
        <v>*</v>
      </c>
      <c r="J1523" s="5" t="str">
        <f t="shared" si="212"/>
        <v>*</v>
      </c>
      <c r="R1523" s="5">
        <f t="shared" si="213"/>
        <v>0.02</v>
      </c>
      <c r="S1523">
        <v>10</v>
      </c>
      <c r="T1523" s="2">
        <v>633.13</v>
      </c>
      <c r="U1523" s="7">
        <f t="shared" si="214"/>
        <v>0</v>
      </c>
      <c r="V1523" s="2">
        <f t="shared" si="207"/>
        <v>63.313000000000002</v>
      </c>
      <c r="W1523" t="s">
        <v>37</v>
      </c>
      <c r="X1523">
        <v>36.61</v>
      </c>
      <c r="Y1523" s="2">
        <f t="shared" si="208"/>
        <v>669.74</v>
      </c>
      <c r="Z1523" t="s">
        <v>23</v>
      </c>
      <c r="AA1523" t="s">
        <v>31</v>
      </c>
      <c r="AB1523" t="s">
        <v>17</v>
      </c>
      <c r="AC1523" t="s">
        <v>165</v>
      </c>
      <c r="AD1523" t="s">
        <v>103</v>
      </c>
      <c r="AE1523" t="s">
        <v>889</v>
      </c>
    </row>
    <row r="1524" spans="1:31" x14ac:dyDescent="0.3">
      <c r="A1524">
        <f t="shared" si="215"/>
        <v>1523</v>
      </c>
      <c r="B1524">
        <v>6311</v>
      </c>
      <c r="C1524" s="1">
        <v>40453</v>
      </c>
      <c r="D1524" t="s">
        <v>40</v>
      </c>
      <c r="E1524" s="5" t="str">
        <f t="shared" si="209"/>
        <v>*</v>
      </c>
      <c r="F1524" s="5" t="str">
        <f t="shared" si="210"/>
        <v>*</v>
      </c>
      <c r="G1524" s="5" t="str">
        <f t="shared" si="211"/>
        <v>*</v>
      </c>
      <c r="J1524" s="5" t="str">
        <f t="shared" si="212"/>
        <v>*</v>
      </c>
      <c r="R1524" s="5">
        <f t="shared" si="213"/>
        <v>0.02</v>
      </c>
      <c r="S1524">
        <v>18</v>
      </c>
      <c r="T1524" s="2">
        <v>1297.4485</v>
      </c>
      <c r="U1524" s="7">
        <f t="shared" si="214"/>
        <v>1</v>
      </c>
      <c r="V1524" s="2">
        <f t="shared" si="207"/>
        <v>72.080472222222227</v>
      </c>
      <c r="W1524" t="s">
        <v>22</v>
      </c>
      <c r="X1524">
        <v>10.78</v>
      </c>
      <c r="Y1524" s="2">
        <f t="shared" si="208"/>
        <v>1308.2284999999999</v>
      </c>
      <c r="Z1524" t="s">
        <v>23</v>
      </c>
      <c r="AA1524" t="s">
        <v>31</v>
      </c>
      <c r="AB1524" t="s">
        <v>25</v>
      </c>
      <c r="AC1524" t="s">
        <v>26</v>
      </c>
      <c r="AD1524" t="s">
        <v>19</v>
      </c>
      <c r="AE1524" t="s">
        <v>889</v>
      </c>
    </row>
    <row r="1525" spans="1:31" x14ac:dyDescent="0.3">
      <c r="A1525">
        <f t="shared" si="215"/>
        <v>1524</v>
      </c>
      <c r="B1525">
        <v>20704</v>
      </c>
      <c r="C1525" s="1">
        <v>40453</v>
      </c>
      <c r="D1525" t="s">
        <v>13</v>
      </c>
      <c r="E1525" s="5" t="str">
        <f t="shared" si="209"/>
        <v>*</v>
      </c>
      <c r="F1525" s="5" t="str">
        <f t="shared" si="210"/>
        <v>*</v>
      </c>
      <c r="G1525" s="5" t="str">
        <f t="shared" si="211"/>
        <v>*</v>
      </c>
      <c r="J1525" s="5" t="str">
        <f t="shared" si="212"/>
        <v>*</v>
      </c>
      <c r="R1525" s="5">
        <f t="shared" si="213"/>
        <v>0.04</v>
      </c>
      <c r="S1525">
        <v>38</v>
      </c>
      <c r="T1525" s="2">
        <v>15655.24</v>
      </c>
      <c r="U1525" s="7">
        <f t="shared" si="214"/>
        <v>1</v>
      </c>
      <c r="V1525" s="2">
        <f t="shared" si="207"/>
        <v>411.98</v>
      </c>
      <c r="W1525" t="s">
        <v>22</v>
      </c>
      <c r="X1525">
        <v>19.989999999999998</v>
      </c>
      <c r="Y1525" s="2">
        <f t="shared" si="208"/>
        <v>15675.23</v>
      </c>
      <c r="Z1525" t="s">
        <v>60</v>
      </c>
      <c r="AA1525" t="s">
        <v>41</v>
      </c>
      <c r="AB1525" t="s">
        <v>32</v>
      </c>
      <c r="AC1525" t="s">
        <v>74</v>
      </c>
      <c r="AD1525" t="s">
        <v>19</v>
      </c>
      <c r="AE1525" t="s">
        <v>787</v>
      </c>
    </row>
    <row r="1526" spans="1:31" x14ac:dyDescent="0.3">
      <c r="A1526">
        <f t="shared" si="215"/>
        <v>1525</v>
      </c>
      <c r="B1526">
        <v>4737</v>
      </c>
      <c r="C1526" s="1">
        <v>40454</v>
      </c>
      <c r="D1526" t="s">
        <v>30</v>
      </c>
      <c r="E1526" s="5" t="str">
        <f t="shared" si="209"/>
        <v>*</v>
      </c>
      <c r="F1526" s="5" t="str">
        <f t="shared" si="210"/>
        <v>*</v>
      </c>
      <c r="G1526" s="5" t="str">
        <f t="shared" si="211"/>
        <v>*</v>
      </c>
      <c r="J1526" s="5" t="str">
        <f t="shared" si="212"/>
        <v>*</v>
      </c>
      <c r="R1526" s="5">
        <f t="shared" si="213"/>
        <v>0.05</v>
      </c>
      <c r="S1526">
        <v>49</v>
      </c>
      <c r="T1526" s="2">
        <v>314.20999999999998</v>
      </c>
      <c r="U1526" s="7">
        <f t="shared" si="214"/>
        <v>0</v>
      </c>
      <c r="V1526" s="2">
        <f t="shared" si="207"/>
        <v>6.4124489795918365</v>
      </c>
      <c r="W1526" t="s">
        <v>22</v>
      </c>
      <c r="X1526">
        <v>3.04</v>
      </c>
      <c r="Y1526" s="2">
        <f t="shared" si="208"/>
        <v>317.25</v>
      </c>
      <c r="Z1526" t="s">
        <v>60</v>
      </c>
      <c r="AA1526" t="s">
        <v>31</v>
      </c>
      <c r="AB1526" t="s">
        <v>32</v>
      </c>
      <c r="AC1526" t="s">
        <v>44</v>
      </c>
      <c r="AD1526" t="s">
        <v>34</v>
      </c>
      <c r="AE1526" s="1">
        <v>40485</v>
      </c>
    </row>
    <row r="1527" spans="1:31" x14ac:dyDescent="0.3">
      <c r="A1527">
        <f t="shared" si="215"/>
        <v>1526</v>
      </c>
      <c r="B1527">
        <v>52098</v>
      </c>
      <c r="C1527" s="1">
        <v>40454</v>
      </c>
      <c r="D1527" t="s">
        <v>40</v>
      </c>
      <c r="E1527" s="5" t="str">
        <f t="shared" si="209"/>
        <v>*</v>
      </c>
      <c r="F1527" s="5" t="str">
        <f t="shared" si="210"/>
        <v>*</v>
      </c>
      <c r="G1527" s="5" t="str">
        <f t="shared" si="211"/>
        <v>*</v>
      </c>
      <c r="J1527" s="5" t="str">
        <f t="shared" si="212"/>
        <v>*</v>
      </c>
      <c r="R1527" s="5">
        <f t="shared" si="213"/>
        <v>0.02</v>
      </c>
      <c r="S1527">
        <v>19</v>
      </c>
      <c r="T1527" s="2">
        <v>812.06</v>
      </c>
      <c r="U1527" s="7">
        <f t="shared" si="214"/>
        <v>0</v>
      </c>
      <c r="V1527" s="2">
        <f t="shared" si="207"/>
        <v>42.739999999999995</v>
      </c>
      <c r="W1527" t="s">
        <v>22</v>
      </c>
      <c r="X1527">
        <v>10.55</v>
      </c>
      <c r="Y1527" s="2">
        <f t="shared" si="208"/>
        <v>822.6099999999999</v>
      </c>
      <c r="Z1527" t="s">
        <v>23</v>
      </c>
      <c r="AA1527" t="s">
        <v>31</v>
      </c>
      <c r="AB1527" t="s">
        <v>17</v>
      </c>
      <c r="AC1527" t="s">
        <v>38</v>
      </c>
      <c r="AD1527" t="s">
        <v>39</v>
      </c>
      <c r="AE1527" s="1">
        <v>40454</v>
      </c>
    </row>
    <row r="1528" spans="1:31" x14ac:dyDescent="0.3">
      <c r="A1528">
        <f t="shared" si="215"/>
        <v>1527</v>
      </c>
      <c r="B1528">
        <v>12613</v>
      </c>
      <c r="C1528" s="1">
        <v>40455</v>
      </c>
      <c r="D1528" t="s">
        <v>40</v>
      </c>
      <c r="E1528" s="5" t="str">
        <f t="shared" si="209"/>
        <v>*</v>
      </c>
      <c r="F1528" s="5" t="str">
        <f t="shared" si="210"/>
        <v>*</v>
      </c>
      <c r="G1528" s="5" t="str">
        <f t="shared" si="211"/>
        <v>*</v>
      </c>
      <c r="J1528" s="5" t="str">
        <f t="shared" si="212"/>
        <v>*</v>
      </c>
      <c r="R1528" s="5">
        <f t="shared" si="213"/>
        <v>0.01</v>
      </c>
      <c r="S1528">
        <v>3</v>
      </c>
      <c r="T1528" s="2">
        <v>15.64</v>
      </c>
      <c r="U1528" s="7">
        <f t="shared" si="214"/>
        <v>0</v>
      </c>
      <c r="V1528" s="2">
        <f t="shared" si="207"/>
        <v>5.2133333333333338</v>
      </c>
      <c r="W1528" t="s">
        <v>22</v>
      </c>
      <c r="X1528">
        <v>6.27</v>
      </c>
      <c r="Y1528" s="2">
        <f t="shared" si="208"/>
        <v>21.91</v>
      </c>
      <c r="Z1528" t="s">
        <v>60</v>
      </c>
      <c r="AA1528" t="s">
        <v>16</v>
      </c>
      <c r="AB1528" t="s">
        <v>32</v>
      </c>
      <c r="AC1528" t="s">
        <v>49</v>
      </c>
      <c r="AD1528" t="s">
        <v>19</v>
      </c>
      <c r="AE1528" t="s">
        <v>903</v>
      </c>
    </row>
    <row r="1529" spans="1:31" x14ac:dyDescent="0.3">
      <c r="A1529">
        <f t="shared" si="215"/>
        <v>1528</v>
      </c>
      <c r="B1529">
        <v>45158</v>
      </c>
      <c r="C1529" s="1">
        <v>40455</v>
      </c>
      <c r="D1529" t="s">
        <v>13</v>
      </c>
      <c r="E1529" s="5" t="str">
        <f t="shared" si="209"/>
        <v>*</v>
      </c>
      <c r="F1529" s="5" t="str">
        <f t="shared" si="210"/>
        <v>*</v>
      </c>
      <c r="G1529" s="5" t="str">
        <f t="shared" si="211"/>
        <v>*</v>
      </c>
      <c r="J1529" s="5" t="str">
        <f t="shared" si="212"/>
        <v>*</v>
      </c>
      <c r="R1529" s="5">
        <f t="shared" si="213"/>
        <v>0.02</v>
      </c>
      <c r="S1529">
        <v>15</v>
      </c>
      <c r="T1529" s="2">
        <v>63.84</v>
      </c>
      <c r="U1529" s="7">
        <f t="shared" si="214"/>
        <v>0</v>
      </c>
      <c r="V1529" s="2">
        <f t="shared" si="207"/>
        <v>4.2560000000000002</v>
      </c>
      <c r="W1529" t="s">
        <v>14</v>
      </c>
      <c r="X1529">
        <v>0.71</v>
      </c>
      <c r="Y1529" s="2">
        <f t="shared" si="208"/>
        <v>64.55</v>
      </c>
      <c r="Z1529" t="s">
        <v>15</v>
      </c>
      <c r="AA1529" t="s">
        <v>31</v>
      </c>
      <c r="AB1529" t="s">
        <v>32</v>
      </c>
      <c r="AC1529" t="s">
        <v>114</v>
      </c>
      <c r="AD1529" t="s">
        <v>34</v>
      </c>
      <c r="AE1529" t="s">
        <v>140</v>
      </c>
    </row>
    <row r="1530" spans="1:31" x14ac:dyDescent="0.3">
      <c r="A1530">
        <f t="shared" si="215"/>
        <v>1529</v>
      </c>
      <c r="B1530">
        <v>19296</v>
      </c>
      <c r="C1530" s="1">
        <v>40455</v>
      </c>
      <c r="D1530" t="s">
        <v>21</v>
      </c>
      <c r="E1530" s="5" t="str">
        <f t="shared" si="209"/>
        <v>*</v>
      </c>
      <c r="F1530" s="5" t="str">
        <f t="shared" si="210"/>
        <v>**</v>
      </c>
      <c r="G1530" s="5" t="str">
        <f t="shared" si="211"/>
        <v>**</v>
      </c>
      <c r="J1530" s="5" t="str">
        <f t="shared" si="212"/>
        <v>**</v>
      </c>
      <c r="R1530" s="5">
        <f t="shared" si="213"/>
        <v>0.05</v>
      </c>
      <c r="S1530">
        <v>43</v>
      </c>
      <c r="T1530" s="2">
        <v>75.73</v>
      </c>
      <c r="U1530" s="7">
        <f t="shared" si="214"/>
        <v>0</v>
      </c>
      <c r="V1530" s="2">
        <f t="shared" si="207"/>
        <v>1.7611627906976746</v>
      </c>
      <c r="W1530" t="s">
        <v>14</v>
      </c>
      <c r="X1530">
        <v>1.57</v>
      </c>
      <c r="Y1530" s="2">
        <f t="shared" si="208"/>
        <v>77.3</v>
      </c>
      <c r="Z1530" t="s">
        <v>48</v>
      </c>
      <c r="AA1530" t="s">
        <v>41</v>
      </c>
      <c r="AB1530" t="s">
        <v>32</v>
      </c>
      <c r="AC1530" t="s">
        <v>33</v>
      </c>
      <c r="AD1530" t="s">
        <v>34</v>
      </c>
      <c r="AE1530" s="1">
        <v>40516</v>
      </c>
    </row>
    <row r="1531" spans="1:31" x14ac:dyDescent="0.3">
      <c r="A1531">
        <f t="shared" si="215"/>
        <v>1530</v>
      </c>
      <c r="B1531">
        <v>40164</v>
      </c>
      <c r="C1531" s="1">
        <v>40455</v>
      </c>
      <c r="D1531" t="s">
        <v>30</v>
      </c>
      <c r="E1531" s="5" t="str">
        <f t="shared" si="209"/>
        <v>*</v>
      </c>
      <c r="F1531" s="5" t="str">
        <f t="shared" si="210"/>
        <v>*</v>
      </c>
      <c r="G1531" s="5" t="str">
        <f t="shared" si="211"/>
        <v>*</v>
      </c>
      <c r="J1531" s="5" t="str">
        <f t="shared" si="212"/>
        <v>*</v>
      </c>
      <c r="R1531" s="5">
        <f t="shared" si="213"/>
        <v>0.01</v>
      </c>
      <c r="S1531">
        <v>8</v>
      </c>
      <c r="T1531" s="2">
        <v>184.07</v>
      </c>
      <c r="U1531" s="7">
        <f t="shared" si="214"/>
        <v>0</v>
      </c>
      <c r="V1531" s="2">
        <f t="shared" si="207"/>
        <v>23.008749999999999</v>
      </c>
      <c r="W1531" t="s">
        <v>22</v>
      </c>
      <c r="X1531">
        <v>7.58</v>
      </c>
      <c r="Y1531" s="2">
        <f t="shared" si="208"/>
        <v>191.65</v>
      </c>
      <c r="Z1531" t="s">
        <v>15</v>
      </c>
      <c r="AA1531" t="s">
        <v>31</v>
      </c>
      <c r="AB1531" t="s">
        <v>17</v>
      </c>
      <c r="AC1531" t="s">
        <v>18</v>
      </c>
      <c r="AD1531" t="s">
        <v>19</v>
      </c>
      <c r="AE1531" s="1">
        <v>40516</v>
      </c>
    </row>
    <row r="1532" spans="1:31" x14ac:dyDescent="0.3">
      <c r="A1532">
        <f t="shared" si="215"/>
        <v>1531</v>
      </c>
      <c r="B1532">
        <v>5472</v>
      </c>
      <c r="C1532" s="1">
        <v>40455</v>
      </c>
      <c r="D1532" t="s">
        <v>13</v>
      </c>
      <c r="E1532" s="5" t="str">
        <f t="shared" si="209"/>
        <v>*</v>
      </c>
      <c r="F1532" s="5" t="str">
        <f t="shared" si="210"/>
        <v>*</v>
      </c>
      <c r="G1532" s="5" t="str">
        <f t="shared" si="211"/>
        <v>*</v>
      </c>
      <c r="J1532" s="5" t="str">
        <f t="shared" si="212"/>
        <v>*</v>
      </c>
      <c r="R1532" s="5">
        <f t="shared" si="213"/>
        <v>0.04</v>
      </c>
      <c r="S1532">
        <v>32</v>
      </c>
      <c r="T1532" s="2">
        <v>216.08</v>
      </c>
      <c r="U1532" s="7">
        <f t="shared" si="214"/>
        <v>0</v>
      </c>
      <c r="V1532" s="2">
        <f t="shared" si="207"/>
        <v>6.7525000000000004</v>
      </c>
      <c r="W1532" t="s">
        <v>22</v>
      </c>
      <c r="X1532">
        <v>6.65</v>
      </c>
      <c r="Y1532" s="2">
        <f t="shared" si="208"/>
        <v>222.73000000000002</v>
      </c>
      <c r="Z1532" t="s">
        <v>48</v>
      </c>
      <c r="AA1532" t="s">
        <v>31</v>
      </c>
      <c r="AB1532" t="s">
        <v>32</v>
      </c>
      <c r="AC1532" t="s">
        <v>44</v>
      </c>
      <c r="AD1532" t="s">
        <v>19</v>
      </c>
      <c r="AE1532" s="1">
        <v>40516</v>
      </c>
    </row>
    <row r="1533" spans="1:31" x14ac:dyDescent="0.3">
      <c r="A1533">
        <f t="shared" si="215"/>
        <v>1532</v>
      </c>
      <c r="B1533">
        <v>12613</v>
      </c>
      <c r="C1533" s="1">
        <v>40455</v>
      </c>
      <c r="D1533" t="s">
        <v>40</v>
      </c>
      <c r="E1533" s="5" t="str">
        <f t="shared" si="209"/>
        <v>*</v>
      </c>
      <c r="F1533" s="5" t="str">
        <f t="shared" si="210"/>
        <v>*</v>
      </c>
      <c r="G1533" s="5" t="str">
        <f t="shared" si="211"/>
        <v>*</v>
      </c>
      <c r="J1533" s="5" t="str">
        <f t="shared" si="212"/>
        <v>*</v>
      </c>
      <c r="R1533" s="5">
        <f t="shared" si="213"/>
        <v>0.02</v>
      </c>
      <c r="S1533">
        <v>18</v>
      </c>
      <c r="T1533" s="2">
        <v>225.37</v>
      </c>
      <c r="U1533" s="7">
        <f t="shared" si="214"/>
        <v>0</v>
      </c>
      <c r="V1533" s="2">
        <f t="shared" si="207"/>
        <v>12.520555555555555</v>
      </c>
      <c r="W1533" t="s">
        <v>14</v>
      </c>
      <c r="X1533">
        <v>2.85</v>
      </c>
      <c r="Y1533" s="2">
        <f t="shared" si="208"/>
        <v>228.22</v>
      </c>
      <c r="Z1533" t="s">
        <v>60</v>
      </c>
      <c r="AA1533" t="s">
        <v>16</v>
      </c>
      <c r="AB1533" t="s">
        <v>17</v>
      </c>
      <c r="AC1533" t="s">
        <v>18</v>
      </c>
      <c r="AD1533" t="s">
        <v>45</v>
      </c>
      <c r="AE1533" s="1">
        <v>40486</v>
      </c>
    </row>
    <row r="1534" spans="1:31" x14ac:dyDescent="0.3">
      <c r="A1534">
        <f t="shared" si="215"/>
        <v>1533</v>
      </c>
      <c r="B1534">
        <v>5472</v>
      </c>
      <c r="C1534" s="1">
        <v>40455</v>
      </c>
      <c r="D1534" t="s">
        <v>13</v>
      </c>
      <c r="E1534" s="5" t="str">
        <f t="shared" si="209"/>
        <v>*</v>
      </c>
      <c r="F1534" s="5" t="str">
        <f t="shared" si="210"/>
        <v>*</v>
      </c>
      <c r="G1534" s="5" t="str">
        <f t="shared" si="211"/>
        <v>*</v>
      </c>
      <c r="J1534" s="5" t="str">
        <f t="shared" si="212"/>
        <v>*</v>
      </c>
      <c r="R1534" s="5">
        <f t="shared" si="213"/>
        <v>3.5000000000000003E-2</v>
      </c>
      <c r="S1534">
        <v>27</v>
      </c>
      <c r="T1534" s="2">
        <v>339.03</v>
      </c>
      <c r="U1534" s="7">
        <f t="shared" si="214"/>
        <v>0</v>
      </c>
      <c r="V1534" s="2">
        <f t="shared" si="207"/>
        <v>12.556666666666665</v>
      </c>
      <c r="W1534" t="s">
        <v>22</v>
      </c>
      <c r="X1534">
        <v>4.51</v>
      </c>
      <c r="Y1534" s="2">
        <f t="shared" si="208"/>
        <v>343.53999999999996</v>
      </c>
      <c r="Z1534" t="s">
        <v>48</v>
      </c>
      <c r="AA1534" t="s">
        <v>31</v>
      </c>
      <c r="AB1534" t="s">
        <v>32</v>
      </c>
      <c r="AC1534" t="s">
        <v>74</v>
      </c>
      <c r="AD1534" t="s">
        <v>19</v>
      </c>
      <c r="AE1534" t="s">
        <v>829</v>
      </c>
    </row>
    <row r="1535" spans="1:31" x14ac:dyDescent="0.3">
      <c r="A1535">
        <f t="shared" si="215"/>
        <v>1534</v>
      </c>
      <c r="B1535">
        <v>45158</v>
      </c>
      <c r="C1535" s="1">
        <v>40455</v>
      </c>
      <c r="D1535" t="s">
        <v>13</v>
      </c>
      <c r="E1535" s="5" t="str">
        <f t="shared" si="209"/>
        <v>*</v>
      </c>
      <c r="F1535" s="5" t="str">
        <f t="shared" si="210"/>
        <v>*</v>
      </c>
      <c r="G1535" s="5" t="str">
        <f t="shared" si="211"/>
        <v>*</v>
      </c>
      <c r="J1535" s="5" t="str">
        <f t="shared" si="212"/>
        <v>*</v>
      </c>
      <c r="R1535" s="5">
        <f t="shared" si="213"/>
        <v>0.05</v>
      </c>
      <c r="S1535">
        <v>40</v>
      </c>
      <c r="T1535" s="2">
        <v>375.52</v>
      </c>
      <c r="U1535" s="7">
        <f t="shared" si="214"/>
        <v>0</v>
      </c>
      <c r="V1535" s="2">
        <f t="shared" si="207"/>
        <v>9.3879999999999999</v>
      </c>
      <c r="W1535" t="s">
        <v>22</v>
      </c>
      <c r="X1535">
        <v>2.0299999999999998</v>
      </c>
      <c r="Y1535" s="2">
        <f t="shared" si="208"/>
        <v>377.54999999999995</v>
      </c>
      <c r="Z1535" t="s">
        <v>15</v>
      </c>
      <c r="AA1535" t="s">
        <v>31</v>
      </c>
      <c r="AB1535" t="s">
        <v>32</v>
      </c>
      <c r="AC1535" t="s">
        <v>44</v>
      </c>
      <c r="AD1535" t="s">
        <v>34</v>
      </c>
      <c r="AE1535" s="1">
        <v>40516</v>
      </c>
    </row>
    <row r="1536" spans="1:31" x14ac:dyDescent="0.3">
      <c r="A1536">
        <f t="shared" si="215"/>
        <v>1535</v>
      </c>
      <c r="B1536">
        <v>5472</v>
      </c>
      <c r="C1536" s="1">
        <v>40455</v>
      </c>
      <c r="D1536" t="s">
        <v>13</v>
      </c>
      <c r="E1536" s="5" t="str">
        <f t="shared" si="209"/>
        <v>*</v>
      </c>
      <c r="F1536" s="5" t="str">
        <f t="shared" si="210"/>
        <v>*</v>
      </c>
      <c r="G1536" s="5" t="str">
        <f t="shared" si="211"/>
        <v>*</v>
      </c>
      <c r="J1536" s="5" t="str">
        <f t="shared" si="212"/>
        <v>*</v>
      </c>
      <c r="R1536" s="5">
        <f t="shared" si="213"/>
        <v>0.02</v>
      </c>
      <c r="S1536">
        <v>12</v>
      </c>
      <c r="T1536" s="2">
        <v>1098.1489999999999</v>
      </c>
      <c r="U1536" s="7">
        <f t="shared" si="214"/>
        <v>1</v>
      </c>
      <c r="V1536" s="2">
        <f t="shared" si="207"/>
        <v>91.512416666666653</v>
      </c>
      <c r="W1536" t="s">
        <v>22</v>
      </c>
      <c r="X1536">
        <v>5.92</v>
      </c>
      <c r="Y1536" s="2">
        <f t="shared" si="208"/>
        <v>1104.069</v>
      </c>
      <c r="Z1536" t="s">
        <v>48</v>
      </c>
      <c r="AA1536" t="s">
        <v>31</v>
      </c>
      <c r="AB1536" t="s">
        <v>25</v>
      </c>
      <c r="AC1536" t="s">
        <v>26</v>
      </c>
      <c r="AD1536" t="s">
        <v>19</v>
      </c>
      <c r="AE1536" s="1">
        <v>40516</v>
      </c>
    </row>
    <row r="1537" spans="1:31" x14ac:dyDescent="0.3">
      <c r="A1537">
        <f t="shared" si="215"/>
        <v>1536</v>
      </c>
      <c r="B1537">
        <v>45605</v>
      </c>
      <c r="C1537" s="1">
        <v>40455</v>
      </c>
      <c r="D1537" t="s">
        <v>40</v>
      </c>
      <c r="E1537" s="5" t="str">
        <f t="shared" si="209"/>
        <v>*</v>
      </c>
      <c r="F1537" s="5" t="str">
        <f t="shared" si="210"/>
        <v>*</v>
      </c>
      <c r="G1537" s="5" t="str">
        <f t="shared" si="211"/>
        <v>*</v>
      </c>
      <c r="J1537" s="5" t="str">
        <f t="shared" si="212"/>
        <v>*</v>
      </c>
      <c r="R1537" s="5">
        <f t="shared" si="213"/>
        <v>0.01</v>
      </c>
      <c r="S1537">
        <v>7</v>
      </c>
      <c r="T1537" s="2">
        <v>1494.27</v>
      </c>
      <c r="U1537" s="7">
        <f t="shared" si="214"/>
        <v>1</v>
      </c>
      <c r="V1537" s="2">
        <f t="shared" si="207"/>
        <v>213.46714285714285</v>
      </c>
      <c r="W1537" t="s">
        <v>37</v>
      </c>
      <c r="X1537">
        <v>52.2</v>
      </c>
      <c r="Y1537" s="2">
        <f t="shared" si="208"/>
        <v>1546.47</v>
      </c>
      <c r="Z1537" t="s">
        <v>15</v>
      </c>
      <c r="AA1537" t="s">
        <v>24</v>
      </c>
      <c r="AB1537" t="s">
        <v>17</v>
      </c>
      <c r="AC1537" t="s">
        <v>66</v>
      </c>
      <c r="AD1537" t="s">
        <v>103</v>
      </c>
      <c r="AE1537" s="1">
        <v>40516</v>
      </c>
    </row>
    <row r="1538" spans="1:31" x14ac:dyDescent="0.3">
      <c r="A1538">
        <f t="shared" si="215"/>
        <v>1537</v>
      </c>
      <c r="B1538">
        <v>12613</v>
      </c>
      <c r="C1538" s="1">
        <v>40455</v>
      </c>
      <c r="D1538" t="s">
        <v>40</v>
      </c>
      <c r="E1538" s="5" t="str">
        <f t="shared" si="209"/>
        <v>*</v>
      </c>
      <c r="F1538" s="5" t="str">
        <f t="shared" si="210"/>
        <v>*</v>
      </c>
      <c r="G1538" s="5" t="str">
        <f t="shared" si="211"/>
        <v>*</v>
      </c>
      <c r="J1538" s="5" t="str">
        <f t="shared" si="212"/>
        <v>*</v>
      </c>
      <c r="R1538" s="5">
        <f t="shared" si="213"/>
        <v>3.5000000000000003E-2</v>
      </c>
      <c r="S1538">
        <v>28</v>
      </c>
      <c r="T1538" s="2">
        <v>1751.08</v>
      </c>
      <c r="U1538" s="7">
        <f t="shared" si="214"/>
        <v>1</v>
      </c>
      <c r="V1538" s="2">
        <f t="shared" ref="V1538:V1601" si="216">T1538/S1538</f>
        <v>62.538571428571423</v>
      </c>
      <c r="W1538" t="s">
        <v>22</v>
      </c>
      <c r="X1538">
        <v>10.29</v>
      </c>
      <c r="Y1538" s="2">
        <f t="shared" ref="Y1538:Y1601" si="217">X1538+T1538</f>
        <v>1761.37</v>
      </c>
      <c r="Z1538" t="s">
        <v>60</v>
      </c>
      <c r="AA1538" t="s">
        <v>16</v>
      </c>
      <c r="AB1538" t="s">
        <v>32</v>
      </c>
      <c r="AC1538" t="s">
        <v>49</v>
      </c>
      <c r="AD1538" t="s">
        <v>19</v>
      </c>
      <c r="AE1538" s="1">
        <v>40486</v>
      </c>
    </row>
    <row r="1539" spans="1:31" x14ac:dyDescent="0.3">
      <c r="A1539">
        <f t="shared" si="215"/>
        <v>1538</v>
      </c>
      <c r="B1539">
        <v>53349</v>
      </c>
      <c r="C1539" s="1">
        <v>40455</v>
      </c>
      <c r="D1539" t="s">
        <v>13</v>
      </c>
      <c r="E1539" s="5" t="str">
        <f t="shared" ref="E1539:E1602" si="218">IF(D1539="Critical","***","*")</f>
        <v>*</v>
      </c>
      <c r="F1539" s="5" t="str">
        <f t="shared" ref="F1539:F1602" si="219">IF(D1539="Critical","***",IF(D1539="High","**","*"))</f>
        <v>*</v>
      </c>
      <c r="G1539" s="5" t="str">
        <f t="shared" ref="G1539:G1602" si="220">VLOOKUP(D1539,$H$6:$I$11,2,FALSE)</f>
        <v>*</v>
      </c>
      <c r="J1539" s="5" t="str">
        <f t="shared" ref="J1539:J1602" si="221">HLOOKUP(D1539,$K$5:$O$6,2,FALSE)</f>
        <v>*</v>
      </c>
      <c r="R1539" s="5">
        <f t="shared" ref="R1539:R1602" si="222">VLOOKUP(S1539,$P$6:$Q$11,2)</f>
        <v>0.05</v>
      </c>
      <c r="S1539">
        <v>46</v>
      </c>
      <c r="T1539" s="2">
        <v>11002.66</v>
      </c>
      <c r="U1539" s="7">
        <f t="shared" ref="U1539:U1602" si="223">IF(T1539&gt;1000,1,0)</f>
        <v>1</v>
      </c>
      <c r="V1539" s="2">
        <f t="shared" si="216"/>
        <v>239.18826086956523</v>
      </c>
      <c r="W1539" t="s">
        <v>37</v>
      </c>
      <c r="X1539">
        <v>43.32</v>
      </c>
      <c r="Y1539" s="2">
        <f t="shared" si="217"/>
        <v>11045.98</v>
      </c>
      <c r="Z1539" t="s">
        <v>23</v>
      </c>
      <c r="AA1539" t="s">
        <v>31</v>
      </c>
      <c r="AB1539" t="s">
        <v>17</v>
      </c>
      <c r="AC1539" t="s">
        <v>38</v>
      </c>
      <c r="AD1539" t="s">
        <v>39</v>
      </c>
      <c r="AE1539" t="s">
        <v>433</v>
      </c>
    </row>
    <row r="1540" spans="1:31" x14ac:dyDescent="0.3">
      <c r="A1540">
        <f t="shared" ref="A1540:A1603" si="224">A1539+1</f>
        <v>1539</v>
      </c>
      <c r="B1540">
        <v>24352</v>
      </c>
      <c r="C1540" s="1">
        <v>40456</v>
      </c>
      <c r="D1540" t="s">
        <v>36</v>
      </c>
      <c r="E1540" s="5" t="str">
        <f t="shared" si="218"/>
        <v>***</v>
      </c>
      <c r="F1540" s="5" t="str">
        <f t="shared" si="219"/>
        <v>***</v>
      </c>
      <c r="G1540" s="5" t="str">
        <f t="shared" si="220"/>
        <v>***</v>
      </c>
      <c r="J1540" s="5" t="str">
        <f t="shared" si="221"/>
        <v>***</v>
      </c>
      <c r="R1540" s="5">
        <f t="shared" si="222"/>
        <v>0.04</v>
      </c>
      <c r="S1540">
        <v>32</v>
      </c>
      <c r="T1540" s="2">
        <v>103.48</v>
      </c>
      <c r="U1540" s="7">
        <f t="shared" si="223"/>
        <v>0</v>
      </c>
      <c r="V1540" s="2">
        <f t="shared" si="216"/>
        <v>3.2337500000000001</v>
      </c>
      <c r="W1540" t="s">
        <v>22</v>
      </c>
      <c r="X1540">
        <v>1.1399999999999999</v>
      </c>
      <c r="Y1540" s="2">
        <f t="shared" si="217"/>
        <v>104.62</v>
      </c>
      <c r="Z1540" t="s">
        <v>60</v>
      </c>
      <c r="AA1540" t="s">
        <v>24</v>
      </c>
      <c r="AB1540" t="s">
        <v>32</v>
      </c>
      <c r="AC1540" t="s">
        <v>44</v>
      </c>
      <c r="AD1540" t="s">
        <v>34</v>
      </c>
      <c r="AE1540" s="1">
        <v>40456</v>
      </c>
    </row>
    <row r="1541" spans="1:31" x14ac:dyDescent="0.3">
      <c r="A1541">
        <f t="shared" si="224"/>
        <v>1540</v>
      </c>
      <c r="B1541">
        <v>16326</v>
      </c>
      <c r="C1541" s="1">
        <v>40456</v>
      </c>
      <c r="D1541" t="s">
        <v>21</v>
      </c>
      <c r="E1541" s="5" t="str">
        <f t="shared" si="218"/>
        <v>*</v>
      </c>
      <c r="F1541" s="5" t="str">
        <f t="shared" si="219"/>
        <v>**</v>
      </c>
      <c r="G1541" s="5" t="str">
        <f t="shared" si="220"/>
        <v>**</v>
      </c>
      <c r="J1541" s="5" t="str">
        <f t="shared" si="221"/>
        <v>**</v>
      </c>
      <c r="R1541" s="5">
        <f t="shared" si="222"/>
        <v>0.04</v>
      </c>
      <c r="S1541">
        <v>39</v>
      </c>
      <c r="T1541" s="2">
        <v>147.46</v>
      </c>
      <c r="U1541" s="7">
        <f t="shared" si="223"/>
        <v>0</v>
      </c>
      <c r="V1541" s="2">
        <f t="shared" si="216"/>
        <v>3.7810256410256411</v>
      </c>
      <c r="W1541" t="s">
        <v>22</v>
      </c>
      <c r="X1541">
        <v>1.93</v>
      </c>
      <c r="Y1541" s="2">
        <f t="shared" si="217"/>
        <v>149.39000000000001</v>
      </c>
      <c r="Z1541" t="s">
        <v>23</v>
      </c>
      <c r="AA1541" t="s">
        <v>31</v>
      </c>
      <c r="AB1541" t="s">
        <v>32</v>
      </c>
      <c r="AC1541" t="s">
        <v>44</v>
      </c>
      <c r="AD1541" t="s">
        <v>34</v>
      </c>
      <c r="AE1541" s="1">
        <v>40456</v>
      </c>
    </row>
    <row r="1542" spans="1:31" x14ac:dyDescent="0.3">
      <c r="A1542">
        <f t="shared" si="224"/>
        <v>1541</v>
      </c>
      <c r="B1542">
        <v>45632</v>
      </c>
      <c r="C1542" s="1">
        <v>40456</v>
      </c>
      <c r="D1542" t="s">
        <v>30</v>
      </c>
      <c r="E1542" s="5" t="str">
        <f t="shared" si="218"/>
        <v>*</v>
      </c>
      <c r="F1542" s="5" t="str">
        <f t="shared" si="219"/>
        <v>*</v>
      </c>
      <c r="G1542" s="5" t="str">
        <f t="shared" si="220"/>
        <v>*</v>
      </c>
      <c r="J1542" s="5" t="str">
        <f t="shared" si="221"/>
        <v>*</v>
      </c>
      <c r="R1542" s="5">
        <f t="shared" si="222"/>
        <v>0.05</v>
      </c>
      <c r="S1542">
        <v>50</v>
      </c>
      <c r="T1542" s="2">
        <v>442.31</v>
      </c>
      <c r="U1542" s="7">
        <f t="shared" si="223"/>
        <v>0</v>
      </c>
      <c r="V1542" s="2">
        <f t="shared" si="216"/>
        <v>8.8461999999999996</v>
      </c>
      <c r="W1542" t="s">
        <v>22</v>
      </c>
      <c r="X1542">
        <v>0.96</v>
      </c>
      <c r="Y1542" s="2">
        <f t="shared" si="217"/>
        <v>443.27</v>
      </c>
      <c r="Z1542" t="s">
        <v>23</v>
      </c>
      <c r="AA1542" t="s">
        <v>24</v>
      </c>
      <c r="AB1542" t="s">
        <v>17</v>
      </c>
      <c r="AC1542" t="s">
        <v>18</v>
      </c>
      <c r="AD1542" t="s">
        <v>34</v>
      </c>
      <c r="AE1542" s="1">
        <v>40487</v>
      </c>
    </row>
    <row r="1543" spans="1:31" x14ac:dyDescent="0.3">
      <c r="A1543">
        <f t="shared" si="224"/>
        <v>1542</v>
      </c>
      <c r="B1543">
        <v>2241</v>
      </c>
      <c r="C1543" s="1">
        <v>40456</v>
      </c>
      <c r="D1543" t="s">
        <v>36</v>
      </c>
      <c r="E1543" s="5" t="str">
        <f t="shared" si="218"/>
        <v>***</v>
      </c>
      <c r="F1543" s="5" t="str">
        <f t="shared" si="219"/>
        <v>***</v>
      </c>
      <c r="G1543" s="5" t="str">
        <f t="shared" si="220"/>
        <v>***</v>
      </c>
      <c r="J1543" s="5" t="str">
        <f t="shared" si="221"/>
        <v>***</v>
      </c>
      <c r="R1543" s="5">
        <f t="shared" si="222"/>
        <v>0.04</v>
      </c>
      <c r="S1543">
        <v>38</v>
      </c>
      <c r="T1543" s="2">
        <v>967.78</v>
      </c>
      <c r="U1543" s="7">
        <f t="shared" si="223"/>
        <v>0</v>
      </c>
      <c r="V1543" s="2">
        <f t="shared" si="216"/>
        <v>25.467894736842105</v>
      </c>
      <c r="W1543" t="s">
        <v>22</v>
      </c>
      <c r="X1543">
        <v>2.99</v>
      </c>
      <c r="Y1543" s="2">
        <f t="shared" si="217"/>
        <v>970.77</v>
      </c>
      <c r="Z1543" t="s">
        <v>60</v>
      </c>
      <c r="AA1543" t="s">
        <v>16</v>
      </c>
      <c r="AB1543" t="s">
        <v>32</v>
      </c>
      <c r="AC1543" t="s">
        <v>49</v>
      </c>
      <c r="AD1543" t="s">
        <v>19</v>
      </c>
      <c r="AE1543" s="1">
        <v>40517</v>
      </c>
    </row>
    <row r="1544" spans="1:31" x14ac:dyDescent="0.3">
      <c r="A1544">
        <f t="shared" si="224"/>
        <v>1543</v>
      </c>
      <c r="B1544">
        <v>16641</v>
      </c>
      <c r="C1544" s="1">
        <v>40456</v>
      </c>
      <c r="D1544" t="s">
        <v>21</v>
      </c>
      <c r="E1544" s="5" t="str">
        <f t="shared" si="218"/>
        <v>*</v>
      </c>
      <c r="F1544" s="5" t="str">
        <f t="shared" si="219"/>
        <v>**</v>
      </c>
      <c r="G1544" s="5" t="str">
        <f t="shared" si="220"/>
        <v>**</v>
      </c>
      <c r="J1544" s="5" t="str">
        <f t="shared" si="221"/>
        <v>**</v>
      </c>
      <c r="R1544" s="5">
        <f t="shared" si="222"/>
        <v>0.04</v>
      </c>
      <c r="S1544">
        <v>33</v>
      </c>
      <c r="T1544" s="2">
        <v>1209.1679999999999</v>
      </c>
      <c r="U1544" s="7">
        <f t="shared" si="223"/>
        <v>1</v>
      </c>
      <c r="V1544" s="2">
        <f t="shared" si="216"/>
        <v>36.641454545454543</v>
      </c>
      <c r="W1544" t="s">
        <v>37</v>
      </c>
      <c r="X1544">
        <v>46.59</v>
      </c>
      <c r="Y1544" s="2">
        <f t="shared" si="217"/>
        <v>1255.7579999999998</v>
      </c>
      <c r="Z1544" t="s">
        <v>48</v>
      </c>
      <c r="AA1544" t="s">
        <v>41</v>
      </c>
      <c r="AB1544" t="s">
        <v>17</v>
      </c>
      <c r="AC1544" t="s">
        <v>66</v>
      </c>
      <c r="AD1544" t="s">
        <v>103</v>
      </c>
      <c r="AE1544" s="1">
        <v>40487</v>
      </c>
    </row>
    <row r="1545" spans="1:31" x14ac:dyDescent="0.3">
      <c r="A1545">
        <f t="shared" si="224"/>
        <v>1544</v>
      </c>
      <c r="B1545">
        <v>16326</v>
      </c>
      <c r="C1545" s="1">
        <v>40456</v>
      </c>
      <c r="D1545" t="s">
        <v>21</v>
      </c>
      <c r="E1545" s="5" t="str">
        <f t="shared" si="218"/>
        <v>*</v>
      </c>
      <c r="F1545" s="5" t="str">
        <f t="shared" si="219"/>
        <v>**</v>
      </c>
      <c r="G1545" s="5" t="str">
        <f t="shared" si="220"/>
        <v>**</v>
      </c>
      <c r="J1545" s="5" t="str">
        <f t="shared" si="221"/>
        <v>**</v>
      </c>
      <c r="R1545" s="5">
        <f t="shared" si="222"/>
        <v>0.04</v>
      </c>
      <c r="S1545">
        <v>39</v>
      </c>
      <c r="T1545" s="2">
        <v>1538.33</v>
      </c>
      <c r="U1545" s="7">
        <f t="shared" si="223"/>
        <v>1</v>
      </c>
      <c r="V1545" s="2">
        <f t="shared" si="216"/>
        <v>39.44435897435897</v>
      </c>
      <c r="W1545" t="s">
        <v>22</v>
      </c>
      <c r="X1545">
        <v>1.99</v>
      </c>
      <c r="Y1545" s="2">
        <f t="shared" si="217"/>
        <v>1540.32</v>
      </c>
      <c r="Z1545" t="s">
        <v>23</v>
      </c>
      <c r="AA1545" t="s">
        <v>31</v>
      </c>
      <c r="AB1545" t="s">
        <v>25</v>
      </c>
      <c r="AC1545" t="s">
        <v>42</v>
      </c>
      <c r="AD1545" t="s">
        <v>45</v>
      </c>
      <c r="AE1545" s="1">
        <v>40517</v>
      </c>
    </row>
    <row r="1546" spans="1:31" x14ac:dyDescent="0.3">
      <c r="A1546">
        <f t="shared" si="224"/>
        <v>1545</v>
      </c>
      <c r="B1546">
        <v>22468</v>
      </c>
      <c r="C1546" s="1">
        <v>40457</v>
      </c>
      <c r="D1546" t="s">
        <v>30</v>
      </c>
      <c r="E1546" s="5" t="str">
        <f t="shared" si="218"/>
        <v>*</v>
      </c>
      <c r="F1546" s="5" t="str">
        <f t="shared" si="219"/>
        <v>*</v>
      </c>
      <c r="G1546" s="5" t="str">
        <f t="shared" si="220"/>
        <v>*</v>
      </c>
      <c r="J1546" s="5" t="str">
        <f t="shared" si="221"/>
        <v>*</v>
      </c>
      <c r="R1546" s="5">
        <f t="shared" si="222"/>
        <v>0.02</v>
      </c>
      <c r="S1546">
        <v>11</v>
      </c>
      <c r="T1546" s="2">
        <v>65.099999999999994</v>
      </c>
      <c r="U1546" s="7">
        <f t="shared" si="223"/>
        <v>0</v>
      </c>
      <c r="V1546" s="2">
        <f t="shared" si="216"/>
        <v>5.918181818181818</v>
      </c>
      <c r="W1546" t="s">
        <v>22</v>
      </c>
      <c r="X1546">
        <v>1.46</v>
      </c>
      <c r="Y1546" s="2">
        <f t="shared" si="217"/>
        <v>66.559999999999988</v>
      </c>
      <c r="Z1546" t="s">
        <v>23</v>
      </c>
      <c r="AA1546" t="s">
        <v>24</v>
      </c>
      <c r="AB1546" t="s">
        <v>32</v>
      </c>
      <c r="AC1546" t="s">
        <v>44</v>
      </c>
      <c r="AD1546" t="s">
        <v>34</v>
      </c>
      <c r="AE1546" s="1">
        <v>40488</v>
      </c>
    </row>
    <row r="1547" spans="1:31" x14ac:dyDescent="0.3">
      <c r="A1547">
        <f t="shared" si="224"/>
        <v>1546</v>
      </c>
      <c r="B1547">
        <v>29349</v>
      </c>
      <c r="C1547" s="1">
        <v>40457</v>
      </c>
      <c r="D1547" t="s">
        <v>21</v>
      </c>
      <c r="E1547" s="5" t="str">
        <f t="shared" si="218"/>
        <v>*</v>
      </c>
      <c r="F1547" s="5" t="str">
        <f t="shared" si="219"/>
        <v>**</v>
      </c>
      <c r="G1547" s="5" t="str">
        <f t="shared" si="220"/>
        <v>**</v>
      </c>
      <c r="J1547" s="5" t="str">
        <f t="shared" si="221"/>
        <v>**</v>
      </c>
      <c r="R1547" s="5">
        <f t="shared" si="222"/>
        <v>0.04</v>
      </c>
      <c r="S1547">
        <v>33</v>
      </c>
      <c r="T1547" s="2">
        <v>162.38999999999999</v>
      </c>
      <c r="U1547" s="7">
        <f t="shared" si="223"/>
        <v>0</v>
      </c>
      <c r="V1547" s="2">
        <f t="shared" si="216"/>
        <v>4.9209090909090909</v>
      </c>
      <c r="W1547" t="s">
        <v>22</v>
      </c>
      <c r="X1547">
        <v>5.57</v>
      </c>
      <c r="Y1547" s="2">
        <f t="shared" si="217"/>
        <v>167.95999999999998</v>
      </c>
      <c r="Z1547" t="s">
        <v>52</v>
      </c>
      <c r="AA1547" t="s">
        <v>24</v>
      </c>
      <c r="AB1547" t="s">
        <v>32</v>
      </c>
      <c r="AC1547" t="s">
        <v>44</v>
      </c>
      <c r="AD1547" t="s">
        <v>19</v>
      </c>
      <c r="AE1547" s="1">
        <v>40518</v>
      </c>
    </row>
    <row r="1548" spans="1:31" x14ac:dyDescent="0.3">
      <c r="A1548">
        <f t="shared" si="224"/>
        <v>1547</v>
      </c>
      <c r="B1548">
        <v>22468</v>
      </c>
      <c r="C1548" s="1">
        <v>40457</v>
      </c>
      <c r="D1548" t="s">
        <v>30</v>
      </c>
      <c r="E1548" s="5" t="str">
        <f t="shared" si="218"/>
        <v>*</v>
      </c>
      <c r="F1548" s="5" t="str">
        <f t="shared" si="219"/>
        <v>*</v>
      </c>
      <c r="G1548" s="5" t="str">
        <f t="shared" si="220"/>
        <v>*</v>
      </c>
      <c r="J1548" s="5" t="str">
        <f t="shared" si="221"/>
        <v>*</v>
      </c>
      <c r="R1548" s="5">
        <f t="shared" si="222"/>
        <v>0.02</v>
      </c>
      <c r="S1548">
        <v>19</v>
      </c>
      <c r="T1548" s="2">
        <v>163.75</v>
      </c>
      <c r="U1548" s="7">
        <f t="shared" si="223"/>
        <v>0</v>
      </c>
      <c r="V1548" s="2">
        <f t="shared" si="216"/>
        <v>8.6184210526315788</v>
      </c>
      <c r="W1548" t="s">
        <v>22</v>
      </c>
      <c r="X1548">
        <v>4.95</v>
      </c>
      <c r="Y1548" s="2">
        <f t="shared" si="217"/>
        <v>168.7</v>
      </c>
      <c r="Z1548" t="s">
        <v>23</v>
      </c>
      <c r="AA1548" t="s">
        <v>24</v>
      </c>
      <c r="AB1548" t="s">
        <v>17</v>
      </c>
      <c r="AC1548" t="s">
        <v>18</v>
      </c>
      <c r="AD1548" t="s">
        <v>19</v>
      </c>
      <c r="AE1548" s="1">
        <v>40518</v>
      </c>
    </row>
    <row r="1549" spans="1:31" x14ac:dyDescent="0.3">
      <c r="A1549">
        <f t="shared" si="224"/>
        <v>1548</v>
      </c>
      <c r="B1549">
        <v>132</v>
      </c>
      <c r="C1549" s="1">
        <v>40457</v>
      </c>
      <c r="D1549" t="s">
        <v>40</v>
      </c>
      <c r="E1549" s="5" t="str">
        <f t="shared" si="218"/>
        <v>*</v>
      </c>
      <c r="F1549" s="5" t="str">
        <f t="shared" si="219"/>
        <v>*</v>
      </c>
      <c r="G1549" s="5" t="str">
        <f t="shared" si="220"/>
        <v>*</v>
      </c>
      <c r="J1549" s="5" t="str">
        <f t="shared" si="221"/>
        <v>*</v>
      </c>
      <c r="R1549" s="5">
        <f t="shared" si="222"/>
        <v>3.5000000000000003E-2</v>
      </c>
      <c r="S1549">
        <v>27</v>
      </c>
      <c r="T1549" s="2">
        <v>192.81399999999999</v>
      </c>
      <c r="U1549" s="7">
        <f t="shared" si="223"/>
        <v>0</v>
      </c>
      <c r="V1549" s="2">
        <f t="shared" si="216"/>
        <v>7.1412592592592592</v>
      </c>
      <c r="W1549" t="s">
        <v>22</v>
      </c>
      <c r="X1549">
        <v>5.03</v>
      </c>
      <c r="Y1549" s="2">
        <f t="shared" si="217"/>
        <v>197.84399999999999</v>
      </c>
      <c r="Z1549" t="s">
        <v>52</v>
      </c>
      <c r="AA1549" t="s">
        <v>16</v>
      </c>
      <c r="AB1549" t="s">
        <v>25</v>
      </c>
      <c r="AC1549" t="s">
        <v>26</v>
      </c>
      <c r="AD1549" t="s">
        <v>27</v>
      </c>
      <c r="AE1549" s="1">
        <v>40488</v>
      </c>
    </row>
    <row r="1550" spans="1:31" x14ac:dyDescent="0.3">
      <c r="A1550">
        <f t="shared" si="224"/>
        <v>1549</v>
      </c>
      <c r="B1550">
        <v>22468</v>
      </c>
      <c r="C1550" s="1">
        <v>40457</v>
      </c>
      <c r="D1550" t="s">
        <v>30</v>
      </c>
      <c r="E1550" s="5" t="str">
        <f t="shared" si="218"/>
        <v>*</v>
      </c>
      <c r="F1550" s="5" t="str">
        <f t="shared" si="219"/>
        <v>*</v>
      </c>
      <c r="G1550" s="5" t="str">
        <f t="shared" si="220"/>
        <v>*</v>
      </c>
      <c r="J1550" s="5" t="str">
        <f t="shared" si="221"/>
        <v>*</v>
      </c>
      <c r="R1550" s="5">
        <f t="shared" si="222"/>
        <v>0.02</v>
      </c>
      <c r="S1550">
        <v>14</v>
      </c>
      <c r="T1550" s="2">
        <v>323.11</v>
      </c>
      <c r="U1550" s="7">
        <f t="shared" si="223"/>
        <v>0</v>
      </c>
      <c r="V1550" s="2">
        <f t="shared" si="216"/>
        <v>23.079285714285714</v>
      </c>
      <c r="W1550" t="s">
        <v>22</v>
      </c>
      <c r="X1550">
        <v>8.83</v>
      </c>
      <c r="Y1550" s="2">
        <f t="shared" si="217"/>
        <v>331.94</v>
      </c>
      <c r="Z1550" t="s">
        <v>23</v>
      </c>
      <c r="AA1550" t="s">
        <v>24</v>
      </c>
      <c r="AB1550" t="s">
        <v>32</v>
      </c>
      <c r="AC1550" t="s">
        <v>49</v>
      </c>
      <c r="AD1550" t="s">
        <v>19</v>
      </c>
      <c r="AE1550" s="1">
        <v>40457</v>
      </c>
    </row>
    <row r="1551" spans="1:31" x14ac:dyDescent="0.3">
      <c r="A1551">
        <f t="shared" si="224"/>
        <v>1550</v>
      </c>
      <c r="B1551">
        <v>29349</v>
      </c>
      <c r="C1551" s="1">
        <v>40457</v>
      </c>
      <c r="D1551" t="s">
        <v>21</v>
      </c>
      <c r="E1551" s="5" t="str">
        <f t="shared" si="218"/>
        <v>*</v>
      </c>
      <c r="F1551" s="5" t="str">
        <f t="shared" si="219"/>
        <v>**</v>
      </c>
      <c r="G1551" s="5" t="str">
        <f t="shared" si="220"/>
        <v>**</v>
      </c>
      <c r="J1551" s="5" t="str">
        <f t="shared" si="221"/>
        <v>**</v>
      </c>
      <c r="R1551" s="5">
        <f t="shared" si="222"/>
        <v>0.05</v>
      </c>
      <c r="S1551">
        <v>46</v>
      </c>
      <c r="T1551" s="2">
        <v>2526.54</v>
      </c>
      <c r="U1551" s="7">
        <f t="shared" si="223"/>
        <v>1</v>
      </c>
      <c r="V1551" s="2">
        <f t="shared" si="216"/>
        <v>54.924782608695651</v>
      </c>
      <c r="W1551" t="s">
        <v>22</v>
      </c>
      <c r="X1551">
        <v>2.5</v>
      </c>
      <c r="Y1551" s="2">
        <f t="shared" si="217"/>
        <v>2529.04</v>
      </c>
      <c r="Z1551" t="s">
        <v>71</v>
      </c>
      <c r="AA1551" t="s">
        <v>24</v>
      </c>
      <c r="AB1551" t="s">
        <v>25</v>
      </c>
      <c r="AC1551" t="s">
        <v>26</v>
      </c>
      <c r="AD1551" t="s">
        <v>19</v>
      </c>
      <c r="AE1551" s="1">
        <v>40518</v>
      </c>
    </row>
    <row r="1552" spans="1:31" x14ac:dyDescent="0.3">
      <c r="A1552">
        <f t="shared" si="224"/>
        <v>1551</v>
      </c>
      <c r="B1552">
        <v>132</v>
      </c>
      <c r="C1552" s="1">
        <v>40457</v>
      </c>
      <c r="D1552" t="s">
        <v>40</v>
      </c>
      <c r="E1552" s="5" t="str">
        <f t="shared" si="218"/>
        <v>*</v>
      </c>
      <c r="F1552" s="5" t="str">
        <f t="shared" si="219"/>
        <v>*</v>
      </c>
      <c r="G1552" s="5" t="str">
        <f t="shared" si="220"/>
        <v>*</v>
      </c>
      <c r="J1552" s="5" t="str">
        <f t="shared" si="221"/>
        <v>*</v>
      </c>
      <c r="R1552" s="5">
        <f t="shared" si="222"/>
        <v>0.04</v>
      </c>
      <c r="S1552">
        <v>30</v>
      </c>
      <c r="T1552" s="2">
        <v>4011.65</v>
      </c>
      <c r="U1552" s="7">
        <f t="shared" si="223"/>
        <v>1</v>
      </c>
      <c r="V1552" s="2">
        <f t="shared" si="216"/>
        <v>133.72166666666666</v>
      </c>
      <c r="W1552" t="s">
        <v>37</v>
      </c>
      <c r="X1552">
        <v>54.74</v>
      </c>
      <c r="Y1552" s="2">
        <f t="shared" si="217"/>
        <v>4066.39</v>
      </c>
      <c r="Z1552" t="s">
        <v>71</v>
      </c>
      <c r="AA1552" t="s">
        <v>16</v>
      </c>
      <c r="AB1552" t="s">
        <v>17</v>
      </c>
      <c r="AC1552" t="s">
        <v>165</v>
      </c>
      <c r="AD1552" t="s">
        <v>103</v>
      </c>
      <c r="AE1552" t="s">
        <v>572</v>
      </c>
    </row>
    <row r="1553" spans="1:31" x14ac:dyDescent="0.3">
      <c r="A1553">
        <f t="shared" si="224"/>
        <v>1552</v>
      </c>
      <c r="B1553">
        <v>48839</v>
      </c>
      <c r="C1553" s="1">
        <v>40458</v>
      </c>
      <c r="D1553" t="s">
        <v>36</v>
      </c>
      <c r="E1553" s="5" t="str">
        <f t="shared" si="218"/>
        <v>***</v>
      </c>
      <c r="F1553" s="5" t="str">
        <f t="shared" si="219"/>
        <v>***</v>
      </c>
      <c r="G1553" s="5" t="str">
        <f t="shared" si="220"/>
        <v>***</v>
      </c>
      <c r="J1553" s="5" t="str">
        <f t="shared" si="221"/>
        <v>***</v>
      </c>
      <c r="R1553" s="5">
        <f t="shared" si="222"/>
        <v>0.01</v>
      </c>
      <c r="S1553">
        <v>1</v>
      </c>
      <c r="T1553" s="2">
        <v>97.13</v>
      </c>
      <c r="U1553" s="7">
        <f t="shared" si="223"/>
        <v>0</v>
      </c>
      <c r="V1553" s="2">
        <f t="shared" si="216"/>
        <v>97.13</v>
      </c>
      <c r="W1553" t="s">
        <v>22</v>
      </c>
      <c r="X1553">
        <v>0.49</v>
      </c>
      <c r="Y1553" s="2">
        <f t="shared" si="217"/>
        <v>97.61999999999999</v>
      </c>
      <c r="Z1553" t="s">
        <v>43</v>
      </c>
      <c r="AA1553" t="s">
        <v>31</v>
      </c>
      <c r="AB1553" t="s">
        <v>32</v>
      </c>
      <c r="AC1553" t="s">
        <v>81</v>
      </c>
      <c r="AD1553" t="s">
        <v>19</v>
      </c>
      <c r="AE1553" s="1">
        <v>40519</v>
      </c>
    </row>
    <row r="1554" spans="1:31" x14ac:dyDescent="0.3">
      <c r="A1554">
        <f t="shared" si="224"/>
        <v>1553</v>
      </c>
      <c r="B1554">
        <v>10435</v>
      </c>
      <c r="C1554" s="1">
        <v>40459</v>
      </c>
      <c r="D1554" t="s">
        <v>40</v>
      </c>
      <c r="E1554" s="5" t="str">
        <f t="shared" si="218"/>
        <v>*</v>
      </c>
      <c r="F1554" s="5" t="str">
        <f t="shared" si="219"/>
        <v>*</v>
      </c>
      <c r="G1554" s="5" t="str">
        <f t="shared" si="220"/>
        <v>*</v>
      </c>
      <c r="J1554" s="5" t="str">
        <f t="shared" si="221"/>
        <v>*</v>
      </c>
      <c r="R1554" s="5">
        <f t="shared" si="222"/>
        <v>0.05</v>
      </c>
      <c r="S1554">
        <v>46</v>
      </c>
      <c r="T1554" s="2">
        <v>537.87</v>
      </c>
      <c r="U1554" s="7">
        <f t="shared" si="223"/>
        <v>0</v>
      </c>
      <c r="V1554" s="2">
        <f t="shared" si="216"/>
        <v>11.692826086956522</v>
      </c>
      <c r="W1554" t="s">
        <v>22</v>
      </c>
      <c r="X1554">
        <v>7.95</v>
      </c>
      <c r="Y1554" s="2">
        <f t="shared" si="217"/>
        <v>545.82000000000005</v>
      </c>
      <c r="Z1554" t="s">
        <v>62</v>
      </c>
      <c r="AA1554" t="s">
        <v>31</v>
      </c>
      <c r="AB1554" t="s">
        <v>32</v>
      </c>
      <c r="AC1554" t="s">
        <v>33</v>
      </c>
      <c r="AD1554" t="s">
        <v>45</v>
      </c>
      <c r="AE1554" s="1">
        <v>40490</v>
      </c>
    </row>
    <row r="1555" spans="1:31" x14ac:dyDescent="0.3">
      <c r="A1555">
        <f t="shared" si="224"/>
        <v>1554</v>
      </c>
      <c r="B1555">
        <v>10435</v>
      </c>
      <c r="C1555" s="1">
        <v>40459</v>
      </c>
      <c r="D1555" t="s">
        <v>40</v>
      </c>
      <c r="E1555" s="5" t="str">
        <f t="shared" si="218"/>
        <v>*</v>
      </c>
      <c r="F1555" s="5" t="str">
        <f t="shared" si="219"/>
        <v>*</v>
      </c>
      <c r="G1555" s="5" t="str">
        <f t="shared" si="220"/>
        <v>*</v>
      </c>
      <c r="J1555" s="5" t="str">
        <f t="shared" si="221"/>
        <v>*</v>
      </c>
      <c r="R1555" s="5">
        <f t="shared" si="222"/>
        <v>0.04</v>
      </c>
      <c r="S1555">
        <v>38</v>
      </c>
      <c r="T1555" s="2">
        <v>871.25</v>
      </c>
      <c r="U1555" s="7">
        <f t="shared" si="223"/>
        <v>0</v>
      </c>
      <c r="V1555" s="2">
        <f t="shared" si="216"/>
        <v>22.92763157894737</v>
      </c>
      <c r="W1555" t="s">
        <v>22</v>
      </c>
      <c r="X1555">
        <v>8.99</v>
      </c>
      <c r="Y1555" s="2">
        <f t="shared" si="217"/>
        <v>880.24</v>
      </c>
      <c r="Z1555" t="s">
        <v>62</v>
      </c>
      <c r="AA1555" t="s">
        <v>31</v>
      </c>
      <c r="AB1555" t="s">
        <v>32</v>
      </c>
      <c r="AC1555" t="s">
        <v>33</v>
      </c>
      <c r="AD1555" t="s">
        <v>45</v>
      </c>
      <c r="AE1555" s="1">
        <v>40520</v>
      </c>
    </row>
    <row r="1556" spans="1:31" x14ac:dyDescent="0.3">
      <c r="A1556">
        <f t="shared" si="224"/>
        <v>1555</v>
      </c>
      <c r="B1556">
        <v>19104</v>
      </c>
      <c r="C1556" s="1">
        <v>40459</v>
      </c>
      <c r="D1556" t="s">
        <v>21</v>
      </c>
      <c r="E1556" s="5" t="str">
        <f t="shared" si="218"/>
        <v>*</v>
      </c>
      <c r="F1556" s="5" t="str">
        <f t="shared" si="219"/>
        <v>**</v>
      </c>
      <c r="G1556" s="5" t="str">
        <f t="shared" si="220"/>
        <v>**</v>
      </c>
      <c r="J1556" s="5" t="str">
        <f t="shared" si="221"/>
        <v>**</v>
      </c>
      <c r="R1556" s="5">
        <f t="shared" si="222"/>
        <v>0.05</v>
      </c>
      <c r="S1556">
        <v>48</v>
      </c>
      <c r="T1556" s="2">
        <v>5085.9070000000002</v>
      </c>
      <c r="U1556" s="7">
        <f t="shared" si="223"/>
        <v>1</v>
      </c>
      <c r="V1556" s="2">
        <f t="shared" si="216"/>
        <v>105.95639583333333</v>
      </c>
      <c r="W1556" t="s">
        <v>22</v>
      </c>
      <c r="X1556">
        <v>8.08</v>
      </c>
      <c r="Y1556" s="2">
        <f t="shared" si="217"/>
        <v>5093.9870000000001</v>
      </c>
      <c r="Z1556" t="s">
        <v>48</v>
      </c>
      <c r="AA1556" t="s">
        <v>24</v>
      </c>
      <c r="AB1556" t="s">
        <v>25</v>
      </c>
      <c r="AC1556" t="s">
        <v>26</v>
      </c>
      <c r="AD1556" t="s">
        <v>19</v>
      </c>
      <c r="AE1556" s="1">
        <v>40520</v>
      </c>
    </row>
    <row r="1557" spans="1:31" x14ac:dyDescent="0.3">
      <c r="A1557">
        <f t="shared" si="224"/>
        <v>1556</v>
      </c>
      <c r="B1557">
        <v>36448</v>
      </c>
      <c r="C1557" s="1">
        <v>40460</v>
      </c>
      <c r="D1557" t="s">
        <v>40</v>
      </c>
      <c r="E1557" s="5" t="str">
        <f t="shared" si="218"/>
        <v>*</v>
      </c>
      <c r="F1557" s="5" t="str">
        <f t="shared" si="219"/>
        <v>*</v>
      </c>
      <c r="G1557" s="5" t="str">
        <f t="shared" si="220"/>
        <v>*</v>
      </c>
      <c r="J1557" s="5" t="str">
        <f t="shared" si="221"/>
        <v>*</v>
      </c>
      <c r="R1557" s="5">
        <f t="shared" si="222"/>
        <v>0.01</v>
      </c>
      <c r="S1557">
        <v>6</v>
      </c>
      <c r="T1557" s="2">
        <v>36.65</v>
      </c>
      <c r="U1557" s="7">
        <f t="shared" si="223"/>
        <v>0</v>
      </c>
      <c r="V1557" s="2">
        <f t="shared" si="216"/>
        <v>6.1083333333333334</v>
      </c>
      <c r="W1557" t="s">
        <v>22</v>
      </c>
      <c r="X1557">
        <v>0.91</v>
      </c>
      <c r="Y1557" s="2">
        <f t="shared" si="217"/>
        <v>37.559999999999995</v>
      </c>
      <c r="Z1557" t="s">
        <v>23</v>
      </c>
      <c r="AA1557" t="s">
        <v>16</v>
      </c>
      <c r="AB1557" t="s">
        <v>32</v>
      </c>
      <c r="AC1557" t="s">
        <v>33</v>
      </c>
      <c r="AD1557" t="s">
        <v>34</v>
      </c>
      <c r="AE1557" s="1">
        <v>40460</v>
      </c>
    </row>
    <row r="1558" spans="1:31" x14ac:dyDescent="0.3">
      <c r="A1558">
        <f t="shared" si="224"/>
        <v>1557</v>
      </c>
      <c r="B1558">
        <v>50209</v>
      </c>
      <c r="C1558" s="1">
        <v>40460</v>
      </c>
      <c r="D1558" t="s">
        <v>21</v>
      </c>
      <c r="E1558" s="5" t="str">
        <f t="shared" si="218"/>
        <v>*</v>
      </c>
      <c r="F1558" s="5" t="str">
        <f t="shared" si="219"/>
        <v>**</v>
      </c>
      <c r="G1558" s="5" t="str">
        <f t="shared" si="220"/>
        <v>**</v>
      </c>
      <c r="J1558" s="5" t="str">
        <f t="shared" si="221"/>
        <v>**</v>
      </c>
      <c r="R1558" s="5">
        <f t="shared" si="222"/>
        <v>0.01</v>
      </c>
      <c r="S1558">
        <v>2</v>
      </c>
      <c r="T1558" s="2">
        <v>53.3</v>
      </c>
      <c r="U1558" s="7">
        <f t="shared" si="223"/>
        <v>0</v>
      </c>
      <c r="V1558" s="2">
        <f t="shared" si="216"/>
        <v>26.65</v>
      </c>
      <c r="W1558" t="s">
        <v>22</v>
      </c>
      <c r="X1558">
        <v>11.52</v>
      </c>
      <c r="Y1558" s="2">
        <f t="shared" si="217"/>
        <v>64.819999999999993</v>
      </c>
      <c r="Z1558" t="s">
        <v>73</v>
      </c>
      <c r="AA1558" t="s">
        <v>16</v>
      </c>
      <c r="AB1558" t="s">
        <v>32</v>
      </c>
      <c r="AC1558" t="s">
        <v>74</v>
      </c>
      <c r="AD1558" t="s">
        <v>19</v>
      </c>
      <c r="AE1558" s="1">
        <v>40491</v>
      </c>
    </row>
    <row r="1559" spans="1:31" x14ac:dyDescent="0.3">
      <c r="A1559">
        <f t="shared" si="224"/>
        <v>1558</v>
      </c>
      <c r="B1559">
        <v>36800</v>
      </c>
      <c r="C1559" s="1">
        <v>40460</v>
      </c>
      <c r="D1559" t="s">
        <v>21</v>
      </c>
      <c r="E1559" s="5" t="str">
        <f t="shared" si="218"/>
        <v>*</v>
      </c>
      <c r="F1559" s="5" t="str">
        <f t="shared" si="219"/>
        <v>**</v>
      </c>
      <c r="G1559" s="5" t="str">
        <f t="shared" si="220"/>
        <v>**</v>
      </c>
      <c r="J1559" s="5" t="str">
        <f t="shared" si="221"/>
        <v>**</v>
      </c>
      <c r="R1559" s="5">
        <f t="shared" si="222"/>
        <v>0.01</v>
      </c>
      <c r="S1559">
        <v>4</v>
      </c>
      <c r="T1559" s="2">
        <v>58.44</v>
      </c>
      <c r="U1559" s="7">
        <f t="shared" si="223"/>
        <v>0</v>
      </c>
      <c r="V1559" s="2">
        <f t="shared" si="216"/>
        <v>14.61</v>
      </c>
      <c r="W1559" t="s">
        <v>14</v>
      </c>
      <c r="X1559">
        <v>4.5</v>
      </c>
      <c r="Y1559" s="2">
        <f t="shared" si="217"/>
        <v>62.94</v>
      </c>
      <c r="Z1559" t="s">
        <v>71</v>
      </c>
      <c r="AA1559" t="s">
        <v>31</v>
      </c>
      <c r="AB1559" t="s">
        <v>32</v>
      </c>
      <c r="AC1559" t="s">
        <v>172</v>
      </c>
      <c r="AD1559" t="s">
        <v>19</v>
      </c>
      <c r="AE1559" s="1">
        <v>40491</v>
      </c>
    </row>
    <row r="1560" spans="1:31" x14ac:dyDescent="0.3">
      <c r="A1560">
        <f t="shared" si="224"/>
        <v>1559</v>
      </c>
      <c r="B1560">
        <v>36448</v>
      </c>
      <c r="C1560" s="1">
        <v>40460</v>
      </c>
      <c r="D1560" t="s">
        <v>40</v>
      </c>
      <c r="E1560" s="5" t="str">
        <f t="shared" si="218"/>
        <v>*</v>
      </c>
      <c r="F1560" s="5" t="str">
        <f t="shared" si="219"/>
        <v>*</v>
      </c>
      <c r="G1560" s="5" t="str">
        <f t="shared" si="220"/>
        <v>*</v>
      </c>
      <c r="J1560" s="5" t="str">
        <f t="shared" si="221"/>
        <v>*</v>
      </c>
      <c r="R1560" s="5">
        <f t="shared" si="222"/>
        <v>0.05</v>
      </c>
      <c r="S1560">
        <v>44</v>
      </c>
      <c r="T1560" s="2">
        <v>964.09</v>
      </c>
      <c r="U1560" s="7">
        <f t="shared" si="223"/>
        <v>0</v>
      </c>
      <c r="V1560" s="2">
        <f t="shared" si="216"/>
        <v>21.911136363636363</v>
      </c>
      <c r="W1560" t="s">
        <v>22</v>
      </c>
      <c r="X1560">
        <v>5.53</v>
      </c>
      <c r="Y1560" s="2">
        <f t="shared" si="217"/>
        <v>969.62</v>
      </c>
      <c r="Z1560" t="s">
        <v>23</v>
      </c>
      <c r="AA1560" t="s">
        <v>16</v>
      </c>
      <c r="AB1560" t="s">
        <v>32</v>
      </c>
      <c r="AC1560" t="s">
        <v>33</v>
      </c>
      <c r="AD1560" t="s">
        <v>45</v>
      </c>
      <c r="AE1560" s="1">
        <v>40491</v>
      </c>
    </row>
    <row r="1561" spans="1:31" x14ac:dyDescent="0.3">
      <c r="A1561">
        <f t="shared" si="224"/>
        <v>1560</v>
      </c>
      <c r="B1561">
        <v>18213</v>
      </c>
      <c r="C1561" s="1">
        <v>40460</v>
      </c>
      <c r="D1561" t="s">
        <v>40</v>
      </c>
      <c r="E1561" s="5" t="str">
        <f t="shared" si="218"/>
        <v>*</v>
      </c>
      <c r="F1561" s="5" t="str">
        <f t="shared" si="219"/>
        <v>*</v>
      </c>
      <c r="G1561" s="5" t="str">
        <f t="shared" si="220"/>
        <v>*</v>
      </c>
      <c r="J1561" s="5" t="str">
        <f t="shared" si="221"/>
        <v>*</v>
      </c>
      <c r="R1561" s="5">
        <f t="shared" si="222"/>
        <v>3.5000000000000003E-2</v>
      </c>
      <c r="S1561">
        <v>29</v>
      </c>
      <c r="T1561" s="2">
        <v>1111.23</v>
      </c>
      <c r="U1561" s="7">
        <f t="shared" si="223"/>
        <v>1</v>
      </c>
      <c r="V1561" s="2">
        <f t="shared" si="216"/>
        <v>38.318275862068965</v>
      </c>
      <c r="W1561" t="s">
        <v>22</v>
      </c>
      <c r="X1561">
        <v>19.989999999999998</v>
      </c>
      <c r="Y1561" s="2">
        <f t="shared" si="217"/>
        <v>1131.22</v>
      </c>
      <c r="Z1561" t="s">
        <v>23</v>
      </c>
      <c r="AA1561" t="s">
        <v>31</v>
      </c>
      <c r="AB1561" t="s">
        <v>32</v>
      </c>
      <c r="AC1561" t="s">
        <v>44</v>
      </c>
      <c r="AD1561" t="s">
        <v>19</v>
      </c>
      <c r="AE1561" s="1">
        <v>40521</v>
      </c>
    </row>
    <row r="1562" spans="1:31" x14ac:dyDescent="0.3">
      <c r="A1562">
        <f t="shared" si="224"/>
        <v>1561</v>
      </c>
      <c r="B1562">
        <v>9796</v>
      </c>
      <c r="C1562" s="1">
        <v>40460</v>
      </c>
      <c r="D1562" t="s">
        <v>36</v>
      </c>
      <c r="E1562" s="5" t="str">
        <f t="shared" si="218"/>
        <v>***</v>
      </c>
      <c r="F1562" s="5" t="str">
        <f t="shared" si="219"/>
        <v>***</v>
      </c>
      <c r="G1562" s="5" t="str">
        <f t="shared" si="220"/>
        <v>***</v>
      </c>
      <c r="J1562" s="5" t="str">
        <f t="shared" si="221"/>
        <v>***</v>
      </c>
      <c r="R1562" s="5">
        <f t="shared" si="222"/>
        <v>3.5000000000000003E-2</v>
      </c>
      <c r="S1562">
        <v>29</v>
      </c>
      <c r="T1562" s="2">
        <v>1222.5899999999999</v>
      </c>
      <c r="U1562" s="7">
        <f t="shared" si="223"/>
        <v>1</v>
      </c>
      <c r="V1562" s="2">
        <f t="shared" si="216"/>
        <v>42.158275862068962</v>
      </c>
      <c r="W1562" t="s">
        <v>22</v>
      </c>
      <c r="X1562">
        <v>1.99</v>
      </c>
      <c r="Y1562" s="2">
        <f t="shared" si="217"/>
        <v>1224.58</v>
      </c>
      <c r="Z1562" t="s">
        <v>56</v>
      </c>
      <c r="AA1562" t="s">
        <v>31</v>
      </c>
      <c r="AB1562" t="s">
        <v>25</v>
      </c>
      <c r="AC1562" t="s">
        <v>42</v>
      </c>
      <c r="AD1562" t="s">
        <v>45</v>
      </c>
      <c r="AE1562" s="1">
        <v>40491</v>
      </c>
    </row>
    <row r="1563" spans="1:31" x14ac:dyDescent="0.3">
      <c r="A1563">
        <f t="shared" si="224"/>
        <v>1562</v>
      </c>
      <c r="B1563">
        <v>50209</v>
      </c>
      <c r="C1563" s="1">
        <v>40460</v>
      </c>
      <c r="D1563" t="s">
        <v>21</v>
      </c>
      <c r="E1563" s="5" t="str">
        <f t="shared" si="218"/>
        <v>*</v>
      </c>
      <c r="F1563" s="5" t="str">
        <f t="shared" si="219"/>
        <v>**</v>
      </c>
      <c r="G1563" s="5" t="str">
        <f t="shared" si="220"/>
        <v>**</v>
      </c>
      <c r="J1563" s="5" t="str">
        <f t="shared" si="221"/>
        <v>**</v>
      </c>
      <c r="R1563" s="5">
        <f t="shared" si="222"/>
        <v>0.04</v>
      </c>
      <c r="S1563">
        <v>34</v>
      </c>
      <c r="T1563" s="2">
        <v>1863.02</v>
      </c>
      <c r="U1563" s="7">
        <f t="shared" si="223"/>
        <v>1</v>
      </c>
      <c r="V1563" s="2">
        <f t="shared" si="216"/>
        <v>54.794705882352943</v>
      </c>
      <c r="W1563" t="s">
        <v>14</v>
      </c>
      <c r="X1563">
        <v>6.79</v>
      </c>
      <c r="Y1563" s="2">
        <f t="shared" si="217"/>
        <v>1869.81</v>
      </c>
      <c r="Z1563" t="s">
        <v>73</v>
      </c>
      <c r="AA1563" t="s">
        <v>16</v>
      </c>
      <c r="AB1563" t="s">
        <v>32</v>
      </c>
      <c r="AC1563" t="s">
        <v>44</v>
      </c>
      <c r="AD1563" t="s">
        <v>19</v>
      </c>
      <c r="AE1563" s="1">
        <v>40521</v>
      </c>
    </row>
    <row r="1564" spans="1:31" x14ac:dyDescent="0.3">
      <c r="A1564">
        <f t="shared" si="224"/>
        <v>1563</v>
      </c>
      <c r="B1564">
        <v>52448</v>
      </c>
      <c r="C1564" s="1">
        <v>40460</v>
      </c>
      <c r="D1564" t="s">
        <v>30</v>
      </c>
      <c r="E1564" s="5" t="str">
        <f t="shared" si="218"/>
        <v>*</v>
      </c>
      <c r="F1564" s="5" t="str">
        <f t="shared" si="219"/>
        <v>*</v>
      </c>
      <c r="G1564" s="5" t="str">
        <f t="shared" si="220"/>
        <v>*</v>
      </c>
      <c r="J1564" s="5" t="str">
        <f t="shared" si="221"/>
        <v>*</v>
      </c>
      <c r="R1564" s="5">
        <f t="shared" si="222"/>
        <v>3.5000000000000003E-2</v>
      </c>
      <c r="S1564">
        <v>22</v>
      </c>
      <c r="T1564" s="2">
        <v>6767.43</v>
      </c>
      <c r="U1564" s="7">
        <f t="shared" si="223"/>
        <v>1</v>
      </c>
      <c r="V1564" s="2">
        <f t="shared" si="216"/>
        <v>307.61045454545456</v>
      </c>
      <c r="W1564" t="s">
        <v>37</v>
      </c>
      <c r="X1564">
        <v>58.95</v>
      </c>
      <c r="Y1564" s="2">
        <f t="shared" si="217"/>
        <v>6826.38</v>
      </c>
      <c r="Z1564" t="s">
        <v>15</v>
      </c>
      <c r="AA1564" t="s">
        <v>31</v>
      </c>
      <c r="AB1564" t="s">
        <v>17</v>
      </c>
      <c r="AC1564" t="s">
        <v>38</v>
      </c>
      <c r="AD1564" t="s">
        <v>39</v>
      </c>
      <c r="AE1564" s="1">
        <v>40491</v>
      </c>
    </row>
    <row r="1565" spans="1:31" x14ac:dyDescent="0.3">
      <c r="A1565">
        <f t="shared" si="224"/>
        <v>1564</v>
      </c>
      <c r="B1565">
        <v>42529</v>
      </c>
      <c r="C1565" s="1">
        <v>40461</v>
      </c>
      <c r="D1565" t="s">
        <v>13</v>
      </c>
      <c r="E1565" s="5" t="str">
        <f t="shared" si="218"/>
        <v>*</v>
      </c>
      <c r="F1565" s="5" t="str">
        <f t="shared" si="219"/>
        <v>*</v>
      </c>
      <c r="G1565" s="5" t="str">
        <f t="shared" si="220"/>
        <v>*</v>
      </c>
      <c r="J1565" s="5" t="str">
        <f t="shared" si="221"/>
        <v>*</v>
      </c>
      <c r="R1565" s="5">
        <f t="shared" si="222"/>
        <v>0.01</v>
      </c>
      <c r="S1565">
        <v>2</v>
      </c>
      <c r="T1565" s="2">
        <v>6.34</v>
      </c>
      <c r="U1565" s="7">
        <f t="shared" si="223"/>
        <v>0</v>
      </c>
      <c r="V1565" s="2">
        <f t="shared" si="216"/>
        <v>3.17</v>
      </c>
      <c r="W1565" t="s">
        <v>22</v>
      </c>
      <c r="X1565">
        <v>0.97</v>
      </c>
      <c r="Y1565" s="2">
        <f t="shared" si="217"/>
        <v>7.31</v>
      </c>
      <c r="Z1565" t="s">
        <v>52</v>
      </c>
      <c r="AA1565" t="s">
        <v>24</v>
      </c>
      <c r="AB1565" t="s">
        <v>32</v>
      </c>
      <c r="AC1565" t="s">
        <v>33</v>
      </c>
      <c r="AD1565" t="s">
        <v>34</v>
      </c>
      <c r="AE1565" t="s">
        <v>741</v>
      </c>
    </row>
    <row r="1566" spans="1:31" x14ac:dyDescent="0.3">
      <c r="A1566">
        <f t="shared" si="224"/>
        <v>1565</v>
      </c>
      <c r="B1566">
        <v>52800</v>
      </c>
      <c r="C1566" s="1">
        <v>40461</v>
      </c>
      <c r="D1566" t="s">
        <v>30</v>
      </c>
      <c r="E1566" s="5" t="str">
        <f t="shared" si="218"/>
        <v>*</v>
      </c>
      <c r="F1566" s="5" t="str">
        <f t="shared" si="219"/>
        <v>*</v>
      </c>
      <c r="G1566" s="5" t="str">
        <f t="shared" si="220"/>
        <v>*</v>
      </c>
      <c r="J1566" s="5" t="str">
        <f t="shared" si="221"/>
        <v>*</v>
      </c>
      <c r="R1566" s="5">
        <f t="shared" si="222"/>
        <v>0.02</v>
      </c>
      <c r="S1566">
        <v>13</v>
      </c>
      <c r="T1566" s="2">
        <v>26.08</v>
      </c>
      <c r="U1566" s="7">
        <f t="shared" si="223"/>
        <v>0</v>
      </c>
      <c r="V1566" s="2">
        <f t="shared" si="216"/>
        <v>2.006153846153846</v>
      </c>
      <c r="W1566" t="s">
        <v>22</v>
      </c>
      <c r="X1566">
        <v>2.58</v>
      </c>
      <c r="Y1566" s="2">
        <f t="shared" si="217"/>
        <v>28.659999999999997</v>
      </c>
      <c r="Z1566" t="s">
        <v>23</v>
      </c>
      <c r="AA1566" t="s">
        <v>24</v>
      </c>
      <c r="AB1566" t="s">
        <v>32</v>
      </c>
      <c r="AC1566" t="s">
        <v>114</v>
      </c>
      <c r="AD1566" t="s">
        <v>34</v>
      </c>
      <c r="AE1566" s="1">
        <v>40492</v>
      </c>
    </row>
    <row r="1567" spans="1:31" x14ac:dyDescent="0.3">
      <c r="A1567">
        <f t="shared" si="224"/>
        <v>1566</v>
      </c>
      <c r="B1567">
        <v>47460</v>
      </c>
      <c r="C1567" s="1">
        <v>40461</v>
      </c>
      <c r="D1567" t="s">
        <v>36</v>
      </c>
      <c r="E1567" s="5" t="str">
        <f t="shared" si="218"/>
        <v>***</v>
      </c>
      <c r="F1567" s="5" t="str">
        <f t="shared" si="219"/>
        <v>***</v>
      </c>
      <c r="G1567" s="5" t="str">
        <f t="shared" si="220"/>
        <v>***</v>
      </c>
      <c r="J1567" s="5" t="str">
        <f t="shared" si="221"/>
        <v>***</v>
      </c>
      <c r="R1567" s="5">
        <f t="shared" si="222"/>
        <v>0.02</v>
      </c>
      <c r="S1567">
        <v>12</v>
      </c>
      <c r="T1567" s="2">
        <v>31.6</v>
      </c>
      <c r="U1567" s="7">
        <f t="shared" si="223"/>
        <v>0</v>
      </c>
      <c r="V1567" s="2">
        <f t="shared" si="216"/>
        <v>2.6333333333333333</v>
      </c>
      <c r="W1567" t="s">
        <v>22</v>
      </c>
      <c r="X1567">
        <v>0.93</v>
      </c>
      <c r="Y1567" s="2">
        <f t="shared" si="217"/>
        <v>32.53</v>
      </c>
      <c r="Z1567" t="s">
        <v>43</v>
      </c>
      <c r="AA1567" t="s">
        <v>31</v>
      </c>
      <c r="AB1567" t="s">
        <v>32</v>
      </c>
      <c r="AC1567" t="s">
        <v>33</v>
      </c>
      <c r="AD1567" t="s">
        <v>34</v>
      </c>
      <c r="AE1567" s="1">
        <v>40522</v>
      </c>
    </row>
    <row r="1568" spans="1:31" x14ac:dyDescent="0.3">
      <c r="A1568">
        <f t="shared" si="224"/>
        <v>1567</v>
      </c>
      <c r="B1568">
        <v>42529</v>
      </c>
      <c r="C1568" s="1">
        <v>40461</v>
      </c>
      <c r="D1568" t="s">
        <v>13</v>
      </c>
      <c r="E1568" s="5" t="str">
        <f t="shared" si="218"/>
        <v>*</v>
      </c>
      <c r="F1568" s="5" t="str">
        <f t="shared" si="219"/>
        <v>*</v>
      </c>
      <c r="G1568" s="5" t="str">
        <f t="shared" si="220"/>
        <v>*</v>
      </c>
      <c r="J1568" s="5" t="str">
        <f t="shared" si="221"/>
        <v>*</v>
      </c>
      <c r="R1568" s="5">
        <f t="shared" si="222"/>
        <v>0.01</v>
      </c>
      <c r="S1568">
        <v>8</v>
      </c>
      <c r="T1568" s="2">
        <v>57.15</v>
      </c>
      <c r="U1568" s="7">
        <f t="shared" si="223"/>
        <v>0</v>
      </c>
      <c r="V1568" s="2">
        <f t="shared" si="216"/>
        <v>7.1437499999999998</v>
      </c>
      <c r="W1568" t="s">
        <v>22</v>
      </c>
      <c r="X1568">
        <v>7.5</v>
      </c>
      <c r="Y1568" s="2">
        <f t="shared" si="217"/>
        <v>64.650000000000006</v>
      </c>
      <c r="Z1568" t="s">
        <v>15</v>
      </c>
      <c r="AA1568" t="s">
        <v>24</v>
      </c>
      <c r="AB1568" t="s">
        <v>32</v>
      </c>
      <c r="AC1568" t="s">
        <v>44</v>
      </c>
      <c r="AD1568" t="s">
        <v>19</v>
      </c>
      <c r="AE1568" t="s">
        <v>314</v>
      </c>
    </row>
    <row r="1569" spans="1:31" x14ac:dyDescent="0.3">
      <c r="A1569">
        <f t="shared" si="224"/>
        <v>1568</v>
      </c>
      <c r="B1569">
        <v>4455</v>
      </c>
      <c r="C1569" s="1">
        <v>40461</v>
      </c>
      <c r="D1569" t="s">
        <v>40</v>
      </c>
      <c r="E1569" s="5" t="str">
        <f t="shared" si="218"/>
        <v>*</v>
      </c>
      <c r="F1569" s="5" t="str">
        <f t="shared" si="219"/>
        <v>*</v>
      </c>
      <c r="G1569" s="5" t="str">
        <f t="shared" si="220"/>
        <v>*</v>
      </c>
      <c r="J1569" s="5" t="str">
        <f t="shared" si="221"/>
        <v>*</v>
      </c>
      <c r="R1569" s="5">
        <f t="shared" si="222"/>
        <v>0.04</v>
      </c>
      <c r="S1569">
        <v>39</v>
      </c>
      <c r="T1569" s="2">
        <v>279.29000000000002</v>
      </c>
      <c r="U1569" s="7">
        <f t="shared" si="223"/>
        <v>0</v>
      </c>
      <c r="V1569" s="2">
        <f t="shared" si="216"/>
        <v>7.1612820512820514</v>
      </c>
      <c r="W1569" t="s">
        <v>22</v>
      </c>
      <c r="X1569">
        <v>4</v>
      </c>
      <c r="Y1569" s="2">
        <f t="shared" si="217"/>
        <v>283.29000000000002</v>
      </c>
      <c r="Z1569" t="s">
        <v>52</v>
      </c>
      <c r="AA1569" t="s">
        <v>24</v>
      </c>
      <c r="AB1569" t="s">
        <v>17</v>
      </c>
      <c r="AC1569" t="s">
        <v>18</v>
      </c>
      <c r="AD1569" t="s">
        <v>34</v>
      </c>
      <c r="AE1569" s="1">
        <v>40522</v>
      </c>
    </row>
    <row r="1570" spans="1:31" x14ac:dyDescent="0.3">
      <c r="A1570">
        <f t="shared" si="224"/>
        <v>1569</v>
      </c>
      <c r="B1570">
        <v>9860</v>
      </c>
      <c r="C1570" s="1">
        <v>40461</v>
      </c>
      <c r="D1570" t="s">
        <v>36</v>
      </c>
      <c r="E1570" s="5" t="str">
        <f t="shared" si="218"/>
        <v>***</v>
      </c>
      <c r="F1570" s="5" t="str">
        <f t="shared" si="219"/>
        <v>***</v>
      </c>
      <c r="G1570" s="5" t="str">
        <f t="shared" si="220"/>
        <v>***</v>
      </c>
      <c r="J1570" s="5" t="str">
        <f t="shared" si="221"/>
        <v>***</v>
      </c>
      <c r="R1570" s="5">
        <f t="shared" si="222"/>
        <v>0.05</v>
      </c>
      <c r="S1570">
        <v>43</v>
      </c>
      <c r="T1570" s="2">
        <v>319.69</v>
      </c>
      <c r="U1570" s="7">
        <f t="shared" si="223"/>
        <v>0</v>
      </c>
      <c r="V1570" s="2">
        <f t="shared" si="216"/>
        <v>7.4346511627906979</v>
      </c>
      <c r="W1570" t="s">
        <v>22</v>
      </c>
      <c r="X1570">
        <v>3.52</v>
      </c>
      <c r="Y1570" s="2">
        <f t="shared" si="217"/>
        <v>323.20999999999998</v>
      </c>
      <c r="Z1570" t="s">
        <v>15</v>
      </c>
      <c r="AA1570" t="s">
        <v>41</v>
      </c>
      <c r="AB1570" t="s">
        <v>25</v>
      </c>
      <c r="AC1570" t="s">
        <v>42</v>
      </c>
      <c r="AD1570" t="s">
        <v>45</v>
      </c>
      <c r="AE1570" s="1">
        <v>40492</v>
      </c>
    </row>
    <row r="1571" spans="1:31" x14ac:dyDescent="0.3">
      <c r="A1571">
        <f t="shared" si="224"/>
        <v>1570</v>
      </c>
      <c r="B1571">
        <v>42529</v>
      </c>
      <c r="C1571" s="1">
        <v>40461</v>
      </c>
      <c r="D1571" t="s">
        <v>13</v>
      </c>
      <c r="E1571" s="5" t="str">
        <f t="shared" si="218"/>
        <v>*</v>
      </c>
      <c r="F1571" s="5" t="str">
        <f t="shared" si="219"/>
        <v>*</v>
      </c>
      <c r="G1571" s="5" t="str">
        <f t="shared" si="220"/>
        <v>*</v>
      </c>
      <c r="J1571" s="5" t="str">
        <f t="shared" si="221"/>
        <v>*</v>
      </c>
      <c r="R1571" s="5">
        <f t="shared" si="222"/>
        <v>0.05</v>
      </c>
      <c r="S1571">
        <v>48</v>
      </c>
      <c r="T1571" s="2">
        <v>2996.93</v>
      </c>
      <c r="U1571" s="7">
        <f t="shared" si="223"/>
        <v>1</v>
      </c>
      <c r="V1571" s="2">
        <f t="shared" si="216"/>
        <v>62.436041666666661</v>
      </c>
      <c r="W1571" t="s">
        <v>22</v>
      </c>
      <c r="X1571">
        <v>3.5</v>
      </c>
      <c r="Y1571" s="2">
        <f t="shared" si="217"/>
        <v>3000.43</v>
      </c>
      <c r="Z1571" t="s">
        <v>52</v>
      </c>
      <c r="AA1571" t="s">
        <v>24</v>
      </c>
      <c r="AB1571" t="s">
        <v>32</v>
      </c>
      <c r="AC1571" t="s">
        <v>172</v>
      </c>
      <c r="AD1571" t="s">
        <v>19</v>
      </c>
      <c r="AE1571" t="s">
        <v>741</v>
      </c>
    </row>
    <row r="1572" spans="1:31" x14ac:dyDescent="0.3">
      <c r="A1572">
        <f t="shared" si="224"/>
        <v>1571</v>
      </c>
      <c r="B1572">
        <v>11911</v>
      </c>
      <c r="C1572" s="1">
        <v>40462</v>
      </c>
      <c r="D1572" t="s">
        <v>36</v>
      </c>
      <c r="E1572" s="5" t="str">
        <f t="shared" si="218"/>
        <v>***</v>
      </c>
      <c r="F1572" s="5" t="str">
        <f t="shared" si="219"/>
        <v>***</v>
      </c>
      <c r="G1572" s="5" t="str">
        <f t="shared" si="220"/>
        <v>***</v>
      </c>
      <c r="J1572" s="5" t="str">
        <f t="shared" si="221"/>
        <v>***</v>
      </c>
      <c r="R1572" s="5">
        <f t="shared" si="222"/>
        <v>3.5000000000000003E-2</v>
      </c>
      <c r="S1572">
        <v>25</v>
      </c>
      <c r="T1572" s="2">
        <v>397.84</v>
      </c>
      <c r="U1572" s="7">
        <f t="shared" si="223"/>
        <v>0</v>
      </c>
      <c r="V1572" s="2">
        <f t="shared" si="216"/>
        <v>15.913599999999999</v>
      </c>
      <c r="W1572" t="s">
        <v>22</v>
      </c>
      <c r="X1572">
        <v>9.73</v>
      </c>
      <c r="Y1572" s="2">
        <f t="shared" si="217"/>
        <v>407.57</v>
      </c>
      <c r="Z1572" t="s">
        <v>43</v>
      </c>
      <c r="AA1572" t="s">
        <v>16</v>
      </c>
      <c r="AB1572" t="s">
        <v>32</v>
      </c>
      <c r="AC1572" t="s">
        <v>49</v>
      </c>
      <c r="AD1572" t="s">
        <v>19</v>
      </c>
      <c r="AE1572" s="1">
        <v>40523</v>
      </c>
    </row>
    <row r="1573" spans="1:31" x14ac:dyDescent="0.3">
      <c r="A1573">
        <f t="shared" si="224"/>
        <v>1572</v>
      </c>
      <c r="B1573">
        <v>43585</v>
      </c>
      <c r="C1573" s="1">
        <v>40462</v>
      </c>
      <c r="D1573" t="s">
        <v>36</v>
      </c>
      <c r="E1573" s="5" t="str">
        <f t="shared" si="218"/>
        <v>***</v>
      </c>
      <c r="F1573" s="5" t="str">
        <f t="shared" si="219"/>
        <v>***</v>
      </c>
      <c r="G1573" s="5" t="str">
        <f t="shared" si="220"/>
        <v>***</v>
      </c>
      <c r="J1573" s="5" t="str">
        <f t="shared" si="221"/>
        <v>***</v>
      </c>
      <c r="R1573" s="5">
        <f t="shared" si="222"/>
        <v>0.02</v>
      </c>
      <c r="S1573">
        <v>19</v>
      </c>
      <c r="T1573" s="2">
        <v>1004.18</v>
      </c>
      <c r="U1573" s="7">
        <f t="shared" si="223"/>
        <v>1</v>
      </c>
      <c r="V1573" s="2">
        <f t="shared" si="216"/>
        <v>52.851578947368417</v>
      </c>
      <c r="W1573" t="s">
        <v>14</v>
      </c>
      <c r="X1573">
        <v>6.79</v>
      </c>
      <c r="Y1573" s="2">
        <f t="shared" si="217"/>
        <v>1010.9699999999999</v>
      </c>
      <c r="Z1573" t="s">
        <v>23</v>
      </c>
      <c r="AA1573" t="s">
        <v>16</v>
      </c>
      <c r="AB1573" t="s">
        <v>32</v>
      </c>
      <c r="AC1573" t="s">
        <v>44</v>
      </c>
      <c r="AD1573" t="s">
        <v>19</v>
      </c>
      <c r="AE1573" s="1">
        <v>40523</v>
      </c>
    </row>
    <row r="1574" spans="1:31" x14ac:dyDescent="0.3">
      <c r="A1574">
        <f t="shared" si="224"/>
        <v>1573</v>
      </c>
      <c r="B1574">
        <v>11047</v>
      </c>
      <c r="C1574" s="1">
        <v>40463</v>
      </c>
      <c r="D1574" t="s">
        <v>13</v>
      </c>
      <c r="E1574" s="5" t="str">
        <f t="shared" si="218"/>
        <v>*</v>
      </c>
      <c r="F1574" s="5" t="str">
        <f t="shared" si="219"/>
        <v>*</v>
      </c>
      <c r="G1574" s="5" t="str">
        <f t="shared" si="220"/>
        <v>*</v>
      </c>
      <c r="J1574" s="5" t="str">
        <f t="shared" si="221"/>
        <v>*</v>
      </c>
      <c r="R1574" s="5">
        <f t="shared" si="222"/>
        <v>3.5000000000000003E-2</v>
      </c>
      <c r="S1574">
        <v>27</v>
      </c>
      <c r="T1574" s="2">
        <v>1991.26</v>
      </c>
      <c r="U1574" s="7">
        <f t="shared" si="223"/>
        <v>1</v>
      </c>
      <c r="V1574" s="2">
        <f t="shared" si="216"/>
        <v>73.750370370370376</v>
      </c>
      <c r="W1574" t="s">
        <v>37</v>
      </c>
      <c r="X1574">
        <v>60</v>
      </c>
      <c r="Y1574" s="2">
        <f t="shared" si="217"/>
        <v>2051.2600000000002</v>
      </c>
      <c r="Z1574" t="s">
        <v>73</v>
      </c>
      <c r="AA1574" t="s">
        <v>41</v>
      </c>
      <c r="AB1574" t="s">
        <v>32</v>
      </c>
      <c r="AC1574" t="s">
        <v>172</v>
      </c>
      <c r="AD1574" t="s">
        <v>39</v>
      </c>
      <c r="AE1574" t="s">
        <v>91</v>
      </c>
    </row>
    <row r="1575" spans="1:31" x14ac:dyDescent="0.3">
      <c r="A1575">
        <f t="shared" si="224"/>
        <v>1574</v>
      </c>
      <c r="B1575">
        <v>11047</v>
      </c>
      <c r="C1575" s="1">
        <v>40463</v>
      </c>
      <c r="D1575" t="s">
        <v>13</v>
      </c>
      <c r="E1575" s="5" t="str">
        <f t="shared" si="218"/>
        <v>*</v>
      </c>
      <c r="F1575" s="5" t="str">
        <f t="shared" si="219"/>
        <v>*</v>
      </c>
      <c r="G1575" s="5" t="str">
        <f t="shared" si="220"/>
        <v>*</v>
      </c>
      <c r="J1575" s="5" t="str">
        <f t="shared" si="221"/>
        <v>*</v>
      </c>
      <c r="R1575" s="5">
        <f t="shared" si="222"/>
        <v>3.5000000000000003E-2</v>
      </c>
      <c r="S1575">
        <v>24</v>
      </c>
      <c r="T1575" s="2">
        <v>10480.272000000001</v>
      </c>
      <c r="U1575" s="7">
        <f t="shared" si="223"/>
        <v>1</v>
      </c>
      <c r="V1575" s="2">
        <f t="shared" si="216"/>
        <v>436.67800000000005</v>
      </c>
      <c r="W1575" t="s">
        <v>37</v>
      </c>
      <c r="X1575">
        <v>64.59</v>
      </c>
      <c r="Y1575" s="2">
        <f t="shared" si="217"/>
        <v>10544.862000000001</v>
      </c>
      <c r="Z1575" t="s">
        <v>73</v>
      </c>
      <c r="AA1575" t="s">
        <v>41</v>
      </c>
      <c r="AB1575" t="s">
        <v>17</v>
      </c>
      <c r="AC1575" t="s">
        <v>66</v>
      </c>
      <c r="AD1575" t="s">
        <v>103</v>
      </c>
      <c r="AE1575" s="1">
        <v>40524</v>
      </c>
    </row>
    <row r="1576" spans="1:31" x14ac:dyDescent="0.3">
      <c r="A1576">
        <f t="shared" si="224"/>
        <v>1575</v>
      </c>
      <c r="B1576">
        <v>48487</v>
      </c>
      <c r="C1576" s="1">
        <v>40483</v>
      </c>
      <c r="D1576" t="s">
        <v>13</v>
      </c>
      <c r="E1576" s="5" t="str">
        <f t="shared" si="218"/>
        <v>*</v>
      </c>
      <c r="F1576" s="5" t="str">
        <f t="shared" si="219"/>
        <v>*</v>
      </c>
      <c r="G1576" s="5" t="str">
        <f t="shared" si="220"/>
        <v>*</v>
      </c>
      <c r="J1576" s="5" t="str">
        <f t="shared" si="221"/>
        <v>*</v>
      </c>
      <c r="R1576" s="5">
        <f t="shared" si="222"/>
        <v>3.5000000000000003E-2</v>
      </c>
      <c r="S1576">
        <v>27</v>
      </c>
      <c r="T1576" s="2">
        <v>360.7</v>
      </c>
      <c r="U1576" s="7">
        <f t="shared" si="223"/>
        <v>0</v>
      </c>
      <c r="V1576" s="2">
        <f t="shared" si="216"/>
        <v>13.359259259259259</v>
      </c>
      <c r="W1576" t="s">
        <v>22</v>
      </c>
      <c r="X1576">
        <v>1.49</v>
      </c>
      <c r="Y1576" s="2">
        <f t="shared" si="217"/>
        <v>362.19</v>
      </c>
      <c r="Z1576" t="s">
        <v>52</v>
      </c>
      <c r="AA1576" t="s">
        <v>41</v>
      </c>
      <c r="AB1576" t="s">
        <v>32</v>
      </c>
      <c r="AC1576" t="s">
        <v>49</v>
      </c>
      <c r="AD1576" t="s">
        <v>19</v>
      </c>
      <c r="AE1576" t="s">
        <v>751</v>
      </c>
    </row>
    <row r="1577" spans="1:31" x14ac:dyDescent="0.3">
      <c r="A1577">
        <f t="shared" si="224"/>
        <v>1576</v>
      </c>
      <c r="B1577">
        <v>59270</v>
      </c>
      <c r="C1577" s="1">
        <v>40483</v>
      </c>
      <c r="D1577" t="s">
        <v>21</v>
      </c>
      <c r="E1577" s="5" t="str">
        <f t="shared" si="218"/>
        <v>*</v>
      </c>
      <c r="F1577" s="5" t="str">
        <f t="shared" si="219"/>
        <v>**</v>
      </c>
      <c r="G1577" s="5" t="str">
        <f t="shared" si="220"/>
        <v>**</v>
      </c>
      <c r="J1577" s="5" t="str">
        <f t="shared" si="221"/>
        <v>**</v>
      </c>
      <c r="R1577" s="5">
        <f t="shared" si="222"/>
        <v>0.01</v>
      </c>
      <c r="S1577">
        <v>5</v>
      </c>
      <c r="T1577" s="2">
        <v>647.27</v>
      </c>
      <c r="U1577" s="7">
        <f t="shared" si="223"/>
        <v>0</v>
      </c>
      <c r="V1577" s="2">
        <f t="shared" si="216"/>
        <v>129.45400000000001</v>
      </c>
      <c r="W1577" t="s">
        <v>37</v>
      </c>
      <c r="X1577">
        <v>70.2</v>
      </c>
      <c r="Y1577" s="2">
        <f t="shared" si="217"/>
        <v>717.47</v>
      </c>
      <c r="Z1577" t="s">
        <v>52</v>
      </c>
      <c r="AA1577" t="s">
        <v>24</v>
      </c>
      <c r="AB1577" t="s">
        <v>17</v>
      </c>
      <c r="AC1577" t="s">
        <v>38</v>
      </c>
      <c r="AD1577" t="s">
        <v>39</v>
      </c>
      <c r="AE1577" s="1">
        <v>40483</v>
      </c>
    </row>
    <row r="1578" spans="1:31" x14ac:dyDescent="0.3">
      <c r="A1578">
        <f t="shared" si="224"/>
        <v>1577</v>
      </c>
      <c r="B1578">
        <v>56327</v>
      </c>
      <c r="C1578" s="1">
        <v>40483</v>
      </c>
      <c r="D1578" t="s">
        <v>40</v>
      </c>
      <c r="E1578" s="5" t="str">
        <f t="shared" si="218"/>
        <v>*</v>
      </c>
      <c r="F1578" s="5" t="str">
        <f t="shared" si="219"/>
        <v>*</v>
      </c>
      <c r="G1578" s="5" t="str">
        <f t="shared" si="220"/>
        <v>*</v>
      </c>
      <c r="J1578" s="5" t="str">
        <f t="shared" si="221"/>
        <v>*</v>
      </c>
      <c r="R1578" s="5">
        <f t="shared" si="222"/>
        <v>0.05</v>
      </c>
      <c r="S1578">
        <v>47</v>
      </c>
      <c r="T1578" s="2">
        <v>1276.73</v>
      </c>
      <c r="U1578" s="7">
        <f t="shared" si="223"/>
        <v>1</v>
      </c>
      <c r="V1578" s="2">
        <f t="shared" si="216"/>
        <v>27.164468085106382</v>
      </c>
      <c r="W1578" t="s">
        <v>14</v>
      </c>
      <c r="X1578">
        <v>8.5500000000000007</v>
      </c>
      <c r="Y1578" s="2">
        <f t="shared" si="217"/>
        <v>1285.28</v>
      </c>
      <c r="Z1578" t="s">
        <v>56</v>
      </c>
      <c r="AA1578" t="s">
        <v>24</v>
      </c>
      <c r="AB1578" t="s">
        <v>17</v>
      </c>
      <c r="AC1578" t="s">
        <v>18</v>
      </c>
      <c r="AD1578" t="s">
        <v>19</v>
      </c>
      <c r="AE1578" s="1">
        <v>40513</v>
      </c>
    </row>
    <row r="1579" spans="1:31" x14ac:dyDescent="0.3">
      <c r="A1579">
        <f t="shared" si="224"/>
        <v>1578</v>
      </c>
      <c r="B1579">
        <v>59270</v>
      </c>
      <c r="C1579" s="1">
        <v>40483</v>
      </c>
      <c r="D1579" t="s">
        <v>21</v>
      </c>
      <c r="E1579" s="5" t="str">
        <f t="shared" si="218"/>
        <v>*</v>
      </c>
      <c r="F1579" s="5" t="str">
        <f t="shared" si="219"/>
        <v>**</v>
      </c>
      <c r="G1579" s="5" t="str">
        <f t="shared" si="220"/>
        <v>**</v>
      </c>
      <c r="J1579" s="5" t="str">
        <f t="shared" si="221"/>
        <v>**</v>
      </c>
      <c r="R1579" s="5">
        <f t="shared" si="222"/>
        <v>0.05</v>
      </c>
      <c r="S1579">
        <v>47</v>
      </c>
      <c r="T1579" s="2">
        <v>1597.02</v>
      </c>
      <c r="U1579" s="7">
        <f t="shared" si="223"/>
        <v>1</v>
      </c>
      <c r="V1579" s="2">
        <f t="shared" si="216"/>
        <v>33.979148936170212</v>
      </c>
      <c r="W1579" t="s">
        <v>22</v>
      </c>
      <c r="X1579">
        <v>1.99</v>
      </c>
      <c r="Y1579" s="2">
        <f t="shared" si="217"/>
        <v>1599.01</v>
      </c>
      <c r="Z1579" t="s">
        <v>71</v>
      </c>
      <c r="AA1579" t="s">
        <v>24</v>
      </c>
      <c r="AB1579" t="s">
        <v>25</v>
      </c>
      <c r="AC1579" t="s">
        <v>42</v>
      </c>
      <c r="AD1579" t="s">
        <v>45</v>
      </c>
      <c r="AE1579" t="s">
        <v>751</v>
      </c>
    </row>
    <row r="1580" spans="1:31" x14ac:dyDescent="0.3">
      <c r="A1580">
        <f t="shared" si="224"/>
        <v>1579</v>
      </c>
      <c r="B1580">
        <v>56327</v>
      </c>
      <c r="C1580" s="1">
        <v>40483</v>
      </c>
      <c r="D1580" t="s">
        <v>40</v>
      </c>
      <c r="E1580" s="5" t="str">
        <f t="shared" si="218"/>
        <v>*</v>
      </c>
      <c r="F1580" s="5" t="str">
        <f t="shared" si="219"/>
        <v>*</v>
      </c>
      <c r="G1580" s="5" t="str">
        <f t="shared" si="220"/>
        <v>*</v>
      </c>
      <c r="J1580" s="5" t="str">
        <f t="shared" si="221"/>
        <v>*</v>
      </c>
      <c r="R1580" s="5">
        <f t="shared" si="222"/>
        <v>0.05</v>
      </c>
      <c r="S1580">
        <v>42</v>
      </c>
      <c r="T1580" s="2">
        <v>1767.47</v>
      </c>
      <c r="U1580" s="7">
        <f t="shared" si="223"/>
        <v>1</v>
      </c>
      <c r="V1580" s="2">
        <f t="shared" si="216"/>
        <v>42.082619047619048</v>
      </c>
      <c r="W1580" t="s">
        <v>22</v>
      </c>
      <c r="X1580">
        <v>17.48</v>
      </c>
      <c r="Y1580" s="2">
        <f t="shared" si="217"/>
        <v>1784.95</v>
      </c>
      <c r="Z1580" t="s">
        <v>56</v>
      </c>
      <c r="AA1580" t="s">
        <v>24</v>
      </c>
      <c r="AB1580" t="s">
        <v>32</v>
      </c>
      <c r="AC1580" t="s">
        <v>44</v>
      </c>
      <c r="AD1580" t="s">
        <v>19</v>
      </c>
      <c r="AE1580" s="1">
        <v>40513</v>
      </c>
    </row>
    <row r="1581" spans="1:31" x14ac:dyDescent="0.3">
      <c r="A1581">
        <f t="shared" si="224"/>
        <v>1580</v>
      </c>
      <c r="B1581">
        <v>42567</v>
      </c>
      <c r="C1581" s="1">
        <v>40483</v>
      </c>
      <c r="D1581" t="s">
        <v>36</v>
      </c>
      <c r="E1581" s="5" t="str">
        <f t="shared" si="218"/>
        <v>***</v>
      </c>
      <c r="F1581" s="5" t="str">
        <f t="shared" si="219"/>
        <v>***</v>
      </c>
      <c r="G1581" s="5" t="str">
        <f t="shared" si="220"/>
        <v>***</v>
      </c>
      <c r="J1581" s="5" t="str">
        <f t="shared" si="221"/>
        <v>***</v>
      </c>
      <c r="R1581" s="5">
        <f t="shared" si="222"/>
        <v>0.02</v>
      </c>
      <c r="S1581">
        <v>12</v>
      </c>
      <c r="T1581" s="2">
        <v>1940.32</v>
      </c>
      <c r="U1581" s="7">
        <f t="shared" si="223"/>
        <v>1</v>
      </c>
      <c r="V1581" s="2">
        <f t="shared" si="216"/>
        <v>161.69333333333333</v>
      </c>
      <c r="W1581" t="s">
        <v>37</v>
      </c>
      <c r="X1581">
        <v>43.75</v>
      </c>
      <c r="Y1581" s="2">
        <f t="shared" si="217"/>
        <v>1984.07</v>
      </c>
      <c r="Z1581" t="s">
        <v>15</v>
      </c>
      <c r="AA1581" t="s">
        <v>24</v>
      </c>
      <c r="AB1581" t="s">
        <v>17</v>
      </c>
      <c r="AC1581" t="s">
        <v>66</v>
      </c>
      <c r="AD1581" t="s">
        <v>103</v>
      </c>
      <c r="AE1581" t="s">
        <v>751</v>
      </c>
    </row>
    <row r="1582" spans="1:31" x14ac:dyDescent="0.3">
      <c r="A1582">
        <f t="shared" si="224"/>
        <v>1581</v>
      </c>
      <c r="B1582">
        <v>59270</v>
      </c>
      <c r="C1582" s="1">
        <v>40483</v>
      </c>
      <c r="D1582" t="s">
        <v>21</v>
      </c>
      <c r="E1582" s="5" t="str">
        <f t="shared" si="218"/>
        <v>*</v>
      </c>
      <c r="F1582" s="5" t="str">
        <f t="shared" si="219"/>
        <v>**</v>
      </c>
      <c r="G1582" s="5" t="str">
        <f t="shared" si="220"/>
        <v>**</v>
      </c>
      <c r="J1582" s="5" t="str">
        <f t="shared" si="221"/>
        <v>**</v>
      </c>
      <c r="R1582" s="5">
        <f t="shared" si="222"/>
        <v>0.02</v>
      </c>
      <c r="S1582">
        <v>14</v>
      </c>
      <c r="T1582" s="2">
        <v>2138.63</v>
      </c>
      <c r="U1582" s="7">
        <f t="shared" si="223"/>
        <v>1</v>
      </c>
      <c r="V1582" s="2">
        <f t="shared" si="216"/>
        <v>152.75928571428571</v>
      </c>
      <c r="W1582" t="s">
        <v>22</v>
      </c>
      <c r="X1582">
        <v>19.989999999999998</v>
      </c>
      <c r="Y1582" s="2">
        <f t="shared" si="217"/>
        <v>2158.62</v>
      </c>
      <c r="Z1582" t="s">
        <v>71</v>
      </c>
      <c r="AA1582" t="s">
        <v>24</v>
      </c>
      <c r="AB1582" t="s">
        <v>32</v>
      </c>
      <c r="AC1582" t="s">
        <v>74</v>
      </c>
      <c r="AD1582" t="s">
        <v>19</v>
      </c>
      <c r="AE1582" s="1">
        <v>40513</v>
      </c>
    </row>
    <row r="1583" spans="1:31" x14ac:dyDescent="0.3">
      <c r="A1583">
        <f t="shared" si="224"/>
        <v>1582</v>
      </c>
      <c r="B1583">
        <v>56327</v>
      </c>
      <c r="C1583" s="1">
        <v>40483</v>
      </c>
      <c r="D1583" t="s">
        <v>40</v>
      </c>
      <c r="E1583" s="5" t="str">
        <f t="shared" si="218"/>
        <v>*</v>
      </c>
      <c r="F1583" s="5" t="str">
        <f t="shared" si="219"/>
        <v>*</v>
      </c>
      <c r="G1583" s="5" t="str">
        <f t="shared" si="220"/>
        <v>*</v>
      </c>
      <c r="J1583" s="5" t="str">
        <f t="shared" si="221"/>
        <v>*</v>
      </c>
      <c r="R1583" s="5">
        <f t="shared" si="222"/>
        <v>0.02</v>
      </c>
      <c r="S1583">
        <v>11</v>
      </c>
      <c r="T1583" s="2">
        <v>2164.0700000000002</v>
      </c>
      <c r="U1583" s="7">
        <f t="shared" si="223"/>
        <v>1</v>
      </c>
      <c r="V1583" s="2">
        <f t="shared" si="216"/>
        <v>196.73363636363638</v>
      </c>
      <c r="W1583" t="s">
        <v>37</v>
      </c>
      <c r="X1583">
        <v>55.24</v>
      </c>
      <c r="Y1583" s="2">
        <f t="shared" si="217"/>
        <v>2219.31</v>
      </c>
      <c r="Z1583" t="s">
        <v>56</v>
      </c>
      <c r="AA1583" t="s">
        <v>24</v>
      </c>
      <c r="AB1583" t="s">
        <v>32</v>
      </c>
      <c r="AC1583" t="s">
        <v>172</v>
      </c>
      <c r="AD1583" t="s">
        <v>39</v>
      </c>
      <c r="AE1583" t="s">
        <v>751</v>
      </c>
    </row>
    <row r="1584" spans="1:31" x14ac:dyDescent="0.3">
      <c r="A1584">
        <f t="shared" si="224"/>
        <v>1583</v>
      </c>
      <c r="B1584">
        <v>59270</v>
      </c>
      <c r="C1584" s="1">
        <v>40483</v>
      </c>
      <c r="D1584" t="s">
        <v>21</v>
      </c>
      <c r="E1584" s="5" t="str">
        <f t="shared" si="218"/>
        <v>*</v>
      </c>
      <c r="F1584" s="5" t="str">
        <f t="shared" si="219"/>
        <v>**</v>
      </c>
      <c r="G1584" s="5" t="str">
        <f t="shared" si="220"/>
        <v>**</v>
      </c>
      <c r="J1584" s="5" t="str">
        <f t="shared" si="221"/>
        <v>**</v>
      </c>
      <c r="R1584" s="5">
        <f t="shared" si="222"/>
        <v>0.05</v>
      </c>
      <c r="S1584">
        <v>48</v>
      </c>
      <c r="T1584" s="2">
        <v>25312</v>
      </c>
      <c r="U1584" s="7">
        <f t="shared" si="223"/>
        <v>1</v>
      </c>
      <c r="V1584" s="2">
        <f t="shared" si="216"/>
        <v>527.33333333333337</v>
      </c>
      <c r="W1584" t="s">
        <v>37</v>
      </c>
      <c r="X1584">
        <v>16.63</v>
      </c>
      <c r="Y1584" s="2">
        <f t="shared" si="217"/>
        <v>25328.63</v>
      </c>
      <c r="Z1584" t="s">
        <v>71</v>
      </c>
      <c r="AA1584" t="s">
        <v>24</v>
      </c>
      <c r="AB1584" t="s">
        <v>25</v>
      </c>
      <c r="AC1584" t="s">
        <v>76</v>
      </c>
      <c r="AD1584" t="s">
        <v>103</v>
      </c>
      <c r="AE1584" t="s">
        <v>751</v>
      </c>
    </row>
    <row r="1585" spans="1:31" x14ac:dyDescent="0.3">
      <c r="A1585">
        <f t="shared" si="224"/>
        <v>1584</v>
      </c>
      <c r="B1585">
        <v>3078</v>
      </c>
      <c r="C1585" s="1">
        <v>40484</v>
      </c>
      <c r="D1585" t="s">
        <v>21</v>
      </c>
      <c r="E1585" s="5" t="str">
        <f t="shared" si="218"/>
        <v>*</v>
      </c>
      <c r="F1585" s="5" t="str">
        <f t="shared" si="219"/>
        <v>**</v>
      </c>
      <c r="G1585" s="5" t="str">
        <f t="shared" si="220"/>
        <v>**</v>
      </c>
      <c r="J1585" s="5" t="str">
        <f t="shared" si="221"/>
        <v>**</v>
      </c>
      <c r="R1585" s="5">
        <f t="shared" si="222"/>
        <v>0.02</v>
      </c>
      <c r="S1585">
        <v>12</v>
      </c>
      <c r="T1585" s="2">
        <v>33.86</v>
      </c>
      <c r="U1585" s="7">
        <f t="shared" si="223"/>
        <v>0</v>
      </c>
      <c r="V1585" s="2">
        <f t="shared" si="216"/>
        <v>2.8216666666666668</v>
      </c>
      <c r="W1585" t="s">
        <v>22</v>
      </c>
      <c r="X1585">
        <v>0.7</v>
      </c>
      <c r="Y1585" s="2">
        <f t="shared" si="217"/>
        <v>34.56</v>
      </c>
      <c r="Z1585" t="s">
        <v>48</v>
      </c>
      <c r="AA1585" t="s">
        <v>31</v>
      </c>
      <c r="AB1585" t="s">
        <v>32</v>
      </c>
      <c r="AC1585" t="s">
        <v>33</v>
      </c>
      <c r="AD1585" t="s">
        <v>34</v>
      </c>
      <c r="AE1585" s="1">
        <v>40514</v>
      </c>
    </row>
    <row r="1586" spans="1:31" x14ac:dyDescent="0.3">
      <c r="A1586">
        <f t="shared" si="224"/>
        <v>1585</v>
      </c>
      <c r="B1586">
        <v>19555</v>
      </c>
      <c r="C1586" s="1">
        <v>40484</v>
      </c>
      <c r="D1586" t="s">
        <v>13</v>
      </c>
      <c r="E1586" s="5" t="str">
        <f t="shared" si="218"/>
        <v>*</v>
      </c>
      <c r="F1586" s="5" t="str">
        <f t="shared" si="219"/>
        <v>*</v>
      </c>
      <c r="G1586" s="5" t="str">
        <f t="shared" si="220"/>
        <v>*</v>
      </c>
      <c r="J1586" s="5" t="str">
        <f t="shared" si="221"/>
        <v>*</v>
      </c>
      <c r="R1586" s="5">
        <f t="shared" si="222"/>
        <v>0.01</v>
      </c>
      <c r="S1586">
        <v>8</v>
      </c>
      <c r="T1586" s="2">
        <v>78.67</v>
      </c>
      <c r="U1586" s="7">
        <f t="shared" si="223"/>
        <v>0</v>
      </c>
      <c r="V1586" s="2">
        <f t="shared" si="216"/>
        <v>9.8337500000000002</v>
      </c>
      <c r="W1586" t="s">
        <v>22</v>
      </c>
      <c r="X1586">
        <v>2.15</v>
      </c>
      <c r="Y1586" s="2">
        <f t="shared" si="217"/>
        <v>80.820000000000007</v>
      </c>
      <c r="Z1586" t="s">
        <v>15</v>
      </c>
      <c r="AA1586" t="s">
        <v>24</v>
      </c>
      <c r="AB1586" t="s">
        <v>32</v>
      </c>
      <c r="AC1586" t="s">
        <v>44</v>
      </c>
      <c r="AD1586" t="s">
        <v>34</v>
      </c>
      <c r="AE1586" t="s">
        <v>849</v>
      </c>
    </row>
    <row r="1587" spans="1:31" x14ac:dyDescent="0.3">
      <c r="A1587">
        <f t="shared" si="224"/>
        <v>1586</v>
      </c>
      <c r="B1587">
        <v>6850</v>
      </c>
      <c r="C1587" s="1">
        <v>40484</v>
      </c>
      <c r="D1587" t="s">
        <v>21</v>
      </c>
      <c r="E1587" s="5" t="str">
        <f t="shared" si="218"/>
        <v>*</v>
      </c>
      <c r="F1587" s="5" t="str">
        <f t="shared" si="219"/>
        <v>**</v>
      </c>
      <c r="G1587" s="5" t="str">
        <f t="shared" si="220"/>
        <v>**</v>
      </c>
      <c r="J1587" s="5" t="str">
        <f t="shared" si="221"/>
        <v>**</v>
      </c>
      <c r="R1587" s="5">
        <f t="shared" si="222"/>
        <v>0.01</v>
      </c>
      <c r="S1587">
        <v>8</v>
      </c>
      <c r="T1587" s="2">
        <v>81.56</v>
      </c>
      <c r="U1587" s="7">
        <f t="shared" si="223"/>
        <v>0</v>
      </c>
      <c r="V1587" s="2">
        <f t="shared" si="216"/>
        <v>10.195</v>
      </c>
      <c r="W1587" t="s">
        <v>22</v>
      </c>
      <c r="X1587">
        <v>1.99</v>
      </c>
      <c r="Y1587" s="2">
        <f t="shared" si="217"/>
        <v>83.55</v>
      </c>
      <c r="Z1587" t="s">
        <v>56</v>
      </c>
      <c r="AA1587" t="s">
        <v>31</v>
      </c>
      <c r="AB1587" t="s">
        <v>25</v>
      </c>
      <c r="AC1587" t="s">
        <v>42</v>
      </c>
      <c r="AD1587" t="s">
        <v>45</v>
      </c>
      <c r="AE1587" s="1">
        <v>40484</v>
      </c>
    </row>
    <row r="1588" spans="1:31" x14ac:dyDescent="0.3">
      <c r="A1588">
        <f t="shared" si="224"/>
        <v>1587</v>
      </c>
      <c r="B1588">
        <v>19555</v>
      </c>
      <c r="C1588" s="1">
        <v>40484</v>
      </c>
      <c r="D1588" t="s">
        <v>13</v>
      </c>
      <c r="E1588" s="5" t="str">
        <f t="shared" si="218"/>
        <v>*</v>
      </c>
      <c r="F1588" s="5" t="str">
        <f t="shared" si="219"/>
        <v>*</v>
      </c>
      <c r="G1588" s="5" t="str">
        <f t="shared" si="220"/>
        <v>*</v>
      </c>
      <c r="J1588" s="5" t="str">
        <f t="shared" si="221"/>
        <v>*</v>
      </c>
      <c r="R1588" s="5">
        <f t="shared" si="222"/>
        <v>0.04</v>
      </c>
      <c r="S1588">
        <v>36</v>
      </c>
      <c r="T1588" s="2">
        <v>246.24</v>
      </c>
      <c r="U1588" s="7">
        <f t="shared" si="223"/>
        <v>0</v>
      </c>
      <c r="V1588" s="2">
        <f t="shared" si="216"/>
        <v>6.84</v>
      </c>
      <c r="W1588" t="s">
        <v>22</v>
      </c>
      <c r="X1588">
        <v>7.3</v>
      </c>
      <c r="Y1588" s="2">
        <f t="shared" si="217"/>
        <v>253.54000000000002</v>
      </c>
      <c r="Z1588" t="s">
        <v>15</v>
      </c>
      <c r="AA1588" t="s">
        <v>24</v>
      </c>
      <c r="AB1588" t="s">
        <v>32</v>
      </c>
      <c r="AC1588" t="s">
        <v>44</v>
      </c>
      <c r="AD1588" t="s">
        <v>19</v>
      </c>
      <c r="AE1588" t="s">
        <v>787</v>
      </c>
    </row>
    <row r="1589" spans="1:31" x14ac:dyDescent="0.3">
      <c r="A1589">
        <f t="shared" si="224"/>
        <v>1588</v>
      </c>
      <c r="B1589">
        <v>20103</v>
      </c>
      <c r="C1589" s="1">
        <v>40484</v>
      </c>
      <c r="D1589" t="s">
        <v>40</v>
      </c>
      <c r="E1589" s="5" t="str">
        <f t="shared" si="218"/>
        <v>*</v>
      </c>
      <c r="F1589" s="5" t="str">
        <f t="shared" si="219"/>
        <v>*</v>
      </c>
      <c r="G1589" s="5" t="str">
        <f t="shared" si="220"/>
        <v>*</v>
      </c>
      <c r="J1589" s="5" t="str">
        <f t="shared" si="221"/>
        <v>*</v>
      </c>
      <c r="R1589" s="5">
        <f t="shared" si="222"/>
        <v>0.04</v>
      </c>
      <c r="S1589">
        <v>30</v>
      </c>
      <c r="T1589" s="2">
        <v>314.93</v>
      </c>
      <c r="U1589" s="7">
        <f t="shared" si="223"/>
        <v>0</v>
      </c>
      <c r="V1589" s="2">
        <f t="shared" si="216"/>
        <v>10.497666666666667</v>
      </c>
      <c r="W1589" t="s">
        <v>22</v>
      </c>
      <c r="X1589">
        <v>6.24</v>
      </c>
      <c r="Y1589" s="2">
        <f t="shared" si="217"/>
        <v>321.17</v>
      </c>
      <c r="Z1589" t="s">
        <v>64</v>
      </c>
      <c r="AA1589" t="s">
        <v>24</v>
      </c>
      <c r="AB1589" t="s">
        <v>25</v>
      </c>
      <c r="AC1589" t="s">
        <v>76</v>
      </c>
      <c r="AD1589" t="s">
        <v>27</v>
      </c>
      <c r="AE1589" s="1">
        <v>40514</v>
      </c>
    </row>
    <row r="1590" spans="1:31" x14ac:dyDescent="0.3">
      <c r="A1590">
        <f t="shared" si="224"/>
        <v>1589</v>
      </c>
      <c r="B1590">
        <v>3078</v>
      </c>
      <c r="C1590" s="1">
        <v>40484</v>
      </c>
      <c r="D1590" t="s">
        <v>21</v>
      </c>
      <c r="E1590" s="5" t="str">
        <f t="shared" si="218"/>
        <v>*</v>
      </c>
      <c r="F1590" s="5" t="str">
        <f t="shared" si="219"/>
        <v>**</v>
      </c>
      <c r="G1590" s="5" t="str">
        <f t="shared" si="220"/>
        <v>**</v>
      </c>
      <c r="J1590" s="5" t="str">
        <f t="shared" si="221"/>
        <v>**</v>
      </c>
      <c r="R1590" s="5">
        <f t="shared" si="222"/>
        <v>0.01</v>
      </c>
      <c r="S1590">
        <v>1</v>
      </c>
      <c r="T1590" s="2">
        <v>316.61</v>
      </c>
      <c r="U1590" s="7">
        <f t="shared" si="223"/>
        <v>0</v>
      </c>
      <c r="V1590" s="2">
        <f t="shared" si="216"/>
        <v>316.61</v>
      </c>
      <c r="W1590" t="s">
        <v>37</v>
      </c>
      <c r="X1590">
        <v>48.8</v>
      </c>
      <c r="Y1590" s="2">
        <f t="shared" si="217"/>
        <v>365.41</v>
      </c>
      <c r="Z1590" t="s">
        <v>71</v>
      </c>
      <c r="AA1590" t="s">
        <v>31</v>
      </c>
      <c r="AB1590" t="s">
        <v>17</v>
      </c>
      <c r="AC1590" t="s">
        <v>38</v>
      </c>
      <c r="AD1590" t="s">
        <v>39</v>
      </c>
      <c r="AE1590" t="s">
        <v>889</v>
      </c>
    </row>
    <row r="1591" spans="1:31" x14ac:dyDescent="0.3">
      <c r="A1591">
        <f t="shared" si="224"/>
        <v>1590</v>
      </c>
      <c r="B1591">
        <v>14245</v>
      </c>
      <c r="C1591" s="1">
        <v>40484</v>
      </c>
      <c r="D1591" t="s">
        <v>36</v>
      </c>
      <c r="E1591" s="5" t="str">
        <f t="shared" si="218"/>
        <v>***</v>
      </c>
      <c r="F1591" s="5" t="str">
        <f t="shared" si="219"/>
        <v>***</v>
      </c>
      <c r="G1591" s="5" t="str">
        <f t="shared" si="220"/>
        <v>***</v>
      </c>
      <c r="J1591" s="5" t="str">
        <f t="shared" si="221"/>
        <v>***</v>
      </c>
      <c r="R1591" s="5">
        <f t="shared" si="222"/>
        <v>0.02</v>
      </c>
      <c r="S1591">
        <v>17</v>
      </c>
      <c r="T1591" s="2">
        <v>454.09</v>
      </c>
      <c r="U1591" s="7">
        <f t="shared" si="223"/>
        <v>0</v>
      </c>
      <c r="V1591" s="2">
        <f t="shared" si="216"/>
        <v>26.711176470588235</v>
      </c>
      <c r="W1591" t="s">
        <v>22</v>
      </c>
      <c r="X1591">
        <v>6.17</v>
      </c>
      <c r="Y1591" s="2">
        <f t="shared" si="217"/>
        <v>460.26</v>
      </c>
      <c r="Z1591" t="s">
        <v>60</v>
      </c>
      <c r="AA1591" t="s">
        <v>24</v>
      </c>
      <c r="AB1591" t="s">
        <v>32</v>
      </c>
      <c r="AC1591" t="s">
        <v>33</v>
      </c>
      <c r="AD1591" t="s">
        <v>45</v>
      </c>
      <c r="AE1591" s="1">
        <v>40514</v>
      </c>
    </row>
    <row r="1592" spans="1:31" x14ac:dyDescent="0.3">
      <c r="A1592">
        <f t="shared" si="224"/>
        <v>1591</v>
      </c>
      <c r="B1592">
        <v>20103</v>
      </c>
      <c r="C1592" s="1">
        <v>40484</v>
      </c>
      <c r="D1592" t="s">
        <v>40</v>
      </c>
      <c r="E1592" s="5" t="str">
        <f t="shared" si="218"/>
        <v>*</v>
      </c>
      <c r="F1592" s="5" t="str">
        <f t="shared" si="219"/>
        <v>*</v>
      </c>
      <c r="G1592" s="5" t="str">
        <f t="shared" si="220"/>
        <v>*</v>
      </c>
      <c r="J1592" s="5" t="str">
        <f t="shared" si="221"/>
        <v>*</v>
      </c>
      <c r="R1592" s="5">
        <f t="shared" si="222"/>
        <v>3.5000000000000003E-2</v>
      </c>
      <c r="S1592">
        <v>25</v>
      </c>
      <c r="T1592" s="2">
        <v>726.82</v>
      </c>
      <c r="U1592" s="7">
        <f t="shared" si="223"/>
        <v>0</v>
      </c>
      <c r="V1592" s="2">
        <f t="shared" si="216"/>
        <v>29.072800000000001</v>
      </c>
      <c r="W1592" t="s">
        <v>14</v>
      </c>
      <c r="X1592">
        <v>8.65</v>
      </c>
      <c r="Y1592" s="2">
        <f t="shared" si="217"/>
        <v>735.47</v>
      </c>
      <c r="Z1592" t="s">
        <v>64</v>
      </c>
      <c r="AA1592" t="s">
        <v>24</v>
      </c>
      <c r="AB1592" t="s">
        <v>25</v>
      </c>
      <c r="AC1592" t="s">
        <v>42</v>
      </c>
      <c r="AD1592" t="s">
        <v>19</v>
      </c>
      <c r="AE1592" t="s">
        <v>889</v>
      </c>
    </row>
    <row r="1593" spans="1:31" x14ac:dyDescent="0.3">
      <c r="A1593">
        <f t="shared" si="224"/>
        <v>1592</v>
      </c>
      <c r="B1593">
        <v>6850</v>
      </c>
      <c r="C1593" s="1">
        <v>40484</v>
      </c>
      <c r="D1593" t="s">
        <v>21</v>
      </c>
      <c r="E1593" s="5" t="str">
        <f t="shared" si="218"/>
        <v>*</v>
      </c>
      <c r="F1593" s="5" t="str">
        <f t="shared" si="219"/>
        <v>**</v>
      </c>
      <c r="G1593" s="5" t="str">
        <f t="shared" si="220"/>
        <v>**</v>
      </c>
      <c r="J1593" s="5" t="str">
        <f t="shared" si="221"/>
        <v>**</v>
      </c>
      <c r="R1593" s="5">
        <f t="shared" si="222"/>
        <v>0.05</v>
      </c>
      <c r="S1593">
        <v>41</v>
      </c>
      <c r="T1593" s="2">
        <v>2088.5</v>
      </c>
      <c r="U1593" s="7">
        <f t="shared" si="223"/>
        <v>1</v>
      </c>
      <c r="V1593" s="2">
        <f t="shared" si="216"/>
        <v>50.939024390243901</v>
      </c>
      <c r="W1593" t="s">
        <v>22</v>
      </c>
      <c r="X1593">
        <v>10.17</v>
      </c>
      <c r="Y1593" s="2">
        <f t="shared" si="217"/>
        <v>2098.67</v>
      </c>
      <c r="Z1593" t="s">
        <v>56</v>
      </c>
      <c r="AA1593" t="s">
        <v>31</v>
      </c>
      <c r="AB1593" t="s">
        <v>25</v>
      </c>
      <c r="AC1593" t="s">
        <v>76</v>
      </c>
      <c r="AD1593" t="s">
        <v>27</v>
      </c>
      <c r="AE1593" s="1">
        <v>40514</v>
      </c>
    </row>
    <row r="1594" spans="1:31" x14ac:dyDescent="0.3">
      <c r="A1594">
        <f t="shared" si="224"/>
        <v>1593</v>
      </c>
      <c r="B1594">
        <v>6850</v>
      </c>
      <c r="C1594" s="1">
        <v>40484</v>
      </c>
      <c r="D1594" t="s">
        <v>21</v>
      </c>
      <c r="E1594" s="5" t="str">
        <f t="shared" si="218"/>
        <v>*</v>
      </c>
      <c r="F1594" s="5" t="str">
        <f t="shared" si="219"/>
        <v>**</v>
      </c>
      <c r="G1594" s="5" t="str">
        <f t="shared" si="220"/>
        <v>**</v>
      </c>
      <c r="J1594" s="5" t="str">
        <f t="shared" si="221"/>
        <v>**</v>
      </c>
      <c r="R1594" s="5">
        <f t="shared" si="222"/>
        <v>0.04</v>
      </c>
      <c r="S1594">
        <v>34</v>
      </c>
      <c r="T1594" s="2">
        <v>2126.7199999999998</v>
      </c>
      <c r="U1594" s="7">
        <f t="shared" si="223"/>
        <v>1</v>
      </c>
      <c r="V1594" s="2">
        <f t="shared" si="216"/>
        <v>62.550588235294114</v>
      </c>
      <c r="W1594" t="s">
        <v>22</v>
      </c>
      <c r="X1594">
        <v>6.88</v>
      </c>
      <c r="Y1594" s="2">
        <f t="shared" si="217"/>
        <v>2133.6</v>
      </c>
      <c r="Z1594" t="s">
        <v>56</v>
      </c>
      <c r="AA1594" t="s">
        <v>31</v>
      </c>
      <c r="AB1594" t="s">
        <v>32</v>
      </c>
      <c r="AC1594" t="s">
        <v>74</v>
      </c>
      <c r="AD1594" t="s">
        <v>19</v>
      </c>
      <c r="AE1594" t="s">
        <v>889</v>
      </c>
    </row>
    <row r="1595" spans="1:31" x14ac:dyDescent="0.3">
      <c r="A1595">
        <f t="shared" si="224"/>
        <v>1594</v>
      </c>
      <c r="B1595">
        <v>6850</v>
      </c>
      <c r="C1595" s="1">
        <v>40484</v>
      </c>
      <c r="D1595" t="s">
        <v>21</v>
      </c>
      <c r="E1595" s="5" t="str">
        <f t="shared" si="218"/>
        <v>*</v>
      </c>
      <c r="F1595" s="5" t="str">
        <f t="shared" si="219"/>
        <v>**</v>
      </c>
      <c r="G1595" s="5" t="str">
        <f t="shared" si="220"/>
        <v>**</v>
      </c>
      <c r="J1595" s="5" t="str">
        <f t="shared" si="221"/>
        <v>**</v>
      </c>
      <c r="R1595" s="5">
        <f t="shared" si="222"/>
        <v>3.5000000000000003E-2</v>
      </c>
      <c r="S1595">
        <v>26</v>
      </c>
      <c r="T1595" s="2">
        <v>3753.72</v>
      </c>
      <c r="U1595" s="7">
        <f t="shared" si="223"/>
        <v>1</v>
      </c>
      <c r="V1595" s="2">
        <f t="shared" si="216"/>
        <v>144.37384615384616</v>
      </c>
      <c r="W1595" t="s">
        <v>37</v>
      </c>
      <c r="X1595">
        <v>52.42</v>
      </c>
      <c r="Y1595" s="2">
        <f t="shared" si="217"/>
        <v>3806.14</v>
      </c>
      <c r="Z1595" t="s">
        <v>56</v>
      </c>
      <c r="AA1595" t="s">
        <v>31</v>
      </c>
      <c r="AB1595" t="s">
        <v>17</v>
      </c>
      <c r="AC1595" t="s">
        <v>66</v>
      </c>
      <c r="AD1595" t="s">
        <v>103</v>
      </c>
      <c r="AE1595" s="1">
        <v>40514</v>
      </c>
    </row>
    <row r="1596" spans="1:31" x14ac:dyDescent="0.3">
      <c r="A1596">
        <f t="shared" si="224"/>
        <v>1595</v>
      </c>
      <c r="B1596">
        <v>24993</v>
      </c>
      <c r="C1596" s="1">
        <v>40485</v>
      </c>
      <c r="D1596" t="s">
        <v>21</v>
      </c>
      <c r="E1596" s="5" t="str">
        <f t="shared" si="218"/>
        <v>*</v>
      </c>
      <c r="F1596" s="5" t="str">
        <f t="shared" si="219"/>
        <v>**</v>
      </c>
      <c r="G1596" s="5" t="str">
        <f t="shared" si="220"/>
        <v>**</v>
      </c>
      <c r="J1596" s="5" t="str">
        <f t="shared" si="221"/>
        <v>**</v>
      </c>
      <c r="R1596" s="5">
        <f t="shared" si="222"/>
        <v>0.04</v>
      </c>
      <c r="S1596">
        <v>36</v>
      </c>
      <c r="T1596" s="2">
        <v>1561.2204999999999</v>
      </c>
      <c r="U1596" s="7">
        <f t="shared" si="223"/>
        <v>1</v>
      </c>
      <c r="V1596" s="2">
        <f t="shared" si="216"/>
        <v>43.367236111111112</v>
      </c>
      <c r="W1596" t="s">
        <v>22</v>
      </c>
      <c r="X1596">
        <v>2.5</v>
      </c>
      <c r="Y1596" s="2">
        <f t="shared" si="217"/>
        <v>1563.7204999999999</v>
      </c>
      <c r="Z1596" t="s">
        <v>60</v>
      </c>
      <c r="AA1596" t="s">
        <v>24</v>
      </c>
      <c r="AB1596" t="s">
        <v>25</v>
      </c>
      <c r="AC1596" t="s">
        <v>26</v>
      </c>
      <c r="AD1596" t="s">
        <v>45</v>
      </c>
      <c r="AE1596" t="s">
        <v>893</v>
      </c>
    </row>
    <row r="1597" spans="1:31" x14ac:dyDescent="0.3">
      <c r="A1597">
        <f t="shared" si="224"/>
        <v>1596</v>
      </c>
      <c r="B1597">
        <v>52839</v>
      </c>
      <c r="C1597" s="1">
        <v>40486</v>
      </c>
      <c r="D1597" t="s">
        <v>21</v>
      </c>
      <c r="E1597" s="5" t="str">
        <f t="shared" si="218"/>
        <v>*</v>
      </c>
      <c r="F1597" s="5" t="str">
        <f t="shared" si="219"/>
        <v>**</v>
      </c>
      <c r="G1597" s="5" t="str">
        <f t="shared" si="220"/>
        <v>**</v>
      </c>
      <c r="J1597" s="5" t="str">
        <f t="shared" si="221"/>
        <v>**</v>
      </c>
      <c r="R1597" s="5">
        <f t="shared" si="222"/>
        <v>0.01</v>
      </c>
      <c r="S1597">
        <v>8</v>
      </c>
      <c r="T1597" s="2">
        <v>30.17</v>
      </c>
      <c r="U1597" s="7">
        <f t="shared" si="223"/>
        <v>0</v>
      </c>
      <c r="V1597" s="2">
        <f t="shared" si="216"/>
        <v>3.7712500000000002</v>
      </c>
      <c r="W1597" t="s">
        <v>22</v>
      </c>
      <c r="X1597">
        <v>3.97</v>
      </c>
      <c r="Y1597" s="2">
        <f t="shared" si="217"/>
        <v>34.14</v>
      </c>
      <c r="Z1597" t="s">
        <v>56</v>
      </c>
      <c r="AA1597" t="s">
        <v>41</v>
      </c>
      <c r="AB1597" t="s">
        <v>32</v>
      </c>
      <c r="AC1597" t="s">
        <v>33</v>
      </c>
      <c r="AD1597" t="s">
        <v>34</v>
      </c>
      <c r="AE1597" s="1">
        <v>40486</v>
      </c>
    </row>
    <row r="1598" spans="1:31" x14ac:dyDescent="0.3">
      <c r="A1598">
        <f t="shared" si="224"/>
        <v>1597</v>
      </c>
      <c r="B1598">
        <v>7078</v>
      </c>
      <c r="C1598" s="1">
        <v>40486</v>
      </c>
      <c r="D1598" t="s">
        <v>21</v>
      </c>
      <c r="E1598" s="5" t="str">
        <f t="shared" si="218"/>
        <v>*</v>
      </c>
      <c r="F1598" s="5" t="str">
        <f t="shared" si="219"/>
        <v>**</v>
      </c>
      <c r="G1598" s="5" t="str">
        <f t="shared" si="220"/>
        <v>**</v>
      </c>
      <c r="J1598" s="5" t="str">
        <f t="shared" si="221"/>
        <v>**</v>
      </c>
      <c r="R1598" s="5">
        <f t="shared" si="222"/>
        <v>0.02</v>
      </c>
      <c r="S1598">
        <v>11</v>
      </c>
      <c r="T1598" s="2">
        <v>49.58</v>
      </c>
      <c r="U1598" s="7">
        <f t="shared" si="223"/>
        <v>0</v>
      </c>
      <c r="V1598" s="2">
        <f t="shared" si="216"/>
        <v>4.5072727272727269</v>
      </c>
      <c r="W1598" t="s">
        <v>14</v>
      </c>
      <c r="X1598">
        <v>6.27</v>
      </c>
      <c r="Y1598" s="2">
        <f t="shared" si="217"/>
        <v>55.849999999999994</v>
      </c>
      <c r="Z1598" t="s">
        <v>56</v>
      </c>
      <c r="AA1598" t="s">
        <v>31</v>
      </c>
      <c r="AB1598" t="s">
        <v>32</v>
      </c>
      <c r="AC1598" t="s">
        <v>49</v>
      </c>
      <c r="AD1598" t="s">
        <v>19</v>
      </c>
      <c r="AE1598" s="1">
        <v>40516</v>
      </c>
    </row>
    <row r="1599" spans="1:31" x14ac:dyDescent="0.3">
      <c r="A1599">
        <f t="shared" si="224"/>
        <v>1598</v>
      </c>
      <c r="B1599">
        <v>3040</v>
      </c>
      <c r="C1599" s="1">
        <v>40486</v>
      </c>
      <c r="D1599" t="s">
        <v>40</v>
      </c>
      <c r="E1599" s="5" t="str">
        <f t="shared" si="218"/>
        <v>*</v>
      </c>
      <c r="F1599" s="5" t="str">
        <f t="shared" si="219"/>
        <v>*</v>
      </c>
      <c r="G1599" s="5" t="str">
        <f t="shared" si="220"/>
        <v>*</v>
      </c>
      <c r="J1599" s="5" t="str">
        <f t="shared" si="221"/>
        <v>*</v>
      </c>
      <c r="R1599" s="5">
        <f t="shared" si="222"/>
        <v>0.02</v>
      </c>
      <c r="S1599">
        <v>13</v>
      </c>
      <c r="T1599" s="2">
        <v>98.39</v>
      </c>
      <c r="U1599" s="7">
        <f t="shared" si="223"/>
        <v>0</v>
      </c>
      <c r="V1599" s="2">
        <f t="shared" si="216"/>
        <v>7.5684615384615386</v>
      </c>
      <c r="W1599" t="s">
        <v>14</v>
      </c>
      <c r="X1599">
        <v>6.6</v>
      </c>
      <c r="Y1599" s="2">
        <f t="shared" si="217"/>
        <v>104.99</v>
      </c>
      <c r="Z1599" t="s">
        <v>64</v>
      </c>
      <c r="AA1599" t="s">
        <v>16</v>
      </c>
      <c r="AB1599" t="s">
        <v>32</v>
      </c>
      <c r="AC1599" t="s">
        <v>44</v>
      </c>
      <c r="AD1599" t="s">
        <v>19</v>
      </c>
      <c r="AE1599" s="1">
        <v>40516</v>
      </c>
    </row>
    <row r="1600" spans="1:31" x14ac:dyDescent="0.3">
      <c r="A1600">
        <f t="shared" si="224"/>
        <v>1599</v>
      </c>
      <c r="B1600">
        <v>7078</v>
      </c>
      <c r="C1600" s="1">
        <v>40486</v>
      </c>
      <c r="D1600" t="s">
        <v>21</v>
      </c>
      <c r="E1600" s="5" t="str">
        <f t="shared" si="218"/>
        <v>*</v>
      </c>
      <c r="F1600" s="5" t="str">
        <f t="shared" si="219"/>
        <v>**</v>
      </c>
      <c r="G1600" s="5" t="str">
        <f t="shared" si="220"/>
        <v>**</v>
      </c>
      <c r="J1600" s="5" t="str">
        <f t="shared" si="221"/>
        <v>**</v>
      </c>
      <c r="R1600" s="5">
        <f t="shared" si="222"/>
        <v>0.01</v>
      </c>
      <c r="S1600">
        <v>9</v>
      </c>
      <c r="T1600" s="2">
        <v>112.12</v>
      </c>
      <c r="U1600" s="7">
        <f t="shared" si="223"/>
        <v>0</v>
      </c>
      <c r="V1600" s="2">
        <f t="shared" si="216"/>
        <v>12.457777777777778</v>
      </c>
      <c r="W1600" t="s">
        <v>22</v>
      </c>
      <c r="X1600">
        <v>6.12</v>
      </c>
      <c r="Y1600" s="2">
        <f t="shared" si="217"/>
        <v>118.24000000000001</v>
      </c>
      <c r="Z1600" t="s">
        <v>56</v>
      </c>
      <c r="AA1600" t="s">
        <v>31</v>
      </c>
      <c r="AB1600" t="s">
        <v>32</v>
      </c>
      <c r="AC1600" t="s">
        <v>172</v>
      </c>
      <c r="AD1600" t="s">
        <v>27</v>
      </c>
      <c r="AE1600" t="s">
        <v>903</v>
      </c>
    </row>
    <row r="1601" spans="1:31" x14ac:dyDescent="0.3">
      <c r="A1601">
        <f t="shared" si="224"/>
        <v>1600</v>
      </c>
      <c r="B1601">
        <v>16643</v>
      </c>
      <c r="C1601" s="1">
        <v>40486</v>
      </c>
      <c r="D1601" t="s">
        <v>13</v>
      </c>
      <c r="E1601" s="5" t="str">
        <f t="shared" si="218"/>
        <v>*</v>
      </c>
      <c r="F1601" s="5" t="str">
        <f t="shared" si="219"/>
        <v>*</v>
      </c>
      <c r="G1601" s="5" t="str">
        <f t="shared" si="220"/>
        <v>*</v>
      </c>
      <c r="J1601" s="5" t="str">
        <f t="shared" si="221"/>
        <v>*</v>
      </c>
      <c r="R1601" s="5">
        <f t="shared" si="222"/>
        <v>0.05</v>
      </c>
      <c r="S1601">
        <v>40</v>
      </c>
      <c r="T1601" s="2">
        <v>312.63</v>
      </c>
      <c r="U1601" s="7">
        <f t="shared" si="223"/>
        <v>0</v>
      </c>
      <c r="V1601" s="2">
        <f t="shared" si="216"/>
        <v>7.8157499999999995</v>
      </c>
      <c r="W1601" t="s">
        <v>22</v>
      </c>
      <c r="X1601">
        <v>0.49</v>
      </c>
      <c r="Y1601" s="2">
        <f t="shared" si="217"/>
        <v>313.12</v>
      </c>
      <c r="Z1601" t="s">
        <v>48</v>
      </c>
      <c r="AA1601" t="s">
        <v>41</v>
      </c>
      <c r="AB1601" t="s">
        <v>32</v>
      </c>
      <c r="AC1601" t="s">
        <v>81</v>
      </c>
      <c r="AD1601" t="s">
        <v>19</v>
      </c>
      <c r="AE1601" t="s">
        <v>140</v>
      </c>
    </row>
    <row r="1602" spans="1:31" x14ac:dyDescent="0.3">
      <c r="A1602">
        <f t="shared" si="224"/>
        <v>1601</v>
      </c>
      <c r="B1602">
        <v>16643</v>
      </c>
      <c r="C1602" s="1">
        <v>40486</v>
      </c>
      <c r="D1602" t="s">
        <v>13</v>
      </c>
      <c r="E1602" s="5" t="str">
        <f t="shared" si="218"/>
        <v>*</v>
      </c>
      <c r="F1602" s="5" t="str">
        <f t="shared" si="219"/>
        <v>*</v>
      </c>
      <c r="G1602" s="5" t="str">
        <f t="shared" si="220"/>
        <v>*</v>
      </c>
      <c r="J1602" s="5" t="str">
        <f t="shared" si="221"/>
        <v>*</v>
      </c>
      <c r="R1602" s="5">
        <f t="shared" si="222"/>
        <v>0.05</v>
      </c>
      <c r="S1602">
        <v>46</v>
      </c>
      <c r="T1602" s="2">
        <v>441.4</v>
      </c>
      <c r="U1602" s="7">
        <f t="shared" si="223"/>
        <v>0</v>
      </c>
      <c r="V1602" s="2">
        <f t="shared" ref="V1602:V1665" si="225">T1602/S1602</f>
        <v>9.5956521739130434</v>
      </c>
      <c r="W1602" t="s">
        <v>22</v>
      </c>
      <c r="X1602">
        <v>2.06</v>
      </c>
      <c r="Y1602" s="2">
        <f t="shared" ref="Y1602:Y1665" si="226">X1602+T1602</f>
        <v>443.46</v>
      </c>
      <c r="Z1602" t="s">
        <v>48</v>
      </c>
      <c r="AA1602" t="s">
        <v>41</v>
      </c>
      <c r="AB1602" t="s">
        <v>32</v>
      </c>
      <c r="AC1602" t="s">
        <v>44</v>
      </c>
      <c r="AD1602" t="s">
        <v>34</v>
      </c>
      <c r="AE1602" t="s">
        <v>140</v>
      </c>
    </row>
    <row r="1603" spans="1:31" x14ac:dyDescent="0.3">
      <c r="A1603">
        <f t="shared" si="224"/>
        <v>1602</v>
      </c>
      <c r="B1603">
        <v>7078</v>
      </c>
      <c r="C1603" s="1">
        <v>40486</v>
      </c>
      <c r="D1603" t="s">
        <v>21</v>
      </c>
      <c r="E1603" s="5" t="str">
        <f t="shared" ref="E1603:E1666" si="227">IF(D1603="Critical","***","*")</f>
        <v>*</v>
      </c>
      <c r="F1603" s="5" t="str">
        <f t="shared" ref="F1603:F1666" si="228">IF(D1603="Critical","***",IF(D1603="High","**","*"))</f>
        <v>**</v>
      </c>
      <c r="G1603" s="5" t="str">
        <f t="shared" ref="G1603:G1666" si="229">VLOOKUP(D1603,$H$6:$I$11,2,FALSE)</f>
        <v>**</v>
      </c>
      <c r="J1603" s="5" t="str">
        <f t="shared" ref="J1603:J1666" si="230">HLOOKUP(D1603,$K$5:$O$6,2,FALSE)</f>
        <v>**</v>
      </c>
      <c r="R1603" s="5">
        <f t="shared" ref="R1603:R1666" si="231">VLOOKUP(S1603,$P$6:$Q$11,2)</f>
        <v>3.5000000000000003E-2</v>
      </c>
      <c r="S1603">
        <v>29</v>
      </c>
      <c r="T1603" s="2">
        <v>465.52</v>
      </c>
      <c r="U1603" s="7">
        <f t="shared" ref="U1603:U1666" si="232">IF(T1603&gt;1000,1,0)</f>
        <v>0</v>
      </c>
      <c r="V1603" s="2">
        <f t="shared" si="225"/>
        <v>16.052413793103447</v>
      </c>
      <c r="W1603" t="s">
        <v>14</v>
      </c>
      <c r="X1603">
        <v>8.99</v>
      </c>
      <c r="Y1603" s="2">
        <f t="shared" si="226"/>
        <v>474.51</v>
      </c>
      <c r="Z1603" t="s">
        <v>56</v>
      </c>
      <c r="AA1603" t="s">
        <v>31</v>
      </c>
      <c r="AB1603" t="s">
        <v>17</v>
      </c>
      <c r="AC1603" t="s">
        <v>18</v>
      </c>
      <c r="AD1603" t="s">
        <v>45</v>
      </c>
      <c r="AE1603" s="1">
        <v>40516</v>
      </c>
    </row>
    <row r="1604" spans="1:31" x14ac:dyDescent="0.3">
      <c r="A1604">
        <f t="shared" ref="A1604:A1667" si="233">A1603+1</f>
        <v>1603</v>
      </c>
      <c r="B1604">
        <v>55203</v>
      </c>
      <c r="C1604" s="1">
        <v>40486</v>
      </c>
      <c r="D1604" t="s">
        <v>13</v>
      </c>
      <c r="E1604" s="5" t="str">
        <f t="shared" si="227"/>
        <v>*</v>
      </c>
      <c r="F1604" s="5" t="str">
        <f t="shared" si="228"/>
        <v>*</v>
      </c>
      <c r="G1604" s="5" t="str">
        <f t="shared" si="229"/>
        <v>*</v>
      </c>
      <c r="J1604" s="5" t="str">
        <f t="shared" si="230"/>
        <v>*</v>
      </c>
      <c r="R1604" s="5">
        <f t="shared" si="231"/>
        <v>0.02</v>
      </c>
      <c r="S1604">
        <v>18</v>
      </c>
      <c r="T1604" s="2">
        <v>994.47450000000003</v>
      </c>
      <c r="U1604" s="7">
        <f t="shared" si="232"/>
        <v>0</v>
      </c>
      <c r="V1604" s="2">
        <f t="shared" si="225"/>
        <v>55.248583333333336</v>
      </c>
      <c r="W1604" t="s">
        <v>22</v>
      </c>
      <c r="X1604">
        <v>7.69</v>
      </c>
      <c r="Y1604" s="2">
        <f t="shared" si="226"/>
        <v>1002.1645000000001</v>
      </c>
      <c r="Z1604" t="s">
        <v>15</v>
      </c>
      <c r="AA1604" t="s">
        <v>31</v>
      </c>
      <c r="AB1604" t="s">
        <v>25</v>
      </c>
      <c r="AC1604" t="s">
        <v>26</v>
      </c>
      <c r="AD1604" t="s">
        <v>19</v>
      </c>
      <c r="AE1604" s="1">
        <v>40486</v>
      </c>
    </row>
    <row r="1605" spans="1:31" x14ac:dyDescent="0.3">
      <c r="A1605">
        <f t="shared" si="233"/>
        <v>1604</v>
      </c>
      <c r="B1605">
        <v>52839</v>
      </c>
      <c r="C1605" s="1">
        <v>40486</v>
      </c>
      <c r="D1605" t="s">
        <v>21</v>
      </c>
      <c r="E1605" s="5" t="str">
        <f t="shared" si="227"/>
        <v>*</v>
      </c>
      <c r="F1605" s="5" t="str">
        <f t="shared" si="228"/>
        <v>**</v>
      </c>
      <c r="G1605" s="5" t="str">
        <f t="shared" si="229"/>
        <v>**</v>
      </c>
      <c r="J1605" s="5" t="str">
        <f t="shared" si="230"/>
        <v>**</v>
      </c>
      <c r="R1605" s="5">
        <f t="shared" si="231"/>
        <v>3.5000000000000003E-2</v>
      </c>
      <c r="S1605">
        <v>25</v>
      </c>
      <c r="T1605" s="2">
        <v>1158.6010000000001</v>
      </c>
      <c r="U1605" s="7">
        <f t="shared" si="232"/>
        <v>1</v>
      </c>
      <c r="V1605" s="2">
        <f t="shared" si="225"/>
        <v>46.344040000000007</v>
      </c>
      <c r="W1605" t="s">
        <v>22</v>
      </c>
      <c r="X1605">
        <v>2.5</v>
      </c>
      <c r="Y1605" s="2">
        <f t="shared" si="226"/>
        <v>1161.1010000000001</v>
      </c>
      <c r="Z1605" t="s">
        <v>56</v>
      </c>
      <c r="AA1605" t="s">
        <v>41</v>
      </c>
      <c r="AB1605" t="s">
        <v>25</v>
      </c>
      <c r="AC1605" t="s">
        <v>26</v>
      </c>
      <c r="AD1605" t="s">
        <v>45</v>
      </c>
      <c r="AE1605" s="1">
        <v>40516</v>
      </c>
    </row>
    <row r="1606" spans="1:31" x14ac:dyDescent="0.3">
      <c r="A1606">
        <f t="shared" si="233"/>
        <v>1605</v>
      </c>
      <c r="B1606">
        <v>7078</v>
      </c>
      <c r="C1606" s="1">
        <v>40486</v>
      </c>
      <c r="D1606" t="s">
        <v>21</v>
      </c>
      <c r="E1606" s="5" t="str">
        <f t="shared" si="227"/>
        <v>*</v>
      </c>
      <c r="F1606" s="5" t="str">
        <f t="shared" si="228"/>
        <v>**</v>
      </c>
      <c r="G1606" s="5" t="str">
        <f t="shared" si="229"/>
        <v>**</v>
      </c>
      <c r="J1606" s="5" t="str">
        <f t="shared" si="230"/>
        <v>**</v>
      </c>
      <c r="R1606" s="5">
        <f t="shared" si="231"/>
        <v>0.02</v>
      </c>
      <c r="S1606">
        <v>16</v>
      </c>
      <c r="T1606" s="2">
        <v>1939.65</v>
      </c>
      <c r="U1606" s="7">
        <f t="shared" si="232"/>
        <v>1</v>
      </c>
      <c r="V1606" s="2">
        <f t="shared" si="225"/>
        <v>121.22812500000001</v>
      </c>
      <c r="W1606" t="s">
        <v>37</v>
      </c>
      <c r="X1606">
        <v>70.2</v>
      </c>
      <c r="Y1606" s="2">
        <f t="shared" si="226"/>
        <v>2009.8500000000001</v>
      </c>
      <c r="Z1606" t="s">
        <v>56</v>
      </c>
      <c r="AA1606" t="s">
        <v>31</v>
      </c>
      <c r="AB1606" t="s">
        <v>17</v>
      </c>
      <c r="AC1606" t="s">
        <v>38</v>
      </c>
      <c r="AD1606" t="s">
        <v>39</v>
      </c>
      <c r="AE1606" t="s">
        <v>903</v>
      </c>
    </row>
    <row r="1607" spans="1:31" x14ac:dyDescent="0.3">
      <c r="A1607">
        <f t="shared" si="233"/>
        <v>1606</v>
      </c>
      <c r="B1607">
        <v>29121</v>
      </c>
      <c r="C1607" s="1">
        <v>40486</v>
      </c>
      <c r="D1607" t="s">
        <v>40</v>
      </c>
      <c r="E1607" s="5" t="str">
        <f t="shared" si="227"/>
        <v>*</v>
      </c>
      <c r="F1607" s="5" t="str">
        <f t="shared" si="228"/>
        <v>*</v>
      </c>
      <c r="G1607" s="5" t="str">
        <f t="shared" si="229"/>
        <v>*</v>
      </c>
      <c r="J1607" s="5" t="str">
        <f t="shared" si="230"/>
        <v>*</v>
      </c>
      <c r="R1607" s="5">
        <f t="shared" si="231"/>
        <v>0.04</v>
      </c>
      <c r="S1607">
        <v>31</v>
      </c>
      <c r="T1607" s="2">
        <v>3206.9650000000001</v>
      </c>
      <c r="U1607" s="7">
        <f t="shared" si="232"/>
        <v>1</v>
      </c>
      <c r="V1607" s="2">
        <f t="shared" si="225"/>
        <v>103.45048387096774</v>
      </c>
      <c r="W1607" t="s">
        <v>22</v>
      </c>
      <c r="X1607">
        <v>7.69</v>
      </c>
      <c r="Y1607" s="2">
        <f t="shared" si="226"/>
        <v>3214.6550000000002</v>
      </c>
      <c r="Z1607" t="s">
        <v>62</v>
      </c>
      <c r="AA1607" t="s">
        <v>31</v>
      </c>
      <c r="AB1607" t="s">
        <v>25</v>
      </c>
      <c r="AC1607" t="s">
        <v>26</v>
      </c>
      <c r="AD1607" t="s">
        <v>19</v>
      </c>
      <c r="AE1607" t="s">
        <v>903</v>
      </c>
    </row>
    <row r="1608" spans="1:31" x14ac:dyDescent="0.3">
      <c r="A1608">
        <f t="shared" si="233"/>
        <v>1607</v>
      </c>
      <c r="B1608">
        <v>58913</v>
      </c>
      <c r="C1608" s="1">
        <v>40487</v>
      </c>
      <c r="D1608" t="s">
        <v>40</v>
      </c>
      <c r="E1608" s="5" t="str">
        <f t="shared" si="227"/>
        <v>*</v>
      </c>
      <c r="F1608" s="5" t="str">
        <f t="shared" si="228"/>
        <v>*</v>
      </c>
      <c r="G1608" s="5" t="str">
        <f t="shared" si="229"/>
        <v>*</v>
      </c>
      <c r="J1608" s="5" t="str">
        <f t="shared" si="230"/>
        <v>*</v>
      </c>
      <c r="R1608" s="5">
        <f t="shared" si="231"/>
        <v>3.5000000000000003E-2</v>
      </c>
      <c r="S1608">
        <v>23</v>
      </c>
      <c r="T1608" s="2">
        <v>144.55000000000001</v>
      </c>
      <c r="U1608" s="7">
        <f t="shared" si="232"/>
        <v>0</v>
      </c>
      <c r="V1608" s="2">
        <f t="shared" si="225"/>
        <v>6.2847826086956529</v>
      </c>
      <c r="W1608" t="s">
        <v>22</v>
      </c>
      <c r="X1608">
        <v>5.94</v>
      </c>
      <c r="Y1608" s="2">
        <f t="shared" si="226"/>
        <v>150.49</v>
      </c>
      <c r="Z1608" t="s">
        <v>71</v>
      </c>
      <c r="AA1608" t="s">
        <v>31</v>
      </c>
      <c r="AB1608" t="s">
        <v>32</v>
      </c>
      <c r="AC1608" t="s">
        <v>44</v>
      </c>
      <c r="AD1608" t="s">
        <v>19</v>
      </c>
      <c r="AE1608" t="s">
        <v>410</v>
      </c>
    </row>
    <row r="1609" spans="1:31" x14ac:dyDescent="0.3">
      <c r="A1609">
        <f t="shared" si="233"/>
        <v>1608</v>
      </c>
      <c r="B1609">
        <v>56710</v>
      </c>
      <c r="C1609" s="1">
        <v>40487</v>
      </c>
      <c r="D1609" t="s">
        <v>30</v>
      </c>
      <c r="E1609" s="5" t="str">
        <f t="shared" si="227"/>
        <v>*</v>
      </c>
      <c r="F1609" s="5" t="str">
        <f t="shared" si="228"/>
        <v>*</v>
      </c>
      <c r="G1609" s="5" t="str">
        <f t="shared" si="229"/>
        <v>*</v>
      </c>
      <c r="J1609" s="5" t="str">
        <f t="shared" si="230"/>
        <v>*</v>
      </c>
      <c r="R1609" s="5">
        <f t="shared" si="231"/>
        <v>0.01</v>
      </c>
      <c r="S1609">
        <v>6</v>
      </c>
      <c r="T1609" s="2">
        <v>182.64</v>
      </c>
      <c r="U1609" s="7">
        <f t="shared" si="232"/>
        <v>0</v>
      </c>
      <c r="V1609" s="2">
        <f t="shared" si="225"/>
        <v>30.439999999999998</v>
      </c>
      <c r="W1609" t="s">
        <v>22</v>
      </c>
      <c r="X1609">
        <v>6.5</v>
      </c>
      <c r="Y1609" s="2">
        <f t="shared" si="226"/>
        <v>189.14</v>
      </c>
      <c r="Z1609" t="s">
        <v>23</v>
      </c>
      <c r="AA1609" t="s">
        <v>16</v>
      </c>
      <c r="AB1609" t="s">
        <v>25</v>
      </c>
      <c r="AC1609" t="s">
        <v>42</v>
      </c>
      <c r="AD1609" t="s">
        <v>19</v>
      </c>
      <c r="AE1609" t="s">
        <v>410</v>
      </c>
    </row>
    <row r="1610" spans="1:31" x14ac:dyDescent="0.3">
      <c r="A1610">
        <f t="shared" si="233"/>
        <v>1609</v>
      </c>
      <c r="B1610">
        <v>9857</v>
      </c>
      <c r="C1610" s="1">
        <v>40487</v>
      </c>
      <c r="D1610" t="s">
        <v>21</v>
      </c>
      <c r="E1610" s="5" t="str">
        <f t="shared" si="227"/>
        <v>*</v>
      </c>
      <c r="F1610" s="5" t="str">
        <f t="shared" si="228"/>
        <v>**</v>
      </c>
      <c r="G1610" s="5" t="str">
        <f t="shared" si="229"/>
        <v>**</v>
      </c>
      <c r="J1610" s="5" t="str">
        <f t="shared" si="230"/>
        <v>**</v>
      </c>
      <c r="R1610" s="5">
        <f t="shared" si="231"/>
        <v>0.02</v>
      </c>
      <c r="S1610">
        <v>16</v>
      </c>
      <c r="T1610" s="2">
        <v>292.97800000000001</v>
      </c>
      <c r="U1610" s="7">
        <f t="shared" si="232"/>
        <v>0</v>
      </c>
      <c r="V1610" s="2">
        <f t="shared" si="225"/>
        <v>18.311125000000001</v>
      </c>
      <c r="W1610" t="s">
        <v>22</v>
      </c>
      <c r="X1610">
        <v>3.3</v>
      </c>
      <c r="Y1610" s="2">
        <f t="shared" si="226"/>
        <v>296.27800000000002</v>
      </c>
      <c r="Z1610" t="s">
        <v>23</v>
      </c>
      <c r="AA1610" t="s">
        <v>41</v>
      </c>
      <c r="AB1610" t="s">
        <v>25</v>
      </c>
      <c r="AC1610" t="s">
        <v>26</v>
      </c>
      <c r="AD1610" t="s">
        <v>45</v>
      </c>
      <c r="AE1610" t="s">
        <v>410</v>
      </c>
    </row>
    <row r="1611" spans="1:31" x14ac:dyDescent="0.3">
      <c r="A1611">
        <f t="shared" si="233"/>
        <v>1610</v>
      </c>
      <c r="B1611">
        <v>58371</v>
      </c>
      <c r="C1611" s="1">
        <v>40487</v>
      </c>
      <c r="D1611" t="s">
        <v>40</v>
      </c>
      <c r="E1611" s="5" t="str">
        <f t="shared" si="227"/>
        <v>*</v>
      </c>
      <c r="F1611" s="5" t="str">
        <f t="shared" si="228"/>
        <v>*</v>
      </c>
      <c r="G1611" s="5" t="str">
        <f t="shared" si="229"/>
        <v>*</v>
      </c>
      <c r="J1611" s="5" t="str">
        <f t="shared" si="230"/>
        <v>*</v>
      </c>
      <c r="R1611" s="5">
        <f t="shared" si="231"/>
        <v>0.05</v>
      </c>
      <c r="S1611">
        <v>44</v>
      </c>
      <c r="T1611" s="2">
        <v>303.07</v>
      </c>
      <c r="U1611" s="7">
        <f t="shared" si="232"/>
        <v>0</v>
      </c>
      <c r="V1611" s="2">
        <f t="shared" si="225"/>
        <v>6.8879545454545452</v>
      </c>
      <c r="W1611" t="s">
        <v>22</v>
      </c>
      <c r="X1611">
        <v>9.68</v>
      </c>
      <c r="Y1611" s="2">
        <f t="shared" si="226"/>
        <v>312.75</v>
      </c>
      <c r="Z1611" t="s">
        <v>15</v>
      </c>
      <c r="AA1611" t="s">
        <v>16</v>
      </c>
      <c r="AB1611" t="s">
        <v>32</v>
      </c>
      <c r="AC1611" t="s">
        <v>44</v>
      </c>
      <c r="AD1611" t="s">
        <v>19</v>
      </c>
      <c r="AE1611" s="1">
        <v>40517</v>
      </c>
    </row>
    <row r="1612" spans="1:31" x14ac:dyDescent="0.3">
      <c r="A1612">
        <f t="shared" si="233"/>
        <v>1611</v>
      </c>
      <c r="B1612">
        <v>56710</v>
      </c>
      <c r="C1612" s="1">
        <v>40487</v>
      </c>
      <c r="D1612" t="s">
        <v>30</v>
      </c>
      <c r="E1612" s="5" t="str">
        <f t="shared" si="227"/>
        <v>*</v>
      </c>
      <c r="F1612" s="5" t="str">
        <f t="shared" si="228"/>
        <v>*</v>
      </c>
      <c r="G1612" s="5" t="str">
        <f t="shared" si="229"/>
        <v>*</v>
      </c>
      <c r="J1612" s="5" t="str">
        <f t="shared" si="230"/>
        <v>*</v>
      </c>
      <c r="R1612" s="5">
        <f t="shared" si="231"/>
        <v>0.04</v>
      </c>
      <c r="S1612">
        <v>34</v>
      </c>
      <c r="T1612" s="2">
        <v>479.84</v>
      </c>
      <c r="U1612" s="7">
        <f t="shared" si="232"/>
        <v>0</v>
      </c>
      <c r="V1612" s="2">
        <f t="shared" si="225"/>
        <v>14.112941176470587</v>
      </c>
      <c r="W1612" t="s">
        <v>22</v>
      </c>
      <c r="X1612">
        <v>5.5</v>
      </c>
      <c r="Y1612" s="2">
        <f t="shared" si="226"/>
        <v>485.34</v>
      </c>
      <c r="Z1612" t="s">
        <v>23</v>
      </c>
      <c r="AA1612" t="s">
        <v>16</v>
      </c>
      <c r="AB1612" t="s">
        <v>32</v>
      </c>
      <c r="AC1612" t="s">
        <v>74</v>
      </c>
      <c r="AD1612" t="s">
        <v>19</v>
      </c>
      <c r="AE1612" s="1">
        <v>40517</v>
      </c>
    </row>
    <row r="1613" spans="1:31" x14ac:dyDescent="0.3">
      <c r="A1613">
        <f t="shared" si="233"/>
        <v>1612</v>
      </c>
      <c r="B1613">
        <v>9857</v>
      </c>
      <c r="C1613" s="1">
        <v>40487</v>
      </c>
      <c r="D1613" t="s">
        <v>21</v>
      </c>
      <c r="E1613" s="5" t="str">
        <f t="shared" si="227"/>
        <v>*</v>
      </c>
      <c r="F1613" s="5" t="str">
        <f t="shared" si="228"/>
        <v>**</v>
      </c>
      <c r="G1613" s="5" t="str">
        <f t="shared" si="229"/>
        <v>**</v>
      </c>
      <c r="J1613" s="5" t="str">
        <f t="shared" si="230"/>
        <v>**</v>
      </c>
      <c r="R1613" s="5">
        <f t="shared" si="231"/>
        <v>0.05</v>
      </c>
      <c r="S1613">
        <v>49</v>
      </c>
      <c r="T1613" s="2">
        <v>675.71</v>
      </c>
      <c r="U1613" s="7">
        <f t="shared" si="232"/>
        <v>0</v>
      </c>
      <c r="V1613" s="2">
        <f t="shared" si="225"/>
        <v>13.790000000000001</v>
      </c>
      <c r="W1613" t="s">
        <v>22</v>
      </c>
      <c r="X1613">
        <v>8.7799999999999994</v>
      </c>
      <c r="Y1613" s="2">
        <f t="shared" si="226"/>
        <v>684.49</v>
      </c>
      <c r="Z1613" t="s">
        <v>23</v>
      </c>
      <c r="AA1613" t="s">
        <v>41</v>
      </c>
      <c r="AB1613" t="s">
        <v>17</v>
      </c>
      <c r="AC1613" t="s">
        <v>18</v>
      </c>
      <c r="AD1613" t="s">
        <v>19</v>
      </c>
      <c r="AE1613" s="1">
        <v>40487</v>
      </c>
    </row>
    <row r="1614" spans="1:31" x14ac:dyDescent="0.3">
      <c r="A1614">
        <f t="shared" si="233"/>
        <v>1613</v>
      </c>
      <c r="B1614">
        <v>56710</v>
      </c>
      <c r="C1614" s="1">
        <v>40487</v>
      </c>
      <c r="D1614" t="s">
        <v>30</v>
      </c>
      <c r="E1614" s="5" t="str">
        <f t="shared" si="227"/>
        <v>*</v>
      </c>
      <c r="F1614" s="5" t="str">
        <f t="shared" si="228"/>
        <v>*</v>
      </c>
      <c r="G1614" s="5" t="str">
        <f t="shared" si="229"/>
        <v>*</v>
      </c>
      <c r="J1614" s="5" t="str">
        <f t="shared" si="230"/>
        <v>*</v>
      </c>
      <c r="R1614" s="5">
        <f t="shared" si="231"/>
        <v>3.5000000000000003E-2</v>
      </c>
      <c r="S1614">
        <v>21</v>
      </c>
      <c r="T1614" s="2">
        <v>736.17</v>
      </c>
      <c r="U1614" s="7">
        <f t="shared" si="232"/>
        <v>0</v>
      </c>
      <c r="V1614" s="2">
        <f t="shared" si="225"/>
        <v>35.055714285714281</v>
      </c>
      <c r="W1614" t="s">
        <v>22</v>
      </c>
      <c r="X1614">
        <v>1.99</v>
      </c>
      <c r="Y1614" s="2">
        <f t="shared" si="226"/>
        <v>738.16</v>
      </c>
      <c r="Z1614" t="s">
        <v>23</v>
      </c>
      <c r="AA1614" t="s">
        <v>16</v>
      </c>
      <c r="AB1614" t="s">
        <v>25</v>
      </c>
      <c r="AC1614" t="s">
        <v>42</v>
      </c>
      <c r="AD1614" t="s">
        <v>45</v>
      </c>
      <c r="AE1614" t="s">
        <v>410</v>
      </c>
    </row>
    <row r="1615" spans="1:31" x14ac:dyDescent="0.3">
      <c r="A1615">
        <f t="shared" si="233"/>
        <v>1614</v>
      </c>
      <c r="B1615">
        <v>56710</v>
      </c>
      <c r="C1615" s="1">
        <v>40487</v>
      </c>
      <c r="D1615" t="s">
        <v>30</v>
      </c>
      <c r="E1615" s="5" t="str">
        <f t="shared" si="227"/>
        <v>*</v>
      </c>
      <c r="F1615" s="5" t="str">
        <f t="shared" si="228"/>
        <v>*</v>
      </c>
      <c r="G1615" s="5" t="str">
        <f t="shared" si="229"/>
        <v>*</v>
      </c>
      <c r="J1615" s="5" t="str">
        <f t="shared" si="230"/>
        <v>*</v>
      </c>
      <c r="R1615" s="5">
        <f t="shared" si="231"/>
        <v>0.02</v>
      </c>
      <c r="S1615">
        <v>16</v>
      </c>
      <c r="T1615" s="2">
        <v>833.92650000000003</v>
      </c>
      <c r="U1615" s="7">
        <f t="shared" si="232"/>
        <v>0</v>
      </c>
      <c r="V1615" s="2">
        <f t="shared" si="225"/>
        <v>52.120406250000002</v>
      </c>
      <c r="W1615" t="s">
        <v>22</v>
      </c>
      <c r="X1615">
        <v>3.99</v>
      </c>
      <c r="Y1615" s="2">
        <f t="shared" si="226"/>
        <v>837.91650000000004</v>
      </c>
      <c r="Z1615" t="s">
        <v>23</v>
      </c>
      <c r="AA1615" t="s">
        <v>16</v>
      </c>
      <c r="AB1615" t="s">
        <v>25</v>
      </c>
      <c r="AC1615" t="s">
        <v>26</v>
      </c>
      <c r="AD1615" t="s">
        <v>19</v>
      </c>
      <c r="AE1615" s="1">
        <v>40517</v>
      </c>
    </row>
    <row r="1616" spans="1:31" x14ac:dyDescent="0.3">
      <c r="A1616">
        <f t="shared" si="233"/>
        <v>1615</v>
      </c>
      <c r="B1616">
        <v>58371</v>
      </c>
      <c r="C1616" s="1">
        <v>40487</v>
      </c>
      <c r="D1616" t="s">
        <v>40</v>
      </c>
      <c r="E1616" s="5" t="str">
        <f t="shared" si="227"/>
        <v>*</v>
      </c>
      <c r="F1616" s="5" t="str">
        <f t="shared" si="228"/>
        <v>*</v>
      </c>
      <c r="G1616" s="5" t="str">
        <f t="shared" si="229"/>
        <v>*</v>
      </c>
      <c r="J1616" s="5" t="str">
        <f t="shared" si="230"/>
        <v>*</v>
      </c>
      <c r="R1616" s="5">
        <f t="shared" si="231"/>
        <v>0.05</v>
      </c>
      <c r="S1616">
        <v>48</v>
      </c>
      <c r="T1616" s="2">
        <v>1661.8</v>
      </c>
      <c r="U1616" s="7">
        <f t="shared" si="232"/>
        <v>1</v>
      </c>
      <c r="V1616" s="2">
        <f t="shared" si="225"/>
        <v>34.62083333333333</v>
      </c>
      <c r="W1616" t="s">
        <v>22</v>
      </c>
      <c r="X1616">
        <v>13.89</v>
      </c>
      <c r="Y1616" s="2">
        <f t="shared" si="226"/>
        <v>1675.69</v>
      </c>
      <c r="Z1616" t="s">
        <v>15</v>
      </c>
      <c r="AA1616" t="s">
        <v>16</v>
      </c>
      <c r="AB1616" t="s">
        <v>32</v>
      </c>
      <c r="AC1616" t="s">
        <v>33</v>
      </c>
      <c r="AD1616" t="s">
        <v>34</v>
      </c>
      <c r="AE1616" t="s">
        <v>410</v>
      </c>
    </row>
    <row r="1617" spans="1:31" x14ac:dyDescent="0.3">
      <c r="A1617">
        <f t="shared" si="233"/>
        <v>1616</v>
      </c>
      <c r="B1617">
        <v>58371</v>
      </c>
      <c r="C1617" s="1">
        <v>40487</v>
      </c>
      <c r="D1617" t="s">
        <v>40</v>
      </c>
      <c r="E1617" s="5" t="str">
        <f t="shared" si="227"/>
        <v>*</v>
      </c>
      <c r="F1617" s="5" t="str">
        <f t="shared" si="228"/>
        <v>*</v>
      </c>
      <c r="G1617" s="5" t="str">
        <f t="shared" si="229"/>
        <v>*</v>
      </c>
      <c r="J1617" s="5" t="str">
        <f t="shared" si="230"/>
        <v>*</v>
      </c>
      <c r="R1617" s="5">
        <f t="shared" si="231"/>
        <v>0.01</v>
      </c>
      <c r="S1617">
        <v>5</v>
      </c>
      <c r="T1617" s="2">
        <v>2168.0500000000002</v>
      </c>
      <c r="U1617" s="7">
        <f t="shared" si="232"/>
        <v>1</v>
      </c>
      <c r="V1617" s="2">
        <f t="shared" si="225"/>
        <v>433.61</v>
      </c>
      <c r="W1617" t="s">
        <v>22</v>
      </c>
      <c r="X1617">
        <v>19.989999999999998</v>
      </c>
      <c r="Y1617" s="2">
        <f t="shared" si="226"/>
        <v>2188.04</v>
      </c>
      <c r="Z1617" t="s">
        <v>15</v>
      </c>
      <c r="AA1617" t="s">
        <v>16</v>
      </c>
      <c r="AB1617" t="s">
        <v>32</v>
      </c>
      <c r="AC1617" t="s">
        <v>49</v>
      </c>
      <c r="AD1617" t="s">
        <v>19</v>
      </c>
      <c r="AE1617" t="s">
        <v>410</v>
      </c>
    </row>
    <row r="1618" spans="1:31" x14ac:dyDescent="0.3">
      <c r="A1618">
        <f t="shared" si="233"/>
        <v>1617</v>
      </c>
      <c r="B1618">
        <v>9857</v>
      </c>
      <c r="C1618" s="1">
        <v>40487</v>
      </c>
      <c r="D1618" t="s">
        <v>21</v>
      </c>
      <c r="E1618" s="5" t="str">
        <f t="shared" si="227"/>
        <v>*</v>
      </c>
      <c r="F1618" s="5" t="str">
        <f t="shared" si="228"/>
        <v>**</v>
      </c>
      <c r="G1618" s="5" t="str">
        <f t="shared" si="229"/>
        <v>**</v>
      </c>
      <c r="J1618" s="5" t="str">
        <f t="shared" si="230"/>
        <v>**</v>
      </c>
      <c r="R1618" s="5">
        <f t="shared" si="231"/>
        <v>0.02</v>
      </c>
      <c r="S1618">
        <v>16</v>
      </c>
      <c r="T1618" s="2">
        <v>2366.1799999999998</v>
      </c>
      <c r="U1618" s="7">
        <f t="shared" si="232"/>
        <v>1</v>
      </c>
      <c r="V1618" s="2">
        <f t="shared" si="225"/>
        <v>147.88624999999999</v>
      </c>
      <c r="W1618" t="s">
        <v>22</v>
      </c>
      <c r="X1618">
        <v>19.989999999999998</v>
      </c>
      <c r="Y1618" s="2">
        <f t="shared" si="226"/>
        <v>2386.1699999999996</v>
      </c>
      <c r="Z1618" t="s">
        <v>23</v>
      </c>
      <c r="AA1618" t="s">
        <v>41</v>
      </c>
      <c r="AB1618" t="s">
        <v>32</v>
      </c>
      <c r="AC1618" t="s">
        <v>78</v>
      </c>
      <c r="AD1618" t="s">
        <v>19</v>
      </c>
      <c r="AE1618" t="s">
        <v>410</v>
      </c>
    </row>
    <row r="1619" spans="1:31" x14ac:dyDescent="0.3">
      <c r="A1619">
        <f t="shared" si="233"/>
        <v>1618</v>
      </c>
      <c r="B1619">
        <v>9857</v>
      </c>
      <c r="C1619" s="1">
        <v>40487</v>
      </c>
      <c r="D1619" t="s">
        <v>21</v>
      </c>
      <c r="E1619" s="5" t="str">
        <f t="shared" si="227"/>
        <v>*</v>
      </c>
      <c r="F1619" s="5" t="str">
        <f t="shared" si="228"/>
        <v>**</v>
      </c>
      <c r="G1619" s="5" t="str">
        <f t="shared" si="229"/>
        <v>**</v>
      </c>
      <c r="J1619" s="5" t="str">
        <f t="shared" si="230"/>
        <v>**</v>
      </c>
      <c r="R1619" s="5">
        <f t="shared" si="231"/>
        <v>0.05</v>
      </c>
      <c r="S1619">
        <v>50</v>
      </c>
      <c r="T1619" s="2">
        <v>3615.8404999999998</v>
      </c>
      <c r="U1619" s="7">
        <f t="shared" si="232"/>
        <v>1</v>
      </c>
      <c r="V1619" s="2">
        <f t="shared" si="225"/>
        <v>72.31680999999999</v>
      </c>
      <c r="W1619" t="s">
        <v>22</v>
      </c>
      <c r="X1619">
        <v>3.3</v>
      </c>
      <c r="Y1619" s="2">
        <f t="shared" si="226"/>
        <v>3619.1405</v>
      </c>
      <c r="Z1619" t="s">
        <v>48</v>
      </c>
      <c r="AA1619" t="s">
        <v>41</v>
      </c>
      <c r="AB1619" t="s">
        <v>25</v>
      </c>
      <c r="AC1619" t="s">
        <v>26</v>
      </c>
      <c r="AD1619" t="s">
        <v>45</v>
      </c>
      <c r="AE1619" t="s">
        <v>410</v>
      </c>
    </row>
    <row r="1620" spans="1:31" x14ac:dyDescent="0.3">
      <c r="A1620">
        <f t="shared" si="233"/>
        <v>1619</v>
      </c>
      <c r="B1620">
        <v>24356</v>
      </c>
      <c r="C1620" s="1">
        <v>40487</v>
      </c>
      <c r="D1620" t="s">
        <v>40</v>
      </c>
      <c r="E1620" s="5" t="str">
        <f t="shared" si="227"/>
        <v>*</v>
      </c>
      <c r="F1620" s="5" t="str">
        <f t="shared" si="228"/>
        <v>*</v>
      </c>
      <c r="G1620" s="5" t="str">
        <f t="shared" si="229"/>
        <v>*</v>
      </c>
      <c r="J1620" s="5" t="str">
        <f t="shared" si="230"/>
        <v>*</v>
      </c>
      <c r="R1620" s="5">
        <f t="shared" si="231"/>
        <v>0.04</v>
      </c>
      <c r="S1620">
        <v>37</v>
      </c>
      <c r="T1620" s="2">
        <v>12612.66</v>
      </c>
      <c r="U1620" s="7">
        <f t="shared" si="232"/>
        <v>1</v>
      </c>
      <c r="V1620" s="2">
        <f t="shared" si="225"/>
        <v>340.88270270270272</v>
      </c>
      <c r="W1620" t="s">
        <v>37</v>
      </c>
      <c r="X1620">
        <v>39</v>
      </c>
      <c r="Y1620" s="2">
        <f t="shared" si="226"/>
        <v>12651.66</v>
      </c>
      <c r="Z1620" t="s">
        <v>52</v>
      </c>
      <c r="AA1620" t="s">
        <v>16</v>
      </c>
      <c r="AB1620" t="s">
        <v>17</v>
      </c>
      <c r="AC1620" t="s">
        <v>38</v>
      </c>
      <c r="AD1620" t="s">
        <v>39</v>
      </c>
      <c r="AE1620" t="s">
        <v>410</v>
      </c>
    </row>
    <row r="1621" spans="1:31" x14ac:dyDescent="0.3">
      <c r="A1621">
        <f t="shared" si="233"/>
        <v>1620</v>
      </c>
      <c r="B1621">
        <v>46211</v>
      </c>
      <c r="C1621" s="1">
        <v>40488</v>
      </c>
      <c r="D1621" t="s">
        <v>13</v>
      </c>
      <c r="E1621" s="5" t="str">
        <f t="shared" si="227"/>
        <v>*</v>
      </c>
      <c r="F1621" s="5" t="str">
        <f t="shared" si="228"/>
        <v>*</v>
      </c>
      <c r="G1621" s="5" t="str">
        <f t="shared" si="229"/>
        <v>*</v>
      </c>
      <c r="J1621" s="5" t="str">
        <f t="shared" si="230"/>
        <v>*</v>
      </c>
      <c r="R1621" s="5">
        <f t="shared" si="231"/>
        <v>0.05</v>
      </c>
      <c r="S1621">
        <v>47</v>
      </c>
      <c r="T1621" s="2">
        <v>1243.52</v>
      </c>
      <c r="U1621" s="7">
        <f t="shared" si="232"/>
        <v>1</v>
      </c>
      <c r="V1621" s="2">
        <f t="shared" si="225"/>
        <v>26.457872340425531</v>
      </c>
      <c r="W1621" t="s">
        <v>22</v>
      </c>
      <c r="X1621">
        <v>6.93</v>
      </c>
      <c r="Y1621" s="2">
        <f t="shared" si="226"/>
        <v>1250.45</v>
      </c>
      <c r="Z1621" t="s">
        <v>64</v>
      </c>
      <c r="AA1621" t="s">
        <v>41</v>
      </c>
      <c r="AB1621" t="s">
        <v>17</v>
      </c>
      <c r="AC1621" t="s">
        <v>18</v>
      </c>
      <c r="AD1621" t="s">
        <v>19</v>
      </c>
      <c r="AE1621" t="s">
        <v>881</v>
      </c>
    </row>
    <row r="1622" spans="1:31" x14ac:dyDescent="0.3">
      <c r="A1622">
        <f t="shared" si="233"/>
        <v>1621</v>
      </c>
      <c r="B1622">
        <v>13861</v>
      </c>
      <c r="C1622" s="1">
        <v>40490</v>
      </c>
      <c r="D1622" t="s">
        <v>21</v>
      </c>
      <c r="E1622" s="5" t="str">
        <f t="shared" si="227"/>
        <v>*</v>
      </c>
      <c r="F1622" s="5" t="str">
        <f t="shared" si="228"/>
        <v>**</v>
      </c>
      <c r="G1622" s="5" t="str">
        <f t="shared" si="229"/>
        <v>**</v>
      </c>
      <c r="J1622" s="5" t="str">
        <f t="shared" si="230"/>
        <v>**</v>
      </c>
      <c r="R1622" s="5">
        <f t="shared" si="231"/>
        <v>0.01</v>
      </c>
      <c r="S1622">
        <v>7</v>
      </c>
      <c r="T1622" s="2">
        <v>37.299999999999997</v>
      </c>
      <c r="U1622" s="7">
        <f t="shared" si="232"/>
        <v>0</v>
      </c>
      <c r="V1622" s="2">
        <f t="shared" si="225"/>
        <v>5.3285714285714283</v>
      </c>
      <c r="W1622" t="s">
        <v>22</v>
      </c>
      <c r="X1622">
        <v>0.71</v>
      </c>
      <c r="Y1622" s="2">
        <f t="shared" si="226"/>
        <v>38.01</v>
      </c>
      <c r="Z1622" t="s">
        <v>23</v>
      </c>
      <c r="AA1622" t="s">
        <v>31</v>
      </c>
      <c r="AB1622" t="s">
        <v>32</v>
      </c>
      <c r="AC1622" t="s">
        <v>33</v>
      </c>
      <c r="AD1622" t="s">
        <v>34</v>
      </c>
      <c r="AE1622" s="1">
        <v>40490</v>
      </c>
    </row>
    <row r="1623" spans="1:31" x14ac:dyDescent="0.3">
      <c r="A1623">
        <f t="shared" si="233"/>
        <v>1622</v>
      </c>
      <c r="B1623">
        <v>31650</v>
      </c>
      <c r="C1623" s="1">
        <v>40490</v>
      </c>
      <c r="D1623" t="s">
        <v>30</v>
      </c>
      <c r="E1623" s="5" t="str">
        <f t="shared" si="227"/>
        <v>*</v>
      </c>
      <c r="F1623" s="5" t="str">
        <f t="shared" si="228"/>
        <v>*</v>
      </c>
      <c r="G1623" s="5" t="str">
        <f t="shared" si="229"/>
        <v>*</v>
      </c>
      <c r="J1623" s="5" t="str">
        <f t="shared" si="230"/>
        <v>*</v>
      </c>
      <c r="R1623" s="5">
        <f t="shared" si="231"/>
        <v>0.02</v>
      </c>
      <c r="S1623">
        <v>19</v>
      </c>
      <c r="T1623" s="2">
        <v>1504.97</v>
      </c>
      <c r="U1623" s="7">
        <f t="shared" si="232"/>
        <v>1</v>
      </c>
      <c r="V1623" s="2">
        <f t="shared" si="225"/>
        <v>79.20894736842105</v>
      </c>
      <c r="W1623" t="s">
        <v>22</v>
      </c>
      <c r="X1623">
        <v>4</v>
      </c>
      <c r="Y1623" s="2">
        <f t="shared" si="226"/>
        <v>1508.97</v>
      </c>
      <c r="Z1623" t="s">
        <v>52</v>
      </c>
      <c r="AA1623" t="s">
        <v>16</v>
      </c>
      <c r="AB1623" t="s">
        <v>25</v>
      </c>
      <c r="AC1623" t="s">
        <v>42</v>
      </c>
      <c r="AD1623" t="s">
        <v>19</v>
      </c>
      <c r="AE1623" s="1">
        <v>40520</v>
      </c>
    </row>
    <row r="1624" spans="1:31" x14ac:dyDescent="0.3">
      <c r="A1624">
        <f t="shared" si="233"/>
        <v>1623</v>
      </c>
      <c r="B1624">
        <v>6115</v>
      </c>
      <c r="C1624" s="1">
        <v>40491</v>
      </c>
      <c r="D1624" t="s">
        <v>40</v>
      </c>
      <c r="E1624" s="5" t="str">
        <f t="shared" si="227"/>
        <v>*</v>
      </c>
      <c r="F1624" s="5" t="str">
        <f t="shared" si="228"/>
        <v>*</v>
      </c>
      <c r="G1624" s="5" t="str">
        <f t="shared" si="229"/>
        <v>*</v>
      </c>
      <c r="J1624" s="5" t="str">
        <f t="shared" si="230"/>
        <v>*</v>
      </c>
      <c r="R1624" s="5">
        <f t="shared" si="231"/>
        <v>3.5000000000000003E-2</v>
      </c>
      <c r="S1624">
        <v>25</v>
      </c>
      <c r="T1624" s="2">
        <v>409.08</v>
      </c>
      <c r="U1624" s="7">
        <f t="shared" si="232"/>
        <v>0</v>
      </c>
      <c r="V1624" s="2">
        <f t="shared" si="225"/>
        <v>16.363199999999999</v>
      </c>
      <c r="W1624" t="s">
        <v>22</v>
      </c>
      <c r="X1624">
        <v>5.03</v>
      </c>
      <c r="Y1624" s="2">
        <f t="shared" si="226"/>
        <v>414.10999999999996</v>
      </c>
      <c r="Z1624" t="s">
        <v>15</v>
      </c>
      <c r="AA1624" t="s">
        <v>16</v>
      </c>
      <c r="AB1624" t="s">
        <v>17</v>
      </c>
      <c r="AC1624" t="s">
        <v>18</v>
      </c>
      <c r="AD1624" t="s">
        <v>19</v>
      </c>
      <c r="AE1624" s="1">
        <v>40521</v>
      </c>
    </row>
    <row r="1625" spans="1:31" x14ac:dyDescent="0.3">
      <c r="A1625">
        <f t="shared" si="233"/>
        <v>1624</v>
      </c>
      <c r="B1625">
        <v>21025</v>
      </c>
      <c r="C1625" s="1">
        <v>40491</v>
      </c>
      <c r="D1625" t="s">
        <v>30</v>
      </c>
      <c r="E1625" s="5" t="str">
        <f t="shared" si="227"/>
        <v>*</v>
      </c>
      <c r="F1625" s="5" t="str">
        <f t="shared" si="228"/>
        <v>*</v>
      </c>
      <c r="G1625" s="5" t="str">
        <f t="shared" si="229"/>
        <v>*</v>
      </c>
      <c r="J1625" s="5" t="str">
        <f t="shared" si="230"/>
        <v>*</v>
      </c>
      <c r="R1625" s="5">
        <f t="shared" si="231"/>
        <v>0.04</v>
      </c>
      <c r="S1625">
        <v>38</v>
      </c>
      <c r="T1625" s="2">
        <v>553.02</v>
      </c>
      <c r="U1625" s="7">
        <f t="shared" si="232"/>
        <v>0</v>
      </c>
      <c r="V1625" s="2">
        <f t="shared" si="225"/>
        <v>14.553157894736842</v>
      </c>
      <c r="W1625" t="s">
        <v>22</v>
      </c>
      <c r="X1625">
        <v>6.5</v>
      </c>
      <c r="Y1625" s="2">
        <f t="shared" si="226"/>
        <v>559.52</v>
      </c>
      <c r="Z1625" t="s">
        <v>23</v>
      </c>
      <c r="AA1625" t="s">
        <v>24</v>
      </c>
      <c r="AB1625" t="s">
        <v>25</v>
      </c>
      <c r="AC1625" t="s">
        <v>42</v>
      </c>
      <c r="AD1625" t="s">
        <v>19</v>
      </c>
      <c r="AE1625" t="s">
        <v>375</v>
      </c>
    </row>
    <row r="1626" spans="1:31" x14ac:dyDescent="0.3">
      <c r="A1626">
        <f t="shared" si="233"/>
        <v>1625</v>
      </c>
      <c r="B1626">
        <v>35141</v>
      </c>
      <c r="C1626" s="1">
        <v>40491</v>
      </c>
      <c r="D1626" t="s">
        <v>40</v>
      </c>
      <c r="E1626" s="5" t="str">
        <f t="shared" si="227"/>
        <v>*</v>
      </c>
      <c r="F1626" s="5" t="str">
        <f t="shared" si="228"/>
        <v>*</v>
      </c>
      <c r="G1626" s="5" t="str">
        <f t="shared" si="229"/>
        <v>*</v>
      </c>
      <c r="J1626" s="5" t="str">
        <f t="shared" si="230"/>
        <v>*</v>
      </c>
      <c r="R1626" s="5">
        <f t="shared" si="231"/>
        <v>3.5000000000000003E-2</v>
      </c>
      <c r="S1626">
        <v>29</v>
      </c>
      <c r="T1626" s="2">
        <v>2046.81</v>
      </c>
      <c r="U1626" s="7">
        <f t="shared" si="232"/>
        <v>1</v>
      </c>
      <c r="V1626" s="2">
        <f t="shared" si="225"/>
        <v>70.579655172413794</v>
      </c>
      <c r="W1626" t="s">
        <v>22</v>
      </c>
      <c r="X1626">
        <v>19.989999999999998</v>
      </c>
      <c r="Y1626" s="2">
        <f t="shared" si="226"/>
        <v>2066.7999999999997</v>
      </c>
      <c r="Z1626" t="s">
        <v>62</v>
      </c>
      <c r="AA1626" t="s">
        <v>24</v>
      </c>
      <c r="AB1626" t="s">
        <v>32</v>
      </c>
      <c r="AC1626" t="s">
        <v>49</v>
      </c>
      <c r="AD1626" t="s">
        <v>19</v>
      </c>
      <c r="AE1626" s="1">
        <v>40521</v>
      </c>
    </row>
    <row r="1627" spans="1:31" x14ac:dyDescent="0.3">
      <c r="A1627">
        <f t="shared" si="233"/>
        <v>1626</v>
      </c>
      <c r="B1627">
        <v>22469</v>
      </c>
      <c r="C1627" s="1">
        <v>40492</v>
      </c>
      <c r="D1627" t="s">
        <v>21</v>
      </c>
      <c r="E1627" s="5" t="str">
        <f t="shared" si="227"/>
        <v>*</v>
      </c>
      <c r="F1627" s="5" t="str">
        <f t="shared" si="228"/>
        <v>**</v>
      </c>
      <c r="G1627" s="5" t="str">
        <f t="shared" si="229"/>
        <v>**</v>
      </c>
      <c r="J1627" s="5" t="str">
        <f t="shared" si="230"/>
        <v>**</v>
      </c>
      <c r="R1627" s="5">
        <f t="shared" si="231"/>
        <v>0.05</v>
      </c>
      <c r="S1627">
        <v>44</v>
      </c>
      <c r="T1627" s="2">
        <v>275.91000000000003</v>
      </c>
      <c r="U1627" s="7">
        <f t="shared" si="232"/>
        <v>0</v>
      </c>
      <c r="V1627" s="2">
        <f t="shared" si="225"/>
        <v>6.2706818181818189</v>
      </c>
      <c r="W1627" t="s">
        <v>22</v>
      </c>
      <c r="X1627">
        <v>5.03</v>
      </c>
      <c r="Y1627" s="2">
        <f t="shared" si="226"/>
        <v>280.94</v>
      </c>
      <c r="Z1627" t="s">
        <v>43</v>
      </c>
      <c r="AA1627" t="s">
        <v>31</v>
      </c>
      <c r="AB1627" t="s">
        <v>25</v>
      </c>
      <c r="AC1627" t="s">
        <v>26</v>
      </c>
      <c r="AD1627" t="s">
        <v>27</v>
      </c>
      <c r="AE1627" t="s">
        <v>109</v>
      </c>
    </row>
    <row r="1628" spans="1:31" x14ac:dyDescent="0.3">
      <c r="A1628">
        <f t="shared" si="233"/>
        <v>1627</v>
      </c>
      <c r="B1628">
        <v>17952</v>
      </c>
      <c r="C1628" s="1">
        <v>40492</v>
      </c>
      <c r="D1628" t="s">
        <v>40</v>
      </c>
      <c r="E1628" s="5" t="str">
        <f t="shared" si="227"/>
        <v>*</v>
      </c>
      <c r="F1628" s="5" t="str">
        <f t="shared" si="228"/>
        <v>*</v>
      </c>
      <c r="G1628" s="5" t="str">
        <f t="shared" si="229"/>
        <v>*</v>
      </c>
      <c r="J1628" s="5" t="str">
        <f t="shared" si="230"/>
        <v>*</v>
      </c>
      <c r="R1628" s="5">
        <f t="shared" si="231"/>
        <v>3.5000000000000003E-2</v>
      </c>
      <c r="S1628">
        <v>28</v>
      </c>
      <c r="T1628" s="2">
        <v>430.13</v>
      </c>
      <c r="U1628" s="7">
        <f t="shared" si="232"/>
        <v>0</v>
      </c>
      <c r="V1628" s="2">
        <f t="shared" si="225"/>
        <v>15.361785714285714</v>
      </c>
      <c r="W1628" t="s">
        <v>22</v>
      </c>
      <c r="X1628">
        <v>6.75</v>
      </c>
      <c r="Y1628" s="2">
        <f t="shared" si="226"/>
        <v>436.88</v>
      </c>
      <c r="Z1628" t="s">
        <v>56</v>
      </c>
      <c r="AA1628" t="s">
        <v>24</v>
      </c>
      <c r="AB1628" t="s">
        <v>32</v>
      </c>
      <c r="AC1628" t="s">
        <v>172</v>
      </c>
      <c r="AD1628" t="s">
        <v>27</v>
      </c>
      <c r="AE1628" s="1">
        <v>40522</v>
      </c>
    </row>
    <row r="1629" spans="1:31" x14ac:dyDescent="0.3">
      <c r="A1629">
        <f t="shared" si="233"/>
        <v>1628</v>
      </c>
      <c r="B1629">
        <v>22469</v>
      </c>
      <c r="C1629" s="1">
        <v>40492</v>
      </c>
      <c r="D1629" t="s">
        <v>21</v>
      </c>
      <c r="E1629" s="5" t="str">
        <f t="shared" si="227"/>
        <v>*</v>
      </c>
      <c r="F1629" s="5" t="str">
        <f t="shared" si="228"/>
        <v>**</v>
      </c>
      <c r="G1629" s="5" t="str">
        <f t="shared" si="229"/>
        <v>**</v>
      </c>
      <c r="J1629" s="5" t="str">
        <f t="shared" si="230"/>
        <v>**</v>
      </c>
      <c r="R1629" s="5">
        <f t="shared" si="231"/>
        <v>3.5000000000000003E-2</v>
      </c>
      <c r="S1629">
        <v>24</v>
      </c>
      <c r="T1629" s="2">
        <v>1482.81</v>
      </c>
      <c r="U1629" s="7">
        <f t="shared" si="232"/>
        <v>1</v>
      </c>
      <c r="V1629" s="2">
        <f t="shared" si="225"/>
        <v>61.783749999999998</v>
      </c>
      <c r="W1629" t="s">
        <v>22</v>
      </c>
      <c r="X1629">
        <v>49</v>
      </c>
      <c r="Y1629" s="2">
        <f t="shared" si="226"/>
        <v>1531.81</v>
      </c>
      <c r="Z1629" t="s">
        <v>62</v>
      </c>
      <c r="AA1629" t="s">
        <v>31</v>
      </c>
      <c r="AB1629" t="s">
        <v>32</v>
      </c>
      <c r="AC1629" t="s">
        <v>172</v>
      </c>
      <c r="AD1629" t="s">
        <v>58</v>
      </c>
      <c r="AE1629" t="s">
        <v>109</v>
      </c>
    </row>
    <row r="1630" spans="1:31" x14ac:dyDescent="0.3">
      <c r="A1630">
        <f t="shared" si="233"/>
        <v>1629</v>
      </c>
      <c r="B1630">
        <v>22469</v>
      </c>
      <c r="C1630" s="1">
        <v>40492</v>
      </c>
      <c r="D1630" t="s">
        <v>21</v>
      </c>
      <c r="E1630" s="5" t="str">
        <f t="shared" si="227"/>
        <v>*</v>
      </c>
      <c r="F1630" s="5" t="str">
        <f t="shared" si="228"/>
        <v>**</v>
      </c>
      <c r="G1630" s="5" t="str">
        <f t="shared" si="229"/>
        <v>**</v>
      </c>
      <c r="J1630" s="5" t="str">
        <f t="shared" si="230"/>
        <v>**</v>
      </c>
      <c r="R1630" s="5">
        <f t="shared" si="231"/>
        <v>3.5000000000000003E-2</v>
      </c>
      <c r="S1630">
        <v>23</v>
      </c>
      <c r="T1630" s="2">
        <v>6693.28</v>
      </c>
      <c r="U1630" s="7">
        <f t="shared" si="232"/>
        <v>1</v>
      </c>
      <c r="V1630" s="2">
        <f t="shared" si="225"/>
        <v>291.01217391304345</v>
      </c>
      <c r="W1630" t="s">
        <v>22</v>
      </c>
      <c r="X1630">
        <v>69</v>
      </c>
      <c r="Y1630" s="2">
        <f t="shared" si="226"/>
        <v>6762.28</v>
      </c>
      <c r="Z1630" t="s">
        <v>62</v>
      </c>
      <c r="AA1630" t="s">
        <v>31</v>
      </c>
      <c r="AB1630" t="s">
        <v>17</v>
      </c>
      <c r="AC1630" t="s">
        <v>66</v>
      </c>
      <c r="AD1630" t="s">
        <v>58</v>
      </c>
      <c r="AE1630" t="s">
        <v>109</v>
      </c>
    </row>
    <row r="1631" spans="1:31" x14ac:dyDescent="0.3">
      <c r="A1631">
        <f t="shared" si="233"/>
        <v>1630</v>
      </c>
      <c r="B1631">
        <v>47972</v>
      </c>
      <c r="C1631" s="1">
        <v>40492</v>
      </c>
      <c r="D1631" t="s">
        <v>40</v>
      </c>
      <c r="E1631" s="5" t="str">
        <f t="shared" si="227"/>
        <v>*</v>
      </c>
      <c r="F1631" s="5" t="str">
        <f t="shared" si="228"/>
        <v>*</v>
      </c>
      <c r="G1631" s="5" t="str">
        <f t="shared" si="229"/>
        <v>*</v>
      </c>
      <c r="J1631" s="5" t="str">
        <f t="shared" si="230"/>
        <v>*</v>
      </c>
      <c r="R1631" s="5">
        <f t="shared" si="231"/>
        <v>0.05</v>
      </c>
      <c r="S1631">
        <v>46</v>
      </c>
      <c r="T1631" s="2">
        <v>7685.62</v>
      </c>
      <c r="U1631" s="7">
        <f t="shared" si="232"/>
        <v>1</v>
      </c>
      <c r="V1631" s="2">
        <f t="shared" si="225"/>
        <v>167.07869565217391</v>
      </c>
      <c r="W1631" t="s">
        <v>14</v>
      </c>
      <c r="X1631">
        <v>19.989999999999998</v>
      </c>
      <c r="Y1631" s="2">
        <f t="shared" si="226"/>
        <v>7705.61</v>
      </c>
      <c r="Z1631" t="s">
        <v>15</v>
      </c>
      <c r="AA1631" t="s">
        <v>31</v>
      </c>
      <c r="AB1631" t="s">
        <v>32</v>
      </c>
      <c r="AC1631" t="s">
        <v>74</v>
      </c>
      <c r="AD1631" t="s">
        <v>19</v>
      </c>
      <c r="AE1631" t="s">
        <v>109</v>
      </c>
    </row>
    <row r="1632" spans="1:31" x14ac:dyDescent="0.3">
      <c r="A1632">
        <f t="shared" si="233"/>
        <v>1631</v>
      </c>
      <c r="B1632">
        <v>9091</v>
      </c>
      <c r="C1632" s="1">
        <v>40493</v>
      </c>
      <c r="D1632" t="s">
        <v>21</v>
      </c>
      <c r="E1632" s="5" t="str">
        <f t="shared" si="227"/>
        <v>*</v>
      </c>
      <c r="F1632" s="5" t="str">
        <f t="shared" si="228"/>
        <v>**</v>
      </c>
      <c r="G1632" s="5" t="str">
        <f t="shared" si="229"/>
        <v>**</v>
      </c>
      <c r="J1632" s="5" t="str">
        <f t="shared" si="230"/>
        <v>**</v>
      </c>
      <c r="R1632" s="5">
        <f t="shared" si="231"/>
        <v>0.05</v>
      </c>
      <c r="S1632">
        <v>42</v>
      </c>
      <c r="T1632" s="2">
        <v>605.77</v>
      </c>
      <c r="U1632" s="7">
        <f t="shared" si="232"/>
        <v>0</v>
      </c>
      <c r="V1632" s="2">
        <f t="shared" si="225"/>
        <v>14.423095238095238</v>
      </c>
      <c r="W1632" t="s">
        <v>22</v>
      </c>
      <c r="X1632">
        <v>5</v>
      </c>
      <c r="Y1632" s="2">
        <f t="shared" si="226"/>
        <v>610.77</v>
      </c>
      <c r="Z1632" t="s">
        <v>48</v>
      </c>
      <c r="AA1632" t="s">
        <v>31</v>
      </c>
      <c r="AB1632" t="s">
        <v>17</v>
      </c>
      <c r="AC1632" t="s">
        <v>18</v>
      </c>
      <c r="AD1632" t="s">
        <v>45</v>
      </c>
      <c r="AE1632" s="1">
        <v>40523</v>
      </c>
    </row>
    <row r="1633" spans="1:31" x14ac:dyDescent="0.3">
      <c r="A1633">
        <f t="shared" si="233"/>
        <v>1632</v>
      </c>
      <c r="B1633">
        <v>9091</v>
      </c>
      <c r="C1633" s="1">
        <v>40493</v>
      </c>
      <c r="D1633" t="s">
        <v>21</v>
      </c>
      <c r="E1633" s="5" t="str">
        <f t="shared" si="227"/>
        <v>*</v>
      </c>
      <c r="F1633" s="5" t="str">
        <f t="shared" si="228"/>
        <v>**</v>
      </c>
      <c r="G1633" s="5" t="str">
        <f t="shared" si="229"/>
        <v>**</v>
      </c>
      <c r="J1633" s="5" t="str">
        <f t="shared" si="230"/>
        <v>**</v>
      </c>
      <c r="R1633" s="5">
        <f t="shared" si="231"/>
        <v>0.05</v>
      </c>
      <c r="S1633">
        <v>44</v>
      </c>
      <c r="T1633" s="2">
        <v>1480.91</v>
      </c>
      <c r="U1633" s="7">
        <f t="shared" si="232"/>
        <v>1</v>
      </c>
      <c r="V1633" s="2">
        <f t="shared" si="225"/>
        <v>33.657045454545454</v>
      </c>
      <c r="W1633" t="s">
        <v>22</v>
      </c>
      <c r="X1633">
        <v>8.74</v>
      </c>
      <c r="Y1633" s="2">
        <f t="shared" si="226"/>
        <v>1489.65</v>
      </c>
      <c r="Z1633" t="s">
        <v>48</v>
      </c>
      <c r="AA1633" t="s">
        <v>31</v>
      </c>
      <c r="AB1633" t="s">
        <v>32</v>
      </c>
      <c r="AC1633" t="s">
        <v>44</v>
      </c>
      <c r="AD1633" t="s">
        <v>19</v>
      </c>
      <c r="AE1633" s="1">
        <v>40523</v>
      </c>
    </row>
    <row r="1634" spans="1:31" x14ac:dyDescent="0.3">
      <c r="A1634">
        <f t="shared" si="233"/>
        <v>1633</v>
      </c>
      <c r="B1634">
        <v>6053</v>
      </c>
      <c r="C1634" s="1">
        <v>40494</v>
      </c>
      <c r="D1634" t="s">
        <v>40</v>
      </c>
      <c r="E1634" s="5" t="str">
        <f t="shared" si="227"/>
        <v>*</v>
      </c>
      <c r="F1634" s="5" t="str">
        <f t="shared" si="228"/>
        <v>*</v>
      </c>
      <c r="G1634" s="5" t="str">
        <f t="shared" si="229"/>
        <v>*</v>
      </c>
      <c r="J1634" s="5" t="str">
        <f t="shared" si="230"/>
        <v>*</v>
      </c>
      <c r="R1634" s="5">
        <f t="shared" si="231"/>
        <v>0.01</v>
      </c>
      <c r="S1634">
        <v>4</v>
      </c>
      <c r="T1634" s="2">
        <v>16.079999999999998</v>
      </c>
      <c r="U1634" s="7">
        <f t="shared" si="232"/>
        <v>0</v>
      </c>
      <c r="V1634" s="2">
        <f t="shared" si="225"/>
        <v>4.0199999999999996</v>
      </c>
      <c r="W1634" t="s">
        <v>22</v>
      </c>
      <c r="X1634">
        <v>1.49</v>
      </c>
      <c r="Y1634" s="2">
        <f t="shared" si="226"/>
        <v>17.569999999999997</v>
      </c>
      <c r="Z1634" t="s">
        <v>23</v>
      </c>
      <c r="AA1634" t="s">
        <v>31</v>
      </c>
      <c r="AB1634" t="s">
        <v>32</v>
      </c>
      <c r="AC1634" t="s">
        <v>49</v>
      </c>
      <c r="AD1634" t="s">
        <v>19</v>
      </c>
      <c r="AE1634" t="s">
        <v>275</v>
      </c>
    </row>
    <row r="1635" spans="1:31" x14ac:dyDescent="0.3">
      <c r="A1635">
        <f t="shared" si="233"/>
        <v>1634</v>
      </c>
      <c r="B1635">
        <v>34438</v>
      </c>
      <c r="C1635" s="1">
        <v>40494</v>
      </c>
      <c r="D1635" t="s">
        <v>21</v>
      </c>
      <c r="E1635" s="5" t="str">
        <f t="shared" si="227"/>
        <v>*</v>
      </c>
      <c r="F1635" s="5" t="str">
        <f t="shared" si="228"/>
        <v>**</v>
      </c>
      <c r="G1635" s="5" t="str">
        <f t="shared" si="229"/>
        <v>**</v>
      </c>
      <c r="J1635" s="5" t="str">
        <f t="shared" si="230"/>
        <v>**</v>
      </c>
      <c r="R1635" s="5">
        <f t="shared" si="231"/>
        <v>3.5000000000000003E-2</v>
      </c>
      <c r="S1635">
        <v>28</v>
      </c>
      <c r="T1635" s="2">
        <v>588.54</v>
      </c>
      <c r="U1635" s="7">
        <f t="shared" si="232"/>
        <v>0</v>
      </c>
      <c r="V1635" s="2">
        <f t="shared" si="225"/>
        <v>21.019285714285711</v>
      </c>
      <c r="W1635" t="s">
        <v>22</v>
      </c>
      <c r="X1635">
        <v>8.99</v>
      </c>
      <c r="Y1635" s="2">
        <f t="shared" si="226"/>
        <v>597.53</v>
      </c>
      <c r="Z1635" t="s">
        <v>62</v>
      </c>
      <c r="AA1635" t="s">
        <v>16</v>
      </c>
      <c r="AB1635" t="s">
        <v>32</v>
      </c>
      <c r="AC1635" t="s">
        <v>33</v>
      </c>
      <c r="AD1635" t="s">
        <v>45</v>
      </c>
      <c r="AE1635" s="1">
        <v>40524</v>
      </c>
    </row>
    <row r="1636" spans="1:31" x14ac:dyDescent="0.3">
      <c r="A1636">
        <f t="shared" si="233"/>
        <v>1635</v>
      </c>
      <c r="B1636">
        <v>52194</v>
      </c>
      <c r="C1636" s="1">
        <v>40494</v>
      </c>
      <c r="D1636" t="s">
        <v>36</v>
      </c>
      <c r="E1636" s="5" t="str">
        <f t="shared" si="227"/>
        <v>***</v>
      </c>
      <c r="F1636" s="5" t="str">
        <f t="shared" si="228"/>
        <v>***</v>
      </c>
      <c r="G1636" s="5" t="str">
        <f t="shared" si="229"/>
        <v>***</v>
      </c>
      <c r="J1636" s="5" t="str">
        <f t="shared" si="230"/>
        <v>***</v>
      </c>
      <c r="R1636" s="5">
        <f t="shared" si="231"/>
        <v>3.5000000000000003E-2</v>
      </c>
      <c r="S1636">
        <v>25</v>
      </c>
      <c r="T1636" s="2">
        <v>612.92999999999995</v>
      </c>
      <c r="U1636" s="7">
        <f t="shared" si="232"/>
        <v>0</v>
      </c>
      <c r="V1636" s="2">
        <f t="shared" si="225"/>
        <v>24.517199999999999</v>
      </c>
      <c r="W1636" t="s">
        <v>22</v>
      </c>
      <c r="X1636">
        <v>12.98</v>
      </c>
      <c r="Y1636" s="2">
        <f t="shared" si="226"/>
        <v>625.91</v>
      </c>
      <c r="Z1636" t="s">
        <v>52</v>
      </c>
      <c r="AA1636" t="s">
        <v>41</v>
      </c>
      <c r="AB1636" t="s">
        <v>32</v>
      </c>
      <c r="AC1636" t="s">
        <v>49</v>
      </c>
      <c r="AD1636" t="s">
        <v>19</v>
      </c>
      <c r="AE1636" s="1">
        <v>40524</v>
      </c>
    </row>
    <row r="1637" spans="1:31" x14ac:dyDescent="0.3">
      <c r="A1637">
        <f t="shared" si="233"/>
        <v>1636</v>
      </c>
      <c r="B1637">
        <v>52194</v>
      </c>
      <c r="C1637" s="1">
        <v>40494</v>
      </c>
      <c r="D1637" t="s">
        <v>36</v>
      </c>
      <c r="E1637" s="5" t="str">
        <f t="shared" si="227"/>
        <v>***</v>
      </c>
      <c r="F1637" s="5" t="str">
        <f t="shared" si="228"/>
        <v>***</v>
      </c>
      <c r="G1637" s="5" t="str">
        <f t="shared" si="229"/>
        <v>***</v>
      </c>
      <c r="J1637" s="5" t="str">
        <f t="shared" si="230"/>
        <v>***</v>
      </c>
      <c r="R1637" s="5">
        <f t="shared" si="231"/>
        <v>0.02</v>
      </c>
      <c r="S1637">
        <v>12</v>
      </c>
      <c r="T1637" s="2">
        <v>1551.34</v>
      </c>
      <c r="U1637" s="7">
        <f t="shared" si="232"/>
        <v>1</v>
      </c>
      <c r="V1637" s="2">
        <f t="shared" si="225"/>
        <v>129.27833333333334</v>
      </c>
      <c r="W1637" t="s">
        <v>37</v>
      </c>
      <c r="X1637">
        <v>78.64</v>
      </c>
      <c r="Y1637" s="2">
        <f t="shared" si="226"/>
        <v>1629.98</v>
      </c>
      <c r="Z1637" t="s">
        <v>52</v>
      </c>
      <c r="AA1637" t="s">
        <v>41</v>
      </c>
      <c r="AB1637" t="s">
        <v>17</v>
      </c>
      <c r="AC1637" t="s">
        <v>165</v>
      </c>
      <c r="AD1637" t="s">
        <v>103</v>
      </c>
      <c r="AE1637" s="1">
        <v>40524</v>
      </c>
    </row>
    <row r="1638" spans="1:31" x14ac:dyDescent="0.3">
      <c r="A1638">
        <f t="shared" si="233"/>
        <v>1637</v>
      </c>
      <c r="B1638">
        <v>19494</v>
      </c>
      <c r="C1638" s="1">
        <v>40513</v>
      </c>
      <c r="D1638" t="s">
        <v>21</v>
      </c>
      <c r="E1638" s="5" t="str">
        <f t="shared" si="227"/>
        <v>*</v>
      </c>
      <c r="F1638" s="5" t="str">
        <f t="shared" si="228"/>
        <v>**</v>
      </c>
      <c r="G1638" s="5" t="str">
        <f t="shared" si="229"/>
        <v>**</v>
      </c>
      <c r="J1638" s="5" t="str">
        <f t="shared" si="230"/>
        <v>**</v>
      </c>
      <c r="R1638" s="5">
        <f t="shared" si="231"/>
        <v>0.01</v>
      </c>
      <c r="S1638">
        <v>2</v>
      </c>
      <c r="T1638" s="2">
        <v>8.8699999999999992</v>
      </c>
      <c r="U1638" s="7">
        <f t="shared" si="232"/>
        <v>0</v>
      </c>
      <c r="V1638" s="2">
        <f t="shared" si="225"/>
        <v>4.4349999999999996</v>
      </c>
      <c r="W1638" t="s">
        <v>22</v>
      </c>
      <c r="X1638">
        <v>3.5</v>
      </c>
      <c r="Y1638" s="2">
        <f t="shared" si="226"/>
        <v>12.37</v>
      </c>
      <c r="Z1638" t="s">
        <v>23</v>
      </c>
      <c r="AA1638" t="s">
        <v>24</v>
      </c>
      <c r="AB1638" t="s">
        <v>32</v>
      </c>
      <c r="AC1638" t="s">
        <v>33</v>
      </c>
      <c r="AD1638" t="s">
        <v>45</v>
      </c>
      <c r="AE1638" t="s">
        <v>750</v>
      </c>
    </row>
    <row r="1639" spans="1:31" x14ac:dyDescent="0.3">
      <c r="A1639">
        <f t="shared" si="233"/>
        <v>1638</v>
      </c>
      <c r="B1639">
        <v>1857</v>
      </c>
      <c r="C1639" s="1">
        <v>40513</v>
      </c>
      <c r="D1639" t="s">
        <v>21</v>
      </c>
      <c r="E1639" s="5" t="str">
        <f t="shared" si="227"/>
        <v>*</v>
      </c>
      <c r="F1639" s="5" t="str">
        <f t="shared" si="228"/>
        <v>**</v>
      </c>
      <c r="G1639" s="5" t="str">
        <f t="shared" si="229"/>
        <v>**</v>
      </c>
      <c r="J1639" s="5" t="str">
        <f t="shared" si="230"/>
        <v>**</v>
      </c>
      <c r="R1639" s="5">
        <f t="shared" si="231"/>
        <v>0.04</v>
      </c>
      <c r="S1639">
        <v>37</v>
      </c>
      <c r="T1639" s="2">
        <v>199.76</v>
      </c>
      <c r="U1639" s="7">
        <f t="shared" si="232"/>
        <v>0</v>
      </c>
      <c r="V1639" s="2">
        <f t="shared" si="225"/>
        <v>5.3989189189189188</v>
      </c>
      <c r="W1639" t="s">
        <v>22</v>
      </c>
      <c r="X1639">
        <v>1.99</v>
      </c>
      <c r="Y1639" s="2">
        <f t="shared" si="226"/>
        <v>201.75</v>
      </c>
      <c r="Z1639" t="s">
        <v>56</v>
      </c>
      <c r="AA1639" t="s">
        <v>16</v>
      </c>
      <c r="AB1639" t="s">
        <v>32</v>
      </c>
      <c r="AC1639" t="s">
        <v>33</v>
      </c>
      <c r="AD1639" t="s">
        <v>34</v>
      </c>
      <c r="AE1639" t="s">
        <v>751</v>
      </c>
    </row>
    <row r="1640" spans="1:31" x14ac:dyDescent="0.3">
      <c r="A1640">
        <f t="shared" si="233"/>
        <v>1639</v>
      </c>
      <c r="B1640">
        <v>38369</v>
      </c>
      <c r="C1640" s="1">
        <v>40513</v>
      </c>
      <c r="D1640" t="s">
        <v>30</v>
      </c>
      <c r="E1640" s="5" t="str">
        <f t="shared" si="227"/>
        <v>*</v>
      </c>
      <c r="F1640" s="5" t="str">
        <f t="shared" si="228"/>
        <v>*</v>
      </c>
      <c r="G1640" s="5" t="str">
        <f t="shared" si="229"/>
        <v>*</v>
      </c>
      <c r="J1640" s="5" t="str">
        <f t="shared" si="230"/>
        <v>*</v>
      </c>
      <c r="R1640" s="5">
        <f t="shared" si="231"/>
        <v>0.01</v>
      </c>
      <c r="S1640">
        <v>3</v>
      </c>
      <c r="T1640" s="2">
        <v>224.744</v>
      </c>
      <c r="U1640" s="7">
        <f t="shared" si="232"/>
        <v>0</v>
      </c>
      <c r="V1640" s="2">
        <f t="shared" si="225"/>
        <v>74.914666666666662</v>
      </c>
      <c r="W1640" t="s">
        <v>22</v>
      </c>
      <c r="X1640">
        <v>69</v>
      </c>
      <c r="Y1640" s="2">
        <f t="shared" si="226"/>
        <v>293.74400000000003</v>
      </c>
      <c r="Z1640" t="s">
        <v>23</v>
      </c>
      <c r="AA1640" t="s">
        <v>16</v>
      </c>
      <c r="AB1640" t="s">
        <v>17</v>
      </c>
      <c r="AC1640" t="s">
        <v>66</v>
      </c>
      <c r="AD1640" t="s">
        <v>58</v>
      </c>
      <c r="AE1640" t="s">
        <v>751</v>
      </c>
    </row>
    <row r="1641" spans="1:31" x14ac:dyDescent="0.3">
      <c r="A1641">
        <f t="shared" si="233"/>
        <v>1640</v>
      </c>
      <c r="B1641">
        <v>19494</v>
      </c>
      <c r="C1641" s="1">
        <v>40513</v>
      </c>
      <c r="D1641" t="s">
        <v>21</v>
      </c>
      <c r="E1641" s="5" t="str">
        <f t="shared" si="227"/>
        <v>*</v>
      </c>
      <c r="F1641" s="5" t="str">
        <f t="shared" si="228"/>
        <v>**</v>
      </c>
      <c r="G1641" s="5" t="str">
        <f t="shared" si="229"/>
        <v>**</v>
      </c>
      <c r="J1641" s="5" t="str">
        <f t="shared" si="230"/>
        <v>**</v>
      </c>
      <c r="R1641" s="5">
        <f t="shared" si="231"/>
        <v>0.04</v>
      </c>
      <c r="S1641">
        <v>39</v>
      </c>
      <c r="T1641" s="2">
        <v>857.32</v>
      </c>
      <c r="U1641" s="7">
        <f t="shared" si="232"/>
        <v>0</v>
      </c>
      <c r="V1641" s="2">
        <f t="shared" si="225"/>
        <v>21.982564102564105</v>
      </c>
      <c r="W1641" t="s">
        <v>22</v>
      </c>
      <c r="X1641">
        <v>8.99</v>
      </c>
      <c r="Y1641" s="2">
        <f t="shared" si="226"/>
        <v>866.31000000000006</v>
      </c>
      <c r="Z1641" t="s">
        <v>23</v>
      </c>
      <c r="AA1641" t="s">
        <v>24</v>
      </c>
      <c r="AB1641" t="s">
        <v>17</v>
      </c>
      <c r="AC1641" t="s">
        <v>18</v>
      </c>
      <c r="AD1641" t="s">
        <v>45</v>
      </c>
      <c r="AE1641" t="s">
        <v>749</v>
      </c>
    </row>
    <row r="1642" spans="1:31" x14ac:dyDescent="0.3">
      <c r="A1642">
        <f t="shared" si="233"/>
        <v>1641</v>
      </c>
      <c r="B1642">
        <v>34948</v>
      </c>
      <c r="C1642" s="1">
        <v>40513</v>
      </c>
      <c r="D1642" t="s">
        <v>36</v>
      </c>
      <c r="E1642" s="5" t="str">
        <f t="shared" si="227"/>
        <v>***</v>
      </c>
      <c r="F1642" s="5" t="str">
        <f t="shared" si="228"/>
        <v>***</v>
      </c>
      <c r="G1642" s="5" t="str">
        <f t="shared" si="229"/>
        <v>***</v>
      </c>
      <c r="J1642" s="5" t="str">
        <f t="shared" si="230"/>
        <v>***</v>
      </c>
      <c r="R1642" s="5">
        <f t="shared" si="231"/>
        <v>0.02</v>
      </c>
      <c r="S1642">
        <v>15</v>
      </c>
      <c r="T1642" s="2">
        <v>1057.06</v>
      </c>
      <c r="U1642" s="7">
        <f t="shared" si="232"/>
        <v>1</v>
      </c>
      <c r="V1642" s="2">
        <f t="shared" si="225"/>
        <v>70.470666666666659</v>
      </c>
      <c r="W1642" t="s">
        <v>37</v>
      </c>
      <c r="X1642">
        <v>60</v>
      </c>
      <c r="Y1642" s="2">
        <f t="shared" si="226"/>
        <v>1117.06</v>
      </c>
      <c r="Z1642" t="s">
        <v>56</v>
      </c>
      <c r="AA1642" t="s">
        <v>41</v>
      </c>
      <c r="AB1642" t="s">
        <v>32</v>
      </c>
      <c r="AC1642" t="s">
        <v>172</v>
      </c>
      <c r="AD1642" t="s">
        <v>39</v>
      </c>
      <c r="AE1642" s="1">
        <v>40513</v>
      </c>
    </row>
    <row r="1643" spans="1:31" x14ac:dyDescent="0.3">
      <c r="A1643">
        <f t="shared" si="233"/>
        <v>1642</v>
      </c>
      <c r="B1643">
        <v>26054</v>
      </c>
      <c r="C1643" s="1">
        <v>40514</v>
      </c>
      <c r="D1643" t="s">
        <v>36</v>
      </c>
      <c r="E1643" s="5" t="str">
        <f t="shared" si="227"/>
        <v>***</v>
      </c>
      <c r="F1643" s="5" t="str">
        <f t="shared" si="228"/>
        <v>***</v>
      </c>
      <c r="G1643" s="5" t="str">
        <f t="shared" si="229"/>
        <v>***</v>
      </c>
      <c r="J1643" s="5" t="str">
        <f t="shared" si="230"/>
        <v>***</v>
      </c>
      <c r="R1643" s="5">
        <f t="shared" si="231"/>
        <v>0.05</v>
      </c>
      <c r="S1643">
        <v>47</v>
      </c>
      <c r="T1643" s="2">
        <v>396.78</v>
      </c>
      <c r="U1643" s="7">
        <f t="shared" si="232"/>
        <v>0</v>
      </c>
      <c r="V1643" s="2">
        <f t="shared" si="225"/>
        <v>8.4421276595744672</v>
      </c>
      <c r="W1643" t="s">
        <v>22</v>
      </c>
      <c r="X1643">
        <v>10.16</v>
      </c>
      <c r="Y1643" s="2">
        <f t="shared" si="226"/>
        <v>406.94</v>
      </c>
      <c r="Z1643" t="s">
        <v>56</v>
      </c>
      <c r="AA1643" t="s">
        <v>24</v>
      </c>
      <c r="AB1643" t="s">
        <v>17</v>
      </c>
      <c r="AC1643" t="s">
        <v>18</v>
      </c>
      <c r="AD1643" t="s">
        <v>58</v>
      </c>
      <c r="AE1643" t="s">
        <v>589</v>
      </c>
    </row>
    <row r="1644" spans="1:31" x14ac:dyDescent="0.3">
      <c r="A1644">
        <f t="shared" si="233"/>
        <v>1643</v>
      </c>
      <c r="B1644">
        <v>57159</v>
      </c>
      <c r="C1644" s="1">
        <v>40514</v>
      </c>
      <c r="D1644" t="s">
        <v>36</v>
      </c>
      <c r="E1644" s="5" t="str">
        <f t="shared" si="227"/>
        <v>***</v>
      </c>
      <c r="F1644" s="5" t="str">
        <f t="shared" si="228"/>
        <v>***</v>
      </c>
      <c r="G1644" s="5" t="str">
        <f t="shared" si="229"/>
        <v>***</v>
      </c>
      <c r="J1644" s="5" t="str">
        <f t="shared" si="230"/>
        <v>***</v>
      </c>
      <c r="R1644" s="5">
        <f t="shared" si="231"/>
        <v>0.05</v>
      </c>
      <c r="S1644">
        <v>42</v>
      </c>
      <c r="T1644" s="2">
        <v>460.2</v>
      </c>
      <c r="U1644" s="7">
        <f t="shared" si="232"/>
        <v>0</v>
      </c>
      <c r="V1644" s="2">
        <f t="shared" si="225"/>
        <v>10.957142857142857</v>
      </c>
      <c r="W1644" t="s">
        <v>22</v>
      </c>
      <c r="X1644">
        <v>11.59</v>
      </c>
      <c r="Y1644" s="2">
        <f t="shared" si="226"/>
        <v>471.78999999999996</v>
      </c>
      <c r="Z1644" t="s">
        <v>64</v>
      </c>
      <c r="AA1644" t="s">
        <v>31</v>
      </c>
      <c r="AB1644" t="s">
        <v>32</v>
      </c>
      <c r="AC1644" t="s">
        <v>44</v>
      </c>
      <c r="AD1644" t="s">
        <v>19</v>
      </c>
      <c r="AE1644" s="1">
        <v>40514</v>
      </c>
    </row>
    <row r="1645" spans="1:31" x14ac:dyDescent="0.3">
      <c r="A1645">
        <f t="shared" si="233"/>
        <v>1644</v>
      </c>
      <c r="B1645">
        <v>10080</v>
      </c>
      <c r="C1645" s="1">
        <v>40514</v>
      </c>
      <c r="D1645" t="s">
        <v>13</v>
      </c>
      <c r="E1645" s="5" t="str">
        <f t="shared" si="227"/>
        <v>*</v>
      </c>
      <c r="F1645" s="5" t="str">
        <f t="shared" si="228"/>
        <v>*</v>
      </c>
      <c r="G1645" s="5" t="str">
        <f t="shared" si="229"/>
        <v>*</v>
      </c>
      <c r="J1645" s="5" t="str">
        <f t="shared" si="230"/>
        <v>*</v>
      </c>
      <c r="R1645" s="5">
        <f t="shared" si="231"/>
        <v>3.5000000000000003E-2</v>
      </c>
      <c r="S1645">
        <v>20</v>
      </c>
      <c r="T1645" s="2">
        <v>637.04</v>
      </c>
      <c r="U1645" s="7">
        <f t="shared" si="232"/>
        <v>0</v>
      </c>
      <c r="V1645" s="2">
        <f t="shared" si="225"/>
        <v>31.851999999999997</v>
      </c>
      <c r="W1645" t="s">
        <v>22</v>
      </c>
      <c r="X1645">
        <v>4</v>
      </c>
      <c r="Y1645" s="2">
        <f t="shared" si="226"/>
        <v>641.04</v>
      </c>
      <c r="Z1645" t="s">
        <v>48</v>
      </c>
      <c r="AA1645" t="s">
        <v>31</v>
      </c>
      <c r="AB1645" t="s">
        <v>25</v>
      </c>
      <c r="AC1645" t="s">
        <v>42</v>
      </c>
      <c r="AD1645" t="s">
        <v>19</v>
      </c>
      <c r="AE1645" t="s">
        <v>438</v>
      </c>
    </row>
    <row r="1646" spans="1:31" x14ac:dyDescent="0.3">
      <c r="A1646">
        <f t="shared" si="233"/>
        <v>1645</v>
      </c>
      <c r="B1646">
        <v>57159</v>
      </c>
      <c r="C1646" s="1">
        <v>40514</v>
      </c>
      <c r="D1646" t="s">
        <v>36</v>
      </c>
      <c r="E1646" s="5" t="str">
        <f t="shared" si="227"/>
        <v>***</v>
      </c>
      <c r="F1646" s="5" t="str">
        <f t="shared" si="228"/>
        <v>***</v>
      </c>
      <c r="G1646" s="5" t="str">
        <f t="shared" si="229"/>
        <v>***</v>
      </c>
      <c r="J1646" s="5" t="str">
        <f t="shared" si="230"/>
        <v>***</v>
      </c>
      <c r="R1646" s="5">
        <f t="shared" si="231"/>
        <v>0.02</v>
      </c>
      <c r="S1646">
        <v>17</v>
      </c>
      <c r="T1646" s="2">
        <v>4621.1000000000004</v>
      </c>
      <c r="U1646" s="7">
        <f t="shared" si="232"/>
        <v>1</v>
      </c>
      <c r="V1646" s="2">
        <f t="shared" si="225"/>
        <v>271.82941176470592</v>
      </c>
      <c r="W1646" t="s">
        <v>37</v>
      </c>
      <c r="X1646">
        <v>57</v>
      </c>
      <c r="Y1646" s="2">
        <f t="shared" si="226"/>
        <v>4678.1000000000004</v>
      </c>
      <c r="Z1646" t="s">
        <v>64</v>
      </c>
      <c r="AA1646" t="s">
        <v>31</v>
      </c>
      <c r="AB1646" t="s">
        <v>17</v>
      </c>
      <c r="AC1646" t="s">
        <v>38</v>
      </c>
      <c r="AD1646" t="s">
        <v>39</v>
      </c>
      <c r="AE1646" t="s">
        <v>889</v>
      </c>
    </row>
    <row r="1647" spans="1:31" x14ac:dyDescent="0.3">
      <c r="A1647">
        <f t="shared" si="233"/>
        <v>1646</v>
      </c>
      <c r="B1647">
        <v>58502</v>
      </c>
      <c r="C1647" s="1">
        <v>40514</v>
      </c>
      <c r="D1647" t="s">
        <v>36</v>
      </c>
      <c r="E1647" s="5" t="str">
        <f t="shared" si="227"/>
        <v>***</v>
      </c>
      <c r="F1647" s="5" t="str">
        <f t="shared" si="228"/>
        <v>***</v>
      </c>
      <c r="G1647" s="5" t="str">
        <f t="shared" si="229"/>
        <v>***</v>
      </c>
      <c r="J1647" s="5" t="str">
        <f t="shared" si="230"/>
        <v>***</v>
      </c>
      <c r="R1647" s="5">
        <f t="shared" si="231"/>
        <v>3.5000000000000003E-2</v>
      </c>
      <c r="S1647">
        <v>23</v>
      </c>
      <c r="T1647" s="2">
        <v>5186.3100000000004</v>
      </c>
      <c r="U1647" s="7">
        <f t="shared" si="232"/>
        <v>1</v>
      </c>
      <c r="V1647" s="2">
        <f t="shared" si="225"/>
        <v>225.49173913043481</v>
      </c>
      <c r="W1647" t="s">
        <v>37</v>
      </c>
      <c r="X1647">
        <v>28.16</v>
      </c>
      <c r="Y1647" s="2">
        <f t="shared" si="226"/>
        <v>5214.47</v>
      </c>
      <c r="Z1647" t="s">
        <v>64</v>
      </c>
      <c r="AA1647" t="s">
        <v>16</v>
      </c>
      <c r="AB1647" t="s">
        <v>17</v>
      </c>
      <c r="AC1647" t="s">
        <v>38</v>
      </c>
      <c r="AD1647" t="s">
        <v>39</v>
      </c>
      <c r="AE1647" t="s">
        <v>589</v>
      </c>
    </row>
    <row r="1648" spans="1:31" x14ac:dyDescent="0.3">
      <c r="A1648">
        <f t="shared" si="233"/>
        <v>1647</v>
      </c>
      <c r="B1648">
        <v>2149</v>
      </c>
      <c r="C1648" s="1">
        <v>40515</v>
      </c>
      <c r="D1648" t="s">
        <v>13</v>
      </c>
      <c r="E1648" s="5" t="str">
        <f t="shared" si="227"/>
        <v>*</v>
      </c>
      <c r="F1648" s="5" t="str">
        <f t="shared" si="228"/>
        <v>*</v>
      </c>
      <c r="G1648" s="5" t="str">
        <f t="shared" si="229"/>
        <v>*</v>
      </c>
      <c r="J1648" s="5" t="str">
        <f t="shared" si="230"/>
        <v>*</v>
      </c>
      <c r="R1648" s="5">
        <f t="shared" si="231"/>
        <v>0.01</v>
      </c>
      <c r="S1648">
        <v>4</v>
      </c>
      <c r="T1648" s="2">
        <v>43.56</v>
      </c>
      <c r="U1648" s="7">
        <f t="shared" si="232"/>
        <v>0</v>
      </c>
      <c r="V1648" s="2">
        <f t="shared" si="225"/>
        <v>10.89</v>
      </c>
      <c r="W1648" t="s">
        <v>22</v>
      </c>
      <c r="X1648">
        <v>4.93</v>
      </c>
      <c r="Y1648" s="2">
        <f t="shared" si="226"/>
        <v>48.49</v>
      </c>
      <c r="Z1648" t="s">
        <v>73</v>
      </c>
      <c r="AA1648" t="s">
        <v>16</v>
      </c>
      <c r="AB1648" t="s">
        <v>17</v>
      </c>
      <c r="AC1648" t="s">
        <v>18</v>
      </c>
      <c r="AD1648" t="s">
        <v>19</v>
      </c>
      <c r="AE1648" t="s">
        <v>810</v>
      </c>
    </row>
    <row r="1649" spans="1:31" x14ac:dyDescent="0.3">
      <c r="A1649">
        <f t="shared" si="233"/>
        <v>1648</v>
      </c>
      <c r="B1649">
        <v>1412</v>
      </c>
      <c r="C1649" s="1">
        <v>40515</v>
      </c>
      <c r="D1649" t="s">
        <v>30</v>
      </c>
      <c r="E1649" s="5" t="str">
        <f t="shared" si="227"/>
        <v>*</v>
      </c>
      <c r="F1649" s="5" t="str">
        <f t="shared" si="228"/>
        <v>*</v>
      </c>
      <c r="G1649" s="5" t="str">
        <f t="shared" si="229"/>
        <v>*</v>
      </c>
      <c r="J1649" s="5" t="str">
        <f t="shared" si="230"/>
        <v>*</v>
      </c>
      <c r="R1649" s="5">
        <f t="shared" si="231"/>
        <v>0.02</v>
      </c>
      <c r="S1649">
        <v>13</v>
      </c>
      <c r="T1649" s="2">
        <v>59.03</v>
      </c>
      <c r="U1649" s="7">
        <f t="shared" si="232"/>
        <v>0</v>
      </c>
      <c r="V1649" s="2">
        <f t="shared" si="225"/>
        <v>4.5407692307692304</v>
      </c>
      <c r="W1649" t="s">
        <v>14</v>
      </c>
      <c r="X1649">
        <v>0.5</v>
      </c>
      <c r="Y1649" s="2">
        <f t="shared" si="226"/>
        <v>59.53</v>
      </c>
      <c r="Z1649" t="s">
        <v>110</v>
      </c>
      <c r="AA1649" t="s">
        <v>16</v>
      </c>
      <c r="AB1649" t="s">
        <v>32</v>
      </c>
      <c r="AC1649" t="s">
        <v>81</v>
      </c>
      <c r="AD1649" t="s">
        <v>19</v>
      </c>
      <c r="AE1649" t="s">
        <v>809</v>
      </c>
    </row>
    <row r="1650" spans="1:31" x14ac:dyDescent="0.3">
      <c r="A1650">
        <f t="shared" si="233"/>
        <v>1649</v>
      </c>
      <c r="B1650">
        <v>1412</v>
      </c>
      <c r="C1650" s="1">
        <v>40515</v>
      </c>
      <c r="D1650" t="s">
        <v>30</v>
      </c>
      <c r="E1650" s="5" t="str">
        <f t="shared" si="227"/>
        <v>*</v>
      </c>
      <c r="F1650" s="5" t="str">
        <f t="shared" si="228"/>
        <v>*</v>
      </c>
      <c r="G1650" s="5" t="str">
        <f t="shared" si="229"/>
        <v>*</v>
      </c>
      <c r="J1650" s="5" t="str">
        <f t="shared" si="230"/>
        <v>*</v>
      </c>
      <c r="R1650" s="5">
        <f t="shared" si="231"/>
        <v>3.5000000000000003E-2</v>
      </c>
      <c r="S1650">
        <v>21</v>
      </c>
      <c r="T1650" s="2">
        <v>97.48</v>
      </c>
      <c r="U1650" s="7">
        <f t="shared" si="232"/>
        <v>0</v>
      </c>
      <c r="V1650" s="2">
        <f t="shared" si="225"/>
        <v>4.6419047619047618</v>
      </c>
      <c r="W1650" t="s">
        <v>22</v>
      </c>
      <c r="X1650">
        <v>0.7</v>
      </c>
      <c r="Y1650" s="2">
        <f t="shared" si="226"/>
        <v>98.18</v>
      </c>
      <c r="Z1650" t="s">
        <v>110</v>
      </c>
      <c r="AA1650" t="s">
        <v>16</v>
      </c>
      <c r="AB1650" t="s">
        <v>32</v>
      </c>
      <c r="AC1650" t="s">
        <v>114</v>
      </c>
      <c r="AD1650" t="s">
        <v>34</v>
      </c>
      <c r="AE1650" t="s">
        <v>809</v>
      </c>
    </row>
    <row r="1651" spans="1:31" x14ac:dyDescent="0.3">
      <c r="A1651">
        <f t="shared" si="233"/>
        <v>1650</v>
      </c>
      <c r="B1651">
        <v>15234</v>
      </c>
      <c r="C1651" s="1">
        <v>40515</v>
      </c>
      <c r="D1651" t="s">
        <v>30</v>
      </c>
      <c r="E1651" s="5" t="str">
        <f t="shared" si="227"/>
        <v>*</v>
      </c>
      <c r="F1651" s="5" t="str">
        <f t="shared" si="228"/>
        <v>*</v>
      </c>
      <c r="G1651" s="5" t="str">
        <f t="shared" si="229"/>
        <v>*</v>
      </c>
      <c r="J1651" s="5" t="str">
        <f t="shared" si="230"/>
        <v>*</v>
      </c>
      <c r="R1651" s="5">
        <f t="shared" si="231"/>
        <v>0.02</v>
      </c>
      <c r="S1651">
        <v>12</v>
      </c>
      <c r="T1651" s="2">
        <v>1323.5435</v>
      </c>
      <c r="U1651" s="7">
        <f t="shared" si="232"/>
        <v>1</v>
      </c>
      <c r="V1651" s="2">
        <f t="shared" si="225"/>
        <v>110.29529166666667</v>
      </c>
      <c r="W1651" t="s">
        <v>14</v>
      </c>
      <c r="X1651">
        <v>8.08</v>
      </c>
      <c r="Y1651" s="2">
        <f t="shared" si="226"/>
        <v>1331.6234999999999</v>
      </c>
      <c r="Z1651" t="s">
        <v>64</v>
      </c>
      <c r="AA1651" t="s">
        <v>16</v>
      </c>
      <c r="AB1651" t="s">
        <v>25</v>
      </c>
      <c r="AC1651" t="s">
        <v>26</v>
      </c>
      <c r="AD1651" t="s">
        <v>19</v>
      </c>
      <c r="AE1651" t="s">
        <v>893</v>
      </c>
    </row>
    <row r="1652" spans="1:31" x14ac:dyDescent="0.3">
      <c r="A1652">
        <f t="shared" si="233"/>
        <v>1651</v>
      </c>
      <c r="B1652">
        <v>15234</v>
      </c>
      <c r="C1652" s="1">
        <v>40515</v>
      </c>
      <c r="D1652" t="s">
        <v>30</v>
      </c>
      <c r="E1652" s="5" t="str">
        <f t="shared" si="227"/>
        <v>*</v>
      </c>
      <c r="F1652" s="5" t="str">
        <f t="shared" si="228"/>
        <v>*</v>
      </c>
      <c r="G1652" s="5" t="str">
        <f t="shared" si="229"/>
        <v>*</v>
      </c>
      <c r="J1652" s="5" t="str">
        <f t="shared" si="230"/>
        <v>*</v>
      </c>
      <c r="R1652" s="5">
        <f t="shared" si="231"/>
        <v>3.5000000000000003E-2</v>
      </c>
      <c r="S1652">
        <v>21</v>
      </c>
      <c r="T1652" s="2">
        <v>2185.9535000000001</v>
      </c>
      <c r="U1652" s="7">
        <f t="shared" si="232"/>
        <v>1</v>
      </c>
      <c r="V1652" s="2">
        <f t="shared" si="225"/>
        <v>104.09302380952381</v>
      </c>
      <c r="W1652" t="s">
        <v>22</v>
      </c>
      <c r="X1652">
        <v>8.99</v>
      </c>
      <c r="Y1652" s="2">
        <f t="shared" si="226"/>
        <v>2194.9434999999999</v>
      </c>
      <c r="Z1652" t="s">
        <v>64</v>
      </c>
      <c r="AA1652" t="s">
        <v>16</v>
      </c>
      <c r="AB1652" t="s">
        <v>25</v>
      </c>
      <c r="AC1652" t="s">
        <v>26</v>
      </c>
      <c r="AD1652" t="s">
        <v>19</v>
      </c>
      <c r="AE1652" t="s">
        <v>893</v>
      </c>
    </row>
    <row r="1653" spans="1:31" x14ac:dyDescent="0.3">
      <c r="A1653">
        <f t="shared" si="233"/>
        <v>1652</v>
      </c>
      <c r="B1653">
        <v>40804</v>
      </c>
      <c r="C1653" s="1">
        <v>40515</v>
      </c>
      <c r="D1653" t="s">
        <v>40</v>
      </c>
      <c r="E1653" s="5" t="str">
        <f t="shared" si="227"/>
        <v>*</v>
      </c>
      <c r="F1653" s="5" t="str">
        <f t="shared" si="228"/>
        <v>*</v>
      </c>
      <c r="G1653" s="5" t="str">
        <f t="shared" si="229"/>
        <v>*</v>
      </c>
      <c r="J1653" s="5" t="str">
        <f t="shared" si="230"/>
        <v>*</v>
      </c>
      <c r="R1653" s="5">
        <f t="shared" si="231"/>
        <v>0.04</v>
      </c>
      <c r="S1653">
        <v>36</v>
      </c>
      <c r="T1653" s="2">
        <v>4273.8</v>
      </c>
      <c r="U1653" s="7">
        <f t="shared" si="232"/>
        <v>1</v>
      </c>
      <c r="V1653" s="2">
        <f t="shared" si="225"/>
        <v>118.71666666666667</v>
      </c>
      <c r="W1653" t="s">
        <v>37</v>
      </c>
      <c r="X1653">
        <v>70.2</v>
      </c>
      <c r="Y1653" s="2">
        <f t="shared" si="226"/>
        <v>4344</v>
      </c>
      <c r="Z1653" t="s">
        <v>43</v>
      </c>
      <c r="AA1653" t="s">
        <v>16</v>
      </c>
      <c r="AB1653" t="s">
        <v>17</v>
      </c>
      <c r="AC1653" t="s">
        <v>38</v>
      </c>
      <c r="AD1653" t="s">
        <v>39</v>
      </c>
      <c r="AE1653" t="s">
        <v>809</v>
      </c>
    </row>
    <row r="1654" spans="1:31" x14ac:dyDescent="0.3">
      <c r="A1654">
        <f t="shared" si="233"/>
        <v>1653</v>
      </c>
      <c r="B1654">
        <v>42884</v>
      </c>
      <c r="C1654" s="1">
        <v>40515</v>
      </c>
      <c r="D1654" t="s">
        <v>30</v>
      </c>
      <c r="E1654" s="5" t="str">
        <f t="shared" si="227"/>
        <v>*</v>
      </c>
      <c r="F1654" s="5" t="str">
        <f t="shared" si="228"/>
        <v>*</v>
      </c>
      <c r="G1654" s="5" t="str">
        <f t="shared" si="229"/>
        <v>*</v>
      </c>
      <c r="J1654" s="5" t="str">
        <f t="shared" si="230"/>
        <v>*</v>
      </c>
      <c r="R1654" s="5">
        <f t="shared" si="231"/>
        <v>3.5000000000000003E-2</v>
      </c>
      <c r="S1654">
        <v>29</v>
      </c>
      <c r="T1654" s="2">
        <v>12098.87</v>
      </c>
      <c r="U1654" s="7">
        <f t="shared" si="232"/>
        <v>1</v>
      </c>
      <c r="V1654" s="2">
        <f t="shared" si="225"/>
        <v>417.20241379310346</v>
      </c>
      <c r="W1654" t="s">
        <v>37</v>
      </c>
      <c r="X1654">
        <v>42.52</v>
      </c>
      <c r="Y1654" s="2">
        <f t="shared" si="226"/>
        <v>12141.390000000001</v>
      </c>
      <c r="Z1654" t="s">
        <v>334</v>
      </c>
      <c r="AA1654" t="s">
        <v>16</v>
      </c>
      <c r="AB1654" t="s">
        <v>17</v>
      </c>
      <c r="AC1654" t="s">
        <v>66</v>
      </c>
      <c r="AD1654" t="s">
        <v>103</v>
      </c>
      <c r="AE1654" s="1">
        <v>40515</v>
      </c>
    </row>
    <row r="1655" spans="1:31" x14ac:dyDescent="0.3">
      <c r="A1655">
        <f t="shared" si="233"/>
        <v>1654</v>
      </c>
      <c r="B1655">
        <v>45409</v>
      </c>
      <c r="C1655" s="1">
        <v>40516</v>
      </c>
      <c r="D1655" t="s">
        <v>36</v>
      </c>
      <c r="E1655" s="5" t="str">
        <f t="shared" si="227"/>
        <v>***</v>
      </c>
      <c r="F1655" s="5" t="str">
        <f t="shared" si="228"/>
        <v>***</v>
      </c>
      <c r="G1655" s="5" t="str">
        <f t="shared" si="229"/>
        <v>***</v>
      </c>
      <c r="J1655" s="5" t="str">
        <f t="shared" si="230"/>
        <v>***</v>
      </c>
      <c r="R1655" s="5">
        <f t="shared" si="231"/>
        <v>0.02</v>
      </c>
      <c r="S1655">
        <v>10</v>
      </c>
      <c r="T1655" s="2">
        <v>36.26</v>
      </c>
      <c r="U1655" s="7">
        <f t="shared" si="232"/>
        <v>0</v>
      </c>
      <c r="V1655" s="2">
        <f t="shared" si="225"/>
        <v>3.6259999999999999</v>
      </c>
      <c r="W1655" t="s">
        <v>22</v>
      </c>
      <c r="X1655">
        <v>3.97</v>
      </c>
      <c r="Y1655" s="2">
        <f t="shared" si="226"/>
        <v>40.229999999999997</v>
      </c>
      <c r="Z1655" t="s">
        <v>15</v>
      </c>
      <c r="AA1655" t="s">
        <v>31</v>
      </c>
      <c r="AB1655" t="s">
        <v>32</v>
      </c>
      <c r="AC1655" t="s">
        <v>33</v>
      </c>
      <c r="AD1655" t="s">
        <v>34</v>
      </c>
      <c r="AE1655" t="s">
        <v>903</v>
      </c>
    </row>
    <row r="1656" spans="1:31" x14ac:dyDescent="0.3">
      <c r="A1656">
        <f t="shared" si="233"/>
        <v>1655</v>
      </c>
      <c r="B1656">
        <v>56001</v>
      </c>
      <c r="C1656" s="1">
        <v>40516</v>
      </c>
      <c r="D1656" t="s">
        <v>13</v>
      </c>
      <c r="E1656" s="5" t="str">
        <f t="shared" si="227"/>
        <v>*</v>
      </c>
      <c r="F1656" s="5" t="str">
        <f t="shared" si="228"/>
        <v>*</v>
      </c>
      <c r="G1656" s="5" t="str">
        <f t="shared" si="229"/>
        <v>*</v>
      </c>
      <c r="J1656" s="5" t="str">
        <f t="shared" si="230"/>
        <v>*</v>
      </c>
      <c r="R1656" s="5">
        <f t="shared" si="231"/>
        <v>0.02</v>
      </c>
      <c r="S1656">
        <v>17</v>
      </c>
      <c r="T1656" s="2">
        <v>118.36</v>
      </c>
      <c r="U1656" s="7">
        <f t="shared" si="232"/>
        <v>0</v>
      </c>
      <c r="V1656" s="2">
        <f t="shared" si="225"/>
        <v>6.9623529411764702</v>
      </c>
      <c r="W1656" t="s">
        <v>14</v>
      </c>
      <c r="X1656">
        <v>7.37</v>
      </c>
      <c r="Y1656" s="2">
        <f t="shared" si="226"/>
        <v>125.73</v>
      </c>
      <c r="Z1656" t="s">
        <v>15</v>
      </c>
      <c r="AA1656" t="s">
        <v>41</v>
      </c>
      <c r="AB1656" t="s">
        <v>32</v>
      </c>
      <c r="AC1656" t="s">
        <v>44</v>
      </c>
      <c r="AD1656" t="s">
        <v>19</v>
      </c>
      <c r="AE1656" t="s">
        <v>733</v>
      </c>
    </row>
    <row r="1657" spans="1:31" x14ac:dyDescent="0.3">
      <c r="A1657">
        <f t="shared" si="233"/>
        <v>1656</v>
      </c>
      <c r="B1657">
        <v>20899</v>
      </c>
      <c r="C1657" s="1">
        <v>40516</v>
      </c>
      <c r="D1657" t="s">
        <v>13</v>
      </c>
      <c r="E1657" s="5" t="str">
        <f t="shared" si="227"/>
        <v>*</v>
      </c>
      <c r="F1657" s="5" t="str">
        <f t="shared" si="228"/>
        <v>*</v>
      </c>
      <c r="G1657" s="5" t="str">
        <f t="shared" si="229"/>
        <v>*</v>
      </c>
      <c r="J1657" s="5" t="str">
        <f t="shared" si="230"/>
        <v>*</v>
      </c>
      <c r="R1657" s="5">
        <f t="shared" si="231"/>
        <v>0.01</v>
      </c>
      <c r="S1657">
        <v>9</v>
      </c>
      <c r="T1657" s="2">
        <v>495.1</v>
      </c>
      <c r="U1657" s="7">
        <f t="shared" si="232"/>
        <v>0</v>
      </c>
      <c r="V1657" s="2">
        <f t="shared" si="225"/>
        <v>55.011111111111113</v>
      </c>
      <c r="W1657" t="s">
        <v>22</v>
      </c>
      <c r="X1657">
        <v>10.75</v>
      </c>
      <c r="Y1657" s="2">
        <f t="shared" si="226"/>
        <v>505.85</v>
      </c>
      <c r="Z1657" t="s">
        <v>23</v>
      </c>
      <c r="AA1657" t="s">
        <v>41</v>
      </c>
      <c r="AB1657" t="s">
        <v>32</v>
      </c>
      <c r="AC1657" t="s">
        <v>44</v>
      </c>
      <c r="AD1657" t="s">
        <v>19</v>
      </c>
      <c r="AE1657" t="s">
        <v>95</v>
      </c>
    </row>
    <row r="1658" spans="1:31" x14ac:dyDescent="0.3">
      <c r="A1658">
        <f t="shared" si="233"/>
        <v>1657</v>
      </c>
      <c r="B1658">
        <v>45409</v>
      </c>
      <c r="C1658" s="1">
        <v>40516</v>
      </c>
      <c r="D1658" t="s">
        <v>36</v>
      </c>
      <c r="E1658" s="5" t="str">
        <f t="shared" si="227"/>
        <v>***</v>
      </c>
      <c r="F1658" s="5" t="str">
        <f t="shared" si="228"/>
        <v>***</v>
      </c>
      <c r="G1658" s="5" t="str">
        <f t="shared" si="229"/>
        <v>***</v>
      </c>
      <c r="J1658" s="5" t="str">
        <f t="shared" si="230"/>
        <v>***</v>
      </c>
      <c r="R1658" s="5">
        <f t="shared" si="231"/>
        <v>0.05</v>
      </c>
      <c r="S1658">
        <v>50</v>
      </c>
      <c r="T1658" s="2">
        <v>893.13750000000005</v>
      </c>
      <c r="U1658" s="7">
        <f t="shared" si="232"/>
        <v>0</v>
      </c>
      <c r="V1658" s="2">
        <f t="shared" si="225"/>
        <v>17.862750000000002</v>
      </c>
      <c r="W1658" t="s">
        <v>22</v>
      </c>
      <c r="X1658">
        <v>1.25</v>
      </c>
      <c r="Y1658" s="2">
        <f t="shared" si="226"/>
        <v>894.38750000000005</v>
      </c>
      <c r="Z1658" t="s">
        <v>15</v>
      </c>
      <c r="AA1658" t="s">
        <v>31</v>
      </c>
      <c r="AB1658" t="s">
        <v>25</v>
      </c>
      <c r="AC1658" t="s">
        <v>26</v>
      </c>
      <c r="AD1658" t="s">
        <v>45</v>
      </c>
      <c r="AE1658" t="s">
        <v>140</v>
      </c>
    </row>
    <row r="1659" spans="1:31" x14ac:dyDescent="0.3">
      <c r="A1659">
        <f t="shared" si="233"/>
        <v>1658</v>
      </c>
      <c r="B1659">
        <v>11456</v>
      </c>
      <c r="C1659" s="1">
        <v>40516</v>
      </c>
      <c r="D1659" t="s">
        <v>13</v>
      </c>
      <c r="E1659" s="5" t="str">
        <f t="shared" si="227"/>
        <v>*</v>
      </c>
      <c r="F1659" s="5" t="str">
        <f t="shared" si="228"/>
        <v>*</v>
      </c>
      <c r="G1659" s="5" t="str">
        <f t="shared" si="229"/>
        <v>*</v>
      </c>
      <c r="J1659" s="5" t="str">
        <f t="shared" si="230"/>
        <v>*</v>
      </c>
      <c r="R1659" s="5">
        <f t="shared" si="231"/>
        <v>0.02</v>
      </c>
      <c r="S1659">
        <v>15</v>
      </c>
      <c r="T1659" s="2">
        <v>1519.9</v>
      </c>
      <c r="U1659" s="7">
        <f t="shared" si="232"/>
        <v>1</v>
      </c>
      <c r="V1659" s="2">
        <f t="shared" si="225"/>
        <v>101.32666666666667</v>
      </c>
      <c r="W1659" t="s">
        <v>22</v>
      </c>
      <c r="X1659">
        <v>24.49</v>
      </c>
      <c r="Y1659" s="2">
        <f t="shared" si="226"/>
        <v>1544.39</v>
      </c>
      <c r="Z1659" t="s">
        <v>43</v>
      </c>
      <c r="AA1659" t="s">
        <v>31</v>
      </c>
      <c r="AB1659" t="s">
        <v>17</v>
      </c>
      <c r="AC1659" t="s">
        <v>18</v>
      </c>
      <c r="AD1659" t="s">
        <v>58</v>
      </c>
      <c r="AE1659" t="s">
        <v>433</v>
      </c>
    </row>
    <row r="1660" spans="1:31" x14ac:dyDescent="0.3">
      <c r="A1660">
        <f t="shared" si="233"/>
        <v>1659</v>
      </c>
      <c r="B1660">
        <v>45409</v>
      </c>
      <c r="C1660" s="1">
        <v>40516</v>
      </c>
      <c r="D1660" t="s">
        <v>36</v>
      </c>
      <c r="E1660" s="5" t="str">
        <f t="shared" si="227"/>
        <v>***</v>
      </c>
      <c r="F1660" s="5" t="str">
        <f t="shared" si="228"/>
        <v>***</v>
      </c>
      <c r="G1660" s="5" t="str">
        <f t="shared" si="229"/>
        <v>***</v>
      </c>
      <c r="J1660" s="5" t="str">
        <f t="shared" si="230"/>
        <v>***</v>
      </c>
      <c r="R1660" s="5">
        <f t="shared" si="231"/>
        <v>0.02</v>
      </c>
      <c r="S1660">
        <v>11</v>
      </c>
      <c r="T1660" s="2">
        <v>3427.31</v>
      </c>
      <c r="U1660" s="7">
        <f t="shared" si="232"/>
        <v>1</v>
      </c>
      <c r="V1660" s="2">
        <f t="shared" si="225"/>
        <v>311.57363636363635</v>
      </c>
      <c r="W1660" t="s">
        <v>37</v>
      </c>
      <c r="X1660">
        <v>58.95</v>
      </c>
      <c r="Y1660" s="2">
        <f t="shared" si="226"/>
        <v>3486.2599999999998</v>
      </c>
      <c r="Z1660" t="s">
        <v>15</v>
      </c>
      <c r="AA1660" t="s">
        <v>31</v>
      </c>
      <c r="AB1660" t="s">
        <v>17</v>
      </c>
      <c r="AC1660" t="s">
        <v>38</v>
      </c>
      <c r="AD1660" t="s">
        <v>39</v>
      </c>
      <c r="AE1660" t="s">
        <v>140</v>
      </c>
    </row>
    <row r="1661" spans="1:31" x14ac:dyDescent="0.3">
      <c r="A1661">
        <f t="shared" si="233"/>
        <v>1660</v>
      </c>
      <c r="B1661">
        <v>2272</v>
      </c>
      <c r="C1661" s="1">
        <v>40516</v>
      </c>
      <c r="D1661" t="s">
        <v>21</v>
      </c>
      <c r="E1661" s="5" t="str">
        <f t="shared" si="227"/>
        <v>*</v>
      </c>
      <c r="F1661" s="5" t="str">
        <f t="shared" si="228"/>
        <v>**</v>
      </c>
      <c r="G1661" s="5" t="str">
        <f t="shared" si="229"/>
        <v>**</v>
      </c>
      <c r="J1661" s="5" t="str">
        <f t="shared" si="230"/>
        <v>**</v>
      </c>
      <c r="R1661" s="5">
        <f t="shared" si="231"/>
        <v>0.04</v>
      </c>
      <c r="S1661">
        <v>39</v>
      </c>
      <c r="T1661" s="2">
        <v>7680.29</v>
      </c>
      <c r="U1661" s="7">
        <f t="shared" si="232"/>
        <v>1</v>
      </c>
      <c r="V1661" s="2">
        <f t="shared" si="225"/>
        <v>196.93051282051283</v>
      </c>
      <c r="W1661" t="s">
        <v>37</v>
      </c>
      <c r="X1661">
        <v>52.2</v>
      </c>
      <c r="Y1661" s="2">
        <f t="shared" si="226"/>
        <v>7732.49</v>
      </c>
      <c r="Z1661" t="s">
        <v>23</v>
      </c>
      <c r="AA1661" t="s">
        <v>16</v>
      </c>
      <c r="AB1661" t="s">
        <v>17</v>
      </c>
      <c r="AC1661" t="s">
        <v>66</v>
      </c>
      <c r="AD1661" t="s">
        <v>103</v>
      </c>
      <c r="AE1661" s="1">
        <v>40516</v>
      </c>
    </row>
    <row r="1662" spans="1:31" x14ac:dyDescent="0.3">
      <c r="A1662">
        <f t="shared" si="233"/>
        <v>1661</v>
      </c>
      <c r="B1662">
        <v>47842</v>
      </c>
      <c r="C1662" s="1">
        <v>40517</v>
      </c>
      <c r="D1662" t="s">
        <v>40</v>
      </c>
      <c r="E1662" s="5" t="str">
        <f t="shared" si="227"/>
        <v>*</v>
      </c>
      <c r="F1662" s="5" t="str">
        <f t="shared" si="228"/>
        <v>*</v>
      </c>
      <c r="G1662" s="5" t="str">
        <f t="shared" si="229"/>
        <v>*</v>
      </c>
      <c r="J1662" s="5" t="str">
        <f t="shared" si="230"/>
        <v>*</v>
      </c>
      <c r="R1662" s="5">
        <f t="shared" si="231"/>
        <v>0.05</v>
      </c>
      <c r="S1662">
        <v>50</v>
      </c>
      <c r="T1662" s="2">
        <v>230.23</v>
      </c>
      <c r="U1662" s="7">
        <f t="shared" si="232"/>
        <v>0</v>
      </c>
      <c r="V1662" s="2">
        <f t="shared" si="225"/>
        <v>4.6045999999999996</v>
      </c>
      <c r="W1662" t="s">
        <v>14</v>
      </c>
      <c r="X1662">
        <v>5.74</v>
      </c>
      <c r="Y1662" s="2">
        <f t="shared" si="226"/>
        <v>235.97</v>
      </c>
      <c r="Z1662" t="s">
        <v>52</v>
      </c>
      <c r="AA1662" t="s">
        <v>24</v>
      </c>
      <c r="AB1662" t="s">
        <v>32</v>
      </c>
      <c r="AC1662" t="s">
        <v>44</v>
      </c>
      <c r="AD1662" t="s">
        <v>19</v>
      </c>
      <c r="AE1662" s="1">
        <v>40517</v>
      </c>
    </row>
    <row r="1663" spans="1:31" x14ac:dyDescent="0.3">
      <c r="A1663">
        <f t="shared" si="233"/>
        <v>1662</v>
      </c>
      <c r="B1663">
        <v>28995</v>
      </c>
      <c r="C1663" s="1">
        <v>40517</v>
      </c>
      <c r="D1663" t="s">
        <v>21</v>
      </c>
      <c r="E1663" s="5" t="str">
        <f t="shared" si="227"/>
        <v>*</v>
      </c>
      <c r="F1663" s="5" t="str">
        <f t="shared" si="228"/>
        <v>**</v>
      </c>
      <c r="G1663" s="5" t="str">
        <f t="shared" si="229"/>
        <v>**</v>
      </c>
      <c r="J1663" s="5" t="str">
        <f t="shared" si="230"/>
        <v>**</v>
      </c>
      <c r="R1663" s="5">
        <f t="shared" si="231"/>
        <v>0.01</v>
      </c>
      <c r="S1663">
        <v>9</v>
      </c>
      <c r="T1663" s="2">
        <v>298.52</v>
      </c>
      <c r="U1663" s="7">
        <f t="shared" si="232"/>
        <v>0</v>
      </c>
      <c r="V1663" s="2">
        <f t="shared" si="225"/>
        <v>33.168888888888887</v>
      </c>
      <c r="W1663" t="s">
        <v>22</v>
      </c>
      <c r="X1663">
        <v>5.76</v>
      </c>
      <c r="Y1663" s="2">
        <f t="shared" si="226"/>
        <v>304.27999999999997</v>
      </c>
      <c r="Z1663" t="s">
        <v>62</v>
      </c>
      <c r="AA1663" t="s">
        <v>31</v>
      </c>
      <c r="AB1663" t="s">
        <v>32</v>
      </c>
      <c r="AC1663" t="s">
        <v>44</v>
      </c>
      <c r="AD1663" t="s">
        <v>19</v>
      </c>
      <c r="AE1663" t="s">
        <v>410</v>
      </c>
    </row>
    <row r="1664" spans="1:31" x14ac:dyDescent="0.3">
      <c r="A1664">
        <f t="shared" si="233"/>
        <v>1663</v>
      </c>
      <c r="B1664">
        <v>28995</v>
      </c>
      <c r="C1664" s="1">
        <v>40517</v>
      </c>
      <c r="D1664" t="s">
        <v>21</v>
      </c>
      <c r="E1664" s="5" t="str">
        <f t="shared" si="227"/>
        <v>*</v>
      </c>
      <c r="F1664" s="5" t="str">
        <f t="shared" si="228"/>
        <v>**</v>
      </c>
      <c r="G1664" s="5" t="str">
        <f t="shared" si="229"/>
        <v>**</v>
      </c>
      <c r="J1664" s="5" t="str">
        <f t="shared" si="230"/>
        <v>**</v>
      </c>
      <c r="R1664" s="5">
        <f t="shared" si="231"/>
        <v>0.04</v>
      </c>
      <c r="S1664">
        <v>34</v>
      </c>
      <c r="T1664" s="2">
        <v>667.35</v>
      </c>
      <c r="U1664" s="7">
        <f t="shared" si="232"/>
        <v>0</v>
      </c>
      <c r="V1664" s="2">
        <f t="shared" si="225"/>
        <v>19.627941176470589</v>
      </c>
      <c r="W1664" t="s">
        <v>22</v>
      </c>
      <c r="X1664">
        <v>8.68</v>
      </c>
      <c r="Y1664" s="2">
        <f t="shared" si="226"/>
        <v>676.03</v>
      </c>
      <c r="Z1664" t="s">
        <v>62</v>
      </c>
      <c r="AA1664" t="s">
        <v>31</v>
      </c>
      <c r="AB1664" t="s">
        <v>32</v>
      </c>
      <c r="AC1664" t="s">
        <v>44</v>
      </c>
      <c r="AD1664" t="s">
        <v>19</v>
      </c>
      <c r="AE1664" t="s">
        <v>410</v>
      </c>
    </row>
    <row r="1665" spans="1:31" x14ac:dyDescent="0.3">
      <c r="A1665">
        <f t="shared" si="233"/>
        <v>1664</v>
      </c>
      <c r="B1665">
        <v>44480</v>
      </c>
      <c r="C1665" s="1">
        <v>40517</v>
      </c>
      <c r="D1665" t="s">
        <v>40</v>
      </c>
      <c r="E1665" s="5" t="str">
        <f t="shared" si="227"/>
        <v>*</v>
      </c>
      <c r="F1665" s="5" t="str">
        <f t="shared" si="228"/>
        <v>*</v>
      </c>
      <c r="G1665" s="5" t="str">
        <f t="shared" si="229"/>
        <v>*</v>
      </c>
      <c r="J1665" s="5" t="str">
        <f t="shared" si="230"/>
        <v>*</v>
      </c>
      <c r="R1665" s="5">
        <f t="shared" si="231"/>
        <v>3.5000000000000003E-2</v>
      </c>
      <c r="S1665">
        <v>25</v>
      </c>
      <c r="T1665" s="2">
        <v>1321.55</v>
      </c>
      <c r="U1665" s="7">
        <f t="shared" si="232"/>
        <v>1</v>
      </c>
      <c r="V1665" s="2">
        <f t="shared" si="225"/>
        <v>52.861999999999995</v>
      </c>
      <c r="W1665" t="s">
        <v>22</v>
      </c>
      <c r="X1665">
        <v>10.75</v>
      </c>
      <c r="Y1665" s="2">
        <f t="shared" si="226"/>
        <v>1332.3</v>
      </c>
      <c r="Z1665" t="s">
        <v>52</v>
      </c>
      <c r="AA1665" t="s">
        <v>41</v>
      </c>
      <c r="AB1665" t="s">
        <v>32</v>
      </c>
      <c r="AC1665" t="s">
        <v>44</v>
      </c>
      <c r="AD1665" t="s">
        <v>19</v>
      </c>
      <c r="AE1665" t="s">
        <v>475</v>
      </c>
    </row>
    <row r="1666" spans="1:31" x14ac:dyDescent="0.3">
      <c r="A1666">
        <f t="shared" si="233"/>
        <v>1665</v>
      </c>
      <c r="B1666">
        <v>41383</v>
      </c>
      <c r="C1666" s="1">
        <v>40517</v>
      </c>
      <c r="D1666" t="s">
        <v>13</v>
      </c>
      <c r="E1666" s="5" t="str">
        <f t="shared" si="227"/>
        <v>*</v>
      </c>
      <c r="F1666" s="5" t="str">
        <f t="shared" si="228"/>
        <v>*</v>
      </c>
      <c r="G1666" s="5" t="str">
        <f t="shared" si="229"/>
        <v>*</v>
      </c>
      <c r="J1666" s="5" t="str">
        <f t="shared" si="230"/>
        <v>*</v>
      </c>
      <c r="R1666" s="5">
        <f t="shared" si="231"/>
        <v>0.04</v>
      </c>
      <c r="S1666">
        <v>36</v>
      </c>
      <c r="T1666" s="2">
        <v>1449.45</v>
      </c>
      <c r="U1666" s="7">
        <f t="shared" si="232"/>
        <v>1</v>
      </c>
      <c r="V1666" s="2">
        <f t="shared" ref="V1666:V1729" si="234">T1666/S1666</f>
        <v>40.262500000000003</v>
      </c>
      <c r="W1666" t="s">
        <v>22</v>
      </c>
      <c r="X1666">
        <v>2.99</v>
      </c>
      <c r="Y1666" s="2">
        <f t="shared" ref="Y1666:Y1729" si="235">X1666+T1666</f>
        <v>1452.44</v>
      </c>
      <c r="Z1666" t="s">
        <v>71</v>
      </c>
      <c r="AA1666" t="s">
        <v>24</v>
      </c>
      <c r="AB1666" t="s">
        <v>32</v>
      </c>
      <c r="AC1666" t="s">
        <v>49</v>
      </c>
      <c r="AD1666" t="s">
        <v>19</v>
      </c>
      <c r="AE1666" t="s">
        <v>323</v>
      </c>
    </row>
    <row r="1667" spans="1:31" x14ac:dyDescent="0.3">
      <c r="A1667">
        <f t="shared" si="233"/>
        <v>1666</v>
      </c>
      <c r="B1667">
        <v>29120</v>
      </c>
      <c r="C1667" s="1">
        <v>40517</v>
      </c>
      <c r="D1667" t="s">
        <v>13</v>
      </c>
      <c r="E1667" s="5" t="str">
        <f t="shared" ref="E1667:E1730" si="236">IF(D1667="Critical","***","*")</f>
        <v>*</v>
      </c>
      <c r="F1667" s="5" t="str">
        <f t="shared" ref="F1667:F1730" si="237">IF(D1667="Critical","***",IF(D1667="High","**","*"))</f>
        <v>*</v>
      </c>
      <c r="G1667" s="5" t="str">
        <f t="shared" ref="G1667:G1730" si="238">VLOOKUP(D1667,$H$6:$I$11,2,FALSE)</f>
        <v>*</v>
      </c>
      <c r="J1667" s="5" t="str">
        <f t="shared" ref="J1667:J1730" si="239">HLOOKUP(D1667,$K$5:$O$6,2,FALSE)</f>
        <v>*</v>
      </c>
      <c r="R1667" s="5">
        <f t="shared" ref="R1667:R1730" si="240">VLOOKUP(S1667,$P$6:$Q$11,2)</f>
        <v>3.5000000000000003E-2</v>
      </c>
      <c r="S1667">
        <v>21</v>
      </c>
      <c r="T1667" s="2">
        <v>1556.08</v>
      </c>
      <c r="U1667" s="7">
        <f t="shared" ref="U1667:U1730" si="241">IF(T1667&gt;1000,1,0)</f>
        <v>1</v>
      </c>
      <c r="V1667" s="2">
        <f t="shared" si="234"/>
        <v>74.09904761904761</v>
      </c>
      <c r="W1667" t="s">
        <v>37</v>
      </c>
      <c r="X1667">
        <v>26.74</v>
      </c>
      <c r="Y1667" s="2">
        <f t="shared" si="235"/>
        <v>1582.82</v>
      </c>
      <c r="Z1667" t="s">
        <v>73</v>
      </c>
      <c r="AA1667" t="s">
        <v>16</v>
      </c>
      <c r="AB1667" t="s">
        <v>17</v>
      </c>
      <c r="AC1667" t="s">
        <v>165</v>
      </c>
      <c r="AD1667" t="s">
        <v>103</v>
      </c>
      <c r="AE1667" t="s">
        <v>478</v>
      </c>
    </row>
    <row r="1668" spans="1:31" x14ac:dyDescent="0.3">
      <c r="A1668">
        <f t="shared" ref="A1668:A1731" si="242">A1667+1</f>
        <v>1667</v>
      </c>
      <c r="B1668">
        <v>29120</v>
      </c>
      <c r="C1668" s="1">
        <v>40517</v>
      </c>
      <c r="D1668" t="s">
        <v>13</v>
      </c>
      <c r="E1668" s="5" t="str">
        <f t="shared" si="236"/>
        <v>*</v>
      </c>
      <c r="F1668" s="5" t="str">
        <f t="shared" si="237"/>
        <v>*</v>
      </c>
      <c r="G1668" s="5" t="str">
        <f t="shared" si="238"/>
        <v>*</v>
      </c>
      <c r="J1668" s="5" t="str">
        <f t="shared" si="239"/>
        <v>*</v>
      </c>
      <c r="R1668" s="5">
        <f t="shared" si="240"/>
        <v>0.05</v>
      </c>
      <c r="S1668">
        <v>43</v>
      </c>
      <c r="T1668" s="2">
        <v>1677.27</v>
      </c>
      <c r="U1668" s="7">
        <f t="shared" si="241"/>
        <v>1</v>
      </c>
      <c r="V1668" s="2">
        <f t="shared" si="234"/>
        <v>39.006279069767444</v>
      </c>
      <c r="W1668" t="s">
        <v>22</v>
      </c>
      <c r="X1668">
        <v>7.47</v>
      </c>
      <c r="Y1668" s="2">
        <f t="shared" si="235"/>
        <v>1684.74</v>
      </c>
      <c r="Z1668" t="s">
        <v>73</v>
      </c>
      <c r="AA1668" t="s">
        <v>16</v>
      </c>
      <c r="AB1668" t="s">
        <v>32</v>
      </c>
      <c r="AC1668" t="s">
        <v>49</v>
      </c>
      <c r="AD1668" t="s">
        <v>19</v>
      </c>
      <c r="AE1668" t="s">
        <v>475</v>
      </c>
    </row>
    <row r="1669" spans="1:31" x14ac:dyDescent="0.3">
      <c r="A1669">
        <f t="shared" si="242"/>
        <v>1668</v>
      </c>
      <c r="B1669">
        <v>41383</v>
      </c>
      <c r="C1669" s="1">
        <v>40517</v>
      </c>
      <c r="D1669" t="s">
        <v>13</v>
      </c>
      <c r="E1669" s="5" t="str">
        <f t="shared" si="236"/>
        <v>*</v>
      </c>
      <c r="F1669" s="5" t="str">
        <f t="shared" si="237"/>
        <v>*</v>
      </c>
      <c r="G1669" s="5" t="str">
        <f t="shared" si="238"/>
        <v>*</v>
      </c>
      <c r="J1669" s="5" t="str">
        <f t="shared" si="239"/>
        <v>*</v>
      </c>
      <c r="R1669" s="5">
        <f t="shared" si="240"/>
        <v>0.04</v>
      </c>
      <c r="S1669">
        <v>38</v>
      </c>
      <c r="T1669" s="2">
        <v>2702.3</v>
      </c>
      <c r="U1669" s="7">
        <f t="shared" si="241"/>
        <v>1</v>
      </c>
      <c r="V1669" s="2">
        <f t="shared" si="234"/>
        <v>71.113157894736844</v>
      </c>
      <c r="W1669" t="s">
        <v>37</v>
      </c>
      <c r="X1669">
        <v>59.81</v>
      </c>
      <c r="Y1669" s="2">
        <f t="shared" si="235"/>
        <v>2762.11</v>
      </c>
      <c r="Z1669" t="s">
        <v>52</v>
      </c>
      <c r="AA1669" t="s">
        <v>24</v>
      </c>
      <c r="AB1669" t="s">
        <v>17</v>
      </c>
      <c r="AC1669" t="s">
        <v>38</v>
      </c>
      <c r="AD1669" t="s">
        <v>39</v>
      </c>
      <c r="AE1669" t="s">
        <v>503</v>
      </c>
    </row>
    <row r="1670" spans="1:31" x14ac:dyDescent="0.3">
      <c r="A1670">
        <f t="shared" si="242"/>
        <v>1669</v>
      </c>
      <c r="B1670">
        <v>22117</v>
      </c>
      <c r="C1670" s="1">
        <v>40520</v>
      </c>
      <c r="D1670" t="s">
        <v>36</v>
      </c>
      <c r="E1670" s="5" t="str">
        <f t="shared" si="236"/>
        <v>***</v>
      </c>
      <c r="F1670" s="5" t="str">
        <f t="shared" si="237"/>
        <v>***</v>
      </c>
      <c r="G1670" s="5" t="str">
        <f t="shared" si="238"/>
        <v>***</v>
      </c>
      <c r="J1670" s="5" t="str">
        <f t="shared" si="239"/>
        <v>***</v>
      </c>
      <c r="R1670" s="5">
        <f t="shared" si="240"/>
        <v>0.01</v>
      </c>
      <c r="S1670">
        <v>5</v>
      </c>
      <c r="T1670" s="2">
        <v>19.170000000000002</v>
      </c>
      <c r="U1670" s="7">
        <f t="shared" si="241"/>
        <v>0</v>
      </c>
      <c r="V1670" s="2">
        <f t="shared" si="234"/>
        <v>3.8340000000000005</v>
      </c>
      <c r="W1670" t="s">
        <v>22</v>
      </c>
      <c r="X1670">
        <v>3.97</v>
      </c>
      <c r="Y1670" s="2">
        <f t="shared" si="235"/>
        <v>23.14</v>
      </c>
      <c r="Z1670" t="s">
        <v>60</v>
      </c>
      <c r="AA1670" t="s">
        <v>41</v>
      </c>
      <c r="AB1670" t="s">
        <v>32</v>
      </c>
      <c r="AC1670" t="s">
        <v>33</v>
      </c>
      <c r="AD1670" t="s">
        <v>34</v>
      </c>
      <c r="AE1670" t="s">
        <v>392</v>
      </c>
    </row>
    <row r="1671" spans="1:31" x14ac:dyDescent="0.3">
      <c r="A1671">
        <f t="shared" si="242"/>
        <v>1670</v>
      </c>
      <c r="B1671">
        <v>42563</v>
      </c>
      <c r="C1671" s="1">
        <v>40520</v>
      </c>
      <c r="D1671" t="s">
        <v>40</v>
      </c>
      <c r="E1671" s="5" t="str">
        <f t="shared" si="236"/>
        <v>*</v>
      </c>
      <c r="F1671" s="5" t="str">
        <f t="shared" si="237"/>
        <v>*</v>
      </c>
      <c r="G1671" s="5" t="str">
        <f t="shared" si="238"/>
        <v>*</v>
      </c>
      <c r="J1671" s="5" t="str">
        <f t="shared" si="239"/>
        <v>*</v>
      </c>
      <c r="R1671" s="5">
        <f t="shared" si="240"/>
        <v>0.01</v>
      </c>
      <c r="S1671">
        <v>7</v>
      </c>
      <c r="T1671" s="2">
        <v>44.25</v>
      </c>
      <c r="U1671" s="7">
        <f t="shared" si="241"/>
        <v>0</v>
      </c>
      <c r="V1671" s="2">
        <f t="shared" si="234"/>
        <v>6.3214285714285712</v>
      </c>
      <c r="W1671" t="s">
        <v>14</v>
      </c>
      <c r="X1671">
        <v>5.41</v>
      </c>
      <c r="Y1671" s="2">
        <f t="shared" si="235"/>
        <v>49.66</v>
      </c>
      <c r="Z1671" t="s">
        <v>15</v>
      </c>
      <c r="AA1671" t="s">
        <v>31</v>
      </c>
      <c r="AB1671" t="s">
        <v>32</v>
      </c>
      <c r="AC1671" t="s">
        <v>49</v>
      </c>
      <c r="AD1671" t="s">
        <v>19</v>
      </c>
      <c r="AE1671" s="1">
        <v>40520</v>
      </c>
    </row>
    <row r="1672" spans="1:31" x14ac:dyDescent="0.3">
      <c r="A1672">
        <f t="shared" si="242"/>
        <v>1671</v>
      </c>
      <c r="B1672">
        <v>22117</v>
      </c>
      <c r="C1672" s="1">
        <v>40520</v>
      </c>
      <c r="D1672" t="s">
        <v>36</v>
      </c>
      <c r="E1672" s="5" t="str">
        <f t="shared" si="236"/>
        <v>***</v>
      </c>
      <c r="F1672" s="5" t="str">
        <f t="shared" si="237"/>
        <v>***</v>
      </c>
      <c r="G1672" s="5" t="str">
        <f t="shared" si="238"/>
        <v>***</v>
      </c>
      <c r="J1672" s="5" t="str">
        <f t="shared" si="239"/>
        <v>***</v>
      </c>
      <c r="R1672" s="5">
        <f t="shared" si="240"/>
        <v>0.02</v>
      </c>
      <c r="S1672">
        <v>16</v>
      </c>
      <c r="T1672" s="2">
        <v>581.52</v>
      </c>
      <c r="U1672" s="7">
        <f t="shared" si="241"/>
        <v>0</v>
      </c>
      <c r="V1672" s="2">
        <f t="shared" si="234"/>
        <v>36.344999999999999</v>
      </c>
      <c r="W1672" t="s">
        <v>14</v>
      </c>
      <c r="X1672">
        <v>7.5</v>
      </c>
      <c r="Y1672" s="2">
        <f t="shared" si="235"/>
        <v>589.02</v>
      </c>
      <c r="Z1672" t="s">
        <v>60</v>
      </c>
      <c r="AA1672" t="s">
        <v>41</v>
      </c>
      <c r="AB1672" t="s">
        <v>32</v>
      </c>
      <c r="AC1672" t="s">
        <v>44</v>
      </c>
      <c r="AD1672" t="s">
        <v>19</v>
      </c>
      <c r="AE1672" t="s">
        <v>241</v>
      </c>
    </row>
    <row r="1673" spans="1:31" x14ac:dyDescent="0.3">
      <c r="A1673">
        <f t="shared" si="242"/>
        <v>1672</v>
      </c>
      <c r="B1673">
        <v>59074</v>
      </c>
      <c r="C1673" s="1">
        <v>40520</v>
      </c>
      <c r="D1673" t="s">
        <v>13</v>
      </c>
      <c r="E1673" s="5" t="str">
        <f t="shared" si="236"/>
        <v>*</v>
      </c>
      <c r="F1673" s="5" t="str">
        <f t="shared" si="237"/>
        <v>*</v>
      </c>
      <c r="G1673" s="5" t="str">
        <f t="shared" si="238"/>
        <v>*</v>
      </c>
      <c r="J1673" s="5" t="str">
        <f t="shared" si="239"/>
        <v>*</v>
      </c>
      <c r="R1673" s="5">
        <f t="shared" si="240"/>
        <v>0.04</v>
      </c>
      <c r="S1673">
        <v>37</v>
      </c>
      <c r="T1673" s="2">
        <v>589.63</v>
      </c>
      <c r="U1673" s="7">
        <f t="shared" si="241"/>
        <v>0</v>
      </c>
      <c r="V1673" s="2">
        <f t="shared" si="234"/>
        <v>15.935945945945946</v>
      </c>
      <c r="W1673" t="s">
        <v>22</v>
      </c>
      <c r="X1673">
        <v>8.99</v>
      </c>
      <c r="Y1673" s="2">
        <f t="shared" si="235"/>
        <v>598.62</v>
      </c>
      <c r="Z1673" t="s">
        <v>15</v>
      </c>
      <c r="AA1673" t="s">
        <v>31</v>
      </c>
      <c r="AB1673" t="s">
        <v>17</v>
      </c>
      <c r="AC1673" t="s">
        <v>18</v>
      </c>
      <c r="AD1673" t="s">
        <v>45</v>
      </c>
      <c r="AE1673" t="s">
        <v>242</v>
      </c>
    </row>
    <row r="1674" spans="1:31" x14ac:dyDescent="0.3">
      <c r="A1674">
        <f t="shared" si="242"/>
        <v>1673</v>
      </c>
      <c r="B1674">
        <v>21862</v>
      </c>
      <c r="C1674" s="1">
        <v>40521</v>
      </c>
      <c r="D1674" t="s">
        <v>30</v>
      </c>
      <c r="E1674" s="5" t="str">
        <f t="shared" si="236"/>
        <v>*</v>
      </c>
      <c r="F1674" s="5" t="str">
        <f t="shared" si="237"/>
        <v>*</v>
      </c>
      <c r="G1674" s="5" t="str">
        <f t="shared" si="238"/>
        <v>*</v>
      </c>
      <c r="J1674" s="5" t="str">
        <f t="shared" si="239"/>
        <v>*</v>
      </c>
      <c r="R1674" s="5">
        <f t="shared" si="240"/>
        <v>0.01</v>
      </c>
      <c r="S1674">
        <v>1</v>
      </c>
      <c r="T1674" s="2">
        <v>28.75</v>
      </c>
      <c r="U1674" s="7">
        <f t="shared" si="241"/>
        <v>0</v>
      </c>
      <c r="V1674" s="2">
        <f t="shared" si="234"/>
        <v>28.75</v>
      </c>
      <c r="W1674" t="s">
        <v>14</v>
      </c>
      <c r="X1674">
        <v>7.27</v>
      </c>
      <c r="Y1674" s="2">
        <f t="shared" si="235"/>
        <v>36.019999999999996</v>
      </c>
      <c r="Z1674" t="s">
        <v>56</v>
      </c>
      <c r="AA1674" t="s">
        <v>16</v>
      </c>
      <c r="AB1674" t="s">
        <v>32</v>
      </c>
      <c r="AC1674" t="s">
        <v>49</v>
      </c>
      <c r="AD1674" t="s">
        <v>19</v>
      </c>
      <c r="AE1674" s="1">
        <v>40521</v>
      </c>
    </row>
    <row r="1675" spans="1:31" x14ac:dyDescent="0.3">
      <c r="A1675">
        <f t="shared" si="242"/>
        <v>1674</v>
      </c>
      <c r="B1675">
        <v>52102</v>
      </c>
      <c r="C1675" s="1">
        <v>40521</v>
      </c>
      <c r="D1675" t="s">
        <v>40</v>
      </c>
      <c r="E1675" s="5" t="str">
        <f t="shared" si="236"/>
        <v>*</v>
      </c>
      <c r="F1675" s="5" t="str">
        <f t="shared" si="237"/>
        <v>*</v>
      </c>
      <c r="G1675" s="5" t="str">
        <f t="shared" si="238"/>
        <v>*</v>
      </c>
      <c r="J1675" s="5" t="str">
        <f t="shared" si="239"/>
        <v>*</v>
      </c>
      <c r="R1675" s="5">
        <f t="shared" si="240"/>
        <v>0.01</v>
      </c>
      <c r="S1675">
        <v>8</v>
      </c>
      <c r="T1675" s="2">
        <v>104.27</v>
      </c>
      <c r="U1675" s="7">
        <f t="shared" si="241"/>
        <v>0</v>
      </c>
      <c r="V1675" s="2">
        <f t="shared" si="234"/>
        <v>13.03375</v>
      </c>
      <c r="W1675" t="s">
        <v>22</v>
      </c>
      <c r="X1675">
        <v>5.81</v>
      </c>
      <c r="Y1675" s="2">
        <f t="shared" si="235"/>
        <v>110.08</v>
      </c>
      <c r="Z1675" t="s">
        <v>23</v>
      </c>
      <c r="AA1675" t="s">
        <v>31</v>
      </c>
      <c r="AB1675" t="s">
        <v>32</v>
      </c>
      <c r="AC1675" t="s">
        <v>33</v>
      </c>
      <c r="AD1675" t="s">
        <v>45</v>
      </c>
      <c r="AE1675" s="1">
        <v>40521</v>
      </c>
    </row>
    <row r="1676" spans="1:31" x14ac:dyDescent="0.3">
      <c r="A1676">
        <f t="shared" si="242"/>
        <v>1675</v>
      </c>
      <c r="B1676">
        <v>21862</v>
      </c>
      <c r="C1676" s="1">
        <v>40521</v>
      </c>
      <c r="D1676" t="s">
        <v>30</v>
      </c>
      <c r="E1676" s="5" t="str">
        <f t="shared" si="236"/>
        <v>*</v>
      </c>
      <c r="F1676" s="5" t="str">
        <f t="shared" si="237"/>
        <v>*</v>
      </c>
      <c r="G1676" s="5" t="str">
        <f t="shared" si="238"/>
        <v>*</v>
      </c>
      <c r="J1676" s="5" t="str">
        <f t="shared" si="239"/>
        <v>*</v>
      </c>
      <c r="R1676" s="5">
        <f t="shared" si="240"/>
        <v>0.05</v>
      </c>
      <c r="S1676">
        <v>46</v>
      </c>
      <c r="T1676" s="2">
        <v>385.05</v>
      </c>
      <c r="U1676" s="7">
        <f t="shared" si="241"/>
        <v>0</v>
      </c>
      <c r="V1676" s="2">
        <f t="shared" si="234"/>
        <v>8.3706521739130437</v>
      </c>
      <c r="W1676" t="s">
        <v>22</v>
      </c>
      <c r="X1676">
        <v>3.12</v>
      </c>
      <c r="Y1676" s="2">
        <f t="shared" si="235"/>
        <v>388.17</v>
      </c>
      <c r="Z1676" t="s">
        <v>56</v>
      </c>
      <c r="AA1676" t="s">
        <v>16</v>
      </c>
      <c r="AB1676" t="s">
        <v>32</v>
      </c>
      <c r="AC1676" t="s">
        <v>33</v>
      </c>
      <c r="AD1676" t="s">
        <v>34</v>
      </c>
      <c r="AE1676" t="s">
        <v>375</v>
      </c>
    </row>
    <row r="1677" spans="1:31" x14ac:dyDescent="0.3">
      <c r="A1677">
        <f t="shared" si="242"/>
        <v>1676</v>
      </c>
      <c r="B1677">
        <v>26276</v>
      </c>
      <c r="C1677" s="1">
        <v>40521</v>
      </c>
      <c r="D1677" t="s">
        <v>13</v>
      </c>
      <c r="E1677" s="5" t="str">
        <f t="shared" si="236"/>
        <v>*</v>
      </c>
      <c r="F1677" s="5" t="str">
        <f t="shared" si="237"/>
        <v>*</v>
      </c>
      <c r="G1677" s="5" t="str">
        <f t="shared" si="238"/>
        <v>*</v>
      </c>
      <c r="J1677" s="5" t="str">
        <f t="shared" si="239"/>
        <v>*</v>
      </c>
      <c r="R1677" s="5">
        <f t="shared" si="240"/>
        <v>3.5000000000000003E-2</v>
      </c>
      <c r="S1677">
        <v>21</v>
      </c>
      <c r="T1677" s="2">
        <v>3685.38</v>
      </c>
      <c r="U1677" s="7">
        <f t="shared" si="241"/>
        <v>1</v>
      </c>
      <c r="V1677" s="2">
        <f t="shared" si="234"/>
        <v>175.49428571428572</v>
      </c>
      <c r="W1677" t="s">
        <v>14</v>
      </c>
      <c r="X1677">
        <v>13.99</v>
      </c>
      <c r="Y1677" s="2">
        <f t="shared" si="235"/>
        <v>3699.37</v>
      </c>
      <c r="Z1677" t="s">
        <v>71</v>
      </c>
      <c r="AA1677" t="s">
        <v>31</v>
      </c>
      <c r="AB1677" t="s">
        <v>17</v>
      </c>
      <c r="AC1677" t="s">
        <v>18</v>
      </c>
      <c r="AD1677" t="s">
        <v>27</v>
      </c>
      <c r="AE1677" t="s">
        <v>177</v>
      </c>
    </row>
    <row r="1678" spans="1:31" x14ac:dyDescent="0.3">
      <c r="A1678">
        <f t="shared" si="242"/>
        <v>1677</v>
      </c>
      <c r="B1678">
        <v>21862</v>
      </c>
      <c r="C1678" s="1">
        <v>40521</v>
      </c>
      <c r="D1678" t="s">
        <v>30</v>
      </c>
      <c r="E1678" s="5" t="str">
        <f t="shared" si="236"/>
        <v>*</v>
      </c>
      <c r="F1678" s="5" t="str">
        <f t="shared" si="237"/>
        <v>*</v>
      </c>
      <c r="G1678" s="5" t="str">
        <f t="shared" si="238"/>
        <v>*</v>
      </c>
      <c r="J1678" s="5" t="str">
        <f t="shared" si="239"/>
        <v>*</v>
      </c>
      <c r="R1678" s="5">
        <f t="shared" si="240"/>
        <v>0.01</v>
      </c>
      <c r="S1678">
        <v>4</v>
      </c>
      <c r="T1678" s="2">
        <v>19014.240000000002</v>
      </c>
      <c r="U1678" s="7">
        <f t="shared" si="241"/>
        <v>1</v>
      </c>
      <c r="V1678" s="2">
        <f t="shared" si="234"/>
        <v>4753.5600000000004</v>
      </c>
      <c r="W1678" t="s">
        <v>22</v>
      </c>
      <c r="X1678">
        <v>24.49</v>
      </c>
      <c r="Y1678" s="2">
        <f t="shared" si="235"/>
        <v>19038.730000000003</v>
      </c>
      <c r="Z1678" t="s">
        <v>56</v>
      </c>
      <c r="AA1678" t="s">
        <v>16</v>
      </c>
      <c r="AB1678" t="s">
        <v>25</v>
      </c>
      <c r="AC1678" t="s">
        <v>76</v>
      </c>
      <c r="AD1678" t="s">
        <v>58</v>
      </c>
      <c r="AE1678" t="s">
        <v>665</v>
      </c>
    </row>
    <row r="1679" spans="1:31" x14ac:dyDescent="0.3">
      <c r="A1679">
        <f t="shared" si="242"/>
        <v>1678</v>
      </c>
      <c r="B1679">
        <v>26276</v>
      </c>
      <c r="C1679" s="1">
        <v>40521</v>
      </c>
      <c r="D1679" t="s">
        <v>13</v>
      </c>
      <c r="E1679" s="5" t="str">
        <f t="shared" si="236"/>
        <v>*</v>
      </c>
      <c r="F1679" s="5" t="str">
        <f t="shared" si="237"/>
        <v>*</v>
      </c>
      <c r="G1679" s="5" t="str">
        <f t="shared" si="238"/>
        <v>*</v>
      </c>
      <c r="J1679" s="5" t="str">
        <f t="shared" si="239"/>
        <v>*</v>
      </c>
      <c r="R1679" s="5">
        <f t="shared" si="240"/>
        <v>0.02</v>
      </c>
      <c r="S1679">
        <v>19</v>
      </c>
      <c r="T1679" s="2">
        <v>20329.8</v>
      </c>
      <c r="U1679" s="7">
        <f t="shared" si="241"/>
        <v>1</v>
      </c>
      <c r="V1679" s="2">
        <f t="shared" si="234"/>
        <v>1069.9894736842105</v>
      </c>
      <c r="W1679" t="s">
        <v>22</v>
      </c>
      <c r="X1679">
        <v>13.99</v>
      </c>
      <c r="Y1679" s="2">
        <f t="shared" si="235"/>
        <v>20343.79</v>
      </c>
      <c r="Z1679" t="s">
        <v>52</v>
      </c>
      <c r="AA1679" t="s">
        <v>31</v>
      </c>
      <c r="AB1679" t="s">
        <v>25</v>
      </c>
      <c r="AC1679" t="s">
        <v>76</v>
      </c>
      <c r="AD1679" t="s">
        <v>27</v>
      </c>
      <c r="AE1679" t="s">
        <v>673</v>
      </c>
    </row>
    <row r="1680" spans="1:31" x14ac:dyDescent="0.3">
      <c r="A1680">
        <f t="shared" si="242"/>
        <v>1679</v>
      </c>
      <c r="B1680">
        <v>34849</v>
      </c>
      <c r="C1680" s="1">
        <v>40522</v>
      </c>
      <c r="D1680" t="s">
        <v>36</v>
      </c>
      <c r="E1680" s="5" t="str">
        <f t="shared" si="236"/>
        <v>***</v>
      </c>
      <c r="F1680" s="5" t="str">
        <f t="shared" si="237"/>
        <v>***</v>
      </c>
      <c r="G1680" s="5" t="str">
        <f t="shared" si="238"/>
        <v>***</v>
      </c>
      <c r="J1680" s="5" t="str">
        <f t="shared" si="239"/>
        <v>***</v>
      </c>
      <c r="R1680" s="5">
        <f t="shared" si="240"/>
        <v>0.01</v>
      </c>
      <c r="S1680">
        <v>3</v>
      </c>
      <c r="T1680" s="2">
        <v>11.76</v>
      </c>
      <c r="U1680" s="7">
        <f t="shared" si="241"/>
        <v>0</v>
      </c>
      <c r="V1680" s="2">
        <f t="shared" si="234"/>
        <v>3.92</v>
      </c>
      <c r="W1680" t="s">
        <v>22</v>
      </c>
      <c r="X1680">
        <v>0.5</v>
      </c>
      <c r="Y1680" s="2">
        <f t="shared" si="235"/>
        <v>12.26</v>
      </c>
      <c r="Z1680" t="s">
        <v>60</v>
      </c>
      <c r="AA1680" t="s">
        <v>41</v>
      </c>
      <c r="AB1680" t="s">
        <v>32</v>
      </c>
      <c r="AC1680" t="s">
        <v>81</v>
      </c>
      <c r="AD1680" t="s">
        <v>19</v>
      </c>
      <c r="AE1680" t="s">
        <v>741</v>
      </c>
    </row>
    <row r="1681" spans="1:31" x14ac:dyDescent="0.3">
      <c r="A1681">
        <f t="shared" si="242"/>
        <v>1680</v>
      </c>
      <c r="B1681">
        <v>40259</v>
      </c>
      <c r="C1681" s="1">
        <v>40522</v>
      </c>
      <c r="D1681" t="s">
        <v>40</v>
      </c>
      <c r="E1681" s="5" t="str">
        <f t="shared" si="236"/>
        <v>*</v>
      </c>
      <c r="F1681" s="5" t="str">
        <f t="shared" si="237"/>
        <v>*</v>
      </c>
      <c r="G1681" s="5" t="str">
        <f t="shared" si="238"/>
        <v>*</v>
      </c>
      <c r="J1681" s="5" t="str">
        <f t="shared" si="239"/>
        <v>*</v>
      </c>
      <c r="R1681" s="5">
        <f t="shared" si="240"/>
        <v>0.01</v>
      </c>
      <c r="S1681">
        <v>4</v>
      </c>
      <c r="T1681" s="2">
        <v>29.05</v>
      </c>
      <c r="U1681" s="7">
        <f t="shared" si="241"/>
        <v>0</v>
      </c>
      <c r="V1681" s="2">
        <f t="shared" si="234"/>
        <v>7.2625000000000002</v>
      </c>
      <c r="W1681" t="s">
        <v>14</v>
      </c>
      <c r="X1681">
        <v>4.32</v>
      </c>
      <c r="Y1681" s="2">
        <f t="shared" si="235"/>
        <v>33.370000000000005</v>
      </c>
      <c r="Z1681" t="s">
        <v>15</v>
      </c>
      <c r="AA1681" t="s">
        <v>31</v>
      </c>
      <c r="AB1681" t="s">
        <v>25</v>
      </c>
      <c r="AC1681" t="s">
        <v>42</v>
      </c>
      <c r="AD1681" t="s">
        <v>45</v>
      </c>
      <c r="AE1681" t="s">
        <v>109</v>
      </c>
    </row>
    <row r="1682" spans="1:31" x14ac:dyDescent="0.3">
      <c r="A1682">
        <f t="shared" si="242"/>
        <v>1681</v>
      </c>
      <c r="B1682">
        <v>7559</v>
      </c>
      <c r="C1682" s="1">
        <v>40522</v>
      </c>
      <c r="D1682" t="s">
        <v>36</v>
      </c>
      <c r="E1682" s="5" t="str">
        <f t="shared" si="236"/>
        <v>***</v>
      </c>
      <c r="F1682" s="5" t="str">
        <f t="shared" si="237"/>
        <v>***</v>
      </c>
      <c r="G1682" s="5" t="str">
        <f t="shared" si="238"/>
        <v>***</v>
      </c>
      <c r="J1682" s="5" t="str">
        <f t="shared" si="239"/>
        <v>***</v>
      </c>
      <c r="R1682" s="5">
        <f t="shared" si="240"/>
        <v>0.01</v>
      </c>
      <c r="S1682">
        <v>9</v>
      </c>
      <c r="T1682" s="2">
        <v>90.37</v>
      </c>
      <c r="U1682" s="7">
        <f t="shared" si="241"/>
        <v>0</v>
      </c>
      <c r="V1682" s="2">
        <f t="shared" si="234"/>
        <v>10.041111111111112</v>
      </c>
      <c r="W1682" t="s">
        <v>22</v>
      </c>
      <c r="X1682">
        <v>49</v>
      </c>
      <c r="Y1682" s="2">
        <f t="shared" si="235"/>
        <v>139.37</v>
      </c>
      <c r="Z1682" t="s">
        <v>60</v>
      </c>
      <c r="AA1682" t="s">
        <v>31</v>
      </c>
      <c r="AB1682" t="s">
        <v>32</v>
      </c>
      <c r="AC1682" t="s">
        <v>172</v>
      </c>
      <c r="AD1682" t="s">
        <v>58</v>
      </c>
      <c r="AE1682" t="s">
        <v>741</v>
      </c>
    </row>
    <row r="1683" spans="1:31" x14ac:dyDescent="0.3">
      <c r="A1683">
        <f t="shared" si="242"/>
        <v>1682</v>
      </c>
      <c r="B1683">
        <v>34849</v>
      </c>
      <c r="C1683" s="1">
        <v>40522</v>
      </c>
      <c r="D1683" t="s">
        <v>36</v>
      </c>
      <c r="E1683" s="5" t="str">
        <f t="shared" si="236"/>
        <v>***</v>
      </c>
      <c r="F1683" s="5" t="str">
        <f t="shared" si="237"/>
        <v>***</v>
      </c>
      <c r="G1683" s="5" t="str">
        <f t="shared" si="238"/>
        <v>***</v>
      </c>
      <c r="J1683" s="5" t="str">
        <f t="shared" si="239"/>
        <v>***</v>
      </c>
      <c r="R1683" s="5">
        <f t="shared" si="240"/>
        <v>3.5000000000000003E-2</v>
      </c>
      <c r="S1683">
        <v>22</v>
      </c>
      <c r="T1683" s="2">
        <v>100.13</v>
      </c>
      <c r="U1683" s="7">
        <f t="shared" si="241"/>
        <v>0</v>
      </c>
      <c r="V1683" s="2">
        <f t="shared" si="234"/>
        <v>4.5513636363636358</v>
      </c>
      <c r="W1683" t="s">
        <v>22</v>
      </c>
      <c r="X1683">
        <v>1.52</v>
      </c>
      <c r="Y1683" s="2">
        <f t="shared" si="235"/>
        <v>101.64999999999999</v>
      </c>
      <c r="Z1683" t="s">
        <v>60</v>
      </c>
      <c r="AA1683" t="s">
        <v>41</v>
      </c>
      <c r="AB1683" t="s">
        <v>32</v>
      </c>
      <c r="AC1683" t="s">
        <v>44</v>
      </c>
      <c r="AD1683" t="s">
        <v>34</v>
      </c>
      <c r="AE1683" t="s">
        <v>109</v>
      </c>
    </row>
    <row r="1684" spans="1:31" x14ac:dyDescent="0.3">
      <c r="A1684">
        <f t="shared" si="242"/>
        <v>1683</v>
      </c>
      <c r="B1684">
        <v>7559</v>
      </c>
      <c r="C1684" s="1">
        <v>40522</v>
      </c>
      <c r="D1684" t="s">
        <v>36</v>
      </c>
      <c r="E1684" s="5" t="str">
        <f t="shared" si="236"/>
        <v>***</v>
      </c>
      <c r="F1684" s="5" t="str">
        <f t="shared" si="237"/>
        <v>***</v>
      </c>
      <c r="G1684" s="5" t="str">
        <f t="shared" si="238"/>
        <v>***</v>
      </c>
      <c r="J1684" s="5" t="str">
        <f t="shared" si="239"/>
        <v>***</v>
      </c>
      <c r="R1684" s="5">
        <f t="shared" si="240"/>
        <v>0.04</v>
      </c>
      <c r="S1684">
        <v>39</v>
      </c>
      <c r="T1684" s="2">
        <v>806.05</v>
      </c>
      <c r="U1684" s="7">
        <f t="shared" si="241"/>
        <v>0</v>
      </c>
      <c r="V1684" s="2">
        <f t="shared" si="234"/>
        <v>20.667948717948718</v>
      </c>
      <c r="W1684" t="s">
        <v>22</v>
      </c>
      <c r="X1684">
        <v>5.99</v>
      </c>
      <c r="Y1684" s="2">
        <f t="shared" si="235"/>
        <v>812.04</v>
      </c>
      <c r="Z1684" t="s">
        <v>60</v>
      </c>
      <c r="AA1684" t="s">
        <v>31</v>
      </c>
      <c r="AB1684" t="s">
        <v>25</v>
      </c>
      <c r="AC1684" t="s">
        <v>42</v>
      </c>
      <c r="AD1684" t="s">
        <v>19</v>
      </c>
      <c r="AE1684" t="s">
        <v>109</v>
      </c>
    </row>
    <row r="1685" spans="1:31" x14ac:dyDescent="0.3">
      <c r="A1685">
        <f t="shared" si="242"/>
        <v>1684</v>
      </c>
      <c r="B1685">
        <v>57314</v>
      </c>
      <c r="C1685" s="1">
        <v>40522</v>
      </c>
      <c r="D1685" t="s">
        <v>13</v>
      </c>
      <c r="E1685" s="5" t="str">
        <f t="shared" si="236"/>
        <v>*</v>
      </c>
      <c r="F1685" s="5" t="str">
        <f t="shared" si="237"/>
        <v>*</v>
      </c>
      <c r="G1685" s="5" t="str">
        <f t="shared" si="238"/>
        <v>*</v>
      </c>
      <c r="J1685" s="5" t="str">
        <f t="shared" si="239"/>
        <v>*</v>
      </c>
      <c r="R1685" s="5">
        <f t="shared" si="240"/>
        <v>3.5000000000000003E-2</v>
      </c>
      <c r="S1685">
        <v>22</v>
      </c>
      <c r="T1685" s="2">
        <v>846.35</v>
      </c>
      <c r="U1685" s="7">
        <f t="shared" si="241"/>
        <v>0</v>
      </c>
      <c r="V1685" s="2">
        <f t="shared" si="234"/>
        <v>38.470454545454544</v>
      </c>
      <c r="W1685" t="s">
        <v>14</v>
      </c>
      <c r="X1685">
        <v>5.08</v>
      </c>
      <c r="Y1685" s="2">
        <f t="shared" si="235"/>
        <v>851.43000000000006</v>
      </c>
      <c r="Z1685" t="s">
        <v>71</v>
      </c>
      <c r="AA1685" t="s">
        <v>41</v>
      </c>
      <c r="AB1685" t="s">
        <v>32</v>
      </c>
      <c r="AC1685" t="s">
        <v>44</v>
      </c>
      <c r="AD1685" t="s">
        <v>34</v>
      </c>
      <c r="AE1685" t="s">
        <v>47</v>
      </c>
    </row>
    <row r="1686" spans="1:31" x14ac:dyDescent="0.3">
      <c r="A1686">
        <f t="shared" si="242"/>
        <v>1685</v>
      </c>
      <c r="B1686">
        <v>34849</v>
      </c>
      <c r="C1686" s="1">
        <v>40522</v>
      </c>
      <c r="D1686" t="s">
        <v>36</v>
      </c>
      <c r="E1686" s="5" t="str">
        <f t="shared" si="236"/>
        <v>***</v>
      </c>
      <c r="F1686" s="5" t="str">
        <f t="shared" si="237"/>
        <v>***</v>
      </c>
      <c r="G1686" s="5" t="str">
        <f t="shared" si="238"/>
        <v>***</v>
      </c>
      <c r="J1686" s="5" t="str">
        <f t="shared" si="239"/>
        <v>***</v>
      </c>
      <c r="R1686" s="5">
        <f t="shared" si="240"/>
        <v>0.01</v>
      </c>
      <c r="S1686">
        <v>3</v>
      </c>
      <c r="T1686" s="2">
        <v>1192.93</v>
      </c>
      <c r="U1686" s="7">
        <f t="shared" si="241"/>
        <v>1</v>
      </c>
      <c r="V1686" s="2">
        <f t="shared" si="234"/>
        <v>397.64333333333337</v>
      </c>
      <c r="W1686" t="s">
        <v>22</v>
      </c>
      <c r="X1686">
        <v>19.989999999999998</v>
      </c>
      <c r="Y1686" s="2">
        <f t="shared" si="235"/>
        <v>1212.92</v>
      </c>
      <c r="Z1686" t="s">
        <v>60</v>
      </c>
      <c r="AA1686" t="s">
        <v>41</v>
      </c>
      <c r="AB1686" t="s">
        <v>32</v>
      </c>
      <c r="AC1686" t="s">
        <v>74</v>
      </c>
      <c r="AD1686" t="s">
        <v>19</v>
      </c>
      <c r="AE1686" t="s">
        <v>109</v>
      </c>
    </row>
    <row r="1687" spans="1:31" x14ac:dyDescent="0.3">
      <c r="A1687">
        <f t="shared" si="242"/>
        <v>1686</v>
      </c>
      <c r="B1687">
        <v>7015</v>
      </c>
      <c r="C1687" s="1">
        <v>40522</v>
      </c>
      <c r="D1687" t="s">
        <v>30</v>
      </c>
      <c r="E1687" s="5" t="str">
        <f t="shared" si="236"/>
        <v>*</v>
      </c>
      <c r="F1687" s="5" t="str">
        <f t="shared" si="237"/>
        <v>*</v>
      </c>
      <c r="G1687" s="5" t="str">
        <f t="shared" si="238"/>
        <v>*</v>
      </c>
      <c r="J1687" s="5" t="str">
        <f t="shared" si="239"/>
        <v>*</v>
      </c>
      <c r="R1687" s="5">
        <f t="shared" si="240"/>
        <v>0.05</v>
      </c>
      <c r="S1687">
        <v>47</v>
      </c>
      <c r="T1687" s="2">
        <v>1880.8</v>
      </c>
      <c r="U1687" s="7">
        <f t="shared" si="241"/>
        <v>1</v>
      </c>
      <c r="V1687" s="2">
        <f t="shared" si="234"/>
        <v>40.017021276595742</v>
      </c>
      <c r="W1687" t="s">
        <v>22</v>
      </c>
      <c r="X1687">
        <v>1.99</v>
      </c>
      <c r="Y1687" s="2">
        <f t="shared" si="235"/>
        <v>1882.79</v>
      </c>
      <c r="Z1687" t="s">
        <v>71</v>
      </c>
      <c r="AA1687" t="s">
        <v>41</v>
      </c>
      <c r="AB1687" t="s">
        <v>25</v>
      </c>
      <c r="AC1687" t="s">
        <v>42</v>
      </c>
      <c r="AD1687" t="s">
        <v>45</v>
      </c>
      <c r="AE1687" t="s">
        <v>741</v>
      </c>
    </row>
    <row r="1688" spans="1:31" x14ac:dyDescent="0.3">
      <c r="A1688">
        <f t="shared" si="242"/>
        <v>1687</v>
      </c>
      <c r="B1688">
        <v>57314</v>
      </c>
      <c r="C1688" s="1">
        <v>40522</v>
      </c>
      <c r="D1688" t="s">
        <v>13</v>
      </c>
      <c r="E1688" s="5" t="str">
        <f t="shared" si="236"/>
        <v>*</v>
      </c>
      <c r="F1688" s="5" t="str">
        <f t="shared" si="237"/>
        <v>*</v>
      </c>
      <c r="G1688" s="5" t="str">
        <f t="shared" si="238"/>
        <v>*</v>
      </c>
      <c r="J1688" s="5" t="str">
        <f t="shared" si="239"/>
        <v>*</v>
      </c>
      <c r="R1688" s="5">
        <f t="shared" si="240"/>
        <v>3.5000000000000003E-2</v>
      </c>
      <c r="S1688">
        <v>26</v>
      </c>
      <c r="T1688" s="2">
        <v>1976.3945000000001</v>
      </c>
      <c r="U1688" s="7">
        <f t="shared" si="241"/>
        <v>1</v>
      </c>
      <c r="V1688" s="2">
        <f t="shared" si="234"/>
        <v>76.015173076923077</v>
      </c>
      <c r="W1688" t="s">
        <v>22</v>
      </c>
      <c r="X1688">
        <v>2.79</v>
      </c>
      <c r="Y1688" s="2">
        <f t="shared" si="235"/>
        <v>1979.1845000000001</v>
      </c>
      <c r="Z1688" t="s">
        <v>71</v>
      </c>
      <c r="AA1688" t="s">
        <v>41</v>
      </c>
      <c r="AB1688" t="s">
        <v>25</v>
      </c>
      <c r="AC1688" t="s">
        <v>26</v>
      </c>
      <c r="AD1688" t="s">
        <v>19</v>
      </c>
      <c r="AE1688" t="s">
        <v>545</v>
      </c>
    </row>
    <row r="1689" spans="1:31" x14ac:dyDescent="0.3">
      <c r="A1689">
        <f t="shared" si="242"/>
        <v>1688</v>
      </c>
      <c r="B1689">
        <v>7015</v>
      </c>
      <c r="C1689" s="1">
        <v>40522</v>
      </c>
      <c r="D1689" t="s">
        <v>30</v>
      </c>
      <c r="E1689" s="5" t="str">
        <f t="shared" si="236"/>
        <v>*</v>
      </c>
      <c r="F1689" s="5" t="str">
        <f t="shared" si="237"/>
        <v>*</v>
      </c>
      <c r="G1689" s="5" t="str">
        <f t="shared" si="238"/>
        <v>*</v>
      </c>
      <c r="J1689" s="5" t="str">
        <f t="shared" si="239"/>
        <v>*</v>
      </c>
      <c r="R1689" s="5">
        <f t="shared" si="240"/>
        <v>0.05</v>
      </c>
      <c r="S1689">
        <v>42</v>
      </c>
      <c r="T1689" s="2">
        <v>7143.9269999999997</v>
      </c>
      <c r="U1689" s="7">
        <f t="shared" si="241"/>
        <v>1</v>
      </c>
      <c r="V1689" s="2">
        <f t="shared" si="234"/>
        <v>170.09350000000001</v>
      </c>
      <c r="W1689" t="s">
        <v>14</v>
      </c>
      <c r="X1689">
        <v>4.2</v>
      </c>
      <c r="Y1689" s="2">
        <f t="shared" si="235"/>
        <v>7148.1269999999995</v>
      </c>
      <c r="Z1689" t="s">
        <v>71</v>
      </c>
      <c r="AA1689" t="s">
        <v>41</v>
      </c>
      <c r="AB1689" t="s">
        <v>25</v>
      </c>
      <c r="AC1689" t="s">
        <v>26</v>
      </c>
      <c r="AD1689" t="s">
        <v>19</v>
      </c>
      <c r="AE1689" t="s">
        <v>109</v>
      </c>
    </row>
    <row r="1690" spans="1:31" x14ac:dyDescent="0.3">
      <c r="A1690">
        <f t="shared" si="242"/>
        <v>1689</v>
      </c>
      <c r="B1690">
        <v>37410</v>
      </c>
      <c r="C1690" s="1">
        <v>40522</v>
      </c>
      <c r="D1690" t="s">
        <v>40</v>
      </c>
      <c r="E1690" s="5" t="str">
        <f t="shared" si="236"/>
        <v>*</v>
      </c>
      <c r="F1690" s="5" t="str">
        <f t="shared" si="237"/>
        <v>*</v>
      </c>
      <c r="G1690" s="5" t="str">
        <f t="shared" si="238"/>
        <v>*</v>
      </c>
      <c r="J1690" s="5" t="str">
        <f t="shared" si="239"/>
        <v>*</v>
      </c>
      <c r="R1690" s="5">
        <f t="shared" si="240"/>
        <v>0.05</v>
      </c>
      <c r="S1690">
        <v>45</v>
      </c>
      <c r="T1690" s="2">
        <v>18775.759999999998</v>
      </c>
      <c r="U1690" s="7">
        <f t="shared" si="241"/>
        <v>1</v>
      </c>
      <c r="V1690" s="2">
        <f t="shared" si="234"/>
        <v>417.23911111111107</v>
      </c>
      <c r="W1690" t="s">
        <v>37</v>
      </c>
      <c r="X1690">
        <v>48.26</v>
      </c>
      <c r="Y1690" s="2">
        <f t="shared" si="235"/>
        <v>18824.019999999997</v>
      </c>
      <c r="Z1690" t="s">
        <v>15</v>
      </c>
      <c r="AA1690" t="s">
        <v>31</v>
      </c>
      <c r="AB1690" t="s">
        <v>25</v>
      </c>
      <c r="AC1690" t="s">
        <v>76</v>
      </c>
      <c r="AD1690" t="s">
        <v>103</v>
      </c>
      <c r="AE1690" t="s">
        <v>741</v>
      </c>
    </row>
    <row r="1691" spans="1:31" x14ac:dyDescent="0.3">
      <c r="A1691">
        <f t="shared" si="242"/>
        <v>1690</v>
      </c>
      <c r="B1691">
        <v>59553</v>
      </c>
      <c r="C1691" s="1">
        <v>40523</v>
      </c>
      <c r="D1691" t="s">
        <v>30</v>
      </c>
      <c r="E1691" s="5" t="str">
        <f t="shared" si="236"/>
        <v>*</v>
      </c>
      <c r="F1691" s="5" t="str">
        <f t="shared" si="237"/>
        <v>*</v>
      </c>
      <c r="G1691" s="5" t="str">
        <f t="shared" si="238"/>
        <v>*</v>
      </c>
      <c r="J1691" s="5" t="str">
        <f t="shared" si="239"/>
        <v>*</v>
      </c>
      <c r="R1691" s="5">
        <f t="shared" si="240"/>
        <v>0.02</v>
      </c>
      <c r="S1691">
        <v>15</v>
      </c>
      <c r="T1691" s="2">
        <v>171.57</v>
      </c>
      <c r="U1691" s="7">
        <f t="shared" si="241"/>
        <v>0</v>
      </c>
      <c r="V1691" s="2">
        <f t="shared" si="234"/>
        <v>11.437999999999999</v>
      </c>
      <c r="W1691" t="s">
        <v>22</v>
      </c>
      <c r="X1691">
        <v>5.01</v>
      </c>
      <c r="Y1691" s="2">
        <f t="shared" si="235"/>
        <v>176.57999999999998</v>
      </c>
      <c r="Z1691" t="s">
        <v>15</v>
      </c>
      <c r="AA1691" t="s">
        <v>24</v>
      </c>
      <c r="AB1691" t="s">
        <v>32</v>
      </c>
      <c r="AC1691" t="s">
        <v>44</v>
      </c>
      <c r="AD1691" t="s">
        <v>19</v>
      </c>
      <c r="AE1691" t="s">
        <v>496</v>
      </c>
    </row>
    <row r="1692" spans="1:31" x14ac:dyDescent="0.3">
      <c r="A1692">
        <f t="shared" si="242"/>
        <v>1691</v>
      </c>
      <c r="B1692">
        <v>8992</v>
      </c>
      <c r="C1692" s="1">
        <v>40523</v>
      </c>
      <c r="D1692" t="s">
        <v>21</v>
      </c>
      <c r="E1692" s="5" t="str">
        <f t="shared" si="236"/>
        <v>*</v>
      </c>
      <c r="F1692" s="5" t="str">
        <f t="shared" si="237"/>
        <v>**</v>
      </c>
      <c r="G1692" s="5" t="str">
        <f t="shared" si="238"/>
        <v>**</v>
      </c>
      <c r="J1692" s="5" t="str">
        <f t="shared" si="239"/>
        <v>**</v>
      </c>
      <c r="R1692" s="5">
        <f t="shared" si="240"/>
        <v>0.01</v>
      </c>
      <c r="S1692">
        <v>3</v>
      </c>
      <c r="T1692" s="2">
        <v>441.43</v>
      </c>
      <c r="U1692" s="7">
        <f t="shared" si="241"/>
        <v>0</v>
      </c>
      <c r="V1692" s="2">
        <f t="shared" si="234"/>
        <v>147.14333333333335</v>
      </c>
      <c r="W1692" t="s">
        <v>22</v>
      </c>
      <c r="X1692">
        <v>24.49</v>
      </c>
      <c r="Y1692" s="2">
        <f t="shared" si="235"/>
        <v>465.92</v>
      </c>
      <c r="Z1692" t="s">
        <v>15</v>
      </c>
      <c r="AA1692" t="s">
        <v>31</v>
      </c>
      <c r="AB1692" t="s">
        <v>17</v>
      </c>
      <c r="AC1692" t="s">
        <v>38</v>
      </c>
      <c r="AD1692" t="s">
        <v>58</v>
      </c>
      <c r="AE1692" t="s">
        <v>496</v>
      </c>
    </row>
    <row r="1693" spans="1:31" x14ac:dyDescent="0.3">
      <c r="A1693">
        <f t="shared" si="242"/>
        <v>1692</v>
      </c>
      <c r="B1693">
        <v>8992</v>
      </c>
      <c r="C1693" s="1">
        <v>40523</v>
      </c>
      <c r="D1693" t="s">
        <v>21</v>
      </c>
      <c r="E1693" s="5" t="str">
        <f t="shared" si="236"/>
        <v>*</v>
      </c>
      <c r="F1693" s="5" t="str">
        <f t="shared" si="237"/>
        <v>**</v>
      </c>
      <c r="G1693" s="5" t="str">
        <f t="shared" si="238"/>
        <v>**</v>
      </c>
      <c r="J1693" s="5" t="str">
        <f t="shared" si="239"/>
        <v>**</v>
      </c>
      <c r="R1693" s="5">
        <f t="shared" si="240"/>
        <v>0.02</v>
      </c>
      <c r="S1693">
        <v>18</v>
      </c>
      <c r="T1693" s="2">
        <v>1341.963</v>
      </c>
      <c r="U1693" s="7">
        <f t="shared" si="241"/>
        <v>1</v>
      </c>
      <c r="V1693" s="2">
        <f t="shared" si="234"/>
        <v>74.5535</v>
      </c>
      <c r="W1693" t="s">
        <v>22</v>
      </c>
      <c r="X1693">
        <v>2.79</v>
      </c>
      <c r="Y1693" s="2">
        <f t="shared" si="235"/>
        <v>1344.7529999999999</v>
      </c>
      <c r="Z1693" t="s">
        <v>15</v>
      </c>
      <c r="AA1693" t="s">
        <v>31</v>
      </c>
      <c r="AB1693" t="s">
        <v>25</v>
      </c>
      <c r="AC1693" t="s">
        <v>26</v>
      </c>
      <c r="AD1693" t="s">
        <v>19</v>
      </c>
      <c r="AE1693" t="s">
        <v>496</v>
      </c>
    </row>
    <row r="1694" spans="1:31" x14ac:dyDescent="0.3">
      <c r="A1694">
        <f t="shared" si="242"/>
        <v>1693</v>
      </c>
      <c r="B1694">
        <v>8992</v>
      </c>
      <c r="C1694" s="1">
        <v>40523</v>
      </c>
      <c r="D1694" t="s">
        <v>21</v>
      </c>
      <c r="E1694" s="5" t="str">
        <f t="shared" si="236"/>
        <v>*</v>
      </c>
      <c r="F1694" s="5" t="str">
        <f t="shared" si="237"/>
        <v>**</v>
      </c>
      <c r="G1694" s="5" t="str">
        <f t="shared" si="238"/>
        <v>**</v>
      </c>
      <c r="J1694" s="5" t="str">
        <f t="shared" si="239"/>
        <v>**</v>
      </c>
      <c r="R1694" s="5">
        <f t="shared" si="240"/>
        <v>0.02</v>
      </c>
      <c r="S1694">
        <v>14</v>
      </c>
      <c r="T1694" s="2">
        <v>2145.6975000000002</v>
      </c>
      <c r="U1694" s="7">
        <f t="shared" si="241"/>
        <v>1</v>
      </c>
      <c r="V1694" s="2">
        <f t="shared" si="234"/>
        <v>153.26410714285717</v>
      </c>
      <c r="W1694" t="s">
        <v>22</v>
      </c>
      <c r="X1694">
        <v>4.2</v>
      </c>
      <c r="Y1694" s="2">
        <f t="shared" si="235"/>
        <v>2149.8975</v>
      </c>
      <c r="Z1694" t="s">
        <v>15</v>
      </c>
      <c r="AA1694" t="s">
        <v>31</v>
      </c>
      <c r="AB1694" t="s">
        <v>25</v>
      </c>
      <c r="AC1694" t="s">
        <v>26</v>
      </c>
      <c r="AD1694" t="s">
        <v>19</v>
      </c>
      <c r="AE1694" t="s">
        <v>395</v>
      </c>
    </row>
    <row r="1695" spans="1:31" x14ac:dyDescent="0.3">
      <c r="A1695">
        <f t="shared" si="242"/>
        <v>1694</v>
      </c>
      <c r="B1695">
        <v>59553</v>
      </c>
      <c r="C1695" s="1">
        <v>40523</v>
      </c>
      <c r="D1695" t="s">
        <v>30</v>
      </c>
      <c r="E1695" s="5" t="str">
        <f t="shared" si="236"/>
        <v>*</v>
      </c>
      <c r="F1695" s="5" t="str">
        <f t="shared" si="237"/>
        <v>*</v>
      </c>
      <c r="G1695" s="5" t="str">
        <f t="shared" si="238"/>
        <v>*</v>
      </c>
      <c r="J1695" s="5" t="str">
        <f t="shared" si="239"/>
        <v>*</v>
      </c>
      <c r="R1695" s="5">
        <f t="shared" si="240"/>
        <v>0.05</v>
      </c>
      <c r="S1695">
        <v>42</v>
      </c>
      <c r="T1695" s="2">
        <v>2170.3049999999998</v>
      </c>
      <c r="U1695" s="7">
        <f t="shared" si="241"/>
        <v>1</v>
      </c>
      <c r="V1695" s="2">
        <f t="shared" si="234"/>
        <v>51.673928571428569</v>
      </c>
      <c r="W1695" t="s">
        <v>22</v>
      </c>
      <c r="X1695">
        <v>8.99</v>
      </c>
      <c r="Y1695" s="2">
        <f t="shared" si="235"/>
        <v>2179.2949999999996</v>
      </c>
      <c r="Z1695" t="s">
        <v>15</v>
      </c>
      <c r="AA1695" t="s">
        <v>24</v>
      </c>
      <c r="AB1695" t="s">
        <v>25</v>
      </c>
      <c r="AC1695" t="s">
        <v>26</v>
      </c>
      <c r="AD1695" t="s">
        <v>19</v>
      </c>
      <c r="AE1695" t="s">
        <v>395</v>
      </c>
    </row>
    <row r="1696" spans="1:31" x14ac:dyDescent="0.3">
      <c r="A1696">
        <f t="shared" si="242"/>
        <v>1695</v>
      </c>
      <c r="B1696">
        <v>30149</v>
      </c>
      <c r="C1696" s="1">
        <v>40524</v>
      </c>
      <c r="D1696" t="s">
        <v>40</v>
      </c>
      <c r="E1696" s="5" t="str">
        <f t="shared" si="236"/>
        <v>*</v>
      </c>
      <c r="F1696" s="5" t="str">
        <f t="shared" si="237"/>
        <v>*</v>
      </c>
      <c r="G1696" s="5" t="str">
        <f t="shared" si="238"/>
        <v>*</v>
      </c>
      <c r="J1696" s="5" t="str">
        <f t="shared" si="239"/>
        <v>*</v>
      </c>
      <c r="R1696" s="5">
        <f t="shared" si="240"/>
        <v>0.01</v>
      </c>
      <c r="S1696">
        <v>8</v>
      </c>
      <c r="T1696" s="2">
        <v>16.47</v>
      </c>
      <c r="U1696" s="7">
        <f t="shared" si="241"/>
        <v>0</v>
      </c>
      <c r="V1696" s="2">
        <f t="shared" si="234"/>
        <v>2.0587499999999999</v>
      </c>
      <c r="W1696" t="s">
        <v>22</v>
      </c>
      <c r="X1696">
        <v>1.49</v>
      </c>
      <c r="Y1696" s="2">
        <f t="shared" si="235"/>
        <v>17.959999999999997</v>
      </c>
      <c r="Z1696" t="s">
        <v>15</v>
      </c>
      <c r="AA1696" t="s">
        <v>31</v>
      </c>
      <c r="AB1696" t="s">
        <v>32</v>
      </c>
      <c r="AC1696" t="s">
        <v>49</v>
      </c>
      <c r="AD1696" t="s">
        <v>19</v>
      </c>
      <c r="AE1696" t="s">
        <v>275</v>
      </c>
    </row>
    <row r="1697" spans="1:31" x14ac:dyDescent="0.3">
      <c r="A1697">
        <f t="shared" si="242"/>
        <v>1696</v>
      </c>
      <c r="B1697">
        <v>12160</v>
      </c>
      <c r="C1697" s="1">
        <v>40524</v>
      </c>
      <c r="D1697" t="s">
        <v>13</v>
      </c>
      <c r="E1697" s="5" t="str">
        <f t="shared" si="236"/>
        <v>*</v>
      </c>
      <c r="F1697" s="5" t="str">
        <f t="shared" si="237"/>
        <v>*</v>
      </c>
      <c r="G1697" s="5" t="str">
        <f t="shared" si="238"/>
        <v>*</v>
      </c>
      <c r="J1697" s="5" t="str">
        <f t="shared" si="239"/>
        <v>*</v>
      </c>
      <c r="R1697" s="5">
        <f t="shared" si="240"/>
        <v>0.01</v>
      </c>
      <c r="S1697">
        <v>9</v>
      </c>
      <c r="T1697" s="2">
        <v>38.299999999999997</v>
      </c>
      <c r="U1697" s="7">
        <f t="shared" si="241"/>
        <v>0</v>
      </c>
      <c r="V1697" s="2">
        <f t="shared" si="234"/>
        <v>4.2555555555555555</v>
      </c>
      <c r="W1697" t="s">
        <v>22</v>
      </c>
      <c r="X1697">
        <v>6.27</v>
      </c>
      <c r="Y1697" s="2">
        <f t="shared" si="235"/>
        <v>44.569999999999993</v>
      </c>
      <c r="Z1697" t="s">
        <v>23</v>
      </c>
      <c r="AA1697" t="s">
        <v>31</v>
      </c>
      <c r="AB1697" t="s">
        <v>17</v>
      </c>
      <c r="AC1697" t="s">
        <v>18</v>
      </c>
      <c r="AD1697" t="s">
        <v>58</v>
      </c>
      <c r="AE1697" t="s">
        <v>91</v>
      </c>
    </row>
    <row r="1698" spans="1:31" x14ac:dyDescent="0.3">
      <c r="A1698">
        <f t="shared" si="242"/>
        <v>1697</v>
      </c>
      <c r="B1698">
        <v>38210</v>
      </c>
      <c r="C1698" s="1">
        <v>40524</v>
      </c>
      <c r="D1698" t="s">
        <v>13</v>
      </c>
      <c r="E1698" s="5" t="str">
        <f t="shared" si="236"/>
        <v>*</v>
      </c>
      <c r="F1698" s="5" t="str">
        <f t="shared" si="237"/>
        <v>*</v>
      </c>
      <c r="G1698" s="5" t="str">
        <f t="shared" si="238"/>
        <v>*</v>
      </c>
      <c r="J1698" s="5" t="str">
        <f t="shared" si="239"/>
        <v>*</v>
      </c>
      <c r="R1698" s="5">
        <f t="shared" si="240"/>
        <v>0.02</v>
      </c>
      <c r="S1698">
        <v>10</v>
      </c>
      <c r="T1698" s="2">
        <v>52.76</v>
      </c>
      <c r="U1698" s="7">
        <f t="shared" si="241"/>
        <v>0</v>
      </c>
      <c r="V1698" s="2">
        <f t="shared" si="234"/>
        <v>5.2759999999999998</v>
      </c>
      <c r="W1698" t="s">
        <v>22</v>
      </c>
      <c r="X1698">
        <v>7.44</v>
      </c>
      <c r="Y1698" s="2">
        <f t="shared" si="235"/>
        <v>60.199999999999996</v>
      </c>
      <c r="Z1698" t="s">
        <v>23</v>
      </c>
      <c r="AA1698" t="s">
        <v>31</v>
      </c>
      <c r="AB1698" t="s">
        <v>32</v>
      </c>
      <c r="AC1698" t="s">
        <v>44</v>
      </c>
      <c r="AD1698" t="s">
        <v>19</v>
      </c>
      <c r="AE1698" s="1">
        <v>40524</v>
      </c>
    </row>
    <row r="1699" spans="1:31" x14ac:dyDescent="0.3">
      <c r="A1699">
        <f t="shared" si="242"/>
        <v>1698</v>
      </c>
      <c r="B1699">
        <v>12160</v>
      </c>
      <c r="C1699" s="1">
        <v>40524</v>
      </c>
      <c r="D1699" t="s">
        <v>13</v>
      </c>
      <c r="E1699" s="5" t="str">
        <f t="shared" si="236"/>
        <v>*</v>
      </c>
      <c r="F1699" s="5" t="str">
        <f t="shared" si="237"/>
        <v>*</v>
      </c>
      <c r="G1699" s="5" t="str">
        <f t="shared" si="238"/>
        <v>*</v>
      </c>
      <c r="J1699" s="5" t="str">
        <f t="shared" si="239"/>
        <v>*</v>
      </c>
      <c r="R1699" s="5">
        <f t="shared" si="240"/>
        <v>0.01</v>
      </c>
      <c r="S1699">
        <v>2</v>
      </c>
      <c r="T1699" s="2">
        <v>55.21</v>
      </c>
      <c r="U1699" s="7">
        <f t="shared" si="241"/>
        <v>0</v>
      </c>
      <c r="V1699" s="2">
        <f t="shared" si="234"/>
        <v>27.605</v>
      </c>
      <c r="W1699" t="s">
        <v>22</v>
      </c>
      <c r="X1699">
        <v>8.7899999999999991</v>
      </c>
      <c r="Y1699" s="2">
        <f t="shared" si="235"/>
        <v>64</v>
      </c>
      <c r="Z1699" t="s">
        <v>23</v>
      </c>
      <c r="AA1699" t="s">
        <v>31</v>
      </c>
      <c r="AB1699" t="s">
        <v>17</v>
      </c>
      <c r="AC1699" t="s">
        <v>38</v>
      </c>
      <c r="AD1699" t="s">
        <v>39</v>
      </c>
      <c r="AE1699" t="s">
        <v>670</v>
      </c>
    </row>
    <row r="1700" spans="1:31" x14ac:dyDescent="0.3">
      <c r="A1700">
        <f t="shared" si="242"/>
        <v>1699</v>
      </c>
      <c r="B1700">
        <v>16579</v>
      </c>
      <c r="C1700" s="1">
        <v>40524</v>
      </c>
      <c r="D1700" t="s">
        <v>30</v>
      </c>
      <c r="E1700" s="5" t="str">
        <f t="shared" si="236"/>
        <v>*</v>
      </c>
      <c r="F1700" s="5" t="str">
        <f t="shared" si="237"/>
        <v>*</v>
      </c>
      <c r="G1700" s="5" t="str">
        <f t="shared" si="238"/>
        <v>*</v>
      </c>
      <c r="J1700" s="5" t="str">
        <f t="shared" si="239"/>
        <v>*</v>
      </c>
      <c r="R1700" s="5">
        <f t="shared" si="240"/>
        <v>0.04</v>
      </c>
      <c r="S1700">
        <v>33</v>
      </c>
      <c r="T1700" s="2">
        <v>63.96</v>
      </c>
      <c r="U1700" s="7">
        <f t="shared" si="241"/>
        <v>0</v>
      </c>
      <c r="V1700" s="2">
        <f t="shared" si="234"/>
        <v>1.9381818181818182</v>
      </c>
      <c r="W1700" t="s">
        <v>22</v>
      </c>
      <c r="X1700">
        <v>1.49</v>
      </c>
      <c r="Y1700" s="2">
        <f t="shared" si="235"/>
        <v>65.45</v>
      </c>
      <c r="Z1700" t="s">
        <v>60</v>
      </c>
      <c r="AA1700" t="s">
        <v>16</v>
      </c>
      <c r="AB1700" t="s">
        <v>32</v>
      </c>
      <c r="AC1700" t="s">
        <v>49</v>
      </c>
      <c r="AD1700" t="s">
        <v>19</v>
      </c>
      <c r="AE1700" t="s">
        <v>275</v>
      </c>
    </row>
    <row r="1701" spans="1:31" x14ac:dyDescent="0.3">
      <c r="A1701">
        <f t="shared" si="242"/>
        <v>1700</v>
      </c>
      <c r="B1701">
        <v>16992</v>
      </c>
      <c r="C1701" s="1">
        <v>40524</v>
      </c>
      <c r="D1701" t="s">
        <v>21</v>
      </c>
      <c r="E1701" s="5" t="str">
        <f t="shared" si="236"/>
        <v>*</v>
      </c>
      <c r="F1701" s="5" t="str">
        <f t="shared" si="237"/>
        <v>**</v>
      </c>
      <c r="G1701" s="5" t="str">
        <f t="shared" si="238"/>
        <v>**</v>
      </c>
      <c r="J1701" s="5" t="str">
        <f t="shared" si="239"/>
        <v>**</v>
      </c>
      <c r="R1701" s="5">
        <f t="shared" si="240"/>
        <v>0.02</v>
      </c>
      <c r="S1701">
        <v>15</v>
      </c>
      <c r="T1701" s="2">
        <v>126.74</v>
      </c>
      <c r="U1701" s="7">
        <f t="shared" si="241"/>
        <v>0</v>
      </c>
      <c r="V1701" s="2">
        <f t="shared" si="234"/>
        <v>8.4493333333333336</v>
      </c>
      <c r="W1701" t="s">
        <v>22</v>
      </c>
      <c r="X1701">
        <v>3.5</v>
      </c>
      <c r="Y1701" s="2">
        <f t="shared" si="235"/>
        <v>130.24</v>
      </c>
      <c r="Z1701" t="s">
        <v>48</v>
      </c>
      <c r="AA1701" t="s">
        <v>24</v>
      </c>
      <c r="AB1701" t="s">
        <v>32</v>
      </c>
      <c r="AC1701" t="s">
        <v>172</v>
      </c>
      <c r="AD1701" t="s">
        <v>19</v>
      </c>
      <c r="AE1701" t="s">
        <v>275</v>
      </c>
    </row>
    <row r="1702" spans="1:31" x14ac:dyDescent="0.3">
      <c r="A1702">
        <f t="shared" si="242"/>
        <v>1701</v>
      </c>
      <c r="B1702">
        <v>30149</v>
      </c>
      <c r="C1702" s="1">
        <v>40524</v>
      </c>
      <c r="D1702" t="s">
        <v>40</v>
      </c>
      <c r="E1702" s="5" t="str">
        <f t="shared" si="236"/>
        <v>*</v>
      </c>
      <c r="F1702" s="5" t="str">
        <f t="shared" si="237"/>
        <v>*</v>
      </c>
      <c r="G1702" s="5" t="str">
        <f t="shared" si="238"/>
        <v>*</v>
      </c>
      <c r="J1702" s="5" t="str">
        <f t="shared" si="239"/>
        <v>*</v>
      </c>
      <c r="R1702" s="5">
        <f t="shared" si="240"/>
        <v>0.01</v>
      </c>
      <c r="S1702">
        <v>5</v>
      </c>
      <c r="T1702" s="2">
        <v>173.62</v>
      </c>
      <c r="U1702" s="7">
        <f t="shared" si="241"/>
        <v>0</v>
      </c>
      <c r="V1702" s="2">
        <f t="shared" si="234"/>
        <v>34.724000000000004</v>
      </c>
      <c r="W1702" t="s">
        <v>37</v>
      </c>
      <c r="X1702">
        <v>19.190000000000001</v>
      </c>
      <c r="Y1702" s="2">
        <f t="shared" si="235"/>
        <v>192.81</v>
      </c>
      <c r="Z1702" t="s">
        <v>15</v>
      </c>
      <c r="AA1702" t="s">
        <v>31</v>
      </c>
      <c r="AB1702" t="s">
        <v>17</v>
      </c>
      <c r="AC1702" t="s">
        <v>38</v>
      </c>
      <c r="AD1702" t="s">
        <v>39</v>
      </c>
      <c r="AE1702" t="s">
        <v>587</v>
      </c>
    </row>
    <row r="1703" spans="1:31" x14ac:dyDescent="0.3">
      <c r="A1703">
        <f t="shared" si="242"/>
        <v>1702</v>
      </c>
      <c r="B1703">
        <v>16579</v>
      </c>
      <c r="C1703" s="1">
        <v>40524</v>
      </c>
      <c r="D1703" t="s">
        <v>30</v>
      </c>
      <c r="E1703" s="5" t="str">
        <f t="shared" si="236"/>
        <v>*</v>
      </c>
      <c r="F1703" s="5" t="str">
        <f t="shared" si="237"/>
        <v>*</v>
      </c>
      <c r="G1703" s="5" t="str">
        <f t="shared" si="238"/>
        <v>*</v>
      </c>
      <c r="J1703" s="5" t="str">
        <f t="shared" si="239"/>
        <v>*</v>
      </c>
      <c r="R1703" s="5">
        <f t="shared" si="240"/>
        <v>3.5000000000000003E-2</v>
      </c>
      <c r="S1703">
        <v>23</v>
      </c>
      <c r="T1703" s="2">
        <v>177.23</v>
      </c>
      <c r="U1703" s="7">
        <f t="shared" si="241"/>
        <v>0</v>
      </c>
      <c r="V1703" s="2">
        <f t="shared" si="234"/>
        <v>7.7056521739130428</v>
      </c>
      <c r="W1703" t="s">
        <v>22</v>
      </c>
      <c r="X1703">
        <v>3.12</v>
      </c>
      <c r="Y1703" s="2">
        <f t="shared" si="235"/>
        <v>180.35</v>
      </c>
      <c r="Z1703" t="s">
        <v>60</v>
      </c>
      <c r="AA1703" t="s">
        <v>16</v>
      </c>
      <c r="AB1703" t="s">
        <v>32</v>
      </c>
      <c r="AC1703" t="s">
        <v>33</v>
      </c>
      <c r="AD1703" t="s">
        <v>34</v>
      </c>
      <c r="AE1703" t="s">
        <v>275</v>
      </c>
    </row>
    <row r="1704" spans="1:31" x14ac:dyDescent="0.3">
      <c r="A1704">
        <f t="shared" si="242"/>
        <v>1703</v>
      </c>
      <c r="B1704">
        <v>35908</v>
      </c>
      <c r="C1704" s="1">
        <v>40524</v>
      </c>
      <c r="D1704" t="s">
        <v>30</v>
      </c>
      <c r="E1704" s="5" t="str">
        <f t="shared" si="236"/>
        <v>*</v>
      </c>
      <c r="F1704" s="5" t="str">
        <f t="shared" si="237"/>
        <v>*</v>
      </c>
      <c r="G1704" s="5" t="str">
        <f t="shared" si="238"/>
        <v>*</v>
      </c>
      <c r="J1704" s="5" t="str">
        <f t="shared" si="239"/>
        <v>*</v>
      </c>
      <c r="R1704" s="5">
        <f t="shared" si="240"/>
        <v>0.05</v>
      </c>
      <c r="S1704">
        <v>40</v>
      </c>
      <c r="T1704" s="2">
        <v>240.18</v>
      </c>
      <c r="U1704" s="7">
        <f t="shared" si="241"/>
        <v>0</v>
      </c>
      <c r="V1704" s="2">
        <f t="shared" si="234"/>
        <v>6.0045000000000002</v>
      </c>
      <c r="W1704" t="s">
        <v>22</v>
      </c>
      <c r="X1704">
        <v>7.64</v>
      </c>
      <c r="Y1704" s="2">
        <f t="shared" si="235"/>
        <v>247.82</v>
      </c>
      <c r="Z1704" t="s">
        <v>23</v>
      </c>
      <c r="AA1704" t="s">
        <v>24</v>
      </c>
      <c r="AB1704" t="s">
        <v>32</v>
      </c>
      <c r="AC1704" t="s">
        <v>44</v>
      </c>
      <c r="AD1704" t="s">
        <v>19</v>
      </c>
      <c r="AE1704" t="s">
        <v>587</v>
      </c>
    </row>
    <row r="1705" spans="1:31" x14ac:dyDescent="0.3">
      <c r="A1705">
        <f t="shared" si="242"/>
        <v>1704</v>
      </c>
      <c r="B1705">
        <v>35908</v>
      </c>
      <c r="C1705" s="1">
        <v>40524</v>
      </c>
      <c r="D1705" t="s">
        <v>30</v>
      </c>
      <c r="E1705" s="5" t="str">
        <f t="shared" si="236"/>
        <v>*</v>
      </c>
      <c r="F1705" s="5" t="str">
        <f t="shared" si="237"/>
        <v>*</v>
      </c>
      <c r="G1705" s="5" t="str">
        <f t="shared" si="238"/>
        <v>*</v>
      </c>
      <c r="J1705" s="5" t="str">
        <f t="shared" si="239"/>
        <v>*</v>
      </c>
      <c r="R1705" s="5">
        <f t="shared" si="240"/>
        <v>0.05</v>
      </c>
      <c r="S1705">
        <v>45</v>
      </c>
      <c r="T1705" s="2">
        <v>529.28</v>
      </c>
      <c r="U1705" s="7">
        <f t="shared" si="241"/>
        <v>0</v>
      </c>
      <c r="V1705" s="2">
        <f t="shared" si="234"/>
        <v>11.761777777777777</v>
      </c>
      <c r="W1705" t="s">
        <v>14</v>
      </c>
      <c r="X1705">
        <v>4.8099999999999996</v>
      </c>
      <c r="Y1705" s="2">
        <f t="shared" si="235"/>
        <v>534.08999999999992</v>
      </c>
      <c r="Z1705" t="s">
        <v>23</v>
      </c>
      <c r="AA1705" t="s">
        <v>24</v>
      </c>
      <c r="AB1705" t="s">
        <v>32</v>
      </c>
      <c r="AC1705" t="s">
        <v>74</v>
      </c>
      <c r="AD1705" t="s">
        <v>19</v>
      </c>
      <c r="AE1705" t="s">
        <v>275</v>
      </c>
    </row>
    <row r="1706" spans="1:31" x14ac:dyDescent="0.3">
      <c r="A1706">
        <f t="shared" si="242"/>
        <v>1705</v>
      </c>
      <c r="B1706">
        <v>10242</v>
      </c>
      <c r="C1706" s="1">
        <v>40524</v>
      </c>
      <c r="D1706" t="s">
        <v>40</v>
      </c>
      <c r="E1706" s="5" t="str">
        <f t="shared" si="236"/>
        <v>*</v>
      </c>
      <c r="F1706" s="5" t="str">
        <f t="shared" si="237"/>
        <v>*</v>
      </c>
      <c r="G1706" s="5" t="str">
        <f t="shared" si="238"/>
        <v>*</v>
      </c>
      <c r="J1706" s="5" t="str">
        <f t="shared" si="239"/>
        <v>*</v>
      </c>
      <c r="R1706" s="5">
        <f t="shared" si="240"/>
        <v>0.04</v>
      </c>
      <c r="S1706">
        <v>32</v>
      </c>
      <c r="T1706" s="2">
        <v>690.88</v>
      </c>
      <c r="U1706" s="7">
        <f t="shared" si="241"/>
        <v>0</v>
      </c>
      <c r="V1706" s="2">
        <f t="shared" si="234"/>
        <v>21.59</v>
      </c>
      <c r="W1706" t="s">
        <v>22</v>
      </c>
      <c r="X1706">
        <v>7.58</v>
      </c>
      <c r="Y1706" s="2">
        <f t="shared" si="235"/>
        <v>698.46</v>
      </c>
      <c r="Z1706" t="s">
        <v>64</v>
      </c>
      <c r="AA1706" t="s">
        <v>41</v>
      </c>
      <c r="AB1706" t="s">
        <v>17</v>
      </c>
      <c r="AC1706" t="s">
        <v>18</v>
      </c>
      <c r="AD1706" t="s">
        <v>19</v>
      </c>
      <c r="AE1706" t="s">
        <v>275</v>
      </c>
    </row>
    <row r="1707" spans="1:31" x14ac:dyDescent="0.3">
      <c r="A1707">
        <f t="shared" si="242"/>
        <v>1706</v>
      </c>
      <c r="B1707">
        <v>30149</v>
      </c>
      <c r="C1707" s="1">
        <v>40524</v>
      </c>
      <c r="D1707" t="s">
        <v>40</v>
      </c>
      <c r="E1707" s="5" t="str">
        <f t="shared" si="236"/>
        <v>*</v>
      </c>
      <c r="F1707" s="5" t="str">
        <f t="shared" si="237"/>
        <v>*</v>
      </c>
      <c r="G1707" s="5" t="str">
        <f t="shared" si="238"/>
        <v>*</v>
      </c>
      <c r="J1707" s="5" t="str">
        <f t="shared" si="239"/>
        <v>*</v>
      </c>
      <c r="R1707" s="5">
        <f t="shared" si="240"/>
        <v>0.05</v>
      </c>
      <c r="S1707">
        <v>50</v>
      </c>
      <c r="T1707" s="2">
        <v>690.97</v>
      </c>
      <c r="U1707" s="7">
        <f t="shared" si="241"/>
        <v>0</v>
      </c>
      <c r="V1707" s="2">
        <f t="shared" si="234"/>
        <v>13.8194</v>
      </c>
      <c r="W1707" t="s">
        <v>22</v>
      </c>
      <c r="X1707">
        <v>8.7799999999999994</v>
      </c>
      <c r="Y1707" s="2">
        <f t="shared" si="235"/>
        <v>699.75</v>
      </c>
      <c r="Z1707" t="s">
        <v>15</v>
      </c>
      <c r="AA1707" t="s">
        <v>31</v>
      </c>
      <c r="AB1707" t="s">
        <v>17</v>
      </c>
      <c r="AC1707" t="s">
        <v>18</v>
      </c>
      <c r="AD1707" t="s">
        <v>19</v>
      </c>
      <c r="AE1707" t="s">
        <v>276</v>
      </c>
    </row>
    <row r="1708" spans="1:31" x14ac:dyDescent="0.3">
      <c r="A1708">
        <f t="shared" si="242"/>
        <v>1707</v>
      </c>
      <c r="B1708">
        <v>19492</v>
      </c>
      <c r="C1708" s="1">
        <v>40524</v>
      </c>
      <c r="D1708" t="s">
        <v>21</v>
      </c>
      <c r="E1708" s="5" t="str">
        <f t="shared" si="236"/>
        <v>*</v>
      </c>
      <c r="F1708" s="5" t="str">
        <f t="shared" si="237"/>
        <v>**</v>
      </c>
      <c r="G1708" s="5" t="str">
        <f t="shared" si="238"/>
        <v>**</v>
      </c>
      <c r="J1708" s="5" t="str">
        <f t="shared" si="239"/>
        <v>**</v>
      </c>
      <c r="R1708" s="5">
        <f t="shared" si="240"/>
        <v>0.01</v>
      </c>
      <c r="S1708">
        <v>9</v>
      </c>
      <c r="T1708" s="2">
        <v>691.09</v>
      </c>
      <c r="U1708" s="7">
        <f t="shared" si="241"/>
        <v>0</v>
      </c>
      <c r="V1708" s="2">
        <f t="shared" si="234"/>
        <v>76.787777777777777</v>
      </c>
      <c r="W1708" t="s">
        <v>22</v>
      </c>
      <c r="X1708">
        <v>19.989999999999998</v>
      </c>
      <c r="Y1708" s="2">
        <f t="shared" si="235"/>
        <v>711.08</v>
      </c>
      <c r="Z1708" t="s">
        <v>64</v>
      </c>
      <c r="AA1708" t="s">
        <v>24</v>
      </c>
      <c r="AB1708" t="s">
        <v>17</v>
      </c>
      <c r="AC1708" t="s">
        <v>18</v>
      </c>
      <c r="AD1708" t="s">
        <v>19</v>
      </c>
      <c r="AE1708" t="s">
        <v>587</v>
      </c>
    </row>
    <row r="1709" spans="1:31" x14ac:dyDescent="0.3">
      <c r="A1709">
        <f t="shared" si="242"/>
        <v>1708</v>
      </c>
      <c r="B1709">
        <v>45668</v>
      </c>
      <c r="C1709" s="1">
        <v>40524</v>
      </c>
      <c r="D1709" t="s">
        <v>30</v>
      </c>
      <c r="E1709" s="5" t="str">
        <f t="shared" si="236"/>
        <v>*</v>
      </c>
      <c r="F1709" s="5" t="str">
        <f t="shared" si="237"/>
        <v>*</v>
      </c>
      <c r="G1709" s="5" t="str">
        <f t="shared" si="238"/>
        <v>*</v>
      </c>
      <c r="J1709" s="5" t="str">
        <f t="shared" si="239"/>
        <v>*</v>
      </c>
      <c r="R1709" s="5">
        <f t="shared" si="240"/>
        <v>0.01</v>
      </c>
      <c r="S1709">
        <v>8</v>
      </c>
      <c r="T1709" s="2">
        <v>704.77</v>
      </c>
      <c r="U1709" s="7">
        <f t="shared" si="241"/>
        <v>0</v>
      </c>
      <c r="V1709" s="2">
        <f t="shared" si="234"/>
        <v>88.096249999999998</v>
      </c>
      <c r="W1709" t="s">
        <v>37</v>
      </c>
      <c r="X1709">
        <v>55.81</v>
      </c>
      <c r="Y1709" s="2">
        <f t="shared" si="235"/>
        <v>760.57999999999993</v>
      </c>
      <c r="Z1709" t="s">
        <v>56</v>
      </c>
      <c r="AA1709" t="s">
        <v>31</v>
      </c>
      <c r="AB1709" t="s">
        <v>17</v>
      </c>
      <c r="AC1709" t="s">
        <v>165</v>
      </c>
      <c r="AD1709" t="s">
        <v>103</v>
      </c>
      <c r="AE1709" t="s">
        <v>275</v>
      </c>
    </row>
    <row r="1710" spans="1:31" x14ac:dyDescent="0.3">
      <c r="A1710">
        <f t="shared" si="242"/>
        <v>1709</v>
      </c>
      <c r="B1710">
        <v>19492</v>
      </c>
      <c r="C1710" s="1">
        <v>40524</v>
      </c>
      <c r="D1710" t="s">
        <v>21</v>
      </c>
      <c r="E1710" s="5" t="str">
        <f t="shared" si="236"/>
        <v>*</v>
      </c>
      <c r="F1710" s="5" t="str">
        <f t="shared" si="237"/>
        <v>**</v>
      </c>
      <c r="G1710" s="5" t="str">
        <f t="shared" si="238"/>
        <v>**</v>
      </c>
      <c r="J1710" s="5" t="str">
        <f t="shared" si="239"/>
        <v>**</v>
      </c>
      <c r="R1710" s="5">
        <f t="shared" si="240"/>
        <v>0.04</v>
      </c>
      <c r="S1710">
        <v>33</v>
      </c>
      <c r="T1710" s="2">
        <v>713.7</v>
      </c>
      <c r="U1710" s="7">
        <f t="shared" si="241"/>
        <v>0</v>
      </c>
      <c r="V1710" s="2">
        <f t="shared" si="234"/>
        <v>21.627272727272729</v>
      </c>
      <c r="W1710" t="s">
        <v>22</v>
      </c>
      <c r="X1710">
        <v>2.87</v>
      </c>
      <c r="Y1710" s="2">
        <f t="shared" si="235"/>
        <v>716.57</v>
      </c>
      <c r="Z1710" t="s">
        <v>64</v>
      </c>
      <c r="AA1710" t="s">
        <v>24</v>
      </c>
      <c r="AB1710" t="s">
        <v>32</v>
      </c>
      <c r="AC1710" t="s">
        <v>33</v>
      </c>
      <c r="AD1710" t="s">
        <v>45</v>
      </c>
      <c r="AE1710" t="s">
        <v>275</v>
      </c>
    </row>
    <row r="1711" spans="1:31" x14ac:dyDescent="0.3">
      <c r="A1711">
        <f t="shared" si="242"/>
        <v>1710</v>
      </c>
      <c r="B1711">
        <v>59777</v>
      </c>
      <c r="C1711" s="1">
        <v>40524</v>
      </c>
      <c r="D1711" t="s">
        <v>21</v>
      </c>
      <c r="E1711" s="5" t="str">
        <f t="shared" si="236"/>
        <v>*</v>
      </c>
      <c r="F1711" s="5" t="str">
        <f t="shared" si="237"/>
        <v>**</v>
      </c>
      <c r="G1711" s="5" t="str">
        <f t="shared" si="238"/>
        <v>**</v>
      </c>
      <c r="J1711" s="5" t="str">
        <f t="shared" si="239"/>
        <v>**</v>
      </c>
      <c r="R1711" s="5">
        <f t="shared" si="240"/>
        <v>0.02</v>
      </c>
      <c r="S1711">
        <v>19</v>
      </c>
      <c r="T1711" s="2">
        <v>917.31</v>
      </c>
      <c r="U1711" s="7">
        <f t="shared" si="241"/>
        <v>0</v>
      </c>
      <c r="V1711" s="2">
        <f t="shared" si="234"/>
        <v>48.279473684210522</v>
      </c>
      <c r="W1711" t="s">
        <v>14</v>
      </c>
      <c r="X1711">
        <v>19.989999999999998</v>
      </c>
      <c r="Y1711" s="2">
        <f t="shared" si="235"/>
        <v>937.3</v>
      </c>
      <c r="Z1711" t="s">
        <v>60</v>
      </c>
      <c r="AA1711" t="s">
        <v>41</v>
      </c>
      <c r="AB1711" t="s">
        <v>25</v>
      </c>
      <c r="AC1711" t="s">
        <v>42</v>
      </c>
      <c r="AD1711" t="s">
        <v>19</v>
      </c>
      <c r="AE1711" t="s">
        <v>275</v>
      </c>
    </row>
    <row r="1712" spans="1:31" x14ac:dyDescent="0.3">
      <c r="A1712">
        <f t="shared" si="242"/>
        <v>1711</v>
      </c>
      <c r="B1712">
        <v>47844</v>
      </c>
      <c r="C1712" s="1">
        <v>40524</v>
      </c>
      <c r="D1712" t="s">
        <v>36</v>
      </c>
      <c r="E1712" s="5" t="str">
        <f t="shared" si="236"/>
        <v>***</v>
      </c>
      <c r="F1712" s="5" t="str">
        <f t="shared" si="237"/>
        <v>***</v>
      </c>
      <c r="G1712" s="5" t="str">
        <f t="shared" si="238"/>
        <v>***</v>
      </c>
      <c r="J1712" s="5" t="str">
        <f t="shared" si="239"/>
        <v>***</v>
      </c>
      <c r="R1712" s="5">
        <f t="shared" si="240"/>
        <v>0.05</v>
      </c>
      <c r="S1712">
        <v>41</v>
      </c>
      <c r="T1712" s="2">
        <v>5824.01</v>
      </c>
      <c r="U1712" s="7">
        <f t="shared" si="241"/>
        <v>1</v>
      </c>
      <c r="V1712" s="2">
        <f t="shared" si="234"/>
        <v>142.04902439024391</v>
      </c>
      <c r="W1712" t="s">
        <v>37</v>
      </c>
      <c r="X1712">
        <v>30</v>
      </c>
      <c r="Y1712" s="2">
        <f t="shared" si="235"/>
        <v>5854.01</v>
      </c>
      <c r="Z1712" t="s">
        <v>64</v>
      </c>
      <c r="AA1712" t="s">
        <v>16</v>
      </c>
      <c r="AB1712" t="s">
        <v>17</v>
      </c>
      <c r="AC1712" t="s">
        <v>38</v>
      </c>
      <c r="AD1712" t="s">
        <v>39</v>
      </c>
      <c r="AE1712" t="s">
        <v>587</v>
      </c>
    </row>
    <row r="1713" spans="1:31" x14ac:dyDescent="0.3">
      <c r="A1713">
        <f t="shared" si="242"/>
        <v>1712</v>
      </c>
      <c r="B1713">
        <v>12160</v>
      </c>
      <c r="C1713" s="1">
        <v>40524</v>
      </c>
      <c r="D1713" t="s">
        <v>13</v>
      </c>
      <c r="E1713" s="5" t="str">
        <f t="shared" si="236"/>
        <v>*</v>
      </c>
      <c r="F1713" s="5" t="str">
        <f t="shared" si="237"/>
        <v>*</v>
      </c>
      <c r="G1713" s="5" t="str">
        <f t="shared" si="238"/>
        <v>*</v>
      </c>
      <c r="J1713" s="5" t="str">
        <f t="shared" si="239"/>
        <v>*</v>
      </c>
      <c r="R1713" s="5">
        <f t="shared" si="240"/>
        <v>0.05</v>
      </c>
      <c r="S1713">
        <v>48</v>
      </c>
      <c r="T1713" s="2">
        <v>10341.469999999999</v>
      </c>
      <c r="U1713" s="7">
        <f t="shared" si="241"/>
        <v>1</v>
      </c>
      <c r="V1713" s="2">
        <f t="shared" si="234"/>
        <v>215.44729166666664</v>
      </c>
      <c r="W1713" t="s">
        <v>37</v>
      </c>
      <c r="X1713">
        <v>68.02</v>
      </c>
      <c r="Y1713" s="2">
        <f t="shared" si="235"/>
        <v>10409.49</v>
      </c>
      <c r="Z1713" t="s">
        <v>23</v>
      </c>
      <c r="AA1713" t="s">
        <v>31</v>
      </c>
      <c r="AB1713" t="s">
        <v>17</v>
      </c>
      <c r="AC1713" t="s">
        <v>38</v>
      </c>
      <c r="AD1713" t="s">
        <v>39</v>
      </c>
      <c r="AE1713" t="s">
        <v>91</v>
      </c>
    </row>
    <row r="1714" spans="1:31" x14ac:dyDescent="0.3">
      <c r="A1714">
        <f t="shared" si="242"/>
        <v>1713</v>
      </c>
      <c r="B1714">
        <v>16262</v>
      </c>
      <c r="C1714" s="1">
        <v>40544</v>
      </c>
      <c r="D1714" t="s">
        <v>13</v>
      </c>
      <c r="E1714" s="5" t="str">
        <f t="shared" si="236"/>
        <v>*</v>
      </c>
      <c r="F1714" s="5" t="str">
        <f t="shared" si="237"/>
        <v>*</v>
      </c>
      <c r="G1714" s="5" t="str">
        <f t="shared" si="238"/>
        <v>*</v>
      </c>
      <c r="J1714" s="5" t="str">
        <f t="shared" si="239"/>
        <v>*</v>
      </c>
      <c r="R1714" s="5">
        <f t="shared" si="240"/>
        <v>0.02</v>
      </c>
      <c r="S1714">
        <v>11</v>
      </c>
      <c r="T1714" s="2">
        <v>62.84</v>
      </c>
      <c r="U1714" s="7">
        <f t="shared" si="241"/>
        <v>0</v>
      </c>
      <c r="V1714" s="2">
        <f t="shared" si="234"/>
        <v>5.7127272727272729</v>
      </c>
      <c r="W1714" t="s">
        <v>14</v>
      </c>
      <c r="X1714">
        <v>2.04</v>
      </c>
      <c r="Y1714" s="2">
        <f t="shared" si="235"/>
        <v>64.88000000000001</v>
      </c>
      <c r="Z1714" t="s">
        <v>64</v>
      </c>
      <c r="AA1714" t="s">
        <v>16</v>
      </c>
      <c r="AB1714" t="s">
        <v>32</v>
      </c>
      <c r="AC1714" t="s">
        <v>44</v>
      </c>
      <c r="AD1714" t="s">
        <v>34</v>
      </c>
      <c r="AE1714" s="1">
        <v>40756</v>
      </c>
    </row>
    <row r="1715" spans="1:31" x14ac:dyDescent="0.3">
      <c r="A1715">
        <f t="shared" si="242"/>
        <v>1714</v>
      </c>
      <c r="B1715">
        <v>2277</v>
      </c>
      <c r="C1715" s="1">
        <v>40544</v>
      </c>
      <c r="D1715" t="s">
        <v>30</v>
      </c>
      <c r="E1715" s="5" t="str">
        <f t="shared" si="236"/>
        <v>*</v>
      </c>
      <c r="F1715" s="5" t="str">
        <f t="shared" si="237"/>
        <v>*</v>
      </c>
      <c r="G1715" s="5" t="str">
        <f t="shared" si="238"/>
        <v>*</v>
      </c>
      <c r="J1715" s="5" t="str">
        <f t="shared" si="239"/>
        <v>*</v>
      </c>
      <c r="R1715" s="5">
        <f t="shared" si="240"/>
        <v>0.02</v>
      </c>
      <c r="S1715">
        <v>10</v>
      </c>
      <c r="T1715" s="2">
        <v>66.540000000000006</v>
      </c>
      <c r="U1715" s="7">
        <f t="shared" si="241"/>
        <v>0</v>
      </c>
      <c r="V1715" s="2">
        <f t="shared" si="234"/>
        <v>6.6540000000000008</v>
      </c>
      <c r="W1715" t="s">
        <v>22</v>
      </c>
      <c r="X1715">
        <v>4.38</v>
      </c>
      <c r="Y1715" s="2">
        <f t="shared" si="235"/>
        <v>70.92</v>
      </c>
      <c r="Z1715" t="s">
        <v>110</v>
      </c>
      <c r="AA1715" t="s">
        <v>41</v>
      </c>
      <c r="AB1715" t="s">
        <v>25</v>
      </c>
      <c r="AC1715" t="s">
        <v>42</v>
      </c>
      <c r="AD1715" t="s">
        <v>45</v>
      </c>
      <c r="AE1715" s="1">
        <v>40575</v>
      </c>
    </row>
    <row r="1716" spans="1:31" x14ac:dyDescent="0.3">
      <c r="A1716">
        <f t="shared" si="242"/>
        <v>1715</v>
      </c>
      <c r="B1716">
        <v>17058</v>
      </c>
      <c r="C1716" s="1">
        <v>40544</v>
      </c>
      <c r="D1716" t="s">
        <v>21</v>
      </c>
      <c r="E1716" s="5" t="str">
        <f t="shared" si="236"/>
        <v>*</v>
      </c>
      <c r="F1716" s="5" t="str">
        <f t="shared" si="237"/>
        <v>**</v>
      </c>
      <c r="G1716" s="5" t="str">
        <f t="shared" si="238"/>
        <v>**</v>
      </c>
      <c r="J1716" s="5" t="str">
        <f t="shared" si="239"/>
        <v>**</v>
      </c>
      <c r="R1716" s="5">
        <f t="shared" si="240"/>
        <v>0.02</v>
      </c>
      <c r="S1716">
        <v>15</v>
      </c>
      <c r="T1716" s="2">
        <v>72.67</v>
      </c>
      <c r="U1716" s="7">
        <f t="shared" si="241"/>
        <v>0</v>
      </c>
      <c r="V1716" s="2">
        <f t="shared" si="234"/>
        <v>4.8446666666666669</v>
      </c>
      <c r="W1716" t="s">
        <v>22</v>
      </c>
      <c r="X1716">
        <v>6.72</v>
      </c>
      <c r="Y1716" s="2">
        <f t="shared" si="235"/>
        <v>79.39</v>
      </c>
      <c r="Z1716" t="s">
        <v>64</v>
      </c>
      <c r="AA1716" t="s">
        <v>41</v>
      </c>
      <c r="AB1716" t="s">
        <v>32</v>
      </c>
      <c r="AC1716" t="s">
        <v>44</v>
      </c>
      <c r="AD1716" t="s">
        <v>19</v>
      </c>
      <c r="AE1716" s="1">
        <v>40575</v>
      </c>
    </row>
    <row r="1717" spans="1:31" x14ac:dyDescent="0.3">
      <c r="A1717">
        <f t="shared" si="242"/>
        <v>1716</v>
      </c>
      <c r="B1717">
        <v>2277</v>
      </c>
      <c r="C1717" s="1">
        <v>40544</v>
      </c>
      <c r="D1717" t="s">
        <v>30</v>
      </c>
      <c r="E1717" s="5" t="str">
        <f t="shared" si="236"/>
        <v>*</v>
      </c>
      <c r="F1717" s="5" t="str">
        <f t="shared" si="237"/>
        <v>*</v>
      </c>
      <c r="G1717" s="5" t="str">
        <f t="shared" si="238"/>
        <v>*</v>
      </c>
      <c r="J1717" s="5" t="str">
        <f t="shared" si="239"/>
        <v>*</v>
      </c>
      <c r="R1717" s="5">
        <f t="shared" si="240"/>
        <v>3.5000000000000003E-2</v>
      </c>
      <c r="S1717">
        <v>21</v>
      </c>
      <c r="T1717" s="2">
        <v>845.32</v>
      </c>
      <c r="U1717" s="7">
        <f t="shared" si="241"/>
        <v>0</v>
      </c>
      <c r="V1717" s="2">
        <f t="shared" si="234"/>
        <v>40.253333333333337</v>
      </c>
      <c r="W1717" t="s">
        <v>22</v>
      </c>
      <c r="X1717">
        <v>19.989999999999998</v>
      </c>
      <c r="Y1717" s="2">
        <f t="shared" si="235"/>
        <v>865.31000000000006</v>
      </c>
      <c r="Z1717" t="s">
        <v>110</v>
      </c>
      <c r="AA1717" t="s">
        <v>41</v>
      </c>
      <c r="AB1717" t="s">
        <v>32</v>
      </c>
      <c r="AC1717" t="s">
        <v>44</v>
      </c>
      <c r="AD1717" t="s">
        <v>19</v>
      </c>
      <c r="AE1717" s="1">
        <v>40603</v>
      </c>
    </row>
    <row r="1718" spans="1:31" x14ac:dyDescent="0.3">
      <c r="A1718">
        <f t="shared" si="242"/>
        <v>1717</v>
      </c>
      <c r="B1718">
        <v>52640</v>
      </c>
      <c r="C1718" s="1">
        <v>40544</v>
      </c>
      <c r="D1718" t="s">
        <v>40</v>
      </c>
      <c r="E1718" s="5" t="str">
        <f t="shared" si="236"/>
        <v>*</v>
      </c>
      <c r="F1718" s="5" t="str">
        <f t="shared" si="237"/>
        <v>*</v>
      </c>
      <c r="G1718" s="5" t="str">
        <f t="shared" si="238"/>
        <v>*</v>
      </c>
      <c r="J1718" s="5" t="str">
        <f t="shared" si="239"/>
        <v>*</v>
      </c>
      <c r="R1718" s="5">
        <f t="shared" si="240"/>
        <v>0.02</v>
      </c>
      <c r="S1718">
        <v>18</v>
      </c>
      <c r="T1718" s="2">
        <v>1163.75</v>
      </c>
      <c r="U1718" s="7">
        <f t="shared" si="241"/>
        <v>1</v>
      </c>
      <c r="V1718" s="2">
        <f t="shared" si="234"/>
        <v>64.652777777777771</v>
      </c>
      <c r="W1718" t="s">
        <v>14</v>
      </c>
      <c r="X1718">
        <v>19.989999999999998</v>
      </c>
      <c r="Y1718" s="2">
        <f t="shared" si="235"/>
        <v>1183.74</v>
      </c>
      <c r="Z1718" t="s">
        <v>64</v>
      </c>
      <c r="AA1718" t="s">
        <v>16</v>
      </c>
      <c r="AB1718" t="s">
        <v>32</v>
      </c>
      <c r="AC1718" t="s">
        <v>49</v>
      </c>
      <c r="AD1718" t="s">
        <v>19</v>
      </c>
      <c r="AE1718" s="1">
        <v>40634</v>
      </c>
    </row>
    <row r="1719" spans="1:31" x14ac:dyDescent="0.3">
      <c r="A1719">
        <f t="shared" si="242"/>
        <v>1718</v>
      </c>
      <c r="B1719">
        <v>31140</v>
      </c>
      <c r="C1719" s="1">
        <v>40545</v>
      </c>
      <c r="D1719" t="s">
        <v>36</v>
      </c>
      <c r="E1719" s="5" t="str">
        <f t="shared" si="236"/>
        <v>***</v>
      </c>
      <c r="F1719" s="5" t="str">
        <f t="shared" si="237"/>
        <v>***</v>
      </c>
      <c r="G1719" s="5" t="str">
        <f t="shared" si="238"/>
        <v>***</v>
      </c>
      <c r="J1719" s="5" t="str">
        <f t="shared" si="239"/>
        <v>***</v>
      </c>
      <c r="R1719" s="5">
        <f t="shared" si="240"/>
        <v>0.01</v>
      </c>
      <c r="S1719">
        <v>4</v>
      </c>
      <c r="T1719" s="2">
        <v>13.42</v>
      </c>
      <c r="U1719" s="7">
        <f t="shared" si="241"/>
        <v>0</v>
      </c>
      <c r="V1719" s="2">
        <f t="shared" si="234"/>
        <v>3.355</v>
      </c>
      <c r="W1719" t="s">
        <v>22</v>
      </c>
      <c r="X1719">
        <v>0.99</v>
      </c>
      <c r="Y1719" s="2">
        <f t="shared" si="235"/>
        <v>14.41</v>
      </c>
      <c r="Z1719" t="s">
        <v>60</v>
      </c>
      <c r="AA1719" t="s">
        <v>41</v>
      </c>
      <c r="AB1719" t="s">
        <v>32</v>
      </c>
      <c r="AC1719" t="s">
        <v>81</v>
      </c>
      <c r="AD1719" t="s">
        <v>19</v>
      </c>
      <c r="AE1719" s="1">
        <v>40576</v>
      </c>
    </row>
    <row r="1720" spans="1:31" x14ac:dyDescent="0.3">
      <c r="A1720">
        <f t="shared" si="242"/>
        <v>1719</v>
      </c>
      <c r="B1720">
        <v>21956</v>
      </c>
      <c r="C1720" s="1">
        <v>40545</v>
      </c>
      <c r="D1720" t="s">
        <v>21</v>
      </c>
      <c r="E1720" s="5" t="str">
        <f t="shared" si="236"/>
        <v>*</v>
      </c>
      <c r="F1720" s="5" t="str">
        <f t="shared" si="237"/>
        <v>**</v>
      </c>
      <c r="G1720" s="5" t="str">
        <f t="shared" si="238"/>
        <v>**</v>
      </c>
      <c r="J1720" s="5" t="str">
        <f t="shared" si="239"/>
        <v>**</v>
      </c>
      <c r="R1720" s="5">
        <f t="shared" si="240"/>
        <v>0.01</v>
      </c>
      <c r="S1720">
        <v>2</v>
      </c>
      <c r="T1720" s="2">
        <v>125.273</v>
      </c>
      <c r="U1720" s="7">
        <f t="shared" si="241"/>
        <v>0</v>
      </c>
      <c r="V1720" s="2">
        <f t="shared" si="234"/>
        <v>62.636499999999998</v>
      </c>
      <c r="W1720" t="s">
        <v>22</v>
      </c>
      <c r="X1720">
        <v>8.99</v>
      </c>
      <c r="Y1720" s="2">
        <f t="shared" si="235"/>
        <v>134.26300000000001</v>
      </c>
      <c r="Z1720" t="s">
        <v>64</v>
      </c>
      <c r="AA1720" t="s">
        <v>16</v>
      </c>
      <c r="AB1720" t="s">
        <v>25</v>
      </c>
      <c r="AC1720" t="s">
        <v>26</v>
      </c>
      <c r="AD1720" t="s">
        <v>19</v>
      </c>
      <c r="AE1720" s="1">
        <v>40604</v>
      </c>
    </row>
    <row r="1721" spans="1:31" x14ac:dyDescent="0.3">
      <c r="A1721">
        <f t="shared" si="242"/>
        <v>1720</v>
      </c>
      <c r="B1721">
        <v>55075</v>
      </c>
      <c r="C1721" s="1">
        <v>40545</v>
      </c>
      <c r="D1721" t="s">
        <v>36</v>
      </c>
      <c r="E1721" s="5" t="str">
        <f t="shared" si="236"/>
        <v>***</v>
      </c>
      <c r="F1721" s="5" t="str">
        <f t="shared" si="237"/>
        <v>***</v>
      </c>
      <c r="G1721" s="5" t="str">
        <f t="shared" si="238"/>
        <v>***</v>
      </c>
      <c r="J1721" s="5" t="str">
        <f t="shared" si="239"/>
        <v>***</v>
      </c>
      <c r="R1721" s="5">
        <f t="shared" si="240"/>
        <v>3.5000000000000003E-2</v>
      </c>
      <c r="S1721">
        <v>21</v>
      </c>
      <c r="T1721" s="2">
        <v>556.45000000000005</v>
      </c>
      <c r="U1721" s="7">
        <f t="shared" si="241"/>
        <v>0</v>
      </c>
      <c r="V1721" s="2">
        <f t="shared" si="234"/>
        <v>26.49761904761905</v>
      </c>
      <c r="W1721" t="s">
        <v>37</v>
      </c>
      <c r="X1721">
        <v>14.36</v>
      </c>
      <c r="Y1721" s="2">
        <f t="shared" si="235"/>
        <v>570.81000000000006</v>
      </c>
      <c r="Z1721" t="s">
        <v>71</v>
      </c>
      <c r="AA1721" t="s">
        <v>41</v>
      </c>
      <c r="AB1721" t="s">
        <v>17</v>
      </c>
      <c r="AC1721" t="s">
        <v>38</v>
      </c>
      <c r="AD1721" t="s">
        <v>39</v>
      </c>
      <c r="AE1721" s="1">
        <v>40635</v>
      </c>
    </row>
    <row r="1722" spans="1:31" x14ac:dyDescent="0.3">
      <c r="A1722">
        <f t="shared" si="242"/>
        <v>1721</v>
      </c>
      <c r="B1722">
        <v>6791</v>
      </c>
      <c r="C1722" s="1">
        <v>40545</v>
      </c>
      <c r="D1722" t="s">
        <v>40</v>
      </c>
      <c r="E1722" s="5" t="str">
        <f t="shared" si="236"/>
        <v>*</v>
      </c>
      <c r="F1722" s="5" t="str">
        <f t="shared" si="237"/>
        <v>*</v>
      </c>
      <c r="G1722" s="5" t="str">
        <f t="shared" si="238"/>
        <v>*</v>
      </c>
      <c r="J1722" s="5" t="str">
        <f t="shared" si="239"/>
        <v>*</v>
      </c>
      <c r="R1722" s="5">
        <f t="shared" si="240"/>
        <v>0.02</v>
      </c>
      <c r="S1722">
        <v>14</v>
      </c>
      <c r="T1722" s="2">
        <v>730.33</v>
      </c>
      <c r="U1722" s="7">
        <f t="shared" si="241"/>
        <v>0</v>
      </c>
      <c r="V1722" s="2">
        <f t="shared" si="234"/>
        <v>52.166428571428575</v>
      </c>
      <c r="W1722" t="s">
        <v>14</v>
      </c>
      <c r="X1722">
        <v>10.17</v>
      </c>
      <c r="Y1722" s="2">
        <f t="shared" si="235"/>
        <v>740.5</v>
      </c>
      <c r="Z1722" t="s">
        <v>56</v>
      </c>
      <c r="AA1722" t="s">
        <v>24</v>
      </c>
      <c r="AB1722" t="s">
        <v>25</v>
      </c>
      <c r="AC1722" t="s">
        <v>76</v>
      </c>
      <c r="AD1722" t="s">
        <v>27</v>
      </c>
      <c r="AE1722" s="1">
        <v>40604</v>
      </c>
    </row>
    <row r="1723" spans="1:31" x14ac:dyDescent="0.3">
      <c r="A1723">
        <f t="shared" si="242"/>
        <v>1722</v>
      </c>
      <c r="B1723">
        <v>24160</v>
      </c>
      <c r="C1723" s="1">
        <v>40545</v>
      </c>
      <c r="D1723" t="s">
        <v>40</v>
      </c>
      <c r="E1723" s="5" t="str">
        <f t="shared" si="236"/>
        <v>*</v>
      </c>
      <c r="F1723" s="5" t="str">
        <f t="shared" si="237"/>
        <v>*</v>
      </c>
      <c r="G1723" s="5" t="str">
        <f t="shared" si="238"/>
        <v>*</v>
      </c>
      <c r="J1723" s="5" t="str">
        <f t="shared" si="239"/>
        <v>*</v>
      </c>
      <c r="R1723" s="5">
        <f t="shared" si="240"/>
        <v>0.05</v>
      </c>
      <c r="S1723">
        <v>44</v>
      </c>
      <c r="T1723" s="2">
        <v>3644.596</v>
      </c>
      <c r="U1723" s="7">
        <f t="shared" si="241"/>
        <v>1</v>
      </c>
      <c r="V1723" s="2">
        <f t="shared" si="234"/>
        <v>82.831727272727278</v>
      </c>
      <c r="W1723" t="s">
        <v>22</v>
      </c>
      <c r="X1723">
        <v>4.9000000000000004</v>
      </c>
      <c r="Y1723" s="2">
        <f t="shared" si="235"/>
        <v>3649.4960000000001</v>
      </c>
      <c r="Z1723" t="s">
        <v>60</v>
      </c>
      <c r="AA1723" t="s">
        <v>41</v>
      </c>
      <c r="AB1723" t="s">
        <v>25</v>
      </c>
      <c r="AC1723" t="s">
        <v>26</v>
      </c>
      <c r="AD1723" t="s">
        <v>19</v>
      </c>
      <c r="AE1723" s="1">
        <v>40576</v>
      </c>
    </row>
    <row r="1724" spans="1:31" x14ac:dyDescent="0.3">
      <c r="A1724">
        <f t="shared" si="242"/>
        <v>1723</v>
      </c>
      <c r="B1724">
        <v>12868</v>
      </c>
      <c r="C1724" s="1">
        <v>40546</v>
      </c>
      <c r="D1724" t="s">
        <v>36</v>
      </c>
      <c r="E1724" s="5" t="str">
        <f t="shared" si="236"/>
        <v>***</v>
      </c>
      <c r="F1724" s="5" t="str">
        <f t="shared" si="237"/>
        <v>***</v>
      </c>
      <c r="G1724" s="5" t="str">
        <f t="shared" si="238"/>
        <v>***</v>
      </c>
      <c r="J1724" s="5" t="str">
        <f t="shared" si="239"/>
        <v>***</v>
      </c>
      <c r="R1724" s="5">
        <f t="shared" si="240"/>
        <v>0.01</v>
      </c>
      <c r="S1724">
        <v>2</v>
      </c>
      <c r="T1724" s="2">
        <v>9.3699999999999992</v>
      </c>
      <c r="U1724" s="7">
        <f t="shared" si="241"/>
        <v>0</v>
      </c>
      <c r="V1724" s="2">
        <f t="shared" si="234"/>
        <v>4.6849999999999996</v>
      </c>
      <c r="W1724" t="s">
        <v>22</v>
      </c>
      <c r="X1724">
        <v>1.22</v>
      </c>
      <c r="Y1724" s="2">
        <f t="shared" si="235"/>
        <v>10.59</v>
      </c>
      <c r="Z1724" t="s">
        <v>334</v>
      </c>
      <c r="AA1724" t="s">
        <v>16</v>
      </c>
      <c r="AB1724" t="s">
        <v>32</v>
      </c>
      <c r="AC1724" t="s">
        <v>44</v>
      </c>
      <c r="AD1724" t="s">
        <v>34</v>
      </c>
      <c r="AE1724" s="1">
        <v>40605</v>
      </c>
    </row>
    <row r="1725" spans="1:31" x14ac:dyDescent="0.3">
      <c r="A1725">
        <f t="shared" si="242"/>
        <v>1724</v>
      </c>
      <c r="B1725">
        <v>12868</v>
      </c>
      <c r="C1725" s="1">
        <v>40546</v>
      </c>
      <c r="D1725" t="s">
        <v>36</v>
      </c>
      <c r="E1725" s="5" t="str">
        <f t="shared" si="236"/>
        <v>***</v>
      </c>
      <c r="F1725" s="5" t="str">
        <f t="shared" si="237"/>
        <v>***</v>
      </c>
      <c r="G1725" s="5" t="str">
        <f t="shared" si="238"/>
        <v>***</v>
      </c>
      <c r="J1725" s="5" t="str">
        <f t="shared" si="239"/>
        <v>***</v>
      </c>
      <c r="R1725" s="5">
        <f t="shared" si="240"/>
        <v>0.04</v>
      </c>
      <c r="S1725">
        <v>31</v>
      </c>
      <c r="T1725" s="2">
        <v>53.33</v>
      </c>
      <c r="U1725" s="7">
        <f t="shared" si="241"/>
        <v>0</v>
      </c>
      <c r="V1725" s="2">
        <f t="shared" si="234"/>
        <v>1.7203225806451612</v>
      </c>
      <c r="W1725" t="s">
        <v>22</v>
      </c>
      <c r="X1725">
        <v>0.7</v>
      </c>
      <c r="Y1725" s="2">
        <f t="shared" si="235"/>
        <v>54.03</v>
      </c>
      <c r="Z1725" t="s">
        <v>52</v>
      </c>
      <c r="AA1725" t="s">
        <v>16</v>
      </c>
      <c r="AB1725" t="s">
        <v>32</v>
      </c>
      <c r="AC1725" t="s">
        <v>33</v>
      </c>
      <c r="AD1725" t="s">
        <v>34</v>
      </c>
      <c r="AE1725" s="1">
        <v>40577</v>
      </c>
    </row>
    <row r="1726" spans="1:31" x14ac:dyDescent="0.3">
      <c r="A1726">
        <f t="shared" si="242"/>
        <v>1725</v>
      </c>
      <c r="B1726">
        <v>5188</v>
      </c>
      <c r="C1726" s="1">
        <v>40546</v>
      </c>
      <c r="D1726" t="s">
        <v>30</v>
      </c>
      <c r="E1726" s="5" t="str">
        <f t="shared" si="236"/>
        <v>*</v>
      </c>
      <c r="F1726" s="5" t="str">
        <f t="shared" si="237"/>
        <v>*</v>
      </c>
      <c r="G1726" s="5" t="str">
        <f t="shared" si="238"/>
        <v>*</v>
      </c>
      <c r="J1726" s="5" t="str">
        <f t="shared" si="239"/>
        <v>*</v>
      </c>
      <c r="R1726" s="5">
        <f t="shared" si="240"/>
        <v>3.5000000000000003E-2</v>
      </c>
      <c r="S1726">
        <v>24</v>
      </c>
      <c r="T1726" s="2">
        <v>192.8</v>
      </c>
      <c r="U1726" s="7">
        <f t="shared" si="241"/>
        <v>0</v>
      </c>
      <c r="V1726" s="2">
        <f t="shared" si="234"/>
        <v>8.0333333333333332</v>
      </c>
      <c r="W1726" t="s">
        <v>22</v>
      </c>
      <c r="X1726">
        <v>2.87</v>
      </c>
      <c r="Y1726" s="2">
        <f t="shared" si="235"/>
        <v>195.67000000000002</v>
      </c>
      <c r="Z1726" t="s">
        <v>48</v>
      </c>
      <c r="AA1726" t="s">
        <v>24</v>
      </c>
      <c r="AB1726" t="s">
        <v>32</v>
      </c>
      <c r="AC1726" t="s">
        <v>44</v>
      </c>
      <c r="AD1726" t="s">
        <v>34</v>
      </c>
      <c r="AE1726" s="1">
        <v>40636</v>
      </c>
    </row>
    <row r="1727" spans="1:31" x14ac:dyDescent="0.3">
      <c r="A1727">
        <f t="shared" si="242"/>
        <v>1726</v>
      </c>
      <c r="B1727">
        <v>928</v>
      </c>
      <c r="C1727" s="1">
        <v>40546</v>
      </c>
      <c r="D1727" t="s">
        <v>13</v>
      </c>
      <c r="E1727" s="5" t="str">
        <f t="shared" si="236"/>
        <v>*</v>
      </c>
      <c r="F1727" s="5" t="str">
        <f t="shared" si="237"/>
        <v>*</v>
      </c>
      <c r="G1727" s="5" t="str">
        <f t="shared" si="238"/>
        <v>*</v>
      </c>
      <c r="J1727" s="5" t="str">
        <f t="shared" si="239"/>
        <v>*</v>
      </c>
      <c r="R1727" s="5">
        <f t="shared" si="240"/>
        <v>3.5000000000000003E-2</v>
      </c>
      <c r="S1727">
        <v>26</v>
      </c>
      <c r="T1727" s="2">
        <v>390.2</v>
      </c>
      <c r="U1727" s="7">
        <f t="shared" si="241"/>
        <v>0</v>
      </c>
      <c r="V1727" s="2">
        <f t="shared" si="234"/>
        <v>15.007692307692308</v>
      </c>
      <c r="W1727" t="s">
        <v>14</v>
      </c>
      <c r="X1727">
        <v>7.4</v>
      </c>
      <c r="Y1727" s="2">
        <f t="shared" si="235"/>
        <v>397.59999999999997</v>
      </c>
      <c r="Z1727" t="s">
        <v>15</v>
      </c>
      <c r="AA1727" t="s">
        <v>16</v>
      </c>
      <c r="AB1727" t="s">
        <v>17</v>
      </c>
      <c r="AC1727" t="s">
        <v>18</v>
      </c>
      <c r="AD1727" t="s">
        <v>19</v>
      </c>
      <c r="AE1727" s="1">
        <v>40605</v>
      </c>
    </row>
    <row r="1728" spans="1:31" x14ac:dyDescent="0.3">
      <c r="A1728">
        <f t="shared" si="242"/>
        <v>1727</v>
      </c>
      <c r="B1728">
        <v>928</v>
      </c>
      <c r="C1728" s="1">
        <v>40546</v>
      </c>
      <c r="D1728" t="s">
        <v>13</v>
      </c>
      <c r="E1728" s="5" t="str">
        <f t="shared" si="236"/>
        <v>*</v>
      </c>
      <c r="F1728" s="5" t="str">
        <f t="shared" si="237"/>
        <v>*</v>
      </c>
      <c r="G1728" s="5" t="str">
        <f t="shared" si="238"/>
        <v>*</v>
      </c>
      <c r="J1728" s="5" t="str">
        <f t="shared" si="239"/>
        <v>*</v>
      </c>
      <c r="R1728" s="5">
        <f t="shared" si="240"/>
        <v>3.5000000000000003E-2</v>
      </c>
      <c r="S1728">
        <v>21</v>
      </c>
      <c r="T1728" s="2">
        <v>1222.68</v>
      </c>
      <c r="U1728" s="7">
        <f t="shared" si="241"/>
        <v>1</v>
      </c>
      <c r="V1728" s="2">
        <f t="shared" si="234"/>
        <v>58.222857142857144</v>
      </c>
      <c r="W1728" t="s">
        <v>14</v>
      </c>
      <c r="X1728">
        <v>3.99</v>
      </c>
      <c r="Y1728" s="2">
        <f t="shared" si="235"/>
        <v>1226.67</v>
      </c>
      <c r="Z1728" t="s">
        <v>15</v>
      </c>
      <c r="AA1728" t="s">
        <v>16</v>
      </c>
      <c r="AB1728" t="s">
        <v>32</v>
      </c>
      <c r="AC1728" t="s">
        <v>172</v>
      </c>
      <c r="AD1728" t="s">
        <v>19</v>
      </c>
      <c r="AE1728" s="1">
        <v>40697</v>
      </c>
    </row>
    <row r="1729" spans="1:31" x14ac:dyDescent="0.3">
      <c r="A1729">
        <f t="shared" si="242"/>
        <v>1728</v>
      </c>
      <c r="B1729">
        <v>12194</v>
      </c>
      <c r="C1729" s="1">
        <v>40546</v>
      </c>
      <c r="D1729" t="s">
        <v>36</v>
      </c>
      <c r="E1729" s="5" t="str">
        <f t="shared" si="236"/>
        <v>***</v>
      </c>
      <c r="F1729" s="5" t="str">
        <f t="shared" si="237"/>
        <v>***</v>
      </c>
      <c r="G1729" s="5" t="str">
        <f t="shared" si="238"/>
        <v>***</v>
      </c>
      <c r="J1729" s="5" t="str">
        <f t="shared" si="239"/>
        <v>***</v>
      </c>
      <c r="R1729" s="5">
        <f t="shared" si="240"/>
        <v>0.02</v>
      </c>
      <c r="S1729">
        <v>19</v>
      </c>
      <c r="T1729" s="2">
        <v>3355.154</v>
      </c>
      <c r="U1729" s="7">
        <f t="shared" si="241"/>
        <v>1</v>
      </c>
      <c r="V1729" s="2">
        <f t="shared" si="234"/>
        <v>176.58705263157896</v>
      </c>
      <c r="W1729" t="s">
        <v>22</v>
      </c>
      <c r="X1729">
        <v>3.99</v>
      </c>
      <c r="Y1729" s="2">
        <f t="shared" si="235"/>
        <v>3359.1439999999998</v>
      </c>
      <c r="Z1729" t="s">
        <v>60</v>
      </c>
      <c r="AA1729" t="s">
        <v>31</v>
      </c>
      <c r="AB1729" t="s">
        <v>25</v>
      </c>
      <c r="AC1729" t="s">
        <v>26</v>
      </c>
      <c r="AD1729" t="s">
        <v>19</v>
      </c>
      <c r="AE1729" s="1">
        <v>40577</v>
      </c>
    </row>
    <row r="1730" spans="1:31" x14ac:dyDescent="0.3">
      <c r="A1730">
        <f t="shared" si="242"/>
        <v>1729</v>
      </c>
      <c r="B1730">
        <v>37380</v>
      </c>
      <c r="C1730" s="1">
        <v>40547</v>
      </c>
      <c r="D1730" t="s">
        <v>36</v>
      </c>
      <c r="E1730" s="5" t="str">
        <f t="shared" si="236"/>
        <v>***</v>
      </c>
      <c r="F1730" s="5" t="str">
        <f t="shared" si="237"/>
        <v>***</v>
      </c>
      <c r="G1730" s="5" t="str">
        <f t="shared" si="238"/>
        <v>***</v>
      </c>
      <c r="J1730" s="5" t="str">
        <f t="shared" si="239"/>
        <v>***</v>
      </c>
      <c r="R1730" s="5">
        <f t="shared" si="240"/>
        <v>0.05</v>
      </c>
      <c r="S1730">
        <v>42</v>
      </c>
      <c r="T1730" s="2">
        <v>151.19</v>
      </c>
      <c r="U1730" s="7">
        <f t="shared" si="241"/>
        <v>0</v>
      </c>
      <c r="V1730" s="2">
        <f t="shared" ref="V1730:V1793" si="243">T1730/S1730</f>
        <v>3.5997619047619045</v>
      </c>
      <c r="W1730" t="s">
        <v>22</v>
      </c>
      <c r="X1730">
        <v>1.43</v>
      </c>
      <c r="Y1730" s="2">
        <f t="shared" ref="Y1730:Y1793" si="244">X1730+T1730</f>
        <v>152.62</v>
      </c>
      <c r="Z1730" t="s">
        <v>15</v>
      </c>
      <c r="AA1730" t="s">
        <v>41</v>
      </c>
      <c r="AB1730" t="s">
        <v>32</v>
      </c>
      <c r="AC1730" t="s">
        <v>114</v>
      </c>
      <c r="AD1730" t="s">
        <v>34</v>
      </c>
      <c r="AE1730" s="1">
        <v>40578</v>
      </c>
    </row>
    <row r="1731" spans="1:31" x14ac:dyDescent="0.3">
      <c r="A1731">
        <f t="shared" si="242"/>
        <v>1730</v>
      </c>
      <c r="B1731">
        <v>37380</v>
      </c>
      <c r="C1731" s="1">
        <v>40547</v>
      </c>
      <c r="D1731" t="s">
        <v>36</v>
      </c>
      <c r="E1731" s="5" t="str">
        <f t="shared" ref="E1731:E1794" si="245">IF(D1731="Critical","***","*")</f>
        <v>***</v>
      </c>
      <c r="F1731" s="5" t="str">
        <f t="shared" ref="F1731:F1794" si="246">IF(D1731="Critical","***",IF(D1731="High","**","*"))</f>
        <v>***</v>
      </c>
      <c r="G1731" s="5" t="str">
        <f t="shared" ref="G1731:G1794" si="247">VLOOKUP(D1731,$H$6:$I$11,2,FALSE)</f>
        <v>***</v>
      </c>
      <c r="J1731" s="5" t="str">
        <f t="shared" ref="J1731:J1794" si="248">HLOOKUP(D1731,$K$5:$O$6,2,FALSE)</f>
        <v>***</v>
      </c>
      <c r="R1731" s="5">
        <f t="shared" ref="R1731:R1794" si="249">VLOOKUP(S1731,$P$6:$Q$11,2)</f>
        <v>0.05</v>
      </c>
      <c r="S1731">
        <v>47</v>
      </c>
      <c r="T1731" s="2">
        <v>507.18</v>
      </c>
      <c r="U1731" s="7">
        <f t="shared" ref="U1731:U1794" si="250">IF(T1731&gt;1000,1,0)</f>
        <v>0</v>
      </c>
      <c r="V1731" s="2">
        <f t="shared" si="243"/>
        <v>10.791063829787234</v>
      </c>
      <c r="W1731" t="s">
        <v>22</v>
      </c>
      <c r="X1731">
        <v>4.78</v>
      </c>
      <c r="Y1731" s="2">
        <f t="shared" si="244"/>
        <v>511.96</v>
      </c>
      <c r="Z1731" t="s">
        <v>15</v>
      </c>
      <c r="AA1731" t="s">
        <v>41</v>
      </c>
      <c r="AB1731" t="s">
        <v>32</v>
      </c>
      <c r="AC1731" t="s">
        <v>44</v>
      </c>
      <c r="AD1731" t="s">
        <v>19</v>
      </c>
      <c r="AE1731" s="1">
        <v>40578</v>
      </c>
    </row>
    <row r="1732" spans="1:31" x14ac:dyDescent="0.3">
      <c r="A1732">
        <f t="shared" ref="A1732:A1795" si="251">A1731+1</f>
        <v>1731</v>
      </c>
      <c r="B1732">
        <v>37380</v>
      </c>
      <c r="C1732" s="1">
        <v>40547</v>
      </c>
      <c r="D1732" t="s">
        <v>36</v>
      </c>
      <c r="E1732" s="5" t="str">
        <f t="shared" si="245"/>
        <v>***</v>
      </c>
      <c r="F1732" s="5" t="str">
        <f t="shared" si="246"/>
        <v>***</v>
      </c>
      <c r="G1732" s="5" t="str">
        <f t="shared" si="247"/>
        <v>***</v>
      </c>
      <c r="J1732" s="5" t="str">
        <f t="shared" si="248"/>
        <v>***</v>
      </c>
      <c r="R1732" s="5">
        <f t="shared" si="249"/>
        <v>3.5000000000000003E-2</v>
      </c>
      <c r="S1732">
        <v>29</v>
      </c>
      <c r="T1732" s="2">
        <v>737.38</v>
      </c>
      <c r="U1732" s="7">
        <f t="shared" si="250"/>
        <v>0</v>
      </c>
      <c r="V1732" s="2">
        <f t="shared" si="243"/>
        <v>25.426896551724138</v>
      </c>
      <c r="W1732" t="s">
        <v>22</v>
      </c>
      <c r="X1732">
        <v>5.3</v>
      </c>
      <c r="Y1732" s="2">
        <f t="shared" si="244"/>
        <v>742.68</v>
      </c>
      <c r="Z1732" t="s">
        <v>15</v>
      </c>
      <c r="AA1732" t="s">
        <v>41</v>
      </c>
      <c r="AB1732" t="s">
        <v>17</v>
      </c>
      <c r="AC1732" t="s">
        <v>38</v>
      </c>
      <c r="AD1732" t="s">
        <v>27</v>
      </c>
      <c r="AE1732" s="1">
        <v>40578</v>
      </c>
    </row>
    <row r="1733" spans="1:31" x14ac:dyDescent="0.3">
      <c r="A1733">
        <f t="shared" si="251"/>
        <v>1732</v>
      </c>
      <c r="B1733">
        <v>58342</v>
      </c>
      <c r="C1733" s="1">
        <v>40547</v>
      </c>
      <c r="D1733" t="s">
        <v>21</v>
      </c>
      <c r="E1733" s="5" t="str">
        <f t="shared" si="245"/>
        <v>*</v>
      </c>
      <c r="F1733" s="5" t="str">
        <f t="shared" si="246"/>
        <v>**</v>
      </c>
      <c r="G1733" s="5" t="str">
        <f t="shared" si="247"/>
        <v>**</v>
      </c>
      <c r="J1733" s="5" t="str">
        <f t="shared" si="248"/>
        <v>**</v>
      </c>
      <c r="R1733" s="5">
        <f t="shared" si="249"/>
        <v>0.05</v>
      </c>
      <c r="S1733">
        <v>40</v>
      </c>
      <c r="T1733" s="2">
        <v>1718.87</v>
      </c>
      <c r="U1733" s="7">
        <f t="shared" si="250"/>
        <v>1</v>
      </c>
      <c r="V1733" s="2">
        <f t="shared" si="243"/>
        <v>42.97175</v>
      </c>
      <c r="W1733" t="s">
        <v>22</v>
      </c>
      <c r="X1733">
        <v>1.99</v>
      </c>
      <c r="Y1733" s="2">
        <f t="shared" si="244"/>
        <v>1720.86</v>
      </c>
      <c r="Z1733" t="s">
        <v>64</v>
      </c>
      <c r="AA1733" t="s">
        <v>16</v>
      </c>
      <c r="AB1733" t="s">
        <v>25</v>
      </c>
      <c r="AC1733" t="s">
        <v>42</v>
      </c>
      <c r="AD1733" t="s">
        <v>45</v>
      </c>
      <c r="AE1733" s="1">
        <v>40547</v>
      </c>
    </row>
    <row r="1734" spans="1:31" x14ac:dyDescent="0.3">
      <c r="A1734">
        <f t="shared" si="251"/>
        <v>1733</v>
      </c>
      <c r="B1734">
        <v>6755</v>
      </c>
      <c r="C1734" s="1">
        <v>40548</v>
      </c>
      <c r="D1734" t="s">
        <v>21</v>
      </c>
      <c r="E1734" s="5" t="str">
        <f t="shared" si="245"/>
        <v>*</v>
      </c>
      <c r="F1734" s="5" t="str">
        <f t="shared" si="246"/>
        <v>**</v>
      </c>
      <c r="G1734" s="5" t="str">
        <f t="shared" si="247"/>
        <v>**</v>
      </c>
      <c r="J1734" s="5" t="str">
        <f t="shared" si="248"/>
        <v>**</v>
      </c>
      <c r="R1734" s="5">
        <f t="shared" si="249"/>
        <v>3.5000000000000003E-2</v>
      </c>
      <c r="S1734">
        <v>20</v>
      </c>
      <c r="T1734" s="2">
        <v>156.47</v>
      </c>
      <c r="U1734" s="7">
        <f t="shared" si="250"/>
        <v>0</v>
      </c>
      <c r="V1734" s="2">
        <f t="shared" si="243"/>
        <v>7.8235000000000001</v>
      </c>
      <c r="W1734" t="s">
        <v>22</v>
      </c>
      <c r="X1734">
        <v>6.05</v>
      </c>
      <c r="Y1734" s="2">
        <f t="shared" si="244"/>
        <v>162.52000000000001</v>
      </c>
      <c r="Z1734" t="s">
        <v>23</v>
      </c>
      <c r="AA1734" t="s">
        <v>41</v>
      </c>
      <c r="AB1734" t="s">
        <v>32</v>
      </c>
      <c r="AC1734" t="s">
        <v>49</v>
      </c>
      <c r="AD1734" t="s">
        <v>19</v>
      </c>
      <c r="AE1734" s="1">
        <v>40607</v>
      </c>
    </row>
    <row r="1735" spans="1:31" x14ac:dyDescent="0.3">
      <c r="A1735">
        <f t="shared" si="251"/>
        <v>1734</v>
      </c>
      <c r="B1735">
        <v>56834</v>
      </c>
      <c r="C1735" s="1">
        <v>40548</v>
      </c>
      <c r="D1735" t="s">
        <v>21</v>
      </c>
      <c r="E1735" s="5" t="str">
        <f t="shared" si="245"/>
        <v>*</v>
      </c>
      <c r="F1735" s="5" t="str">
        <f t="shared" si="246"/>
        <v>**</v>
      </c>
      <c r="G1735" s="5" t="str">
        <f t="shared" si="247"/>
        <v>**</v>
      </c>
      <c r="J1735" s="5" t="str">
        <f t="shared" si="248"/>
        <v>**</v>
      </c>
      <c r="R1735" s="5">
        <f t="shared" si="249"/>
        <v>0.04</v>
      </c>
      <c r="S1735">
        <v>33</v>
      </c>
      <c r="T1735" s="2">
        <v>205.52</v>
      </c>
      <c r="U1735" s="7">
        <f t="shared" si="250"/>
        <v>0</v>
      </c>
      <c r="V1735" s="2">
        <f t="shared" si="243"/>
        <v>6.2278787878787885</v>
      </c>
      <c r="W1735" t="s">
        <v>22</v>
      </c>
      <c r="X1735">
        <v>7.03</v>
      </c>
      <c r="Y1735" s="2">
        <f t="shared" si="244"/>
        <v>212.55</v>
      </c>
      <c r="Z1735" t="s">
        <v>56</v>
      </c>
      <c r="AA1735" t="s">
        <v>31</v>
      </c>
      <c r="AB1735" t="s">
        <v>32</v>
      </c>
      <c r="AC1735" t="s">
        <v>44</v>
      </c>
      <c r="AD1735" t="s">
        <v>19</v>
      </c>
      <c r="AE1735" s="1">
        <v>40579</v>
      </c>
    </row>
    <row r="1736" spans="1:31" x14ac:dyDescent="0.3">
      <c r="A1736">
        <f t="shared" si="251"/>
        <v>1735</v>
      </c>
      <c r="B1736">
        <v>7878</v>
      </c>
      <c r="C1736" s="1">
        <v>40548</v>
      </c>
      <c r="D1736" t="s">
        <v>13</v>
      </c>
      <c r="E1736" s="5" t="str">
        <f t="shared" si="245"/>
        <v>*</v>
      </c>
      <c r="F1736" s="5" t="str">
        <f t="shared" si="246"/>
        <v>*</v>
      </c>
      <c r="G1736" s="5" t="str">
        <f t="shared" si="247"/>
        <v>*</v>
      </c>
      <c r="J1736" s="5" t="str">
        <f t="shared" si="248"/>
        <v>*</v>
      </c>
      <c r="R1736" s="5">
        <f t="shared" si="249"/>
        <v>0.05</v>
      </c>
      <c r="S1736">
        <v>42</v>
      </c>
      <c r="T1736" s="2">
        <v>256.64</v>
      </c>
      <c r="U1736" s="7">
        <f t="shared" si="250"/>
        <v>0</v>
      </c>
      <c r="V1736" s="2">
        <f t="shared" si="243"/>
        <v>6.1104761904761897</v>
      </c>
      <c r="W1736" t="s">
        <v>22</v>
      </c>
      <c r="X1736">
        <v>3.37</v>
      </c>
      <c r="Y1736" s="2">
        <f t="shared" si="244"/>
        <v>260.01</v>
      </c>
      <c r="Z1736" t="s">
        <v>64</v>
      </c>
      <c r="AA1736" t="s">
        <v>31</v>
      </c>
      <c r="AB1736" t="s">
        <v>32</v>
      </c>
      <c r="AC1736" t="s">
        <v>114</v>
      </c>
      <c r="AD1736" t="s">
        <v>34</v>
      </c>
      <c r="AE1736" s="1">
        <v>40760</v>
      </c>
    </row>
    <row r="1737" spans="1:31" x14ac:dyDescent="0.3">
      <c r="A1737">
        <f t="shared" si="251"/>
        <v>1736</v>
      </c>
      <c r="B1737">
        <v>7878</v>
      </c>
      <c r="C1737" s="1">
        <v>40548</v>
      </c>
      <c r="D1737" t="s">
        <v>36</v>
      </c>
      <c r="E1737" s="5" t="str">
        <f t="shared" si="245"/>
        <v>***</v>
      </c>
      <c r="F1737" s="5" t="str">
        <f t="shared" si="246"/>
        <v>***</v>
      </c>
      <c r="G1737" s="5" t="str">
        <f t="shared" si="247"/>
        <v>***</v>
      </c>
      <c r="J1737" s="5" t="str">
        <f t="shared" si="248"/>
        <v>***</v>
      </c>
      <c r="R1737" s="5">
        <f t="shared" si="249"/>
        <v>0.05</v>
      </c>
      <c r="S1737">
        <v>41</v>
      </c>
      <c r="T1737" s="2">
        <v>343.64</v>
      </c>
      <c r="U1737" s="7">
        <f t="shared" si="250"/>
        <v>0</v>
      </c>
      <c r="V1737" s="2">
        <f t="shared" si="243"/>
        <v>8.3814634146341458</v>
      </c>
      <c r="W1737" t="s">
        <v>22</v>
      </c>
      <c r="X1737">
        <v>3.44</v>
      </c>
      <c r="Y1737" s="2">
        <f t="shared" si="244"/>
        <v>347.08</v>
      </c>
      <c r="Z1737" t="s">
        <v>64</v>
      </c>
      <c r="AA1737" t="s">
        <v>31</v>
      </c>
      <c r="AB1737" t="s">
        <v>17</v>
      </c>
      <c r="AC1737" t="s">
        <v>18</v>
      </c>
      <c r="AD1737" t="s">
        <v>45</v>
      </c>
      <c r="AE1737" s="1">
        <v>40607</v>
      </c>
    </row>
    <row r="1738" spans="1:31" x14ac:dyDescent="0.3">
      <c r="A1738">
        <f t="shared" si="251"/>
        <v>1737</v>
      </c>
      <c r="B1738">
        <v>2311</v>
      </c>
      <c r="C1738" s="1">
        <v>40548</v>
      </c>
      <c r="D1738" t="s">
        <v>21</v>
      </c>
      <c r="E1738" s="5" t="str">
        <f t="shared" si="245"/>
        <v>*</v>
      </c>
      <c r="F1738" s="5" t="str">
        <f t="shared" si="246"/>
        <v>**</v>
      </c>
      <c r="G1738" s="5" t="str">
        <f t="shared" si="247"/>
        <v>**</v>
      </c>
      <c r="J1738" s="5" t="str">
        <f t="shared" si="248"/>
        <v>**</v>
      </c>
      <c r="R1738" s="5">
        <f t="shared" si="249"/>
        <v>0.04</v>
      </c>
      <c r="S1738">
        <v>31</v>
      </c>
      <c r="T1738" s="2">
        <v>1324.09</v>
      </c>
      <c r="U1738" s="7">
        <f t="shared" si="250"/>
        <v>1</v>
      </c>
      <c r="V1738" s="2">
        <f t="shared" si="243"/>
        <v>42.712580645161289</v>
      </c>
      <c r="W1738" t="s">
        <v>22</v>
      </c>
      <c r="X1738">
        <v>18.98</v>
      </c>
      <c r="Y1738" s="2">
        <f t="shared" si="244"/>
        <v>1343.07</v>
      </c>
      <c r="Z1738" t="s">
        <v>15</v>
      </c>
      <c r="AA1738" t="s">
        <v>41</v>
      </c>
      <c r="AB1738" t="s">
        <v>17</v>
      </c>
      <c r="AC1738" t="s">
        <v>18</v>
      </c>
      <c r="AD1738" t="s">
        <v>19</v>
      </c>
      <c r="AE1738" s="1">
        <v>40579</v>
      </c>
    </row>
    <row r="1739" spans="1:31" x14ac:dyDescent="0.3">
      <c r="A1739">
        <f t="shared" si="251"/>
        <v>1738</v>
      </c>
      <c r="B1739">
        <v>56834</v>
      </c>
      <c r="C1739" s="1">
        <v>40548</v>
      </c>
      <c r="D1739" t="s">
        <v>21</v>
      </c>
      <c r="E1739" s="5" t="str">
        <f t="shared" si="245"/>
        <v>*</v>
      </c>
      <c r="F1739" s="5" t="str">
        <f t="shared" si="246"/>
        <v>**</v>
      </c>
      <c r="G1739" s="5" t="str">
        <f t="shared" si="247"/>
        <v>**</v>
      </c>
      <c r="J1739" s="5" t="str">
        <f t="shared" si="248"/>
        <v>**</v>
      </c>
      <c r="R1739" s="5">
        <f t="shared" si="249"/>
        <v>3.5000000000000003E-2</v>
      </c>
      <c r="S1739">
        <v>22</v>
      </c>
      <c r="T1739" s="2">
        <v>1900.47</v>
      </c>
      <c r="U1739" s="7">
        <f t="shared" si="250"/>
        <v>1</v>
      </c>
      <c r="V1739" s="2">
        <f t="shared" si="243"/>
        <v>86.385000000000005</v>
      </c>
      <c r="W1739" t="s">
        <v>37</v>
      </c>
      <c r="X1739">
        <v>30.06</v>
      </c>
      <c r="Y1739" s="2">
        <f t="shared" si="244"/>
        <v>1930.53</v>
      </c>
      <c r="Z1739" t="s">
        <v>56</v>
      </c>
      <c r="AA1739" t="s">
        <v>31</v>
      </c>
      <c r="AB1739" t="s">
        <v>25</v>
      </c>
      <c r="AC1739" t="s">
        <v>76</v>
      </c>
      <c r="AD1739" t="s">
        <v>103</v>
      </c>
      <c r="AE1739" s="1">
        <v>40607</v>
      </c>
    </row>
    <row r="1740" spans="1:31" x14ac:dyDescent="0.3">
      <c r="A1740">
        <f t="shared" si="251"/>
        <v>1739</v>
      </c>
      <c r="B1740">
        <v>42979</v>
      </c>
      <c r="C1740" s="1">
        <v>40548</v>
      </c>
      <c r="D1740" t="s">
        <v>30</v>
      </c>
      <c r="E1740" s="5" t="str">
        <f t="shared" si="245"/>
        <v>*</v>
      </c>
      <c r="F1740" s="5" t="str">
        <f t="shared" si="246"/>
        <v>*</v>
      </c>
      <c r="G1740" s="5" t="str">
        <f t="shared" si="247"/>
        <v>*</v>
      </c>
      <c r="J1740" s="5" t="str">
        <f t="shared" si="248"/>
        <v>*</v>
      </c>
      <c r="R1740" s="5">
        <f t="shared" si="249"/>
        <v>3.5000000000000003E-2</v>
      </c>
      <c r="S1740">
        <v>29</v>
      </c>
      <c r="T1740" s="2">
        <v>2770.79</v>
      </c>
      <c r="U1740" s="7">
        <f t="shared" si="250"/>
        <v>1</v>
      </c>
      <c r="V1740" s="2">
        <f t="shared" si="243"/>
        <v>95.544482758620688</v>
      </c>
      <c r="W1740" t="s">
        <v>37</v>
      </c>
      <c r="X1740">
        <v>30</v>
      </c>
      <c r="Y1740" s="2">
        <f t="shared" si="244"/>
        <v>2800.79</v>
      </c>
      <c r="Z1740" t="s">
        <v>60</v>
      </c>
      <c r="AA1740" t="s">
        <v>31</v>
      </c>
      <c r="AB1740" t="s">
        <v>17</v>
      </c>
      <c r="AC1740" t="s">
        <v>38</v>
      </c>
      <c r="AD1740" t="s">
        <v>39</v>
      </c>
      <c r="AE1740" s="1">
        <v>40607</v>
      </c>
    </row>
    <row r="1741" spans="1:31" x14ac:dyDescent="0.3">
      <c r="A1741">
        <f t="shared" si="251"/>
        <v>1740</v>
      </c>
      <c r="B1741">
        <v>7878</v>
      </c>
      <c r="C1741" s="1">
        <v>40548</v>
      </c>
      <c r="D1741" t="s">
        <v>36</v>
      </c>
      <c r="E1741" s="5" t="str">
        <f t="shared" si="245"/>
        <v>***</v>
      </c>
      <c r="F1741" s="5" t="str">
        <f t="shared" si="246"/>
        <v>***</v>
      </c>
      <c r="G1741" s="5" t="str">
        <f t="shared" si="247"/>
        <v>***</v>
      </c>
      <c r="J1741" s="5" t="str">
        <f t="shared" si="248"/>
        <v>***</v>
      </c>
      <c r="R1741" s="5">
        <f t="shared" si="249"/>
        <v>0.05</v>
      </c>
      <c r="S1741">
        <v>50</v>
      </c>
      <c r="T1741" s="2">
        <v>3904.12</v>
      </c>
      <c r="U1741" s="7">
        <f t="shared" si="250"/>
        <v>1</v>
      </c>
      <c r="V1741" s="2">
        <f t="shared" si="243"/>
        <v>78.082399999999993</v>
      </c>
      <c r="W1741" t="s">
        <v>37</v>
      </c>
      <c r="X1741">
        <v>55.81</v>
      </c>
      <c r="Y1741" s="2">
        <f t="shared" si="244"/>
        <v>3959.93</v>
      </c>
      <c r="Z1741" t="s">
        <v>64</v>
      </c>
      <c r="AA1741" t="s">
        <v>31</v>
      </c>
      <c r="AB1741" t="s">
        <v>17</v>
      </c>
      <c r="AC1741" t="s">
        <v>165</v>
      </c>
      <c r="AD1741" t="s">
        <v>103</v>
      </c>
      <c r="AE1741" s="1">
        <v>40699</v>
      </c>
    </row>
    <row r="1742" spans="1:31" x14ac:dyDescent="0.3">
      <c r="A1742">
        <f t="shared" si="251"/>
        <v>1741</v>
      </c>
      <c r="B1742">
        <v>30848</v>
      </c>
      <c r="C1742" s="1">
        <v>40548</v>
      </c>
      <c r="D1742" t="s">
        <v>40</v>
      </c>
      <c r="E1742" s="5" t="str">
        <f t="shared" si="245"/>
        <v>*</v>
      </c>
      <c r="F1742" s="5" t="str">
        <f t="shared" si="246"/>
        <v>*</v>
      </c>
      <c r="G1742" s="5" t="str">
        <f t="shared" si="247"/>
        <v>*</v>
      </c>
      <c r="J1742" s="5" t="str">
        <f t="shared" si="248"/>
        <v>*</v>
      </c>
      <c r="R1742" s="5">
        <f t="shared" si="249"/>
        <v>0.02</v>
      </c>
      <c r="S1742">
        <v>13</v>
      </c>
      <c r="T1742" s="2">
        <v>4324.29</v>
      </c>
      <c r="U1742" s="7">
        <f t="shared" si="250"/>
        <v>1</v>
      </c>
      <c r="V1742" s="2">
        <f t="shared" si="243"/>
        <v>332.6376923076923</v>
      </c>
      <c r="W1742" t="s">
        <v>37</v>
      </c>
      <c r="X1742">
        <v>40.19</v>
      </c>
      <c r="Y1742" s="2">
        <f t="shared" si="244"/>
        <v>4364.4799999999996</v>
      </c>
      <c r="Z1742" t="s">
        <v>48</v>
      </c>
      <c r="AA1742" t="s">
        <v>31</v>
      </c>
      <c r="AB1742" t="s">
        <v>17</v>
      </c>
      <c r="AC1742" t="s">
        <v>66</v>
      </c>
      <c r="AD1742" t="s">
        <v>103</v>
      </c>
      <c r="AE1742" s="1">
        <v>40607</v>
      </c>
    </row>
    <row r="1743" spans="1:31" x14ac:dyDescent="0.3">
      <c r="A1743">
        <f t="shared" si="251"/>
        <v>1742</v>
      </c>
      <c r="B1743">
        <v>51650</v>
      </c>
      <c r="C1743" s="1">
        <v>40549</v>
      </c>
      <c r="D1743" t="s">
        <v>21</v>
      </c>
      <c r="E1743" s="5" t="str">
        <f t="shared" si="245"/>
        <v>*</v>
      </c>
      <c r="F1743" s="5" t="str">
        <f t="shared" si="246"/>
        <v>**</v>
      </c>
      <c r="G1743" s="5" t="str">
        <f t="shared" si="247"/>
        <v>**</v>
      </c>
      <c r="J1743" s="5" t="str">
        <f t="shared" si="248"/>
        <v>**</v>
      </c>
      <c r="R1743" s="5">
        <f t="shared" si="249"/>
        <v>0.02</v>
      </c>
      <c r="S1743">
        <v>19</v>
      </c>
      <c r="T1743" s="2">
        <v>51.23</v>
      </c>
      <c r="U1743" s="7">
        <f t="shared" si="250"/>
        <v>0</v>
      </c>
      <c r="V1743" s="2">
        <f t="shared" si="243"/>
        <v>2.696315789473684</v>
      </c>
      <c r="W1743" t="s">
        <v>22</v>
      </c>
      <c r="X1743">
        <v>0.96</v>
      </c>
      <c r="Y1743" s="2">
        <f t="shared" si="244"/>
        <v>52.19</v>
      </c>
      <c r="Z1743" t="s">
        <v>64</v>
      </c>
      <c r="AA1743" t="s">
        <v>16</v>
      </c>
      <c r="AB1743" t="s">
        <v>32</v>
      </c>
      <c r="AC1743" t="s">
        <v>33</v>
      </c>
      <c r="AD1743" t="s">
        <v>34</v>
      </c>
      <c r="AE1743" s="1">
        <v>40608</v>
      </c>
    </row>
    <row r="1744" spans="1:31" x14ac:dyDescent="0.3">
      <c r="A1744">
        <f t="shared" si="251"/>
        <v>1743</v>
      </c>
      <c r="B1744">
        <v>49349</v>
      </c>
      <c r="C1744" s="1">
        <v>40549</v>
      </c>
      <c r="D1744" t="s">
        <v>21</v>
      </c>
      <c r="E1744" s="5" t="str">
        <f t="shared" si="245"/>
        <v>*</v>
      </c>
      <c r="F1744" s="5" t="str">
        <f t="shared" si="246"/>
        <v>**</v>
      </c>
      <c r="G1744" s="5" t="str">
        <f t="shared" si="247"/>
        <v>**</v>
      </c>
      <c r="J1744" s="5" t="str">
        <f t="shared" si="248"/>
        <v>**</v>
      </c>
      <c r="R1744" s="5">
        <f t="shared" si="249"/>
        <v>0.02</v>
      </c>
      <c r="S1744">
        <v>11</v>
      </c>
      <c r="T1744" s="2">
        <v>123.34</v>
      </c>
      <c r="U1744" s="7">
        <f t="shared" si="250"/>
        <v>0</v>
      </c>
      <c r="V1744" s="2">
        <f t="shared" si="243"/>
        <v>11.212727272727273</v>
      </c>
      <c r="W1744" t="s">
        <v>22</v>
      </c>
      <c r="X1744">
        <v>5.01</v>
      </c>
      <c r="Y1744" s="2">
        <f t="shared" si="244"/>
        <v>128.35</v>
      </c>
      <c r="Z1744" t="s">
        <v>23</v>
      </c>
      <c r="AA1744" t="s">
        <v>41</v>
      </c>
      <c r="AB1744" t="s">
        <v>32</v>
      </c>
      <c r="AC1744" t="s">
        <v>44</v>
      </c>
      <c r="AD1744" t="s">
        <v>19</v>
      </c>
      <c r="AE1744" s="1">
        <v>40549</v>
      </c>
    </row>
    <row r="1745" spans="1:31" x14ac:dyDescent="0.3">
      <c r="A1745">
        <f t="shared" si="251"/>
        <v>1744</v>
      </c>
      <c r="B1745">
        <v>57059</v>
      </c>
      <c r="C1745" s="1">
        <v>40549</v>
      </c>
      <c r="D1745" t="s">
        <v>40</v>
      </c>
      <c r="E1745" s="5" t="str">
        <f t="shared" si="245"/>
        <v>*</v>
      </c>
      <c r="F1745" s="5" t="str">
        <f t="shared" si="246"/>
        <v>*</v>
      </c>
      <c r="G1745" s="5" t="str">
        <f t="shared" si="247"/>
        <v>*</v>
      </c>
      <c r="J1745" s="5" t="str">
        <f t="shared" si="248"/>
        <v>*</v>
      </c>
      <c r="R1745" s="5">
        <f t="shared" si="249"/>
        <v>0.05</v>
      </c>
      <c r="S1745">
        <v>50</v>
      </c>
      <c r="T1745" s="2">
        <v>212.12</v>
      </c>
      <c r="U1745" s="7">
        <f t="shared" si="250"/>
        <v>0</v>
      </c>
      <c r="V1745" s="2">
        <f t="shared" si="243"/>
        <v>4.2423999999999999</v>
      </c>
      <c r="W1745" t="s">
        <v>22</v>
      </c>
      <c r="X1745">
        <v>5.26</v>
      </c>
      <c r="Y1745" s="2">
        <f t="shared" si="244"/>
        <v>217.38</v>
      </c>
      <c r="Z1745" t="s">
        <v>73</v>
      </c>
      <c r="AA1745" t="s">
        <v>31</v>
      </c>
      <c r="AB1745" t="s">
        <v>32</v>
      </c>
      <c r="AC1745" t="s">
        <v>49</v>
      </c>
      <c r="AD1745" t="s">
        <v>19</v>
      </c>
      <c r="AE1745" s="1">
        <v>40608</v>
      </c>
    </row>
    <row r="1746" spans="1:31" x14ac:dyDescent="0.3">
      <c r="A1746">
        <f t="shared" si="251"/>
        <v>1745</v>
      </c>
      <c r="B1746">
        <v>51650</v>
      </c>
      <c r="C1746" s="1">
        <v>40549</v>
      </c>
      <c r="D1746" t="s">
        <v>21</v>
      </c>
      <c r="E1746" s="5" t="str">
        <f t="shared" si="245"/>
        <v>*</v>
      </c>
      <c r="F1746" s="5" t="str">
        <f t="shared" si="246"/>
        <v>**</v>
      </c>
      <c r="G1746" s="5" t="str">
        <f t="shared" si="247"/>
        <v>**</v>
      </c>
      <c r="J1746" s="5" t="str">
        <f t="shared" si="248"/>
        <v>**</v>
      </c>
      <c r="R1746" s="5">
        <f t="shared" si="249"/>
        <v>3.5000000000000003E-2</v>
      </c>
      <c r="S1746">
        <v>25</v>
      </c>
      <c r="T1746" s="2">
        <v>470.11</v>
      </c>
      <c r="U1746" s="7">
        <f t="shared" si="250"/>
        <v>0</v>
      </c>
      <c r="V1746" s="2">
        <f t="shared" si="243"/>
        <v>18.804400000000001</v>
      </c>
      <c r="W1746" t="s">
        <v>22</v>
      </c>
      <c r="X1746">
        <v>5.97</v>
      </c>
      <c r="Y1746" s="2">
        <f t="shared" si="244"/>
        <v>476.08000000000004</v>
      </c>
      <c r="Z1746" t="s">
        <v>64</v>
      </c>
      <c r="AA1746" t="s">
        <v>16</v>
      </c>
      <c r="AB1746" t="s">
        <v>32</v>
      </c>
      <c r="AC1746" t="s">
        <v>44</v>
      </c>
      <c r="AD1746" t="s">
        <v>19</v>
      </c>
      <c r="AE1746" s="1">
        <v>40608</v>
      </c>
    </row>
    <row r="1747" spans="1:31" x14ac:dyDescent="0.3">
      <c r="A1747">
        <f t="shared" si="251"/>
        <v>1746</v>
      </c>
      <c r="B1747">
        <v>49349</v>
      </c>
      <c r="C1747" s="1">
        <v>40549</v>
      </c>
      <c r="D1747" t="s">
        <v>21</v>
      </c>
      <c r="E1747" s="5" t="str">
        <f t="shared" si="245"/>
        <v>*</v>
      </c>
      <c r="F1747" s="5" t="str">
        <f t="shared" si="246"/>
        <v>**</v>
      </c>
      <c r="G1747" s="5" t="str">
        <f t="shared" si="247"/>
        <v>**</v>
      </c>
      <c r="J1747" s="5" t="str">
        <f t="shared" si="248"/>
        <v>**</v>
      </c>
      <c r="R1747" s="5">
        <f t="shared" si="249"/>
        <v>3.5000000000000003E-2</v>
      </c>
      <c r="S1747">
        <v>23</v>
      </c>
      <c r="T1747" s="2">
        <v>1642.47</v>
      </c>
      <c r="U1747" s="7">
        <f t="shared" si="250"/>
        <v>1</v>
      </c>
      <c r="V1747" s="2">
        <f t="shared" si="243"/>
        <v>71.411739130434782</v>
      </c>
      <c r="W1747" t="s">
        <v>37</v>
      </c>
      <c r="X1747">
        <v>60</v>
      </c>
      <c r="Y1747" s="2">
        <f t="shared" si="244"/>
        <v>1702.47</v>
      </c>
      <c r="Z1747" t="s">
        <v>23</v>
      </c>
      <c r="AA1747" t="s">
        <v>41</v>
      </c>
      <c r="AB1747" t="s">
        <v>32</v>
      </c>
      <c r="AC1747" t="s">
        <v>172</v>
      </c>
      <c r="AD1747" t="s">
        <v>39</v>
      </c>
      <c r="AE1747" s="1">
        <v>40608</v>
      </c>
    </row>
    <row r="1748" spans="1:31" x14ac:dyDescent="0.3">
      <c r="A1748">
        <f t="shared" si="251"/>
        <v>1747</v>
      </c>
      <c r="B1748">
        <v>57059</v>
      </c>
      <c r="C1748" s="1">
        <v>40549</v>
      </c>
      <c r="D1748" t="s">
        <v>40</v>
      </c>
      <c r="E1748" s="5" t="str">
        <f t="shared" si="245"/>
        <v>*</v>
      </c>
      <c r="F1748" s="5" t="str">
        <f t="shared" si="246"/>
        <v>*</v>
      </c>
      <c r="G1748" s="5" t="str">
        <f t="shared" si="247"/>
        <v>*</v>
      </c>
      <c r="J1748" s="5" t="str">
        <f t="shared" si="248"/>
        <v>*</v>
      </c>
      <c r="R1748" s="5">
        <f t="shared" si="249"/>
        <v>3.5000000000000003E-2</v>
      </c>
      <c r="S1748">
        <v>25</v>
      </c>
      <c r="T1748" s="2">
        <v>2455.54</v>
      </c>
      <c r="U1748" s="7">
        <f t="shared" si="250"/>
        <v>1</v>
      </c>
      <c r="V1748" s="2">
        <f t="shared" si="243"/>
        <v>98.221599999999995</v>
      </c>
      <c r="W1748" t="s">
        <v>22</v>
      </c>
      <c r="X1748">
        <v>0.49</v>
      </c>
      <c r="Y1748" s="2">
        <f t="shared" si="244"/>
        <v>2456.0299999999997</v>
      </c>
      <c r="Z1748" t="s">
        <v>73</v>
      </c>
      <c r="AA1748" t="s">
        <v>31</v>
      </c>
      <c r="AB1748" t="s">
        <v>32</v>
      </c>
      <c r="AC1748" t="s">
        <v>81</v>
      </c>
      <c r="AD1748" t="s">
        <v>19</v>
      </c>
      <c r="AE1748" s="1">
        <v>40608</v>
      </c>
    </row>
    <row r="1749" spans="1:31" x14ac:dyDescent="0.3">
      <c r="A1749">
        <f t="shared" si="251"/>
        <v>1748</v>
      </c>
      <c r="B1749">
        <v>51650</v>
      </c>
      <c r="C1749" s="1">
        <v>40549</v>
      </c>
      <c r="D1749" t="s">
        <v>21</v>
      </c>
      <c r="E1749" s="5" t="str">
        <f t="shared" si="245"/>
        <v>*</v>
      </c>
      <c r="F1749" s="5" t="str">
        <f t="shared" si="246"/>
        <v>**</v>
      </c>
      <c r="G1749" s="5" t="str">
        <f t="shared" si="247"/>
        <v>**</v>
      </c>
      <c r="J1749" s="5" t="str">
        <f t="shared" si="248"/>
        <v>**</v>
      </c>
      <c r="R1749" s="5">
        <f t="shared" si="249"/>
        <v>0.05</v>
      </c>
      <c r="S1749">
        <v>43</v>
      </c>
      <c r="T1749" s="2">
        <v>10854.83</v>
      </c>
      <c r="U1749" s="7">
        <f t="shared" si="250"/>
        <v>1</v>
      </c>
      <c r="V1749" s="2">
        <f t="shared" si="243"/>
        <v>252.43790697674419</v>
      </c>
      <c r="W1749" t="s">
        <v>37</v>
      </c>
      <c r="X1749">
        <v>28.06</v>
      </c>
      <c r="Y1749" s="2">
        <f t="shared" si="244"/>
        <v>10882.89</v>
      </c>
      <c r="Z1749" t="s">
        <v>64</v>
      </c>
      <c r="AA1749" t="s">
        <v>16</v>
      </c>
      <c r="AB1749" t="s">
        <v>25</v>
      </c>
      <c r="AC1749" t="s">
        <v>76</v>
      </c>
      <c r="AD1749" t="s">
        <v>39</v>
      </c>
      <c r="AE1749" s="1">
        <v>40608</v>
      </c>
    </row>
    <row r="1750" spans="1:31" x14ac:dyDescent="0.3">
      <c r="A1750">
        <f t="shared" si="251"/>
        <v>1749</v>
      </c>
      <c r="B1750">
        <v>30566</v>
      </c>
      <c r="C1750" s="1">
        <v>40550</v>
      </c>
      <c r="D1750" t="s">
        <v>13</v>
      </c>
      <c r="E1750" s="5" t="str">
        <f t="shared" si="245"/>
        <v>*</v>
      </c>
      <c r="F1750" s="5" t="str">
        <f t="shared" si="246"/>
        <v>*</v>
      </c>
      <c r="G1750" s="5" t="str">
        <f t="shared" si="247"/>
        <v>*</v>
      </c>
      <c r="J1750" s="5" t="str">
        <f t="shared" si="248"/>
        <v>*</v>
      </c>
      <c r="R1750" s="5">
        <f t="shared" si="249"/>
        <v>0.04</v>
      </c>
      <c r="S1750">
        <v>34</v>
      </c>
      <c r="T1750" s="2">
        <v>225.45</v>
      </c>
      <c r="U1750" s="7">
        <f t="shared" si="250"/>
        <v>0</v>
      </c>
      <c r="V1750" s="2">
        <f t="shared" si="243"/>
        <v>6.6308823529411764</v>
      </c>
      <c r="W1750" t="s">
        <v>22</v>
      </c>
      <c r="X1750">
        <v>9.5399999999999991</v>
      </c>
      <c r="Y1750" s="2">
        <f t="shared" si="244"/>
        <v>234.98999999999998</v>
      </c>
      <c r="Z1750" t="s">
        <v>15</v>
      </c>
      <c r="AA1750" t="s">
        <v>24</v>
      </c>
      <c r="AB1750" t="s">
        <v>32</v>
      </c>
      <c r="AC1750" t="s">
        <v>44</v>
      </c>
      <c r="AD1750" t="s">
        <v>19</v>
      </c>
      <c r="AE1750" s="1">
        <v>40609</v>
      </c>
    </row>
    <row r="1751" spans="1:31" x14ac:dyDescent="0.3">
      <c r="A1751">
        <f t="shared" si="251"/>
        <v>1750</v>
      </c>
      <c r="B1751">
        <v>58433</v>
      </c>
      <c r="C1751" s="1">
        <v>40550</v>
      </c>
      <c r="D1751" t="s">
        <v>21</v>
      </c>
      <c r="E1751" s="5" t="str">
        <f t="shared" si="245"/>
        <v>*</v>
      </c>
      <c r="F1751" s="5" t="str">
        <f t="shared" si="246"/>
        <v>**</v>
      </c>
      <c r="G1751" s="5" t="str">
        <f t="shared" si="247"/>
        <v>**</v>
      </c>
      <c r="J1751" s="5" t="str">
        <f t="shared" si="248"/>
        <v>**</v>
      </c>
      <c r="R1751" s="5">
        <f t="shared" si="249"/>
        <v>0.04</v>
      </c>
      <c r="S1751">
        <v>30</v>
      </c>
      <c r="T1751" s="2">
        <v>1533.46</v>
      </c>
      <c r="U1751" s="7">
        <f t="shared" si="250"/>
        <v>1</v>
      </c>
      <c r="V1751" s="2">
        <f t="shared" si="243"/>
        <v>51.115333333333332</v>
      </c>
      <c r="W1751" t="s">
        <v>22</v>
      </c>
      <c r="X1751">
        <v>5.79</v>
      </c>
      <c r="Y1751" s="2">
        <f t="shared" si="244"/>
        <v>1539.25</v>
      </c>
      <c r="Z1751" t="s">
        <v>15</v>
      </c>
      <c r="AA1751" t="s">
        <v>41</v>
      </c>
      <c r="AB1751" t="s">
        <v>32</v>
      </c>
      <c r="AC1751" t="s">
        <v>44</v>
      </c>
      <c r="AD1751" t="s">
        <v>19</v>
      </c>
      <c r="AE1751" s="1">
        <v>40609</v>
      </c>
    </row>
    <row r="1752" spans="1:31" x14ac:dyDescent="0.3">
      <c r="A1752">
        <f t="shared" si="251"/>
        <v>1751</v>
      </c>
      <c r="B1752">
        <v>6918</v>
      </c>
      <c r="C1752" s="1">
        <v>40550</v>
      </c>
      <c r="D1752" t="s">
        <v>36</v>
      </c>
      <c r="E1752" s="5" t="str">
        <f t="shared" si="245"/>
        <v>***</v>
      </c>
      <c r="F1752" s="5" t="str">
        <f t="shared" si="246"/>
        <v>***</v>
      </c>
      <c r="G1752" s="5" t="str">
        <f t="shared" si="247"/>
        <v>***</v>
      </c>
      <c r="J1752" s="5" t="str">
        <f t="shared" si="248"/>
        <v>***</v>
      </c>
      <c r="R1752" s="5">
        <f t="shared" si="249"/>
        <v>0.04</v>
      </c>
      <c r="S1752">
        <v>38</v>
      </c>
      <c r="T1752" s="2">
        <v>1559.5</v>
      </c>
      <c r="U1752" s="7">
        <f t="shared" si="250"/>
        <v>1</v>
      </c>
      <c r="V1752" s="2">
        <f t="shared" si="243"/>
        <v>41.039473684210527</v>
      </c>
      <c r="W1752" t="s">
        <v>22</v>
      </c>
      <c r="X1752">
        <v>1.99</v>
      </c>
      <c r="Y1752" s="2">
        <f t="shared" si="244"/>
        <v>1561.49</v>
      </c>
      <c r="Z1752" t="s">
        <v>23</v>
      </c>
      <c r="AA1752" t="s">
        <v>16</v>
      </c>
      <c r="AB1752" t="s">
        <v>25</v>
      </c>
      <c r="AC1752" t="s">
        <v>42</v>
      </c>
      <c r="AD1752" t="s">
        <v>45</v>
      </c>
      <c r="AE1752" s="1">
        <v>40609</v>
      </c>
    </row>
    <row r="1753" spans="1:31" x14ac:dyDescent="0.3">
      <c r="A1753">
        <f t="shared" si="251"/>
        <v>1752</v>
      </c>
      <c r="B1753">
        <v>58433</v>
      </c>
      <c r="C1753" s="1">
        <v>40550</v>
      </c>
      <c r="D1753" t="s">
        <v>21</v>
      </c>
      <c r="E1753" s="5" t="str">
        <f t="shared" si="245"/>
        <v>*</v>
      </c>
      <c r="F1753" s="5" t="str">
        <f t="shared" si="246"/>
        <v>**</v>
      </c>
      <c r="G1753" s="5" t="str">
        <f t="shared" si="247"/>
        <v>**</v>
      </c>
      <c r="J1753" s="5" t="str">
        <f t="shared" si="248"/>
        <v>**</v>
      </c>
      <c r="R1753" s="5">
        <f t="shared" si="249"/>
        <v>0.02</v>
      </c>
      <c r="S1753">
        <v>11</v>
      </c>
      <c r="T1753" s="2">
        <v>2020.58</v>
      </c>
      <c r="U1753" s="7">
        <f t="shared" si="250"/>
        <v>1</v>
      </c>
      <c r="V1753" s="2">
        <f t="shared" si="243"/>
        <v>183.68909090909091</v>
      </c>
      <c r="W1753" t="s">
        <v>37</v>
      </c>
      <c r="X1753">
        <v>30</v>
      </c>
      <c r="Y1753" s="2">
        <f t="shared" si="244"/>
        <v>2050.58</v>
      </c>
      <c r="Z1753" t="s">
        <v>15</v>
      </c>
      <c r="AA1753" t="s">
        <v>41</v>
      </c>
      <c r="AB1753" t="s">
        <v>17</v>
      </c>
      <c r="AC1753" t="s">
        <v>38</v>
      </c>
      <c r="AD1753" t="s">
        <v>39</v>
      </c>
      <c r="AE1753" s="1">
        <v>40581</v>
      </c>
    </row>
    <row r="1754" spans="1:31" x14ac:dyDescent="0.3">
      <c r="A1754">
        <f t="shared" si="251"/>
        <v>1753</v>
      </c>
      <c r="B1754">
        <v>58433</v>
      </c>
      <c r="C1754" s="1">
        <v>40550</v>
      </c>
      <c r="D1754" t="s">
        <v>21</v>
      </c>
      <c r="E1754" s="5" t="str">
        <f t="shared" si="245"/>
        <v>*</v>
      </c>
      <c r="F1754" s="5" t="str">
        <f t="shared" si="246"/>
        <v>**</v>
      </c>
      <c r="G1754" s="5" t="str">
        <f t="shared" si="247"/>
        <v>**</v>
      </c>
      <c r="J1754" s="5" t="str">
        <f t="shared" si="248"/>
        <v>**</v>
      </c>
      <c r="R1754" s="5">
        <f t="shared" si="249"/>
        <v>3.5000000000000003E-2</v>
      </c>
      <c r="S1754">
        <v>20</v>
      </c>
      <c r="T1754" s="2">
        <v>5989.0479999999998</v>
      </c>
      <c r="U1754" s="7">
        <f t="shared" si="250"/>
        <v>1</v>
      </c>
      <c r="V1754" s="2">
        <f t="shared" si="243"/>
        <v>299.45240000000001</v>
      </c>
      <c r="W1754" t="s">
        <v>37</v>
      </c>
      <c r="X1754">
        <v>42.52</v>
      </c>
      <c r="Y1754" s="2">
        <f t="shared" si="244"/>
        <v>6031.5680000000002</v>
      </c>
      <c r="Z1754" t="s">
        <v>15</v>
      </c>
      <c r="AA1754" t="s">
        <v>41</v>
      </c>
      <c r="AB1754" t="s">
        <v>17</v>
      </c>
      <c r="AC1754" t="s">
        <v>66</v>
      </c>
      <c r="AD1754" t="s">
        <v>103</v>
      </c>
      <c r="AE1754" s="1">
        <v>40609</v>
      </c>
    </row>
    <row r="1755" spans="1:31" x14ac:dyDescent="0.3">
      <c r="A1755">
        <f t="shared" si="251"/>
        <v>1754</v>
      </c>
      <c r="B1755">
        <v>610</v>
      </c>
      <c r="C1755" s="1">
        <v>40551</v>
      </c>
      <c r="D1755" t="s">
        <v>36</v>
      </c>
      <c r="E1755" s="5" t="str">
        <f t="shared" si="245"/>
        <v>***</v>
      </c>
      <c r="F1755" s="5" t="str">
        <f t="shared" si="246"/>
        <v>***</v>
      </c>
      <c r="G1755" s="5" t="str">
        <f t="shared" si="247"/>
        <v>***</v>
      </c>
      <c r="J1755" s="5" t="str">
        <f t="shared" si="248"/>
        <v>***</v>
      </c>
      <c r="R1755" s="5">
        <f t="shared" si="249"/>
        <v>0.04</v>
      </c>
      <c r="S1755">
        <v>38</v>
      </c>
      <c r="T1755" s="2">
        <v>283.64999999999998</v>
      </c>
      <c r="U1755" s="7">
        <f t="shared" si="250"/>
        <v>0</v>
      </c>
      <c r="V1755" s="2">
        <f t="shared" si="243"/>
        <v>7.4644736842105255</v>
      </c>
      <c r="W1755" t="s">
        <v>14</v>
      </c>
      <c r="X1755">
        <v>5.41</v>
      </c>
      <c r="Y1755" s="2">
        <f t="shared" si="244"/>
        <v>289.06</v>
      </c>
      <c r="Z1755" t="s">
        <v>64</v>
      </c>
      <c r="AA1755" t="s">
        <v>41</v>
      </c>
      <c r="AB1755" t="s">
        <v>32</v>
      </c>
      <c r="AC1755" t="s">
        <v>44</v>
      </c>
      <c r="AD1755" t="s">
        <v>19</v>
      </c>
      <c r="AE1755" s="1">
        <v>40610</v>
      </c>
    </row>
    <row r="1756" spans="1:31" x14ac:dyDescent="0.3">
      <c r="A1756">
        <f t="shared" si="251"/>
        <v>1755</v>
      </c>
      <c r="B1756">
        <v>25633</v>
      </c>
      <c r="C1756" s="1">
        <v>40551</v>
      </c>
      <c r="D1756" t="s">
        <v>13</v>
      </c>
      <c r="E1756" s="5" t="str">
        <f t="shared" si="245"/>
        <v>*</v>
      </c>
      <c r="F1756" s="5" t="str">
        <f t="shared" si="246"/>
        <v>*</v>
      </c>
      <c r="G1756" s="5" t="str">
        <f t="shared" si="247"/>
        <v>*</v>
      </c>
      <c r="J1756" s="5" t="str">
        <f t="shared" si="248"/>
        <v>*</v>
      </c>
      <c r="R1756" s="5">
        <f t="shared" si="249"/>
        <v>0.04</v>
      </c>
      <c r="S1756">
        <v>36</v>
      </c>
      <c r="T1756" s="2">
        <v>5140.08</v>
      </c>
      <c r="U1756" s="7">
        <f t="shared" si="250"/>
        <v>1</v>
      </c>
      <c r="V1756" s="2">
        <f t="shared" si="243"/>
        <v>142.78</v>
      </c>
      <c r="W1756" t="s">
        <v>37</v>
      </c>
      <c r="X1756">
        <v>51.92</v>
      </c>
      <c r="Y1756" s="2">
        <f t="shared" si="244"/>
        <v>5192</v>
      </c>
      <c r="Z1756" t="s">
        <v>15</v>
      </c>
      <c r="AA1756" t="s">
        <v>41</v>
      </c>
      <c r="AB1756" t="s">
        <v>17</v>
      </c>
      <c r="AC1756" t="s">
        <v>66</v>
      </c>
      <c r="AD1756" t="s">
        <v>103</v>
      </c>
      <c r="AE1756" s="1">
        <v>40702</v>
      </c>
    </row>
    <row r="1757" spans="1:31" x14ac:dyDescent="0.3">
      <c r="A1757">
        <f t="shared" si="251"/>
        <v>1756</v>
      </c>
      <c r="B1757">
        <v>51906</v>
      </c>
      <c r="C1757" s="1">
        <v>40552</v>
      </c>
      <c r="D1757" t="s">
        <v>21</v>
      </c>
      <c r="E1757" s="5" t="str">
        <f t="shared" si="245"/>
        <v>*</v>
      </c>
      <c r="F1757" s="5" t="str">
        <f t="shared" si="246"/>
        <v>**</v>
      </c>
      <c r="G1757" s="5" t="str">
        <f t="shared" si="247"/>
        <v>**</v>
      </c>
      <c r="J1757" s="5" t="str">
        <f t="shared" si="248"/>
        <v>**</v>
      </c>
      <c r="R1757" s="5">
        <f t="shared" si="249"/>
        <v>3.5000000000000003E-2</v>
      </c>
      <c r="S1757">
        <v>24</v>
      </c>
      <c r="T1757" s="2">
        <v>206.34</v>
      </c>
      <c r="U1757" s="7">
        <f t="shared" si="250"/>
        <v>0</v>
      </c>
      <c r="V1757" s="2">
        <f t="shared" si="243"/>
        <v>8.5975000000000001</v>
      </c>
      <c r="W1757" t="s">
        <v>22</v>
      </c>
      <c r="X1757">
        <v>3.62</v>
      </c>
      <c r="Y1757" s="2">
        <f t="shared" si="244"/>
        <v>209.96</v>
      </c>
      <c r="Z1757" t="s">
        <v>15</v>
      </c>
      <c r="AA1757" t="s">
        <v>41</v>
      </c>
      <c r="AB1757" t="s">
        <v>25</v>
      </c>
      <c r="AC1757" t="s">
        <v>42</v>
      </c>
      <c r="AD1757" t="s">
        <v>45</v>
      </c>
      <c r="AE1757" s="1">
        <v>40583</v>
      </c>
    </row>
    <row r="1758" spans="1:31" x14ac:dyDescent="0.3">
      <c r="A1758">
        <f t="shared" si="251"/>
        <v>1757</v>
      </c>
      <c r="B1758">
        <v>34112</v>
      </c>
      <c r="C1758" s="1">
        <v>40552</v>
      </c>
      <c r="D1758" t="s">
        <v>36</v>
      </c>
      <c r="E1758" s="5" t="str">
        <f t="shared" si="245"/>
        <v>***</v>
      </c>
      <c r="F1758" s="5" t="str">
        <f t="shared" si="246"/>
        <v>***</v>
      </c>
      <c r="G1758" s="5" t="str">
        <f t="shared" si="247"/>
        <v>***</v>
      </c>
      <c r="J1758" s="5" t="str">
        <f t="shared" si="248"/>
        <v>***</v>
      </c>
      <c r="R1758" s="5">
        <f t="shared" si="249"/>
        <v>0.02</v>
      </c>
      <c r="S1758">
        <v>13</v>
      </c>
      <c r="T1758" s="2">
        <v>315.79199999999997</v>
      </c>
      <c r="U1758" s="7">
        <f t="shared" si="250"/>
        <v>0</v>
      </c>
      <c r="V1758" s="2">
        <f t="shared" si="243"/>
        <v>24.291692307692305</v>
      </c>
      <c r="W1758" t="s">
        <v>22</v>
      </c>
      <c r="X1758">
        <v>8.59</v>
      </c>
      <c r="Y1758" s="2">
        <f t="shared" si="244"/>
        <v>324.38199999999995</v>
      </c>
      <c r="Z1758" t="s">
        <v>60</v>
      </c>
      <c r="AA1758" t="s">
        <v>24</v>
      </c>
      <c r="AB1758" t="s">
        <v>25</v>
      </c>
      <c r="AC1758" t="s">
        <v>26</v>
      </c>
      <c r="AD1758" t="s">
        <v>27</v>
      </c>
      <c r="AE1758" s="1">
        <v>40611</v>
      </c>
    </row>
    <row r="1759" spans="1:31" x14ac:dyDescent="0.3">
      <c r="A1759">
        <f t="shared" si="251"/>
        <v>1758</v>
      </c>
      <c r="B1759">
        <v>49760</v>
      </c>
      <c r="C1759" s="1">
        <v>40553</v>
      </c>
      <c r="D1759" t="s">
        <v>40</v>
      </c>
      <c r="E1759" s="5" t="str">
        <f t="shared" si="245"/>
        <v>*</v>
      </c>
      <c r="F1759" s="5" t="str">
        <f t="shared" si="246"/>
        <v>*</v>
      </c>
      <c r="G1759" s="5" t="str">
        <f t="shared" si="247"/>
        <v>*</v>
      </c>
      <c r="J1759" s="5" t="str">
        <f t="shared" si="248"/>
        <v>*</v>
      </c>
      <c r="R1759" s="5">
        <f t="shared" si="249"/>
        <v>0.01</v>
      </c>
      <c r="S1759">
        <v>3</v>
      </c>
      <c r="T1759" s="2">
        <v>44.84</v>
      </c>
      <c r="U1759" s="7">
        <f t="shared" si="250"/>
        <v>0</v>
      </c>
      <c r="V1759" s="2">
        <f t="shared" si="243"/>
        <v>14.946666666666667</v>
      </c>
      <c r="W1759" t="s">
        <v>22</v>
      </c>
      <c r="X1759">
        <v>5.3</v>
      </c>
      <c r="Y1759" s="2">
        <f t="shared" si="244"/>
        <v>50.14</v>
      </c>
      <c r="Z1759" t="s">
        <v>60</v>
      </c>
      <c r="AA1759" t="s">
        <v>41</v>
      </c>
      <c r="AB1759" t="s">
        <v>17</v>
      </c>
      <c r="AC1759" t="s">
        <v>18</v>
      </c>
      <c r="AD1759" t="s">
        <v>34</v>
      </c>
      <c r="AE1759" s="1">
        <v>40584</v>
      </c>
    </row>
    <row r="1760" spans="1:31" x14ac:dyDescent="0.3">
      <c r="A1760">
        <f t="shared" si="251"/>
        <v>1759</v>
      </c>
      <c r="B1760">
        <v>56006</v>
      </c>
      <c r="C1760" s="1">
        <v>40553</v>
      </c>
      <c r="D1760" t="s">
        <v>36</v>
      </c>
      <c r="E1760" s="5" t="str">
        <f t="shared" si="245"/>
        <v>***</v>
      </c>
      <c r="F1760" s="5" t="str">
        <f t="shared" si="246"/>
        <v>***</v>
      </c>
      <c r="G1760" s="5" t="str">
        <f t="shared" si="247"/>
        <v>***</v>
      </c>
      <c r="J1760" s="5" t="str">
        <f t="shared" si="248"/>
        <v>***</v>
      </c>
      <c r="R1760" s="5">
        <f t="shared" si="249"/>
        <v>0.02</v>
      </c>
      <c r="S1760">
        <v>16</v>
      </c>
      <c r="T1760" s="2">
        <v>102.99</v>
      </c>
      <c r="U1760" s="7">
        <f t="shared" si="250"/>
        <v>0</v>
      </c>
      <c r="V1760" s="2">
        <f t="shared" si="243"/>
        <v>6.4368749999999997</v>
      </c>
      <c r="W1760" t="s">
        <v>22</v>
      </c>
      <c r="X1760">
        <v>9.68</v>
      </c>
      <c r="Y1760" s="2">
        <f t="shared" si="244"/>
        <v>112.66999999999999</v>
      </c>
      <c r="Z1760" t="s">
        <v>15</v>
      </c>
      <c r="AA1760" t="s">
        <v>24</v>
      </c>
      <c r="AB1760" t="s">
        <v>32</v>
      </c>
      <c r="AC1760" t="s">
        <v>44</v>
      </c>
      <c r="AD1760" t="s">
        <v>19</v>
      </c>
      <c r="AE1760" s="1">
        <v>40553</v>
      </c>
    </row>
    <row r="1761" spans="1:31" x14ac:dyDescent="0.3">
      <c r="A1761">
        <f t="shared" si="251"/>
        <v>1760</v>
      </c>
      <c r="B1761">
        <v>49760</v>
      </c>
      <c r="C1761" s="1">
        <v>40553</v>
      </c>
      <c r="D1761" t="s">
        <v>40</v>
      </c>
      <c r="E1761" s="5" t="str">
        <f t="shared" si="245"/>
        <v>*</v>
      </c>
      <c r="F1761" s="5" t="str">
        <f t="shared" si="246"/>
        <v>*</v>
      </c>
      <c r="G1761" s="5" t="str">
        <f t="shared" si="247"/>
        <v>*</v>
      </c>
      <c r="J1761" s="5" t="str">
        <f t="shared" si="248"/>
        <v>*</v>
      </c>
      <c r="R1761" s="5">
        <f t="shared" si="249"/>
        <v>0.04</v>
      </c>
      <c r="S1761">
        <v>38</v>
      </c>
      <c r="T1761" s="2">
        <v>710.33</v>
      </c>
      <c r="U1761" s="7">
        <f t="shared" si="250"/>
        <v>0</v>
      </c>
      <c r="V1761" s="2">
        <f t="shared" si="243"/>
        <v>18.692894736842106</v>
      </c>
      <c r="W1761" t="s">
        <v>14</v>
      </c>
      <c r="X1761">
        <v>9.0299999999999994</v>
      </c>
      <c r="Y1761" s="2">
        <f t="shared" si="244"/>
        <v>719.36</v>
      </c>
      <c r="Z1761" t="s">
        <v>60</v>
      </c>
      <c r="AA1761" t="s">
        <v>41</v>
      </c>
      <c r="AB1761" t="s">
        <v>32</v>
      </c>
      <c r="AC1761" t="s">
        <v>44</v>
      </c>
      <c r="AD1761" t="s">
        <v>19</v>
      </c>
      <c r="AE1761" s="1">
        <v>40612</v>
      </c>
    </row>
    <row r="1762" spans="1:31" x14ac:dyDescent="0.3">
      <c r="A1762">
        <f t="shared" si="251"/>
        <v>1761</v>
      </c>
      <c r="B1762">
        <v>49760</v>
      </c>
      <c r="C1762" s="1">
        <v>40553</v>
      </c>
      <c r="D1762" t="s">
        <v>40</v>
      </c>
      <c r="E1762" s="5" t="str">
        <f t="shared" si="245"/>
        <v>*</v>
      </c>
      <c r="F1762" s="5" t="str">
        <f t="shared" si="246"/>
        <v>*</v>
      </c>
      <c r="G1762" s="5" t="str">
        <f t="shared" si="247"/>
        <v>*</v>
      </c>
      <c r="J1762" s="5" t="str">
        <f t="shared" si="248"/>
        <v>*</v>
      </c>
      <c r="R1762" s="5">
        <f t="shared" si="249"/>
        <v>0.02</v>
      </c>
      <c r="S1762">
        <v>13</v>
      </c>
      <c r="T1762" s="2">
        <v>1281.1795</v>
      </c>
      <c r="U1762" s="7">
        <f t="shared" si="250"/>
        <v>1</v>
      </c>
      <c r="V1762" s="2">
        <f t="shared" si="243"/>
        <v>98.552269230769227</v>
      </c>
      <c r="W1762" t="s">
        <v>22</v>
      </c>
      <c r="X1762">
        <v>5.92</v>
      </c>
      <c r="Y1762" s="2">
        <f t="shared" si="244"/>
        <v>1287.0995</v>
      </c>
      <c r="Z1762" t="s">
        <v>60</v>
      </c>
      <c r="AA1762" t="s">
        <v>41</v>
      </c>
      <c r="AB1762" t="s">
        <v>25</v>
      </c>
      <c r="AC1762" t="s">
        <v>26</v>
      </c>
      <c r="AD1762" t="s">
        <v>19</v>
      </c>
      <c r="AE1762" s="1">
        <v>40612</v>
      </c>
    </row>
    <row r="1763" spans="1:31" x14ac:dyDescent="0.3">
      <c r="A1763">
        <f t="shared" si="251"/>
        <v>1762</v>
      </c>
      <c r="B1763">
        <v>56006</v>
      </c>
      <c r="C1763" s="1">
        <v>40553</v>
      </c>
      <c r="D1763" t="s">
        <v>36</v>
      </c>
      <c r="E1763" s="5" t="str">
        <f t="shared" si="245"/>
        <v>***</v>
      </c>
      <c r="F1763" s="5" t="str">
        <f t="shared" si="246"/>
        <v>***</v>
      </c>
      <c r="G1763" s="5" t="str">
        <f t="shared" si="247"/>
        <v>***</v>
      </c>
      <c r="J1763" s="5" t="str">
        <f t="shared" si="248"/>
        <v>***</v>
      </c>
      <c r="R1763" s="5">
        <f t="shared" si="249"/>
        <v>3.5000000000000003E-2</v>
      </c>
      <c r="S1763">
        <v>20</v>
      </c>
      <c r="T1763" s="2">
        <v>1429.088</v>
      </c>
      <c r="U1763" s="7">
        <f t="shared" si="250"/>
        <v>1</v>
      </c>
      <c r="V1763" s="2">
        <f t="shared" si="243"/>
        <v>71.454399999999993</v>
      </c>
      <c r="W1763" t="s">
        <v>22</v>
      </c>
      <c r="X1763">
        <v>1.25</v>
      </c>
      <c r="Y1763" s="2">
        <f t="shared" si="244"/>
        <v>1430.338</v>
      </c>
      <c r="Z1763" t="s">
        <v>15</v>
      </c>
      <c r="AA1763" t="s">
        <v>24</v>
      </c>
      <c r="AB1763" t="s">
        <v>25</v>
      </c>
      <c r="AC1763" t="s">
        <v>26</v>
      </c>
      <c r="AD1763" t="s">
        <v>45</v>
      </c>
      <c r="AE1763" s="1">
        <v>40612</v>
      </c>
    </row>
    <row r="1764" spans="1:31" x14ac:dyDescent="0.3">
      <c r="A1764">
        <f t="shared" si="251"/>
        <v>1763</v>
      </c>
      <c r="B1764">
        <v>16582</v>
      </c>
      <c r="C1764" s="1">
        <v>40553</v>
      </c>
      <c r="D1764" t="s">
        <v>36</v>
      </c>
      <c r="E1764" s="5" t="str">
        <f t="shared" si="245"/>
        <v>***</v>
      </c>
      <c r="F1764" s="5" t="str">
        <f t="shared" si="246"/>
        <v>***</v>
      </c>
      <c r="G1764" s="5" t="str">
        <f t="shared" si="247"/>
        <v>***</v>
      </c>
      <c r="J1764" s="5" t="str">
        <f t="shared" si="248"/>
        <v>***</v>
      </c>
      <c r="R1764" s="5">
        <f t="shared" si="249"/>
        <v>3.5000000000000003E-2</v>
      </c>
      <c r="S1764">
        <v>26</v>
      </c>
      <c r="T1764" s="2">
        <v>6766.8559999999998</v>
      </c>
      <c r="U1764" s="7">
        <f t="shared" si="250"/>
        <v>1</v>
      </c>
      <c r="V1764" s="2">
        <f t="shared" si="243"/>
        <v>260.26369230769228</v>
      </c>
      <c r="W1764" t="s">
        <v>37</v>
      </c>
      <c r="X1764">
        <v>43.57</v>
      </c>
      <c r="Y1764" s="2">
        <f t="shared" si="244"/>
        <v>6810.4259999999995</v>
      </c>
      <c r="Z1764" t="s">
        <v>52</v>
      </c>
      <c r="AA1764" t="s">
        <v>41</v>
      </c>
      <c r="AB1764" t="s">
        <v>17</v>
      </c>
      <c r="AC1764" t="s">
        <v>66</v>
      </c>
      <c r="AD1764" t="s">
        <v>103</v>
      </c>
      <c r="AE1764" s="1">
        <v>40612</v>
      </c>
    </row>
    <row r="1765" spans="1:31" x14ac:dyDescent="0.3">
      <c r="A1765">
        <f t="shared" si="251"/>
        <v>1764</v>
      </c>
      <c r="B1765">
        <v>55425</v>
      </c>
      <c r="C1765" s="1">
        <v>40554</v>
      </c>
      <c r="D1765" t="s">
        <v>36</v>
      </c>
      <c r="E1765" s="5" t="str">
        <f t="shared" si="245"/>
        <v>***</v>
      </c>
      <c r="F1765" s="5" t="str">
        <f t="shared" si="246"/>
        <v>***</v>
      </c>
      <c r="G1765" s="5" t="str">
        <f t="shared" si="247"/>
        <v>***</v>
      </c>
      <c r="J1765" s="5" t="str">
        <f t="shared" si="248"/>
        <v>***</v>
      </c>
      <c r="R1765" s="5">
        <f t="shared" si="249"/>
        <v>0.01</v>
      </c>
      <c r="S1765">
        <v>7</v>
      </c>
      <c r="T1765" s="2">
        <v>73.86</v>
      </c>
      <c r="U1765" s="7">
        <f t="shared" si="250"/>
        <v>0</v>
      </c>
      <c r="V1765" s="2">
        <f t="shared" si="243"/>
        <v>10.551428571428572</v>
      </c>
      <c r="W1765" t="s">
        <v>22</v>
      </c>
      <c r="X1765">
        <v>9.4499999999999993</v>
      </c>
      <c r="Y1765" s="2">
        <f t="shared" si="244"/>
        <v>83.31</v>
      </c>
      <c r="Z1765" t="s">
        <v>71</v>
      </c>
      <c r="AA1765" t="s">
        <v>31</v>
      </c>
      <c r="AB1765" t="s">
        <v>32</v>
      </c>
      <c r="AC1765" t="s">
        <v>74</v>
      </c>
      <c r="AD1765" t="s">
        <v>19</v>
      </c>
      <c r="AE1765" s="1">
        <v>40585</v>
      </c>
    </row>
    <row r="1766" spans="1:31" x14ac:dyDescent="0.3">
      <c r="A1766">
        <f t="shared" si="251"/>
        <v>1765</v>
      </c>
      <c r="B1766">
        <v>54368</v>
      </c>
      <c r="C1766" s="1">
        <v>40554</v>
      </c>
      <c r="D1766" t="s">
        <v>30</v>
      </c>
      <c r="E1766" s="5" t="str">
        <f t="shared" si="245"/>
        <v>*</v>
      </c>
      <c r="F1766" s="5" t="str">
        <f t="shared" si="246"/>
        <v>*</v>
      </c>
      <c r="G1766" s="5" t="str">
        <f t="shared" si="247"/>
        <v>*</v>
      </c>
      <c r="J1766" s="5" t="str">
        <f t="shared" si="248"/>
        <v>*</v>
      </c>
      <c r="R1766" s="5">
        <f t="shared" si="249"/>
        <v>0.02</v>
      </c>
      <c r="S1766">
        <v>16</v>
      </c>
      <c r="T1766" s="2">
        <v>79.53</v>
      </c>
      <c r="U1766" s="7">
        <f t="shared" si="250"/>
        <v>0</v>
      </c>
      <c r="V1766" s="2">
        <f t="shared" si="243"/>
        <v>4.9706250000000001</v>
      </c>
      <c r="W1766" t="s">
        <v>22</v>
      </c>
      <c r="X1766">
        <v>5.49</v>
      </c>
      <c r="Y1766" s="2">
        <f t="shared" si="244"/>
        <v>85.02</v>
      </c>
      <c r="Z1766" t="s">
        <v>52</v>
      </c>
      <c r="AA1766" t="s">
        <v>24</v>
      </c>
      <c r="AB1766" t="s">
        <v>32</v>
      </c>
      <c r="AC1766" t="s">
        <v>44</v>
      </c>
      <c r="AD1766" t="s">
        <v>19</v>
      </c>
      <c r="AE1766" s="1">
        <v>40585</v>
      </c>
    </row>
    <row r="1767" spans="1:31" x14ac:dyDescent="0.3">
      <c r="A1767">
        <f t="shared" si="251"/>
        <v>1766</v>
      </c>
      <c r="B1767">
        <v>52162</v>
      </c>
      <c r="C1767" s="1">
        <v>40554</v>
      </c>
      <c r="D1767" t="s">
        <v>30</v>
      </c>
      <c r="E1767" s="5" t="str">
        <f t="shared" si="245"/>
        <v>*</v>
      </c>
      <c r="F1767" s="5" t="str">
        <f t="shared" si="246"/>
        <v>*</v>
      </c>
      <c r="G1767" s="5" t="str">
        <f t="shared" si="247"/>
        <v>*</v>
      </c>
      <c r="J1767" s="5" t="str">
        <f t="shared" si="248"/>
        <v>*</v>
      </c>
      <c r="R1767" s="5">
        <f t="shared" si="249"/>
        <v>0.05</v>
      </c>
      <c r="S1767">
        <v>47</v>
      </c>
      <c r="T1767" s="2">
        <v>155.22</v>
      </c>
      <c r="U1767" s="7">
        <f t="shared" si="250"/>
        <v>0</v>
      </c>
      <c r="V1767" s="2">
        <f t="shared" si="243"/>
        <v>3.3025531914893618</v>
      </c>
      <c r="W1767" t="s">
        <v>22</v>
      </c>
      <c r="X1767">
        <v>1.35</v>
      </c>
      <c r="Y1767" s="2">
        <f t="shared" si="244"/>
        <v>156.57</v>
      </c>
      <c r="Z1767" t="s">
        <v>23</v>
      </c>
      <c r="AA1767" t="s">
        <v>41</v>
      </c>
      <c r="AB1767" t="s">
        <v>17</v>
      </c>
      <c r="AC1767" t="s">
        <v>38</v>
      </c>
      <c r="AD1767" t="s">
        <v>39</v>
      </c>
      <c r="AE1767" s="1">
        <v>40585</v>
      </c>
    </row>
    <row r="1768" spans="1:31" x14ac:dyDescent="0.3">
      <c r="A1768">
        <f t="shared" si="251"/>
        <v>1767</v>
      </c>
      <c r="B1768">
        <v>54368</v>
      </c>
      <c r="C1768" s="1">
        <v>40554</v>
      </c>
      <c r="D1768" t="s">
        <v>30</v>
      </c>
      <c r="E1768" s="5" t="str">
        <f t="shared" si="245"/>
        <v>*</v>
      </c>
      <c r="F1768" s="5" t="str">
        <f t="shared" si="246"/>
        <v>*</v>
      </c>
      <c r="G1768" s="5" t="str">
        <f t="shared" si="247"/>
        <v>*</v>
      </c>
      <c r="J1768" s="5" t="str">
        <f t="shared" si="248"/>
        <v>*</v>
      </c>
      <c r="R1768" s="5">
        <f t="shared" si="249"/>
        <v>0.04</v>
      </c>
      <c r="S1768">
        <v>31</v>
      </c>
      <c r="T1768" s="2">
        <v>233.2</v>
      </c>
      <c r="U1768" s="7">
        <f t="shared" si="250"/>
        <v>0</v>
      </c>
      <c r="V1768" s="2">
        <f t="shared" si="243"/>
        <v>7.5225806451612902</v>
      </c>
      <c r="W1768" t="s">
        <v>22</v>
      </c>
      <c r="X1768">
        <v>5.83</v>
      </c>
      <c r="Y1768" s="2">
        <f t="shared" si="244"/>
        <v>239.03</v>
      </c>
      <c r="Z1768" t="s">
        <v>52</v>
      </c>
      <c r="AA1768" t="s">
        <v>24</v>
      </c>
      <c r="AB1768" t="s">
        <v>32</v>
      </c>
      <c r="AC1768" t="s">
        <v>44</v>
      </c>
      <c r="AD1768" t="s">
        <v>34</v>
      </c>
      <c r="AE1768" s="1">
        <v>40613</v>
      </c>
    </row>
    <row r="1769" spans="1:31" x14ac:dyDescent="0.3">
      <c r="A1769">
        <f t="shared" si="251"/>
        <v>1768</v>
      </c>
      <c r="B1769">
        <v>52162</v>
      </c>
      <c r="C1769" s="1">
        <v>40554</v>
      </c>
      <c r="D1769" t="s">
        <v>30</v>
      </c>
      <c r="E1769" s="5" t="str">
        <f t="shared" si="245"/>
        <v>*</v>
      </c>
      <c r="F1769" s="5" t="str">
        <f t="shared" si="246"/>
        <v>*</v>
      </c>
      <c r="G1769" s="5" t="str">
        <f t="shared" si="247"/>
        <v>*</v>
      </c>
      <c r="J1769" s="5" t="str">
        <f t="shared" si="248"/>
        <v>*</v>
      </c>
      <c r="R1769" s="5">
        <f t="shared" si="249"/>
        <v>0.04</v>
      </c>
      <c r="S1769">
        <v>39</v>
      </c>
      <c r="T1769" s="2">
        <v>261.16000000000003</v>
      </c>
      <c r="U1769" s="7">
        <f t="shared" si="250"/>
        <v>0</v>
      </c>
      <c r="V1769" s="2">
        <f t="shared" si="243"/>
        <v>6.6964102564102568</v>
      </c>
      <c r="W1769" t="s">
        <v>22</v>
      </c>
      <c r="X1769">
        <v>9.68</v>
      </c>
      <c r="Y1769" s="2">
        <f t="shared" si="244"/>
        <v>270.84000000000003</v>
      </c>
      <c r="Z1769" t="s">
        <v>23</v>
      </c>
      <c r="AA1769" t="s">
        <v>41</v>
      </c>
      <c r="AB1769" t="s">
        <v>17</v>
      </c>
      <c r="AC1769" t="s">
        <v>165</v>
      </c>
      <c r="AD1769" t="s">
        <v>103</v>
      </c>
      <c r="AE1769" s="1">
        <v>40554</v>
      </c>
    </row>
    <row r="1770" spans="1:31" x14ac:dyDescent="0.3">
      <c r="A1770">
        <f t="shared" si="251"/>
        <v>1769</v>
      </c>
      <c r="B1770">
        <v>54368</v>
      </c>
      <c r="C1770" s="1">
        <v>40554</v>
      </c>
      <c r="D1770" t="s">
        <v>30</v>
      </c>
      <c r="E1770" s="5" t="str">
        <f t="shared" si="245"/>
        <v>*</v>
      </c>
      <c r="F1770" s="5" t="str">
        <f t="shared" si="246"/>
        <v>*</v>
      </c>
      <c r="G1770" s="5" t="str">
        <f t="shared" si="247"/>
        <v>*</v>
      </c>
      <c r="J1770" s="5" t="str">
        <f t="shared" si="248"/>
        <v>*</v>
      </c>
      <c r="R1770" s="5">
        <f t="shared" si="249"/>
        <v>0.05</v>
      </c>
      <c r="S1770">
        <v>43</v>
      </c>
      <c r="T1770" s="2">
        <v>1680.9770000000001</v>
      </c>
      <c r="U1770" s="7">
        <f t="shared" si="250"/>
        <v>1</v>
      </c>
      <c r="V1770" s="2">
        <f t="shared" si="243"/>
        <v>39.092488372093023</v>
      </c>
      <c r="W1770" t="s">
        <v>22</v>
      </c>
      <c r="X1770">
        <v>4.99</v>
      </c>
      <c r="Y1770" s="2">
        <f t="shared" si="244"/>
        <v>1685.9670000000001</v>
      </c>
      <c r="Z1770" t="s">
        <v>52</v>
      </c>
      <c r="AA1770" t="s">
        <v>24</v>
      </c>
      <c r="AB1770" t="s">
        <v>25</v>
      </c>
      <c r="AC1770" t="s">
        <v>26</v>
      </c>
      <c r="AD1770" t="s">
        <v>19</v>
      </c>
      <c r="AE1770" s="1">
        <v>40585</v>
      </c>
    </row>
    <row r="1771" spans="1:31" x14ac:dyDescent="0.3">
      <c r="A1771">
        <f t="shared" si="251"/>
        <v>1770</v>
      </c>
      <c r="B1771">
        <v>55425</v>
      </c>
      <c r="C1771" s="1">
        <v>40554</v>
      </c>
      <c r="D1771" t="s">
        <v>36</v>
      </c>
      <c r="E1771" s="5" t="str">
        <f t="shared" si="245"/>
        <v>***</v>
      </c>
      <c r="F1771" s="5" t="str">
        <f t="shared" si="246"/>
        <v>***</v>
      </c>
      <c r="G1771" s="5" t="str">
        <f t="shared" si="247"/>
        <v>***</v>
      </c>
      <c r="J1771" s="5" t="str">
        <f t="shared" si="248"/>
        <v>***</v>
      </c>
      <c r="R1771" s="5">
        <f t="shared" si="249"/>
        <v>0.01</v>
      </c>
      <c r="S1771">
        <v>8</v>
      </c>
      <c r="T1771" s="2">
        <v>2302.36</v>
      </c>
      <c r="U1771" s="7">
        <f t="shared" si="250"/>
        <v>1</v>
      </c>
      <c r="V1771" s="2">
        <f t="shared" si="243"/>
        <v>287.79500000000002</v>
      </c>
      <c r="W1771" t="s">
        <v>14</v>
      </c>
      <c r="X1771">
        <v>7.18</v>
      </c>
      <c r="Y1771" s="2">
        <f t="shared" si="244"/>
        <v>2309.54</v>
      </c>
      <c r="Z1771" t="s">
        <v>52</v>
      </c>
      <c r="AA1771" t="s">
        <v>31</v>
      </c>
      <c r="AB1771" t="s">
        <v>25</v>
      </c>
      <c r="AC1771" t="s">
        <v>42</v>
      </c>
      <c r="AD1771" t="s">
        <v>19</v>
      </c>
      <c r="AE1771" s="1">
        <v>40613</v>
      </c>
    </row>
    <row r="1772" spans="1:31" x14ac:dyDescent="0.3">
      <c r="A1772">
        <f t="shared" si="251"/>
        <v>1771</v>
      </c>
      <c r="B1772">
        <v>5281</v>
      </c>
      <c r="C1772" s="1">
        <v>40554</v>
      </c>
      <c r="D1772" t="s">
        <v>21</v>
      </c>
      <c r="E1772" s="5" t="str">
        <f t="shared" si="245"/>
        <v>*</v>
      </c>
      <c r="F1772" s="5" t="str">
        <f t="shared" si="246"/>
        <v>**</v>
      </c>
      <c r="G1772" s="5" t="str">
        <f t="shared" si="247"/>
        <v>**</v>
      </c>
      <c r="J1772" s="5" t="str">
        <f t="shared" si="248"/>
        <v>**</v>
      </c>
      <c r="R1772" s="5">
        <f t="shared" si="249"/>
        <v>0.02</v>
      </c>
      <c r="S1772">
        <v>14</v>
      </c>
      <c r="T1772" s="2">
        <v>2718.07</v>
      </c>
      <c r="U1772" s="7">
        <f t="shared" si="250"/>
        <v>1</v>
      </c>
      <c r="V1772" s="2">
        <f t="shared" si="243"/>
        <v>194.14785714285716</v>
      </c>
      <c r="W1772" t="s">
        <v>22</v>
      </c>
      <c r="X1772">
        <v>21.21</v>
      </c>
      <c r="Y1772" s="2">
        <f t="shared" si="244"/>
        <v>2739.28</v>
      </c>
      <c r="Z1772" t="s">
        <v>64</v>
      </c>
      <c r="AA1772" t="s">
        <v>16</v>
      </c>
      <c r="AB1772" t="s">
        <v>17</v>
      </c>
      <c r="AC1772" t="s">
        <v>18</v>
      </c>
      <c r="AD1772" t="s">
        <v>58</v>
      </c>
      <c r="AE1772" s="1">
        <v>40585</v>
      </c>
    </row>
    <row r="1773" spans="1:31" x14ac:dyDescent="0.3">
      <c r="A1773">
        <f t="shared" si="251"/>
        <v>1772</v>
      </c>
      <c r="B1773">
        <v>55425</v>
      </c>
      <c r="C1773" s="1">
        <v>40554</v>
      </c>
      <c r="D1773" t="s">
        <v>36</v>
      </c>
      <c r="E1773" s="5" t="str">
        <f t="shared" si="245"/>
        <v>***</v>
      </c>
      <c r="F1773" s="5" t="str">
        <f t="shared" si="246"/>
        <v>***</v>
      </c>
      <c r="G1773" s="5" t="str">
        <f t="shared" si="247"/>
        <v>***</v>
      </c>
      <c r="J1773" s="5" t="str">
        <f t="shared" si="248"/>
        <v>***</v>
      </c>
      <c r="R1773" s="5">
        <f t="shared" si="249"/>
        <v>0.05</v>
      </c>
      <c r="S1773">
        <v>42</v>
      </c>
      <c r="T1773" s="2">
        <v>4373.8535000000002</v>
      </c>
      <c r="U1773" s="7">
        <f t="shared" si="250"/>
        <v>1</v>
      </c>
      <c r="V1773" s="2">
        <f t="shared" si="243"/>
        <v>104.13936904761906</v>
      </c>
      <c r="W1773" t="s">
        <v>14</v>
      </c>
      <c r="X1773">
        <v>7.69</v>
      </c>
      <c r="Y1773" s="2">
        <f t="shared" si="244"/>
        <v>4381.5434999999998</v>
      </c>
      <c r="Z1773" t="s">
        <v>334</v>
      </c>
      <c r="AA1773" t="s">
        <v>31</v>
      </c>
      <c r="AB1773" t="s">
        <v>25</v>
      </c>
      <c r="AC1773" t="s">
        <v>26</v>
      </c>
      <c r="AD1773" t="s">
        <v>19</v>
      </c>
      <c r="AE1773" s="1">
        <v>40585</v>
      </c>
    </row>
    <row r="1774" spans="1:31" x14ac:dyDescent="0.3">
      <c r="A1774">
        <f t="shared" si="251"/>
        <v>1773</v>
      </c>
      <c r="B1774">
        <v>5281</v>
      </c>
      <c r="C1774" s="1">
        <v>40554</v>
      </c>
      <c r="D1774" t="s">
        <v>21</v>
      </c>
      <c r="E1774" s="5" t="str">
        <f t="shared" si="245"/>
        <v>*</v>
      </c>
      <c r="F1774" s="5" t="str">
        <f t="shared" si="246"/>
        <v>**</v>
      </c>
      <c r="G1774" s="5" t="str">
        <f t="shared" si="247"/>
        <v>**</v>
      </c>
      <c r="J1774" s="5" t="str">
        <f t="shared" si="248"/>
        <v>**</v>
      </c>
      <c r="R1774" s="5">
        <f t="shared" si="249"/>
        <v>0.04</v>
      </c>
      <c r="S1774">
        <v>36</v>
      </c>
      <c r="T1774" s="2">
        <v>4733.7</v>
      </c>
      <c r="U1774" s="7">
        <f t="shared" si="250"/>
        <v>1</v>
      </c>
      <c r="V1774" s="2">
        <f t="shared" si="243"/>
        <v>131.49166666666667</v>
      </c>
      <c r="W1774" t="s">
        <v>37</v>
      </c>
      <c r="X1774">
        <v>30</v>
      </c>
      <c r="Y1774" s="2">
        <f t="shared" si="244"/>
        <v>4763.7</v>
      </c>
      <c r="Z1774" t="s">
        <v>64</v>
      </c>
      <c r="AA1774" t="s">
        <v>16</v>
      </c>
      <c r="AB1774" t="s">
        <v>17</v>
      </c>
      <c r="AC1774" t="s">
        <v>38</v>
      </c>
      <c r="AD1774" t="s">
        <v>39</v>
      </c>
      <c r="AE1774" s="1">
        <v>40585</v>
      </c>
    </row>
    <row r="1775" spans="1:31" x14ac:dyDescent="0.3">
      <c r="A1775">
        <f t="shared" si="251"/>
        <v>1774</v>
      </c>
      <c r="B1775">
        <v>27106</v>
      </c>
      <c r="C1775" s="1">
        <v>40555</v>
      </c>
      <c r="D1775" t="s">
        <v>21</v>
      </c>
      <c r="E1775" s="5" t="str">
        <f t="shared" si="245"/>
        <v>*</v>
      </c>
      <c r="F1775" s="5" t="str">
        <f t="shared" si="246"/>
        <v>**</v>
      </c>
      <c r="G1775" s="5" t="str">
        <f t="shared" si="247"/>
        <v>**</v>
      </c>
      <c r="J1775" s="5" t="str">
        <f t="shared" si="248"/>
        <v>**</v>
      </c>
      <c r="R1775" s="5">
        <f t="shared" si="249"/>
        <v>0.01</v>
      </c>
      <c r="S1775">
        <v>1</v>
      </c>
      <c r="T1775" s="2">
        <v>13.96</v>
      </c>
      <c r="U1775" s="7">
        <f t="shared" si="250"/>
        <v>0</v>
      </c>
      <c r="V1775" s="2">
        <f t="shared" si="243"/>
        <v>13.96</v>
      </c>
      <c r="W1775" t="s">
        <v>22</v>
      </c>
      <c r="X1775">
        <v>2.99</v>
      </c>
      <c r="Y1775" s="2">
        <f t="shared" si="244"/>
        <v>16.950000000000003</v>
      </c>
      <c r="Z1775" t="s">
        <v>23</v>
      </c>
      <c r="AA1775" t="s">
        <v>41</v>
      </c>
      <c r="AB1775" t="s">
        <v>32</v>
      </c>
      <c r="AC1775" t="s">
        <v>49</v>
      </c>
      <c r="AD1775" t="s">
        <v>19</v>
      </c>
      <c r="AE1775" s="1">
        <v>40614</v>
      </c>
    </row>
    <row r="1776" spans="1:31" x14ac:dyDescent="0.3">
      <c r="A1776">
        <f t="shared" si="251"/>
        <v>1775</v>
      </c>
      <c r="B1776">
        <v>27106</v>
      </c>
      <c r="C1776" s="1">
        <v>40555</v>
      </c>
      <c r="D1776" t="s">
        <v>21</v>
      </c>
      <c r="E1776" s="5" t="str">
        <f t="shared" si="245"/>
        <v>*</v>
      </c>
      <c r="F1776" s="5" t="str">
        <f t="shared" si="246"/>
        <v>**</v>
      </c>
      <c r="G1776" s="5" t="str">
        <f t="shared" si="247"/>
        <v>**</v>
      </c>
      <c r="J1776" s="5" t="str">
        <f t="shared" si="248"/>
        <v>**</v>
      </c>
      <c r="R1776" s="5">
        <f t="shared" si="249"/>
        <v>0.02</v>
      </c>
      <c r="S1776">
        <v>10</v>
      </c>
      <c r="T1776" s="2">
        <v>64.19</v>
      </c>
      <c r="U1776" s="7">
        <f t="shared" si="250"/>
        <v>0</v>
      </c>
      <c r="V1776" s="2">
        <f t="shared" si="243"/>
        <v>6.4189999999999996</v>
      </c>
      <c r="W1776" t="s">
        <v>22</v>
      </c>
      <c r="X1776">
        <v>1.5</v>
      </c>
      <c r="Y1776" s="2">
        <f t="shared" si="244"/>
        <v>65.69</v>
      </c>
      <c r="Z1776" t="s">
        <v>23</v>
      </c>
      <c r="AA1776" t="s">
        <v>41</v>
      </c>
      <c r="AB1776" t="s">
        <v>32</v>
      </c>
      <c r="AC1776" t="s">
        <v>33</v>
      </c>
      <c r="AD1776" t="s">
        <v>34</v>
      </c>
      <c r="AE1776" s="1">
        <v>40614</v>
      </c>
    </row>
    <row r="1777" spans="1:31" x14ac:dyDescent="0.3">
      <c r="A1777">
        <f t="shared" si="251"/>
        <v>1776</v>
      </c>
      <c r="B1777">
        <v>25248</v>
      </c>
      <c r="C1777" s="1">
        <v>40555</v>
      </c>
      <c r="D1777" t="s">
        <v>40</v>
      </c>
      <c r="E1777" s="5" t="str">
        <f t="shared" si="245"/>
        <v>*</v>
      </c>
      <c r="F1777" s="5" t="str">
        <f t="shared" si="246"/>
        <v>*</v>
      </c>
      <c r="G1777" s="5" t="str">
        <f t="shared" si="247"/>
        <v>*</v>
      </c>
      <c r="J1777" s="5" t="str">
        <f t="shared" si="248"/>
        <v>*</v>
      </c>
      <c r="R1777" s="5">
        <f t="shared" si="249"/>
        <v>0.04</v>
      </c>
      <c r="S1777">
        <v>33</v>
      </c>
      <c r="T1777" s="2">
        <v>271.14</v>
      </c>
      <c r="U1777" s="7">
        <f t="shared" si="250"/>
        <v>0</v>
      </c>
      <c r="V1777" s="2">
        <f t="shared" si="243"/>
        <v>8.2163636363636368</v>
      </c>
      <c r="W1777" t="s">
        <v>14</v>
      </c>
      <c r="X1777">
        <v>1.99</v>
      </c>
      <c r="Y1777" s="2">
        <f t="shared" si="244"/>
        <v>273.13</v>
      </c>
      <c r="Z1777" t="s">
        <v>15</v>
      </c>
      <c r="AA1777" t="s">
        <v>24</v>
      </c>
      <c r="AB1777" t="s">
        <v>25</v>
      </c>
      <c r="AC1777" t="s">
        <v>42</v>
      </c>
      <c r="AD1777" t="s">
        <v>45</v>
      </c>
      <c r="AE1777" s="1">
        <v>40614</v>
      </c>
    </row>
    <row r="1778" spans="1:31" x14ac:dyDescent="0.3">
      <c r="A1778">
        <f t="shared" si="251"/>
        <v>1777</v>
      </c>
      <c r="B1778">
        <v>27106</v>
      </c>
      <c r="C1778" s="1">
        <v>40555</v>
      </c>
      <c r="D1778" t="s">
        <v>21</v>
      </c>
      <c r="E1778" s="5" t="str">
        <f t="shared" si="245"/>
        <v>*</v>
      </c>
      <c r="F1778" s="5" t="str">
        <f t="shared" si="246"/>
        <v>**</v>
      </c>
      <c r="G1778" s="5" t="str">
        <f t="shared" si="247"/>
        <v>**</v>
      </c>
      <c r="J1778" s="5" t="str">
        <f t="shared" si="248"/>
        <v>**</v>
      </c>
      <c r="R1778" s="5">
        <f t="shared" si="249"/>
        <v>0.05</v>
      </c>
      <c r="S1778">
        <v>50</v>
      </c>
      <c r="T1778" s="2">
        <v>531.48</v>
      </c>
      <c r="U1778" s="7">
        <f t="shared" si="250"/>
        <v>0</v>
      </c>
      <c r="V1778" s="2">
        <f t="shared" si="243"/>
        <v>10.6296</v>
      </c>
      <c r="W1778" t="s">
        <v>22</v>
      </c>
      <c r="X1778">
        <v>1.39</v>
      </c>
      <c r="Y1778" s="2">
        <f t="shared" si="244"/>
        <v>532.87</v>
      </c>
      <c r="Z1778" t="s">
        <v>23</v>
      </c>
      <c r="AA1778" t="s">
        <v>41</v>
      </c>
      <c r="AB1778" t="s">
        <v>32</v>
      </c>
      <c r="AC1778" t="s">
        <v>78</v>
      </c>
      <c r="AD1778" t="s">
        <v>19</v>
      </c>
      <c r="AE1778" s="1">
        <v>40555</v>
      </c>
    </row>
    <row r="1779" spans="1:31" x14ac:dyDescent="0.3">
      <c r="A1779">
        <f t="shared" si="251"/>
        <v>1778</v>
      </c>
      <c r="B1779">
        <v>27106</v>
      </c>
      <c r="C1779" s="1">
        <v>40555</v>
      </c>
      <c r="D1779" t="s">
        <v>21</v>
      </c>
      <c r="E1779" s="5" t="str">
        <f t="shared" si="245"/>
        <v>*</v>
      </c>
      <c r="F1779" s="5" t="str">
        <f t="shared" si="246"/>
        <v>**</v>
      </c>
      <c r="G1779" s="5" t="str">
        <f t="shared" si="247"/>
        <v>**</v>
      </c>
      <c r="J1779" s="5" t="str">
        <f t="shared" si="248"/>
        <v>**</v>
      </c>
      <c r="R1779" s="5">
        <f t="shared" si="249"/>
        <v>0.05</v>
      </c>
      <c r="S1779">
        <v>42</v>
      </c>
      <c r="T1779" s="2">
        <v>890.61</v>
      </c>
      <c r="U1779" s="7">
        <f t="shared" si="250"/>
        <v>0</v>
      </c>
      <c r="V1779" s="2">
        <f t="shared" si="243"/>
        <v>21.205000000000002</v>
      </c>
      <c r="W1779" t="s">
        <v>22</v>
      </c>
      <c r="X1779">
        <v>3.63</v>
      </c>
      <c r="Y1779" s="2">
        <f t="shared" si="244"/>
        <v>894.24</v>
      </c>
      <c r="Z1779" t="s">
        <v>23</v>
      </c>
      <c r="AA1779" t="s">
        <v>41</v>
      </c>
      <c r="AB1779" t="s">
        <v>17</v>
      </c>
      <c r="AC1779" t="s">
        <v>18</v>
      </c>
      <c r="AD1779" t="s">
        <v>45</v>
      </c>
      <c r="AE1779" s="1">
        <v>40614</v>
      </c>
    </row>
    <row r="1780" spans="1:31" x14ac:dyDescent="0.3">
      <c r="A1780">
        <f t="shared" si="251"/>
        <v>1779</v>
      </c>
      <c r="B1780">
        <v>25248</v>
      </c>
      <c r="C1780" s="1">
        <v>40555</v>
      </c>
      <c r="D1780" t="s">
        <v>40</v>
      </c>
      <c r="E1780" s="5" t="str">
        <f t="shared" si="245"/>
        <v>*</v>
      </c>
      <c r="F1780" s="5" t="str">
        <f t="shared" si="246"/>
        <v>*</v>
      </c>
      <c r="G1780" s="5" t="str">
        <f t="shared" si="247"/>
        <v>*</v>
      </c>
      <c r="J1780" s="5" t="str">
        <f t="shared" si="248"/>
        <v>*</v>
      </c>
      <c r="R1780" s="5">
        <f t="shared" si="249"/>
        <v>3.5000000000000003E-2</v>
      </c>
      <c r="S1780">
        <v>26</v>
      </c>
      <c r="T1780" s="2">
        <v>1150.3</v>
      </c>
      <c r="U1780" s="7">
        <f t="shared" si="250"/>
        <v>1</v>
      </c>
      <c r="V1780" s="2">
        <f t="shared" si="243"/>
        <v>44.242307692307691</v>
      </c>
      <c r="W1780" t="s">
        <v>22</v>
      </c>
      <c r="X1780">
        <v>5.81</v>
      </c>
      <c r="Y1780" s="2">
        <f t="shared" si="244"/>
        <v>1156.1099999999999</v>
      </c>
      <c r="Z1780" t="s">
        <v>15</v>
      </c>
      <c r="AA1780" t="s">
        <v>24</v>
      </c>
      <c r="AB1780" t="s">
        <v>32</v>
      </c>
      <c r="AC1780" t="s">
        <v>44</v>
      </c>
      <c r="AD1780" t="s">
        <v>19</v>
      </c>
      <c r="AE1780" s="1">
        <v>40586</v>
      </c>
    </row>
    <row r="1781" spans="1:31" x14ac:dyDescent="0.3">
      <c r="A1781">
        <f t="shared" si="251"/>
        <v>1780</v>
      </c>
      <c r="B1781">
        <v>27106</v>
      </c>
      <c r="C1781" s="1">
        <v>40555</v>
      </c>
      <c r="D1781" t="s">
        <v>21</v>
      </c>
      <c r="E1781" s="5" t="str">
        <f t="shared" si="245"/>
        <v>*</v>
      </c>
      <c r="F1781" s="5" t="str">
        <f t="shared" si="246"/>
        <v>**</v>
      </c>
      <c r="G1781" s="5" t="str">
        <f t="shared" si="247"/>
        <v>**</v>
      </c>
      <c r="J1781" s="5" t="str">
        <f t="shared" si="248"/>
        <v>**</v>
      </c>
      <c r="R1781" s="5">
        <f t="shared" si="249"/>
        <v>3.5000000000000003E-2</v>
      </c>
      <c r="S1781">
        <v>29</v>
      </c>
      <c r="T1781" s="2">
        <v>3524.55</v>
      </c>
      <c r="U1781" s="7">
        <f t="shared" si="250"/>
        <v>1</v>
      </c>
      <c r="V1781" s="2">
        <f t="shared" si="243"/>
        <v>121.53620689655173</v>
      </c>
      <c r="W1781" t="s">
        <v>37</v>
      </c>
      <c r="X1781">
        <v>30</v>
      </c>
      <c r="Y1781" s="2">
        <f t="shared" si="244"/>
        <v>3554.55</v>
      </c>
      <c r="Z1781" t="s">
        <v>23</v>
      </c>
      <c r="AA1781" t="s">
        <v>41</v>
      </c>
      <c r="AB1781" t="s">
        <v>17</v>
      </c>
      <c r="AC1781" t="s">
        <v>38</v>
      </c>
      <c r="AD1781" t="s">
        <v>39</v>
      </c>
      <c r="AE1781" s="1">
        <v>40614</v>
      </c>
    </row>
    <row r="1782" spans="1:31" x14ac:dyDescent="0.3">
      <c r="A1782">
        <f t="shared" si="251"/>
        <v>1781</v>
      </c>
      <c r="B1782">
        <v>10436</v>
      </c>
      <c r="C1782" s="1">
        <v>40575</v>
      </c>
      <c r="D1782" t="s">
        <v>13</v>
      </c>
      <c r="E1782" s="5" t="str">
        <f t="shared" si="245"/>
        <v>*</v>
      </c>
      <c r="F1782" s="5" t="str">
        <f t="shared" si="246"/>
        <v>*</v>
      </c>
      <c r="G1782" s="5" t="str">
        <f t="shared" si="247"/>
        <v>*</v>
      </c>
      <c r="J1782" s="5" t="str">
        <f t="shared" si="248"/>
        <v>*</v>
      </c>
      <c r="R1782" s="5">
        <f t="shared" si="249"/>
        <v>3.5000000000000003E-2</v>
      </c>
      <c r="S1782">
        <v>24</v>
      </c>
      <c r="T1782" s="2">
        <v>138.75</v>
      </c>
      <c r="U1782" s="7">
        <f t="shared" si="250"/>
        <v>0</v>
      </c>
      <c r="V1782" s="2">
        <f t="shared" si="243"/>
        <v>5.78125</v>
      </c>
      <c r="W1782" t="s">
        <v>22</v>
      </c>
      <c r="X1782">
        <v>1</v>
      </c>
      <c r="Y1782" s="2">
        <f t="shared" si="244"/>
        <v>139.75</v>
      </c>
      <c r="Z1782" t="s">
        <v>52</v>
      </c>
      <c r="AA1782" t="s">
        <v>31</v>
      </c>
      <c r="AB1782" t="s">
        <v>32</v>
      </c>
      <c r="AC1782" t="s">
        <v>33</v>
      </c>
      <c r="AD1782" t="s">
        <v>34</v>
      </c>
      <c r="AE1782" s="1">
        <v>40787</v>
      </c>
    </row>
    <row r="1783" spans="1:31" x14ac:dyDescent="0.3">
      <c r="A1783">
        <f t="shared" si="251"/>
        <v>1782</v>
      </c>
      <c r="B1783">
        <v>10144</v>
      </c>
      <c r="C1783" s="1">
        <v>40575</v>
      </c>
      <c r="D1783" t="s">
        <v>36</v>
      </c>
      <c r="E1783" s="5" t="str">
        <f t="shared" si="245"/>
        <v>***</v>
      </c>
      <c r="F1783" s="5" t="str">
        <f t="shared" si="246"/>
        <v>***</v>
      </c>
      <c r="G1783" s="5" t="str">
        <f t="shared" si="247"/>
        <v>***</v>
      </c>
      <c r="J1783" s="5" t="str">
        <f t="shared" si="248"/>
        <v>***</v>
      </c>
      <c r="R1783" s="5">
        <f t="shared" si="249"/>
        <v>0.01</v>
      </c>
      <c r="S1783">
        <v>1</v>
      </c>
      <c r="T1783" s="2">
        <v>192.49</v>
      </c>
      <c r="U1783" s="7">
        <f t="shared" si="250"/>
        <v>0</v>
      </c>
      <c r="V1783" s="2">
        <f t="shared" si="243"/>
        <v>192.49</v>
      </c>
      <c r="W1783" t="s">
        <v>37</v>
      </c>
      <c r="X1783">
        <v>30</v>
      </c>
      <c r="Y1783" s="2">
        <f t="shared" si="244"/>
        <v>222.49</v>
      </c>
      <c r="Z1783" t="s">
        <v>15</v>
      </c>
      <c r="AA1783" t="s">
        <v>31</v>
      </c>
      <c r="AB1783" t="s">
        <v>17</v>
      </c>
      <c r="AC1783" t="s">
        <v>38</v>
      </c>
      <c r="AD1783" t="s">
        <v>39</v>
      </c>
      <c r="AE1783" s="1">
        <v>40634</v>
      </c>
    </row>
    <row r="1784" spans="1:31" x14ac:dyDescent="0.3">
      <c r="A1784">
        <f t="shared" si="251"/>
        <v>1783</v>
      </c>
      <c r="B1784">
        <v>24033</v>
      </c>
      <c r="C1784" s="1">
        <v>40575</v>
      </c>
      <c r="D1784" t="s">
        <v>21</v>
      </c>
      <c r="E1784" s="5" t="str">
        <f t="shared" si="245"/>
        <v>*</v>
      </c>
      <c r="F1784" s="5" t="str">
        <f t="shared" si="246"/>
        <v>**</v>
      </c>
      <c r="G1784" s="5" t="str">
        <f t="shared" si="247"/>
        <v>**</v>
      </c>
      <c r="J1784" s="5" t="str">
        <f t="shared" si="248"/>
        <v>**</v>
      </c>
      <c r="R1784" s="5">
        <f t="shared" si="249"/>
        <v>0.05</v>
      </c>
      <c r="S1784">
        <v>50</v>
      </c>
      <c r="T1784" s="2">
        <v>1227.18</v>
      </c>
      <c r="U1784" s="7">
        <f t="shared" si="250"/>
        <v>1</v>
      </c>
      <c r="V1784" s="2">
        <f t="shared" si="243"/>
        <v>24.543600000000001</v>
      </c>
      <c r="W1784" t="s">
        <v>37</v>
      </c>
      <c r="X1784">
        <v>15.68</v>
      </c>
      <c r="Y1784" s="2">
        <f t="shared" si="244"/>
        <v>1242.8600000000001</v>
      </c>
      <c r="Z1784" t="s">
        <v>64</v>
      </c>
      <c r="AA1784" t="s">
        <v>16</v>
      </c>
      <c r="AB1784" t="s">
        <v>17</v>
      </c>
      <c r="AC1784" t="s">
        <v>18</v>
      </c>
      <c r="AD1784" t="s">
        <v>39</v>
      </c>
      <c r="AE1784" s="1">
        <v>40634</v>
      </c>
    </row>
    <row r="1785" spans="1:31" x14ac:dyDescent="0.3">
      <c r="A1785">
        <f t="shared" si="251"/>
        <v>1784</v>
      </c>
      <c r="B1785">
        <v>10144</v>
      </c>
      <c r="C1785" s="1">
        <v>40575</v>
      </c>
      <c r="D1785" t="s">
        <v>36</v>
      </c>
      <c r="E1785" s="5" t="str">
        <f t="shared" si="245"/>
        <v>***</v>
      </c>
      <c r="F1785" s="5" t="str">
        <f t="shared" si="246"/>
        <v>***</v>
      </c>
      <c r="G1785" s="5" t="str">
        <f t="shared" si="247"/>
        <v>***</v>
      </c>
      <c r="J1785" s="5" t="str">
        <f t="shared" si="248"/>
        <v>***</v>
      </c>
      <c r="R1785" s="5">
        <f t="shared" si="249"/>
        <v>0.02</v>
      </c>
      <c r="S1785">
        <v>16</v>
      </c>
      <c r="T1785" s="2">
        <v>5403.75</v>
      </c>
      <c r="U1785" s="7">
        <f t="shared" si="250"/>
        <v>1</v>
      </c>
      <c r="V1785" s="2">
        <f t="shared" si="243"/>
        <v>337.734375</v>
      </c>
      <c r="W1785" t="s">
        <v>37</v>
      </c>
      <c r="X1785">
        <v>58.92</v>
      </c>
      <c r="Y1785" s="2">
        <f t="shared" si="244"/>
        <v>5462.67</v>
      </c>
      <c r="Z1785" t="s">
        <v>15</v>
      </c>
      <c r="AA1785" t="s">
        <v>31</v>
      </c>
      <c r="AB1785" t="s">
        <v>17</v>
      </c>
      <c r="AC1785" t="s">
        <v>38</v>
      </c>
      <c r="AD1785" t="s">
        <v>39</v>
      </c>
      <c r="AE1785" s="1">
        <v>40634</v>
      </c>
    </row>
    <row r="1786" spans="1:31" x14ac:dyDescent="0.3">
      <c r="A1786">
        <f t="shared" si="251"/>
        <v>1785</v>
      </c>
      <c r="B1786">
        <v>10144</v>
      </c>
      <c r="C1786" s="1">
        <v>40575</v>
      </c>
      <c r="D1786" t="s">
        <v>36</v>
      </c>
      <c r="E1786" s="5" t="str">
        <f t="shared" si="245"/>
        <v>***</v>
      </c>
      <c r="F1786" s="5" t="str">
        <f t="shared" si="246"/>
        <v>***</v>
      </c>
      <c r="G1786" s="5" t="str">
        <f t="shared" si="247"/>
        <v>***</v>
      </c>
      <c r="J1786" s="5" t="str">
        <f t="shared" si="248"/>
        <v>***</v>
      </c>
      <c r="R1786" s="5">
        <f t="shared" si="249"/>
        <v>3.5000000000000003E-2</v>
      </c>
      <c r="S1786">
        <v>24</v>
      </c>
      <c r="T1786" s="2">
        <v>6408.3</v>
      </c>
      <c r="U1786" s="7">
        <f t="shared" si="250"/>
        <v>1</v>
      </c>
      <c r="V1786" s="2">
        <f t="shared" si="243"/>
        <v>267.01249999999999</v>
      </c>
      <c r="W1786" t="s">
        <v>37</v>
      </c>
      <c r="X1786">
        <v>35.67</v>
      </c>
      <c r="Y1786" s="2">
        <f t="shared" si="244"/>
        <v>6443.97</v>
      </c>
      <c r="Z1786" t="s">
        <v>15</v>
      </c>
      <c r="AA1786" t="s">
        <v>31</v>
      </c>
      <c r="AB1786" t="s">
        <v>17</v>
      </c>
      <c r="AC1786" t="s">
        <v>66</v>
      </c>
      <c r="AD1786" t="s">
        <v>103</v>
      </c>
      <c r="AE1786" s="1">
        <v>40575</v>
      </c>
    </row>
    <row r="1787" spans="1:31" x14ac:dyDescent="0.3">
      <c r="A1787">
        <f t="shared" si="251"/>
        <v>1786</v>
      </c>
      <c r="B1787">
        <v>12326</v>
      </c>
      <c r="C1787" s="1">
        <v>40576</v>
      </c>
      <c r="D1787" t="s">
        <v>36</v>
      </c>
      <c r="E1787" s="5" t="str">
        <f t="shared" si="245"/>
        <v>***</v>
      </c>
      <c r="F1787" s="5" t="str">
        <f t="shared" si="246"/>
        <v>***</v>
      </c>
      <c r="G1787" s="5" t="str">
        <f t="shared" si="247"/>
        <v>***</v>
      </c>
      <c r="J1787" s="5" t="str">
        <f t="shared" si="248"/>
        <v>***</v>
      </c>
      <c r="R1787" s="5">
        <f t="shared" si="249"/>
        <v>0.01</v>
      </c>
      <c r="S1787">
        <v>4</v>
      </c>
      <c r="T1787" s="2">
        <v>123.82</v>
      </c>
      <c r="U1787" s="7">
        <f t="shared" si="250"/>
        <v>0</v>
      </c>
      <c r="V1787" s="2">
        <f t="shared" si="243"/>
        <v>30.954999999999998</v>
      </c>
      <c r="W1787" t="s">
        <v>22</v>
      </c>
      <c r="X1787">
        <v>57.87</v>
      </c>
      <c r="Y1787" s="2">
        <f t="shared" si="244"/>
        <v>181.69</v>
      </c>
      <c r="Z1787" t="s">
        <v>23</v>
      </c>
      <c r="AA1787" t="s">
        <v>24</v>
      </c>
      <c r="AB1787" t="s">
        <v>17</v>
      </c>
      <c r="AC1787" t="s">
        <v>18</v>
      </c>
      <c r="AD1787" t="s">
        <v>19</v>
      </c>
      <c r="AE1787" s="1">
        <v>40635</v>
      </c>
    </row>
    <row r="1788" spans="1:31" x14ac:dyDescent="0.3">
      <c r="A1788">
        <f t="shared" si="251"/>
        <v>1787</v>
      </c>
      <c r="B1788">
        <v>21639</v>
      </c>
      <c r="C1788" s="1">
        <v>40576</v>
      </c>
      <c r="D1788" t="s">
        <v>30</v>
      </c>
      <c r="E1788" s="5" t="str">
        <f t="shared" si="245"/>
        <v>*</v>
      </c>
      <c r="F1788" s="5" t="str">
        <f t="shared" si="246"/>
        <v>*</v>
      </c>
      <c r="G1788" s="5" t="str">
        <f t="shared" si="247"/>
        <v>*</v>
      </c>
      <c r="J1788" s="5" t="str">
        <f t="shared" si="248"/>
        <v>*</v>
      </c>
      <c r="R1788" s="5">
        <f t="shared" si="249"/>
        <v>0.01</v>
      </c>
      <c r="S1788">
        <v>3</v>
      </c>
      <c r="T1788" s="2">
        <v>131.5</v>
      </c>
      <c r="U1788" s="7">
        <f t="shared" si="250"/>
        <v>0</v>
      </c>
      <c r="V1788" s="2">
        <f t="shared" si="243"/>
        <v>43.833333333333336</v>
      </c>
      <c r="W1788" t="s">
        <v>22</v>
      </c>
      <c r="X1788">
        <v>9.1999999999999993</v>
      </c>
      <c r="Y1788" s="2">
        <f t="shared" si="244"/>
        <v>140.69999999999999</v>
      </c>
      <c r="Z1788" t="s">
        <v>48</v>
      </c>
      <c r="AA1788" t="s">
        <v>41</v>
      </c>
      <c r="AB1788" t="s">
        <v>17</v>
      </c>
      <c r="AC1788" t="s">
        <v>18</v>
      </c>
      <c r="AD1788" t="s">
        <v>34</v>
      </c>
      <c r="AE1788" s="1">
        <v>40604</v>
      </c>
    </row>
    <row r="1789" spans="1:31" x14ac:dyDescent="0.3">
      <c r="A1789">
        <f t="shared" si="251"/>
        <v>1788</v>
      </c>
      <c r="B1789">
        <v>21639</v>
      </c>
      <c r="C1789" s="1">
        <v>40576</v>
      </c>
      <c r="D1789" t="s">
        <v>30</v>
      </c>
      <c r="E1789" s="5" t="str">
        <f t="shared" si="245"/>
        <v>*</v>
      </c>
      <c r="F1789" s="5" t="str">
        <f t="shared" si="246"/>
        <v>*</v>
      </c>
      <c r="G1789" s="5" t="str">
        <f t="shared" si="247"/>
        <v>*</v>
      </c>
      <c r="J1789" s="5" t="str">
        <f t="shared" si="248"/>
        <v>*</v>
      </c>
      <c r="R1789" s="5">
        <f t="shared" si="249"/>
        <v>3.5000000000000003E-2</v>
      </c>
      <c r="S1789">
        <v>24</v>
      </c>
      <c r="T1789" s="2">
        <v>145.15</v>
      </c>
      <c r="U1789" s="7">
        <f t="shared" si="250"/>
        <v>0</v>
      </c>
      <c r="V1789" s="2">
        <f t="shared" si="243"/>
        <v>6.0479166666666666</v>
      </c>
      <c r="W1789" t="s">
        <v>22</v>
      </c>
      <c r="X1789">
        <v>9.92</v>
      </c>
      <c r="Y1789" s="2">
        <f t="shared" si="244"/>
        <v>155.07</v>
      </c>
      <c r="Z1789" t="s">
        <v>48</v>
      </c>
      <c r="AA1789" t="s">
        <v>41</v>
      </c>
      <c r="AB1789" t="s">
        <v>32</v>
      </c>
      <c r="AC1789" t="s">
        <v>49</v>
      </c>
      <c r="AD1789" t="s">
        <v>19</v>
      </c>
      <c r="AE1789" s="1">
        <v>40635</v>
      </c>
    </row>
    <row r="1790" spans="1:31" x14ac:dyDescent="0.3">
      <c r="A1790">
        <f t="shared" si="251"/>
        <v>1789</v>
      </c>
      <c r="B1790">
        <v>21639</v>
      </c>
      <c r="C1790" s="1">
        <v>40576</v>
      </c>
      <c r="D1790" t="s">
        <v>30</v>
      </c>
      <c r="E1790" s="5" t="str">
        <f t="shared" si="245"/>
        <v>*</v>
      </c>
      <c r="F1790" s="5" t="str">
        <f t="shared" si="246"/>
        <v>*</v>
      </c>
      <c r="G1790" s="5" t="str">
        <f t="shared" si="247"/>
        <v>*</v>
      </c>
      <c r="J1790" s="5" t="str">
        <f t="shared" si="248"/>
        <v>*</v>
      </c>
      <c r="R1790" s="5">
        <f t="shared" si="249"/>
        <v>3.5000000000000003E-2</v>
      </c>
      <c r="S1790">
        <v>23</v>
      </c>
      <c r="T1790" s="2">
        <v>158.99</v>
      </c>
      <c r="U1790" s="7">
        <f t="shared" si="250"/>
        <v>0</v>
      </c>
      <c r="V1790" s="2">
        <f t="shared" si="243"/>
        <v>6.9126086956521746</v>
      </c>
      <c r="W1790" t="s">
        <v>22</v>
      </c>
      <c r="X1790">
        <v>9.69</v>
      </c>
      <c r="Y1790" s="2">
        <f t="shared" si="244"/>
        <v>168.68</v>
      </c>
      <c r="Z1790" t="s">
        <v>48</v>
      </c>
      <c r="AA1790" t="s">
        <v>41</v>
      </c>
      <c r="AB1790" t="s">
        <v>32</v>
      </c>
      <c r="AC1790" t="s">
        <v>74</v>
      </c>
      <c r="AD1790" t="s">
        <v>19</v>
      </c>
      <c r="AE1790" s="1">
        <v>40576</v>
      </c>
    </row>
    <row r="1791" spans="1:31" x14ac:dyDescent="0.3">
      <c r="A1791">
        <f t="shared" si="251"/>
        <v>1790</v>
      </c>
      <c r="B1791">
        <v>33958</v>
      </c>
      <c r="C1791" s="1">
        <v>40576</v>
      </c>
      <c r="D1791" t="s">
        <v>36</v>
      </c>
      <c r="E1791" s="5" t="str">
        <f t="shared" si="245"/>
        <v>***</v>
      </c>
      <c r="F1791" s="5" t="str">
        <f t="shared" si="246"/>
        <v>***</v>
      </c>
      <c r="G1791" s="5" t="str">
        <f t="shared" si="247"/>
        <v>***</v>
      </c>
      <c r="J1791" s="5" t="str">
        <f t="shared" si="248"/>
        <v>***</v>
      </c>
      <c r="R1791" s="5">
        <f t="shared" si="249"/>
        <v>0.02</v>
      </c>
      <c r="S1791">
        <v>14</v>
      </c>
      <c r="T1791" s="2">
        <v>336.48</v>
      </c>
      <c r="U1791" s="7">
        <f t="shared" si="250"/>
        <v>0</v>
      </c>
      <c r="V1791" s="2">
        <f t="shared" si="243"/>
        <v>24.034285714285716</v>
      </c>
      <c r="W1791" t="s">
        <v>22</v>
      </c>
      <c r="X1791">
        <v>5.37</v>
      </c>
      <c r="Y1791" s="2">
        <f t="shared" si="244"/>
        <v>341.85</v>
      </c>
      <c r="Z1791" t="s">
        <v>71</v>
      </c>
      <c r="AA1791" t="s">
        <v>24</v>
      </c>
      <c r="AB1791" t="s">
        <v>32</v>
      </c>
      <c r="AC1791" t="s">
        <v>33</v>
      </c>
      <c r="AD1791" t="s">
        <v>19</v>
      </c>
      <c r="AE1791" s="1">
        <v>40635</v>
      </c>
    </row>
    <row r="1792" spans="1:31" x14ac:dyDescent="0.3">
      <c r="A1792">
        <f t="shared" si="251"/>
        <v>1791</v>
      </c>
      <c r="B1792">
        <v>33958</v>
      </c>
      <c r="C1792" s="1">
        <v>40576</v>
      </c>
      <c r="D1792" t="s">
        <v>36</v>
      </c>
      <c r="E1792" s="5" t="str">
        <f t="shared" si="245"/>
        <v>***</v>
      </c>
      <c r="F1792" s="5" t="str">
        <f t="shared" si="246"/>
        <v>***</v>
      </c>
      <c r="G1792" s="5" t="str">
        <f t="shared" si="247"/>
        <v>***</v>
      </c>
      <c r="J1792" s="5" t="str">
        <f t="shared" si="248"/>
        <v>***</v>
      </c>
      <c r="R1792" s="5">
        <f t="shared" si="249"/>
        <v>3.5000000000000003E-2</v>
      </c>
      <c r="S1792">
        <v>27</v>
      </c>
      <c r="T1792" s="2">
        <v>462.36599999999999</v>
      </c>
      <c r="U1792" s="7">
        <f t="shared" si="250"/>
        <v>0</v>
      </c>
      <c r="V1792" s="2">
        <f t="shared" si="243"/>
        <v>17.124666666666666</v>
      </c>
      <c r="W1792" t="s">
        <v>22</v>
      </c>
      <c r="X1792">
        <v>3.3</v>
      </c>
      <c r="Y1792" s="2">
        <f t="shared" si="244"/>
        <v>465.666</v>
      </c>
      <c r="Z1792" t="s">
        <v>71</v>
      </c>
      <c r="AA1792" t="s">
        <v>24</v>
      </c>
      <c r="AB1792" t="s">
        <v>25</v>
      </c>
      <c r="AC1792" t="s">
        <v>26</v>
      </c>
      <c r="AD1792" t="s">
        <v>45</v>
      </c>
      <c r="AE1792" s="1">
        <v>40635</v>
      </c>
    </row>
    <row r="1793" spans="1:31" x14ac:dyDescent="0.3">
      <c r="A1793">
        <f t="shared" si="251"/>
        <v>1792</v>
      </c>
      <c r="B1793">
        <v>45543</v>
      </c>
      <c r="C1793" s="1">
        <v>40576</v>
      </c>
      <c r="D1793" t="s">
        <v>13</v>
      </c>
      <c r="E1793" s="5" t="str">
        <f t="shared" si="245"/>
        <v>*</v>
      </c>
      <c r="F1793" s="5" t="str">
        <f t="shared" si="246"/>
        <v>*</v>
      </c>
      <c r="G1793" s="5" t="str">
        <f t="shared" si="247"/>
        <v>*</v>
      </c>
      <c r="J1793" s="5" t="str">
        <f t="shared" si="248"/>
        <v>*</v>
      </c>
      <c r="R1793" s="5">
        <f t="shared" si="249"/>
        <v>0.02</v>
      </c>
      <c r="S1793">
        <v>16</v>
      </c>
      <c r="T1793" s="2">
        <v>1223.43</v>
      </c>
      <c r="U1793" s="7">
        <f t="shared" si="250"/>
        <v>1</v>
      </c>
      <c r="V1793" s="2">
        <f t="shared" si="243"/>
        <v>76.464375000000004</v>
      </c>
      <c r="W1793" t="s">
        <v>37</v>
      </c>
      <c r="X1793">
        <v>89.3</v>
      </c>
      <c r="Y1793" s="2">
        <f t="shared" si="244"/>
        <v>1312.73</v>
      </c>
      <c r="Z1793" t="s">
        <v>23</v>
      </c>
      <c r="AA1793" t="s">
        <v>31</v>
      </c>
      <c r="AB1793" t="s">
        <v>17</v>
      </c>
      <c r="AC1793" t="s">
        <v>66</v>
      </c>
      <c r="AD1793" t="s">
        <v>103</v>
      </c>
      <c r="AE1793" s="1">
        <v>40696</v>
      </c>
    </row>
    <row r="1794" spans="1:31" x14ac:dyDescent="0.3">
      <c r="A1794">
        <f t="shared" si="251"/>
        <v>1793</v>
      </c>
      <c r="B1794">
        <v>21639</v>
      </c>
      <c r="C1794" s="1">
        <v>40576</v>
      </c>
      <c r="D1794" t="s">
        <v>30</v>
      </c>
      <c r="E1794" s="5" t="str">
        <f t="shared" si="245"/>
        <v>*</v>
      </c>
      <c r="F1794" s="5" t="str">
        <f t="shared" si="246"/>
        <v>*</v>
      </c>
      <c r="G1794" s="5" t="str">
        <f t="shared" si="247"/>
        <v>*</v>
      </c>
      <c r="J1794" s="5" t="str">
        <f t="shared" si="248"/>
        <v>*</v>
      </c>
      <c r="R1794" s="5">
        <f t="shared" si="249"/>
        <v>0.04</v>
      </c>
      <c r="S1794">
        <v>38</v>
      </c>
      <c r="T1794" s="2">
        <v>7814.59</v>
      </c>
      <c r="U1794" s="7">
        <f t="shared" si="250"/>
        <v>1</v>
      </c>
      <c r="V1794" s="2">
        <f t="shared" ref="V1794:V1857" si="252">T1794/S1794</f>
        <v>205.6471052631579</v>
      </c>
      <c r="W1794" t="s">
        <v>22</v>
      </c>
      <c r="X1794">
        <v>11.54</v>
      </c>
      <c r="Y1794" s="2">
        <f t="shared" ref="Y1794:Y1857" si="253">X1794+T1794</f>
        <v>7826.13</v>
      </c>
      <c r="Z1794" t="s">
        <v>48</v>
      </c>
      <c r="AA1794" t="s">
        <v>41</v>
      </c>
      <c r="AB1794" t="s">
        <v>17</v>
      </c>
      <c r="AC1794" t="s">
        <v>18</v>
      </c>
      <c r="AD1794" t="s">
        <v>58</v>
      </c>
      <c r="AE1794" s="1">
        <v>40576</v>
      </c>
    </row>
    <row r="1795" spans="1:31" x14ac:dyDescent="0.3">
      <c r="A1795">
        <f t="shared" si="251"/>
        <v>1794</v>
      </c>
      <c r="B1795">
        <v>33824</v>
      </c>
      <c r="C1795" s="1">
        <v>40577</v>
      </c>
      <c r="D1795" t="s">
        <v>36</v>
      </c>
      <c r="E1795" s="5" t="str">
        <f t="shared" ref="E1795:E1858" si="254">IF(D1795="Critical","***","*")</f>
        <v>***</v>
      </c>
      <c r="F1795" s="5" t="str">
        <f t="shared" ref="F1795:F1858" si="255">IF(D1795="Critical","***",IF(D1795="High","**","*"))</f>
        <v>***</v>
      </c>
      <c r="G1795" s="5" t="str">
        <f t="shared" ref="G1795:G1858" si="256">VLOOKUP(D1795,$H$6:$I$11,2,FALSE)</f>
        <v>***</v>
      </c>
      <c r="J1795" s="5" t="str">
        <f t="shared" ref="J1795:J1858" si="257">HLOOKUP(D1795,$K$5:$O$6,2,FALSE)</f>
        <v>***</v>
      </c>
      <c r="R1795" s="5">
        <f t="shared" ref="R1795:R1858" si="258">VLOOKUP(S1795,$P$6:$Q$11,2)</f>
        <v>0.02</v>
      </c>
      <c r="S1795">
        <v>19</v>
      </c>
      <c r="T1795" s="2">
        <v>50.99</v>
      </c>
      <c r="U1795" s="7">
        <f t="shared" ref="U1795:U1858" si="259">IF(T1795&gt;1000,1,0)</f>
        <v>0</v>
      </c>
      <c r="V1795" s="2">
        <f t="shared" si="252"/>
        <v>2.6836842105263159</v>
      </c>
      <c r="W1795" t="s">
        <v>22</v>
      </c>
      <c r="X1795">
        <v>1.34</v>
      </c>
      <c r="Y1795" s="2">
        <f t="shared" si="253"/>
        <v>52.330000000000005</v>
      </c>
      <c r="Z1795" t="s">
        <v>56</v>
      </c>
      <c r="AA1795" t="s">
        <v>31</v>
      </c>
      <c r="AB1795" t="s">
        <v>32</v>
      </c>
      <c r="AC1795" t="s">
        <v>33</v>
      </c>
      <c r="AD1795" t="s">
        <v>34</v>
      </c>
      <c r="AE1795" s="1">
        <v>40605</v>
      </c>
    </row>
    <row r="1796" spans="1:31" x14ac:dyDescent="0.3">
      <c r="A1796">
        <f t="shared" ref="A1796:A1859" si="260">A1795+1</f>
        <v>1795</v>
      </c>
      <c r="B1796">
        <v>40165</v>
      </c>
      <c r="C1796" s="1">
        <v>40577</v>
      </c>
      <c r="D1796" t="s">
        <v>21</v>
      </c>
      <c r="E1796" s="5" t="str">
        <f t="shared" si="254"/>
        <v>*</v>
      </c>
      <c r="F1796" s="5" t="str">
        <f t="shared" si="255"/>
        <v>**</v>
      </c>
      <c r="G1796" s="5" t="str">
        <f t="shared" si="256"/>
        <v>**</v>
      </c>
      <c r="J1796" s="5" t="str">
        <f t="shared" si="257"/>
        <v>**</v>
      </c>
      <c r="R1796" s="5">
        <f t="shared" si="258"/>
        <v>0.05</v>
      </c>
      <c r="S1796">
        <v>50</v>
      </c>
      <c r="T1796" s="2">
        <v>421.36</v>
      </c>
      <c r="U1796" s="7">
        <f t="shared" si="259"/>
        <v>0</v>
      </c>
      <c r="V1796" s="2">
        <f t="shared" si="252"/>
        <v>8.4272000000000009</v>
      </c>
      <c r="W1796" t="s">
        <v>22</v>
      </c>
      <c r="X1796">
        <v>4.5</v>
      </c>
      <c r="Y1796" s="2">
        <f t="shared" si="253"/>
        <v>425.86</v>
      </c>
      <c r="Z1796" t="s">
        <v>52</v>
      </c>
      <c r="AA1796" t="s">
        <v>16</v>
      </c>
      <c r="AB1796" t="s">
        <v>32</v>
      </c>
      <c r="AC1796" t="s">
        <v>172</v>
      </c>
      <c r="AD1796" t="s">
        <v>19</v>
      </c>
      <c r="AE1796" s="1">
        <v>40666</v>
      </c>
    </row>
    <row r="1797" spans="1:31" x14ac:dyDescent="0.3">
      <c r="A1797">
        <f t="shared" si="260"/>
        <v>1796</v>
      </c>
      <c r="B1797">
        <v>46115</v>
      </c>
      <c r="C1797" s="1">
        <v>40577</v>
      </c>
      <c r="D1797" t="s">
        <v>36</v>
      </c>
      <c r="E1797" s="5" t="str">
        <f t="shared" si="254"/>
        <v>***</v>
      </c>
      <c r="F1797" s="5" t="str">
        <f t="shared" si="255"/>
        <v>***</v>
      </c>
      <c r="G1797" s="5" t="str">
        <f t="shared" si="256"/>
        <v>***</v>
      </c>
      <c r="J1797" s="5" t="str">
        <f t="shared" si="257"/>
        <v>***</v>
      </c>
      <c r="R1797" s="5">
        <f t="shared" si="258"/>
        <v>0.04</v>
      </c>
      <c r="S1797">
        <v>38</v>
      </c>
      <c r="T1797" s="2">
        <v>491.78</v>
      </c>
      <c r="U1797" s="7">
        <f t="shared" si="259"/>
        <v>0</v>
      </c>
      <c r="V1797" s="2">
        <f t="shared" si="252"/>
        <v>12.94157894736842</v>
      </c>
      <c r="W1797" t="s">
        <v>22</v>
      </c>
      <c r="X1797">
        <v>6.47</v>
      </c>
      <c r="Y1797" s="2">
        <f t="shared" si="253"/>
        <v>498.25</v>
      </c>
      <c r="Z1797" t="s">
        <v>52</v>
      </c>
      <c r="AA1797" t="s">
        <v>24</v>
      </c>
      <c r="AB1797" t="s">
        <v>32</v>
      </c>
      <c r="AC1797" t="s">
        <v>44</v>
      </c>
      <c r="AD1797" t="s">
        <v>19</v>
      </c>
      <c r="AE1797" s="1">
        <v>40577</v>
      </c>
    </row>
    <row r="1798" spans="1:31" x14ac:dyDescent="0.3">
      <c r="A1798">
        <f t="shared" si="260"/>
        <v>1797</v>
      </c>
      <c r="B1798">
        <v>46115</v>
      </c>
      <c r="C1798" s="1">
        <v>40577</v>
      </c>
      <c r="D1798" t="s">
        <v>36</v>
      </c>
      <c r="E1798" s="5" t="str">
        <f t="shared" si="254"/>
        <v>***</v>
      </c>
      <c r="F1798" s="5" t="str">
        <f t="shared" si="255"/>
        <v>***</v>
      </c>
      <c r="G1798" s="5" t="str">
        <f t="shared" si="256"/>
        <v>***</v>
      </c>
      <c r="J1798" s="5" t="str">
        <f t="shared" si="257"/>
        <v>***</v>
      </c>
      <c r="R1798" s="5">
        <f t="shared" si="258"/>
        <v>0.04</v>
      </c>
      <c r="S1798">
        <v>35</v>
      </c>
      <c r="T1798" s="2">
        <v>677.43</v>
      </c>
      <c r="U1798" s="7">
        <f t="shared" si="259"/>
        <v>0</v>
      </c>
      <c r="V1798" s="2">
        <f t="shared" si="252"/>
        <v>19.355142857142855</v>
      </c>
      <c r="W1798" t="s">
        <v>22</v>
      </c>
      <c r="X1798">
        <v>4</v>
      </c>
      <c r="Y1798" s="2">
        <f t="shared" si="253"/>
        <v>681.43</v>
      </c>
      <c r="Z1798" t="s">
        <v>52</v>
      </c>
      <c r="AA1798" t="s">
        <v>24</v>
      </c>
      <c r="AB1798" t="s">
        <v>25</v>
      </c>
      <c r="AC1798" t="s">
        <v>42</v>
      </c>
      <c r="AD1798" t="s">
        <v>19</v>
      </c>
      <c r="AE1798" s="1">
        <v>40636</v>
      </c>
    </row>
    <row r="1799" spans="1:31" x14ac:dyDescent="0.3">
      <c r="A1799">
        <f t="shared" si="260"/>
        <v>1798</v>
      </c>
      <c r="B1799">
        <v>16642</v>
      </c>
      <c r="C1799" s="1">
        <v>40577</v>
      </c>
      <c r="D1799" t="s">
        <v>30</v>
      </c>
      <c r="E1799" s="5" t="str">
        <f t="shared" si="254"/>
        <v>*</v>
      </c>
      <c r="F1799" s="5" t="str">
        <f t="shared" si="255"/>
        <v>*</v>
      </c>
      <c r="G1799" s="5" t="str">
        <f t="shared" si="256"/>
        <v>*</v>
      </c>
      <c r="J1799" s="5" t="str">
        <f t="shared" si="257"/>
        <v>*</v>
      </c>
      <c r="R1799" s="5">
        <f t="shared" si="258"/>
        <v>0.05</v>
      </c>
      <c r="S1799">
        <v>46</v>
      </c>
      <c r="T1799" s="2">
        <v>7640.2250000000004</v>
      </c>
      <c r="U1799" s="7">
        <f t="shared" si="259"/>
        <v>1</v>
      </c>
      <c r="V1799" s="2">
        <f t="shared" si="252"/>
        <v>166.09184782608696</v>
      </c>
      <c r="W1799" t="s">
        <v>22</v>
      </c>
      <c r="X1799">
        <v>2.5</v>
      </c>
      <c r="Y1799" s="2">
        <f t="shared" si="253"/>
        <v>7642.7250000000004</v>
      </c>
      <c r="Z1799" t="s">
        <v>48</v>
      </c>
      <c r="AA1799" t="s">
        <v>31</v>
      </c>
      <c r="AB1799" t="s">
        <v>25</v>
      </c>
      <c r="AC1799" t="s">
        <v>26</v>
      </c>
      <c r="AD1799" t="s">
        <v>19</v>
      </c>
      <c r="AE1799" s="1">
        <v>40636</v>
      </c>
    </row>
    <row r="1800" spans="1:31" x14ac:dyDescent="0.3">
      <c r="A1800">
        <f t="shared" si="260"/>
        <v>1799</v>
      </c>
      <c r="B1800">
        <v>28805</v>
      </c>
      <c r="C1800" s="1">
        <v>40578</v>
      </c>
      <c r="D1800" t="s">
        <v>40</v>
      </c>
      <c r="E1800" s="5" t="str">
        <f t="shared" si="254"/>
        <v>*</v>
      </c>
      <c r="F1800" s="5" t="str">
        <f t="shared" si="255"/>
        <v>*</v>
      </c>
      <c r="G1800" s="5" t="str">
        <f t="shared" si="256"/>
        <v>*</v>
      </c>
      <c r="J1800" s="5" t="str">
        <f t="shared" si="257"/>
        <v>*</v>
      </c>
      <c r="R1800" s="5">
        <f t="shared" si="258"/>
        <v>0.01</v>
      </c>
      <c r="S1800">
        <v>4</v>
      </c>
      <c r="T1800" s="2">
        <v>25.52</v>
      </c>
      <c r="U1800" s="7">
        <f t="shared" si="259"/>
        <v>0</v>
      </c>
      <c r="V1800" s="2">
        <f t="shared" si="252"/>
        <v>6.38</v>
      </c>
      <c r="W1800" t="s">
        <v>22</v>
      </c>
      <c r="X1800">
        <v>1.49</v>
      </c>
      <c r="Y1800" s="2">
        <f t="shared" si="253"/>
        <v>27.009999999999998</v>
      </c>
      <c r="Z1800" t="s">
        <v>23</v>
      </c>
      <c r="AA1800" t="s">
        <v>31</v>
      </c>
      <c r="AB1800" t="s">
        <v>32</v>
      </c>
      <c r="AC1800" t="s">
        <v>49</v>
      </c>
      <c r="AD1800" t="s">
        <v>19</v>
      </c>
      <c r="AE1800" s="1">
        <v>40637</v>
      </c>
    </row>
    <row r="1801" spans="1:31" x14ac:dyDescent="0.3">
      <c r="A1801">
        <f t="shared" si="260"/>
        <v>1800</v>
      </c>
      <c r="B1801">
        <v>12323</v>
      </c>
      <c r="C1801" s="1">
        <v>40578</v>
      </c>
      <c r="D1801" t="s">
        <v>30</v>
      </c>
      <c r="E1801" s="5" t="str">
        <f t="shared" si="254"/>
        <v>*</v>
      </c>
      <c r="F1801" s="5" t="str">
        <f t="shared" si="255"/>
        <v>*</v>
      </c>
      <c r="G1801" s="5" t="str">
        <f t="shared" si="256"/>
        <v>*</v>
      </c>
      <c r="J1801" s="5" t="str">
        <f t="shared" si="257"/>
        <v>*</v>
      </c>
      <c r="R1801" s="5">
        <f t="shared" si="258"/>
        <v>0.01</v>
      </c>
      <c r="S1801">
        <v>4</v>
      </c>
      <c r="T1801" s="2">
        <v>36.799999999999997</v>
      </c>
      <c r="U1801" s="7">
        <f t="shared" si="259"/>
        <v>0</v>
      </c>
      <c r="V1801" s="2">
        <f t="shared" si="252"/>
        <v>9.1999999999999993</v>
      </c>
      <c r="W1801" t="s">
        <v>22</v>
      </c>
      <c r="X1801">
        <v>5.21</v>
      </c>
      <c r="Y1801" s="2">
        <f t="shared" si="253"/>
        <v>42.01</v>
      </c>
      <c r="Z1801" t="s">
        <v>23</v>
      </c>
      <c r="AA1801" t="s">
        <v>31</v>
      </c>
      <c r="AB1801" t="s">
        <v>17</v>
      </c>
      <c r="AC1801" t="s">
        <v>18</v>
      </c>
      <c r="AD1801" t="s">
        <v>19</v>
      </c>
      <c r="AE1801" s="1">
        <v>40637</v>
      </c>
    </row>
    <row r="1802" spans="1:31" x14ac:dyDescent="0.3">
      <c r="A1802">
        <f t="shared" si="260"/>
        <v>1801</v>
      </c>
      <c r="B1802">
        <v>58372</v>
      </c>
      <c r="C1802" s="1">
        <v>40578</v>
      </c>
      <c r="D1802" t="s">
        <v>13</v>
      </c>
      <c r="E1802" s="5" t="str">
        <f t="shared" si="254"/>
        <v>*</v>
      </c>
      <c r="F1802" s="5" t="str">
        <f t="shared" si="255"/>
        <v>*</v>
      </c>
      <c r="G1802" s="5" t="str">
        <f t="shared" si="256"/>
        <v>*</v>
      </c>
      <c r="J1802" s="5" t="str">
        <f t="shared" si="257"/>
        <v>*</v>
      </c>
      <c r="R1802" s="5">
        <f t="shared" si="258"/>
        <v>0.02</v>
      </c>
      <c r="S1802">
        <v>16</v>
      </c>
      <c r="T1802" s="2">
        <v>38.200000000000003</v>
      </c>
      <c r="U1802" s="7">
        <f t="shared" si="259"/>
        <v>0</v>
      </c>
      <c r="V1802" s="2">
        <f t="shared" si="252"/>
        <v>2.3875000000000002</v>
      </c>
      <c r="W1802" t="s">
        <v>14</v>
      </c>
      <c r="X1802">
        <v>1</v>
      </c>
      <c r="Y1802" s="2">
        <f t="shared" si="253"/>
        <v>39.200000000000003</v>
      </c>
      <c r="Z1802" t="s">
        <v>23</v>
      </c>
      <c r="AA1802" t="s">
        <v>31</v>
      </c>
      <c r="AB1802" t="s">
        <v>32</v>
      </c>
      <c r="AC1802" t="s">
        <v>33</v>
      </c>
      <c r="AD1802" t="s">
        <v>34</v>
      </c>
      <c r="AE1802" s="1">
        <v>40698</v>
      </c>
    </row>
    <row r="1803" spans="1:31" x14ac:dyDescent="0.3">
      <c r="A1803">
        <f t="shared" si="260"/>
        <v>1802</v>
      </c>
      <c r="B1803">
        <v>28805</v>
      </c>
      <c r="C1803" s="1">
        <v>40578</v>
      </c>
      <c r="D1803" t="s">
        <v>40</v>
      </c>
      <c r="E1803" s="5" t="str">
        <f t="shared" si="254"/>
        <v>*</v>
      </c>
      <c r="F1803" s="5" t="str">
        <f t="shared" si="255"/>
        <v>*</v>
      </c>
      <c r="G1803" s="5" t="str">
        <f t="shared" si="256"/>
        <v>*</v>
      </c>
      <c r="J1803" s="5" t="str">
        <f t="shared" si="257"/>
        <v>*</v>
      </c>
      <c r="R1803" s="5">
        <f t="shared" si="258"/>
        <v>0.02</v>
      </c>
      <c r="S1803">
        <v>14</v>
      </c>
      <c r="T1803" s="2">
        <v>97.93</v>
      </c>
      <c r="U1803" s="7">
        <f t="shared" si="259"/>
        <v>0</v>
      </c>
      <c r="V1803" s="2">
        <f t="shared" si="252"/>
        <v>6.9950000000000001</v>
      </c>
      <c r="W1803" t="s">
        <v>22</v>
      </c>
      <c r="X1803">
        <v>49</v>
      </c>
      <c r="Y1803" s="2">
        <f t="shared" si="253"/>
        <v>146.93</v>
      </c>
      <c r="Z1803" t="s">
        <v>23</v>
      </c>
      <c r="AA1803" t="s">
        <v>31</v>
      </c>
      <c r="AB1803" t="s">
        <v>32</v>
      </c>
      <c r="AC1803" t="s">
        <v>172</v>
      </c>
      <c r="AD1803" t="s">
        <v>58</v>
      </c>
      <c r="AE1803" s="1">
        <v>40637</v>
      </c>
    </row>
    <row r="1804" spans="1:31" x14ac:dyDescent="0.3">
      <c r="A1804">
        <f t="shared" si="260"/>
        <v>1803</v>
      </c>
      <c r="B1804">
        <v>55715</v>
      </c>
      <c r="C1804" s="1">
        <v>40578</v>
      </c>
      <c r="D1804" t="s">
        <v>36</v>
      </c>
      <c r="E1804" s="5" t="str">
        <f t="shared" si="254"/>
        <v>***</v>
      </c>
      <c r="F1804" s="5" t="str">
        <f t="shared" si="255"/>
        <v>***</v>
      </c>
      <c r="G1804" s="5" t="str">
        <f t="shared" si="256"/>
        <v>***</v>
      </c>
      <c r="J1804" s="5" t="str">
        <f t="shared" si="257"/>
        <v>***</v>
      </c>
      <c r="R1804" s="5">
        <f t="shared" si="258"/>
        <v>3.5000000000000003E-2</v>
      </c>
      <c r="S1804">
        <v>28</v>
      </c>
      <c r="T1804" s="2">
        <v>168.57</v>
      </c>
      <c r="U1804" s="7">
        <f t="shared" si="259"/>
        <v>0</v>
      </c>
      <c r="V1804" s="2">
        <f t="shared" si="252"/>
        <v>6.0203571428571427</v>
      </c>
      <c r="W1804" t="s">
        <v>14</v>
      </c>
      <c r="X1804">
        <v>2.99</v>
      </c>
      <c r="Y1804" s="2">
        <f t="shared" si="253"/>
        <v>171.56</v>
      </c>
      <c r="Z1804" t="s">
        <v>43</v>
      </c>
      <c r="AA1804" t="s">
        <v>31</v>
      </c>
      <c r="AB1804" t="s">
        <v>32</v>
      </c>
      <c r="AC1804" t="s">
        <v>49</v>
      </c>
      <c r="AD1804" t="s">
        <v>19</v>
      </c>
      <c r="AE1804" s="1">
        <v>40637</v>
      </c>
    </row>
    <row r="1805" spans="1:31" x14ac:dyDescent="0.3">
      <c r="A1805">
        <f t="shared" si="260"/>
        <v>1804</v>
      </c>
      <c r="B1805">
        <v>58372</v>
      </c>
      <c r="C1805" s="1">
        <v>40578</v>
      </c>
      <c r="D1805" t="s">
        <v>13</v>
      </c>
      <c r="E1805" s="5" t="str">
        <f t="shared" si="254"/>
        <v>*</v>
      </c>
      <c r="F1805" s="5" t="str">
        <f t="shared" si="255"/>
        <v>*</v>
      </c>
      <c r="G1805" s="5" t="str">
        <f t="shared" si="256"/>
        <v>*</v>
      </c>
      <c r="J1805" s="5" t="str">
        <f t="shared" si="257"/>
        <v>*</v>
      </c>
      <c r="R1805" s="5">
        <f t="shared" si="258"/>
        <v>0.05</v>
      </c>
      <c r="S1805">
        <v>48</v>
      </c>
      <c r="T1805" s="2">
        <v>184.1</v>
      </c>
      <c r="U1805" s="7">
        <f t="shared" si="259"/>
        <v>0</v>
      </c>
      <c r="V1805" s="2">
        <f t="shared" si="252"/>
        <v>3.8354166666666667</v>
      </c>
      <c r="W1805" t="s">
        <v>22</v>
      </c>
      <c r="X1805">
        <v>0.7</v>
      </c>
      <c r="Y1805" s="2">
        <f t="shared" si="253"/>
        <v>184.79999999999998</v>
      </c>
      <c r="Z1805" t="s">
        <v>71</v>
      </c>
      <c r="AA1805" t="s">
        <v>31</v>
      </c>
      <c r="AB1805" t="s">
        <v>32</v>
      </c>
      <c r="AC1805" t="s">
        <v>33</v>
      </c>
      <c r="AD1805" t="s">
        <v>34</v>
      </c>
      <c r="AE1805" s="1">
        <v>40728</v>
      </c>
    </row>
    <row r="1806" spans="1:31" x14ac:dyDescent="0.3">
      <c r="A1806">
        <f t="shared" si="260"/>
        <v>1805</v>
      </c>
      <c r="B1806">
        <v>28805</v>
      </c>
      <c r="C1806" s="1">
        <v>40578</v>
      </c>
      <c r="D1806" t="s">
        <v>40</v>
      </c>
      <c r="E1806" s="5" t="str">
        <f t="shared" si="254"/>
        <v>*</v>
      </c>
      <c r="F1806" s="5" t="str">
        <f t="shared" si="255"/>
        <v>*</v>
      </c>
      <c r="G1806" s="5" t="str">
        <f t="shared" si="256"/>
        <v>*</v>
      </c>
      <c r="J1806" s="5" t="str">
        <f t="shared" si="257"/>
        <v>*</v>
      </c>
      <c r="R1806" s="5">
        <f t="shared" si="258"/>
        <v>0.05</v>
      </c>
      <c r="S1806">
        <v>46</v>
      </c>
      <c r="T1806" s="2">
        <v>487.5</v>
      </c>
      <c r="U1806" s="7">
        <f t="shared" si="259"/>
        <v>0</v>
      </c>
      <c r="V1806" s="2">
        <f t="shared" si="252"/>
        <v>10.597826086956522</v>
      </c>
      <c r="W1806" t="s">
        <v>22</v>
      </c>
      <c r="X1806">
        <v>4.68</v>
      </c>
      <c r="Y1806" s="2">
        <f t="shared" si="253"/>
        <v>492.18</v>
      </c>
      <c r="Z1806" t="s">
        <v>23</v>
      </c>
      <c r="AA1806" t="s">
        <v>31</v>
      </c>
      <c r="AB1806" t="s">
        <v>32</v>
      </c>
      <c r="AC1806" t="s">
        <v>53</v>
      </c>
      <c r="AD1806" t="s">
        <v>45</v>
      </c>
      <c r="AE1806" s="1">
        <v>40637</v>
      </c>
    </row>
    <row r="1807" spans="1:31" x14ac:dyDescent="0.3">
      <c r="A1807">
        <f t="shared" si="260"/>
        <v>1806</v>
      </c>
      <c r="B1807">
        <v>12323</v>
      </c>
      <c r="C1807" s="1">
        <v>40578</v>
      </c>
      <c r="D1807" t="s">
        <v>30</v>
      </c>
      <c r="E1807" s="5" t="str">
        <f t="shared" si="254"/>
        <v>*</v>
      </c>
      <c r="F1807" s="5" t="str">
        <f t="shared" si="255"/>
        <v>*</v>
      </c>
      <c r="G1807" s="5" t="str">
        <f t="shared" si="256"/>
        <v>*</v>
      </c>
      <c r="J1807" s="5" t="str">
        <f t="shared" si="257"/>
        <v>*</v>
      </c>
      <c r="R1807" s="5">
        <f t="shared" si="258"/>
        <v>0.04</v>
      </c>
      <c r="S1807">
        <v>32</v>
      </c>
      <c r="T1807" s="2">
        <v>513.74</v>
      </c>
      <c r="U1807" s="7">
        <f t="shared" si="259"/>
        <v>0</v>
      </c>
      <c r="V1807" s="2">
        <f t="shared" si="252"/>
        <v>16.054375</v>
      </c>
      <c r="W1807" t="s">
        <v>22</v>
      </c>
      <c r="X1807">
        <v>10.130000000000001</v>
      </c>
      <c r="Y1807" s="2">
        <f t="shared" si="253"/>
        <v>523.87</v>
      </c>
      <c r="Z1807" t="s">
        <v>23</v>
      </c>
      <c r="AA1807" t="s">
        <v>31</v>
      </c>
      <c r="AB1807" t="s">
        <v>32</v>
      </c>
      <c r="AC1807" t="s">
        <v>49</v>
      </c>
      <c r="AD1807" t="s">
        <v>19</v>
      </c>
      <c r="AE1807" s="1">
        <v>40606</v>
      </c>
    </row>
    <row r="1808" spans="1:31" x14ac:dyDescent="0.3">
      <c r="A1808">
        <f t="shared" si="260"/>
        <v>1807</v>
      </c>
      <c r="B1808">
        <v>32929</v>
      </c>
      <c r="C1808" s="1">
        <v>40579</v>
      </c>
      <c r="D1808" t="s">
        <v>13</v>
      </c>
      <c r="E1808" s="5" t="str">
        <f t="shared" si="254"/>
        <v>*</v>
      </c>
      <c r="F1808" s="5" t="str">
        <f t="shared" si="255"/>
        <v>*</v>
      </c>
      <c r="G1808" s="5" t="str">
        <f t="shared" si="256"/>
        <v>*</v>
      </c>
      <c r="J1808" s="5" t="str">
        <f t="shared" si="257"/>
        <v>*</v>
      </c>
      <c r="R1808" s="5">
        <f t="shared" si="258"/>
        <v>0.01</v>
      </c>
      <c r="S1808">
        <v>8</v>
      </c>
      <c r="T1808" s="2">
        <v>44.56</v>
      </c>
      <c r="U1808" s="7">
        <f t="shared" si="259"/>
        <v>0</v>
      </c>
      <c r="V1808" s="2">
        <f t="shared" si="252"/>
        <v>5.57</v>
      </c>
      <c r="W1808" t="s">
        <v>22</v>
      </c>
      <c r="X1808">
        <v>1.39</v>
      </c>
      <c r="Y1808" s="2">
        <f t="shared" si="253"/>
        <v>45.95</v>
      </c>
      <c r="Z1808" t="s">
        <v>73</v>
      </c>
      <c r="AA1808" t="s">
        <v>31</v>
      </c>
      <c r="AB1808" t="s">
        <v>32</v>
      </c>
      <c r="AC1808" t="s">
        <v>78</v>
      </c>
      <c r="AD1808" t="s">
        <v>19</v>
      </c>
      <c r="AE1808" s="1">
        <v>40699</v>
      </c>
    </row>
    <row r="1809" spans="1:31" x14ac:dyDescent="0.3">
      <c r="A1809">
        <f t="shared" si="260"/>
        <v>1808</v>
      </c>
      <c r="B1809">
        <v>32929</v>
      </c>
      <c r="C1809" s="1">
        <v>40579</v>
      </c>
      <c r="D1809" t="s">
        <v>13</v>
      </c>
      <c r="E1809" s="5" t="str">
        <f t="shared" si="254"/>
        <v>*</v>
      </c>
      <c r="F1809" s="5" t="str">
        <f t="shared" si="255"/>
        <v>*</v>
      </c>
      <c r="G1809" s="5" t="str">
        <f t="shared" si="256"/>
        <v>*</v>
      </c>
      <c r="J1809" s="5" t="str">
        <f t="shared" si="257"/>
        <v>*</v>
      </c>
      <c r="R1809" s="5">
        <f t="shared" si="258"/>
        <v>0.02</v>
      </c>
      <c r="S1809">
        <v>13</v>
      </c>
      <c r="T1809" s="2">
        <v>152.13999999999999</v>
      </c>
      <c r="U1809" s="7">
        <f t="shared" si="259"/>
        <v>0</v>
      </c>
      <c r="V1809" s="2">
        <f t="shared" si="252"/>
        <v>11.703076923076923</v>
      </c>
      <c r="W1809" t="s">
        <v>22</v>
      </c>
      <c r="X1809">
        <v>4.8099999999999996</v>
      </c>
      <c r="Y1809" s="2">
        <f t="shared" si="253"/>
        <v>156.94999999999999</v>
      </c>
      <c r="Z1809" t="s">
        <v>73</v>
      </c>
      <c r="AA1809" t="s">
        <v>31</v>
      </c>
      <c r="AB1809" t="s">
        <v>32</v>
      </c>
      <c r="AC1809" t="s">
        <v>74</v>
      </c>
      <c r="AD1809" t="s">
        <v>19</v>
      </c>
      <c r="AE1809" s="1">
        <v>40729</v>
      </c>
    </row>
    <row r="1810" spans="1:31" x14ac:dyDescent="0.3">
      <c r="A1810">
        <f t="shared" si="260"/>
        <v>1809</v>
      </c>
      <c r="B1810">
        <v>42725</v>
      </c>
      <c r="C1810" s="1">
        <v>40579</v>
      </c>
      <c r="D1810" t="s">
        <v>40</v>
      </c>
      <c r="E1810" s="5" t="str">
        <f t="shared" si="254"/>
        <v>*</v>
      </c>
      <c r="F1810" s="5" t="str">
        <f t="shared" si="255"/>
        <v>*</v>
      </c>
      <c r="G1810" s="5" t="str">
        <f t="shared" si="256"/>
        <v>*</v>
      </c>
      <c r="J1810" s="5" t="str">
        <f t="shared" si="257"/>
        <v>*</v>
      </c>
      <c r="R1810" s="5">
        <f t="shared" si="258"/>
        <v>0.02</v>
      </c>
      <c r="S1810">
        <v>18</v>
      </c>
      <c r="T1810" s="2">
        <v>231.06</v>
      </c>
      <c r="U1810" s="7">
        <f t="shared" si="259"/>
        <v>0</v>
      </c>
      <c r="V1810" s="2">
        <f t="shared" si="252"/>
        <v>12.836666666666666</v>
      </c>
      <c r="W1810" t="s">
        <v>22</v>
      </c>
      <c r="X1810">
        <v>6.13</v>
      </c>
      <c r="Y1810" s="2">
        <f t="shared" si="253"/>
        <v>237.19</v>
      </c>
      <c r="Z1810" t="s">
        <v>56</v>
      </c>
      <c r="AA1810" t="s">
        <v>31</v>
      </c>
      <c r="AB1810" t="s">
        <v>32</v>
      </c>
      <c r="AC1810" t="s">
        <v>74</v>
      </c>
      <c r="AD1810" t="s">
        <v>19</v>
      </c>
      <c r="AE1810" s="1">
        <v>40607</v>
      </c>
    </row>
    <row r="1811" spans="1:31" x14ac:dyDescent="0.3">
      <c r="A1811">
        <f t="shared" si="260"/>
        <v>1810</v>
      </c>
      <c r="B1811">
        <v>2978</v>
      </c>
      <c r="C1811" s="1">
        <v>40579</v>
      </c>
      <c r="D1811" t="s">
        <v>36</v>
      </c>
      <c r="E1811" s="5" t="str">
        <f t="shared" si="254"/>
        <v>***</v>
      </c>
      <c r="F1811" s="5" t="str">
        <f t="shared" si="255"/>
        <v>***</v>
      </c>
      <c r="G1811" s="5" t="str">
        <f t="shared" si="256"/>
        <v>***</v>
      </c>
      <c r="J1811" s="5" t="str">
        <f t="shared" si="257"/>
        <v>***</v>
      </c>
      <c r="R1811" s="5">
        <f t="shared" si="258"/>
        <v>3.5000000000000003E-2</v>
      </c>
      <c r="S1811">
        <v>28</v>
      </c>
      <c r="T1811" s="2">
        <v>4671.1495000000004</v>
      </c>
      <c r="U1811" s="7">
        <f t="shared" si="259"/>
        <v>1</v>
      </c>
      <c r="V1811" s="2">
        <f t="shared" si="252"/>
        <v>166.82676785714287</v>
      </c>
      <c r="W1811" t="s">
        <v>22</v>
      </c>
      <c r="X1811">
        <v>4.2</v>
      </c>
      <c r="Y1811" s="2">
        <f t="shared" si="253"/>
        <v>4675.3495000000003</v>
      </c>
      <c r="Z1811" t="s">
        <v>23</v>
      </c>
      <c r="AA1811" t="s">
        <v>31</v>
      </c>
      <c r="AB1811" t="s">
        <v>25</v>
      </c>
      <c r="AC1811" t="s">
        <v>26</v>
      </c>
      <c r="AD1811" t="s">
        <v>19</v>
      </c>
      <c r="AE1811" s="1">
        <v>40607</v>
      </c>
    </row>
    <row r="1812" spans="1:31" x14ac:dyDescent="0.3">
      <c r="A1812">
        <f t="shared" si="260"/>
        <v>1811</v>
      </c>
      <c r="B1812">
        <v>2978</v>
      </c>
      <c r="C1812" s="1">
        <v>40579</v>
      </c>
      <c r="D1812" t="s">
        <v>36</v>
      </c>
      <c r="E1812" s="5" t="str">
        <f t="shared" si="254"/>
        <v>***</v>
      </c>
      <c r="F1812" s="5" t="str">
        <f t="shared" si="255"/>
        <v>***</v>
      </c>
      <c r="G1812" s="5" t="str">
        <f t="shared" si="256"/>
        <v>***</v>
      </c>
      <c r="J1812" s="5" t="str">
        <f t="shared" si="257"/>
        <v>***</v>
      </c>
      <c r="R1812" s="5">
        <f t="shared" si="258"/>
        <v>0.04</v>
      </c>
      <c r="S1812">
        <v>36</v>
      </c>
      <c r="T1812" s="2">
        <v>5410.95</v>
      </c>
      <c r="U1812" s="7">
        <f t="shared" si="259"/>
        <v>1</v>
      </c>
      <c r="V1812" s="2">
        <f t="shared" si="252"/>
        <v>150.30416666666667</v>
      </c>
      <c r="W1812" t="s">
        <v>22</v>
      </c>
      <c r="X1812">
        <v>19.989999999999998</v>
      </c>
      <c r="Y1812" s="2">
        <f t="shared" si="253"/>
        <v>5430.94</v>
      </c>
      <c r="Z1812" t="s">
        <v>48</v>
      </c>
      <c r="AA1812" t="s">
        <v>31</v>
      </c>
      <c r="AB1812" t="s">
        <v>32</v>
      </c>
      <c r="AC1812" t="s">
        <v>78</v>
      </c>
      <c r="AD1812" t="s">
        <v>19</v>
      </c>
      <c r="AE1812" s="1">
        <v>40638</v>
      </c>
    </row>
    <row r="1813" spans="1:31" x14ac:dyDescent="0.3">
      <c r="A1813">
        <f t="shared" si="260"/>
        <v>1812</v>
      </c>
      <c r="B1813">
        <v>2978</v>
      </c>
      <c r="C1813" s="1">
        <v>40579</v>
      </c>
      <c r="D1813" t="s">
        <v>36</v>
      </c>
      <c r="E1813" s="5" t="str">
        <f t="shared" si="254"/>
        <v>***</v>
      </c>
      <c r="F1813" s="5" t="str">
        <f t="shared" si="255"/>
        <v>***</v>
      </c>
      <c r="G1813" s="5" t="str">
        <f t="shared" si="256"/>
        <v>***</v>
      </c>
      <c r="J1813" s="5" t="str">
        <f t="shared" si="257"/>
        <v>***</v>
      </c>
      <c r="R1813" s="5">
        <f t="shared" si="258"/>
        <v>0.04</v>
      </c>
      <c r="S1813">
        <v>34</v>
      </c>
      <c r="T1813" s="2">
        <v>6264.1854999999996</v>
      </c>
      <c r="U1813" s="7">
        <f t="shared" si="259"/>
        <v>1</v>
      </c>
      <c r="V1813" s="2">
        <f t="shared" si="252"/>
        <v>184.24074999999999</v>
      </c>
      <c r="W1813" t="s">
        <v>22</v>
      </c>
      <c r="X1813">
        <v>19.989999999999998</v>
      </c>
      <c r="Y1813" s="2">
        <f t="shared" si="253"/>
        <v>6284.1754999999994</v>
      </c>
      <c r="Z1813" t="s">
        <v>48</v>
      </c>
      <c r="AA1813" t="s">
        <v>31</v>
      </c>
      <c r="AB1813" t="s">
        <v>25</v>
      </c>
      <c r="AC1813" t="s">
        <v>26</v>
      </c>
      <c r="AD1813" t="s">
        <v>19</v>
      </c>
      <c r="AE1813" s="1">
        <v>40607</v>
      </c>
    </row>
    <row r="1814" spans="1:31" x14ac:dyDescent="0.3">
      <c r="A1814">
        <f t="shared" si="260"/>
        <v>1813</v>
      </c>
      <c r="B1814">
        <v>10695</v>
      </c>
      <c r="C1814" s="1">
        <v>40579</v>
      </c>
      <c r="D1814" t="s">
        <v>21</v>
      </c>
      <c r="E1814" s="5" t="str">
        <f t="shared" si="254"/>
        <v>*</v>
      </c>
      <c r="F1814" s="5" t="str">
        <f t="shared" si="255"/>
        <v>**</v>
      </c>
      <c r="G1814" s="5" t="str">
        <f t="shared" si="256"/>
        <v>**</v>
      </c>
      <c r="J1814" s="5" t="str">
        <f t="shared" si="257"/>
        <v>**</v>
      </c>
      <c r="R1814" s="5">
        <f t="shared" si="258"/>
        <v>0.04</v>
      </c>
      <c r="S1814">
        <v>39</v>
      </c>
      <c r="T1814" s="2">
        <v>6330.0860000000002</v>
      </c>
      <c r="U1814" s="7">
        <f t="shared" si="259"/>
        <v>1</v>
      </c>
      <c r="V1814" s="2">
        <f t="shared" si="252"/>
        <v>162.30989743589745</v>
      </c>
      <c r="W1814" t="s">
        <v>22</v>
      </c>
      <c r="X1814">
        <v>2.5</v>
      </c>
      <c r="Y1814" s="2">
        <f t="shared" si="253"/>
        <v>6332.5860000000002</v>
      </c>
      <c r="Z1814" t="s">
        <v>64</v>
      </c>
      <c r="AA1814" t="s">
        <v>31</v>
      </c>
      <c r="AB1814" t="s">
        <v>25</v>
      </c>
      <c r="AC1814" t="s">
        <v>26</v>
      </c>
      <c r="AD1814" t="s">
        <v>19</v>
      </c>
      <c r="AE1814" s="1">
        <v>40607</v>
      </c>
    </row>
    <row r="1815" spans="1:31" x14ac:dyDescent="0.3">
      <c r="A1815">
        <f t="shared" si="260"/>
        <v>1814</v>
      </c>
      <c r="B1815">
        <v>57063</v>
      </c>
      <c r="C1815" s="1">
        <v>40580</v>
      </c>
      <c r="D1815" t="s">
        <v>40</v>
      </c>
      <c r="E1815" s="5" t="str">
        <f t="shared" si="254"/>
        <v>*</v>
      </c>
      <c r="F1815" s="5" t="str">
        <f t="shared" si="255"/>
        <v>*</v>
      </c>
      <c r="G1815" s="5" t="str">
        <f t="shared" si="256"/>
        <v>*</v>
      </c>
      <c r="J1815" s="5" t="str">
        <f t="shared" si="257"/>
        <v>*</v>
      </c>
      <c r="R1815" s="5">
        <f t="shared" si="258"/>
        <v>3.5000000000000003E-2</v>
      </c>
      <c r="S1815">
        <v>22</v>
      </c>
      <c r="T1815" s="2">
        <v>41.18</v>
      </c>
      <c r="U1815" s="7">
        <f t="shared" si="259"/>
        <v>0</v>
      </c>
      <c r="V1815" s="2">
        <f t="shared" si="252"/>
        <v>1.8718181818181818</v>
      </c>
      <c r="W1815" t="s">
        <v>22</v>
      </c>
      <c r="X1815">
        <v>0.79</v>
      </c>
      <c r="Y1815" s="2">
        <f t="shared" si="253"/>
        <v>41.97</v>
      </c>
      <c r="Z1815" t="s">
        <v>56</v>
      </c>
      <c r="AA1815" t="s">
        <v>24</v>
      </c>
      <c r="AB1815" t="s">
        <v>32</v>
      </c>
      <c r="AC1815" t="s">
        <v>114</v>
      </c>
      <c r="AD1815" t="s">
        <v>34</v>
      </c>
      <c r="AE1815" s="1">
        <v>40639</v>
      </c>
    </row>
    <row r="1816" spans="1:31" x14ac:dyDescent="0.3">
      <c r="A1816">
        <f t="shared" si="260"/>
        <v>1815</v>
      </c>
      <c r="B1816">
        <v>57063</v>
      </c>
      <c r="C1816" s="1">
        <v>40580</v>
      </c>
      <c r="D1816" t="s">
        <v>40</v>
      </c>
      <c r="E1816" s="5" t="str">
        <f t="shared" si="254"/>
        <v>*</v>
      </c>
      <c r="F1816" s="5" t="str">
        <f t="shared" si="255"/>
        <v>*</v>
      </c>
      <c r="G1816" s="5" t="str">
        <f t="shared" si="256"/>
        <v>*</v>
      </c>
      <c r="J1816" s="5" t="str">
        <f t="shared" si="257"/>
        <v>*</v>
      </c>
      <c r="R1816" s="5">
        <f t="shared" si="258"/>
        <v>3.5000000000000003E-2</v>
      </c>
      <c r="S1816">
        <v>26</v>
      </c>
      <c r="T1816" s="2">
        <v>173.78</v>
      </c>
      <c r="U1816" s="7">
        <f t="shared" si="259"/>
        <v>0</v>
      </c>
      <c r="V1816" s="2">
        <f t="shared" si="252"/>
        <v>6.6838461538461535</v>
      </c>
      <c r="W1816" t="s">
        <v>22</v>
      </c>
      <c r="X1816">
        <v>7.49</v>
      </c>
      <c r="Y1816" s="2">
        <f t="shared" si="253"/>
        <v>181.27</v>
      </c>
      <c r="Z1816" t="s">
        <v>56</v>
      </c>
      <c r="AA1816" t="s">
        <v>24</v>
      </c>
      <c r="AB1816" t="s">
        <v>32</v>
      </c>
      <c r="AC1816" t="s">
        <v>44</v>
      </c>
      <c r="AD1816" t="s">
        <v>19</v>
      </c>
      <c r="AE1816" s="1">
        <v>40580</v>
      </c>
    </row>
    <row r="1817" spans="1:31" x14ac:dyDescent="0.3">
      <c r="A1817">
        <f t="shared" si="260"/>
        <v>1816</v>
      </c>
      <c r="B1817">
        <v>8996</v>
      </c>
      <c r="C1817" s="1">
        <v>40580</v>
      </c>
      <c r="D1817" t="s">
        <v>13</v>
      </c>
      <c r="E1817" s="5" t="str">
        <f t="shared" si="254"/>
        <v>*</v>
      </c>
      <c r="F1817" s="5" t="str">
        <f t="shared" si="255"/>
        <v>*</v>
      </c>
      <c r="G1817" s="5" t="str">
        <f t="shared" si="256"/>
        <v>*</v>
      </c>
      <c r="J1817" s="5" t="str">
        <f t="shared" si="257"/>
        <v>*</v>
      </c>
      <c r="R1817" s="5">
        <f t="shared" si="258"/>
        <v>0.02</v>
      </c>
      <c r="S1817">
        <v>13</v>
      </c>
      <c r="T1817" s="2">
        <v>772.26750000000004</v>
      </c>
      <c r="U1817" s="7">
        <f t="shared" si="259"/>
        <v>0</v>
      </c>
      <c r="V1817" s="2">
        <f t="shared" si="252"/>
        <v>59.40519230769231</v>
      </c>
      <c r="W1817" t="s">
        <v>22</v>
      </c>
      <c r="X1817">
        <v>8.99</v>
      </c>
      <c r="Y1817" s="2">
        <f t="shared" si="253"/>
        <v>781.25750000000005</v>
      </c>
      <c r="Z1817" t="s">
        <v>64</v>
      </c>
      <c r="AA1817" t="s">
        <v>31</v>
      </c>
      <c r="AB1817" t="s">
        <v>25</v>
      </c>
      <c r="AC1817" t="s">
        <v>26</v>
      </c>
      <c r="AD1817" t="s">
        <v>19</v>
      </c>
      <c r="AE1817" s="1">
        <v>40700</v>
      </c>
    </row>
    <row r="1818" spans="1:31" x14ac:dyDescent="0.3">
      <c r="A1818">
        <f t="shared" si="260"/>
        <v>1817</v>
      </c>
      <c r="B1818">
        <v>39457</v>
      </c>
      <c r="C1818" s="1">
        <v>40580</v>
      </c>
      <c r="D1818" t="s">
        <v>36</v>
      </c>
      <c r="E1818" s="5" t="str">
        <f t="shared" si="254"/>
        <v>***</v>
      </c>
      <c r="F1818" s="5" t="str">
        <f t="shared" si="255"/>
        <v>***</v>
      </c>
      <c r="G1818" s="5" t="str">
        <f t="shared" si="256"/>
        <v>***</v>
      </c>
      <c r="J1818" s="5" t="str">
        <f t="shared" si="257"/>
        <v>***</v>
      </c>
      <c r="R1818" s="5">
        <f t="shared" si="258"/>
        <v>0.05</v>
      </c>
      <c r="S1818">
        <v>40</v>
      </c>
      <c r="T1818" s="2">
        <v>4842.21</v>
      </c>
      <c r="U1818" s="7">
        <f t="shared" si="259"/>
        <v>1</v>
      </c>
      <c r="V1818" s="2">
        <f t="shared" si="252"/>
        <v>121.05525</v>
      </c>
      <c r="W1818" t="s">
        <v>37</v>
      </c>
      <c r="X1818">
        <v>70.2</v>
      </c>
      <c r="Y1818" s="2">
        <f t="shared" si="253"/>
        <v>4912.41</v>
      </c>
      <c r="Z1818" t="s">
        <v>43</v>
      </c>
      <c r="AA1818" t="s">
        <v>41</v>
      </c>
      <c r="AB1818" t="s">
        <v>17</v>
      </c>
      <c r="AC1818" t="s">
        <v>38</v>
      </c>
      <c r="AD1818" t="s">
        <v>39</v>
      </c>
      <c r="AE1818" s="1">
        <v>40580</v>
      </c>
    </row>
    <row r="1819" spans="1:31" x14ac:dyDescent="0.3">
      <c r="A1819">
        <f t="shared" si="260"/>
        <v>1818</v>
      </c>
      <c r="B1819">
        <v>38950</v>
      </c>
      <c r="C1819" s="1">
        <v>40581</v>
      </c>
      <c r="D1819" t="s">
        <v>30</v>
      </c>
      <c r="E1819" s="5" t="str">
        <f t="shared" si="254"/>
        <v>*</v>
      </c>
      <c r="F1819" s="5" t="str">
        <f t="shared" si="255"/>
        <v>*</v>
      </c>
      <c r="G1819" s="5" t="str">
        <f t="shared" si="256"/>
        <v>*</v>
      </c>
      <c r="J1819" s="5" t="str">
        <f t="shared" si="257"/>
        <v>*</v>
      </c>
      <c r="R1819" s="5">
        <f t="shared" si="258"/>
        <v>0.04</v>
      </c>
      <c r="S1819">
        <v>39</v>
      </c>
      <c r="T1819" s="2">
        <v>74</v>
      </c>
      <c r="U1819" s="7">
        <f t="shared" si="259"/>
        <v>0</v>
      </c>
      <c r="V1819" s="2">
        <f t="shared" si="252"/>
        <v>1.8974358974358974</v>
      </c>
      <c r="W1819" t="s">
        <v>22</v>
      </c>
      <c r="X1819">
        <v>0.76</v>
      </c>
      <c r="Y1819" s="2">
        <f t="shared" si="253"/>
        <v>74.760000000000005</v>
      </c>
      <c r="Z1819" t="s">
        <v>73</v>
      </c>
      <c r="AA1819" t="s">
        <v>24</v>
      </c>
      <c r="AB1819" t="s">
        <v>32</v>
      </c>
      <c r="AC1819" t="s">
        <v>114</v>
      </c>
      <c r="AD1819" t="s">
        <v>34</v>
      </c>
      <c r="AE1819" s="1">
        <v>40609</v>
      </c>
    </row>
    <row r="1820" spans="1:31" x14ac:dyDescent="0.3">
      <c r="A1820">
        <f t="shared" si="260"/>
        <v>1819</v>
      </c>
      <c r="B1820">
        <v>38950</v>
      </c>
      <c r="C1820" s="1">
        <v>40581</v>
      </c>
      <c r="D1820" t="s">
        <v>30</v>
      </c>
      <c r="E1820" s="5" t="str">
        <f t="shared" si="254"/>
        <v>*</v>
      </c>
      <c r="F1820" s="5" t="str">
        <f t="shared" si="255"/>
        <v>*</v>
      </c>
      <c r="G1820" s="5" t="str">
        <f t="shared" si="256"/>
        <v>*</v>
      </c>
      <c r="J1820" s="5" t="str">
        <f t="shared" si="257"/>
        <v>*</v>
      </c>
      <c r="R1820" s="5">
        <f t="shared" si="258"/>
        <v>3.5000000000000003E-2</v>
      </c>
      <c r="S1820">
        <v>24</v>
      </c>
      <c r="T1820" s="2">
        <v>109.23</v>
      </c>
      <c r="U1820" s="7">
        <f t="shared" si="259"/>
        <v>0</v>
      </c>
      <c r="V1820" s="2">
        <f t="shared" si="252"/>
        <v>4.5512500000000005</v>
      </c>
      <c r="W1820" t="s">
        <v>22</v>
      </c>
      <c r="X1820">
        <v>6.21</v>
      </c>
      <c r="Y1820" s="2">
        <f t="shared" si="253"/>
        <v>115.44</v>
      </c>
      <c r="Z1820" t="s">
        <v>73</v>
      </c>
      <c r="AA1820" t="s">
        <v>24</v>
      </c>
      <c r="AB1820" t="s">
        <v>32</v>
      </c>
      <c r="AC1820" t="s">
        <v>49</v>
      </c>
      <c r="AD1820" t="s">
        <v>19</v>
      </c>
      <c r="AE1820" s="1">
        <v>40609</v>
      </c>
    </row>
    <row r="1821" spans="1:31" x14ac:dyDescent="0.3">
      <c r="A1821">
        <f t="shared" si="260"/>
        <v>1820</v>
      </c>
      <c r="B1821">
        <v>32129</v>
      </c>
      <c r="C1821" s="1">
        <v>40581</v>
      </c>
      <c r="D1821" t="s">
        <v>36</v>
      </c>
      <c r="E1821" s="5" t="str">
        <f t="shared" si="254"/>
        <v>***</v>
      </c>
      <c r="F1821" s="5" t="str">
        <f t="shared" si="255"/>
        <v>***</v>
      </c>
      <c r="G1821" s="5" t="str">
        <f t="shared" si="256"/>
        <v>***</v>
      </c>
      <c r="J1821" s="5" t="str">
        <f t="shared" si="257"/>
        <v>***</v>
      </c>
      <c r="R1821" s="5">
        <f t="shared" si="258"/>
        <v>3.5000000000000003E-2</v>
      </c>
      <c r="S1821">
        <v>20</v>
      </c>
      <c r="T1821" s="2">
        <v>129.27000000000001</v>
      </c>
      <c r="U1821" s="7">
        <f t="shared" si="259"/>
        <v>0</v>
      </c>
      <c r="V1821" s="2">
        <f t="shared" si="252"/>
        <v>6.4635000000000007</v>
      </c>
      <c r="W1821" t="s">
        <v>22</v>
      </c>
      <c r="X1821">
        <v>8.74</v>
      </c>
      <c r="Y1821" s="2">
        <f t="shared" si="253"/>
        <v>138.01000000000002</v>
      </c>
      <c r="Z1821" t="s">
        <v>15</v>
      </c>
      <c r="AA1821" t="s">
        <v>16</v>
      </c>
      <c r="AB1821" t="s">
        <v>32</v>
      </c>
      <c r="AC1821" t="s">
        <v>44</v>
      </c>
      <c r="AD1821" t="s">
        <v>19</v>
      </c>
      <c r="AE1821" s="1">
        <v>40609</v>
      </c>
    </row>
    <row r="1822" spans="1:31" x14ac:dyDescent="0.3">
      <c r="A1822">
        <f t="shared" si="260"/>
        <v>1821</v>
      </c>
      <c r="B1822">
        <v>38950</v>
      </c>
      <c r="C1822" s="1">
        <v>40581</v>
      </c>
      <c r="D1822" t="s">
        <v>30</v>
      </c>
      <c r="E1822" s="5" t="str">
        <f t="shared" si="254"/>
        <v>*</v>
      </c>
      <c r="F1822" s="5" t="str">
        <f t="shared" si="255"/>
        <v>*</v>
      </c>
      <c r="G1822" s="5" t="str">
        <f t="shared" si="256"/>
        <v>*</v>
      </c>
      <c r="J1822" s="5" t="str">
        <f t="shared" si="257"/>
        <v>*</v>
      </c>
      <c r="R1822" s="5">
        <f t="shared" si="258"/>
        <v>0.04</v>
      </c>
      <c r="S1822">
        <v>30</v>
      </c>
      <c r="T1822" s="2">
        <v>288.45</v>
      </c>
      <c r="U1822" s="7">
        <f t="shared" si="259"/>
        <v>0</v>
      </c>
      <c r="V1822" s="2">
        <f t="shared" si="252"/>
        <v>9.6150000000000002</v>
      </c>
      <c r="W1822" t="s">
        <v>22</v>
      </c>
      <c r="X1822">
        <v>3.98</v>
      </c>
      <c r="Y1822" s="2">
        <f t="shared" si="253"/>
        <v>292.43</v>
      </c>
      <c r="Z1822" t="s">
        <v>73</v>
      </c>
      <c r="AA1822" t="s">
        <v>24</v>
      </c>
      <c r="AB1822" t="s">
        <v>32</v>
      </c>
      <c r="AC1822" t="s">
        <v>53</v>
      </c>
      <c r="AD1822" t="s">
        <v>45</v>
      </c>
      <c r="AE1822" s="1">
        <v>40670</v>
      </c>
    </row>
    <row r="1823" spans="1:31" x14ac:dyDescent="0.3">
      <c r="A1823">
        <f t="shared" si="260"/>
        <v>1822</v>
      </c>
      <c r="B1823">
        <v>50405</v>
      </c>
      <c r="C1823" s="1">
        <v>40581</v>
      </c>
      <c r="D1823" t="s">
        <v>40</v>
      </c>
      <c r="E1823" s="5" t="str">
        <f t="shared" si="254"/>
        <v>*</v>
      </c>
      <c r="F1823" s="5" t="str">
        <f t="shared" si="255"/>
        <v>*</v>
      </c>
      <c r="G1823" s="5" t="str">
        <f t="shared" si="256"/>
        <v>*</v>
      </c>
      <c r="J1823" s="5" t="str">
        <f t="shared" si="257"/>
        <v>*</v>
      </c>
      <c r="R1823" s="5">
        <f t="shared" si="258"/>
        <v>0.01</v>
      </c>
      <c r="S1823">
        <v>8</v>
      </c>
      <c r="T1823" s="2">
        <v>876.01</v>
      </c>
      <c r="U1823" s="7">
        <f t="shared" si="259"/>
        <v>0</v>
      </c>
      <c r="V1823" s="2">
        <f t="shared" si="252"/>
        <v>109.50125</v>
      </c>
      <c r="W1823" t="s">
        <v>22</v>
      </c>
      <c r="X1823">
        <v>8.64</v>
      </c>
      <c r="Y1823" s="2">
        <f t="shared" si="253"/>
        <v>884.65</v>
      </c>
      <c r="Z1823" t="s">
        <v>64</v>
      </c>
      <c r="AA1823" t="s">
        <v>24</v>
      </c>
      <c r="AB1823" t="s">
        <v>32</v>
      </c>
      <c r="AC1823" t="s">
        <v>74</v>
      </c>
      <c r="AD1823" t="s">
        <v>19</v>
      </c>
      <c r="AE1823" s="1">
        <v>40581</v>
      </c>
    </row>
    <row r="1824" spans="1:31" x14ac:dyDescent="0.3">
      <c r="A1824">
        <f t="shared" si="260"/>
        <v>1823</v>
      </c>
      <c r="B1824">
        <v>31844</v>
      </c>
      <c r="C1824" s="1">
        <v>40581</v>
      </c>
      <c r="D1824" t="s">
        <v>30</v>
      </c>
      <c r="E1824" s="5" t="str">
        <f t="shared" si="254"/>
        <v>*</v>
      </c>
      <c r="F1824" s="5" t="str">
        <f t="shared" si="255"/>
        <v>*</v>
      </c>
      <c r="G1824" s="5" t="str">
        <f t="shared" si="256"/>
        <v>*</v>
      </c>
      <c r="J1824" s="5" t="str">
        <f t="shared" si="257"/>
        <v>*</v>
      </c>
      <c r="R1824" s="5">
        <f t="shared" si="258"/>
        <v>0.02</v>
      </c>
      <c r="S1824">
        <v>14</v>
      </c>
      <c r="T1824" s="2">
        <v>2085.9299999999998</v>
      </c>
      <c r="U1824" s="7">
        <f t="shared" si="259"/>
        <v>1</v>
      </c>
      <c r="V1824" s="2">
        <f t="shared" si="252"/>
        <v>148.99499999999998</v>
      </c>
      <c r="W1824" t="s">
        <v>37</v>
      </c>
      <c r="X1824">
        <v>66.27</v>
      </c>
      <c r="Y1824" s="2">
        <f t="shared" si="253"/>
        <v>2152.1999999999998</v>
      </c>
      <c r="Z1824" t="s">
        <v>56</v>
      </c>
      <c r="AA1824" t="s">
        <v>24</v>
      </c>
      <c r="AB1824" t="s">
        <v>17</v>
      </c>
      <c r="AC1824" t="s">
        <v>165</v>
      </c>
      <c r="AD1824" t="s">
        <v>103</v>
      </c>
      <c r="AE1824" s="1">
        <v>40581</v>
      </c>
    </row>
    <row r="1825" spans="1:31" x14ac:dyDescent="0.3">
      <c r="A1825">
        <f t="shared" si="260"/>
        <v>1824</v>
      </c>
      <c r="B1825">
        <v>32129</v>
      </c>
      <c r="C1825" s="1">
        <v>40581</v>
      </c>
      <c r="D1825" t="s">
        <v>36</v>
      </c>
      <c r="E1825" s="5" t="str">
        <f t="shared" si="254"/>
        <v>***</v>
      </c>
      <c r="F1825" s="5" t="str">
        <f t="shared" si="255"/>
        <v>***</v>
      </c>
      <c r="G1825" s="5" t="str">
        <f t="shared" si="256"/>
        <v>***</v>
      </c>
      <c r="J1825" s="5" t="str">
        <f t="shared" si="257"/>
        <v>***</v>
      </c>
      <c r="R1825" s="5">
        <f t="shared" si="258"/>
        <v>0.01</v>
      </c>
      <c r="S1825">
        <v>4</v>
      </c>
      <c r="T1825" s="2">
        <v>8467.68</v>
      </c>
      <c r="U1825" s="7">
        <f t="shared" si="259"/>
        <v>1</v>
      </c>
      <c r="V1825" s="2">
        <f t="shared" si="252"/>
        <v>2116.92</v>
      </c>
      <c r="W1825" t="s">
        <v>37</v>
      </c>
      <c r="X1825">
        <v>14.7</v>
      </c>
      <c r="Y1825" s="2">
        <f t="shared" si="253"/>
        <v>8482.380000000001</v>
      </c>
      <c r="Z1825" t="s">
        <v>15</v>
      </c>
      <c r="AA1825" t="s">
        <v>16</v>
      </c>
      <c r="AB1825" t="s">
        <v>25</v>
      </c>
      <c r="AC1825" t="s">
        <v>76</v>
      </c>
      <c r="AD1825" t="s">
        <v>39</v>
      </c>
      <c r="AE1825" s="1">
        <v>40640</v>
      </c>
    </row>
    <row r="1826" spans="1:31" x14ac:dyDescent="0.3">
      <c r="A1826">
        <f t="shared" si="260"/>
        <v>1825</v>
      </c>
      <c r="B1826">
        <v>20448</v>
      </c>
      <c r="C1826" s="1">
        <v>40582</v>
      </c>
      <c r="D1826" t="s">
        <v>36</v>
      </c>
      <c r="E1826" s="5" t="str">
        <f t="shared" si="254"/>
        <v>***</v>
      </c>
      <c r="F1826" s="5" t="str">
        <f t="shared" si="255"/>
        <v>***</v>
      </c>
      <c r="G1826" s="5" t="str">
        <f t="shared" si="256"/>
        <v>***</v>
      </c>
      <c r="J1826" s="5" t="str">
        <f t="shared" si="257"/>
        <v>***</v>
      </c>
      <c r="R1826" s="5">
        <f t="shared" si="258"/>
        <v>3.5000000000000003E-2</v>
      </c>
      <c r="S1826">
        <v>23</v>
      </c>
      <c r="T1826" s="2">
        <v>104.82</v>
      </c>
      <c r="U1826" s="7">
        <f t="shared" si="259"/>
        <v>0</v>
      </c>
      <c r="V1826" s="2">
        <f t="shared" si="252"/>
        <v>4.557391304347826</v>
      </c>
      <c r="W1826" t="s">
        <v>14</v>
      </c>
      <c r="X1826">
        <v>2.5</v>
      </c>
      <c r="Y1826" s="2">
        <f t="shared" si="253"/>
        <v>107.32</v>
      </c>
      <c r="Z1826" t="s">
        <v>15</v>
      </c>
      <c r="AA1826" t="s">
        <v>31</v>
      </c>
      <c r="AB1826" t="s">
        <v>32</v>
      </c>
      <c r="AC1826" t="s">
        <v>78</v>
      </c>
      <c r="AD1826" t="s">
        <v>19</v>
      </c>
      <c r="AE1826" s="1">
        <v>40610</v>
      </c>
    </row>
    <row r="1827" spans="1:31" x14ac:dyDescent="0.3">
      <c r="A1827">
        <f t="shared" si="260"/>
        <v>1826</v>
      </c>
      <c r="B1827">
        <v>16356</v>
      </c>
      <c r="C1827" s="1">
        <v>40582</v>
      </c>
      <c r="D1827" t="s">
        <v>36</v>
      </c>
      <c r="E1827" s="5" t="str">
        <f t="shared" si="254"/>
        <v>***</v>
      </c>
      <c r="F1827" s="5" t="str">
        <f t="shared" si="255"/>
        <v>***</v>
      </c>
      <c r="G1827" s="5" t="str">
        <f t="shared" si="256"/>
        <v>***</v>
      </c>
      <c r="J1827" s="5" t="str">
        <f t="shared" si="257"/>
        <v>***</v>
      </c>
      <c r="R1827" s="5">
        <f t="shared" si="258"/>
        <v>0.01</v>
      </c>
      <c r="S1827">
        <v>6</v>
      </c>
      <c r="T1827" s="2">
        <v>157.94</v>
      </c>
      <c r="U1827" s="7">
        <f t="shared" si="259"/>
        <v>0</v>
      </c>
      <c r="V1827" s="2">
        <f t="shared" si="252"/>
        <v>26.323333333333334</v>
      </c>
      <c r="W1827" t="s">
        <v>14</v>
      </c>
      <c r="X1827">
        <v>4.5</v>
      </c>
      <c r="Y1827" s="2">
        <f t="shared" si="253"/>
        <v>162.44</v>
      </c>
      <c r="Z1827" t="s">
        <v>48</v>
      </c>
      <c r="AA1827" t="s">
        <v>31</v>
      </c>
      <c r="AB1827" t="s">
        <v>32</v>
      </c>
      <c r="AC1827" t="s">
        <v>172</v>
      </c>
      <c r="AD1827" t="s">
        <v>19</v>
      </c>
      <c r="AE1827" s="1">
        <v>40610</v>
      </c>
    </row>
    <row r="1828" spans="1:31" x14ac:dyDescent="0.3">
      <c r="A1828">
        <f t="shared" si="260"/>
        <v>1827</v>
      </c>
      <c r="B1828">
        <v>17345</v>
      </c>
      <c r="C1828" s="1">
        <v>40582</v>
      </c>
      <c r="D1828" t="s">
        <v>36</v>
      </c>
      <c r="E1828" s="5" t="str">
        <f t="shared" si="254"/>
        <v>***</v>
      </c>
      <c r="F1828" s="5" t="str">
        <f t="shared" si="255"/>
        <v>***</v>
      </c>
      <c r="G1828" s="5" t="str">
        <f t="shared" si="256"/>
        <v>***</v>
      </c>
      <c r="J1828" s="5" t="str">
        <f t="shared" si="257"/>
        <v>***</v>
      </c>
      <c r="R1828" s="5">
        <f t="shared" si="258"/>
        <v>3.5000000000000003E-2</v>
      </c>
      <c r="S1828">
        <v>23</v>
      </c>
      <c r="T1828" s="2">
        <v>195.61</v>
      </c>
      <c r="U1828" s="7">
        <f t="shared" si="259"/>
        <v>0</v>
      </c>
      <c r="V1828" s="2">
        <f t="shared" si="252"/>
        <v>8.5047826086956526</v>
      </c>
      <c r="W1828" t="s">
        <v>22</v>
      </c>
      <c r="X1828">
        <v>5.83</v>
      </c>
      <c r="Y1828" s="2">
        <f t="shared" si="253"/>
        <v>201.44000000000003</v>
      </c>
      <c r="Z1828" t="s">
        <v>60</v>
      </c>
      <c r="AA1828" t="s">
        <v>24</v>
      </c>
      <c r="AB1828" t="s">
        <v>32</v>
      </c>
      <c r="AC1828" t="s">
        <v>44</v>
      </c>
      <c r="AD1828" t="s">
        <v>34</v>
      </c>
      <c r="AE1828" s="1">
        <v>40641</v>
      </c>
    </row>
    <row r="1829" spans="1:31" x14ac:dyDescent="0.3">
      <c r="A1829">
        <f t="shared" si="260"/>
        <v>1828</v>
      </c>
      <c r="B1829">
        <v>5799</v>
      </c>
      <c r="C1829" s="1">
        <v>40582</v>
      </c>
      <c r="D1829" t="s">
        <v>36</v>
      </c>
      <c r="E1829" s="5" t="str">
        <f t="shared" si="254"/>
        <v>***</v>
      </c>
      <c r="F1829" s="5" t="str">
        <f t="shared" si="255"/>
        <v>***</v>
      </c>
      <c r="G1829" s="5" t="str">
        <f t="shared" si="256"/>
        <v>***</v>
      </c>
      <c r="J1829" s="5" t="str">
        <f t="shared" si="257"/>
        <v>***</v>
      </c>
      <c r="R1829" s="5">
        <f t="shared" si="258"/>
        <v>0.04</v>
      </c>
      <c r="S1829">
        <v>34</v>
      </c>
      <c r="T1829" s="2">
        <v>9626.86</v>
      </c>
      <c r="U1829" s="7">
        <f t="shared" si="259"/>
        <v>1</v>
      </c>
      <c r="V1829" s="2">
        <f t="shared" si="252"/>
        <v>283.14294117647063</v>
      </c>
      <c r="W1829" t="s">
        <v>37</v>
      </c>
      <c r="X1829">
        <v>42.52</v>
      </c>
      <c r="Y1829" s="2">
        <f t="shared" si="253"/>
        <v>9669.380000000001</v>
      </c>
      <c r="Z1829" t="s">
        <v>71</v>
      </c>
      <c r="AA1829" t="s">
        <v>24</v>
      </c>
      <c r="AB1829" t="s">
        <v>32</v>
      </c>
      <c r="AC1829" t="s">
        <v>172</v>
      </c>
      <c r="AD1829" t="s">
        <v>39</v>
      </c>
      <c r="AE1829" s="1">
        <v>40641</v>
      </c>
    </row>
    <row r="1830" spans="1:31" x14ac:dyDescent="0.3">
      <c r="A1830">
        <f t="shared" si="260"/>
        <v>1829</v>
      </c>
      <c r="B1830">
        <v>40896</v>
      </c>
      <c r="C1830" s="1">
        <v>40583</v>
      </c>
      <c r="D1830" t="s">
        <v>30</v>
      </c>
      <c r="E1830" s="5" t="str">
        <f t="shared" si="254"/>
        <v>*</v>
      </c>
      <c r="F1830" s="5" t="str">
        <f t="shared" si="255"/>
        <v>*</v>
      </c>
      <c r="G1830" s="5" t="str">
        <f t="shared" si="256"/>
        <v>*</v>
      </c>
      <c r="J1830" s="5" t="str">
        <f t="shared" si="257"/>
        <v>*</v>
      </c>
      <c r="R1830" s="5">
        <f t="shared" si="258"/>
        <v>3.5000000000000003E-2</v>
      </c>
      <c r="S1830">
        <v>21</v>
      </c>
      <c r="T1830" s="2">
        <v>155.72999999999999</v>
      </c>
      <c r="U1830" s="7">
        <f t="shared" si="259"/>
        <v>0</v>
      </c>
      <c r="V1830" s="2">
        <f t="shared" si="252"/>
        <v>7.4157142857142855</v>
      </c>
      <c r="W1830" t="s">
        <v>14</v>
      </c>
      <c r="X1830">
        <v>1.71</v>
      </c>
      <c r="Y1830" s="2">
        <f t="shared" si="253"/>
        <v>157.44</v>
      </c>
      <c r="Z1830" t="s">
        <v>334</v>
      </c>
      <c r="AA1830" t="s">
        <v>31</v>
      </c>
      <c r="AB1830" t="s">
        <v>32</v>
      </c>
      <c r="AC1830" t="s">
        <v>44</v>
      </c>
      <c r="AD1830" t="s">
        <v>34</v>
      </c>
      <c r="AE1830" s="1">
        <v>40611</v>
      </c>
    </row>
    <row r="1831" spans="1:31" x14ac:dyDescent="0.3">
      <c r="A1831">
        <f t="shared" si="260"/>
        <v>1830</v>
      </c>
      <c r="B1831">
        <v>27778</v>
      </c>
      <c r="C1831" s="1">
        <v>40583</v>
      </c>
      <c r="D1831" t="s">
        <v>36</v>
      </c>
      <c r="E1831" s="5" t="str">
        <f t="shared" si="254"/>
        <v>***</v>
      </c>
      <c r="F1831" s="5" t="str">
        <f t="shared" si="255"/>
        <v>***</v>
      </c>
      <c r="G1831" s="5" t="str">
        <f t="shared" si="256"/>
        <v>***</v>
      </c>
      <c r="J1831" s="5" t="str">
        <f t="shared" si="257"/>
        <v>***</v>
      </c>
      <c r="R1831" s="5">
        <f t="shared" si="258"/>
        <v>0.01</v>
      </c>
      <c r="S1831">
        <v>1</v>
      </c>
      <c r="T1831" s="2">
        <v>232.67</v>
      </c>
      <c r="U1831" s="7">
        <f t="shared" si="259"/>
        <v>0</v>
      </c>
      <c r="V1831" s="2">
        <f t="shared" si="252"/>
        <v>232.67</v>
      </c>
      <c r="W1831" t="s">
        <v>22</v>
      </c>
      <c r="X1831">
        <v>15.01</v>
      </c>
      <c r="Y1831" s="2">
        <f t="shared" si="253"/>
        <v>247.67999999999998</v>
      </c>
      <c r="Z1831" t="s">
        <v>43</v>
      </c>
      <c r="AA1831" t="s">
        <v>31</v>
      </c>
      <c r="AB1831" t="s">
        <v>32</v>
      </c>
      <c r="AC1831" t="s">
        <v>49</v>
      </c>
      <c r="AD1831" t="s">
        <v>19</v>
      </c>
      <c r="AE1831" s="1">
        <v>40642</v>
      </c>
    </row>
    <row r="1832" spans="1:31" x14ac:dyDescent="0.3">
      <c r="A1832">
        <f t="shared" si="260"/>
        <v>1831</v>
      </c>
      <c r="B1832">
        <v>8578</v>
      </c>
      <c r="C1832" s="1">
        <v>40583</v>
      </c>
      <c r="D1832" t="s">
        <v>21</v>
      </c>
      <c r="E1832" s="5" t="str">
        <f t="shared" si="254"/>
        <v>*</v>
      </c>
      <c r="F1832" s="5" t="str">
        <f t="shared" si="255"/>
        <v>**</v>
      </c>
      <c r="G1832" s="5" t="str">
        <f t="shared" si="256"/>
        <v>**</v>
      </c>
      <c r="J1832" s="5" t="str">
        <f t="shared" si="257"/>
        <v>**</v>
      </c>
      <c r="R1832" s="5">
        <f t="shared" si="258"/>
        <v>0.05</v>
      </c>
      <c r="S1832">
        <v>40</v>
      </c>
      <c r="T1832" s="2">
        <v>366.87</v>
      </c>
      <c r="U1832" s="7">
        <f t="shared" si="259"/>
        <v>0</v>
      </c>
      <c r="V1832" s="2">
        <f t="shared" si="252"/>
        <v>9.1717499999999994</v>
      </c>
      <c r="W1832" t="s">
        <v>22</v>
      </c>
      <c r="X1832">
        <v>5.71</v>
      </c>
      <c r="Y1832" s="2">
        <f t="shared" si="253"/>
        <v>372.58</v>
      </c>
      <c r="Z1832" t="s">
        <v>73</v>
      </c>
      <c r="AA1832" t="s">
        <v>31</v>
      </c>
      <c r="AB1832" t="s">
        <v>17</v>
      </c>
      <c r="AC1832" t="s">
        <v>18</v>
      </c>
      <c r="AD1832" t="s">
        <v>19</v>
      </c>
      <c r="AE1832" s="1">
        <v>40611</v>
      </c>
    </row>
    <row r="1833" spans="1:31" x14ac:dyDescent="0.3">
      <c r="A1833">
        <f t="shared" si="260"/>
        <v>1832</v>
      </c>
      <c r="B1833">
        <v>9027</v>
      </c>
      <c r="C1833" s="1">
        <v>40583</v>
      </c>
      <c r="D1833" t="s">
        <v>13</v>
      </c>
      <c r="E1833" s="5" t="str">
        <f t="shared" si="254"/>
        <v>*</v>
      </c>
      <c r="F1833" s="5" t="str">
        <f t="shared" si="255"/>
        <v>*</v>
      </c>
      <c r="G1833" s="5" t="str">
        <f t="shared" si="256"/>
        <v>*</v>
      </c>
      <c r="J1833" s="5" t="str">
        <f t="shared" si="257"/>
        <v>*</v>
      </c>
      <c r="R1833" s="5">
        <f t="shared" si="258"/>
        <v>0.04</v>
      </c>
      <c r="S1833">
        <v>30</v>
      </c>
      <c r="T1833" s="2">
        <v>932.89200000000005</v>
      </c>
      <c r="U1833" s="7">
        <f t="shared" si="259"/>
        <v>0</v>
      </c>
      <c r="V1833" s="2">
        <f t="shared" si="252"/>
        <v>31.096400000000003</v>
      </c>
      <c r="W1833" t="s">
        <v>22</v>
      </c>
      <c r="X1833">
        <v>0.99</v>
      </c>
      <c r="Y1833" s="2">
        <f t="shared" si="253"/>
        <v>933.88200000000006</v>
      </c>
      <c r="Z1833" t="s">
        <v>62</v>
      </c>
      <c r="AA1833" t="s">
        <v>16</v>
      </c>
      <c r="AB1833" t="s">
        <v>25</v>
      </c>
      <c r="AC1833" t="s">
        <v>26</v>
      </c>
      <c r="AD1833" t="s">
        <v>45</v>
      </c>
      <c r="AE1833" s="1">
        <v>40856</v>
      </c>
    </row>
    <row r="1834" spans="1:31" x14ac:dyDescent="0.3">
      <c r="A1834">
        <f t="shared" si="260"/>
        <v>1833</v>
      </c>
      <c r="B1834">
        <v>27778</v>
      </c>
      <c r="C1834" s="1">
        <v>40583</v>
      </c>
      <c r="D1834" t="s">
        <v>36</v>
      </c>
      <c r="E1834" s="5" t="str">
        <f t="shared" si="254"/>
        <v>***</v>
      </c>
      <c r="F1834" s="5" t="str">
        <f t="shared" si="255"/>
        <v>***</v>
      </c>
      <c r="G1834" s="5" t="str">
        <f t="shared" si="256"/>
        <v>***</v>
      </c>
      <c r="J1834" s="5" t="str">
        <f t="shared" si="257"/>
        <v>***</v>
      </c>
      <c r="R1834" s="5">
        <f t="shared" si="258"/>
        <v>0.04</v>
      </c>
      <c r="S1834">
        <v>34</v>
      </c>
      <c r="T1834" s="2">
        <v>4805.92</v>
      </c>
      <c r="U1834" s="7">
        <f t="shared" si="259"/>
        <v>1</v>
      </c>
      <c r="V1834" s="2">
        <f t="shared" si="252"/>
        <v>141.35058823529411</v>
      </c>
      <c r="W1834" t="s">
        <v>37</v>
      </c>
      <c r="X1834">
        <v>36.090000000000003</v>
      </c>
      <c r="Y1834" s="2">
        <f t="shared" si="253"/>
        <v>4842.01</v>
      </c>
      <c r="Z1834" t="s">
        <v>43</v>
      </c>
      <c r="AA1834" t="s">
        <v>31</v>
      </c>
      <c r="AB1834" t="s">
        <v>17</v>
      </c>
      <c r="AC1834" t="s">
        <v>165</v>
      </c>
      <c r="AD1834" t="s">
        <v>103</v>
      </c>
      <c r="AE1834" s="1">
        <v>40642</v>
      </c>
    </row>
    <row r="1835" spans="1:31" x14ac:dyDescent="0.3">
      <c r="A1835">
        <f t="shared" si="260"/>
        <v>1834</v>
      </c>
      <c r="B1835">
        <v>27778</v>
      </c>
      <c r="C1835" s="1">
        <v>40583</v>
      </c>
      <c r="D1835" t="s">
        <v>36</v>
      </c>
      <c r="E1835" s="5" t="str">
        <f t="shared" si="254"/>
        <v>***</v>
      </c>
      <c r="F1835" s="5" t="str">
        <f t="shared" si="255"/>
        <v>***</v>
      </c>
      <c r="G1835" s="5" t="str">
        <f t="shared" si="256"/>
        <v>***</v>
      </c>
      <c r="J1835" s="5" t="str">
        <f t="shared" si="257"/>
        <v>***</v>
      </c>
      <c r="R1835" s="5">
        <f t="shared" si="258"/>
        <v>0.02</v>
      </c>
      <c r="S1835">
        <v>10</v>
      </c>
      <c r="T1835" s="2">
        <v>6350.29</v>
      </c>
      <c r="U1835" s="7">
        <f t="shared" si="259"/>
        <v>1</v>
      </c>
      <c r="V1835" s="2">
        <f t="shared" si="252"/>
        <v>635.029</v>
      </c>
      <c r="W1835" t="s">
        <v>22</v>
      </c>
      <c r="X1835">
        <v>24.49</v>
      </c>
      <c r="Y1835" s="2">
        <f t="shared" si="253"/>
        <v>6374.78</v>
      </c>
      <c r="Z1835" t="s">
        <v>64</v>
      </c>
      <c r="AA1835" t="s">
        <v>31</v>
      </c>
      <c r="AB1835" t="s">
        <v>25</v>
      </c>
      <c r="AC1835" t="s">
        <v>57</v>
      </c>
      <c r="AD1835" t="s">
        <v>58</v>
      </c>
      <c r="AE1835" s="1">
        <v>40642</v>
      </c>
    </row>
    <row r="1836" spans="1:31" x14ac:dyDescent="0.3">
      <c r="A1836">
        <f t="shared" si="260"/>
        <v>1835</v>
      </c>
      <c r="B1836">
        <v>44965</v>
      </c>
      <c r="C1836" s="1">
        <v>40584</v>
      </c>
      <c r="D1836" t="s">
        <v>13</v>
      </c>
      <c r="E1836" s="5" t="str">
        <f t="shared" si="254"/>
        <v>*</v>
      </c>
      <c r="F1836" s="5" t="str">
        <f t="shared" si="255"/>
        <v>*</v>
      </c>
      <c r="G1836" s="5" t="str">
        <f t="shared" si="256"/>
        <v>*</v>
      </c>
      <c r="J1836" s="5" t="str">
        <f t="shared" si="257"/>
        <v>*</v>
      </c>
      <c r="R1836" s="5">
        <f t="shared" si="258"/>
        <v>0.02</v>
      </c>
      <c r="S1836">
        <v>19</v>
      </c>
      <c r="T1836" s="2">
        <v>28.82</v>
      </c>
      <c r="U1836" s="7">
        <f t="shared" si="259"/>
        <v>0</v>
      </c>
      <c r="V1836" s="2">
        <f t="shared" si="252"/>
        <v>1.516842105263158</v>
      </c>
      <c r="W1836" t="s">
        <v>22</v>
      </c>
      <c r="X1836">
        <v>0.7</v>
      </c>
      <c r="Y1836" s="2">
        <f t="shared" si="253"/>
        <v>29.52</v>
      </c>
      <c r="Z1836" t="s">
        <v>60</v>
      </c>
      <c r="AA1836" t="s">
        <v>31</v>
      </c>
      <c r="AB1836" t="s">
        <v>32</v>
      </c>
      <c r="AC1836" t="s">
        <v>114</v>
      </c>
      <c r="AD1836" t="s">
        <v>34</v>
      </c>
      <c r="AE1836" s="1">
        <v>40704</v>
      </c>
    </row>
    <row r="1837" spans="1:31" x14ac:dyDescent="0.3">
      <c r="A1837">
        <f t="shared" si="260"/>
        <v>1836</v>
      </c>
      <c r="B1837">
        <v>47236</v>
      </c>
      <c r="C1837" s="1">
        <v>40584</v>
      </c>
      <c r="D1837" t="s">
        <v>21</v>
      </c>
      <c r="E1837" s="5" t="str">
        <f t="shared" si="254"/>
        <v>*</v>
      </c>
      <c r="F1837" s="5" t="str">
        <f t="shared" si="255"/>
        <v>**</v>
      </c>
      <c r="G1837" s="5" t="str">
        <f t="shared" si="256"/>
        <v>**</v>
      </c>
      <c r="J1837" s="5" t="str">
        <f t="shared" si="257"/>
        <v>**</v>
      </c>
      <c r="R1837" s="5">
        <f t="shared" si="258"/>
        <v>0.01</v>
      </c>
      <c r="S1837">
        <v>1</v>
      </c>
      <c r="T1837" s="2">
        <v>70.91</v>
      </c>
      <c r="U1837" s="7">
        <f t="shared" si="259"/>
        <v>0</v>
      </c>
      <c r="V1837" s="2">
        <f t="shared" si="252"/>
        <v>70.91</v>
      </c>
      <c r="W1837" t="s">
        <v>22</v>
      </c>
      <c r="X1837">
        <v>3.5</v>
      </c>
      <c r="Y1837" s="2">
        <f t="shared" si="253"/>
        <v>74.41</v>
      </c>
      <c r="Z1837" t="s">
        <v>23</v>
      </c>
      <c r="AA1837" t="s">
        <v>41</v>
      </c>
      <c r="AB1837" t="s">
        <v>32</v>
      </c>
      <c r="AC1837" t="s">
        <v>172</v>
      </c>
      <c r="AD1837" t="s">
        <v>19</v>
      </c>
      <c r="AE1837" s="1">
        <v>40643</v>
      </c>
    </row>
    <row r="1838" spans="1:31" x14ac:dyDescent="0.3">
      <c r="A1838">
        <f t="shared" si="260"/>
        <v>1837</v>
      </c>
      <c r="B1838">
        <v>44965</v>
      </c>
      <c r="C1838" s="1">
        <v>40584</v>
      </c>
      <c r="D1838" t="s">
        <v>13</v>
      </c>
      <c r="E1838" s="5" t="str">
        <f t="shared" si="254"/>
        <v>*</v>
      </c>
      <c r="F1838" s="5" t="str">
        <f t="shared" si="255"/>
        <v>*</v>
      </c>
      <c r="G1838" s="5" t="str">
        <f t="shared" si="256"/>
        <v>*</v>
      </c>
      <c r="J1838" s="5" t="str">
        <f t="shared" si="257"/>
        <v>*</v>
      </c>
      <c r="R1838" s="5">
        <f t="shared" si="258"/>
        <v>0.05</v>
      </c>
      <c r="S1838">
        <v>45</v>
      </c>
      <c r="T1838" s="2">
        <v>75.39</v>
      </c>
      <c r="U1838" s="7">
        <f t="shared" si="259"/>
        <v>0</v>
      </c>
      <c r="V1838" s="2">
        <f t="shared" si="252"/>
        <v>1.6753333333333333</v>
      </c>
      <c r="W1838" t="s">
        <v>22</v>
      </c>
      <c r="X1838">
        <v>0.7</v>
      </c>
      <c r="Y1838" s="2">
        <f t="shared" si="253"/>
        <v>76.09</v>
      </c>
      <c r="Z1838" t="s">
        <v>60</v>
      </c>
      <c r="AA1838" t="s">
        <v>31</v>
      </c>
      <c r="AB1838" t="s">
        <v>32</v>
      </c>
      <c r="AC1838" t="s">
        <v>33</v>
      </c>
      <c r="AD1838" t="s">
        <v>34</v>
      </c>
      <c r="AE1838" s="1">
        <v>40704</v>
      </c>
    </row>
    <row r="1839" spans="1:31" x14ac:dyDescent="0.3">
      <c r="A1839">
        <f t="shared" si="260"/>
        <v>1838</v>
      </c>
      <c r="B1839">
        <v>29317</v>
      </c>
      <c r="C1839" s="1">
        <v>40584</v>
      </c>
      <c r="D1839" t="s">
        <v>30</v>
      </c>
      <c r="E1839" s="5" t="str">
        <f t="shared" si="254"/>
        <v>*</v>
      </c>
      <c r="F1839" s="5" t="str">
        <f t="shared" si="255"/>
        <v>*</v>
      </c>
      <c r="G1839" s="5" t="str">
        <f t="shared" si="256"/>
        <v>*</v>
      </c>
      <c r="J1839" s="5" t="str">
        <f t="shared" si="257"/>
        <v>*</v>
      </c>
      <c r="R1839" s="5">
        <f t="shared" si="258"/>
        <v>0.04</v>
      </c>
      <c r="S1839">
        <v>31</v>
      </c>
      <c r="T1839" s="2">
        <v>140.69</v>
      </c>
      <c r="U1839" s="7">
        <f t="shared" si="259"/>
        <v>0</v>
      </c>
      <c r="V1839" s="2">
        <f t="shared" si="252"/>
        <v>4.5383870967741933</v>
      </c>
      <c r="W1839" t="s">
        <v>22</v>
      </c>
      <c r="X1839">
        <v>0.7</v>
      </c>
      <c r="Y1839" s="2">
        <f t="shared" si="253"/>
        <v>141.38999999999999</v>
      </c>
      <c r="Z1839" t="s">
        <v>56</v>
      </c>
      <c r="AA1839" t="s">
        <v>31</v>
      </c>
      <c r="AB1839" t="s">
        <v>32</v>
      </c>
      <c r="AC1839" t="s">
        <v>114</v>
      </c>
      <c r="AD1839" t="s">
        <v>34</v>
      </c>
      <c r="AE1839" s="1">
        <v>40584</v>
      </c>
    </row>
    <row r="1840" spans="1:31" x14ac:dyDescent="0.3">
      <c r="A1840">
        <f t="shared" si="260"/>
        <v>1839</v>
      </c>
      <c r="B1840">
        <v>3460</v>
      </c>
      <c r="C1840" s="1">
        <v>40584</v>
      </c>
      <c r="D1840" t="s">
        <v>21</v>
      </c>
      <c r="E1840" s="5" t="str">
        <f t="shared" si="254"/>
        <v>*</v>
      </c>
      <c r="F1840" s="5" t="str">
        <f t="shared" si="255"/>
        <v>**</v>
      </c>
      <c r="G1840" s="5" t="str">
        <f t="shared" si="256"/>
        <v>**</v>
      </c>
      <c r="J1840" s="5" t="str">
        <f t="shared" si="257"/>
        <v>**</v>
      </c>
      <c r="R1840" s="5">
        <f t="shared" si="258"/>
        <v>3.5000000000000003E-2</v>
      </c>
      <c r="S1840">
        <v>27</v>
      </c>
      <c r="T1840" s="2">
        <v>153.22999999999999</v>
      </c>
      <c r="U1840" s="7">
        <f t="shared" si="259"/>
        <v>0</v>
      </c>
      <c r="V1840" s="2">
        <f t="shared" si="252"/>
        <v>5.6751851851851844</v>
      </c>
      <c r="W1840" t="s">
        <v>22</v>
      </c>
      <c r="X1840">
        <v>4.6900000000000004</v>
      </c>
      <c r="Y1840" s="2">
        <f t="shared" si="253"/>
        <v>157.91999999999999</v>
      </c>
      <c r="Z1840" t="s">
        <v>23</v>
      </c>
      <c r="AA1840" t="s">
        <v>16</v>
      </c>
      <c r="AB1840" t="s">
        <v>32</v>
      </c>
      <c r="AC1840" t="s">
        <v>74</v>
      </c>
      <c r="AD1840" t="s">
        <v>19</v>
      </c>
      <c r="AE1840" s="1">
        <v>40643</v>
      </c>
    </row>
    <row r="1841" spans="1:31" x14ac:dyDescent="0.3">
      <c r="A1841">
        <f t="shared" si="260"/>
        <v>1840</v>
      </c>
      <c r="B1841">
        <v>49223</v>
      </c>
      <c r="C1841" s="1">
        <v>40584</v>
      </c>
      <c r="D1841" t="s">
        <v>40</v>
      </c>
      <c r="E1841" s="5" t="str">
        <f t="shared" si="254"/>
        <v>*</v>
      </c>
      <c r="F1841" s="5" t="str">
        <f t="shared" si="255"/>
        <v>*</v>
      </c>
      <c r="G1841" s="5" t="str">
        <f t="shared" si="256"/>
        <v>*</v>
      </c>
      <c r="J1841" s="5" t="str">
        <f t="shared" si="257"/>
        <v>*</v>
      </c>
      <c r="R1841" s="5">
        <f t="shared" si="258"/>
        <v>3.5000000000000003E-2</v>
      </c>
      <c r="S1841">
        <v>24</v>
      </c>
      <c r="T1841" s="2">
        <v>238.25</v>
      </c>
      <c r="U1841" s="7">
        <f t="shared" si="259"/>
        <v>0</v>
      </c>
      <c r="V1841" s="2">
        <f t="shared" si="252"/>
        <v>9.9270833333333339</v>
      </c>
      <c r="W1841" t="s">
        <v>22</v>
      </c>
      <c r="X1841">
        <v>7.28</v>
      </c>
      <c r="Y1841" s="2">
        <f t="shared" si="253"/>
        <v>245.53</v>
      </c>
      <c r="Z1841" t="s">
        <v>71</v>
      </c>
      <c r="AA1841" t="s">
        <v>31</v>
      </c>
      <c r="AB1841" t="s">
        <v>32</v>
      </c>
      <c r="AC1841" t="s">
        <v>74</v>
      </c>
      <c r="AD1841" t="s">
        <v>19</v>
      </c>
      <c r="AE1841" s="1">
        <v>40584</v>
      </c>
    </row>
    <row r="1842" spans="1:31" x14ac:dyDescent="0.3">
      <c r="A1842">
        <f t="shared" si="260"/>
        <v>1841</v>
      </c>
      <c r="B1842">
        <v>29317</v>
      </c>
      <c r="C1842" s="1">
        <v>40584</v>
      </c>
      <c r="D1842" t="s">
        <v>30</v>
      </c>
      <c r="E1842" s="5" t="str">
        <f t="shared" si="254"/>
        <v>*</v>
      </c>
      <c r="F1842" s="5" t="str">
        <f t="shared" si="255"/>
        <v>*</v>
      </c>
      <c r="G1842" s="5" t="str">
        <f t="shared" si="256"/>
        <v>*</v>
      </c>
      <c r="J1842" s="5" t="str">
        <f t="shared" si="257"/>
        <v>*</v>
      </c>
      <c r="R1842" s="5">
        <f t="shared" si="258"/>
        <v>0.05</v>
      </c>
      <c r="S1842">
        <v>40</v>
      </c>
      <c r="T1842" s="2">
        <v>7789.63</v>
      </c>
      <c r="U1842" s="7">
        <f t="shared" si="259"/>
        <v>1</v>
      </c>
      <c r="V1842" s="2">
        <f t="shared" si="252"/>
        <v>194.74074999999999</v>
      </c>
      <c r="W1842" t="s">
        <v>37</v>
      </c>
      <c r="X1842">
        <v>23.76</v>
      </c>
      <c r="Y1842" s="2">
        <f t="shared" si="253"/>
        <v>7813.39</v>
      </c>
      <c r="Z1842" t="s">
        <v>56</v>
      </c>
      <c r="AA1842" t="s">
        <v>31</v>
      </c>
      <c r="AB1842" t="s">
        <v>17</v>
      </c>
      <c r="AC1842" t="s">
        <v>38</v>
      </c>
      <c r="AD1842" t="s">
        <v>39</v>
      </c>
      <c r="AE1842" s="1">
        <v>40643</v>
      </c>
    </row>
    <row r="1843" spans="1:31" x14ac:dyDescent="0.3">
      <c r="A1843">
        <f t="shared" si="260"/>
        <v>1842</v>
      </c>
      <c r="B1843">
        <v>29317</v>
      </c>
      <c r="C1843" s="1">
        <v>40584</v>
      </c>
      <c r="D1843" t="s">
        <v>30</v>
      </c>
      <c r="E1843" s="5" t="str">
        <f t="shared" si="254"/>
        <v>*</v>
      </c>
      <c r="F1843" s="5" t="str">
        <f t="shared" si="255"/>
        <v>*</v>
      </c>
      <c r="G1843" s="5" t="str">
        <f t="shared" si="256"/>
        <v>*</v>
      </c>
      <c r="J1843" s="5" t="str">
        <f t="shared" si="257"/>
        <v>*</v>
      </c>
      <c r="R1843" s="5">
        <f t="shared" si="258"/>
        <v>3.5000000000000003E-2</v>
      </c>
      <c r="S1843">
        <v>20</v>
      </c>
      <c r="T1843" s="2">
        <v>15703.82</v>
      </c>
      <c r="U1843" s="7">
        <f t="shared" si="259"/>
        <v>1</v>
      </c>
      <c r="V1843" s="2">
        <f t="shared" si="252"/>
        <v>785.19100000000003</v>
      </c>
      <c r="W1843" t="s">
        <v>37</v>
      </c>
      <c r="X1843">
        <v>16.059999999999999</v>
      </c>
      <c r="Y1843" s="2">
        <f t="shared" si="253"/>
        <v>15719.88</v>
      </c>
      <c r="Z1843" t="s">
        <v>56</v>
      </c>
      <c r="AA1843" t="s">
        <v>31</v>
      </c>
      <c r="AB1843" t="s">
        <v>25</v>
      </c>
      <c r="AC1843" t="s">
        <v>76</v>
      </c>
      <c r="AD1843" t="s">
        <v>39</v>
      </c>
      <c r="AE1843" s="1">
        <v>40612</v>
      </c>
    </row>
    <row r="1844" spans="1:31" x14ac:dyDescent="0.3">
      <c r="A1844">
        <f t="shared" si="260"/>
        <v>1843</v>
      </c>
      <c r="B1844">
        <v>55206</v>
      </c>
      <c r="C1844" s="1">
        <v>40585</v>
      </c>
      <c r="D1844" t="s">
        <v>40</v>
      </c>
      <c r="E1844" s="5" t="str">
        <f t="shared" si="254"/>
        <v>*</v>
      </c>
      <c r="F1844" s="5" t="str">
        <f t="shared" si="255"/>
        <v>*</v>
      </c>
      <c r="G1844" s="5" t="str">
        <f t="shared" si="256"/>
        <v>*</v>
      </c>
      <c r="J1844" s="5" t="str">
        <f t="shared" si="257"/>
        <v>*</v>
      </c>
      <c r="R1844" s="5">
        <f t="shared" si="258"/>
        <v>3.5000000000000003E-2</v>
      </c>
      <c r="S1844">
        <v>20</v>
      </c>
      <c r="T1844" s="2">
        <v>52.7</v>
      </c>
      <c r="U1844" s="7">
        <f t="shared" si="259"/>
        <v>0</v>
      </c>
      <c r="V1844" s="2">
        <f t="shared" si="252"/>
        <v>2.6350000000000002</v>
      </c>
      <c r="W1844" t="s">
        <v>14</v>
      </c>
      <c r="X1844">
        <v>4.79</v>
      </c>
      <c r="Y1844" s="2">
        <f t="shared" si="253"/>
        <v>57.49</v>
      </c>
      <c r="Z1844" t="s">
        <v>52</v>
      </c>
      <c r="AA1844" t="s">
        <v>41</v>
      </c>
      <c r="AB1844" t="s">
        <v>32</v>
      </c>
      <c r="AC1844" t="s">
        <v>49</v>
      </c>
      <c r="AD1844" t="s">
        <v>19</v>
      </c>
      <c r="AE1844" s="1">
        <v>40613</v>
      </c>
    </row>
    <row r="1845" spans="1:31" x14ac:dyDescent="0.3">
      <c r="A1845">
        <f t="shared" si="260"/>
        <v>1844</v>
      </c>
      <c r="B1845">
        <v>34179</v>
      </c>
      <c r="C1845" s="1">
        <v>40585</v>
      </c>
      <c r="D1845" t="s">
        <v>30</v>
      </c>
      <c r="E1845" s="5" t="str">
        <f t="shared" si="254"/>
        <v>*</v>
      </c>
      <c r="F1845" s="5" t="str">
        <f t="shared" si="255"/>
        <v>*</v>
      </c>
      <c r="G1845" s="5" t="str">
        <f t="shared" si="256"/>
        <v>*</v>
      </c>
      <c r="J1845" s="5" t="str">
        <f t="shared" si="257"/>
        <v>*</v>
      </c>
      <c r="R1845" s="5">
        <f t="shared" si="258"/>
        <v>3.5000000000000003E-2</v>
      </c>
      <c r="S1845">
        <v>21</v>
      </c>
      <c r="T1845" s="2">
        <v>293.27</v>
      </c>
      <c r="U1845" s="7">
        <f t="shared" si="259"/>
        <v>0</v>
      </c>
      <c r="V1845" s="2">
        <f t="shared" si="252"/>
        <v>13.965238095238094</v>
      </c>
      <c r="W1845" t="s">
        <v>22</v>
      </c>
      <c r="X1845">
        <v>1.99</v>
      </c>
      <c r="Y1845" s="2">
        <f t="shared" si="253"/>
        <v>295.26</v>
      </c>
      <c r="Z1845" t="s">
        <v>56</v>
      </c>
      <c r="AA1845" t="s">
        <v>31</v>
      </c>
      <c r="AB1845" t="s">
        <v>25</v>
      </c>
      <c r="AC1845" t="s">
        <v>42</v>
      </c>
      <c r="AD1845" t="s">
        <v>45</v>
      </c>
      <c r="AE1845" s="1">
        <v>40644</v>
      </c>
    </row>
    <row r="1846" spans="1:31" x14ac:dyDescent="0.3">
      <c r="A1846">
        <f t="shared" si="260"/>
        <v>1845</v>
      </c>
      <c r="B1846">
        <v>56577</v>
      </c>
      <c r="C1846" s="1">
        <v>40585</v>
      </c>
      <c r="D1846" t="s">
        <v>36</v>
      </c>
      <c r="E1846" s="5" t="str">
        <f t="shared" si="254"/>
        <v>***</v>
      </c>
      <c r="F1846" s="5" t="str">
        <f t="shared" si="255"/>
        <v>***</v>
      </c>
      <c r="G1846" s="5" t="str">
        <f t="shared" si="256"/>
        <v>***</v>
      </c>
      <c r="J1846" s="5" t="str">
        <f t="shared" si="257"/>
        <v>***</v>
      </c>
      <c r="R1846" s="5">
        <f t="shared" si="258"/>
        <v>0.02</v>
      </c>
      <c r="S1846">
        <v>19</v>
      </c>
      <c r="T1846" s="2">
        <v>1134.2</v>
      </c>
      <c r="U1846" s="7">
        <f t="shared" si="259"/>
        <v>1</v>
      </c>
      <c r="V1846" s="2">
        <f t="shared" si="252"/>
        <v>59.694736842105264</v>
      </c>
      <c r="W1846" t="s">
        <v>37</v>
      </c>
      <c r="X1846">
        <v>36.61</v>
      </c>
      <c r="Y1846" s="2">
        <f t="shared" si="253"/>
        <v>1170.81</v>
      </c>
      <c r="Z1846" t="s">
        <v>56</v>
      </c>
      <c r="AA1846" t="s">
        <v>24</v>
      </c>
      <c r="AB1846" t="s">
        <v>17</v>
      </c>
      <c r="AC1846" t="s">
        <v>165</v>
      </c>
      <c r="AD1846" t="s">
        <v>103</v>
      </c>
      <c r="AE1846" s="1">
        <v>40644</v>
      </c>
    </row>
    <row r="1847" spans="1:31" x14ac:dyDescent="0.3">
      <c r="A1847">
        <f t="shared" si="260"/>
        <v>1846</v>
      </c>
      <c r="B1847">
        <v>36</v>
      </c>
      <c r="C1847" s="1">
        <v>40585</v>
      </c>
      <c r="D1847" t="s">
        <v>36</v>
      </c>
      <c r="E1847" s="5" t="str">
        <f t="shared" si="254"/>
        <v>***</v>
      </c>
      <c r="F1847" s="5" t="str">
        <f t="shared" si="255"/>
        <v>***</v>
      </c>
      <c r="G1847" s="5" t="str">
        <f t="shared" si="256"/>
        <v>***</v>
      </c>
      <c r="J1847" s="5" t="str">
        <f t="shared" si="257"/>
        <v>***</v>
      </c>
      <c r="R1847" s="5">
        <f t="shared" si="258"/>
        <v>0.05</v>
      </c>
      <c r="S1847">
        <v>46</v>
      </c>
      <c r="T1847" s="2">
        <v>2484.7455</v>
      </c>
      <c r="U1847" s="7">
        <f t="shared" si="259"/>
        <v>1</v>
      </c>
      <c r="V1847" s="2">
        <f t="shared" si="252"/>
        <v>54.016206521739129</v>
      </c>
      <c r="W1847" t="s">
        <v>22</v>
      </c>
      <c r="X1847">
        <v>4.2</v>
      </c>
      <c r="Y1847" s="2">
        <f t="shared" si="253"/>
        <v>2488.9454999999998</v>
      </c>
      <c r="Z1847" t="s">
        <v>56</v>
      </c>
      <c r="AA1847" t="s">
        <v>41</v>
      </c>
      <c r="AB1847" t="s">
        <v>25</v>
      </c>
      <c r="AC1847" t="s">
        <v>26</v>
      </c>
      <c r="AD1847" t="s">
        <v>19</v>
      </c>
      <c r="AE1847" s="1">
        <v>40585</v>
      </c>
    </row>
    <row r="1848" spans="1:31" x14ac:dyDescent="0.3">
      <c r="A1848">
        <f t="shared" si="260"/>
        <v>1847</v>
      </c>
      <c r="B1848">
        <v>56577</v>
      </c>
      <c r="C1848" s="1">
        <v>40585</v>
      </c>
      <c r="D1848" t="s">
        <v>36</v>
      </c>
      <c r="E1848" s="5" t="str">
        <f t="shared" si="254"/>
        <v>***</v>
      </c>
      <c r="F1848" s="5" t="str">
        <f t="shared" si="255"/>
        <v>***</v>
      </c>
      <c r="G1848" s="5" t="str">
        <f t="shared" si="256"/>
        <v>***</v>
      </c>
      <c r="J1848" s="5" t="str">
        <f t="shared" si="257"/>
        <v>***</v>
      </c>
      <c r="R1848" s="5">
        <f t="shared" si="258"/>
        <v>0.04</v>
      </c>
      <c r="S1848">
        <v>30</v>
      </c>
      <c r="T1848" s="2">
        <v>7497.08</v>
      </c>
      <c r="U1848" s="7">
        <f t="shared" si="259"/>
        <v>1</v>
      </c>
      <c r="V1848" s="2">
        <f t="shared" si="252"/>
        <v>249.90266666666668</v>
      </c>
      <c r="W1848" t="s">
        <v>37</v>
      </c>
      <c r="X1848">
        <v>54.12</v>
      </c>
      <c r="Y1848" s="2">
        <f t="shared" si="253"/>
        <v>7551.2</v>
      </c>
      <c r="Z1848" t="s">
        <v>48</v>
      </c>
      <c r="AA1848" t="s">
        <v>24</v>
      </c>
      <c r="AB1848" t="s">
        <v>17</v>
      </c>
      <c r="AC1848" t="s">
        <v>66</v>
      </c>
      <c r="AD1848" t="s">
        <v>103</v>
      </c>
      <c r="AE1848" s="1">
        <v>40613</v>
      </c>
    </row>
    <row r="1849" spans="1:31" x14ac:dyDescent="0.3">
      <c r="A1849">
        <f t="shared" si="260"/>
        <v>1848</v>
      </c>
      <c r="B1849">
        <v>33510</v>
      </c>
      <c r="C1849" s="1">
        <v>40586</v>
      </c>
      <c r="D1849" t="s">
        <v>21</v>
      </c>
      <c r="E1849" s="5" t="str">
        <f t="shared" si="254"/>
        <v>*</v>
      </c>
      <c r="F1849" s="5" t="str">
        <f t="shared" si="255"/>
        <v>**</v>
      </c>
      <c r="G1849" s="5" t="str">
        <f t="shared" si="256"/>
        <v>**</v>
      </c>
      <c r="J1849" s="5" t="str">
        <f t="shared" si="257"/>
        <v>**</v>
      </c>
      <c r="R1849" s="5">
        <f t="shared" si="258"/>
        <v>0.05</v>
      </c>
      <c r="S1849">
        <v>42</v>
      </c>
      <c r="T1849" s="2">
        <v>267.06</v>
      </c>
      <c r="U1849" s="7">
        <f t="shared" si="259"/>
        <v>0</v>
      </c>
      <c r="V1849" s="2">
        <f t="shared" si="252"/>
        <v>6.3585714285714285</v>
      </c>
      <c r="W1849" t="s">
        <v>22</v>
      </c>
      <c r="X1849">
        <v>5.22</v>
      </c>
      <c r="Y1849" s="2">
        <f t="shared" si="253"/>
        <v>272.28000000000003</v>
      </c>
      <c r="Z1849" t="s">
        <v>23</v>
      </c>
      <c r="AA1849" t="s">
        <v>31</v>
      </c>
      <c r="AB1849" t="s">
        <v>17</v>
      </c>
      <c r="AC1849" t="s">
        <v>18</v>
      </c>
      <c r="AD1849" t="s">
        <v>19</v>
      </c>
      <c r="AE1849" s="1">
        <v>40614</v>
      </c>
    </row>
    <row r="1850" spans="1:31" x14ac:dyDescent="0.3">
      <c r="A1850">
        <f t="shared" si="260"/>
        <v>1849</v>
      </c>
      <c r="B1850">
        <v>33510</v>
      </c>
      <c r="C1850" s="1">
        <v>40586</v>
      </c>
      <c r="D1850" t="s">
        <v>21</v>
      </c>
      <c r="E1850" s="5" t="str">
        <f t="shared" si="254"/>
        <v>*</v>
      </c>
      <c r="F1850" s="5" t="str">
        <f t="shared" si="255"/>
        <v>**</v>
      </c>
      <c r="G1850" s="5" t="str">
        <f t="shared" si="256"/>
        <v>**</v>
      </c>
      <c r="J1850" s="5" t="str">
        <f t="shared" si="257"/>
        <v>**</v>
      </c>
      <c r="R1850" s="5">
        <f t="shared" si="258"/>
        <v>0.02</v>
      </c>
      <c r="S1850">
        <v>11</v>
      </c>
      <c r="T1850" s="2">
        <v>449.79</v>
      </c>
      <c r="U1850" s="7">
        <f t="shared" si="259"/>
        <v>0</v>
      </c>
      <c r="V1850" s="2">
        <f t="shared" si="252"/>
        <v>40.89</v>
      </c>
      <c r="W1850" t="s">
        <v>22</v>
      </c>
      <c r="X1850">
        <v>17.48</v>
      </c>
      <c r="Y1850" s="2">
        <f t="shared" si="253"/>
        <v>467.27000000000004</v>
      </c>
      <c r="Z1850" t="s">
        <v>23</v>
      </c>
      <c r="AA1850" t="s">
        <v>31</v>
      </c>
      <c r="AB1850" t="s">
        <v>32</v>
      </c>
      <c r="AC1850" t="s">
        <v>44</v>
      </c>
      <c r="AD1850" t="s">
        <v>19</v>
      </c>
      <c r="AE1850" s="1">
        <v>40586</v>
      </c>
    </row>
    <row r="1851" spans="1:31" x14ac:dyDescent="0.3">
      <c r="A1851">
        <f t="shared" si="260"/>
        <v>1850</v>
      </c>
      <c r="B1851">
        <v>32065</v>
      </c>
      <c r="C1851" s="1">
        <v>40586</v>
      </c>
      <c r="D1851" t="s">
        <v>40</v>
      </c>
      <c r="E1851" s="5" t="str">
        <f t="shared" si="254"/>
        <v>*</v>
      </c>
      <c r="F1851" s="5" t="str">
        <f t="shared" si="255"/>
        <v>*</v>
      </c>
      <c r="G1851" s="5" t="str">
        <f t="shared" si="256"/>
        <v>*</v>
      </c>
      <c r="J1851" s="5" t="str">
        <f t="shared" si="257"/>
        <v>*</v>
      </c>
      <c r="R1851" s="5">
        <f t="shared" si="258"/>
        <v>3.5000000000000003E-2</v>
      </c>
      <c r="S1851">
        <v>25</v>
      </c>
      <c r="T1851" s="2">
        <v>450.28</v>
      </c>
      <c r="U1851" s="7">
        <f t="shared" si="259"/>
        <v>0</v>
      </c>
      <c r="V1851" s="2">
        <f t="shared" si="252"/>
        <v>18.011199999999999</v>
      </c>
      <c r="W1851" t="s">
        <v>22</v>
      </c>
      <c r="X1851">
        <v>8.51</v>
      </c>
      <c r="Y1851" s="2">
        <f t="shared" si="253"/>
        <v>458.78999999999996</v>
      </c>
      <c r="Z1851" t="s">
        <v>52</v>
      </c>
      <c r="AA1851" t="s">
        <v>31</v>
      </c>
      <c r="AB1851" t="s">
        <v>25</v>
      </c>
      <c r="AC1851" t="s">
        <v>76</v>
      </c>
      <c r="AD1851" t="s">
        <v>27</v>
      </c>
      <c r="AE1851" s="1">
        <v>40614</v>
      </c>
    </row>
    <row r="1852" spans="1:31" x14ac:dyDescent="0.3">
      <c r="A1852">
        <f t="shared" si="260"/>
        <v>1851</v>
      </c>
      <c r="B1852">
        <v>37667</v>
      </c>
      <c r="C1852" s="1">
        <v>40586</v>
      </c>
      <c r="D1852" t="s">
        <v>21</v>
      </c>
      <c r="E1852" s="5" t="str">
        <f t="shared" si="254"/>
        <v>*</v>
      </c>
      <c r="F1852" s="5" t="str">
        <f t="shared" si="255"/>
        <v>**</v>
      </c>
      <c r="G1852" s="5" t="str">
        <f t="shared" si="256"/>
        <v>**</v>
      </c>
      <c r="J1852" s="5" t="str">
        <f t="shared" si="257"/>
        <v>**</v>
      </c>
      <c r="R1852" s="5">
        <f t="shared" si="258"/>
        <v>0.04</v>
      </c>
      <c r="S1852">
        <v>31</v>
      </c>
      <c r="T1852" s="2">
        <v>472.35</v>
      </c>
      <c r="U1852" s="7">
        <f t="shared" si="259"/>
        <v>0</v>
      </c>
      <c r="V1852" s="2">
        <f t="shared" si="252"/>
        <v>15.237096774193549</v>
      </c>
      <c r="W1852" t="s">
        <v>22</v>
      </c>
      <c r="X1852">
        <v>6.46</v>
      </c>
      <c r="Y1852" s="2">
        <f t="shared" si="253"/>
        <v>478.81</v>
      </c>
      <c r="Z1852" t="s">
        <v>60</v>
      </c>
      <c r="AA1852" t="s">
        <v>16</v>
      </c>
      <c r="AB1852" t="s">
        <v>32</v>
      </c>
      <c r="AC1852" t="s">
        <v>49</v>
      </c>
      <c r="AD1852" t="s">
        <v>19</v>
      </c>
      <c r="AE1852" s="1">
        <v>40614</v>
      </c>
    </row>
    <row r="1853" spans="1:31" x14ac:dyDescent="0.3">
      <c r="A1853">
        <f t="shared" si="260"/>
        <v>1852</v>
      </c>
      <c r="B1853">
        <v>14563</v>
      </c>
      <c r="C1853" s="1">
        <v>40586</v>
      </c>
      <c r="D1853" t="s">
        <v>36</v>
      </c>
      <c r="E1853" s="5" t="str">
        <f t="shared" si="254"/>
        <v>***</v>
      </c>
      <c r="F1853" s="5" t="str">
        <f t="shared" si="255"/>
        <v>***</v>
      </c>
      <c r="G1853" s="5" t="str">
        <f t="shared" si="256"/>
        <v>***</v>
      </c>
      <c r="J1853" s="5" t="str">
        <f t="shared" si="257"/>
        <v>***</v>
      </c>
      <c r="R1853" s="5">
        <f t="shared" si="258"/>
        <v>0.04</v>
      </c>
      <c r="S1853">
        <v>31</v>
      </c>
      <c r="T1853" s="2">
        <v>953.04549999999995</v>
      </c>
      <c r="U1853" s="7">
        <f t="shared" si="259"/>
        <v>0</v>
      </c>
      <c r="V1853" s="2">
        <f t="shared" si="252"/>
        <v>30.74340322580645</v>
      </c>
      <c r="W1853" t="s">
        <v>22</v>
      </c>
      <c r="X1853">
        <v>5.99</v>
      </c>
      <c r="Y1853" s="2">
        <f t="shared" si="253"/>
        <v>959.03549999999996</v>
      </c>
      <c r="Z1853" t="s">
        <v>56</v>
      </c>
      <c r="AA1853" t="s">
        <v>31</v>
      </c>
      <c r="AB1853" t="s">
        <v>25</v>
      </c>
      <c r="AC1853" t="s">
        <v>26</v>
      </c>
      <c r="AD1853" t="s">
        <v>34</v>
      </c>
      <c r="AE1853" s="1">
        <v>40614</v>
      </c>
    </row>
    <row r="1854" spans="1:31" x14ac:dyDescent="0.3">
      <c r="A1854">
        <f t="shared" si="260"/>
        <v>1853</v>
      </c>
      <c r="B1854">
        <v>45376</v>
      </c>
      <c r="C1854" s="1">
        <v>40586</v>
      </c>
      <c r="D1854" t="s">
        <v>36</v>
      </c>
      <c r="E1854" s="5" t="str">
        <f t="shared" si="254"/>
        <v>***</v>
      </c>
      <c r="F1854" s="5" t="str">
        <f t="shared" si="255"/>
        <v>***</v>
      </c>
      <c r="G1854" s="5" t="str">
        <f t="shared" si="256"/>
        <v>***</v>
      </c>
      <c r="J1854" s="5" t="str">
        <f t="shared" si="257"/>
        <v>***</v>
      </c>
      <c r="R1854" s="5">
        <f t="shared" si="258"/>
        <v>0.02</v>
      </c>
      <c r="S1854">
        <v>19</v>
      </c>
      <c r="T1854" s="2">
        <v>6648.58</v>
      </c>
      <c r="U1854" s="7">
        <f t="shared" si="259"/>
        <v>1</v>
      </c>
      <c r="V1854" s="2">
        <f t="shared" si="252"/>
        <v>349.92526315789473</v>
      </c>
      <c r="W1854" t="s">
        <v>37</v>
      </c>
      <c r="X1854">
        <v>99</v>
      </c>
      <c r="Y1854" s="2">
        <f t="shared" si="253"/>
        <v>6747.58</v>
      </c>
      <c r="Z1854" t="s">
        <v>52</v>
      </c>
      <c r="AA1854" t="s">
        <v>16</v>
      </c>
      <c r="AB1854" t="s">
        <v>32</v>
      </c>
      <c r="AC1854" t="s">
        <v>74</v>
      </c>
      <c r="AD1854" t="s">
        <v>39</v>
      </c>
      <c r="AE1854" s="1">
        <v>40614</v>
      </c>
    </row>
    <row r="1855" spans="1:31" x14ac:dyDescent="0.3">
      <c r="A1855">
        <f t="shared" si="260"/>
        <v>1854</v>
      </c>
      <c r="B1855">
        <v>9221</v>
      </c>
      <c r="C1855" s="1">
        <v>40603</v>
      </c>
      <c r="D1855" t="s">
        <v>13</v>
      </c>
      <c r="E1855" s="5" t="str">
        <f t="shared" si="254"/>
        <v>*</v>
      </c>
      <c r="F1855" s="5" t="str">
        <f t="shared" si="255"/>
        <v>*</v>
      </c>
      <c r="G1855" s="5" t="str">
        <f t="shared" si="256"/>
        <v>*</v>
      </c>
      <c r="J1855" s="5" t="str">
        <f t="shared" si="257"/>
        <v>*</v>
      </c>
      <c r="R1855" s="5">
        <f t="shared" si="258"/>
        <v>0.01</v>
      </c>
      <c r="S1855">
        <v>9</v>
      </c>
      <c r="T1855" s="2">
        <v>79.64</v>
      </c>
      <c r="U1855" s="7">
        <f t="shared" si="259"/>
        <v>0</v>
      </c>
      <c r="V1855" s="2">
        <f t="shared" si="252"/>
        <v>8.8488888888888884</v>
      </c>
      <c r="W1855" t="s">
        <v>22</v>
      </c>
      <c r="X1855">
        <v>49</v>
      </c>
      <c r="Y1855" s="2">
        <f t="shared" si="253"/>
        <v>128.63999999999999</v>
      </c>
      <c r="Z1855" t="s">
        <v>56</v>
      </c>
      <c r="AA1855" t="s">
        <v>16</v>
      </c>
      <c r="AB1855" t="s">
        <v>32</v>
      </c>
      <c r="AC1855" t="s">
        <v>172</v>
      </c>
      <c r="AD1855" t="s">
        <v>58</v>
      </c>
      <c r="AE1855" s="1">
        <v>40725</v>
      </c>
    </row>
    <row r="1856" spans="1:31" x14ac:dyDescent="0.3">
      <c r="A1856">
        <f t="shared" si="260"/>
        <v>1855</v>
      </c>
      <c r="B1856">
        <v>4006</v>
      </c>
      <c r="C1856" s="1">
        <v>40603</v>
      </c>
      <c r="D1856" t="s">
        <v>40</v>
      </c>
      <c r="E1856" s="5" t="str">
        <f t="shared" si="254"/>
        <v>*</v>
      </c>
      <c r="F1856" s="5" t="str">
        <f t="shared" si="255"/>
        <v>*</v>
      </c>
      <c r="G1856" s="5" t="str">
        <f t="shared" si="256"/>
        <v>*</v>
      </c>
      <c r="J1856" s="5" t="str">
        <f t="shared" si="257"/>
        <v>*</v>
      </c>
      <c r="R1856" s="5">
        <f t="shared" si="258"/>
        <v>0.04</v>
      </c>
      <c r="S1856">
        <v>38</v>
      </c>
      <c r="T1856" s="2">
        <v>1441.61</v>
      </c>
      <c r="U1856" s="7">
        <f t="shared" si="259"/>
        <v>1</v>
      </c>
      <c r="V1856" s="2">
        <f t="shared" si="252"/>
        <v>37.937105263157889</v>
      </c>
      <c r="W1856" t="s">
        <v>22</v>
      </c>
      <c r="X1856">
        <v>5.08</v>
      </c>
      <c r="Y1856" s="2">
        <f t="shared" si="253"/>
        <v>1446.6899999999998</v>
      </c>
      <c r="Z1856" t="s">
        <v>23</v>
      </c>
      <c r="AA1856" t="s">
        <v>31</v>
      </c>
      <c r="AB1856" t="s">
        <v>32</v>
      </c>
      <c r="AC1856" t="s">
        <v>44</v>
      </c>
      <c r="AD1856" t="s">
        <v>34</v>
      </c>
      <c r="AE1856" s="1">
        <v>40634</v>
      </c>
    </row>
    <row r="1857" spans="1:31" x14ac:dyDescent="0.3">
      <c r="A1857">
        <f t="shared" si="260"/>
        <v>1856</v>
      </c>
      <c r="B1857">
        <v>9221</v>
      </c>
      <c r="C1857" s="1">
        <v>40603</v>
      </c>
      <c r="D1857" t="s">
        <v>13</v>
      </c>
      <c r="E1857" s="5" t="str">
        <f t="shared" si="254"/>
        <v>*</v>
      </c>
      <c r="F1857" s="5" t="str">
        <f t="shared" si="255"/>
        <v>*</v>
      </c>
      <c r="G1857" s="5" t="str">
        <f t="shared" si="256"/>
        <v>*</v>
      </c>
      <c r="J1857" s="5" t="str">
        <f t="shared" si="257"/>
        <v>*</v>
      </c>
      <c r="R1857" s="5">
        <f t="shared" si="258"/>
        <v>3.5000000000000003E-2</v>
      </c>
      <c r="S1857">
        <v>25</v>
      </c>
      <c r="T1857" s="2">
        <v>1527.42</v>
      </c>
      <c r="U1857" s="7">
        <f t="shared" si="259"/>
        <v>1</v>
      </c>
      <c r="V1857" s="2">
        <f t="shared" si="252"/>
        <v>61.096800000000002</v>
      </c>
      <c r="W1857" t="s">
        <v>22</v>
      </c>
      <c r="X1857">
        <v>19.989999999999998</v>
      </c>
      <c r="Y1857" s="2">
        <f t="shared" si="253"/>
        <v>1547.41</v>
      </c>
      <c r="Z1857" t="s">
        <v>56</v>
      </c>
      <c r="AA1857" t="s">
        <v>16</v>
      </c>
      <c r="AB1857" t="s">
        <v>32</v>
      </c>
      <c r="AC1857" t="s">
        <v>78</v>
      </c>
      <c r="AD1857" t="s">
        <v>19</v>
      </c>
      <c r="AE1857" s="1">
        <v>40725</v>
      </c>
    </row>
    <row r="1858" spans="1:31" x14ac:dyDescent="0.3">
      <c r="A1858">
        <f t="shared" si="260"/>
        <v>1857</v>
      </c>
      <c r="B1858">
        <v>25188</v>
      </c>
      <c r="C1858" s="1">
        <v>40603</v>
      </c>
      <c r="D1858" t="s">
        <v>40</v>
      </c>
      <c r="E1858" s="5" t="str">
        <f t="shared" si="254"/>
        <v>*</v>
      </c>
      <c r="F1858" s="5" t="str">
        <f t="shared" si="255"/>
        <v>*</v>
      </c>
      <c r="G1858" s="5" t="str">
        <f t="shared" si="256"/>
        <v>*</v>
      </c>
      <c r="J1858" s="5" t="str">
        <f t="shared" si="257"/>
        <v>*</v>
      </c>
      <c r="R1858" s="5">
        <f t="shared" si="258"/>
        <v>3.5000000000000003E-2</v>
      </c>
      <c r="S1858">
        <v>20</v>
      </c>
      <c r="T1858" s="2">
        <v>1564.1614999999999</v>
      </c>
      <c r="U1858" s="7">
        <f t="shared" si="259"/>
        <v>1</v>
      </c>
      <c r="V1858" s="2">
        <f t="shared" ref="V1858:V1921" si="261">T1858/S1858</f>
        <v>78.208074999999994</v>
      </c>
      <c r="W1858" t="s">
        <v>22</v>
      </c>
      <c r="X1858">
        <v>2.5</v>
      </c>
      <c r="Y1858" s="2">
        <f t="shared" ref="Y1858:Y1921" si="262">X1858+T1858</f>
        <v>1566.6614999999999</v>
      </c>
      <c r="Z1858" t="s">
        <v>52</v>
      </c>
      <c r="AA1858" t="s">
        <v>41</v>
      </c>
      <c r="AB1858" t="s">
        <v>25</v>
      </c>
      <c r="AC1858" t="s">
        <v>26</v>
      </c>
      <c r="AD1858" t="s">
        <v>19</v>
      </c>
      <c r="AE1858" s="1">
        <v>40664</v>
      </c>
    </row>
    <row r="1859" spans="1:31" x14ac:dyDescent="0.3">
      <c r="A1859">
        <f t="shared" si="260"/>
        <v>1858</v>
      </c>
      <c r="B1859">
        <v>45059</v>
      </c>
      <c r="C1859" s="1">
        <v>40604</v>
      </c>
      <c r="D1859" t="s">
        <v>30</v>
      </c>
      <c r="E1859" s="5" t="str">
        <f t="shared" ref="E1859:E1922" si="263">IF(D1859="Critical","***","*")</f>
        <v>*</v>
      </c>
      <c r="F1859" s="5" t="str">
        <f t="shared" ref="F1859:F1922" si="264">IF(D1859="Critical","***",IF(D1859="High","**","*"))</f>
        <v>*</v>
      </c>
      <c r="G1859" s="5" t="str">
        <f t="shared" ref="G1859:G1922" si="265">VLOOKUP(D1859,$H$6:$I$11,2,FALSE)</f>
        <v>*</v>
      </c>
      <c r="J1859" s="5" t="str">
        <f t="shared" ref="J1859:J1922" si="266">HLOOKUP(D1859,$K$5:$O$6,2,FALSE)</f>
        <v>*</v>
      </c>
      <c r="R1859" s="5">
        <f t="shared" ref="R1859:R1922" si="267">VLOOKUP(S1859,$P$6:$Q$11,2)</f>
        <v>0.01</v>
      </c>
      <c r="S1859">
        <v>4</v>
      </c>
      <c r="T1859" s="2">
        <v>130.13999999999999</v>
      </c>
      <c r="U1859" s="7">
        <f t="shared" ref="U1859:U1922" si="268">IF(T1859&gt;1000,1,0)</f>
        <v>0</v>
      </c>
      <c r="V1859" s="2">
        <f t="shared" si="261"/>
        <v>32.534999999999997</v>
      </c>
      <c r="W1859" t="s">
        <v>22</v>
      </c>
      <c r="X1859">
        <v>8.65</v>
      </c>
      <c r="Y1859" s="2">
        <f t="shared" si="262"/>
        <v>138.79</v>
      </c>
      <c r="Z1859" t="s">
        <v>23</v>
      </c>
      <c r="AA1859" t="s">
        <v>16</v>
      </c>
      <c r="AB1859" t="s">
        <v>25</v>
      </c>
      <c r="AC1859" t="s">
        <v>42</v>
      </c>
      <c r="AD1859" t="s">
        <v>19</v>
      </c>
      <c r="AE1859" s="1">
        <v>40665</v>
      </c>
    </row>
    <row r="1860" spans="1:31" x14ac:dyDescent="0.3">
      <c r="A1860">
        <f t="shared" ref="A1860:A1923" si="269">A1859+1</f>
        <v>1859</v>
      </c>
      <c r="B1860">
        <v>38784</v>
      </c>
      <c r="C1860" s="1">
        <v>40604</v>
      </c>
      <c r="D1860" t="s">
        <v>40</v>
      </c>
      <c r="E1860" s="5" t="str">
        <f t="shared" si="263"/>
        <v>*</v>
      </c>
      <c r="F1860" s="5" t="str">
        <f t="shared" si="264"/>
        <v>*</v>
      </c>
      <c r="G1860" s="5" t="str">
        <f t="shared" si="265"/>
        <v>*</v>
      </c>
      <c r="J1860" s="5" t="str">
        <f t="shared" si="266"/>
        <v>*</v>
      </c>
      <c r="R1860" s="5">
        <f t="shared" si="267"/>
        <v>0.05</v>
      </c>
      <c r="S1860">
        <v>50</v>
      </c>
      <c r="T1860" s="2">
        <v>298.12</v>
      </c>
      <c r="U1860" s="7">
        <f t="shared" si="268"/>
        <v>0</v>
      </c>
      <c r="V1860" s="2">
        <f t="shared" si="261"/>
        <v>5.9623999999999997</v>
      </c>
      <c r="W1860" t="s">
        <v>22</v>
      </c>
      <c r="X1860">
        <v>0.5</v>
      </c>
      <c r="Y1860" s="2">
        <f t="shared" si="262"/>
        <v>298.62</v>
      </c>
      <c r="Z1860" t="s">
        <v>15</v>
      </c>
      <c r="AA1860" t="s">
        <v>41</v>
      </c>
      <c r="AB1860" t="s">
        <v>32</v>
      </c>
      <c r="AC1860" t="s">
        <v>81</v>
      </c>
      <c r="AD1860" t="s">
        <v>19</v>
      </c>
      <c r="AE1860" s="1">
        <v>40665</v>
      </c>
    </row>
    <row r="1861" spans="1:31" x14ac:dyDescent="0.3">
      <c r="A1861">
        <f t="shared" si="269"/>
        <v>1860</v>
      </c>
      <c r="B1861">
        <v>40102</v>
      </c>
      <c r="C1861" s="1">
        <v>40604</v>
      </c>
      <c r="D1861" t="s">
        <v>40</v>
      </c>
      <c r="E1861" s="5" t="str">
        <f t="shared" si="263"/>
        <v>*</v>
      </c>
      <c r="F1861" s="5" t="str">
        <f t="shared" si="264"/>
        <v>*</v>
      </c>
      <c r="G1861" s="5" t="str">
        <f t="shared" si="265"/>
        <v>*</v>
      </c>
      <c r="J1861" s="5" t="str">
        <f t="shared" si="266"/>
        <v>*</v>
      </c>
      <c r="R1861" s="5">
        <f t="shared" si="267"/>
        <v>0.05</v>
      </c>
      <c r="S1861">
        <v>46</v>
      </c>
      <c r="T1861" s="2">
        <v>412.37</v>
      </c>
      <c r="U1861" s="7">
        <f t="shared" si="268"/>
        <v>0</v>
      </c>
      <c r="V1861" s="2">
        <f t="shared" si="261"/>
        <v>8.9645652173913053</v>
      </c>
      <c r="W1861" t="s">
        <v>14</v>
      </c>
      <c r="X1861">
        <v>3.5</v>
      </c>
      <c r="Y1861" s="2">
        <f t="shared" si="262"/>
        <v>415.87</v>
      </c>
      <c r="Z1861" t="s">
        <v>56</v>
      </c>
      <c r="AA1861" t="s">
        <v>31</v>
      </c>
      <c r="AB1861" t="s">
        <v>32</v>
      </c>
      <c r="AC1861" t="s">
        <v>172</v>
      </c>
      <c r="AD1861" t="s">
        <v>19</v>
      </c>
      <c r="AE1861" s="1">
        <v>40665</v>
      </c>
    </row>
    <row r="1862" spans="1:31" x14ac:dyDescent="0.3">
      <c r="A1862">
        <f t="shared" si="269"/>
        <v>1861</v>
      </c>
      <c r="B1862">
        <v>21057</v>
      </c>
      <c r="C1862" s="1">
        <v>40604</v>
      </c>
      <c r="D1862" t="s">
        <v>13</v>
      </c>
      <c r="E1862" s="5" t="str">
        <f t="shared" si="263"/>
        <v>*</v>
      </c>
      <c r="F1862" s="5" t="str">
        <f t="shared" si="264"/>
        <v>*</v>
      </c>
      <c r="G1862" s="5" t="str">
        <f t="shared" si="265"/>
        <v>*</v>
      </c>
      <c r="J1862" s="5" t="str">
        <f t="shared" si="266"/>
        <v>*</v>
      </c>
      <c r="R1862" s="5">
        <f t="shared" si="267"/>
        <v>3.5000000000000003E-2</v>
      </c>
      <c r="S1862">
        <v>28</v>
      </c>
      <c r="T1862" s="2">
        <v>1103.67</v>
      </c>
      <c r="U1862" s="7">
        <f t="shared" si="268"/>
        <v>1</v>
      </c>
      <c r="V1862" s="2">
        <f t="shared" si="261"/>
        <v>39.416785714285716</v>
      </c>
      <c r="W1862" t="s">
        <v>22</v>
      </c>
      <c r="X1862">
        <v>1.99</v>
      </c>
      <c r="Y1862" s="2">
        <f t="shared" si="262"/>
        <v>1105.6600000000001</v>
      </c>
      <c r="Z1862" t="s">
        <v>52</v>
      </c>
      <c r="AA1862" t="s">
        <v>31</v>
      </c>
      <c r="AB1862" t="s">
        <v>25</v>
      </c>
      <c r="AC1862" t="s">
        <v>42</v>
      </c>
      <c r="AD1862" t="s">
        <v>45</v>
      </c>
      <c r="AE1862" s="1">
        <v>40818</v>
      </c>
    </row>
    <row r="1863" spans="1:31" x14ac:dyDescent="0.3">
      <c r="A1863">
        <f t="shared" si="269"/>
        <v>1862</v>
      </c>
      <c r="B1863">
        <v>45059</v>
      </c>
      <c r="C1863" s="1">
        <v>40604</v>
      </c>
      <c r="D1863" t="s">
        <v>30</v>
      </c>
      <c r="E1863" s="5" t="str">
        <f t="shared" si="263"/>
        <v>*</v>
      </c>
      <c r="F1863" s="5" t="str">
        <f t="shared" si="264"/>
        <v>*</v>
      </c>
      <c r="G1863" s="5" t="str">
        <f t="shared" si="265"/>
        <v>*</v>
      </c>
      <c r="J1863" s="5" t="str">
        <f t="shared" si="266"/>
        <v>*</v>
      </c>
      <c r="R1863" s="5">
        <f t="shared" si="267"/>
        <v>0.04</v>
      </c>
      <c r="S1863">
        <v>35</v>
      </c>
      <c r="T1863" s="2">
        <v>1327.59</v>
      </c>
      <c r="U1863" s="7">
        <f t="shared" si="268"/>
        <v>1</v>
      </c>
      <c r="V1863" s="2">
        <f t="shared" si="261"/>
        <v>37.931142857142852</v>
      </c>
      <c r="W1863" t="s">
        <v>14</v>
      </c>
      <c r="X1863">
        <v>2.9</v>
      </c>
      <c r="Y1863" s="2">
        <f t="shared" si="262"/>
        <v>1330.49</v>
      </c>
      <c r="Z1863" t="s">
        <v>71</v>
      </c>
      <c r="AA1863" t="s">
        <v>16</v>
      </c>
      <c r="AB1863" t="s">
        <v>32</v>
      </c>
      <c r="AC1863" t="s">
        <v>33</v>
      </c>
      <c r="AD1863" t="s">
        <v>45</v>
      </c>
      <c r="AE1863" s="1">
        <v>40635</v>
      </c>
    </row>
    <row r="1864" spans="1:31" x14ac:dyDescent="0.3">
      <c r="A1864">
        <f t="shared" si="269"/>
        <v>1863</v>
      </c>
      <c r="B1864">
        <v>45059</v>
      </c>
      <c r="C1864" s="1">
        <v>40604</v>
      </c>
      <c r="D1864" t="s">
        <v>30</v>
      </c>
      <c r="E1864" s="5" t="str">
        <f t="shared" si="263"/>
        <v>*</v>
      </c>
      <c r="F1864" s="5" t="str">
        <f t="shared" si="264"/>
        <v>*</v>
      </c>
      <c r="G1864" s="5" t="str">
        <f t="shared" si="265"/>
        <v>*</v>
      </c>
      <c r="J1864" s="5" t="str">
        <f t="shared" si="266"/>
        <v>*</v>
      </c>
      <c r="R1864" s="5">
        <f t="shared" si="267"/>
        <v>0.04</v>
      </c>
      <c r="S1864">
        <v>39</v>
      </c>
      <c r="T1864" s="2">
        <v>3401.8</v>
      </c>
      <c r="U1864" s="7">
        <f t="shared" si="268"/>
        <v>1</v>
      </c>
      <c r="V1864" s="2">
        <f t="shared" si="261"/>
        <v>87.225641025641025</v>
      </c>
      <c r="W1864" t="s">
        <v>14</v>
      </c>
      <c r="X1864">
        <v>19.989999999999998</v>
      </c>
      <c r="Y1864" s="2">
        <f t="shared" si="262"/>
        <v>3421.79</v>
      </c>
      <c r="Z1864" t="s">
        <v>71</v>
      </c>
      <c r="AA1864" t="s">
        <v>16</v>
      </c>
      <c r="AB1864" t="s">
        <v>32</v>
      </c>
      <c r="AC1864" t="s">
        <v>74</v>
      </c>
      <c r="AD1864" t="s">
        <v>19</v>
      </c>
      <c r="AE1864" s="1">
        <v>40665</v>
      </c>
    </row>
    <row r="1865" spans="1:31" x14ac:dyDescent="0.3">
      <c r="A1865">
        <f t="shared" si="269"/>
        <v>1864</v>
      </c>
      <c r="B1865">
        <v>48071</v>
      </c>
      <c r="C1865" s="1">
        <v>40605</v>
      </c>
      <c r="D1865" t="s">
        <v>13</v>
      </c>
      <c r="E1865" s="5" t="str">
        <f t="shared" si="263"/>
        <v>*</v>
      </c>
      <c r="F1865" s="5" t="str">
        <f t="shared" si="264"/>
        <v>*</v>
      </c>
      <c r="G1865" s="5" t="str">
        <f t="shared" si="265"/>
        <v>*</v>
      </c>
      <c r="J1865" s="5" t="str">
        <f t="shared" si="266"/>
        <v>*</v>
      </c>
      <c r="R1865" s="5">
        <f t="shared" si="267"/>
        <v>0.01</v>
      </c>
      <c r="S1865">
        <v>1</v>
      </c>
      <c r="T1865" s="2">
        <v>22.74</v>
      </c>
      <c r="U1865" s="7">
        <f t="shared" si="268"/>
        <v>0</v>
      </c>
      <c r="V1865" s="2">
        <f t="shared" si="261"/>
        <v>22.74</v>
      </c>
      <c r="W1865" t="s">
        <v>14</v>
      </c>
      <c r="X1865">
        <v>4.9800000000000004</v>
      </c>
      <c r="Y1865" s="2">
        <f t="shared" si="262"/>
        <v>27.72</v>
      </c>
      <c r="Z1865" t="s">
        <v>71</v>
      </c>
      <c r="AA1865" t="s">
        <v>41</v>
      </c>
      <c r="AB1865" t="s">
        <v>17</v>
      </c>
      <c r="AC1865" t="s">
        <v>18</v>
      </c>
      <c r="AD1865" t="s">
        <v>45</v>
      </c>
      <c r="AE1865" s="1">
        <v>40880</v>
      </c>
    </row>
    <row r="1866" spans="1:31" x14ac:dyDescent="0.3">
      <c r="A1866">
        <f t="shared" si="269"/>
        <v>1865</v>
      </c>
      <c r="B1866">
        <v>26723</v>
      </c>
      <c r="C1866" s="1">
        <v>40605</v>
      </c>
      <c r="D1866" t="s">
        <v>13</v>
      </c>
      <c r="E1866" s="5" t="str">
        <f t="shared" si="263"/>
        <v>*</v>
      </c>
      <c r="F1866" s="5" t="str">
        <f t="shared" si="264"/>
        <v>*</v>
      </c>
      <c r="G1866" s="5" t="str">
        <f t="shared" si="265"/>
        <v>*</v>
      </c>
      <c r="J1866" s="5" t="str">
        <f t="shared" si="266"/>
        <v>*</v>
      </c>
      <c r="R1866" s="5">
        <f t="shared" si="267"/>
        <v>0.01</v>
      </c>
      <c r="S1866">
        <v>8</v>
      </c>
      <c r="T1866" s="2">
        <v>441.80450000000002</v>
      </c>
      <c r="U1866" s="7">
        <f t="shared" si="268"/>
        <v>0</v>
      </c>
      <c r="V1866" s="2">
        <f t="shared" si="261"/>
        <v>55.225562500000002</v>
      </c>
      <c r="W1866" t="s">
        <v>22</v>
      </c>
      <c r="X1866">
        <v>7.69</v>
      </c>
      <c r="Y1866" s="2">
        <f t="shared" si="262"/>
        <v>449.49450000000002</v>
      </c>
      <c r="Z1866" t="s">
        <v>56</v>
      </c>
      <c r="AA1866" t="s">
        <v>16</v>
      </c>
      <c r="AB1866" t="s">
        <v>25</v>
      </c>
      <c r="AC1866" t="s">
        <v>26</v>
      </c>
      <c r="AD1866" t="s">
        <v>19</v>
      </c>
      <c r="AE1866" s="1">
        <v>40758</v>
      </c>
    </row>
    <row r="1867" spans="1:31" x14ac:dyDescent="0.3">
      <c r="A1867">
        <f t="shared" si="269"/>
        <v>1866</v>
      </c>
      <c r="B1867">
        <v>47525</v>
      </c>
      <c r="C1867" s="1">
        <v>40605</v>
      </c>
      <c r="D1867" t="s">
        <v>40</v>
      </c>
      <c r="E1867" s="5" t="str">
        <f t="shared" si="263"/>
        <v>*</v>
      </c>
      <c r="F1867" s="5" t="str">
        <f t="shared" si="264"/>
        <v>*</v>
      </c>
      <c r="G1867" s="5" t="str">
        <f t="shared" si="265"/>
        <v>*</v>
      </c>
      <c r="J1867" s="5" t="str">
        <f t="shared" si="266"/>
        <v>*</v>
      </c>
      <c r="R1867" s="5">
        <f t="shared" si="267"/>
        <v>0.05</v>
      </c>
      <c r="S1867">
        <v>40</v>
      </c>
      <c r="T1867" s="2">
        <v>649.46</v>
      </c>
      <c r="U1867" s="7">
        <f t="shared" si="268"/>
        <v>0</v>
      </c>
      <c r="V1867" s="2">
        <f t="shared" si="261"/>
        <v>16.236499999999999</v>
      </c>
      <c r="W1867" t="s">
        <v>22</v>
      </c>
      <c r="X1867">
        <v>4</v>
      </c>
      <c r="Y1867" s="2">
        <f t="shared" si="262"/>
        <v>653.46</v>
      </c>
      <c r="Z1867" t="s">
        <v>15</v>
      </c>
      <c r="AA1867" t="s">
        <v>24</v>
      </c>
      <c r="AB1867" t="s">
        <v>25</v>
      </c>
      <c r="AC1867" t="s">
        <v>42</v>
      </c>
      <c r="AD1867" t="s">
        <v>19</v>
      </c>
      <c r="AE1867" s="1">
        <v>40636</v>
      </c>
    </row>
    <row r="1868" spans="1:31" x14ac:dyDescent="0.3">
      <c r="A1868">
        <f t="shared" si="269"/>
        <v>1867</v>
      </c>
      <c r="B1868">
        <v>22433</v>
      </c>
      <c r="C1868" s="1">
        <v>40605</v>
      </c>
      <c r="D1868" t="s">
        <v>36</v>
      </c>
      <c r="E1868" s="5" t="str">
        <f t="shared" si="263"/>
        <v>***</v>
      </c>
      <c r="F1868" s="5" t="str">
        <f t="shared" si="264"/>
        <v>***</v>
      </c>
      <c r="G1868" s="5" t="str">
        <f t="shared" si="265"/>
        <v>***</v>
      </c>
      <c r="J1868" s="5" t="str">
        <f t="shared" si="266"/>
        <v>***</v>
      </c>
      <c r="R1868" s="5">
        <f t="shared" si="267"/>
        <v>0.05</v>
      </c>
      <c r="S1868">
        <v>44</v>
      </c>
      <c r="T1868" s="2">
        <v>797.98</v>
      </c>
      <c r="U1868" s="7">
        <f t="shared" si="268"/>
        <v>0</v>
      </c>
      <c r="V1868" s="2">
        <f t="shared" si="261"/>
        <v>18.135909090909092</v>
      </c>
      <c r="W1868" t="s">
        <v>22</v>
      </c>
      <c r="X1868">
        <v>0.99</v>
      </c>
      <c r="Y1868" s="2">
        <f t="shared" si="262"/>
        <v>798.97</v>
      </c>
      <c r="Z1868" t="s">
        <v>48</v>
      </c>
      <c r="AA1868" t="s">
        <v>41</v>
      </c>
      <c r="AB1868" t="s">
        <v>25</v>
      </c>
      <c r="AC1868" t="s">
        <v>26</v>
      </c>
      <c r="AD1868" t="s">
        <v>34</v>
      </c>
      <c r="AE1868" s="1">
        <v>40666</v>
      </c>
    </row>
    <row r="1869" spans="1:31" x14ac:dyDescent="0.3">
      <c r="A1869">
        <f t="shared" si="269"/>
        <v>1868</v>
      </c>
      <c r="B1869">
        <v>45377</v>
      </c>
      <c r="C1869" s="1">
        <v>40606</v>
      </c>
      <c r="D1869" t="s">
        <v>13</v>
      </c>
      <c r="E1869" s="5" t="str">
        <f t="shared" si="263"/>
        <v>*</v>
      </c>
      <c r="F1869" s="5" t="str">
        <f t="shared" si="264"/>
        <v>*</v>
      </c>
      <c r="G1869" s="5" t="str">
        <f t="shared" si="265"/>
        <v>*</v>
      </c>
      <c r="J1869" s="5" t="str">
        <f t="shared" si="266"/>
        <v>*</v>
      </c>
      <c r="R1869" s="5">
        <f t="shared" si="267"/>
        <v>0.05</v>
      </c>
      <c r="S1869">
        <v>47</v>
      </c>
      <c r="T1869" s="2">
        <v>91.43</v>
      </c>
      <c r="U1869" s="7">
        <f t="shared" si="268"/>
        <v>0</v>
      </c>
      <c r="V1869" s="2">
        <f t="shared" si="261"/>
        <v>1.9453191489361703</v>
      </c>
      <c r="W1869" t="s">
        <v>22</v>
      </c>
      <c r="X1869">
        <v>1.49</v>
      </c>
      <c r="Y1869" s="2">
        <f t="shared" si="262"/>
        <v>92.92</v>
      </c>
      <c r="Z1869" t="s">
        <v>15</v>
      </c>
      <c r="AA1869" t="s">
        <v>41</v>
      </c>
      <c r="AB1869" t="s">
        <v>32</v>
      </c>
      <c r="AC1869" t="s">
        <v>49</v>
      </c>
      <c r="AD1869" t="s">
        <v>19</v>
      </c>
      <c r="AE1869" s="1">
        <v>40667</v>
      </c>
    </row>
    <row r="1870" spans="1:31" x14ac:dyDescent="0.3">
      <c r="A1870">
        <f t="shared" si="269"/>
        <v>1869</v>
      </c>
      <c r="B1870">
        <v>9286</v>
      </c>
      <c r="C1870" s="1">
        <v>40606</v>
      </c>
      <c r="D1870" t="s">
        <v>36</v>
      </c>
      <c r="E1870" s="5" t="str">
        <f t="shared" si="263"/>
        <v>***</v>
      </c>
      <c r="F1870" s="5" t="str">
        <f t="shared" si="264"/>
        <v>***</v>
      </c>
      <c r="G1870" s="5" t="str">
        <f t="shared" si="265"/>
        <v>***</v>
      </c>
      <c r="J1870" s="5" t="str">
        <f t="shared" si="266"/>
        <v>***</v>
      </c>
      <c r="R1870" s="5">
        <f t="shared" si="267"/>
        <v>3.5000000000000003E-2</v>
      </c>
      <c r="S1870">
        <v>26</v>
      </c>
      <c r="T1870" s="2">
        <v>123.16</v>
      </c>
      <c r="U1870" s="7">
        <f t="shared" si="268"/>
        <v>0</v>
      </c>
      <c r="V1870" s="2">
        <f t="shared" si="261"/>
        <v>4.7369230769230768</v>
      </c>
      <c r="W1870" t="s">
        <v>22</v>
      </c>
      <c r="X1870">
        <v>0.8</v>
      </c>
      <c r="Y1870" s="2">
        <f t="shared" si="262"/>
        <v>123.96</v>
      </c>
      <c r="Z1870" t="s">
        <v>56</v>
      </c>
      <c r="AA1870" t="s">
        <v>16</v>
      </c>
      <c r="AB1870" t="s">
        <v>32</v>
      </c>
      <c r="AC1870" t="s">
        <v>44</v>
      </c>
      <c r="AD1870" t="s">
        <v>34</v>
      </c>
      <c r="AE1870" s="1">
        <v>40667</v>
      </c>
    </row>
    <row r="1871" spans="1:31" x14ac:dyDescent="0.3">
      <c r="A1871">
        <f t="shared" si="269"/>
        <v>1870</v>
      </c>
      <c r="B1871">
        <v>38370</v>
      </c>
      <c r="C1871" s="1">
        <v>40606</v>
      </c>
      <c r="D1871" t="s">
        <v>21</v>
      </c>
      <c r="E1871" s="5" t="str">
        <f t="shared" si="263"/>
        <v>*</v>
      </c>
      <c r="F1871" s="5" t="str">
        <f t="shared" si="264"/>
        <v>**</v>
      </c>
      <c r="G1871" s="5" t="str">
        <f t="shared" si="265"/>
        <v>**</v>
      </c>
      <c r="J1871" s="5" t="str">
        <f t="shared" si="266"/>
        <v>**</v>
      </c>
      <c r="R1871" s="5">
        <f t="shared" si="267"/>
        <v>0.05</v>
      </c>
      <c r="S1871">
        <v>50</v>
      </c>
      <c r="T1871" s="2">
        <v>169.13</v>
      </c>
      <c r="U1871" s="7">
        <f t="shared" si="268"/>
        <v>0</v>
      </c>
      <c r="V1871" s="2">
        <f t="shared" si="261"/>
        <v>3.3826000000000001</v>
      </c>
      <c r="W1871" t="s">
        <v>22</v>
      </c>
      <c r="X1871">
        <v>1.1399999999999999</v>
      </c>
      <c r="Y1871" s="2">
        <f t="shared" si="262"/>
        <v>170.26999999999998</v>
      </c>
      <c r="Z1871" t="s">
        <v>23</v>
      </c>
      <c r="AA1871" t="s">
        <v>31</v>
      </c>
      <c r="AB1871" t="s">
        <v>32</v>
      </c>
      <c r="AC1871" t="s">
        <v>44</v>
      </c>
      <c r="AD1871" t="s">
        <v>34</v>
      </c>
      <c r="AE1871" s="1">
        <v>40667</v>
      </c>
    </row>
    <row r="1872" spans="1:31" x14ac:dyDescent="0.3">
      <c r="A1872">
        <f t="shared" si="269"/>
        <v>1871</v>
      </c>
      <c r="B1872">
        <v>9922</v>
      </c>
      <c r="C1872" s="1">
        <v>40606</v>
      </c>
      <c r="D1872" t="s">
        <v>30</v>
      </c>
      <c r="E1872" s="5" t="str">
        <f t="shared" si="263"/>
        <v>*</v>
      </c>
      <c r="F1872" s="5" t="str">
        <f t="shared" si="264"/>
        <v>*</v>
      </c>
      <c r="G1872" s="5" t="str">
        <f t="shared" si="265"/>
        <v>*</v>
      </c>
      <c r="J1872" s="5" t="str">
        <f t="shared" si="266"/>
        <v>*</v>
      </c>
      <c r="R1872" s="5">
        <f t="shared" si="267"/>
        <v>3.5000000000000003E-2</v>
      </c>
      <c r="S1872">
        <v>26</v>
      </c>
      <c r="T1872" s="2">
        <v>1075.9100000000001</v>
      </c>
      <c r="U1872" s="7">
        <f t="shared" si="268"/>
        <v>1</v>
      </c>
      <c r="V1872" s="2">
        <f t="shared" si="261"/>
        <v>41.38115384615385</v>
      </c>
      <c r="W1872" t="s">
        <v>22</v>
      </c>
      <c r="X1872">
        <v>7.12</v>
      </c>
      <c r="Y1872" s="2">
        <f t="shared" si="262"/>
        <v>1083.03</v>
      </c>
      <c r="Z1872" t="s">
        <v>60</v>
      </c>
      <c r="AA1872" t="s">
        <v>16</v>
      </c>
      <c r="AB1872" t="s">
        <v>25</v>
      </c>
      <c r="AC1872" t="s">
        <v>42</v>
      </c>
      <c r="AD1872" t="s">
        <v>19</v>
      </c>
      <c r="AE1872" s="1">
        <v>40637</v>
      </c>
    </row>
    <row r="1873" spans="1:31" x14ac:dyDescent="0.3">
      <c r="A1873">
        <f t="shared" si="269"/>
        <v>1872</v>
      </c>
      <c r="B1873">
        <v>9922</v>
      </c>
      <c r="C1873" s="1">
        <v>40606</v>
      </c>
      <c r="D1873" t="s">
        <v>30</v>
      </c>
      <c r="E1873" s="5" t="str">
        <f t="shared" si="263"/>
        <v>*</v>
      </c>
      <c r="F1873" s="5" t="str">
        <f t="shared" si="264"/>
        <v>*</v>
      </c>
      <c r="G1873" s="5" t="str">
        <f t="shared" si="265"/>
        <v>*</v>
      </c>
      <c r="J1873" s="5" t="str">
        <f t="shared" si="266"/>
        <v>*</v>
      </c>
      <c r="R1873" s="5">
        <f t="shared" si="267"/>
        <v>3.5000000000000003E-2</v>
      </c>
      <c r="S1873">
        <v>21</v>
      </c>
      <c r="T1873" s="2">
        <v>1176.8589999999999</v>
      </c>
      <c r="U1873" s="7">
        <f t="shared" si="268"/>
        <v>1</v>
      </c>
      <c r="V1873" s="2">
        <f t="shared" si="261"/>
        <v>56.040904761904756</v>
      </c>
      <c r="W1873" t="s">
        <v>22</v>
      </c>
      <c r="X1873">
        <v>3.99</v>
      </c>
      <c r="Y1873" s="2">
        <f t="shared" si="262"/>
        <v>1180.8489999999999</v>
      </c>
      <c r="Z1873" t="s">
        <v>60</v>
      </c>
      <c r="AA1873" t="s">
        <v>16</v>
      </c>
      <c r="AB1873" t="s">
        <v>25</v>
      </c>
      <c r="AC1873" t="s">
        <v>26</v>
      </c>
      <c r="AD1873" t="s">
        <v>19</v>
      </c>
      <c r="AE1873" s="1">
        <v>40637</v>
      </c>
    </row>
    <row r="1874" spans="1:31" x14ac:dyDescent="0.3">
      <c r="A1874">
        <f t="shared" si="269"/>
        <v>1873</v>
      </c>
      <c r="B1874">
        <v>9922</v>
      </c>
      <c r="C1874" s="1">
        <v>40606</v>
      </c>
      <c r="D1874" t="s">
        <v>30</v>
      </c>
      <c r="E1874" s="5" t="str">
        <f t="shared" si="263"/>
        <v>*</v>
      </c>
      <c r="F1874" s="5" t="str">
        <f t="shared" si="264"/>
        <v>*</v>
      </c>
      <c r="G1874" s="5" t="str">
        <f t="shared" si="265"/>
        <v>*</v>
      </c>
      <c r="J1874" s="5" t="str">
        <f t="shared" si="266"/>
        <v>*</v>
      </c>
      <c r="R1874" s="5">
        <f t="shared" si="267"/>
        <v>3.5000000000000003E-2</v>
      </c>
      <c r="S1874">
        <v>24</v>
      </c>
      <c r="T1874" s="2">
        <v>6408.3</v>
      </c>
      <c r="U1874" s="7">
        <f t="shared" si="268"/>
        <v>1</v>
      </c>
      <c r="V1874" s="2">
        <f t="shared" si="261"/>
        <v>267.01249999999999</v>
      </c>
      <c r="W1874" t="s">
        <v>37</v>
      </c>
      <c r="X1874">
        <v>35.67</v>
      </c>
      <c r="Y1874" s="2">
        <f t="shared" si="262"/>
        <v>6443.97</v>
      </c>
      <c r="Z1874" t="s">
        <v>71</v>
      </c>
      <c r="AA1874" t="s">
        <v>16</v>
      </c>
      <c r="AB1874" t="s">
        <v>17</v>
      </c>
      <c r="AC1874" t="s">
        <v>66</v>
      </c>
      <c r="AD1874" t="s">
        <v>103</v>
      </c>
      <c r="AE1874" s="1">
        <v>40637</v>
      </c>
    </row>
    <row r="1875" spans="1:31" x14ac:dyDescent="0.3">
      <c r="A1875">
        <f t="shared" si="269"/>
        <v>1874</v>
      </c>
      <c r="B1875">
        <v>44960</v>
      </c>
      <c r="C1875" s="1">
        <v>40607</v>
      </c>
      <c r="D1875" t="s">
        <v>13</v>
      </c>
      <c r="E1875" s="5" t="str">
        <f t="shared" si="263"/>
        <v>*</v>
      </c>
      <c r="F1875" s="5" t="str">
        <f t="shared" si="264"/>
        <v>*</v>
      </c>
      <c r="G1875" s="5" t="str">
        <f t="shared" si="265"/>
        <v>*</v>
      </c>
      <c r="J1875" s="5" t="str">
        <f t="shared" si="266"/>
        <v>*</v>
      </c>
      <c r="R1875" s="5">
        <f t="shared" si="267"/>
        <v>0.02</v>
      </c>
      <c r="S1875">
        <v>17</v>
      </c>
      <c r="T1875" s="2">
        <v>31.68</v>
      </c>
      <c r="U1875" s="7">
        <f t="shared" si="268"/>
        <v>0</v>
      </c>
      <c r="V1875" s="2">
        <f t="shared" si="261"/>
        <v>1.8635294117647059</v>
      </c>
      <c r="W1875" t="s">
        <v>22</v>
      </c>
      <c r="X1875">
        <v>1.99</v>
      </c>
      <c r="Y1875" s="2">
        <f t="shared" si="262"/>
        <v>33.67</v>
      </c>
      <c r="Z1875" t="s">
        <v>23</v>
      </c>
      <c r="AA1875" t="s">
        <v>16</v>
      </c>
      <c r="AB1875" t="s">
        <v>25</v>
      </c>
      <c r="AC1875" t="s">
        <v>42</v>
      </c>
      <c r="AD1875" t="s">
        <v>45</v>
      </c>
      <c r="AE1875" s="1">
        <v>40729</v>
      </c>
    </row>
    <row r="1876" spans="1:31" x14ac:dyDescent="0.3">
      <c r="A1876">
        <f t="shared" si="269"/>
        <v>1875</v>
      </c>
      <c r="B1876">
        <v>41539</v>
      </c>
      <c r="C1876" s="1">
        <v>40607</v>
      </c>
      <c r="D1876" t="s">
        <v>21</v>
      </c>
      <c r="E1876" s="5" t="str">
        <f t="shared" si="263"/>
        <v>*</v>
      </c>
      <c r="F1876" s="5" t="str">
        <f t="shared" si="264"/>
        <v>**</v>
      </c>
      <c r="G1876" s="5" t="str">
        <f t="shared" si="265"/>
        <v>**</v>
      </c>
      <c r="J1876" s="5" t="str">
        <f t="shared" si="266"/>
        <v>**</v>
      </c>
      <c r="R1876" s="5">
        <f t="shared" si="267"/>
        <v>3.5000000000000003E-2</v>
      </c>
      <c r="S1876">
        <v>24</v>
      </c>
      <c r="T1876" s="2">
        <v>41.85</v>
      </c>
      <c r="U1876" s="7">
        <f t="shared" si="268"/>
        <v>0</v>
      </c>
      <c r="V1876" s="2">
        <f t="shared" si="261"/>
        <v>1.7437500000000001</v>
      </c>
      <c r="W1876" t="s">
        <v>14</v>
      </c>
      <c r="X1876">
        <v>1.29</v>
      </c>
      <c r="Y1876" s="2">
        <f t="shared" si="262"/>
        <v>43.14</v>
      </c>
      <c r="Z1876" t="s">
        <v>15</v>
      </c>
      <c r="AA1876" t="s">
        <v>16</v>
      </c>
      <c r="AB1876" t="s">
        <v>32</v>
      </c>
      <c r="AC1876" t="s">
        <v>33</v>
      </c>
      <c r="AD1876" t="s">
        <v>34</v>
      </c>
      <c r="AE1876" s="1">
        <v>40668</v>
      </c>
    </row>
    <row r="1877" spans="1:31" x14ac:dyDescent="0.3">
      <c r="A1877">
        <f t="shared" si="269"/>
        <v>1876</v>
      </c>
      <c r="B1877">
        <v>44871</v>
      </c>
      <c r="C1877" s="1">
        <v>40607</v>
      </c>
      <c r="D1877" t="s">
        <v>36</v>
      </c>
      <c r="E1877" s="5" t="str">
        <f t="shared" si="263"/>
        <v>***</v>
      </c>
      <c r="F1877" s="5" t="str">
        <f t="shared" si="264"/>
        <v>***</v>
      </c>
      <c r="G1877" s="5" t="str">
        <f t="shared" si="265"/>
        <v>***</v>
      </c>
      <c r="J1877" s="5" t="str">
        <f t="shared" si="266"/>
        <v>***</v>
      </c>
      <c r="R1877" s="5">
        <f t="shared" si="267"/>
        <v>3.5000000000000003E-2</v>
      </c>
      <c r="S1877">
        <v>27</v>
      </c>
      <c r="T1877" s="2">
        <v>94.46</v>
      </c>
      <c r="U1877" s="7">
        <f t="shared" si="268"/>
        <v>0</v>
      </c>
      <c r="V1877" s="2">
        <f t="shared" si="261"/>
        <v>3.4985185185185181</v>
      </c>
      <c r="W1877" t="s">
        <v>22</v>
      </c>
      <c r="X1877">
        <v>4.2</v>
      </c>
      <c r="Y1877" s="2">
        <f t="shared" si="262"/>
        <v>98.66</v>
      </c>
      <c r="Z1877" t="s">
        <v>64</v>
      </c>
      <c r="AA1877" t="s">
        <v>41</v>
      </c>
      <c r="AB1877" t="s">
        <v>32</v>
      </c>
      <c r="AC1877" t="s">
        <v>33</v>
      </c>
      <c r="AD1877" t="s">
        <v>34</v>
      </c>
      <c r="AE1877" s="1">
        <v>40668</v>
      </c>
    </row>
    <row r="1878" spans="1:31" x14ac:dyDescent="0.3">
      <c r="A1878">
        <f t="shared" si="269"/>
        <v>1877</v>
      </c>
      <c r="B1878">
        <v>44960</v>
      </c>
      <c r="C1878" s="1">
        <v>40607</v>
      </c>
      <c r="D1878" t="s">
        <v>13</v>
      </c>
      <c r="E1878" s="5" t="str">
        <f t="shared" si="263"/>
        <v>*</v>
      </c>
      <c r="F1878" s="5" t="str">
        <f t="shared" si="264"/>
        <v>*</v>
      </c>
      <c r="G1878" s="5" t="str">
        <f t="shared" si="265"/>
        <v>*</v>
      </c>
      <c r="J1878" s="5" t="str">
        <f t="shared" si="266"/>
        <v>*</v>
      </c>
      <c r="R1878" s="5">
        <f t="shared" si="267"/>
        <v>0.02</v>
      </c>
      <c r="S1878">
        <v>16</v>
      </c>
      <c r="T1878" s="2">
        <v>112.91</v>
      </c>
      <c r="U1878" s="7">
        <f t="shared" si="268"/>
        <v>0</v>
      </c>
      <c r="V1878" s="2">
        <f t="shared" si="261"/>
        <v>7.0568749999999998</v>
      </c>
      <c r="W1878" t="s">
        <v>22</v>
      </c>
      <c r="X1878">
        <v>8.4</v>
      </c>
      <c r="Y1878" s="2">
        <f t="shared" si="262"/>
        <v>121.31</v>
      </c>
      <c r="Z1878" t="s">
        <v>23</v>
      </c>
      <c r="AA1878" t="s">
        <v>16</v>
      </c>
      <c r="AB1878" t="s">
        <v>32</v>
      </c>
      <c r="AC1878" t="s">
        <v>44</v>
      </c>
      <c r="AD1878" t="s">
        <v>19</v>
      </c>
      <c r="AE1878" s="1">
        <v>40668</v>
      </c>
    </row>
    <row r="1879" spans="1:31" x14ac:dyDescent="0.3">
      <c r="A1879">
        <f t="shared" si="269"/>
        <v>1878</v>
      </c>
      <c r="B1879">
        <v>35584</v>
      </c>
      <c r="C1879" s="1">
        <v>40607</v>
      </c>
      <c r="D1879" t="s">
        <v>40</v>
      </c>
      <c r="E1879" s="5" t="str">
        <f t="shared" si="263"/>
        <v>*</v>
      </c>
      <c r="F1879" s="5" t="str">
        <f t="shared" si="264"/>
        <v>*</v>
      </c>
      <c r="G1879" s="5" t="str">
        <f t="shared" si="265"/>
        <v>*</v>
      </c>
      <c r="J1879" s="5" t="str">
        <f t="shared" si="266"/>
        <v>*</v>
      </c>
      <c r="R1879" s="5">
        <f t="shared" si="267"/>
        <v>0.02</v>
      </c>
      <c r="S1879">
        <v>15</v>
      </c>
      <c r="T1879" s="2">
        <v>150.33000000000001</v>
      </c>
      <c r="U1879" s="7">
        <f t="shared" si="268"/>
        <v>0</v>
      </c>
      <c r="V1879" s="2">
        <f t="shared" si="261"/>
        <v>10.022</v>
      </c>
      <c r="W1879" t="s">
        <v>14</v>
      </c>
      <c r="X1879">
        <v>9.4499999999999993</v>
      </c>
      <c r="Y1879" s="2">
        <f t="shared" si="262"/>
        <v>159.78</v>
      </c>
      <c r="Z1879" t="s">
        <v>23</v>
      </c>
      <c r="AA1879" t="s">
        <v>31</v>
      </c>
      <c r="AB1879" t="s">
        <v>32</v>
      </c>
      <c r="AC1879" t="s">
        <v>74</v>
      </c>
      <c r="AD1879" t="s">
        <v>19</v>
      </c>
      <c r="AE1879" s="1">
        <v>40607</v>
      </c>
    </row>
    <row r="1880" spans="1:31" x14ac:dyDescent="0.3">
      <c r="A1880">
        <f t="shared" si="269"/>
        <v>1879</v>
      </c>
      <c r="B1880">
        <v>5696</v>
      </c>
      <c r="C1880" s="1">
        <v>40607</v>
      </c>
      <c r="D1880" t="s">
        <v>36</v>
      </c>
      <c r="E1880" s="5" t="str">
        <f t="shared" si="263"/>
        <v>***</v>
      </c>
      <c r="F1880" s="5" t="str">
        <f t="shared" si="264"/>
        <v>***</v>
      </c>
      <c r="G1880" s="5" t="str">
        <f t="shared" si="265"/>
        <v>***</v>
      </c>
      <c r="J1880" s="5" t="str">
        <f t="shared" si="266"/>
        <v>***</v>
      </c>
      <c r="R1880" s="5">
        <f t="shared" si="267"/>
        <v>0.04</v>
      </c>
      <c r="S1880">
        <v>31</v>
      </c>
      <c r="T1880" s="2">
        <v>175.92</v>
      </c>
      <c r="U1880" s="7">
        <f t="shared" si="268"/>
        <v>0</v>
      </c>
      <c r="V1880" s="2">
        <f t="shared" si="261"/>
        <v>5.6748387096774193</v>
      </c>
      <c r="W1880" t="s">
        <v>22</v>
      </c>
      <c r="X1880">
        <v>3.85</v>
      </c>
      <c r="Y1880" s="2">
        <f t="shared" si="262"/>
        <v>179.76999999999998</v>
      </c>
      <c r="Z1880" t="s">
        <v>64</v>
      </c>
      <c r="AA1880" t="s">
        <v>16</v>
      </c>
      <c r="AB1880" t="s">
        <v>25</v>
      </c>
      <c r="AC1880" t="s">
        <v>42</v>
      </c>
      <c r="AD1880" t="s">
        <v>45</v>
      </c>
      <c r="AE1880" s="1">
        <v>40668</v>
      </c>
    </row>
    <row r="1881" spans="1:31" x14ac:dyDescent="0.3">
      <c r="A1881">
        <f t="shared" si="269"/>
        <v>1880</v>
      </c>
      <c r="B1881">
        <v>44960</v>
      </c>
      <c r="C1881" s="1">
        <v>40607</v>
      </c>
      <c r="D1881" t="s">
        <v>13</v>
      </c>
      <c r="E1881" s="5" t="str">
        <f t="shared" si="263"/>
        <v>*</v>
      </c>
      <c r="F1881" s="5" t="str">
        <f t="shared" si="264"/>
        <v>*</v>
      </c>
      <c r="G1881" s="5" t="str">
        <f t="shared" si="265"/>
        <v>*</v>
      </c>
      <c r="J1881" s="5" t="str">
        <f t="shared" si="266"/>
        <v>*</v>
      </c>
      <c r="R1881" s="5">
        <f t="shared" si="267"/>
        <v>3.5000000000000003E-2</v>
      </c>
      <c r="S1881">
        <v>22</v>
      </c>
      <c r="T1881" s="2">
        <v>180.92</v>
      </c>
      <c r="U1881" s="7">
        <f t="shared" si="268"/>
        <v>0</v>
      </c>
      <c r="V1881" s="2">
        <f t="shared" si="261"/>
        <v>8.2236363636363627</v>
      </c>
      <c r="W1881" t="s">
        <v>22</v>
      </c>
      <c r="X1881">
        <v>6.14</v>
      </c>
      <c r="Y1881" s="2">
        <f t="shared" si="262"/>
        <v>187.05999999999997</v>
      </c>
      <c r="Z1881" t="s">
        <v>23</v>
      </c>
      <c r="AA1881" t="s">
        <v>16</v>
      </c>
      <c r="AB1881" t="s">
        <v>32</v>
      </c>
      <c r="AC1881" t="s">
        <v>53</v>
      </c>
      <c r="AD1881" t="s">
        <v>45</v>
      </c>
      <c r="AE1881" s="1">
        <v>40607</v>
      </c>
    </row>
    <row r="1882" spans="1:31" x14ac:dyDescent="0.3">
      <c r="A1882">
        <f t="shared" si="269"/>
        <v>1881</v>
      </c>
      <c r="B1882">
        <v>5696</v>
      </c>
      <c r="C1882" s="1">
        <v>40607</v>
      </c>
      <c r="D1882" t="s">
        <v>36</v>
      </c>
      <c r="E1882" s="5" t="str">
        <f t="shared" si="263"/>
        <v>***</v>
      </c>
      <c r="F1882" s="5" t="str">
        <f t="shared" si="264"/>
        <v>***</v>
      </c>
      <c r="G1882" s="5" t="str">
        <f t="shared" si="265"/>
        <v>***</v>
      </c>
      <c r="J1882" s="5" t="str">
        <f t="shared" si="266"/>
        <v>***</v>
      </c>
      <c r="R1882" s="5">
        <f t="shared" si="267"/>
        <v>0.05</v>
      </c>
      <c r="S1882">
        <v>40</v>
      </c>
      <c r="T1882" s="2">
        <v>621.12</v>
      </c>
      <c r="U1882" s="7">
        <f t="shared" si="268"/>
        <v>0</v>
      </c>
      <c r="V1882" s="2">
        <f t="shared" si="261"/>
        <v>15.528</v>
      </c>
      <c r="W1882" t="s">
        <v>22</v>
      </c>
      <c r="X1882">
        <v>2.99</v>
      </c>
      <c r="Y1882" s="2">
        <f t="shared" si="262"/>
        <v>624.11</v>
      </c>
      <c r="Z1882" t="s">
        <v>64</v>
      </c>
      <c r="AA1882" t="s">
        <v>16</v>
      </c>
      <c r="AB1882" t="s">
        <v>32</v>
      </c>
      <c r="AC1882" t="s">
        <v>49</v>
      </c>
      <c r="AD1882" t="s">
        <v>19</v>
      </c>
      <c r="AE1882" s="1">
        <v>40668</v>
      </c>
    </row>
    <row r="1883" spans="1:31" x14ac:dyDescent="0.3">
      <c r="A1883">
        <f t="shared" si="269"/>
        <v>1882</v>
      </c>
      <c r="B1883">
        <v>33925</v>
      </c>
      <c r="C1883" s="1">
        <v>40607</v>
      </c>
      <c r="D1883" t="s">
        <v>13</v>
      </c>
      <c r="E1883" s="5" t="str">
        <f t="shared" si="263"/>
        <v>*</v>
      </c>
      <c r="F1883" s="5" t="str">
        <f t="shared" si="264"/>
        <v>*</v>
      </c>
      <c r="G1883" s="5" t="str">
        <f t="shared" si="265"/>
        <v>*</v>
      </c>
      <c r="J1883" s="5" t="str">
        <f t="shared" si="266"/>
        <v>*</v>
      </c>
      <c r="R1883" s="5">
        <f t="shared" si="267"/>
        <v>0.05</v>
      </c>
      <c r="S1883">
        <v>47</v>
      </c>
      <c r="T1883" s="2">
        <v>1488.86</v>
      </c>
      <c r="U1883" s="7">
        <f t="shared" si="268"/>
        <v>1</v>
      </c>
      <c r="V1883" s="2">
        <f t="shared" si="261"/>
        <v>31.67787234042553</v>
      </c>
      <c r="W1883" t="s">
        <v>22</v>
      </c>
      <c r="X1883">
        <v>19.989999999999998</v>
      </c>
      <c r="Y1883" s="2">
        <f t="shared" si="262"/>
        <v>1508.85</v>
      </c>
      <c r="Z1883" t="s">
        <v>56</v>
      </c>
      <c r="AA1883" t="s">
        <v>41</v>
      </c>
      <c r="AB1883" t="s">
        <v>32</v>
      </c>
      <c r="AC1883" t="s">
        <v>44</v>
      </c>
      <c r="AD1883" t="s">
        <v>19</v>
      </c>
      <c r="AE1883" s="1">
        <v>40729</v>
      </c>
    </row>
    <row r="1884" spans="1:31" x14ac:dyDescent="0.3">
      <c r="A1884">
        <f t="shared" si="269"/>
        <v>1883</v>
      </c>
      <c r="B1884">
        <v>5696</v>
      </c>
      <c r="C1884" s="1">
        <v>40607</v>
      </c>
      <c r="D1884" t="s">
        <v>36</v>
      </c>
      <c r="E1884" s="5" t="str">
        <f t="shared" si="263"/>
        <v>***</v>
      </c>
      <c r="F1884" s="5" t="str">
        <f t="shared" si="264"/>
        <v>***</v>
      </c>
      <c r="G1884" s="5" t="str">
        <f t="shared" si="265"/>
        <v>***</v>
      </c>
      <c r="J1884" s="5" t="str">
        <f t="shared" si="266"/>
        <v>***</v>
      </c>
      <c r="R1884" s="5">
        <f t="shared" si="267"/>
        <v>0.01</v>
      </c>
      <c r="S1884">
        <v>4</v>
      </c>
      <c r="T1884" s="2">
        <v>2206.17</v>
      </c>
      <c r="U1884" s="7">
        <f t="shared" si="268"/>
        <v>1</v>
      </c>
      <c r="V1884" s="2">
        <f t="shared" si="261"/>
        <v>551.54250000000002</v>
      </c>
      <c r="W1884" t="s">
        <v>22</v>
      </c>
      <c r="X1884">
        <v>19.989999999999998</v>
      </c>
      <c r="Y1884" s="2">
        <f t="shared" si="262"/>
        <v>2226.16</v>
      </c>
      <c r="Z1884" t="s">
        <v>64</v>
      </c>
      <c r="AA1884" t="s">
        <v>16</v>
      </c>
      <c r="AB1884" t="s">
        <v>32</v>
      </c>
      <c r="AC1884" t="s">
        <v>49</v>
      </c>
      <c r="AD1884" t="s">
        <v>19</v>
      </c>
      <c r="AE1884" s="1">
        <v>40668</v>
      </c>
    </row>
    <row r="1885" spans="1:31" x14ac:dyDescent="0.3">
      <c r="A1885">
        <f t="shared" si="269"/>
        <v>1884</v>
      </c>
      <c r="B1885">
        <v>41539</v>
      </c>
      <c r="C1885" s="1">
        <v>40607</v>
      </c>
      <c r="D1885" t="s">
        <v>21</v>
      </c>
      <c r="E1885" s="5" t="str">
        <f t="shared" si="263"/>
        <v>*</v>
      </c>
      <c r="F1885" s="5" t="str">
        <f t="shared" si="264"/>
        <v>**</v>
      </c>
      <c r="G1885" s="5" t="str">
        <f t="shared" si="265"/>
        <v>**</v>
      </c>
      <c r="J1885" s="5" t="str">
        <f t="shared" si="266"/>
        <v>**</v>
      </c>
      <c r="R1885" s="5">
        <f t="shared" si="267"/>
        <v>0.05</v>
      </c>
      <c r="S1885">
        <v>41</v>
      </c>
      <c r="T1885" s="2">
        <v>2303.7125000000001</v>
      </c>
      <c r="U1885" s="7">
        <f t="shared" si="268"/>
        <v>1</v>
      </c>
      <c r="V1885" s="2">
        <f t="shared" si="261"/>
        <v>56.18810975609756</v>
      </c>
      <c r="W1885" t="s">
        <v>22</v>
      </c>
      <c r="X1885">
        <v>8.99</v>
      </c>
      <c r="Y1885" s="2">
        <f t="shared" si="262"/>
        <v>2312.7024999999999</v>
      </c>
      <c r="Z1885" t="s">
        <v>15</v>
      </c>
      <c r="AA1885" t="s">
        <v>16</v>
      </c>
      <c r="AB1885" t="s">
        <v>25</v>
      </c>
      <c r="AC1885" t="s">
        <v>26</v>
      </c>
      <c r="AD1885" t="s">
        <v>19</v>
      </c>
      <c r="AE1885" s="1">
        <v>40638</v>
      </c>
    </row>
    <row r="1886" spans="1:31" x14ac:dyDescent="0.3">
      <c r="A1886">
        <f t="shared" si="269"/>
        <v>1885</v>
      </c>
      <c r="B1886">
        <v>37505</v>
      </c>
      <c r="C1886" s="1">
        <v>40608</v>
      </c>
      <c r="D1886" t="s">
        <v>13</v>
      </c>
      <c r="E1886" s="5" t="str">
        <f t="shared" si="263"/>
        <v>*</v>
      </c>
      <c r="F1886" s="5" t="str">
        <f t="shared" si="264"/>
        <v>*</v>
      </c>
      <c r="G1886" s="5" t="str">
        <f t="shared" si="265"/>
        <v>*</v>
      </c>
      <c r="J1886" s="5" t="str">
        <f t="shared" si="266"/>
        <v>*</v>
      </c>
      <c r="R1886" s="5">
        <f t="shared" si="267"/>
        <v>0.01</v>
      </c>
      <c r="S1886">
        <v>1</v>
      </c>
      <c r="T1886" s="2">
        <v>29.19</v>
      </c>
      <c r="U1886" s="7">
        <f t="shared" si="268"/>
        <v>0</v>
      </c>
      <c r="V1886" s="2">
        <f t="shared" si="261"/>
        <v>29.19</v>
      </c>
      <c r="W1886" t="s">
        <v>22</v>
      </c>
      <c r="X1886">
        <v>12.39</v>
      </c>
      <c r="Y1886" s="2">
        <f t="shared" si="262"/>
        <v>41.58</v>
      </c>
      <c r="Z1886" t="s">
        <v>15</v>
      </c>
      <c r="AA1886" t="s">
        <v>41</v>
      </c>
      <c r="AB1886" t="s">
        <v>32</v>
      </c>
      <c r="AC1886" t="s">
        <v>78</v>
      </c>
      <c r="AD1886" t="s">
        <v>19</v>
      </c>
      <c r="AE1886" s="1">
        <v>40669</v>
      </c>
    </row>
    <row r="1887" spans="1:31" x14ac:dyDescent="0.3">
      <c r="A1887">
        <f t="shared" si="269"/>
        <v>1886</v>
      </c>
      <c r="B1887">
        <v>50117</v>
      </c>
      <c r="C1887" s="1">
        <v>40608</v>
      </c>
      <c r="D1887" t="s">
        <v>36</v>
      </c>
      <c r="E1887" s="5" t="str">
        <f t="shared" si="263"/>
        <v>***</v>
      </c>
      <c r="F1887" s="5" t="str">
        <f t="shared" si="264"/>
        <v>***</v>
      </c>
      <c r="G1887" s="5" t="str">
        <f t="shared" si="265"/>
        <v>***</v>
      </c>
      <c r="J1887" s="5" t="str">
        <f t="shared" si="266"/>
        <v>***</v>
      </c>
      <c r="R1887" s="5">
        <f t="shared" si="267"/>
        <v>0.02</v>
      </c>
      <c r="S1887">
        <v>17</v>
      </c>
      <c r="T1887" s="2">
        <v>47.44</v>
      </c>
      <c r="U1887" s="7">
        <f t="shared" si="268"/>
        <v>0</v>
      </c>
      <c r="V1887" s="2">
        <f t="shared" si="261"/>
        <v>2.7905882352941176</v>
      </c>
      <c r="W1887" t="s">
        <v>22</v>
      </c>
      <c r="X1887">
        <v>0.5</v>
      </c>
      <c r="Y1887" s="2">
        <f t="shared" si="262"/>
        <v>47.94</v>
      </c>
      <c r="Z1887" t="s">
        <v>43</v>
      </c>
      <c r="AA1887" t="s">
        <v>24</v>
      </c>
      <c r="AB1887" t="s">
        <v>32</v>
      </c>
      <c r="AC1887" t="s">
        <v>81</v>
      </c>
      <c r="AD1887" t="s">
        <v>19</v>
      </c>
      <c r="AE1887" s="1">
        <v>40669</v>
      </c>
    </row>
    <row r="1888" spans="1:31" x14ac:dyDescent="0.3">
      <c r="A1888">
        <f t="shared" si="269"/>
        <v>1887</v>
      </c>
      <c r="B1888">
        <v>326</v>
      </c>
      <c r="C1888" s="1">
        <v>40608</v>
      </c>
      <c r="D1888" t="s">
        <v>21</v>
      </c>
      <c r="E1888" s="5" t="str">
        <f t="shared" si="263"/>
        <v>*</v>
      </c>
      <c r="F1888" s="5" t="str">
        <f t="shared" si="264"/>
        <v>**</v>
      </c>
      <c r="G1888" s="5" t="str">
        <f t="shared" si="265"/>
        <v>**</v>
      </c>
      <c r="J1888" s="5" t="str">
        <f t="shared" si="266"/>
        <v>**</v>
      </c>
      <c r="R1888" s="5">
        <f t="shared" si="267"/>
        <v>0.02</v>
      </c>
      <c r="S1888">
        <v>17</v>
      </c>
      <c r="T1888" s="2">
        <v>100.95</v>
      </c>
      <c r="U1888" s="7">
        <f t="shared" si="268"/>
        <v>0</v>
      </c>
      <c r="V1888" s="2">
        <f t="shared" si="261"/>
        <v>5.9382352941176473</v>
      </c>
      <c r="W1888" t="s">
        <v>22</v>
      </c>
      <c r="X1888">
        <v>3.37</v>
      </c>
      <c r="Y1888" s="2">
        <f t="shared" si="262"/>
        <v>104.32000000000001</v>
      </c>
      <c r="Z1888" t="s">
        <v>52</v>
      </c>
      <c r="AA1888" t="s">
        <v>16</v>
      </c>
      <c r="AB1888" t="s">
        <v>32</v>
      </c>
      <c r="AC1888" t="s">
        <v>114</v>
      </c>
      <c r="AD1888" t="s">
        <v>34</v>
      </c>
      <c r="AE1888" s="1">
        <v>40639</v>
      </c>
    </row>
    <row r="1889" spans="1:31" x14ac:dyDescent="0.3">
      <c r="A1889">
        <f t="shared" si="269"/>
        <v>1888</v>
      </c>
      <c r="B1889">
        <v>8006</v>
      </c>
      <c r="C1889" s="1">
        <v>40608</v>
      </c>
      <c r="D1889" t="s">
        <v>40</v>
      </c>
      <c r="E1889" s="5" t="str">
        <f t="shared" si="263"/>
        <v>*</v>
      </c>
      <c r="F1889" s="5" t="str">
        <f t="shared" si="264"/>
        <v>*</v>
      </c>
      <c r="G1889" s="5" t="str">
        <f t="shared" si="265"/>
        <v>*</v>
      </c>
      <c r="J1889" s="5" t="str">
        <f t="shared" si="266"/>
        <v>*</v>
      </c>
      <c r="R1889" s="5">
        <f t="shared" si="267"/>
        <v>3.5000000000000003E-2</v>
      </c>
      <c r="S1889">
        <v>27</v>
      </c>
      <c r="T1889" s="2">
        <v>197.15</v>
      </c>
      <c r="U1889" s="7">
        <f t="shared" si="268"/>
        <v>0</v>
      </c>
      <c r="V1889" s="2">
        <f t="shared" si="261"/>
        <v>7.3018518518518523</v>
      </c>
      <c r="W1889" t="s">
        <v>14</v>
      </c>
      <c r="X1889">
        <v>5.2</v>
      </c>
      <c r="Y1889" s="2">
        <f t="shared" si="262"/>
        <v>202.35</v>
      </c>
      <c r="Z1889" t="s">
        <v>23</v>
      </c>
      <c r="AA1889" t="s">
        <v>16</v>
      </c>
      <c r="AB1889" t="s">
        <v>32</v>
      </c>
      <c r="AC1889" t="s">
        <v>44</v>
      </c>
      <c r="AD1889" t="s">
        <v>19</v>
      </c>
      <c r="AE1889" s="1">
        <v>40669</v>
      </c>
    </row>
    <row r="1890" spans="1:31" x14ac:dyDescent="0.3">
      <c r="A1890">
        <f t="shared" si="269"/>
        <v>1889</v>
      </c>
      <c r="B1890">
        <v>326</v>
      </c>
      <c r="C1890" s="1">
        <v>40608</v>
      </c>
      <c r="D1890" t="s">
        <v>21</v>
      </c>
      <c r="E1890" s="5" t="str">
        <f t="shared" si="263"/>
        <v>*</v>
      </c>
      <c r="F1890" s="5" t="str">
        <f t="shared" si="264"/>
        <v>**</v>
      </c>
      <c r="G1890" s="5" t="str">
        <f t="shared" si="265"/>
        <v>**</v>
      </c>
      <c r="J1890" s="5" t="str">
        <f t="shared" si="266"/>
        <v>**</v>
      </c>
      <c r="R1890" s="5">
        <f t="shared" si="267"/>
        <v>0.04</v>
      </c>
      <c r="S1890">
        <v>34</v>
      </c>
      <c r="T1890" s="2">
        <v>218.27</v>
      </c>
      <c r="U1890" s="7">
        <f t="shared" si="268"/>
        <v>0</v>
      </c>
      <c r="V1890" s="2">
        <f t="shared" si="261"/>
        <v>6.4197058823529414</v>
      </c>
      <c r="W1890" t="s">
        <v>22</v>
      </c>
      <c r="X1890">
        <v>4.92</v>
      </c>
      <c r="Y1890" s="2">
        <f t="shared" si="262"/>
        <v>223.19</v>
      </c>
      <c r="Z1890" t="s">
        <v>52</v>
      </c>
      <c r="AA1890" t="s">
        <v>16</v>
      </c>
      <c r="AB1890" t="s">
        <v>32</v>
      </c>
      <c r="AC1890" t="s">
        <v>49</v>
      </c>
      <c r="AD1890" t="s">
        <v>19</v>
      </c>
      <c r="AE1890" s="1">
        <v>40639</v>
      </c>
    </row>
    <row r="1891" spans="1:31" x14ac:dyDescent="0.3">
      <c r="A1891">
        <f t="shared" si="269"/>
        <v>1890</v>
      </c>
      <c r="B1891">
        <v>37505</v>
      </c>
      <c r="C1891" s="1">
        <v>40608</v>
      </c>
      <c r="D1891" t="s">
        <v>13</v>
      </c>
      <c r="E1891" s="5" t="str">
        <f t="shared" si="263"/>
        <v>*</v>
      </c>
      <c r="F1891" s="5" t="str">
        <f t="shared" si="264"/>
        <v>*</v>
      </c>
      <c r="G1891" s="5" t="str">
        <f t="shared" si="265"/>
        <v>*</v>
      </c>
      <c r="J1891" s="5" t="str">
        <f t="shared" si="266"/>
        <v>*</v>
      </c>
      <c r="R1891" s="5">
        <f t="shared" si="267"/>
        <v>0.05</v>
      </c>
      <c r="S1891">
        <v>42</v>
      </c>
      <c r="T1891" s="2">
        <v>384.41</v>
      </c>
      <c r="U1891" s="7">
        <f t="shared" si="268"/>
        <v>0</v>
      </c>
      <c r="V1891" s="2">
        <f t="shared" si="261"/>
        <v>9.1526190476190479</v>
      </c>
      <c r="W1891" t="s">
        <v>22</v>
      </c>
      <c r="X1891">
        <v>5.76</v>
      </c>
      <c r="Y1891" s="2">
        <f t="shared" si="262"/>
        <v>390.17</v>
      </c>
      <c r="Z1891" t="s">
        <v>15</v>
      </c>
      <c r="AA1891" t="s">
        <v>41</v>
      </c>
      <c r="AB1891" t="s">
        <v>25</v>
      </c>
      <c r="AC1891" t="s">
        <v>76</v>
      </c>
      <c r="AD1891" t="s">
        <v>27</v>
      </c>
      <c r="AE1891" s="1">
        <v>40761</v>
      </c>
    </row>
    <row r="1892" spans="1:31" x14ac:dyDescent="0.3">
      <c r="A1892">
        <f t="shared" si="269"/>
        <v>1891</v>
      </c>
      <c r="B1892">
        <v>37505</v>
      </c>
      <c r="C1892" s="1">
        <v>40608</v>
      </c>
      <c r="D1892" t="s">
        <v>13</v>
      </c>
      <c r="E1892" s="5" t="str">
        <f t="shared" si="263"/>
        <v>*</v>
      </c>
      <c r="F1892" s="5" t="str">
        <f t="shared" si="264"/>
        <v>*</v>
      </c>
      <c r="G1892" s="5" t="str">
        <f t="shared" si="265"/>
        <v>*</v>
      </c>
      <c r="J1892" s="5" t="str">
        <f t="shared" si="266"/>
        <v>*</v>
      </c>
      <c r="R1892" s="5">
        <f t="shared" si="267"/>
        <v>0.01</v>
      </c>
      <c r="S1892">
        <v>9</v>
      </c>
      <c r="T1892" s="2">
        <v>2007.24</v>
      </c>
      <c r="U1892" s="7">
        <f t="shared" si="268"/>
        <v>1</v>
      </c>
      <c r="V1892" s="2">
        <f t="shared" si="261"/>
        <v>223.02666666666667</v>
      </c>
      <c r="W1892" t="s">
        <v>14</v>
      </c>
      <c r="X1892">
        <v>11.79</v>
      </c>
      <c r="Y1892" s="2">
        <f t="shared" si="262"/>
        <v>2019.03</v>
      </c>
      <c r="Z1892" t="s">
        <v>15</v>
      </c>
      <c r="AA1892" t="s">
        <v>41</v>
      </c>
      <c r="AB1892" t="s">
        <v>32</v>
      </c>
      <c r="AC1892" t="s">
        <v>172</v>
      </c>
      <c r="AD1892" t="s">
        <v>27</v>
      </c>
      <c r="AE1892" s="1">
        <v>40669</v>
      </c>
    </row>
    <row r="1893" spans="1:31" x14ac:dyDescent="0.3">
      <c r="A1893">
        <f t="shared" si="269"/>
        <v>1892</v>
      </c>
      <c r="B1893">
        <v>44579</v>
      </c>
      <c r="C1893" s="1">
        <v>40608</v>
      </c>
      <c r="D1893" t="s">
        <v>30</v>
      </c>
      <c r="E1893" s="5" t="str">
        <f t="shared" si="263"/>
        <v>*</v>
      </c>
      <c r="F1893" s="5" t="str">
        <f t="shared" si="264"/>
        <v>*</v>
      </c>
      <c r="G1893" s="5" t="str">
        <f t="shared" si="265"/>
        <v>*</v>
      </c>
      <c r="J1893" s="5" t="str">
        <f t="shared" si="266"/>
        <v>*</v>
      </c>
      <c r="R1893" s="5">
        <f t="shared" si="267"/>
        <v>0.02</v>
      </c>
      <c r="S1893">
        <v>19</v>
      </c>
      <c r="T1893" s="2">
        <v>3896.39</v>
      </c>
      <c r="U1893" s="7">
        <f t="shared" si="268"/>
        <v>1</v>
      </c>
      <c r="V1893" s="2">
        <f t="shared" si="261"/>
        <v>205.07315789473682</v>
      </c>
      <c r="W1893" t="s">
        <v>22</v>
      </c>
      <c r="X1893">
        <v>18.059999999999999</v>
      </c>
      <c r="Y1893" s="2">
        <f t="shared" si="262"/>
        <v>3914.45</v>
      </c>
      <c r="Z1893" t="s">
        <v>23</v>
      </c>
      <c r="AA1893" t="s">
        <v>24</v>
      </c>
      <c r="AB1893" t="s">
        <v>17</v>
      </c>
      <c r="AC1893" t="s">
        <v>38</v>
      </c>
      <c r="AD1893" t="s">
        <v>58</v>
      </c>
      <c r="AE1893" s="1">
        <v>40639</v>
      </c>
    </row>
    <row r="1894" spans="1:31" x14ac:dyDescent="0.3">
      <c r="A1894">
        <f t="shared" si="269"/>
        <v>1893</v>
      </c>
      <c r="B1894">
        <v>52160</v>
      </c>
      <c r="C1894" s="1">
        <v>40609</v>
      </c>
      <c r="D1894" t="s">
        <v>36</v>
      </c>
      <c r="E1894" s="5" t="str">
        <f t="shared" si="263"/>
        <v>***</v>
      </c>
      <c r="F1894" s="5" t="str">
        <f t="shared" si="264"/>
        <v>***</v>
      </c>
      <c r="G1894" s="5" t="str">
        <f t="shared" si="265"/>
        <v>***</v>
      </c>
      <c r="J1894" s="5" t="str">
        <f t="shared" si="266"/>
        <v>***</v>
      </c>
      <c r="R1894" s="5">
        <f t="shared" si="267"/>
        <v>0.01</v>
      </c>
      <c r="S1894">
        <v>5</v>
      </c>
      <c r="T1894" s="2">
        <v>15.6</v>
      </c>
      <c r="U1894" s="7">
        <f t="shared" si="268"/>
        <v>0</v>
      </c>
      <c r="V1894" s="2">
        <f t="shared" si="261"/>
        <v>3.12</v>
      </c>
      <c r="W1894" t="s">
        <v>14</v>
      </c>
      <c r="X1894">
        <v>0.78</v>
      </c>
      <c r="Y1894" s="2">
        <f t="shared" si="262"/>
        <v>16.38</v>
      </c>
      <c r="Z1894" t="s">
        <v>64</v>
      </c>
      <c r="AA1894" t="s">
        <v>31</v>
      </c>
      <c r="AB1894" t="s">
        <v>32</v>
      </c>
      <c r="AC1894" t="s">
        <v>114</v>
      </c>
      <c r="AD1894" t="s">
        <v>34</v>
      </c>
      <c r="AE1894" s="1">
        <v>40701</v>
      </c>
    </row>
    <row r="1895" spans="1:31" x14ac:dyDescent="0.3">
      <c r="A1895">
        <f t="shared" si="269"/>
        <v>1894</v>
      </c>
      <c r="B1895">
        <v>36675</v>
      </c>
      <c r="C1895" s="1">
        <v>40609</v>
      </c>
      <c r="D1895" t="s">
        <v>21</v>
      </c>
      <c r="E1895" s="5" t="str">
        <f t="shared" si="263"/>
        <v>*</v>
      </c>
      <c r="F1895" s="5" t="str">
        <f t="shared" si="264"/>
        <v>**</v>
      </c>
      <c r="G1895" s="5" t="str">
        <f t="shared" si="265"/>
        <v>**</v>
      </c>
      <c r="J1895" s="5" t="str">
        <f t="shared" si="266"/>
        <v>**</v>
      </c>
      <c r="R1895" s="5">
        <f t="shared" si="267"/>
        <v>0.04</v>
      </c>
      <c r="S1895">
        <v>39</v>
      </c>
      <c r="T1895" s="2">
        <v>113.09</v>
      </c>
      <c r="U1895" s="7">
        <f t="shared" si="268"/>
        <v>0</v>
      </c>
      <c r="V1895" s="2">
        <f t="shared" si="261"/>
        <v>2.8997435897435899</v>
      </c>
      <c r="W1895" t="s">
        <v>22</v>
      </c>
      <c r="X1895">
        <v>0.81</v>
      </c>
      <c r="Y1895" s="2">
        <f t="shared" si="262"/>
        <v>113.9</v>
      </c>
      <c r="Z1895" t="s">
        <v>23</v>
      </c>
      <c r="AA1895" t="s">
        <v>24</v>
      </c>
      <c r="AB1895" t="s">
        <v>32</v>
      </c>
      <c r="AC1895" t="s">
        <v>33</v>
      </c>
      <c r="AD1895" t="s">
        <v>34</v>
      </c>
      <c r="AE1895" s="1">
        <v>40701</v>
      </c>
    </row>
    <row r="1896" spans="1:31" x14ac:dyDescent="0.3">
      <c r="A1896">
        <f t="shared" si="269"/>
        <v>1895</v>
      </c>
      <c r="B1896">
        <v>3393</v>
      </c>
      <c r="C1896" s="1">
        <v>40609</v>
      </c>
      <c r="D1896" t="s">
        <v>21</v>
      </c>
      <c r="E1896" s="5" t="str">
        <f t="shared" si="263"/>
        <v>*</v>
      </c>
      <c r="F1896" s="5" t="str">
        <f t="shared" si="264"/>
        <v>**</v>
      </c>
      <c r="G1896" s="5" t="str">
        <f t="shared" si="265"/>
        <v>**</v>
      </c>
      <c r="J1896" s="5" t="str">
        <f t="shared" si="266"/>
        <v>**</v>
      </c>
      <c r="R1896" s="5">
        <f t="shared" si="267"/>
        <v>0.01</v>
      </c>
      <c r="S1896">
        <v>7</v>
      </c>
      <c r="T1896" s="2">
        <v>127.74</v>
      </c>
      <c r="U1896" s="7">
        <f t="shared" si="268"/>
        <v>0</v>
      </c>
      <c r="V1896" s="2">
        <f t="shared" si="261"/>
        <v>18.248571428571427</v>
      </c>
      <c r="W1896" t="s">
        <v>14</v>
      </c>
      <c r="X1896">
        <v>4</v>
      </c>
      <c r="Y1896" s="2">
        <f t="shared" si="262"/>
        <v>131.74</v>
      </c>
      <c r="Z1896" t="s">
        <v>71</v>
      </c>
      <c r="AA1896" t="s">
        <v>16</v>
      </c>
      <c r="AB1896" t="s">
        <v>25</v>
      </c>
      <c r="AC1896" t="s">
        <v>42</v>
      </c>
      <c r="AD1896" t="s">
        <v>19</v>
      </c>
      <c r="AE1896" s="1">
        <v>40640</v>
      </c>
    </row>
    <row r="1897" spans="1:31" x14ac:dyDescent="0.3">
      <c r="A1897">
        <f t="shared" si="269"/>
        <v>1896</v>
      </c>
      <c r="B1897">
        <v>22727</v>
      </c>
      <c r="C1897" s="1">
        <v>40609</v>
      </c>
      <c r="D1897" t="s">
        <v>30</v>
      </c>
      <c r="E1897" s="5" t="str">
        <f t="shared" si="263"/>
        <v>*</v>
      </c>
      <c r="F1897" s="5" t="str">
        <f t="shared" si="264"/>
        <v>*</v>
      </c>
      <c r="G1897" s="5" t="str">
        <f t="shared" si="265"/>
        <v>*</v>
      </c>
      <c r="J1897" s="5" t="str">
        <f t="shared" si="266"/>
        <v>*</v>
      </c>
      <c r="R1897" s="5">
        <f t="shared" si="267"/>
        <v>0.05</v>
      </c>
      <c r="S1897">
        <v>45</v>
      </c>
      <c r="T1897" s="2">
        <v>296.82</v>
      </c>
      <c r="U1897" s="7">
        <f t="shared" si="268"/>
        <v>0</v>
      </c>
      <c r="V1897" s="2">
        <f t="shared" si="261"/>
        <v>6.5960000000000001</v>
      </c>
      <c r="W1897" t="s">
        <v>22</v>
      </c>
      <c r="X1897">
        <v>6.65</v>
      </c>
      <c r="Y1897" s="2">
        <f t="shared" si="262"/>
        <v>303.46999999999997</v>
      </c>
      <c r="Z1897" t="s">
        <v>60</v>
      </c>
      <c r="AA1897" t="s">
        <v>31</v>
      </c>
      <c r="AB1897" t="s">
        <v>32</v>
      </c>
      <c r="AC1897" t="s">
        <v>44</v>
      </c>
      <c r="AD1897" t="s">
        <v>19</v>
      </c>
      <c r="AE1897" s="1">
        <v>40609</v>
      </c>
    </row>
    <row r="1898" spans="1:31" x14ac:dyDescent="0.3">
      <c r="A1898">
        <f t="shared" si="269"/>
        <v>1897</v>
      </c>
      <c r="B1898">
        <v>3393</v>
      </c>
      <c r="C1898" s="1">
        <v>40609</v>
      </c>
      <c r="D1898" t="s">
        <v>21</v>
      </c>
      <c r="E1898" s="5" t="str">
        <f t="shared" si="263"/>
        <v>*</v>
      </c>
      <c r="F1898" s="5" t="str">
        <f t="shared" si="264"/>
        <v>**</v>
      </c>
      <c r="G1898" s="5" t="str">
        <f t="shared" si="265"/>
        <v>**</v>
      </c>
      <c r="J1898" s="5" t="str">
        <f t="shared" si="266"/>
        <v>**</v>
      </c>
      <c r="R1898" s="5">
        <f t="shared" si="267"/>
        <v>0.04</v>
      </c>
      <c r="S1898">
        <v>33</v>
      </c>
      <c r="T1898" s="2">
        <v>325.92</v>
      </c>
      <c r="U1898" s="7">
        <f t="shared" si="268"/>
        <v>0</v>
      </c>
      <c r="V1898" s="2">
        <f t="shared" si="261"/>
        <v>9.8763636363636369</v>
      </c>
      <c r="W1898" t="s">
        <v>22</v>
      </c>
      <c r="X1898">
        <v>7.29</v>
      </c>
      <c r="Y1898" s="2">
        <f t="shared" si="262"/>
        <v>333.21000000000004</v>
      </c>
      <c r="Z1898" t="s">
        <v>71</v>
      </c>
      <c r="AA1898" t="s">
        <v>16</v>
      </c>
      <c r="AB1898" t="s">
        <v>17</v>
      </c>
      <c r="AC1898" t="s">
        <v>18</v>
      </c>
      <c r="AD1898" t="s">
        <v>45</v>
      </c>
      <c r="AE1898" s="1">
        <v>40609</v>
      </c>
    </row>
    <row r="1899" spans="1:31" x14ac:dyDescent="0.3">
      <c r="A1899">
        <f t="shared" si="269"/>
        <v>1898</v>
      </c>
      <c r="B1899">
        <v>29569</v>
      </c>
      <c r="C1899" s="1">
        <v>40609</v>
      </c>
      <c r="D1899" t="s">
        <v>21</v>
      </c>
      <c r="E1899" s="5" t="str">
        <f t="shared" si="263"/>
        <v>*</v>
      </c>
      <c r="F1899" s="5" t="str">
        <f t="shared" si="264"/>
        <v>**</v>
      </c>
      <c r="G1899" s="5" t="str">
        <f t="shared" si="265"/>
        <v>**</v>
      </c>
      <c r="J1899" s="5" t="str">
        <f t="shared" si="266"/>
        <v>**</v>
      </c>
      <c r="R1899" s="5">
        <f t="shared" si="267"/>
        <v>3.5000000000000003E-2</v>
      </c>
      <c r="S1899">
        <v>29</v>
      </c>
      <c r="T1899" s="2">
        <v>520.13</v>
      </c>
      <c r="U1899" s="7">
        <f t="shared" si="268"/>
        <v>0</v>
      </c>
      <c r="V1899" s="2">
        <f t="shared" si="261"/>
        <v>17.935517241379308</v>
      </c>
      <c r="W1899" t="s">
        <v>22</v>
      </c>
      <c r="X1899">
        <v>5.21</v>
      </c>
      <c r="Y1899" s="2">
        <f t="shared" si="262"/>
        <v>525.34</v>
      </c>
      <c r="Z1899" t="s">
        <v>56</v>
      </c>
      <c r="AA1899" t="s">
        <v>16</v>
      </c>
      <c r="AB1899" t="s">
        <v>32</v>
      </c>
      <c r="AC1899" t="s">
        <v>44</v>
      </c>
      <c r="AD1899" t="s">
        <v>19</v>
      </c>
      <c r="AE1899" s="1">
        <v>40670</v>
      </c>
    </row>
    <row r="1900" spans="1:31" x14ac:dyDescent="0.3">
      <c r="A1900">
        <f t="shared" si="269"/>
        <v>1899</v>
      </c>
      <c r="B1900">
        <v>52160</v>
      </c>
      <c r="C1900" s="1">
        <v>40609</v>
      </c>
      <c r="D1900" t="s">
        <v>36</v>
      </c>
      <c r="E1900" s="5" t="str">
        <f t="shared" si="263"/>
        <v>***</v>
      </c>
      <c r="F1900" s="5" t="str">
        <f t="shared" si="264"/>
        <v>***</v>
      </c>
      <c r="G1900" s="5" t="str">
        <f t="shared" si="265"/>
        <v>***</v>
      </c>
      <c r="J1900" s="5" t="str">
        <f t="shared" si="266"/>
        <v>***</v>
      </c>
      <c r="R1900" s="5">
        <f t="shared" si="267"/>
        <v>0.01</v>
      </c>
      <c r="S1900">
        <v>6</v>
      </c>
      <c r="T1900" s="2">
        <v>631.49900000000002</v>
      </c>
      <c r="U1900" s="7">
        <f t="shared" si="268"/>
        <v>0</v>
      </c>
      <c r="V1900" s="2">
        <f t="shared" si="261"/>
        <v>105.24983333333334</v>
      </c>
      <c r="W1900" t="s">
        <v>22</v>
      </c>
      <c r="X1900">
        <v>8.08</v>
      </c>
      <c r="Y1900" s="2">
        <f t="shared" si="262"/>
        <v>639.57900000000006</v>
      </c>
      <c r="Z1900" t="s">
        <v>64</v>
      </c>
      <c r="AA1900" t="s">
        <v>31</v>
      </c>
      <c r="AB1900" t="s">
        <v>25</v>
      </c>
      <c r="AC1900" t="s">
        <v>26</v>
      </c>
      <c r="AD1900" t="s">
        <v>19</v>
      </c>
      <c r="AE1900" s="1">
        <v>40670</v>
      </c>
    </row>
    <row r="1901" spans="1:31" x14ac:dyDescent="0.3">
      <c r="A1901">
        <f t="shared" si="269"/>
        <v>1900</v>
      </c>
      <c r="B1901">
        <v>29986</v>
      </c>
      <c r="C1901" s="1">
        <v>40609</v>
      </c>
      <c r="D1901" t="s">
        <v>36</v>
      </c>
      <c r="E1901" s="5" t="str">
        <f t="shared" si="263"/>
        <v>***</v>
      </c>
      <c r="F1901" s="5" t="str">
        <f t="shared" si="264"/>
        <v>***</v>
      </c>
      <c r="G1901" s="5" t="str">
        <f t="shared" si="265"/>
        <v>***</v>
      </c>
      <c r="J1901" s="5" t="str">
        <f t="shared" si="266"/>
        <v>***</v>
      </c>
      <c r="R1901" s="5">
        <f t="shared" si="267"/>
        <v>0.05</v>
      </c>
      <c r="S1901">
        <v>40</v>
      </c>
      <c r="T1901" s="2">
        <v>1477.39</v>
      </c>
      <c r="U1901" s="7">
        <f t="shared" si="268"/>
        <v>1</v>
      </c>
      <c r="V1901" s="2">
        <f t="shared" si="261"/>
        <v>36.934750000000001</v>
      </c>
      <c r="W1901" t="s">
        <v>22</v>
      </c>
      <c r="X1901">
        <v>2.99</v>
      </c>
      <c r="Y1901" s="2">
        <f t="shared" si="262"/>
        <v>1480.38</v>
      </c>
      <c r="Z1901" t="s">
        <v>15</v>
      </c>
      <c r="AA1901" t="s">
        <v>31</v>
      </c>
      <c r="AB1901" t="s">
        <v>32</v>
      </c>
      <c r="AC1901" t="s">
        <v>49</v>
      </c>
      <c r="AD1901" t="s">
        <v>19</v>
      </c>
      <c r="AE1901" s="1">
        <v>40609</v>
      </c>
    </row>
    <row r="1902" spans="1:31" x14ac:dyDescent="0.3">
      <c r="A1902">
        <f t="shared" si="269"/>
        <v>1901</v>
      </c>
      <c r="B1902">
        <v>11876</v>
      </c>
      <c r="C1902" s="1">
        <v>40609</v>
      </c>
      <c r="D1902" t="s">
        <v>21</v>
      </c>
      <c r="E1902" s="5" t="str">
        <f t="shared" si="263"/>
        <v>*</v>
      </c>
      <c r="F1902" s="5" t="str">
        <f t="shared" si="264"/>
        <v>**</v>
      </c>
      <c r="G1902" s="5" t="str">
        <f t="shared" si="265"/>
        <v>**</v>
      </c>
      <c r="J1902" s="5" t="str">
        <f t="shared" si="266"/>
        <v>**</v>
      </c>
      <c r="R1902" s="5">
        <f t="shared" si="267"/>
        <v>0.05</v>
      </c>
      <c r="S1902">
        <v>47</v>
      </c>
      <c r="T1902" s="2">
        <v>5051.8900000000003</v>
      </c>
      <c r="U1902" s="7">
        <f t="shared" si="268"/>
        <v>1</v>
      </c>
      <c r="V1902" s="2">
        <f t="shared" si="261"/>
        <v>107.48702127659575</v>
      </c>
      <c r="W1902" t="s">
        <v>22</v>
      </c>
      <c r="X1902">
        <v>5.81</v>
      </c>
      <c r="Y1902" s="2">
        <f t="shared" si="262"/>
        <v>5057.7000000000007</v>
      </c>
      <c r="Z1902" t="s">
        <v>23</v>
      </c>
      <c r="AA1902" t="s">
        <v>41</v>
      </c>
      <c r="AB1902" t="s">
        <v>17</v>
      </c>
      <c r="AC1902" t="s">
        <v>18</v>
      </c>
      <c r="AD1902" t="s">
        <v>27</v>
      </c>
      <c r="AE1902" s="1">
        <v>40701</v>
      </c>
    </row>
    <row r="1903" spans="1:31" x14ac:dyDescent="0.3">
      <c r="A1903">
        <f t="shared" si="269"/>
        <v>1902</v>
      </c>
      <c r="B1903">
        <v>29569</v>
      </c>
      <c r="C1903" s="1">
        <v>40609</v>
      </c>
      <c r="D1903" t="s">
        <v>21</v>
      </c>
      <c r="E1903" s="5" t="str">
        <f t="shared" si="263"/>
        <v>*</v>
      </c>
      <c r="F1903" s="5" t="str">
        <f t="shared" si="264"/>
        <v>**</v>
      </c>
      <c r="G1903" s="5" t="str">
        <f t="shared" si="265"/>
        <v>**</v>
      </c>
      <c r="J1903" s="5" t="str">
        <f t="shared" si="266"/>
        <v>**</v>
      </c>
      <c r="R1903" s="5">
        <f t="shared" si="267"/>
        <v>0.05</v>
      </c>
      <c r="S1903">
        <v>46</v>
      </c>
      <c r="T1903" s="2">
        <v>27720.98</v>
      </c>
      <c r="U1903" s="7">
        <f t="shared" si="268"/>
        <v>1</v>
      </c>
      <c r="V1903" s="2">
        <f t="shared" si="261"/>
        <v>602.63</v>
      </c>
      <c r="W1903" t="s">
        <v>22</v>
      </c>
      <c r="X1903">
        <v>24.49</v>
      </c>
      <c r="Y1903" s="2">
        <f t="shared" si="262"/>
        <v>27745.47</v>
      </c>
      <c r="Z1903" t="s">
        <v>56</v>
      </c>
      <c r="AA1903" t="s">
        <v>16</v>
      </c>
      <c r="AB1903" t="s">
        <v>25</v>
      </c>
      <c r="AC1903" t="s">
        <v>57</v>
      </c>
      <c r="AD1903" t="s">
        <v>58</v>
      </c>
      <c r="AE1903" s="1">
        <v>40640</v>
      </c>
    </row>
    <row r="1904" spans="1:31" x14ac:dyDescent="0.3">
      <c r="A1904">
        <f t="shared" si="269"/>
        <v>1903</v>
      </c>
      <c r="B1904">
        <v>48512</v>
      </c>
      <c r="C1904" s="1">
        <v>40610</v>
      </c>
      <c r="D1904" t="s">
        <v>30</v>
      </c>
      <c r="E1904" s="5" t="str">
        <f t="shared" si="263"/>
        <v>*</v>
      </c>
      <c r="F1904" s="5" t="str">
        <f t="shared" si="264"/>
        <v>*</v>
      </c>
      <c r="G1904" s="5" t="str">
        <f t="shared" si="265"/>
        <v>*</v>
      </c>
      <c r="J1904" s="5" t="str">
        <f t="shared" si="266"/>
        <v>*</v>
      </c>
      <c r="R1904" s="5">
        <f t="shared" si="267"/>
        <v>0.05</v>
      </c>
      <c r="S1904">
        <v>47</v>
      </c>
      <c r="T1904" s="2">
        <v>148.26</v>
      </c>
      <c r="U1904" s="7">
        <f t="shared" si="268"/>
        <v>0</v>
      </c>
      <c r="V1904" s="2">
        <f t="shared" si="261"/>
        <v>3.1544680851063829</v>
      </c>
      <c r="W1904" t="s">
        <v>14</v>
      </c>
      <c r="X1904">
        <v>0.81</v>
      </c>
      <c r="Y1904" s="2">
        <f t="shared" si="262"/>
        <v>149.07</v>
      </c>
      <c r="Z1904" t="s">
        <v>15</v>
      </c>
      <c r="AA1904" t="s">
        <v>16</v>
      </c>
      <c r="AB1904" t="s">
        <v>32</v>
      </c>
      <c r="AC1904" t="s">
        <v>33</v>
      </c>
      <c r="AD1904" t="s">
        <v>34</v>
      </c>
      <c r="AE1904" s="1">
        <v>40610</v>
      </c>
    </row>
    <row r="1905" spans="1:31" x14ac:dyDescent="0.3">
      <c r="A1905">
        <f t="shared" si="269"/>
        <v>1904</v>
      </c>
      <c r="B1905">
        <v>48512</v>
      </c>
      <c r="C1905" s="1">
        <v>40610</v>
      </c>
      <c r="D1905" t="s">
        <v>30</v>
      </c>
      <c r="E1905" s="5" t="str">
        <f t="shared" si="263"/>
        <v>*</v>
      </c>
      <c r="F1905" s="5" t="str">
        <f t="shared" si="264"/>
        <v>*</v>
      </c>
      <c r="G1905" s="5" t="str">
        <f t="shared" si="265"/>
        <v>*</v>
      </c>
      <c r="J1905" s="5" t="str">
        <f t="shared" si="266"/>
        <v>*</v>
      </c>
      <c r="R1905" s="5">
        <f t="shared" si="267"/>
        <v>0.05</v>
      </c>
      <c r="S1905">
        <v>48</v>
      </c>
      <c r="T1905" s="2">
        <v>238.79</v>
      </c>
      <c r="U1905" s="7">
        <f t="shared" si="268"/>
        <v>0</v>
      </c>
      <c r="V1905" s="2">
        <f t="shared" si="261"/>
        <v>4.9747916666666665</v>
      </c>
      <c r="W1905" t="s">
        <v>22</v>
      </c>
      <c r="X1905">
        <v>4.72</v>
      </c>
      <c r="Y1905" s="2">
        <f t="shared" si="262"/>
        <v>243.51</v>
      </c>
      <c r="Z1905" t="s">
        <v>15</v>
      </c>
      <c r="AA1905" t="s">
        <v>16</v>
      </c>
      <c r="AB1905" t="s">
        <v>32</v>
      </c>
      <c r="AC1905" t="s">
        <v>44</v>
      </c>
      <c r="AD1905" t="s">
        <v>19</v>
      </c>
      <c r="AE1905" s="1">
        <v>40641</v>
      </c>
    </row>
    <row r="1906" spans="1:31" x14ac:dyDescent="0.3">
      <c r="A1906">
        <f t="shared" si="269"/>
        <v>1905</v>
      </c>
      <c r="B1906">
        <v>56647</v>
      </c>
      <c r="C1906" s="1">
        <v>40610</v>
      </c>
      <c r="D1906" t="s">
        <v>40</v>
      </c>
      <c r="E1906" s="5" t="str">
        <f t="shared" si="263"/>
        <v>*</v>
      </c>
      <c r="F1906" s="5" t="str">
        <f t="shared" si="264"/>
        <v>*</v>
      </c>
      <c r="G1906" s="5" t="str">
        <f t="shared" si="265"/>
        <v>*</v>
      </c>
      <c r="J1906" s="5" t="str">
        <f t="shared" si="266"/>
        <v>*</v>
      </c>
      <c r="R1906" s="5">
        <f t="shared" si="267"/>
        <v>0.05</v>
      </c>
      <c r="S1906">
        <v>41</v>
      </c>
      <c r="T1906" s="2">
        <v>417.53</v>
      </c>
      <c r="U1906" s="7">
        <f t="shared" si="268"/>
        <v>0</v>
      </c>
      <c r="V1906" s="2">
        <f t="shared" si="261"/>
        <v>10.183658536585366</v>
      </c>
      <c r="W1906" t="s">
        <v>22</v>
      </c>
      <c r="X1906">
        <v>12.52</v>
      </c>
      <c r="Y1906" s="2">
        <f t="shared" si="262"/>
        <v>430.04999999999995</v>
      </c>
      <c r="Z1906" t="s">
        <v>73</v>
      </c>
      <c r="AA1906" t="s">
        <v>41</v>
      </c>
      <c r="AB1906" t="s">
        <v>17</v>
      </c>
      <c r="AC1906" t="s">
        <v>18</v>
      </c>
      <c r="AD1906" t="s">
        <v>19</v>
      </c>
      <c r="AE1906" s="1">
        <v>40641</v>
      </c>
    </row>
    <row r="1907" spans="1:31" x14ac:dyDescent="0.3">
      <c r="A1907">
        <f t="shared" si="269"/>
        <v>1906</v>
      </c>
      <c r="B1907">
        <v>51494</v>
      </c>
      <c r="C1907" s="1">
        <v>40610</v>
      </c>
      <c r="D1907" t="s">
        <v>36</v>
      </c>
      <c r="E1907" s="5" t="str">
        <f t="shared" si="263"/>
        <v>***</v>
      </c>
      <c r="F1907" s="5" t="str">
        <f t="shared" si="264"/>
        <v>***</v>
      </c>
      <c r="G1907" s="5" t="str">
        <f t="shared" si="265"/>
        <v>***</v>
      </c>
      <c r="J1907" s="5" t="str">
        <f t="shared" si="266"/>
        <v>***</v>
      </c>
      <c r="R1907" s="5">
        <f t="shared" si="267"/>
        <v>0.05</v>
      </c>
      <c r="S1907">
        <v>42</v>
      </c>
      <c r="T1907" s="2">
        <v>493.56</v>
      </c>
      <c r="U1907" s="7">
        <f t="shared" si="268"/>
        <v>0</v>
      </c>
      <c r="V1907" s="2">
        <f t="shared" si="261"/>
        <v>11.751428571428571</v>
      </c>
      <c r="W1907" t="s">
        <v>22</v>
      </c>
      <c r="X1907">
        <v>5.99</v>
      </c>
      <c r="Y1907" s="2">
        <f t="shared" si="262"/>
        <v>499.55</v>
      </c>
      <c r="Z1907" t="s">
        <v>71</v>
      </c>
      <c r="AA1907" t="s">
        <v>16</v>
      </c>
      <c r="AB1907" t="s">
        <v>25</v>
      </c>
      <c r="AC1907" t="s">
        <v>76</v>
      </c>
      <c r="AD1907" t="s">
        <v>27</v>
      </c>
      <c r="AE1907" s="1">
        <v>40671</v>
      </c>
    </row>
    <row r="1908" spans="1:31" x14ac:dyDescent="0.3">
      <c r="A1908">
        <f t="shared" si="269"/>
        <v>1907</v>
      </c>
      <c r="B1908">
        <v>35684</v>
      </c>
      <c r="C1908" s="1">
        <v>40610</v>
      </c>
      <c r="D1908" t="s">
        <v>13</v>
      </c>
      <c r="E1908" s="5" t="str">
        <f t="shared" si="263"/>
        <v>*</v>
      </c>
      <c r="F1908" s="5" t="str">
        <f t="shared" si="264"/>
        <v>*</v>
      </c>
      <c r="G1908" s="5" t="str">
        <f t="shared" si="265"/>
        <v>*</v>
      </c>
      <c r="J1908" s="5" t="str">
        <f t="shared" si="266"/>
        <v>*</v>
      </c>
      <c r="R1908" s="5">
        <f t="shared" si="267"/>
        <v>0.02</v>
      </c>
      <c r="S1908">
        <v>10</v>
      </c>
      <c r="T1908" s="2">
        <v>910.98</v>
      </c>
      <c r="U1908" s="7">
        <f t="shared" si="268"/>
        <v>0</v>
      </c>
      <c r="V1908" s="2">
        <f t="shared" si="261"/>
        <v>91.097999999999999</v>
      </c>
      <c r="W1908" t="s">
        <v>22</v>
      </c>
      <c r="X1908">
        <v>13.99</v>
      </c>
      <c r="Y1908" s="2">
        <f t="shared" si="262"/>
        <v>924.97</v>
      </c>
      <c r="Z1908" t="s">
        <v>56</v>
      </c>
      <c r="AA1908" t="s">
        <v>31</v>
      </c>
      <c r="AB1908" t="s">
        <v>25</v>
      </c>
      <c r="AC1908" t="s">
        <v>76</v>
      </c>
      <c r="AD1908" t="s">
        <v>27</v>
      </c>
      <c r="AE1908" s="1">
        <v>40763</v>
      </c>
    </row>
    <row r="1909" spans="1:31" x14ac:dyDescent="0.3">
      <c r="A1909">
        <f t="shared" si="269"/>
        <v>1908</v>
      </c>
      <c r="B1909">
        <v>34660</v>
      </c>
      <c r="C1909" s="1">
        <v>40611</v>
      </c>
      <c r="D1909" t="s">
        <v>30</v>
      </c>
      <c r="E1909" s="5" t="str">
        <f t="shared" si="263"/>
        <v>*</v>
      </c>
      <c r="F1909" s="5" t="str">
        <f t="shared" si="264"/>
        <v>*</v>
      </c>
      <c r="G1909" s="5" t="str">
        <f t="shared" si="265"/>
        <v>*</v>
      </c>
      <c r="J1909" s="5" t="str">
        <f t="shared" si="266"/>
        <v>*</v>
      </c>
      <c r="R1909" s="5">
        <f t="shared" si="267"/>
        <v>0.01</v>
      </c>
      <c r="S1909">
        <v>4</v>
      </c>
      <c r="T1909" s="2">
        <v>24.77</v>
      </c>
      <c r="U1909" s="7">
        <f t="shared" si="268"/>
        <v>0</v>
      </c>
      <c r="V1909" s="2">
        <f t="shared" si="261"/>
        <v>6.1924999999999999</v>
      </c>
      <c r="W1909" t="s">
        <v>22</v>
      </c>
      <c r="X1909">
        <v>5.68</v>
      </c>
      <c r="Y1909" s="2">
        <f t="shared" si="262"/>
        <v>30.45</v>
      </c>
      <c r="Z1909" t="s">
        <v>60</v>
      </c>
      <c r="AA1909" t="s">
        <v>41</v>
      </c>
      <c r="AB1909" t="s">
        <v>32</v>
      </c>
      <c r="AC1909" t="s">
        <v>49</v>
      </c>
      <c r="AD1909" t="s">
        <v>19</v>
      </c>
      <c r="AE1909" s="1">
        <v>40642</v>
      </c>
    </row>
    <row r="1910" spans="1:31" x14ac:dyDescent="0.3">
      <c r="A1910">
        <f t="shared" si="269"/>
        <v>1909</v>
      </c>
      <c r="B1910">
        <v>34180</v>
      </c>
      <c r="C1910" s="1">
        <v>40611</v>
      </c>
      <c r="D1910" t="s">
        <v>21</v>
      </c>
      <c r="E1910" s="5" t="str">
        <f t="shared" si="263"/>
        <v>*</v>
      </c>
      <c r="F1910" s="5" t="str">
        <f t="shared" si="264"/>
        <v>**</v>
      </c>
      <c r="G1910" s="5" t="str">
        <f t="shared" si="265"/>
        <v>**</v>
      </c>
      <c r="J1910" s="5" t="str">
        <f t="shared" si="266"/>
        <v>**</v>
      </c>
      <c r="R1910" s="5">
        <f t="shared" si="267"/>
        <v>0.01</v>
      </c>
      <c r="S1910">
        <v>2</v>
      </c>
      <c r="T1910" s="2">
        <v>27</v>
      </c>
      <c r="U1910" s="7">
        <f t="shared" si="268"/>
        <v>0</v>
      </c>
      <c r="V1910" s="2">
        <f t="shared" si="261"/>
        <v>13.5</v>
      </c>
      <c r="W1910" t="s">
        <v>14</v>
      </c>
      <c r="X1910">
        <v>8.09</v>
      </c>
      <c r="Y1910" s="2">
        <f t="shared" si="262"/>
        <v>35.090000000000003</v>
      </c>
      <c r="Z1910" t="s">
        <v>64</v>
      </c>
      <c r="AA1910" t="s">
        <v>31</v>
      </c>
      <c r="AB1910" t="s">
        <v>32</v>
      </c>
      <c r="AC1910" t="s">
        <v>44</v>
      </c>
      <c r="AD1910" t="s">
        <v>19</v>
      </c>
      <c r="AE1910" s="1">
        <v>40611</v>
      </c>
    </row>
    <row r="1911" spans="1:31" x14ac:dyDescent="0.3">
      <c r="A1911">
        <f t="shared" si="269"/>
        <v>1910</v>
      </c>
      <c r="B1911">
        <v>2309</v>
      </c>
      <c r="C1911" s="1">
        <v>40611</v>
      </c>
      <c r="D1911" t="s">
        <v>13</v>
      </c>
      <c r="E1911" s="5" t="str">
        <f t="shared" si="263"/>
        <v>*</v>
      </c>
      <c r="F1911" s="5" t="str">
        <f t="shared" si="264"/>
        <v>*</v>
      </c>
      <c r="G1911" s="5" t="str">
        <f t="shared" si="265"/>
        <v>*</v>
      </c>
      <c r="J1911" s="5" t="str">
        <f t="shared" si="266"/>
        <v>*</v>
      </c>
      <c r="R1911" s="5">
        <f t="shared" si="267"/>
        <v>0.01</v>
      </c>
      <c r="S1911">
        <v>7</v>
      </c>
      <c r="T1911" s="2">
        <v>27.01</v>
      </c>
      <c r="U1911" s="7">
        <f t="shared" si="268"/>
        <v>0</v>
      </c>
      <c r="V1911" s="2">
        <f t="shared" si="261"/>
        <v>3.858571428571429</v>
      </c>
      <c r="W1911" t="s">
        <v>22</v>
      </c>
      <c r="X1911">
        <v>1.49</v>
      </c>
      <c r="Y1911" s="2">
        <f t="shared" si="262"/>
        <v>28.5</v>
      </c>
      <c r="Z1911" t="s">
        <v>48</v>
      </c>
      <c r="AA1911" t="s">
        <v>16</v>
      </c>
      <c r="AB1911" t="s">
        <v>32</v>
      </c>
      <c r="AC1911" t="s">
        <v>49</v>
      </c>
      <c r="AD1911" t="s">
        <v>19</v>
      </c>
      <c r="AE1911" s="1">
        <v>40672</v>
      </c>
    </row>
    <row r="1912" spans="1:31" x14ac:dyDescent="0.3">
      <c r="A1912">
        <f t="shared" si="269"/>
        <v>1911</v>
      </c>
      <c r="B1912">
        <v>41152</v>
      </c>
      <c r="C1912" s="1">
        <v>40611</v>
      </c>
      <c r="D1912" t="s">
        <v>21</v>
      </c>
      <c r="E1912" s="5" t="str">
        <f t="shared" si="263"/>
        <v>*</v>
      </c>
      <c r="F1912" s="5" t="str">
        <f t="shared" si="264"/>
        <v>**</v>
      </c>
      <c r="G1912" s="5" t="str">
        <f t="shared" si="265"/>
        <v>**</v>
      </c>
      <c r="J1912" s="5" t="str">
        <f t="shared" si="266"/>
        <v>**</v>
      </c>
      <c r="R1912" s="5">
        <f t="shared" si="267"/>
        <v>3.5000000000000003E-2</v>
      </c>
      <c r="S1912">
        <v>29</v>
      </c>
      <c r="T1912" s="2">
        <v>53.99</v>
      </c>
      <c r="U1912" s="7">
        <f t="shared" si="268"/>
        <v>0</v>
      </c>
      <c r="V1912" s="2">
        <f t="shared" si="261"/>
        <v>1.8617241379310345</v>
      </c>
      <c r="W1912" t="s">
        <v>22</v>
      </c>
      <c r="X1912">
        <v>1.49</v>
      </c>
      <c r="Y1912" s="2">
        <f t="shared" si="262"/>
        <v>55.480000000000004</v>
      </c>
      <c r="Z1912" t="s">
        <v>15</v>
      </c>
      <c r="AA1912" t="s">
        <v>31</v>
      </c>
      <c r="AB1912" t="s">
        <v>32</v>
      </c>
      <c r="AC1912" t="s">
        <v>49</v>
      </c>
      <c r="AD1912" t="s">
        <v>19</v>
      </c>
      <c r="AE1912" s="1">
        <v>40672</v>
      </c>
    </row>
    <row r="1913" spans="1:31" x14ac:dyDescent="0.3">
      <c r="A1913">
        <f t="shared" si="269"/>
        <v>1912</v>
      </c>
      <c r="B1913">
        <v>27904</v>
      </c>
      <c r="C1913" s="1">
        <v>40611</v>
      </c>
      <c r="D1913" t="s">
        <v>21</v>
      </c>
      <c r="E1913" s="5" t="str">
        <f t="shared" si="263"/>
        <v>*</v>
      </c>
      <c r="F1913" s="5" t="str">
        <f t="shared" si="264"/>
        <v>**</v>
      </c>
      <c r="G1913" s="5" t="str">
        <f t="shared" si="265"/>
        <v>**</v>
      </c>
      <c r="J1913" s="5" t="str">
        <f t="shared" si="266"/>
        <v>**</v>
      </c>
      <c r="R1913" s="5">
        <f t="shared" si="267"/>
        <v>0.01</v>
      </c>
      <c r="S1913">
        <v>8</v>
      </c>
      <c r="T1913" s="2">
        <v>460.58949999999999</v>
      </c>
      <c r="U1913" s="7">
        <f t="shared" si="268"/>
        <v>0</v>
      </c>
      <c r="V1913" s="2">
        <f t="shared" si="261"/>
        <v>57.573687499999998</v>
      </c>
      <c r="W1913" t="s">
        <v>22</v>
      </c>
      <c r="X1913">
        <v>8.99</v>
      </c>
      <c r="Y1913" s="2">
        <f t="shared" si="262"/>
        <v>469.5795</v>
      </c>
      <c r="Z1913" t="s">
        <v>15</v>
      </c>
      <c r="AA1913" t="s">
        <v>16</v>
      </c>
      <c r="AB1913" t="s">
        <v>25</v>
      </c>
      <c r="AC1913" t="s">
        <v>26</v>
      </c>
      <c r="AD1913" t="s">
        <v>19</v>
      </c>
      <c r="AE1913" s="1">
        <v>40642</v>
      </c>
    </row>
    <row r="1914" spans="1:31" x14ac:dyDescent="0.3">
      <c r="A1914">
        <f t="shared" si="269"/>
        <v>1913</v>
      </c>
      <c r="B1914">
        <v>42274</v>
      </c>
      <c r="C1914" s="1">
        <v>40611</v>
      </c>
      <c r="D1914" t="s">
        <v>21</v>
      </c>
      <c r="E1914" s="5" t="str">
        <f t="shared" si="263"/>
        <v>*</v>
      </c>
      <c r="F1914" s="5" t="str">
        <f t="shared" si="264"/>
        <v>**</v>
      </c>
      <c r="G1914" s="5" t="str">
        <f t="shared" si="265"/>
        <v>**</v>
      </c>
      <c r="J1914" s="5" t="str">
        <f t="shared" si="266"/>
        <v>**</v>
      </c>
      <c r="R1914" s="5">
        <f t="shared" si="267"/>
        <v>0.05</v>
      </c>
      <c r="S1914">
        <v>45</v>
      </c>
      <c r="T1914" s="2">
        <v>508.49</v>
      </c>
      <c r="U1914" s="7">
        <f t="shared" si="268"/>
        <v>0</v>
      </c>
      <c r="V1914" s="2">
        <f t="shared" si="261"/>
        <v>11.299777777777779</v>
      </c>
      <c r="W1914" t="s">
        <v>14</v>
      </c>
      <c r="X1914">
        <v>6.2</v>
      </c>
      <c r="Y1914" s="2">
        <f t="shared" si="262"/>
        <v>514.69000000000005</v>
      </c>
      <c r="Z1914" t="s">
        <v>23</v>
      </c>
      <c r="AA1914" t="s">
        <v>41</v>
      </c>
      <c r="AB1914" t="s">
        <v>17</v>
      </c>
      <c r="AC1914" t="s">
        <v>18</v>
      </c>
      <c r="AD1914" t="s">
        <v>34</v>
      </c>
      <c r="AE1914" s="1">
        <v>40672</v>
      </c>
    </row>
    <row r="1915" spans="1:31" x14ac:dyDescent="0.3">
      <c r="A1915">
        <f t="shared" si="269"/>
        <v>1914</v>
      </c>
      <c r="B1915">
        <v>42274</v>
      </c>
      <c r="C1915" s="1">
        <v>40611</v>
      </c>
      <c r="D1915" t="s">
        <v>21</v>
      </c>
      <c r="E1915" s="5" t="str">
        <f t="shared" si="263"/>
        <v>*</v>
      </c>
      <c r="F1915" s="5" t="str">
        <f t="shared" si="264"/>
        <v>**</v>
      </c>
      <c r="G1915" s="5" t="str">
        <f t="shared" si="265"/>
        <v>**</v>
      </c>
      <c r="J1915" s="5" t="str">
        <f t="shared" si="266"/>
        <v>**</v>
      </c>
      <c r="R1915" s="5">
        <f t="shared" si="267"/>
        <v>3.5000000000000003E-2</v>
      </c>
      <c r="S1915">
        <v>23</v>
      </c>
      <c r="T1915" s="2">
        <v>2296.7600000000002</v>
      </c>
      <c r="U1915" s="7">
        <f t="shared" si="268"/>
        <v>1</v>
      </c>
      <c r="V1915" s="2">
        <f t="shared" si="261"/>
        <v>99.859130434782614</v>
      </c>
      <c r="W1915" t="s">
        <v>22</v>
      </c>
      <c r="X1915">
        <v>19.989999999999998</v>
      </c>
      <c r="Y1915" s="2">
        <f t="shared" si="262"/>
        <v>2316.75</v>
      </c>
      <c r="Z1915" t="s">
        <v>23</v>
      </c>
      <c r="AA1915" t="s">
        <v>41</v>
      </c>
      <c r="AB1915" t="s">
        <v>25</v>
      </c>
      <c r="AC1915" t="s">
        <v>42</v>
      </c>
      <c r="AD1915" t="s">
        <v>19</v>
      </c>
      <c r="AE1915" s="1">
        <v>40672</v>
      </c>
    </row>
    <row r="1916" spans="1:31" x14ac:dyDescent="0.3">
      <c r="A1916">
        <f t="shared" si="269"/>
        <v>1915</v>
      </c>
      <c r="B1916">
        <v>41152</v>
      </c>
      <c r="C1916" s="1">
        <v>40611</v>
      </c>
      <c r="D1916" t="s">
        <v>21</v>
      </c>
      <c r="E1916" s="5" t="str">
        <f t="shared" si="263"/>
        <v>*</v>
      </c>
      <c r="F1916" s="5" t="str">
        <f t="shared" si="264"/>
        <v>**</v>
      </c>
      <c r="G1916" s="5" t="str">
        <f t="shared" si="265"/>
        <v>**</v>
      </c>
      <c r="J1916" s="5" t="str">
        <f t="shared" si="266"/>
        <v>**</v>
      </c>
      <c r="R1916" s="5">
        <f t="shared" si="267"/>
        <v>0.05</v>
      </c>
      <c r="S1916">
        <v>49</v>
      </c>
      <c r="T1916" s="2">
        <v>3702.92</v>
      </c>
      <c r="U1916" s="7">
        <f t="shared" si="268"/>
        <v>1</v>
      </c>
      <c r="V1916" s="2">
        <f t="shared" si="261"/>
        <v>75.569795918367348</v>
      </c>
      <c r="W1916" t="s">
        <v>22</v>
      </c>
      <c r="X1916">
        <v>19.95</v>
      </c>
      <c r="Y1916" s="2">
        <f t="shared" si="262"/>
        <v>3722.87</v>
      </c>
      <c r="Z1916" t="s">
        <v>15</v>
      </c>
      <c r="AA1916" t="s">
        <v>31</v>
      </c>
      <c r="AB1916" t="s">
        <v>32</v>
      </c>
      <c r="AC1916" t="s">
        <v>172</v>
      </c>
      <c r="AD1916" t="s">
        <v>58</v>
      </c>
      <c r="AE1916" s="1">
        <v>40642</v>
      </c>
    </row>
    <row r="1917" spans="1:31" x14ac:dyDescent="0.3">
      <c r="A1917">
        <f t="shared" si="269"/>
        <v>1916</v>
      </c>
      <c r="B1917">
        <v>34660</v>
      </c>
      <c r="C1917" s="1">
        <v>40611</v>
      </c>
      <c r="D1917" t="s">
        <v>30</v>
      </c>
      <c r="E1917" s="5" t="str">
        <f t="shared" si="263"/>
        <v>*</v>
      </c>
      <c r="F1917" s="5" t="str">
        <f t="shared" si="264"/>
        <v>*</v>
      </c>
      <c r="G1917" s="5" t="str">
        <f t="shared" si="265"/>
        <v>*</v>
      </c>
      <c r="J1917" s="5" t="str">
        <f t="shared" si="266"/>
        <v>*</v>
      </c>
      <c r="R1917" s="5">
        <f t="shared" si="267"/>
        <v>0.04</v>
      </c>
      <c r="S1917">
        <v>36</v>
      </c>
      <c r="T1917" s="2">
        <v>3832.37</v>
      </c>
      <c r="U1917" s="7">
        <f t="shared" si="268"/>
        <v>1</v>
      </c>
      <c r="V1917" s="2">
        <f t="shared" si="261"/>
        <v>106.45472222222222</v>
      </c>
      <c r="W1917" t="s">
        <v>22</v>
      </c>
      <c r="X1917">
        <v>5.81</v>
      </c>
      <c r="Y1917" s="2">
        <f t="shared" si="262"/>
        <v>3838.18</v>
      </c>
      <c r="Z1917" t="s">
        <v>60</v>
      </c>
      <c r="AA1917" t="s">
        <v>41</v>
      </c>
      <c r="AB1917" t="s">
        <v>17</v>
      </c>
      <c r="AC1917" t="s">
        <v>18</v>
      </c>
      <c r="AD1917" t="s">
        <v>27</v>
      </c>
      <c r="AE1917" s="1">
        <v>40672</v>
      </c>
    </row>
    <row r="1918" spans="1:31" x14ac:dyDescent="0.3">
      <c r="A1918">
        <f t="shared" si="269"/>
        <v>1917</v>
      </c>
      <c r="B1918">
        <v>46916</v>
      </c>
      <c r="C1918" s="1">
        <v>40612</v>
      </c>
      <c r="D1918" t="s">
        <v>21</v>
      </c>
      <c r="E1918" s="5" t="str">
        <f t="shared" si="263"/>
        <v>*</v>
      </c>
      <c r="F1918" s="5" t="str">
        <f t="shared" si="264"/>
        <v>**</v>
      </c>
      <c r="G1918" s="5" t="str">
        <f t="shared" si="265"/>
        <v>**</v>
      </c>
      <c r="J1918" s="5" t="str">
        <f t="shared" si="266"/>
        <v>**</v>
      </c>
      <c r="R1918" s="5">
        <f t="shared" si="267"/>
        <v>0.05</v>
      </c>
      <c r="S1918">
        <v>40</v>
      </c>
      <c r="T1918" s="2">
        <v>103.79</v>
      </c>
      <c r="U1918" s="7">
        <f t="shared" si="268"/>
        <v>0</v>
      </c>
      <c r="V1918" s="2">
        <f t="shared" si="261"/>
        <v>2.5947500000000003</v>
      </c>
      <c r="W1918" t="s">
        <v>22</v>
      </c>
      <c r="X1918">
        <v>0.5</v>
      </c>
      <c r="Y1918" s="2">
        <f t="shared" si="262"/>
        <v>104.29</v>
      </c>
      <c r="Z1918" t="s">
        <v>73</v>
      </c>
      <c r="AA1918" t="s">
        <v>41</v>
      </c>
      <c r="AB1918" t="s">
        <v>32</v>
      </c>
      <c r="AC1918" t="s">
        <v>81</v>
      </c>
      <c r="AD1918" t="s">
        <v>19</v>
      </c>
      <c r="AE1918" s="1">
        <v>40673</v>
      </c>
    </row>
    <row r="1919" spans="1:31" x14ac:dyDescent="0.3">
      <c r="A1919">
        <f t="shared" si="269"/>
        <v>1918</v>
      </c>
      <c r="B1919">
        <v>46916</v>
      </c>
      <c r="C1919" s="1">
        <v>40612</v>
      </c>
      <c r="D1919" t="s">
        <v>21</v>
      </c>
      <c r="E1919" s="5" t="str">
        <f t="shared" si="263"/>
        <v>*</v>
      </c>
      <c r="F1919" s="5" t="str">
        <f t="shared" si="264"/>
        <v>**</v>
      </c>
      <c r="G1919" s="5" t="str">
        <f t="shared" si="265"/>
        <v>**</v>
      </c>
      <c r="J1919" s="5" t="str">
        <f t="shared" si="266"/>
        <v>**</v>
      </c>
      <c r="R1919" s="5">
        <f t="shared" si="267"/>
        <v>0.05</v>
      </c>
      <c r="S1919">
        <v>40</v>
      </c>
      <c r="T1919" s="2">
        <v>115.51</v>
      </c>
      <c r="U1919" s="7">
        <f t="shared" si="268"/>
        <v>0</v>
      </c>
      <c r="V1919" s="2">
        <f t="shared" si="261"/>
        <v>2.88775</v>
      </c>
      <c r="W1919" t="s">
        <v>22</v>
      </c>
      <c r="X1919">
        <v>0.97</v>
      </c>
      <c r="Y1919" s="2">
        <f t="shared" si="262"/>
        <v>116.48</v>
      </c>
      <c r="Z1919" t="s">
        <v>52</v>
      </c>
      <c r="AA1919" t="s">
        <v>41</v>
      </c>
      <c r="AB1919" t="s">
        <v>32</v>
      </c>
      <c r="AC1919" t="s">
        <v>33</v>
      </c>
      <c r="AD1919" t="s">
        <v>34</v>
      </c>
      <c r="AE1919" s="1">
        <v>40673</v>
      </c>
    </row>
    <row r="1920" spans="1:31" x14ac:dyDescent="0.3">
      <c r="A1920">
        <f t="shared" si="269"/>
        <v>1919</v>
      </c>
      <c r="B1920">
        <v>28737</v>
      </c>
      <c r="C1920" s="1">
        <v>40612</v>
      </c>
      <c r="D1920" t="s">
        <v>36</v>
      </c>
      <c r="E1920" s="5" t="str">
        <f t="shared" si="263"/>
        <v>***</v>
      </c>
      <c r="F1920" s="5" t="str">
        <f t="shared" si="264"/>
        <v>***</v>
      </c>
      <c r="G1920" s="5" t="str">
        <f t="shared" si="265"/>
        <v>***</v>
      </c>
      <c r="J1920" s="5" t="str">
        <f t="shared" si="266"/>
        <v>***</v>
      </c>
      <c r="R1920" s="5">
        <f t="shared" si="267"/>
        <v>0.05</v>
      </c>
      <c r="S1920">
        <v>50</v>
      </c>
      <c r="T1920" s="2">
        <v>413.37</v>
      </c>
      <c r="U1920" s="7">
        <f t="shared" si="268"/>
        <v>0</v>
      </c>
      <c r="V1920" s="2">
        <f t="shared" si="261"/>
        <v>8.2674000000000003</v>
      </c>
      <c r="W1920" t="s">
        <v>22</v>
      </c>
      <c r="X1920">
        <v>7.77</v>
      </c>
      <c r="Y1920" s="2">
        <f t="shared" si="262"/>
        <v>421.14</v>
      </c>
      <c r="Z1920" t="s">
        <v>48</v>
      </c>
      <c r="AA1920" t="s">
        <v>41</v>
      </c>
      <c r="AB1920" t="s">
        <v>32</v>
      </c>
      <c r="AC1920" t="s">
        <v>53</v>
      </c>
      <c r="AD1920" t="s">
        <v>45</v>
      </c>
      <c r="AE1920" s="1">
        <v>40673</v>
      </c>
    </row>
    <row r="1921" spans="1:31" x14ac:dyDescent="0.3">
      <c r="A1921">
        <f t="shared" si="269"/>
        <v>1920</v>
      </c>
      <c r="B1921">
        <v>22211</v>
      </c>
      <c r="C1921" s="1">
        <v>40612</v>
      </c>
      <c r="D1921" t="s">
        <v>30</v>
      </c>
      <c r="E1921" s="5" t="str">
        <f t="shared" si="263"/>
        <v>*</v>
      </c>
      <c r="F1921" s="5" t="str">
        <f t="shared" si="264"/>
        <v>*</v>
      </c>
      <c r="G1921" s="5" t="str">
        <f t="shared" si="265"/>
        <v>*</v>
      </c>
      <c r="J1921" s="5" t="str">
        <f t="shared" si="266"/>
        <v>*</v>
      </c>
      <c r="R1921" s="5">
        <f t="shared" si="267"/>
        <v>0.04</v>
      </c>
      <c r="S1921">
        <v>30</v>
      </c>
      <c r="T1921" s="2">
        <v>943.44</v>
      </c>
      <c r="U1921" s="7">
        <f t="shared" si="268"/>
        <v>0</v>
      </c>
      <c r="V1921" s="2">
        <f t="shared" si="261"/>
        <v>31.448</v>
      </c>
      <c r="W1921" t="s">
        <v>22</v>
      </c>
      <c r="X1921">
        <v>19.989999999999998</v>
      </c>
      <c r="Y1921" s="2">
        <f t="shared" si="262"/>
        <v>963.43000000000006</v>
      </c>
      <c r="Z1921" t="s">
        <v>60</v>
      </c>
      <c r="AA1921" t="s">
        <v>16</v>
      </c>
      <c r="AB1921" t="s">
        <v>32</v>
      </c>
      <c r="AC1921" t="s">
        <v>44</v>
      </c>
      <c r="AD1921" t="s">
        <v>19</v>
      </c>
      <c r="AE1921" s="1">
        <v>40673</v>
      </c>
    </row>
    <row r="1922" spans="1:31" x14ac:dyDescent="0.3">
      <c r="A1922">
        <f t="shared" si="269"/>
        <v>1921</v>
      </c>
      <c r="B1922">
        <v>42657</v>
      </c>
      <c r="C1922" s="1">
        <v>40612</v>
      </c>
      <c r="D1922" t="s">
        <v>13</v>
      </c>
      <c r="E1922" s="5" t="str">
        <f t="shared" si="263"/>
        <v>*</v>
      </c>
      <c r="F1922" s="5" t="str">
        <f t="shared" si="264"/>
        <v>*</v>
      </c>
      <c r="G1922" s="5" t="str">
        <f t="shared" si="265"/>
        <v>*</v>
      </c>
      <c r="J1922" s="5" t="str">
        <f t="shared" si="266"/>
        <v>*</v>
      </c>
      <c r="R1922" s="5">
        <f t="shared" si="267"/>
        <v>0.05</v>
      </c>
      <c r="S1922">
        <v>48</v>
      </c>
      <c r="T1922" s="2">
        <v>945.54</v>
      </c>
      <c r="U1922" s="7">
        <f t="shared" si="268"/>
        <v>0</v>
      </c>
      <c r="V1922" s="2">
        <f t="shared" ref="V1922:V1985" si="270">T1922/S1922</f>
        <v>19.69875</v>
      </c>
      <c r="W1922" t="s">
        <v>22</v>
      </c>
      <c r="X1922">
        <v>5.97</v>
      </c>
      <c r="Y1922" s="2">
        <f t="shared" ref="Y1922:Y1985" si="271">X1922+T1922</f>
        <v>951.51</v>
      </c>
      <c r="Z1922" t="s">
        <v>23</v>
      </c>
      <c r="AA1922" t="s">
        <v>16</v>
      </c>
      <c r="AB1922" t="s">
        <v>32</v>
      </c>
      <c r="AC1922" t="s">
        <v>44</v>
      </c>
      <c r="AD1922" t="s">
        <v>19</v>
      </c>
      <c r="AE1922" s="1">
        <v>40673</v>
      </c>
    </row>
    <row r="1923" spans="1:31" x14ac:dyDescent="0.3">
      <c r="A1923">
        <f t="shared" si="269"/>
        <v>1922</v>
      </c>
      <c r="B1923">
        <v>51971</v>
      </c>
      <c r="C1923" s="1">
        <v>40612</v>
      </c>
      <c r="D1923" t="s">
        <v>30</v>
      </c>
      <c r="E1923" s="5" t="str">
        <f t="shared" ref="E1923:E1986" si="272">IF(D1923="Critical","***","*")</f>
        <v>*</v>
      </c>
      <c r="F1923" s="5" t="str">
        <f t="shared" ref="F1923:F1986" si="273">IF(D1923="Critical","***",IF(D1923="High","**","*"))</f>
        <v>*</v>
      </c>
      <c r="G1923" s="5" t="str">
        <f t="shared" ref="G1923:G1986" si="274">VLOOKUP(D1923,$H$6:$I$11,2,FALSE)</f>
        <v>*</v>
      </c>
      <c r="J1923" s="5" t="str">
        <f t="shared" ref="J1923:J1986" si="275">HLOOKUP(D1923,$K$5:$O$6,2,FALSE)</f>
        <v>*</v>
      </c>
      <c r="R1923" s="5">
        <f t="shared" ref="R1923:R1986" si="276">VLOOKUP(S1923,$P$6:$Q$11,2)</f>
        <v>0.04</v>
      </c>
      <c r="S1923">
        <v>39</v>
      </c>
      <c r="T1923" s="2">
        <v>1326.04</v>
      </c>
      <c r="U1923" s="7">
        <f t="shared" ref="U1923:U1986" si="277">IF(T1923&gt;1000,1,0)</f>
        <v>1</v>
      </c>
      <c r="V1923" s="2">
        <f t="shared" si="270"/>
        <v>34.001025641025642</v>
      </c>
      <c r="W1923" t="s">
        <v>22</v>
      </c>
      <c r="X1923">
        <v>35</v>
      </c>
      <c r="Y1923" s="2">
        <f t="shared" si="271"/>
        <v>1361.04</v>
      </c>
      <c r="Z1923" t="s">
        <v>43</v>
      </c>
      <c r="AA1923" t="s">
        <v>41</v>
      </c>
      <c r="AB1923" t="s">
        <v>32</v>
      </c>
      <c r="AC1923" t="s">
        <v>74</v>
      </c>
      <c r="AD1923" t="s">
        <v>58</v>
      </c>
      <c r="AE1923" s="1">
        <v>40673</v>
      </c>
    </row>
    <row r="1924" spans="1:31" x14ac:dyDescent="0.3">
      <c r="A1924">
        <f t="shared" ref="A1924:A1987" si="278">A1923+1</f>
        <v>1923</v>
      </c>
      <c r="B1924">
        <v>47010</v>
      </c>
      <c r="C1924" s="1">
        <v>40612</v>
      </c>
      <c r="D1924" t="s">
        <v>36</v>
      </c>
      <c r="E1924" s="5" t="str">
        <f t="shared" si="272"/>
        <v>***</v>
      </c>
      <c r="F1924" s="5" t="str">
        <f t="shared" si="273"/>
        <v>***</v>
      </c>
      <c r="G1924" s="5" t="str">
        <f t="shared" si="274"/>
        <v>***</v>
      </c>
      <c r="J1924" s="5" t="str">
        <f t="shared" si="275"/>
        <v>***</v>
      </c>
      <c r="R1924" s="5">
        <f t="shared" si="276"/>
        <v>0.02</v>
      </c>
      <c r="S1924">
        <v>11</v>
      </c>
      <c r="T1924" s="2">
        <v>1479.14</v>
      </c>
      <c r="U1924" s="7">
        <f t="shared" si="277"/>
        <v>1</v>
      </c>
      <c r="V1924" s="2">
        <f t="shared" si="270"/>
        <v>134.46727272727273</v>
      </c>
      <c r="W1924" t="s">
        <v>37</v>
      </c>
      <c r="X1924">
        <v>30</v>
      </c>
      <c r="Y1924" s="2">
        <f t="shared" si="271"/>
        <v>1509.14</v>
      </c>
      <c r="Z1924" t="s">
        <v>60</v>
      </c>
      <c r="AA1924" t="s">
        <v>31</v>
      </c>
      <c r="AB1924" t="s">
        <v>17</v>
      </c>
      <c r="AC1924" t="s">
        <v>38</v>
      </c>
      <c r="AD1924" t="s">
        <v>39</v>
      </c>
      <c r="AE1924" s="1">
        <v>40612</v>
      </c>
    </row>
    <row r="1925" spans="1:31" x14ac:dyDescent="0.3">
      <c r="A1925">
        <f t="shared" si="278"/>
        <v>1924</v>
      </c>
      <c r="B1925">
        <v>28737</v>
      </c>
      <c r="C1925" s="1">
        <v>40612</v>
      </c>
      <c r="D1925" t="s">
        <v>36</v>
      </c>
      <c r="E1925" s="5" t="str">
        <f t="shared" si="272"/>
        <v>***</v>
      </c>
      <c r="F1925" s="5" t="str">
        <f t="shared" si="273"/>
        <v>***</v>
      </c>
      <c r="G1925" s="5" t="str">
        <f t="shared" si="274"/>
        <v>***</v>
      </c>
      <c r="J1925" s="5" t="str">
        <f t="shared" si="275"/>
        <v>***</v>
      </c>
      <c r="R1925" s="5">
        <f t="shared" si="276"/>
        <v>0.02</v>
      </c>
      <c r="S1925">
        <v>17</v>
      </c>
      <c r="T1925" s="2">
        <v>1721.6410000000001</v>
      </c>
      <c r="U1925" s="7">
        <f t="shared" si="277"/>
        <v>1</v>
      </c>
      <c r="V1925" s="2">
        <f t="shared" si="270"/>
        <v>101.27300000000001</v>
      </c>
      <c r="W1925" t="s">
        <v>22</v>
      </c>
      <c r="X1925">
        <v>4.2300000000000004</v>
      </c>
      <c r="Y1925" s="2">
        <f t="shared" si="271"/>
        <v>1725.8710000000001</v>
      </c>
      <c r="Z1925" t="s">
        <v>48</v>
      </c>
      <c r="AA1925" t="s">
        <v>41</v>
      </c>
      <c r="AB1925" t="s">
        <v>25</v>
      </c>
      <c r="AC1925" t="s">
        <v>26</v>
      </c>
      <c r="AD1925" t="s">
        <v>19</v>
      </c>
      <c r="AE1925" s="1">
        <v>40673</v>
      </c>
    </row>
    <row r="1926" spans="1:31" x14ac:dyDescent="0.3">
      <c r="A1926">
        <f t="shared" si="278"/>
        <v>1925</v>
      </c>
      <c r="B1926">
        <v>46916</v>
      </c>
      <c r="C1926" s="1">
        <v>40612</v>
      </c>
      <c r="D1926" t="s">
        <v>21</v>
      </c>
      <c r="E1926" s="5" t="str">
        <f t="shared" si="272"/>
        <v>*</v>
      </c>
      <c r="F1926" s="5" t="str">
        <f t="shared" si="273"/>
        <v>**</v>
      </c>
      <c r="G1926" s="5" t="str">
        <f t="shared" si="274"/>
        <v>**</v>
      </c>
      <c r="J1926" s="5" t="str">
        <f t="shared" si="275"/>
        <v>**</v>
      </c>
      <c r="R1926" s="5">
        <f t="shared" si="276"/>
        <v>0.05</v>
      </c>
      <c r="S1926">
        <v>40</v>
      </c>
      <c r="T1926" s="2">
        <v>2108.21</v>
      </c>
      <c r="U1926" s="7">
        <f t="shared" si="277"/>
        <v>1</v>
      </c>
      <c r="V1926" s="2">
        <f t="shared" si="270"/>
        <v>52.705249999999999</v>
      </c>
      <c r="W1926" t="s">
        <v>22</v>
      </c>
      <c r="X1926">
        <v>19.989999999999998</v>
      </c>
      <c r="Y1926" s="2">
        <f t="shared" si="271"/>
        <v>2128.1999999999998</v>
      </c>
      <c r="Z1926" t="s">
        <v>73</v>
      </c>
      <c r="AA1926" t="s">
        <v>41</v>
      </c>
      <c r="AB1926" t="s">
        <v>17</v>
      </c>
      <c r="AC1926" t="s">
        <v>18</v>
      </c>
      <c r="AD1926" t="s">
        <v>19</v>
      </c>
      <c r="AE1926" s="1">
        <v>40673</v>
      </c>
    </row>
    <row r="1927" spans="1:31" x14ac:dyDescent="0.3">
      <c r="A1927">
        <f t="shared" si="278"/>
        <v>1926</v>
      </c>
      <c r="B1927">
        <v>51971</v>
      </c>
      <c r="C1927" s="1">
        <v>40612</v>
      </c>
      <c r="D1927" t="s">
        <v>30</v>
      </c>
      <c r="E1927" s="5" t="str">
        <f t="shared" si="272"/>
        <v>*</v>
      </c>
      <c r="F1927" s="5" t="str">
        <f t="shared" si="273"/>
        <v>*</v>
      </c>
      <c r="G1927" s="5" t="str">
        <f t="shared" si="274"/>
        <v>*</v>
      </c>
      <c r="J1927" s="5" t="str">
        <f t="shared" si="275"/>
        <v>*</v>
      </c>
      <c r="R1927" s="5">
        <f t="shared" si="276"/>
        <v>3.5000000000000003E-2</v>
      </c>
      <c r="S1927">
        <v>22</v>
      </c>
      <c r="T1927" s="2">
        <v>3881.89</v>
      </c>
      <c r="U1927" s="7">
        <f t="shared" si="277"/>
        <v>1</v>
      </c>
      <c r="V1927" s="2">
        <f t="shared" si="270"/>
        <v>176.44954545454544</v>
      </c>
      <c r="W1927" t="s">
        <v>22</v>
      </c>
      <c r="X1927">
        <v>69</v>
      </c>
      <c r="Y1927" s="2">
        <f t="shared" si="271"/>
        <v>3950.89</v>
      </c>
      <c r="Z1927" t="s">
        <v>43</v>
      </c>
      <c r="AA1927" t="s">
        <v>41</v>
      </c>
      <c r="AB1927" t="s">
        <v>17</v>
      </c>
      <c r="AC1927" t="s">
        <v>66</v>
      </c>
      <c r="AD1927" t="s">
        <v>58</v>
      </c>
      <c r="AE1927" s="1">
        <v>40673</v>
      </c>
    </row>
    <row r="1928" spans="1:31" x14ac:dyDescent="0.3">
      <c r="A1928">
        <f t="shared" si="278"/>
        <v>1927</v>
      </c>
      <c r="B1928">
        <v>29351</v>
      </c>
      <c r="C1928" s="1">
        <v>40612</v>
      </c>
      <c r="D1928" t="s">
        <v>40</v>
      </c>
      <c r="E1928" s="5" t="str">
        <f t="shared" si="272"/>
        <v>*</v>
      </c>
      <c r="F1928" s="5" t="str">
        <f t="shared" si="273"/>
        <v>*</v>
      </c>
      <c r="G1928" s="5" t="str">
        <f t="shared" si="274"/>
        <v>*</v>
      </c>
      <c r="J1928" s="5" t="str">
        <f t="shared" si="275"/>
        <v>*</v>
      </c>
      <c r="R1928" s="5">
        <f t="shared" si="276"/>
        <v>0.02</v>
      </c>
      <c r="S1928">
        <v>17</v>
      </c>
      <c r="T1928" s="2">
        <v>5122.6099999999997</v>
      </c>
      <c r="U1928" s="7">
        <f t="shared" si="277"/>
        <v>1</v>
      </c>
      <c r="V1928" s="2">
        <f t="shared" si="270"/>
        <v>301.33</v>
      </c>
      <c r="W1928" t="s">
        <v>22</v>
      </c>
      <c r="X1928">
        <v>19.989999999999998</v>
      </c>
      <c r="Y1928" s="2">
        <f t="shared" si="271"/>
        <v>5142.5999999999995</v>
      </c>
      <c r="Z1928" t="s">
        <v>52</v>
      </c>
      <c r="AA1928" t="s">
        <v>16</v>
      </c>
      <c r="AB1928" t="s">
        <v>32</v>
      </c>
      <c r="AC1928" t="s">
        <v>49</v>
      </c>
      <c r="AD1928" t="s">
        <v>19</v>
      </c>
      <c r="AE1928" s="1">
        <v>40673</v>
      </c>
    </row>
    <row r="1929" spans="1:31" x14ac:dyDescent="0.3">
      <c r="A1929">
        <f t="shared" si="278"/>
        <v>1928</v>
      </c>
      <c r="B1929">
        <v>22211</v>
      </c>
      <c r="C1929" s="1">
        <v>40612</v>
      </c>
      <c r="D1929" t="s">
        <v>30</v>
      </c>
      <c r="E1929" s="5" t="str">
        <f t="shared" si="272"/>
        <v>*</v>
      </c>
      <c r="F1929" s="5" t="str">
        <f t="shared" si="273"/>
        <v>*</v>
      </c>
      <c r="G1929" s="5" t="str">
        <f t="shared" si="274"/>
        <v>*</v>
      </c>
      <c r="J1929" s="5" t="str">
        <f t="shared" si="275"/>
        <v>*</v>
      </c>
      <c r="R1929" s="5">
        <f t="shared" si="276"/>
        <v>0.05</v>
      </c>
      <c r="S1929">
        <v>47</v>
      </c>
      <c r="T1929" s="2">
        <v>14493.84</v>
      </c>
      <c r="U1929" s="7">
        <f t="shared" si="277"/>
        <v>1</v>
      </c>
      <c r="V1929" s="2">
        <f t="shared" si="270"/>
        <v>308.37957446808508</v>
      </c>
      <c r="W1929" t="s">
        <v>37</v>
      </c>
      <c r="X1929">
        <v>85.63</v>
      </c>
      <c r="Y1929" s="2">
        <f t="shared" si="271"/>
        <v>14579.47</v>
      </c>
      <c r="Z1929" t="s">
        <v>60</v>
      </c>
      <c r="AA1929" t="s">
        <v>16</v>
      </c>
      <c r="AB1929" t="s">
        <v>17</v>
      </c>
      <c r="AC1929" t="s">
        <v>66</v>
      </c>
      <c r="AD1929" t="s">
        <v>103</v>
      </c>
      <c r="AE1929" s="1">
        <v>40643</v>
      </c>
    </row>
    <row r="1930" spans="1:31" x14ac:dyDescent="0.3">
      <c r="A1930">
        <f t="shared" si="278"/>
        <v>1929</v>
      </c>
      <c r="B1930">
        <v>33254</v>
      </c>
      <c r="C1930" s="1">
        <v>40613</v>
      </c>
      <c r="D1930" t="s">
        <v>30</v>
      </c>
      <c r="E1930" s="5" t="str">
        <f t="shared" si="272"/>
        <v>*</v>
      </c>
      <c r="F1930" s="5" t="str">
        <f t="shared" si="273"/>
        <v>*</v>
      </c>
      <c r="G1930" s="5" t="str">
        <f t="shared" si="274"/>
        <v>*</v>
      </c>
      <c r="J1930" s="5" t="str">
        <f t="shared" si="275"/>
        <v>*</v>
      </c>
      <c r="R1930" s="5">
        <f t="shared" si="276"/>
        <v>0.02</v>
      </c>
      <c r="S1930">
        <v>11</v>
      </c>
      <c r="T1930" s="2">
        <v>466.35</v>
      </c>
      <c r="U1930" s="7">
        <f t="shared" si="277"/>
        <v>0</v>
      </c>
      <c r="V1930" s="2">
        <f t="shared" si="270"/>
        <v>42.395454545454548</v>
      </c>
      <c r="W1930" t="s">
        <v>22</v>
      </c>
      <c r="X1930">
        <v>9.1999999999999993</v>
      </c>
      <c r="Y1930" s="2">
        <f t="shared" si="271"/>
        <v>475.55</v>
      </c>
      <c r="Z1930" t="s">
        <v>64</v>
      </c>
      <c r="AA1930" t="s">
        <v>41</v>
      </c>
      <c r="AB1930" t="s">
        <v>17</v>
      </c>
      <c r="AC1930" t="s">
        <v>18</v>
      </c>
      <c r="AD1930" t="s">
        <v>34</v>
      </c>
      <c r="AE1930" s="1">
        <v>40674</v>
      </c>
    </row>
    <row r="1931" spans="1:31" x14ac:dyDescent="0.3">
      <c r="A1931">
        <f t="shared" si="278"/>
        <v>1930</v>
      </c>
      <c r="B1931">
        <v>53056</v>
      </c>
      <c r="C1931" s="1">
        <v>40613</v>
      </c>
      <c r="D1931" t="s">
        <v>36</v>
      </c>
      <c r="E1931" s="5" t="str">
        <f t="shared" si="272"/>
        <v>***</v>
      </c>
      <c r="F1931" s="5" t="str">
        <f t="shared" si="273"/>
        <v>***</v>
      </c>
      <c r="G1931" s="5" t="str">
        <f t="shared" si="274"/>
        <v>***</v>
      </c>
      <c r="J1931" s="5" t="str">
        <f t="shared" si="275"/>
        <v>***</v>
      </c>
      <c r="R1931" s="5">
        <f t="shared" si="276"/>
        <v>0.02</v>
      </c>
      <c r="S1931">
        <v>13</v>
      </c>
      <c r="T1931" s="2">
        <v>509.49</v>
      </c>
      <c r="U1931" s="7">
        <f t="shared" si="277"/>
        <v>0</v>
      </c>
      <c r="V1931" s="2">
        <f t="shared" si="270"/>
        <v>39.191538461538464</v>
      </c>
      <c r="W1931" t="s">
        <v>22</v>
      </c>
      <c r="X1931">
        <v>8.9700000000000006</v>
      </c>
      <c r="Y1931" s="2">
        <f t="shared" si="271"/>
        <v>518.46</v>
      </c>
      <c r="Z1931" t="s">
        <v>15</v>
      </c>
      <c r="AA1931" t="s">
        <v>31</v>
      </c>
      <c r="AB1931" t="s">
        <v>25</v>
      </c>
      <c r="AC1931" t="s">
        <v>76</v>
      </c>
      <c r="AD1931" t="s">
        <v>19</v>
      </c>
      <c r="AE1931" s="1">
        <v>40644</v>
      </c>
    </row>
    <row r="1932" spans="1:31" x14ac:dyDescent="0.3">
      <c r="A1932">
        <f t="shared" si="278"/>
        <v>1931</v>
      </c>
      <c r="B1932">
        <v>54116</v>
      </c>
      <c r="C1932" s="1">
        <v>40613</v>
      </c>
      <c r="D1932" t="s">
        <v>36</v>
      </c>
      <c r="E1932" s="5" t="str">
        <f t="shared" si="272"/>
        <v>***</v>
      </c>
      <c r="F1932" s="5" t="str">
        <f t="shared" si="273"/>
        <v>***</v>
      </c>
      <c r="G1932" s="5" t="str">
        <f t="shared" si="274"/>
        <v>***</v>
      </c>
      <c r="J1932" s="5" t="str">
        <f t="shared" si="275"/>
        <v>***</v>
      </c>
      <c r="R1932" s="5">
        <f t="shared" si="276"/>
        <v>3.5000000000000003E-2</v>
      </c>
      <c r="S1932">
        <v>22</v>
      </c>
      <c r="T1932" s="2">
        <v>3329.27</v>
      </c>
      <c r="U1932" s="7">
        <f t="shared" si="277"/>
        <v>1</v>
      </c>
      <c r="V1932" s="2">
        <f t="shared" si="270"/>
        <v>151.33045454545456</v>
      </c>
      <c r="W1932" t="s">
        <v>37</v>
      </c>
      <c r="X1932">
        <v>16.010000000000002</v>
      </c>
      <c r="Y1932" s="2">
        <f t="shared" si="271"/>
        <v>3345.28</v>
      </c>
      <c r="Z1932" t="s">
        <v>56</v>
      </c>
      <c r="AA1932" t="s">
        <v>24</v>
      </c>
      <c r="AB1932" t="s">
        <v>17</v>
      </c>
      <c r="AC1932" t="s">
        <v>66</v>
      </c>
      <c r="AD1932" t="s">
        <v>103</v>
      </c>
      <c r="AE1932" s="1">
        <v>40644</v>
      </c>
    </row>
    <row r="1933" spans="1:31" x14ac:dyDescent="0.3">
      <c r="A1933">
        <f t="shared" si="278"/>
        <v>1932</v>
      </c>
      <c r="B1933">
        <v>58755</v>
      </c>
      <c r="C1933" s="1">
        <v>40614</v>
      </c>
      <c r="D1933" t="s">
        <v>13</v>
      </c>
      <c r="E1933" s="5" t="str">
        <f t="shared" si="272"/>
        <v>*</v>
      </c>
      <c r="F1933" s="5" t="str">
        <f t="shared" si="273"/>
        <v>*</v>
      </c>
      <c r="G1933" s="5" t="str">
        <f t="shared" si="274"/>
        <v>*</v>
      </c>
      <c r="J1933" s="5" t="str">
        <f t="shared" si="275"/>
        <v>*</v>
      </c>
      <c r="R1933" s="5">
        <f t="shared" si="276"/>
        <v>0.01</v>
      </c>
      <c r="S1933">
        <v>7</v>
      </c>
      <c r="T1933" s="2">
        <v>15.61</v>
      </c>
      <c r="U1933" s="7">
        <f t="shared" si="277"/>
        <v>0</v>
      </c>
      <c r="V1933" s="2">
        <f t="shared" si="270"/>
        <v>2.23</v>
      </c>
      <c r="W1933" t="s">
        <v>22</v>
      </c>
      <c r="X1933">
        <v>1.49</v>
      </c>
      <c r="Y1933" s="2">
        <f t="shared" si="271"/>
        <v>17.099999999999998</v>
      </c>
      <c r="Z1933" t="s">
        <v>60</v>
      </c>
      <c r="AA1933" t="s">
        <v>41</v>
      </c>
      <c r="AB1933" t="s">
        <v>32</v>
      </c>
      <c r="AC1933" t="s">
        <v>49</v>
      </c>
      <c r="AD1933" t="s">
        <v>19</v>
      </c>
      <c r="AE1933" s="1">
        <v>40675</v>
      </c>
    </row>
    <row r="1934" spans="1:31" x14ac:dyDescent="0.3">
      <c r="A1934">
        <f t="shared" si="278"/>
        <v>1933</v>
      </c>
      <c r="B1934">
        <v>58755</v>
      </c>
      <c r="C1934" s="1">
        <v>40614</v>
      </c>
      <c r="D1934" t="s">
        <v>13</v>
      </c>
      <c r="E1934" s="5" t="str">
        <f t="shared" si="272"/>
        <v>*</v>
      </c>
      <c r="F1934" s="5" t="str">
        <f t="shared" si="273"/>
        <v>*</v>
      </c>
      <c r="G1934" s="5" t="str">
        <f t="shared" si="274"/>
        <v>*</v>
      </c>
      <c r="J1934" s="5" t="str">
        <f t="shared" si="275"/>
        <v>*</v>
      </c>
      <c r="R1934" s="5">
        <f t="shared" si="276"/>
        <v>0.02</v>
      </c>
      <c r="S1934">
        <v>18</v>
      </c>
      <c r="T1934" s="2">
        <v>47.11</v>
      </c>
      <c r="U1934" s="7">
        <f t="shared" si="277"/>
        <v>0</v>
      </c>
      <c r="V1934" s="2">
        <f t="shared" si="270"/>
        <v>2.6172222222222223</v>
      </c>
      <c r="W1934" t="s">
        <v>22</v>
      </c>
      <c r="X1934">
        <v>7.09</v>
      </c>
      <c r="Y1934" s="2">
        <f t="shared" si="271"/>
        <v>54.2</v>
      </c>
      <c r="Z1934" t="s">
        <v>60</v>
      </c>
      <c r="AA1934" t="s">
        <v>41</v>
      </c>
      <c r="AB1934" t="s">
        <v>32</v>
      </c>
      <c r="AC1934" t="s">
        <v>44</v>
      </c>
      <c r="AD1934" t="s">
        <v>34</v>
      </c>
      <c r="AE1934" s="1">
        <v>40889</v>
      </c>
    </row>
    <row r="1935" spans="1:31" x14ac:dyDescent="0.3">
      <c r="A1935">
        <f t="shared" si="278"/>
        <v>1934</v>
      </c>
      <c r="B1935">
        <v>774</v>
      </c>
      <c r="C1935" s="1">
        <v>40614</v>
      </c>
      <c r="D1935" t="s">
        <v>36</v>
      </c>
      <c r="E1935" s="5" t="str">
        <f t="shared" si="272"/>
        <v>***</v>
      </c>
      <c r="F1935" s="5" t="str">
        <f t="shared" si="273"/>
        <v>***</v>
      </c>
      <c r="G1935" s="5" t="str">
        <f t="shared" si="274"/>
        <v>***</v>
      </c>
      <c r="J1935" s="5" t="str">
        <f t="shared" si="275"/>
        <v>***</v>
      </c>
      <c r="R1935" s="5">
        <f t="shared" si="276"/>
        <v>0.02</v>
      </c>
      <c r="S1935">
        <v>17</v>
      </c>
      <c r="T1935" s="2">
        <v>126.57</v>
      </c>
      <c r="U1935" s="7">
        <f t="shared" si="277"/>
        <v>0</v>
      </c>
      <c r="V1935" s="2">
        <f t="shared" si="270"/>
        <v>7.4452941176470588</v>
      </c>
      <c r="W1935" t="s">
        <v>22</v>
      </c>
      <c r="X1935">
        <v>49</v>
      </c>
      <c r="Y1935" s="2">
        <f t="shared" si="271"/>
        <v>175.57</v>
      </c>
      <c r="Z1935" t="s">
        <v>56</v>
      </c>
      <c r="AA1935" t="s">
        <v>24</v>
      </c>
      <c r="AB1935" t="s">
        <v>32</v>
      </c>
      <c r="AC1935" t="s">
        <v>172</v>
      </c>
      <c r="AD1935" t="s">
        <v>58</v>
      </c>
      <c r="AE1935" s="1">
        <v>40675</v>
      </c>
    </row>
    <row r="1936" spans="1:31" x14ac:dyDescent="0.3">
      <c r="A1936">
        <f t="shared" si="278"/>
        <v>1935</v>
      </c>
      <c r="B1936">
        <v>29255</v>
      </c>
      <c r="C1936" s="1">
        <v>40614</v>
      </c>
      <c r="D1936" t="s">
        <v>13</v>
      </c>
      <c r="E1936" s="5" t="str">
        <f t="shared" si="272"/>
        <v>*</v>
      </c>
      <c r="F1936" s="5" t="str">
        <f t="shared" si="273"/>
        <v>*</v>
      </c>
      <c r="G1936" s="5" t="str">
        <f t="shared" si="274"/>
        <v>*</v>
      </c>
      <c r="J1936" s="5" t="str">
        <f t="shared" si="275"/>
        <v>*</v>
      </c>
      <c r="R1936" s="5">
        <f t="shared" si="276"/>
        <v>0.02</v>
      </c>
      <c r="S1936">
        <v>11</v>
      </c>
      <c r="T1936" s="2">
        <v>617.21900000000005</v>
      </c>
      <c r="U1936" s="7">
        <f t="shared" si="277"/>
        <v>0</v>
      </c>
      <c r="V1936" s="2">
        <f t="shared" si="270"/>
        <v>56.110818181818189</v>
      </c>
      <c r="W1936" t="s">
        <v>14</v>
      </c>
      <c r="X1936">
        <v>8.99</v>
      </c>
      <c r="Y1936" s="2">
        <f t="shared" si="271"/>
        <v>626.20900000000006</v>
      </c>
      <c r="Z1936" t="s">
        <v>23</v>
      </c>
      <c r="AA1936" t="s">
        <v>16</v>
      </c>
      <c r="AB1936" t="s">
        <v>25</v>
      </c>
      <c r="AC1936" t="s">
        <v>26</v>
      </c>
      <c r="AD1936" t="s">
        <v>19</v>
      </c>
      <c r="AE1936" s="1">
        <v>40736</v>
      </c>
    </row>
    <row r="1937" spans="1:31" x14ac:dyDescent="0.3">
      <c r="A1937">
        <f t="shared" si="278"/>
        <v>1936</v>
      </c>
      <c r="B1937">
        <v>56868</v>
      </c>
      <c r="C1937" s="1">
        <v>40614</v>
      </c>
      <c r="D1937" t="s">
        <v>13</v>
      </c>
      <c r="E1937" s="5" t="str">
        <f t="shared" si="272"/>
        <v>*</v>
      </c>
      <c r="F1937" s="5" t="str">
        <f t="shared" si="273"/>
        <v>*</v>
      </c>
      <c r="G1937" s="5" t="str">
        <f t="shared" si="274"/>
        <v>*</v>
      </c>
      <c r="J1937" s="5" t="str">
        <f t="shared" si="275"/>
        <v>*</v>
      </c>
      <c r="R1937" s="5">
        <f t="shared" si="276"/>
        <v>0.04</v>
      </c>
      <c r="S1937">
        <v>34</v>
      </c>
      <c r="T1937" s="2">
        <v>1947.4265</v>
      </c>
      <c r="U1937" s="7">
        <f t="shared" si="277"/>
        <v>1</v>
      </c>
      <c r="V1937" s="2">
        <f t="shared" si="270"/>
        <v>57.277250000000002</v>
      </c>
      <c r="W1937" t="s">
        <v>22</v>
      </c>
      <c r="X1937">
        <v>5.92</v>
      </c>
      <c r="Y1937" s="2">
        <f t="shared" si="271"/>
        <v>1953.3465000000001</v>
      </c>
      <c r="Z1937" t="s">
        <v>15</v>
      </c>
      <c r="AA1937" t="s">
        <v>31</v>
      </c>
      <c r="AB1937" t="s">
        <v>25</v>
      </c>
      <c r="AC1937" t="s">
        <v>26</v>
      </c>
      <c r="AD1937" t="s">
        <v>19</v>
      </c>
      <c r="AE1937" s="1">
        <v>40828</v>
      </c>
    </row>
    <row r="1938" spans="1:31" x14ac:dyDescent="0.3">
      <c r="A1938">
        <f t="shared" si="278"/>
        <v>1937</v>
      </c>
      <c r="B1938">
        <v>802</v>
      </c>
      <c r="C1938" s="1">
        <v>40634</v>
      </c>
      <c r="D1938" t="s">
        <v>36</v>
      </c>
      <c r="E1938" s="5" t="str">
        <f t="shared" si="272"/>
        <v>***</v>
      </c>
      <c r="F1938" s="5" t="str">
        <f t="shared" si="273"/>
        <v>***</v>
      </c>
      <c r="G1938" s="5" t="str">
        <f t="shared" si="274"/>
        <v>***</v>
      </c>
      <c r="J1938" s="5" t="str">
        <f t="shared" si="275"/>
        <v>***</v>
      </c>
      <c r="R1938" s="5">
        <f t="shared" si="276"/>
        <v>0.01</v>
      </c>
      <c r="S1938">
        <v>2</v>
      </c>
      <c r="T1938" s="2">
        <v>38.5</v>
      </c>
      <c r="U1938" s="7">
        <f t="shared" si="277"/>
        <v>0</v>
      </c>
      <c r="V1938" s="2">
        <f t="shared" si="270"/>
        <v>19.25</v>
      </c>
      <c r="W1938" t="s">
        <v>22</v>
      </c>
      <c r="X1938">
        <v>9.4</v>
      </c>
      <c r="Y1938" s="2">
        <f t="shared" si="271"/>
        <v>47.9</v>
      </c>
      <c r="Z1938" t="s">
        <v>23</v>
      </c>
      <c r="AA1938" t="s">
        <v>31</v>
      </c>
      <c r="AB1938" t="s">
        <v>25</v>
      </c>
      <c r="AC1938" t="s">
        <v>76</v>
      </c>
      <c r="AD1938" t="s">
        <v>19</v>
      </c>
      <c r="AE1938" s="1">
        <v>40634</v>
      </c>
    </row>
    <row r="1939" spans="1:31" x14ac:dyDescent="0.3">
      <c r="A1939">
        <f t="shared" si="278"/>
        <v>1938</v>
      </c>
      <c r="B1939">
        <v>58054</v>
      </c>
      <c r="C1939" s="1">
        <v>40634</v>
      </c>
      <c r="D1939" t="s">
        <v>21</v>
      </c>
      <c r="E1939" s="5" t="str">
        <f t="shared" si="272"/>
        <v>*</v>
      </c>
      <c r="F1939" s="5" t="str">
        <f t="shared" si="273"/>
        <v>**</v>
      </c>
      <c r="G1939" s="5" t="str">
        <f t="shared" si="274"/>
        <v>**</v>
      </c>
      <c r="J1939" s="5" t="str">
        <f t="shared" si="275"/>
        <v>**</v>
      </c>
      <c r="R1939" s="5">
        <f t="shared" si="276"/>
        <v>3.5000000000000003E-2</v>
      </c>
      <c r="S1939">
        <v>26</v>
      </c>
      <c r="T1939" s="2">
        <v>61.4</v>
      </c>
      <c r="U1939" s="7">
        <f t="shared" si="277"/>
        <v>0</v>
      </c>
      <c r="V1939" s="2">
        <f t="shared" si="270"/>
        <v>2.3615384615384616</v>
      </c>
      <c r="W1939" t="s">
        <v>22</v>
      </c>
      <c r="X1939">
        <v>5.33</v>
      </c>
      <c r="Y1939" s="2">
        <f t="shared" si="271"/>
        <v>66.73</v>
      </c>
      <c r="Z1939" t="s">
        <v>23</v>
      </c>
      <c r="AA1939" t="s">
        <v>16</v>
      </c>
      <c r="AB1939" t="s">
        <v>17</v>
      </c>
      <c r="AC1939" t="s">
        <v>18</v>
      </c>
      <c r="AD1939" t="s">
        <v>19</v>
      </c>
      <c r="AE1939" s="1">
        <v>40634</v>
      </c>
    </row>
    <row r="1940" spans="1:31" x14ac:dyDescent="0.3">
      <c r="A1940">
        <f t="shared" si="278"/>
        <v>1939</v>
      </c>
      <c r="B1940">
        <v>54528</v>
      </c>
      <c r="C1940" s="1">
        <v>40634</v>
      </c>
      <c r="D1940" t="s">
        <v>40</v>
      </c>
      <c r="E1940" s="5" t="str">
        <f t="shared" si="272"/>
        <v>*</v>
      </c>
      <c r="F1940" s="5" t="str">
        <f t="shared" si="273"/>
        <v>*</v>
      </c>
      <c r="G1940" s="5" t="str">
        <f t="shared" si="274"/>
        <v>*</v>
      </c>
      <c r="J1940" s="5" t="str">
        <f t="shared" si="275"/>
        <v>*</v>
      </c>
      <c r="R1940" s="5">
        <f t="shared" si="276"/>
        <v>0.01</v>
      </c>
      <c r="S1940">
        <v>8</v>
      </c>
      <c r="T1940" s="2">
        <v>88</v>
      </c>
      <c r="U1940" s="7">
        <f t="shared" si="277"/>
        <v>0</v>
      </c>
      <c r="V1940" s="2">
        <f t="shared" si="270"/>
        <v>11</v>
      </c>
      <c r="W1940" t="s">
        <v>22</v>
      </c>
      <c r="X1940">
        <v>2.89</v>
      </c>
      <c r="Y1940" s="2">
        <f t="shared" si="271"/>
        <v>90.89</v>
      </c>
      <c r="Z1940" t="s">
        <v>43</v>
      </c>
      <c r="AA1940" t="s">
        <v>16</v>
      </c>
      <c r="AB1940" t="s">
        <v>32</v>
      </c>
      <c r="AC1940" t="s">
        <v>33</v>
      </c>
      <c r="AD1940" t="s">
        <v>45</v>
      </c>
      <c r="AE1940" s="1">
        <v>40695</v>
      </c>
    </row>
    <row r="1941" spans="1:31" x14ac:dyDescent="0.3">
      <c r="A1941">
        <f t="shared" si="278"/>
        <v>1940</v>
      </c>
      <c r="B1941">
        <v>54528</v>
      </c>
      <c r="C1941" s="1">
        <v>40634</v>
      </c>
      <c r="D1941" t="s">
        <v>40</v>
      </c>
      <c r="E1941" s="5" t="str">
        <f t="shared" si="272"/>
        <v>*</v>
      </c>
      <c r="F1941" s="5" t="str">
        <f t="shared" si="273"/>
        <v>*</v>
      </c>
      <c r="G1941" s="5" t="str">
        <f t="shared" si="274"/>
        <v>*</v>
      </c>
      <c r="J1941" s="5" t="str">
        <f t="shared" si="275"/>
        <v>*</v>
      </c>
      <c r="R1941" s="5">
        <f t="shared" si="276"/>
        <v>0.02</v>
      </c>
      <c r="S1941">
        <v>15</v>
      </c>
      <c r="T1941" s="2">
        <v>92.03</v>
      </c>
      <c r="U1941" s="7">
        <f t="shared" si="277"/>
        <v>0</v>
      </c>
      <c r="V1941" s="2">
        <f t="shared" si="270"/>
        <v>6.1353333333333335</v>
      </c>
      <c r="W1941" t="s">
        <v>22</v>
      </c>
      <c r="X1941">
        <v>0.91</v>
      </c>
      <c r="Y1941" s="2">
        <f t="shared" si="271"/>
        <v>92.94</v>
      </c>
      <c r="Z1941" t="s">
        <v>52</v>
      </c>
      <c r="AA1941" t="s">
        <v>16</v>
      </c>
      <c r="AB1941" t="s">
        <v>32</v>
      </c>
      <c r="AC1941" t="s">
        <v>33</v>
      </c>
      <c r="AD1941" t="s">
        <v>34</v>
      </c>
      <c r="AE1941" s="1">
        <v>40664</v>
      </c>
    </row>
    <row r="1942" spans="1:31" x14ac:dyDescent="0.3">
      <c r="A1942">
        <f t="shared" si="278"/>
        <v>1941</v>
      </c>
      <c r="B1942">
        <v>6560</v>
      </c>
      <c r="C1942" s="1">
        <v>40634</v>
      </c>
      <c r="D1942" t="s">
        <v>13</v>
      </c>
      <c r="E1942" s="5" t="str">
        <f t="shared" si="272"/>
        <v>*</v>
      </c>
      <c r="F1942" s="5" t="str">
        <f t="shared" si="273"/>
        <v>*</v>
      </c>
      <c r="G1942" s="5" t="str">
        <f t="shared" si="274"/>
        <v>*</v>
      </c>
      <c r="J1942" s="5" t="str">
        <f t="shared" si="275"/>
        <v>*</v>
      </c>
      <c r="R1942" s="5">
        <f t="shared" si="276"/>
        <v>3.5000000000000003E-2</v>
      </c>
      <c r="S1942">
        <v>20</v>
      </c>
      <c r="T1942" s="2">
        <v>169.18</v>
      </c>
      <c r="U1942" s="7">
        <f t="shared" si="277"/>
        <v>0</v>
      </c>
      <c r="V1942" s="2">
        <f t="shared" si="270"/>
        <v>8.4589999999999996</v>
      </c>
      <c r="W1942" t="s">
        <v>22</v>
      </c>
      <c r="X1942">
        <v>3.5</v>
      </c>
      <c r="Y1942" s="2">
        <f t="shared" si="271"/>
        <v>172.68</v>
      </c>
      <c r="Z1942" t="s">
        <v>60</v>
      </c>
      <c r="AA1942" t="s">
        <v>31</v>
      </c>
      <c r="AB1942" t="s">
        <v>32</v>
      </c>
      <c r="AC1942" t="s">
        <v>172</v>
      </c>
      <c r="AD1942" t="s">
        <v>19</v>
      </c>
      <c r="AE1942" s="1">
        <v>40756</v>
      </c>
    </row>
    <row r="1943" spans="1:31" x14ac:dyDescent="0.3">
      <c r="A1943">
        <f t="shared" si="278"/>
        <v>1942</v>
      </c>
      <c r="B1943">
        <v>54528</v>
      </c>
      <c r="C1943" s="1">
        <v>40634</v>
      </c>
      <c r="D1943" t="s">
        <v>40</v>
      </c>
      <c r="E1943" s="5" t="str">
        <f t="shared" si="272"/>
        <v>*</v>
      </c>
      <c r="F1943" s="5" t="str">
        <f t="shared" si="273"/>
        <v>*</v>
      </c>
      <c r="G1943" s="5" t="str">
        <f t="shared" si="274"/>
        <v>*</v>
      </c>
      <c r="J1943" s="5" t="str">
        <f t="shared" si="275"/>
        <v>*</v>
      </c>
      <c r="R1943" s="5">
        <f t="shared" si="276"/>
        <v>0.02</v>
      </c>
      <c r="S1943">
        <v>17</v>
      </c>
      <c r="T1943" s="2">
        <v>207.19</v>
      </c>
      <c r="U1943" s="7">
        <f t="shared" si="277"/>
        <v>0</v>
      </c>
      <c r="V1943" s="2">
        <f t="shared" si="270"/>
        <v>12.187647058823529</v>
      </c>
      <c r="W1943" t="s">
        <v>22</v>
      </c>
      <c r="X1943">
        <v>8.99</v>
      </c>
      <c r="Y1943" s="2">
        <f t="shared" si="271"/>
        <v>216.18</v>
      </c>
      <c r="Z1943" t="s">
        <v>43</v>
      </c>
      <c r="AA1943" t="s">
        <v>16</v>
      </c>
      <c r="AB1943" t="s">
        <v>32</v>
      </c>
      <c r="AC1943" t="s">
        <v>33</v>
      </c>
      <c r="AD1943" t="s">
        <v>45</v>
      </c>
      <c r="AE1943" s="1">
        <v>40695</v>
      </c>
    </row>
    <row r="1944" spans="1:31" x14ac:dyDescent="0.3">
      <c r="A1944">
        <f t="shared" si="278"/>
        <v>1943</v>
      </c>
      <c r="B1944">
        <v>802</v>
      </c>
      <c r="C1944" s="1">
        <v>40634</v>
      </c>
      <c r="D1944" t="s">
        <v>36</v>
      </c>
      <c r="E1944" s="5" t="str">
        <f t="shared" si="272"/>
        <v>***</v>
      </c>
      <c r="F1944" s="5" t="str">
        <f t="shared" si="273"/>
        <v>***</v>
      </c>
      <c r="G1944" s="5" t="str">
        <f t="shared" si="274"/>
        <v>***</v>
      </c>
      <c r="J1944" s="5" t="str">
        <f t="shared" si="275"/>
        <v>***</v>
      </c>
      <c r="R1944" s="5">
        <f t="shared" si="276"/>
        <v>0.04</v>
      </c>
      <c r="S1944">
        <v>33</v>
      </c>
      <c r="T1944" s="2">
        <v>378.6</v>
      </c>
      <c r="U1944" s="7">
        <f t="shared" si="277"/>
        <v>0</v>
      </c>
      <c r="V1944" s="2">
        <f t="shared" si="270"/>
        <v>11.472727272727273</v>
      </c>
      <c r="W1944" t="s">
        <v>22</v>
      </c>
      <c r="X1944">
        <v>5.63</v>
      </c>
      <c r="Y1944" s="2">
        <f t="shared" si="271"/>
        <v>384.23</v>
      </c>
      <c r="Z1944" t="s">
        <v>23</v>
      </c>
      <c r="AA1944" t="s">
        <v>31</v>
      </c>
      <c r="AB1944" t="s">
        <v>32</v>
      </c>
      <c r="AC1944" t="s">
        <v>49</v>
      </c>
      <c r="AD1944" t="s">
        <v>19</v>
      </c>
      <c r="AE1944" s="1">
        <v>40695</v>
      </c>
    </row>
    <row r="1945" spans="1:31" x14ac:dyDescent="0.3">
      <c r="A1945">
        <f t="shared" si="278"/>
        <v>1944</v>
      </c>
      <c r="B1945">
        <v>33473</v>
      </c>
      <c r="C1945" s="1">
        <v>40634</v>
      </c>
      <c r="D1945" t="s">
        <v>13</v>
      </c>
      <c r="E1945" s="5" t="str">
        <f t="shared" si="272"/>
        <v>*</v>
      </c>
      <c r="F1945" s="5" t="str">
        <f t="shared" si="273"/>
        <v>*</v>
      </c>
      <c r="G1945" s="5" t="str">
        <f t="shared" si="274"/>
        <v>*</v>
      </c>
      <c r="J1945" s="5" t="str">
        <f t="shared" si="275"/>
        <v>*</v>
      </c>
      <c r="R1945" s="5">
        <f t="shared" si="276"/>
        <v>0.05</v>
      </c>
      <c r="S1945">
        <v>50</v>
      </c>
      <c r="T1945" s="2">
        <v>600.22</v>
      </c>
      <c r="U1945" s="7">
        <f t="shared" si="277"/>
        <v>0</v>
      </c>
      <c r="V1945" s="2">
        <f t="shared" si="270"/>
        <v>12.0044</v>
      </c>
      <c r="W1945" t="s">
        <v>22</v>
      </c>
      <c r="X1945">
        <v>3.14</v>
      </c>
      <c r="Y1945" s="2">
        <f t="shared" si="271"/>
        <v>603.36</v>
      </c>
      <c r="Z1945" t="s">
        <v>60</v>
      </c>
      <c r="AA1945" t="s">
        <v>31</v>
      </c>
      <c r="AB1945" t="s">
        <v>32</v>
      </c>
      <c r="AC1945" t="s">
        <v>53</v>
      </c>
      <c r="AD1945" t="s">
        <v>45</v>
      </c>
      <c r="AE1945" s="1">
        <v>40634</v>
      </c>
    </row>
    <row r="1946" spans="1:31" x14ac:dyDescent="0.3">
      <c r="A1946">
        <f t="shared" si="278"/>
        <v>1945</v>
      </c>
      <c r="B1946">
        <v>44198</v>
      </c>
      <c r="C1946" s="1">
        <v>40634</v>
      </c>
      <c r="D1946" t="s">
        <v>36</v>
      </c>
      <c r="E1946" s="5" t="str">
        <f t="shared" si="272"/>
        <v>***</v>
      </c>
      <c r="F1946" s="5" t="str">
        <f t="shared" si="273"/>
        <v>***</v>
      </c>
      <c r="G1946" s="5" t="str">
        <f t="shared" si="274"/>
        <v>***</v>
      </c>
      <c r="J1946" s="5" t="str">
        <f t="shared" si="275"/>
        <v>***</v>
      </c>
      <c r="R1946" s="5">
        <f t="shared" si="276"/>
        <v>0.04</v>
      </c>
      <c r="S1946">
        <v>35</v>
      </c>
      <c r="T1946" s="2">
        <v>625.94849999999997</v>
      </c>
      <c r="U1946" s="7">
        <f t="shared" si="277"/>
        <v>0</v>
      </c>
      <c r="V1946" s="2">
        <f t="shared" si="270"/>
        <v>17.884242857142855</v>
      </c>
      <c r="W1946" t="s">
        <v>14</v>
      </c>
      <c r="X1946">
        <v>3.3</v>
      </c>
      <c r="Y1946" s="2">
        <f t="shared" si="271"/>
        <v>629.24849999999992</v>
      </c>
      <c r="Z1946" t="s">
        <v>15</v>
      </c>
      <c r="AA1946" t="s">
        <v>41</v>
      </c>
      <c r="AB1946" t="s">
        <v>25</v>
      </c>
      <c r="AC1946" t="s">
        <v>26</v>
      </c>
      <c r="AD1946" t="s">
        <v>45</v>
      </c>
      <c r="AE1946" s="1">
        <v>40634</v>
      </c>
    </row>
    <row r="1947" spans="1:31" x14ac:dyDescent="0.3">
      <c r="A1947">
        <f t="shared" si="278"/>
        <v>1946</v>
      </c>
      <c r="B1947">
        <v>6560</v>
      </c>
      <c r="C1947" s="1">
        <v>40634</v>
      </c>
      <c r="D1947" t="s">
        <v>13</v>
      </c>
      <c r="E1947" s="5" t="str">
        <f t="shared" si="272"/>
        <v>*</v>
      </c>
      <c r="F1947" s="5" t="str">
        <f t="shared" si="273"/>
        <v>*</v>
      </c>
      <c r="G1947" s="5" t="str">
        <f t="shared" si="274"/>
        <v>*</v>
      </c>
      <c r="J1947" s="5" t="str">
        <f t="shared" si="275"/>
        <v>*</v>
      </c>
      <c r="R1947" s="5">
        <f t="shared" si="276"/>
        <v>0.04</v>
      </c>
      <c r="S1947">
        <v>37</v>
      </c>
      <c r="T1947" s="2">
        <v>8252.3919999999998</v>
      </c>
      <c r="U1947" s="7">
        <f t="shared" si="277"/>
        <v>1</v>
      </c>
      <c r="V1947" s="2">
        <f t="shared" si="270"/>
        <v>223.03762162162161</v>
      </c>
      <c r="W1947" t="s">
        <v>37</v>
      </c>
      <c r="X1947">
        <v>35.67</v>
      </c>
      <c r="Y1947" s="2">
        <f t="shared" si="271"/>
        <v>8288.0619999999999</v>
      </c>
      <c r="Z1947" t="s">
        <v>60</v>
      </c>
      <c r="AA1947" t="s">
        <v>31</v>
      </c>
      <c r="AB1947" t="s">
        <v>17</v>
      </c>
      <c r="AC1947" t="s">
        <v>66</v>
      </c>
      <c r="AD1947" t="s">
        <v>103</v>
      </c>
      <c r="AE1947" s="1">
        <v>40787</v>
      </c>
    </row>
    <row r="1948" spans="1:31" x14ac:dyDescent="0.3">
      <c r="A1948">
        <f t="shared" si="278"/>
        <v>1947</v>
      </c>
      <c r="B1948">
        <v>52486</v>
      </c>
      <c r="C1948" s="1">
        <v>40634</v>
      </c>
      <c r="D1948" t="s">
        <v>30</v>
      </c>
      <c r="E1948" s="5" t="str">
        <f t="shared" si="272"/>
        <v>*</v>
      </c>
      <c r="F1948" s="5" t="str">
        <f t="shared" si="273"/>
        <v>*</v>
      </c>
      <c r="G1948" s="5" t="str">
        <f t="shared" si="274"/>
        <v>*</v>
      </c>
      <c r="J1948" s="5" t="str">
        <f t="shared" si="275"/>
        <v>*</v>
      </c>
      <c r="R1948" s="5">
        <f t="shared" si="276"/>
        <v>0.05</v>
      </c>
      <c r="S1948">
        <v>41</v>
      </c>
      <c r="T1948" s="2">
        <v>11883.2</v>
      </c>
      <c r="U1948" s="7">
        <f t="shared" si="277"/>
        <v>1</v>
      </c>
      <c r="V1948" s="2">
        <f t="shared" si="270"/>
        <v>289.83414634146345</v>
      </c>
      <c r="W1948" t="s">
        <v>22</v>
      </c>
      <c r="X1948">
        <v>7.18</v>
      </c>
      <c r="Y1948" s="2">
        <f t="shared" si="271"/>
        <v>11890.380000000001</v>
      </c>
      <c r="Z1948" t="s">
        <v>52</v>
      </c>
      <c r="AA1948" t="s">
        <v>41</v>
      </c>
      <c r="AB1948" t="s">
        <v>25</v>
      </c>
      <c r="AC1948" t="s">
        <v>42</v>
      </c>
      <c r="AD1948" t="s">
        <v>19</v>
      </c>
      <c r="AE1948" s="1">
        <v>40664</v>
      </c>
    </row>
    <row r="1949" spans="1:31" x14ac:dyDescent="0.3">
      <c r="A1949">
        <f t="shared" si="278"/>
        <v>1948</v>
      </c>
      <c r="B1949">
        <v>50949</v>
      </c>
      <c r="C1949" s="1">
        <v>40635</v>
      </c>
      <c r="D1949" t="s">
        <v>40</v>
      </c>
      <c r="E1949" s="5" t="str">
        <f t="shared" si="272"/>
        <v>*</v>
      </c>
      <c r="F1949" s="5" t="str">
        <f t="shared" si="273"/>
        <v>*</v>
      </c>
      <c r="G1949" s="5" t="str">
        <f t="shared" si="274"/>
        <v>*</v>
      </c>
      <c r="J1949" s="5" t="str">
        <f t="shared" si="275"/>
        <v>*</v>
      </c>
      <c r="R1949" s="5">
        <f t="shared" si="276"/>
        <v>0.04</v>
      </c>
      <c r="S1949">
        <v>32</v>
      </c>
      <c r="T1949" s="2">
        <v>73.55</v>
      </c>
      <c r="U1949" s="7">
        <f t="shared" si="277"/>
        <v>0</v>
      </c>
      <c r="V1949" s="2">
        <f t="shared" si="270"/>
        <v>2.2984374999999999</v>
      </c>
      <c r="W1949" t="s">
        <v>14</v>
      </c>
      <c r="X1949">
        <v>0.78</v>
      </c>
      <c r="Y1949" s="2">
        <f t="shared" si="271"/>
        <v>74.33</v>
      </c>
      <c r="Z1949" t="s">
        <v>23</v>
      </c>
      <c r="AA1949" t="s">
        <v>31</v>
      </c>
      <c r="AB1949" t="s">
        <v>32</v>
      </c>
      <c r="AC1949" t="s">
        <v>114</v>
      </c>
      <c r="AD1949" t="s">
        <v>34</v>
      </c>
      <c r="AE1949" s="1">
        <v>40665</v>
      </c>
    </row>
    <row r="1950" spans="1:31" x14ac:dyDescent="0.3">
      <c r="A1950">
        <f t="shared" si="278"/>
        <v>1949</v>
      </c>
      <c r="B1950">
        <v>34978</v>
      </c>
      <c r="C1950" s="1">
        <v>40635</v>
      </c>
      <c r="D1950" t="s">
        <v>21</v>
      </c>
      <c r="E1950" s="5" t="str">
        <f t="shared" si="272"/>
        <v>*</v>
      </c>
      <c r="F1950" s="5" t="str">
        <f t="shared" si="273"/>
        <v>**</v>
      </c>
      <c r="G1950" s="5" t="str">
        <f t="shared" si="274"/>
        <v>**</v>
      </c>
      <c r="J1950" s="5" t="str">
        <f t="shared" si="275"/>
        <v>**</v>
      </c>
      <c r="R1950" s="5">
        <f t="shared" si="276"/>
        <v>0.05</v>
      </c>
      <c r="S1950">
        <v>49</v>
      </c>
      <c r="T1950" s="2">
        <v>165.51</v>
      </c>
      <c r="U1950" s="7">
        <f t="shared" si="277"/>
        <v>0</v>
      </c>
      <c r="V1950" s="2">
        <f t="shared" si="270"/>
        <v>3.3777551020408163</v>
      </c>
      <c r="W1950" t="s">
        <v>22</v>
      </c>
      <c r="X1950">
        <v>6.83</v>
      </c>
      <c r="Y1950" s="2">
        <f t="shared" si="271"/>
        <v>172.34</v>
      </c>
      <c r="Z1950" t="s">
        <v>62</v>
      </c>
      <c r="AA1950" t="s">
        <v>16</v>
      </c>
      <c r="AB1950" t="s">
        <v>32</v>
      </c>
      <c r="AC1950" t="s">
        <v>49</v>
      </c>
      <c r="AD1950" t="s">
        <v>19</v>
      </c>
      <c r="AE1950" s="1">
        <v>40696</v>
      </c>
    </row>
    <row r="1951" spans="1:31" x14ac:dyDescent="0.3">
      <c r="A1951">
        <f t="shared" si="278"/>
        <v>1950</v>
      </c>
      <c r="B1951">
        <v>32484</v>
      </c>
      <c r="C1951" s="1">
        <v>40635</v>
      </c>
      <c r="D1951" t="s">
        <v>30</v>
      </c>
      <c r="E1951" s="5" t="str">
        <f t="shared" si="272"/>
        <v>*</v>
      </c>
      <c r="F1951" s="5" t="str">
        <f t="shared" si="273"/>
        <v>*</v>
      </c>
      <c r="G1951" s="5" t="str">
        <f t="shared" si="274"/>
        <v>*</v>
      </c>
      <c r="J1951" s="5" t="str">
        <f t="shared" si="275"/>
        <v>*</v>
      </c>
      <c r="R1951" s="5">
        <f t="shared" si="276"/>
        <v>0.01</v>
      </c>
      <c r="S1951">
        <v>9</v>
      </c>
      <c r="T1951" s="2">
        <v>2502.67</v>
      </c>
      <c r="U1951" s="7">
        <f t="shared" si="277"/>
        <v>1</v>
      </c>
      <c r="V1951" s="2">
        <f t="shared" si="270"/>
        <v>278.07444444444445</v>
      </c>
      <c r="W1951" t="s">
        <v>37</v>
      </c>
      <c r="X1951">
        <v>64.73</v>
      </c>
      <c r="Y1951" s="2">
        <f t="shared" si="271"/>
        <v>2567.4</v>
      </c>
      <c r="Z1951" t="s">
        <v>60</v>
      </c>
      <c r="AA1951" t="s">
        <v>31</v>
      </c>
      <c r="AB1951" t="s">
        <v>17</v>
      </c>
      <c r="AC1951" t="s">
        <v>38</v>
      </c>
      <c r="AD1951" t="s">
        <v>39</v>
      </c>
      <c r="AE1951" s="1">
        <v>40665</v>
      </c>
    </row>
    <row r="1952" spans="1:31" x14ac:dyDescent="0.3">
      <c r="A1952">
        <f t="shared" si="278"/>
        <v>1951</v>
      </c>
      <c r="B1952">
        <v>50949</v>
      </c>
      <c r="C1952" s="1">
        <v>40635</v>
      </c>
      <c r="D1952" t="s">
        <v>40</v>
      </c>
      <c r="E1952" s="5" t="str">
        <f t="shared" si="272"/>
        <v>*</v>
      </c>
      <c r="F1952" s="5" t="str">
        <f t="shared" si="273"/>
        <v>*</v>
      </c>
      <c r="G1952" s="5" t="str">
        <f t="shared" si="274"/>
        <v>*</v>
      </c>
      <c r="J1952" s="5" t="str">
        <f t="shared" si="275"/>
        <v>*</v>
      </c>
      <c r="R1952" s="5">
        <f t="shared" si="276"/>
        <v>0.05</v>
      </c>
      <c r="S1952">
        <v>46</v>
      </c>
      <c r="T1952" s="2">
        <v>4804.0384999999997</v>
      </c>
      <c r="U1952" s="7">
        <f t="shared" si="277"/>
        <v>1</v>
      </c>
      <c r="V1952" s="2">
        <f t="shared" si="270"/>
        <v>104.43561956521738</v>
      </c>
      <c r="W1952" t="s">
        <v>22</v>
      </c>
      <c r="X1952">
        <v>8.8000000000000007</v>
      </c>
      <c r="Y1952" s="2">
        <f t="shared" si="271"/>
        <v>4812.8384999999998</v>
      </c>
      <c r="Z1952" t="s">
        <v>23</v>
      </c>
      <c r="AA1952" t="s">
        <v>31</v>
      </c>
      <c r="AB1952" t="s">
        <v>25</v>
      </c>
      <c r="AC1952" t="s">
        <v>26</v>
      </c>
      <c r="AD1952" t="s">
        <v>19</v>
      </c>
      <c r="AE1952" s="1">
        <v>40696</v>
      </c>
    </row>
    <row r="1953" spans="1:31" x14ac:dyDescent="0.3">
      <c r="A1953">
        <f t="shared" si="278"/>
        <v>1952</v>
      </c>
      <c r="B1953">
        <v>35555</v>
      </c>
      <c r="C1953" s="1">
        <v>40636</v>
      </c>
      <c r="D1953" t="s">
        <v>40</v>
      </c>
      <c r="E1953" s="5" t="str">
        <f t="shared" si="272"/>
        <v>*</v>
      </c>
      <c r="F1953" s="5" t="str">
        <f t="shared" si="273"/>
        <v>*</v>
      </c>
      <c r="G1953" s="5" t="str">
        <f t="shared" si="274"/>
        <v>*</v>
      </c>
      <c r="J1953" s="5" t="str">
        <f t="shared" si="275"/>
        <v>*</v>
      </c>
      <c r="R1953" s="5">
        <f t="shared" si="276"/>
        <v>0.01</v>
      </c>
      <c r="S1953">
        <v>2</v>
      </c>
      <c r="T1953" s="2">
        <v>10.43</v>
      </c>
      <c r="U1953" s="7">
        <f t="shared" si="277"/>
        <v>0</v>
      </c>
      <c r="V1953" s="2">
        <f t="shared" si="270"/>
        <v>5.2149999999999999</v>
      </c>
      <c r="W1953" t="s">
        <v>22</v>
      </c>
      <c r="X1953">
        <v>0.8</v>
      </c>
      <c r="Y1953" s="2">
        <f t="shared" si="271"/>
        <v>11.23</v>
      </c>
      <c r="Z1953" t="s">
        <v>23</v>
      </c>
      <c r="AA1953" t="s">
        <v>31</v>
      </c>
      <c r="AB1953" t="s">
        <v>32</v>
      </c>
      <c r="AC1953" t="s">
        <v>44</v>
      </c>
      <c r="AD1953" t="s">
        <v>34</v>
      </c>
      <c r="AE1953" s="1">
        <v>40636</v>
      </c>
    </row>
    <row r="1954" spans="1:31" x14ac:dyDescent="0.3">
      <c r="A1954">
        <f t="shared" si="278"/>
        <v>1953</v>
      </c>
      <c r="B1954">
        <v>35555</v>
      </c>
      <c r="C1954" s="1">
        <v>40636</v>
      </c>
      <c r="D1954" t="s">
        <v>40</v>
      </c>
      <c r="E1954" s="5" t="str">
        <f t="shared" si="272"/>
        <v>*</v>
      </c>
      <c r="F1954" s="5" t="str">
        <f t="shared" si="273"/>
        <v>*</v>
      </c>
      <c r="G1954" s="5" t="str">
        <f t="shared" si="274"/>
        <v>*</v>
      </c>
      <c r="J1954" s="5" t="str">
        <f t="shared" si="275"/>
        <v>*</v>
      </c>
      <c r="R1954" s="5">
        <f t="shared" si="276"/>
        <v>0.02</v>
      </c>
      <c r="S1954">
        <v>15</v>
      </c>
      <c r="T1954" s="2">
        <v>71.61</v>
      </c>
      <c r="U1954" s="7">
        <f t="shared" si="277"/>
        <v>0</v>
      </c>
      <c r="V1954" s="2">
        <f t="shared" si="270"/>
        <v>4.774</v>
      </c>
      <c r="W1954" t="s">
        <v>22</v>
      </c>
      <c r="X1954">
        <v>4.93</v>
      </c>
      <c r="Y1954" s="2">
        <f t="shared" si="271"/>
        <v>76.539999999999992</v>
      </c>
      <c r="Z1954" t="s">
        <v>23</v>
      </c>
      <c r="AA1954" t="s">
        <v>31</v>
      </c>
      <c r="AB1954" t="s">
        <v>25</v>
      </c>
      <c r="AC1954" t="s">
        <v>42</v>
      </c>
      <c r="AD1954" t="s">
        <v>45</v>
      </c>
      <c r="AE1954" s="1">
        <v>40697</v>
      </c>
    </row>
    <row r="1955" spans="1:31" x14ac:dyDescent="0.3">
      <c r="A1955">
        <f t="shared" si="278"/>
        <v>1954</v>
      </c>
      <c r="B1955">
        <v>27811</v>
      </c>
      <c r="C1955" s="1">
        <v>40636</v>
      </c>
      <c r="D1955" t="s">
        <v>30</v>
      </c>
      <c r="E1955" s="5" t="str">
        <f t="shared" si="272"/>
        <v>*</v>
      </c>
      <c r="F1955" s="5" t="str">
        <f t="shared" si="273"/>
        <v>*</v>
      </c>
      <c r="G1955" s="5" t="str">
        <f t="shared" si="274"/>
        <v>*</v>
      </c>
      <c r="J1955" s="5" t="str">
        <f t="shared" si="275"/>
        <v>*</v>
      </c>
      <c r="R1955" s="5">
        <f t="shared" si="276"/>
        <v>0.01</v>
      </c>
      <c r="S1955">
        <v>4</v>
      </c>
      <c r="T1955" s="2">
        <v>73.900000000000006</v>
      </c>
      <c r="U1955" s="7">
        <f t="shared" si="277"/>
        <v>0</v>
      </c>
      <c r="V1955" s="2">
        <f t="shared" si="270"/>
        <v>18.475000000000001</v>
      </c>
      <c r="W1955" t="s">
        <v>22</v>
      </c>
      <c r="X1955">
        <v>13.18</v>
      </c>
      <c r="Y1955" s="2">
        <f t="shared" si="271"/>
        <v>87.080000000000013</v>
      </c>
      <c r="Z1955" t="s">
        <v>23</v>
      </c>
      <c r="AA1955" t="s">
        <v>24</v>
      </c>
      <c r="AB1955" t="s">
        <v>32</v>
      </c>
      <c r="AC1955" t="s">
        <v>49</v>
      </c>
      <c r="AD1955" t="s">
        <v>19</v>
      </c>
      <c r="AE1955" s="1">
        <v>40666</v>
      </c>
    </row>
    <row r="1956" spans="1:31" x14ac:dyDescent="0.3">
      <c r="A1956">
        <f t="shared" si="278"/>
        <v>1955</v>
      </c>
      <c r="B1956">
        <v>23968</v>
      </c>
      <c r="C1956" s="1">
        <v>40636</v>
      </c>
      <c r="D1956" t="s">
        <v>36</v>
      </c>
      <c r="E1956" s="5" t="str">
        <f t="shared" si="272"/>
        <v>***</v>
      </c>
      <c r="F1956" s="5" t="str">
        <f t="shared" si="273"/>
        <v>***</v>
      </c>
      <c r="G1956" s="5" t="str">
        <f t="shared" si="274"/>
        <v>***</v>
      </c>
      <c r="J1956" s="5" t="str">
        <f t="shared" si="275"/>
        <v>***</v>
      </c>
      <c r="R1956" s="5">
        <f t="shared" si="276"/>
        <v>0.02</v>
      </c>
      <c r="S1956">
        <v>19</v>
      </c>
      <c r="T1956" s="2">
        <v>127.48</v>
      </c>
      <c r="U1956" s="7">
        <f t="shared" si="277"/>
        <v>0</v>
      </c>
      <c r="V1956" s="2">
        <f t="shared" si="270"/>
        <v>6.7094736842105265</v>
      </c>
      <c r="W1956" t="s">
        <v>22</v>
      </c>
      <c r="X1956">
        <v>5.84</v>
      </c>
      <c r="Y1956" s="2">
        <f t="shared" si="271"/>
        <v>133.32</v>
      </c>
      <c r="Z1956" t="s">
        <v>52</v>
      </c>
      <c r="AA1956" t="s">
        <v>31</v>
      </c>
      <c r="AB1956" t="s">
        <v>32</v>
      </c>
      <c r="AC1956" t="s">
        <v>44</v>
      </c>
      <c r="AD1956" t="s">
        <v>19</v>
      </c>
      <c r="AE1956" s="1">
        <v>40727</v>
      </c>
    </row>
    <row r="1957" spans="1:31" x14ac:dyDescent="0.3">
      <c r="A1957">
        <f t="shared" si="278"/>
        <v>1956</v>
      </c>
      <c r="B1957">
        <v>27811</v>
      </c>
      <c r="C1957" s="1">
        <v>40636</v>
      </c>
      <c r="D1957" t="s">
        <v>30</v>
      </c>
      <c r="E1957" s="5" t="str">
        <f t="shared" si="272"/>
        <v>*</v>
      </c>
      <c r="F1957" s="5" t="str">
        <f t="shared" si="273"/>
        <v>*</v>
      </c>
      <c r="G1957" s="5" t="str">
        <f t="shared" si="274"/>
        <v>*</v>
      </c>
      <c r="J1957" s="5" t="str">
        <f t="shared" si="275"/>
        <v>*</v>
      </c>
      <c r="R1957" s="5">
        <f t="shared" si="276"/>
        <v>0.04</v>
      </c>
      <c r="S1957">
        <v>31</v>
      </c>
      <c r="T1957" s="2">
        <v>197.59</v>
      </c>
      <c r="U1957" s="7">
        <f t="shared" si="277"/>
        <v>0</v>
      </c>
      <c r="V1957" s="2">
        <f t="shared" si="270"/>
        <v>6.3738709677419356</v>
      </c>
      <c r="W1957" t="s">
        <v>22</v>
      </c>
      <c r="X1957">
        <v>5.48</v>
      </c>
      <c r="Y1957" s="2">
        <f t="shared" si="271"/>
        <v>203.07</v>
      </c>
      <c r="Z1957" t="s">
        <v>23</v>
      </c>
      <c r="AA1957" t="s">
        <v>24</v>
      </c>
      <c r="AB1957" t="s">
        <v>32</v>
      </c>
      <c r="AC1957" t="s">
        <v>49</v>
      </c>
      <c r="AD1957" t="s">
        <v>19</v>
      </c>
      <c r="AE1957" s="1">
        <v>40697</v>
      </c>
    </row>
    <row r="1958" spans="1:31" x14ac:dyDescent="0.3">
      <c r="A1958">
        <f t="shared" si="278"/>
        <v>1957</v>
      </c>
      <c r="B1958">
        <v>450</v>
      </c>
      <c r="C1958" s="1">
        <v>40636</v>
      </c>
      <c r="D1958" t="s">
        <v>30</v>
      </c>
      <c r="E1958" s="5" t="str">
        <f t="shared" si="272"/>
        <v>*</v>
      </c>
      <c r="F1958" s="5" t="str">
        <f t="shared" si="273"/>
        <v>*</v>
      </c>
      <c r="G1958" s="5" t="str">
        <f t="shared" si="274"/>
        <v>*</v>
      </c>
      <c r="J1958" s="5" t="str">
        <f t="shared" si="275"/>
        <v>*</v>
      </c>
      <c r="R1958" s="5">
        <f t="shared" si="276"/>
        <v>0.04</v>
      </c>
      <c r="S1958">
        <v>35</v>
      </c>
      <c r="T1958" s="2">
        <v>543.72</v>
      </c>
      <c r="U1958" s="7">
        <f t="shared" si="277"/>
        <v>0</v>
      </c>
      <c r="V1958" s="2">
        <f t="shared" si="270"/>
        <v>15.534857142857144</v>
      </c>
      <c r="W1958" t="s">
        <v>22</v>
      </c>
      <c r="X1958">
        <v>11.25</v>
      </c>
      <c r="Y1958" s="2">
        <f t="shared" si="271"/>
        <v>554.97</v>
      </c>
      <c r="Z1958" t="s">
        <v>15</v>
      </c>
      <c r="AA1958" t="s">
        <v>16</v>
      </c>
      <c r="AB1958" t="s">
        <v>32</v>
      </c>
      <c r="AC1958" t="s">
        <v>74</v>
      </c>
      <c r="AD1958" t="s">
        <v>19</v>
      </c>
      <c r="AE1958" s="1">
        <v>40697</v>
      </c>
    </row>
    <row r="1959" spans="1:31" x14ac:dyDescent="0.3">
      <c r="A1959">
        <f t="shared" si="278"/>
        <v>1958</v>
      </c>
      <c r="B1959">
        <v>450</v>
      </c>
      <c r="C1959" s="1">
        <v>40636</v>
      </c>
      <c r="D1959" t="s">
        <v>30</v>
      </c>
      <c r="E1959" s="5" t="str">
        <f t="shared" si="272"/>
        <v>*</v>
      </c>
      <c r="F1959" s="5" t="str">
        <f t="shared" si="273"/>
        <v>*</v>
      </c>
      <c r="G1959" s="5" t="str">
        <f t="shared" si="274"/>
        <v>*</v>
      </c>
      <c r="J1959" s="5" t="str">
        <f t="shared" si="275"/>
        <v>*</v>
      </c>
      <c r="R1959" s="5">
        <f t="shared" si="276"/>
        <v>3.5000000000000003E-2</v>
      </c>
      <c r="S1959">
        <v>29</v>
      </c>
      <c r="T1959" s="2">
        <v>1000.78</v>
      </c>
      <c r="U1959" s="7">
        <f t="shared" si="277"/>
        <v>1</v>
      </c>
      <c r="V1959" s="2">
        <f t="shared" si="270"/>
        <v>34.509655172413794</v>
      </c>
      <c r="W1959" t="s">
        <v>14</v>
      </c>
      <c r="X1959">
        <v>8.99</v>
      </c>
      <c r="Y1959" s="2">
        <f t="shared" si="271"/>
        <v>1009.77</v>
      </c>
      <c r="Z1959" t="s">
        <v>15</v>
      </c>
      <c r="AA1959" t="s">
        <v>16</v>
      </c>
      <c r="AB1959" t="s">
        <v>32</v>
      </c>
      <c r="AC1959" t="s">
        <v>33</v>
      </c>
      <c r="AD1959" t="s">
        <v>45</v>
      </c>
      <c r="AE1959" s="1">
        <v>40666</v>
      </c>
    </row>
    <row r="1960" spans="1:31" x14ac:dyDescent="0.3">
      <c r="A1960">
        <f t="shared" si="278"/>
        <v>1959</v>
      </c>
      <c r="B1960">
        <v>53955</v>
      </c>
      <c r="C1960" s="1">
        <v>40636</v>
      </c>
      <c r="D1960" t="s">
        <v>36</v>
      </c>
      <c r="E1960" s="5" t="str">
        <f t="shared" si="272"/>
        <v>***</v>
      </c>
      <c r="F1960" s="5" t="str">
        <f t="shared" si="273"/>
        <v>***</v>
      </c>
      <c r="G1960" s="5" t="str">
        <f t="shared" si="274"/>
        <v>***</v>
      </c>
      <c r="J1960" s="5" t="str">
        <f t="shared" si="275"/>
        <v>***</v>
      </c>
      <c r="R1960" s="5">
        <f t="shared" si="276"/>
        <v>0.05</v>
      </c>
      <c r="S1960">
        <v>43</v>
      </c>
      <c r="T1960" s="2">
        <v>5544.99</v>
      </c>
      <c r="U1960" s="7">
        <f t="shared" si="277"/>
        <v>1</v>
      </c>
      <c r="V1960" s="2">
        <f t="shared" si="270"/>
        <v>128.95325581395349</v>
      </c>
      <c r="W1960" t="s">
        <v>37</v>
      </c>
      <c r="X1960">
        <v>130</v>
      </c>
      <c r="Y1960" s="2">
        <f t="shared" si="271"/>
        <v>5674.99</v>
      </c>
      <c r="Z1960" t="s">
        <v>64</v>
      </c>
      <c r="AA1960" t="s">
        <v>41</v>
      </c>
      <c r="AB1960" t="s">
        <v>17</v>
      </c>
      <c r="AC1960" t="s">
        <v>38</v>
      </c>
      <c r="AD1960" t="s">
        <v>39</v>
      </c>
      <c r="AE1960" s="1">
        <v>40697</v>
      </c>
    </row>
    <row r="1961" spans="1:31" x14ac:dyDescent="0.3">
      <c r="A1961">
        <f t="shared" si="278"/>
        <v>1960</v>
      </c>
      <c r="B1961">
        <v>35555</v>
      </c>
      <c r="C1961" s="1">
        <v>40636</v>
      </c>
      <c r="D1961" t="s">
        <v>40</v>
      </c>
      <c r="E1961" s="5" t="str">
        <f t="shared" si="272"/>
        <v>*</v>
      </c>
      <c r="F1961" s="5" t="str">
        <f t="shared" si="273"/>
        <v>*</v>
      </c>
      <c r="G1961" s="5" t="str">
        <f t="shared" si="274"/>
        <v>*</v>
      </c>
      <c r="J1961" s="5" t="str">
        <f t="shared" si="275"/>
        <v>*</v>
      </c>
      <c r="R1961" s="5">
        <f t="shared" si="276"/>
        <v>0.05</v>
      </c>
      <c r="S1961">
        <v>50</v>
      </c>
      <c r="T1961" s="2">
        <v>11266.4</v>
      </c>
      <c r="U1961" s="7">
        <f t="shared" si="277"/>
        <v>1</v>
      </c>
      <c r="V1961" s="2">
        <f t="shared" si="270"/>
        <v>225.328</v>
      </c>
      <c r="W1961" t="s">
        <v>37</v>
      </c>
      <c r="X1961">
        <v>43.32</v>
      </c>
      <c r="Y1961" s="2">
        <f t="shared" si="271"/>
        <v>11309.72</v>
      </c>
      <c r="Z1961" t="s">
        <v>23</v>
      </c>
      <c r="AA1961" t="s">
        <v>31</v>
      </c>
      <c r="AB1961" t="s">
        <v>17</v>
      </c>
      <c r="AC1961" t="s">
        <v>38</v>
      </c>
      <c r="AD1961" t="s">
        <v>39</v>
      </c>
      <c r="AE1961" s="1">
        <v>40666</v>
      </c>
    </row>
    <row r="1962" spans="1:31" x14ac:dyDescent="0.3">
      <c r="A1962">
        <f t="shared" si="278"/>
        <v>1961</v>
      </c>
      <c r="B1962">
        <v>38212</v>
      </c>
      <c r="C1962" s="1">
        <v>40637</v>
      </c>
      <c r="D1962" t="s">
        <v>40</v>
      </c>
      <c r="E1962" s="5" t="str">
        <f t="shared" si="272"/>
        <v>*</v>
      </c>
      <c r="F1962" s="5" t="str">
        <f t="shared" si="273"/>
        <v>*</v>
      </c>
      <c r="G1962" s="5" t="str">
        <f t="shared" si="274"/>
        <v>*</v>
      </c>
      <c r="J1962" s="5" t="str">
        <f t="shared" si="275"/>
        <v>*</v>
      </c>
      <c r="R1962" s="5">
        <f t="shared" si="276"/>
        <v>3.5000000000000003E-2</v>
      </c>
      <c r="S1962">
        <v>24</v>
      </c>
      <c r="T1962" s="2">
        <v>123.75</v>
      </c>
      <c r="U1962" s="7">
        <f t="shared" si="277"/>
        <v>0</v>
      </c>
      <c r="V1962" s="2">
        <f t="shared" si="270"/>
        <v>5.15625</v>
      </c>
      <c r="W1962" t="s">
        <v>14</v>
      </c>
      <c r="X1962">
        <v>0.49</v>
      </c>
      <c r="Y1962" s="2">
        <f t="shared" si="271"/>
        <v>124.24</v>
      </c>
      <c r="Z1962" t="s">
        <v>15</v>
      </c>
      <c r="AA1962" t="s">
        <v>41</v>
      </c>
      <c r="AB1962" t="s">
        <v>32</v>
      </c>
      <c r="AC1962" t="s">
        <v>81</v>
      </c>
      <c r="AD1962" t="s">
        <v>19</v>
      </c>
      <c r="AE1962" s="1">
        <v>40667</v>
      </c>
    </row>
    <row r="1963" spans="1:31" x14ac:dyDescent="0.3">
      <c r="A1963">
        <f t="shared" si="278"/>
        <v>1962</v>
      </c>
      <c r="B1963">
        <v>38212</v>
      </c>
      <c r="C1963" s="1">
        <v>40637</v>
      </c>
      <c r="D1963" t="s">
        <v>40</v>
      </c>
      <c r="E1963" s="5" t="str">
        <f t="shared" si="272"/>
        <v>*</v>
      </c>
      <c r="F1963" s="5" t="str">
        <f t="shared" si="273"/>
        <v>*</v>
      </c>
      <c r="G1963" s="5" t="str">
        <f t="shared" si="274"/>
        <v>*</v>
      </c>
      <c r="J1963" s="5" t="str">
        <f t="shared" si="275"/>
        <v>*</v>
      </c>
      <c r="R1963" s="5">
        <f t="shared" si="276"/>
        <v>0.05</v>
      </c>
      <c r="S1963">
        <v>46</v>
      </c>
      <c r="T1963" s="2">
        <v>3533.97</v>
      </c>
      <c r="U1963" s="7">
        <f t="shared" si="277"/>
        <v>1</v>
      </c>
      <c r="V1963" s="2">
        <f t="shared" si="270"/>
        <v>76.825434782608696</v>
      </c>
      <c r="W1963" t="s">
        <v>22</v>
      </c>
      <c r="X1963">
        <v>35</v>
      </c>
      <c r="Y1963" s="2">
        <f t="shared" si="271"/>
        <v>3568.97</v>
      </c>
      <c r="Z1963" t="s">
        <v>15</v>
      </c>
      <c r="AA1963" t="s">
        <v>41</v>
      </c>
      <c r="AB1963" t="s">
        <v>32</v>
      </c>
      <c r="AC1963" t="s">
        <v>74</v>
      </c>
      <c r="AD1963" t="s">
        <v>58</v>
      </c>
      <c r="AE1963" s="1">
        <v>40698</v>
      </c>
    </row>
    <row r="1964" spans="1:31" x14ac:dyDescent="0.3">
      <c r="A1964">
        <f t="shared" si="278"/>
        <v>1963</v>
      </c>
      <c r="B1964">
        <v>38212</v>
      </c>
      <c r="C1964" s="1">
        <v>40637</v>
      </c>
      <c r="D1964" t="s">
        <v>40</v>
      </c>
      <c r="E1964" s="5" t="str">
        <f t="shared" si="272"/>
        <v>*</v>
      </c>
      <c r="F1964" s="5" t="str">
        <f t="shared" si="273"/>
        <v>*</v>
      </c>
      <c r="G1964" s="5" t="str">
        <f t="shared" si="274"/>
        <v>*</v>
      </c>
      <c r="J1964" s="5" t="str">
        <f t="shared" si="275"/>
        <v>*</v>
      </c>
      <c r="R1964" s="5">
        <f t="shared" si="276"/>
        <v>0.04</v>
      </c>
      <c r="S1964">
        <v>38</v>
      </c>
      <c r="T1964" s="2">
        <v>3821.4045000000001</v>
      </c>
      <c r="U1964" s="7">
        <f t="shared" si="277"/>
        <v>1</v>
      </c>
      <c r="V1964" s="2">
        <f t="shared" si="270"/>
        <v>100.56327631578948</v>
      </c>
      <c r="W1964" t="s">
        <v>22</v>
      </c>
      <c r="X1964">
        <v>2.5</v>
      </c>
      <c r="Y1964" s="2">
        <f t="shared" si="271"/>
        <v>3823.9045000000001</v>
      </c>
      <c r="Z1964" t="s">
        <v>15</v>
      </c>
      <c r="AA1964" t="s">
        <v>41</v>
      </c>
      <c r="AB1964" t="s">
        <v>25</v>
      </c>
      <c r="AC1964" t="s">
        <v>26</v>
      </c>
      <c r="AD1964" t="s">
        <v>19</v>
      </c>
      <c r="AE1964" s="1">
        <v>40698</v>
      </c>
    </row>
    <row r="1965" spans="1:31" x14ac:dyDescent="0.3">
      <c r="A1965">
        <f t="shared" si="278"/>
        <v>1964</v>
      </c>
      <c r="B1965">
        <v>21414</v>
      </c>
      <c r="C1965" s="1">
        <v>40638</v>
      </c>
      <c r="D1965" t="s">
        <v>36</v>
      </c>
      <c r="E1965" s="5" t="str">
        <f t="shared" si="272"/>
        <v>***</v>
      </c>
      <c r="F1965" s="5" t="str">
        <f t="shared" si="273"/>
        <v>***</v>
      </c>
      <c r="G1965" s="5" t="str">
        <f t="shared" si="274"/>
        <v>***</v>
      </c>
      <c r="J1965" s="5" t="str">
        <f t="shared" si="275"/>
        <v>***</v>
      </c>
      <c r="R1965" s="5">
        <f t="shared" si="276"/>
        <v>0.05</v>
      </c>
      <c r="S1965">
        <v>43</v>
      </c>
      <c r="T1965" s="2">
        <v>103.6</v>
      </c>
      <c r="U1965" s="7">
        <f t="shared" si="277"/>
        <v>0</v>
      </c>
      <c r="V1965" s="2">
        <f t="shared" si="270"/>
        <v>2.409302325581395</v>
      </c>
      <c r="W1965" t="s">
        <v>14</v>
      </c>
      <c r="X1965">
        <v>1.92</v>
      </c>
      <c r="Y1965" s="2">
        <f t="shared" si="271"/>
        <v>105.52</v>
      </c>
      <c r="Z1965" t="s">
        <v>23</v>
      </c>
      <c r="AA1965" t="s">
        <v>16</v>
      </c>
      <c r="AB1965" t="s">
        <v>32</v>
      </c>
      <c r="AC1965" t="s">
        <v>53</v>
      </c>
      <c r="AD1965" t="s">
        <v>34</v>
      </c>
      <c r="AE1965" s="1">
        <v>40638</v>
      </c>
    </row>
    <row r="1966" spans="1:31" x14ac:dyDescent="0.3">
      <c r="A1966">
        <f t="shared" si="278"/>
        <v>1965</v>
      </c>
      <c r="B1966">
        <v>21414</v>
      </c>
      <c r="C1966" s="1">
        <v>40638</v>
      </c>
      <c r="D1966" t="s">
        <v>36</v>
      </c>
      <c r="E1966" s="5" t="str">
        <f t="shared" si="272"/>
        <v>***</v>
      </c>
      <c r="F1966" s="5" t="str">
        <f t="shared" si="273"/>
        <v>***</v>
      </c>
      <c r="G1966" s="5" t="str">
        <f t="shared" si="274"/>
        <v>***</v>
      </c>
      <c r="J1966" s="5" t="str">
        <f t="shared" si="275"/>
        <v>***</v>
      </c>
      <c r="R1966" s="5">
        <f t="shared" si="276"/>
        <v>0.04</v>
      </c>
      <c r="S1966">
        <v>34</v>
      </c>
      <c r="T1966" s="2">
        <v>117.91</v>
      </c>
      <c r="U1966" s="7">
        <f t="shared" si="277"/>
        <v>0</v>
      </c>
      <c r="V1966" s="2">
        <f t="shared" si="270"/>
        <v>3.4679411764705881</v>
      </c>
      <c r="W1966" t="s">
        <v>22</v>
      </c>
      <c r="X1966">
        <v>1.0900000000000001</v>
      </c>
      <c r="Y1966" s="2">
        <f t="shared" si="271"/>
        <v>119</v>
      </c>
      <c r="Z1966" t="s">
        <v>23</v>
      </c>
      <c r="AA1966" t="s">
        <v>16</v>
      </c>
      <c r="AB1966" t="s">
        <v>32</v>
      </c>
      <c r="AC1966" t="s">
        <v>44</v>
      </c>
      <c r="AD1966" t="s">
        <v>34</v>
      </c>
      <c r="AE1966" s="1">
        <v>40699</v>
      </c>
    </row>
    <row r="1967" spans="1:31" x14ac:dyDescent="0.3">
      <c r="A1967">
        <f t="shared" si="278"/>
        <v>1966</v>
      </c>
      <c r="B1967">
        <v>25955</v>
      </c>
      <c r="C1967" s="1">
        <v>40638</v>
      </c>
      <c r="D1967" t="s">
        <v>30</v>
      </c>
      <c r="E1967" s="5" t="str">
        <f t="shared" si="272"/>
        <v>*</v>
      </c>
      <c r="F1967" s="5" t="str">
        <f t="shared" si="273"/>
        <v>*</v>
      </c>
      <c r="G1967" s="5" t="str">
        <f t="shared" si="274"/>
        <v>*</v>
      </c>
      <c r="J1967" s="5" t="str">
        <f t="shared" si="275"/>
        <v>*</v>
      </c>
      <c r="R1967" s="5">
        <f t="shared" si="276"/>
        <v>0.02</v>
      </c>
      <c r="S1967">
        <v>10</v>
      </c>
      <c r="T1967" s="2">
        <v>170.35</v>
      </c>
      <c r="U1967" s="7">
        <f t="shared" si="277"/>
        <v>0</v>
      </c>
      <c r="V1967" s="2">
        <f t="shared" si="270"/>
        <v>17.035</v>
      </c>
      <c r="W1967" t="s">
        <v>22</v>
      </c>
      <c r="X1967">
        <v>8.34</v>
      </c>
      <c r="Y1967" s="2">
        <f t="shared" si="271"/>
        <v>178.69</v>
      </c>
      <c r="Z1967" t="s">
        <v>52</v>
      </c>
      <c r="AA1967" t="s">
        <v>31</v>
      </c>
      <c r="AB1967" t="s">
        <v>32</v>
      </c>
      <c r="AC1967" t="s">
        <v>74</v>
      </c>
      <c r="AD1967" t="s">
        <v>19</v>
      </c>
      <c r="AE1967" s="1">
        <v>40699</v>
      </c>
    </row>
    <row r="1968" spans="1:31" x14ac:dyDescent="0.3">
      <c r="A1968">
        <f t="shared" si="278"/>
        <v>1967</v>
      </c>
      <c r="B1968">
        <v>37314</v>
      </c>
      <c r="C1968" s="1">
        <v>40638</v>
      </c>
      <c r="D1968" t="s">
        <v>40</v>
      </c>
      <c r="E1968" s="5" t="str">
        <f t="shared" si="272"/>
        <v>*</v>
      </c>
      <c r="F1968" s="5" t="str">
        <f t="shared" si="273"/>
        <v>*</v>
      </c>
      <c r="G1968" s="5" t="str">
        <f t="shared" si="274"/>
        <v>*</v>
      </c>
      <c r="J1968" s="5" t="str">
        <f t="shared" si="275"/>
        <v>*</v>
      </c>
      <c r="R1968" s="5">
        <f t="shared" si="276"/>
        <v>3.5000000000000003E-2</v>
      </c>
      <c r="S1968">
        <v>21</v>
      </c>
      <c r="T1968" s="2">
        <v>210.86</v>
      </c>
      <c r="U1968" s="7">
        <f t="shared" si="277"/>
        <v>0</v>
      </c>
      <c r="V1968" s="2">
        <f t="shared" si="270"/>
        <v>10.040952380952382</v>
      </c>
      <c r="W1968" t="s">
        <v>22</v>
      </c>
      <c r="X1968">
        <v>6.02</v>
      </c>
      <c r="Y1968" s="2">
        <f t="shared" si="271"/>
        <v>216.88000000000002</v>
      </c>
      <c r="Z1968" t="s">
        <v>23</v>
      </c>
      <c r="AA1968" t="s">
        <v>41</v>
      </c>
      <c r="AB1968" t="s">
        <v>17</v>
      </c>
      <c r="AC1968" t="s">
        <v>18</v>
      </c>
      <c r="AD1968" t="s">
        <v>27</v>
      </c>
      <c r="AE1968" s="1">
        <v>40668</v>
      </c>
    </row>
    <row r="1969" spans="1:31" x14ac:dyDescent="0.3">
      <c r="A1969">
        <f t="shared" si="278"/>
        <v>1968</v>
      </c>
      <c r="B1969">
        <v>19649</v>
      </c>
      <c r="C1969" s="1">
        <v>40638</v>
      </c>
      <c r="D1969" t="s">
        <v>21</v>
      </c>
      <c r="E1969" s="5" t="str">
        <f t="shared" si="272"/>
        <v>*</v>
      </c>
      <c r="F1969" s="5" t="str">
        <f t="shared" si="273"/>
        <v>**</v>
      </c>
      <c r="G1969" s="5" t="str">
        <f t="shared" si="274"/>
        <v>**</v>
      </c>
      <c r="J1969" s="5" t="str">
        <f t="shared" si="275"/>
        <v>**</v>
      </c>
      <c r="R1969" s="5">
        <f t="shared" si="276"/>
        <v>3.5000000000000003E-2</v>
      </c>
      <c r="S1969">
        <v>25</v>
      </c>
      <c r="T1969" s="2">
        <v>375.74</v>
      </c>
      <c r="U1969" s="7">
        <f t="shared" si="277"/>
        <v>0</v>
      </c>
      <c r="V1969" s="2">
        <f t="shared" si="270"/>
        <v>15.0296</v>
      </c>
      <c r="W1969" t="s">
        <v>14</v>
      </c>
      <c r="X1969">
        <v>6.75</v>
      </c>
      <c r="Y1969" s="2">
        <f t="shared" si="271"/>
        <v>382.49</v>
      </c>
      <c r="Z1969" t="s">
        <v>60</v>
      </c>
      <c r="AA1969" t="s">
        <v>16</v>
      </c>
      <c r="AB1969" t="s">
        <v>32</v>
      </c>
      <c r="AC1969" t="s">
        <v>172</v>
      </c>
      <c r="AD1969" t="s">
        <v>27</v>
      </c>
      <c r="AE1969" s="1">
        <v>40699</v>
      </c>
    </row>
    <row r="1970" spans="1:31" x14ac:dyDescent="0.3">
      <c r="A1970">
        <f t="shared" si="278"/>
        <v>1969</v>
      </c>
      <c r="B1970">
        <v>39745</v>
      </c>
      <c r="C1970" s="1">
        <v>40638</v>
      </c>
      <c r="D1970" t="s">
        <v>30</v>
      </c>
      <c r="E1970" s="5" t="str">
        <f t="shared" si="272"/>
        <v>*</v>
      </c>
      <c r="F1970" s="5" t="str">
        <f t="shared" si="273"/>
        <v>*</v>
      </c>
      <c r="G1970" s="5" t="str">
        <f t="shared" si="274"/>
        <v>*</v>
      </c>
      <c r="J1970" s="5" t="str">
        <f t="shared" si="275"/>
        <v>*</v>
      </c>
      <c r="R1970" s="5">
        <f t="shared" si="276"/>
        <v>0.01</v>
      </c>
      <c r="S1970">
        <v>8</v>
      </c>
      <c r="T1970" s="2">
        <v>955.29</v>
      </c>
      <c r="U1970" s="7">
        <f t="shared" si="277"/>
        <v>0</v>
      </c>
      <c r="V1970" s="2">
        <f t="shared" si="270"/>
        <v>119.41125</v>
      </c>
      <c r="W1970" t="s">
        <v>37</v>
      </c>
      <c r="X1970">
        <v>56.14</v>
      </c>
      <c r="Y1970" s="2">
        <f t="shared" si="271"/>
        <v>1011.43</v>
      </c>
      <c r="Z1970" t="s">
        <v>15</v>
      </c>
      <c r="AA1970" t="s">
        <v>31</v>
      </c>
      <c r="AB1970" t="s">
        <v>25</v>
      </c>
      <c r="AC1970" t="s">
        <v>76</v>
      </c>
      <c r="AD1970" t="s">
        <v>39</v>
      </c>
      <c r="AE1970" s="1">
        <v>40668</v>
      </c>
    </row>
    <row r="1971" spans="1:31" x14ac:dyDescent="0.3">
      <c r="A1971">
        <f t="shared" si="278"/>
        <v>1970</v>
      </c>
      <c r="B1971">
        <v>19649</v>
      </c>
      <c r="C1971" s="1">
        <v>40638</v>
      </c>
      <c r="D1971" t="s">
        <v>21</v>
      </c>
      <c r="E1971" s="5" t="str">
        <f t="shared" si="272"/>
        <v>*</v>
      </c>
      <c r="F1971" s="5" t="str">
        <f t="shared" si="273"/>
        <v>**</v>
      </c>
      <c r="G1971" s="5" t="str">
        <f t="shared" si="274"/>
        <v>**</v>
      </c>
      <c r="J1971" s="5" t="str">
        <f t="shared" si="275"/>
        <v>**</v>
      </c>
      <c r="R1971" s="5">
        <f t="shared" si="276"/>
        <v>0.04</v>
      </c>
      <c r="S1971">
        <v>36</v>
      </c>
      <c r="T1971" s="2">
        <v>1095.1099999999999</v>
      </c>
      <c r="U1971" s="7">
        <f t="shared" si="277"/>
        <v>1</v>
      </c>
      <c r="V1971" s="2">
        <f t="shared" si="270"/>
        <v>30.419722222222219</v>
      </c>
      <c r="W1971" t="s">
        <v>37</v>
      </c>
      <c r="X1971">
        <v>45.51</v>
      </c>
      <c r="Y1971" s="2">
        <f t="shared" si="271"/>
        <v>1140.6199999999999</v>
      </c>
      <c r="Z1971" t="s">
        <v>60</v>
      </c>
      <c r="AA1971" t="s">
        <v>16</v>
      </c>
      <c r="AB1971" t="s">
        <v>17</v>
      </c>
      <c r="AC1971" t="s">
        <v>66</v>
      </c>
      <c r="AD1971" t="s">
        <v>103</v>
      </c>
      <c r="AE1971" s="1">
        <v>40668</v>
      </c>
    </row>
    <row r="1972" spans="1:31" x14ac:dyDescent="0.3">
      <c r="A1972">
        <f t="shared" si="278"/>
        <v>1971</v>
      </c>
      <c r="B1972">
        <v>21414</v>
      </c>
      <c r="C1972" s="1">
        <v>40638</v>
      </c>
      <c r="D1972" t="s">
        <v>36</v>
      </c>
      <c r="E1972" s="5" t="str">
        <f t="shared" si="272"/>
        <v>***</v>
      </c>
      <c r="F1972" s="5" t="str">
        <f t="shared" si="273"/>
        <v>***</v>
      </c>
      <c r="G1972" s="5" t="str">
        <f t="shared" si="274"/>
        <v>***</v>
      </c>
      <c r="J1972" s="5" t="str">
        <f t="shared" si="275"/>
        <v>***</v>
      </c>
      <c r="R1972" s="5">
        <f t="shared" si="276"/>
        <v>0.04</v>
      </c>
      <c r="S1972">
        <v>33</v>
      </c>
      <c r="T1972" s="2">
        <v>3491.6129999999998</v>
      </c>
      <c r="U1972" s="7">
        <f t="shared" si="277"/>
        <v>1</v>
      </c>
      <c r="V1972" s="2">
        <f t="shared" si="270"/>
        <v>105.80645454545454</v>
      </c>
      <c r="W1972" t="s">
        <v>22</v>
      </c>
      <c r="X1972">
        <v>5.63</v>
      </c>
      <c r="Y1972" s="2">
        <f t="shared" si="271"/>
        <v>3497.2429999999999</v>
      </c>
      <c r="Z1972" t="s">
        <v>23</v>
      </c>
      <c r="AA1972" t="s">
        <v>16</v>
      </c>
      <c r="AB1972" t="s">
        <v>25</v>
      </c>
      <c r="AC1972" t="s">
        <v>26</v>
      </c>
      <c r="AD1972" t="s">
        <v>19</v>
      </c>
      <c r="AE1972" s="1">
        <v>40668</v>
      </c>
    </row>
    <row r="1973" spans="1:31" x14ac:dyDescent="0.3">
      <c r="A1973">
        <f t="shared" si="278"/>
        <v>1972</v>
      </c>
      <c r="B1973">
        <v>21414</v>
      </c>
      <c r="C1973" s="1">
        <v>40638</v>
      </c>
      <c r="D1973" t="s">
        <v>36</v>
      </c>
      <c r="E1973" s="5" t="str">
        <f t="shared" si="272"/>
        <v>***</v>
      </c>
      <c r="F1973" s="5" t="str">
        <f t="shared" si="273"/>
        <v>***</v>
      </c>
      <c r="G1973" s="5" t="str">
        <f t="shared" si="274"/>
        <v>***</v>
      </c>
      <c r="J1973" s="5" t="str">
        <f t="shared" si="275"/>
        <v>***</v>
      </c>
      <c r="R1973" s="5">
        <f t="shared" si="276"/>
        <v>0.05</v>
      </c>
      <c r="S1973">
        <v>46</v>
      </c>
      <c r="T1973" s="2">
        <v>3644.6</v>
      </c>
      <c r="U1973" s="7">
        <f t="shared" si="277"/>
        <v>1</v>
      </c>
      <c r="V1973" s="2">
        <f t="shared" si="270"/>
        <v>79.230434782608697</v>
      </c>
      <c r="W1973" t="s">
        <v>22</v>
      </c>
      <c r="X1973">
        <v>35</v>
      </c>
      <c r="Y1973" s="2">
        <f t="shared" si="271"/>
        <v>3679.6</v>
      </c>
      <c r="Z1973" t="s">
        <v>23</v>
      </c>
      <c r="AA1973" t="s">
        <v>16</v>
      </c>
      <c r="AB1973" t="s">
        <v>32</v>
      </c>
      <c r="AC1973" t="s">
        <v>74</v>
      </c>
      <c r="AD1973" t="s">
        <v>58</v>
      </c>
      <c r="AE1973" s="1">
        <v>40699</v>
      </c>
    </row>
    <row r="1974" spans="1:31" x14ac:dyDescent="0.3">
      <c r="A1974">
        <f t="shared" si="278"/>
        <v>1973</v>
      </c>
      <c r="B1974">
        <v>27264</v>
      </c>
      <c r="C1974" s="1">
        <v>40639</v>
      </c>
      <c r="D1974" t="s">
        <v>13</v>
      </c>
      <c r="E1974" s="5" t="str">
        <f t="shared" si="272"/>
        <v>*</v>
      </c>
      <c r="F1974" s="5" t="str">
        <f t="shared" si="273"/>
        <v>*</v>
      </c>
      <c r="G1974" s="5" t="str">
        <f t="shared" si="274"/>
        <v>*</v>
      </c>
      <c r="J1974" s="5" t="str">
        <f t="shared" si="275"/>
        <v>*</v>
      </c>
      <c r="R1974" s="5">
        <f t="shared" si="276"/>
        <v>0.01</v>
      </c>
      <c r="S1974">
        <v>3</v>
      </c>
      <c r="T1974" s="2">
        <v>74.05</v>
      </c>
      <c r="U1974" s="7">
        <f t="shared" si="277"/>
        <v>0</v>
      </c>
      <c r="V1974" s="2">
        <f t="shared" si="270"/>
        <v>24.683333333333334</v>
      </c>
      <c r="W1974" t="s">
        <v>22</v>
      </c>
      <c r="X1974">
        <v>11.17</v>
      </c>
      <c r="Y1974" s="2">
        <f t="shared" si="271"/>
        <v>85.22</v>
      </c>
      <c r="Z1974" t="s">
        <v>43</v>
      </c>
      <c r="AA1974" t="s">
        <v>24</v>
      </c>
      <c r="AB1974" t="s">
        <v>17</v>
      </c>
      <c r="AC1974" t="s">
        <v>18</v>
      </c>
      <c r="AD1974" t="s">
        <v>58</v>
      </c>
      <c r="AE1974" s="1">
        <v>40700</v>
      </c>
    </row>
    <row r="1975" spans="1:31" x14ac:dyDescent="0.3">
      <c r="A1975">
        <f t="shared" si="278"/>
        <v>1974</v>
      </c>
      <c r="B1975">
        <v>26145</v>
      </c>
      <c r="C1975" s="1">
        <v>40640</v>
      </c>
      <c r="D1975" t="s">
        <v>13</v>
      </c>
      <c r="E1975" s="5" t="str">
        <f t="shared" si="272"/>
        <v>*</v>
      </c>
      <c r="F1975" s="5" t="str">
        <f t="shared" si="273"/>
        <v>*</v>
      </c>
      <c r="G1975" s="5" t="str">
        <f t="shared" si="274"/>
        <v>*</v>
      </c>
      <c r="J1975" s="5" t="str">
        <f t="shared" si="275"/>
        <v>*</v>
      </c>
      <c r="R1975" s="5">
        <f t="shared" si="276"/>
        <v>0.02</v>
      </c>
      <c r="S1975">
        <v>18</v>
      </c>
      <c r="T1975" s="2">
        <v>99.36</v>
      </c>
      <c r="U1975" s="7">
        <f t="shared" si="277"/>
        <v>0</v>
      </c>
      <c r="V1975" s="2">
        <f t="shared" si="270"/>
        <v>5.52</v>
      </c>
      <c r="W1975" t="s">
        <v>22</v>
      </c>
      <c r="X1975">
        <v>5.68</v>
      </c>
      <c r="Y1975" s="2">
        <f t="shared" si="271"/>
        <v>105.03999999999999</v>
      </c>
      <c r="Z1975" t="s">
        <v>23</v>
      </c>
      <c r="AA1975" t="s">
        <v>31</v>
      </c>
      <c r="AB1975" t="s">
        <v>32</v>
      </c>
      <c r="AC1975" t="s">
        <v>49</v>
      </c>
      <c r="AD1975" t="s">
        <v>19</v>
      </c>
      <c r="AE1975" s="1">
        <v>40762</v>
      </c>
    </row>
    <row r="1976" spans="1:31" x14ac:dyDescent="0.3">
      <c r="A1976">
        <f t="shared" si="278"/>
        <v>1975</v>
      </c>
      <c r="B1976">
        <v>805</v>
      </c>
      <c r="C1976" s="1">
        <v>40640</v>
      </c>
      <c r="D1976" t="s">
        <v>30</v>
      </c>
      <c r="E1976" s="5" t="str">
        <f t="shared" si="272"/>
        <v>*</v>
      </c>
      <c r="F1976" s="5" t="str">
        <f t="shared" si="273"/>
        <v>*</v>
      </c>
      <c r="G1976" s="5" t="str">
        <f t="shared" si="274"/>
        <v>*</v>
      </c>
      <c r="J1976" s="5" t="str">
        <f t="shared" si="275"/>
        <v>*</v>
      </c>
      <c r="R1976" s="5">
        <f t="shared" si="276"/>
        <v>0.04</v>
      </c>
      <c r="S1976">
        <v>39</v>
      </c>
      <c r="T1976" s="2">
        <v>197.56</v>
      </c>
      <c r="U1976" s="7">
        <f t="shared" si="277"/>
        <v>0</v>
      </c>
      <c r="V1976" s="2">
        <f t="shared" si="270"/>
        <v>5.0656410256410256</v>
      </c>
      <c r="W1976" t="s">
        <v>22</v>
      </c>
      <c r="X1976">
        <v>5.71</v>
      </c>
      <c r="Y1976" s="2">
        <f t="shared" si="271"/>
        <v>203.27</v>
      </c>
      <c r="Z1976" t="s">
        <v>60</v>
      </c>
      <c r="AA1976" t="s">
        <v>24</v>
      </c>
      <c r="AB1976" t="s">
        <v>17</v>
      </c>
      <c r="AC1976" t="s">
        <v>18</v>
      </c>
      <c r="AD1976" t="s">
        <v>27</v>
      </c>
      <c r="AE1976" s="1">
        <v>40701</v>
      </c>
    </row>
    <row r="1977" spans="1:31" x14ac:dyDescent="0.3">
      <c r="A1977">
        <f t="shared" si="278"/>
        <v>1976</v>
      </c>
      <c r="B1977">
        <v>57447</v>
      </c>
      <c r="C1977" s="1">
        <v>40640</v>
      </c>
      <c r="D1977" t="s">
        <v>30</v>
      </c>
      <c r="E1977" s="5" t="str">
        <f t="shared" si="272"/>
        <v>*</v>
      </c>
      <c r="F1977" s="5" t="str">
        <f t="shared" si="273"/>
        <v>*</v>
      </c>
      <c r="G1977" s="5" t="str">
        <f t="shared" si="274"/>
        <v>*</v>
      </c>
      <c r="J1977" s="5" t="str">
        <f t="shared" si="275"/>
        <v>*</v>
      </c>
      <c r="R1977" s="5">
        <f t="shared" si="276"/>
        <v>0.01</v>
      </c>
      <c r="S1977">
        <v>8</v>
      </c>
      <c r="T1977" s="2">
        <v>258.11</v>
      </c>
      <c r="U1977" s="7">
        <f t="shared" si="277"/>
        <v>0</v>
      </c>
      <c r="V1977" s="2">
        <f t="shared" si="270"/>
        <v>32.263750000000002</v>
      </c>
      <c r="W1977" t="s">
        <v>22</v>
      </c>
      <c r="X1977">
        <v>6.5</v>
      </c>
      <c r="Y1977" s="2">
        <f t="shared" si="271"/>
        <v>264.61</v>
      </c>
      <c r="Z1977" t="s">
        <v>23</v>
      </c>
      <c r="AA1977" t="s">
        <v>31</v>
      </c>
      <c r="AB1977" t="s">
        <v>25</v>
      </c>
      <c r="AC1977" t="s">
        <v>42</v>
      </c>
      <c r="AD1977" t="s">
        <v>19</v>
      </c>
      <c r="AE1977" s="1">
        <v>40731</v>
      </c>
    </row>
    <row r="1978" spans="1:31" x14ac:dyDescent="0.3">
      <c r="A1978">
        <f t="shared" si="278"/>
        <v>1977</v>
      </c>
      <c r="B1978">
        <v>57447</v>
      </c>
      <c r="C1978" s="1">
        <v>40640</v>
      </c>
      <c r="D1978" t="s">
        <v>30</v>
      </c>
      <c r="E1978" s="5" t="str">
        <f t="shared" si="272"/>
        <v>*</v>
      </c>
      <c r="F1978" s="5" t="str">
        <f t="shared" si="273"/>
        <v>*</v>
      </c>
      <c r="G1978" s="5" t="str">
        <f t="shared" si="274"/>
        <v>*</v>
      </c>
      <c r="J1978" s="5" t="str">
        <f t="shared" si="275"/>
        <v>*</v>
      </c>
      <c r="R1978" s="5">
        <f t="shared" si="276"/>
        <v>0.04</v>
      </c>
      <c r="S1978">
        <v>39</v>
      </c>
      <c r="T1978" s="2">
        <v>315.88</v>
      </c>
      <c r="U1978" s="7">
        <f t="shared" si="277"/>
        <v>0</v>
      </c>
      <c r="V1978" s="2">
        <f t="shared" si="270"/>
        <v>8.0994871794871788</v>
      </c>
      <c r="W1978" t="s">
        <v>22</v>
      </c>
      <c r="X1978">
        <v>3.62</v>
      </c>
      <c r="Y1978" s="2">
        <f t="shared" si="271"/>
        <v>319.5</v>
      </c>
      <c r="Z1978" t="s">
        <v>23</v>
      </c>
      <c r="AA1978" t="s">
        <v>31</v>
      </c>
      <c r="AB1978" t="s">
        <v>25</v>
      </c>
      <c r="AC1978" t="s">
        <v>42</v>
      </c>
      <c r="AD1978" t="s">
        <v>45</v>
      </c>
      <c r="AE1978" s="1">
        <v>40640</v>
      </c>
    </row>
    <row r="1979" spans="1:31" x14ac:dyDescent="0.3">
      <c r="A1979">
        <f t="shared" si="278"/>
        <v>1978</v>
      </c>
      <c r="B1979">
        <v>26145</v>
      </c>
      <c r="C1979" s="1">
        <v>40640</v>
      </c>
      <c r="D1979" t="s">
        <v>13</v>
      </c>
      <c r="E1979" s="5" t="str">
        <f t="shared" si="272"/>
        <v>*</v>
      </c>
      <c r="F1979" s="5" t="str">
        <f t="shared" si="273"/>
        <v>*</v>
      </c>
      <c r="G1979" s="5" t="str">
        <f t="shared" si="274"/>
        <v>*</v>
      </c>
      <c r="J1979" s="5" t="str">
        <f t="shared" si="275"/>
        <v>*</v>
      </c>
      <c r="R1979" s="5">
        <f t="shared" si="276"/>
        <v>0.05</v>
      </c>
      <c r="S1979">
        <v>49</v>
      </c>
      <c r="T1979" s="2">
        <v>510.15</v>
      </c>
      <c r="U1979" s="7">
        <f t="shared" si="277"/>
        <v>0</v>
      </c>
      <c r="V1979" s="2">
        <f t="shared" si="270"/>
        <v>10.411224489795918</v>
      </c>
      <c r="W1979" t="s">
        <v>22</v>
      </c>
      <c r="X1979">
        <v>12.52</v>
      </c>
      <c r="Y1979" s="2">
        <f t="shared" si="271"/>
        <v>522.66999999999996</v>
      </c>
      <c r="Z1979" t="s">
        <v>23</v>
      </c>
      <c r="AA1979" t="s">
        <v>31</v>
      </c>
      <c r="AB1979" t="s">
        <v>17</v>
      </c>
      <c r="AC1979" t="s">
        <v>18</v>
      </c>
      <c r="AD1979" t="s">
        <v>19</v>
      </c>
      <c r="AE1979" s="1">
        <v>40640</v>
      </c>
    </row>
    <row r="1980" spans="1:31" x14ac:dyDescent="0.3">
      <c r="A1980">
        <f t="shared" si="278"/>
        <v>1979</v>
      </c>
      <c r="B1980">
        <v>26145</v>
      </c>
      <c r="C1980" s="1">
        <v>40640</v>
      </c>
      <c r="D1980" t="s">
        <v>13</v>
      </c>
      <c r="E1980" s="5" t="str">
        <f t="shared" si="272"/>
        <v>*</v>
      </c>
      <c r="F1980" s="5" t="str">
        <f t="shared" si="273"/>
        <v>*</v>
      </c>
      <c r="G1980" s="5" t="str">
        <f t="shared" si="274"/>
        <v>*</v>
      </c>
      <c r="J1980" s="5" t="str">
        <f t="shared" si="275"/>
        <v>*</v>
      </c>
      <c r="R1980" s="5">
        <f t="shared" si="276"/>
        <v>3.5000000000000003E-2</v>
      </c>
      <c r="S1980">
        <v>27</v>
      </c>
      <c r="T1980" s="2">
        <v>735.09</v>
      </c>
      <c r="U1980" s="7">
        <f t="shared" si="277"/>
        <v>0</v>
      </c>
      <c r="V1980" s="2">
        <f t="shared" si="270"/>
        <v>27.225555555555555</v>
      </c>
      <c r="W1980" t="s">
        <v>22</v>
      </c>
      <c r="X1980">
        <v>7.87</v>
      </c>
      <c r="Y1980" s="2">
        <f t="shared" si="271"/>
        <v>742.96</v>
      </c>
      <c r="Z1980" t="s">
        <v>23</v>
      </c>
      <c r="AA1980" t="s">
        <v>31</v>
      </c>
      <c r="AB1980" t="s">
        <v>17</v>
      </c>
      <c r="AC1980" t="s">
        <v>18</v>
      </c>
      <c r="AD1980" t="s">
        <v>19</v>
      </c>
      <c r="AE1980" s="1">
        <v>40701</v>
      </c>
    </row>
    <row r="1981" spans="1:31" x14ac:dyDescent="0.3">
      <c r="A1981">
        <f t="shared" si="278"/>
        <v>1980</v>
      </c>
      <c r="B1981">
        <v>11495</v>
      </c>
      <c r="C1981" s="1">
        <v>40640</v>
      </c>
      <c r="D1981" t="s">
        <v>21</v>
      </c>
      <c r="E1981" s="5" t="str">
        <f t="shared" si="272"/>
        <v>*</v>
      </c>
      <c r="F1981" s="5" t="str">
        <f t="shared" si="273"/>
        <v>**</v>
      </c>
      <c r="G1981" s="5" t="str">
        <f t="shared" si="274"/>
        <v>**</v>
      </c>
      <c r="J1981" s="5" t="str">
        <f t="shared" si="275"/>
        <v>**</v>
      </c>
      <c r="R1981" s="5">
        <f t="shared" si="276"/>
        <v>0.01</v>
      </c>
      <c r="S1981">
        <v>6</v>
      </c>
      <c r="T1981" s="2">
        <v>965.69</v>
      </c>
      <c r="U1981" s="7">
        <f t="shared" si="277"/>
        <v>0</v>
      </c>
      <c r="V1981" s="2">
        <f t="shared" si="270"/>
        <v>160.94833333333335</v>
      </c>
      <c r="W1981" t="s">
        <v>37</v>
      </c>
      <c r="X1981">
        <v>43.75</v>
      </c>
      <c r="Y1981" s="2">
        <f t="shared" si="271"/>
        <v>1009.44</v>
      </c>
      <c r="Z1981" t="s">
        <v>43</v>
      </c>
      <c r="AA1981" t="s">
        <v>31</v>
      </c>
      <c r="AB1981" t="s">
        <v>17</v>
      </c>
      <c r="AC1981" t="s">
        <v>66</v>
      </c>
      <c r="AD1981" t="s">
        <v>103</v>
      </c>
      <c r="AE1981" s="1">
        <v>40670</v>
      </c>
    </row>
    <row r="1982" spans="1:31" x14ac:dyDescent="0.3">
      <c r="A1982">
        <f t="shared" si="278"/>
        <v>1981</v>
      </c>
      <c r="B1982">
        <v>17382</v>
      </c>
      <c r="C1982" s="1">
        <v>40640</v>
      </c>
      <c r="D1982" t="s">
        <v>30</v>
      </c>
      <c r="E1982" s="5" t="str">
        <f t="shared" si="272"/>
        <v>*</v>
      </c>
      <c r="F1982" s="5" t="str">
        <f t="shared" si="273"/>
        <v>*</v>
      </c>
      <c r="G1982" s="5" t="str">
        <f t="shared" si="274"/>
        <v>*</v>
      </c>
      <c r="J1982" s="5" t="str">
        <f t="shared" si="275"/>
        <v>*</v>
      </c>
      <c r="R1982" s="5">
        <f t="shared" si="276"/>
        <v>3.5000000000000003E-2</v>
      </c>
      <c r="S1982">
        <v>20</v>
      </c>
      <c r="T1982" s="2">
        <v>2162.8164999999999</v>
      </c>
      <c r="U1982" s="7">
        <f t="shared" si="277"/>
        <v>1</v>
      </c>
      <c r="V1982" s="2">
        <f t="shared" si="270"/>
        <v>108.14082499999999</v>
      </c>
      <c r="W1982" t="s">
        <v>22</v>
      </c>
      <c r="X1982">
        <v>8.99</v>
      </c>
      <c r="Y1982" s="2">
        <f t="shared" si="271"/>
        <v>2171.8064999999997</v>
      </c>
      <c r="Z1982" t="s">
        <v>15</v>
      </c>
      <c r="AA1982" t="s">
        <v>41</v>
      </c>
      <c r="AB1982" t="s">
        <v>25</v>
      </c>
      <c r="AC1982" t="s">
        <v>26</v>
      </c>
      <c r="AD1982" t="s">
        <v>19</v>
      </c>
      <c r="AE1982" s="1">
        <v>40670</v>
      </c>
    </row>
    <row r="1983" spans="1:31" x14ac:dyDescent="0.3">
      <c r="A1983">
        <f t="shared" si="278"/>
        <v>1982</v>
      </c>
      <c r="B1983">
        <v>6788</v>
      </c>
      <c r="C1983" s="1">
        <v>40641</v>
      </c>
      <c r="D1983" t="s">
        <v>30</v>
      </c>
      <c r="E1983" s="5" t="str">
        <f t="shared" si="272"/>
        <v>*</v>
      </c>
      <c r="F1983" s="5" t="str">
        <f t="shared" si="273"/>
        <v>*</v>
      </c>
      <c r="G1983" s="5" t="str">
        <f t="shared" si="274"/>
        <v>*</v>
      </c>
      <c r="J1983" s="5" t="str">
        <f t="shared" si="275"/>
        <v>*</v>
      </c>
      <c r="R1983" s="5">
        <f t="shared" si="276"/>
        <v>0.01</v>
      </c>
      <c r="S1983">
        <v>6</v>
      </c>
      <c r="T1983" s="2">
        <v>11.15</v>
      </c>
      <c r="U1983" s="7">
        <f t="shared" si="277"/>
        <v>0</v>
      </c>
      <c r="V1983" s="2">
        <f t="shared" si="270"/>
        <v>1.8583333333333334</v>
      </c>
      <c r="W1983" t="s">
        <v>22</v>
      </c>
      <c r="X1983">
        <v>0.75</v>
      </c>
      <c r="Y1983" s="2">
        <f t="shared" si="271"/>
        <v>11.9</v>
      </c>
      <c r="Z1983" t="s">
        <v>48</v>
      </c>
      <c r="AA1983" t="s">
        <v>24</v>
      </c>
      <c r="AB1983" t="s">
        <v>32</v>
      </c>
      <c r="AC1983" t="s">
        <v>114</v>
      </c>
      <c r="AD1983" t="s">
        <v>34</v>
      </c>
      <c r="AE1983" s="1">
        <v>40671</v>
      </c>
    </row>
    <row r="1984" spans="1:31" x14ac:dyDescent="0.3">
      <c r="A1984">
        <f t="shared" si="278"/>
        <v>1983</v>
      </c>
      <c r="B1984">
        <v>6788</v>
      </c>
      <c r="C1984" s="1">
        <v>40641</v>
      </c>
      <c r="D1984" t="s">
        <v>30</v>
      </c>
      <c r="E1984" s="5" t="str">
        <f t="shared" si="272"/>
        <v>*</v>
      </c>
      <c r="F1984" s="5" t="str">
        <f t="shared" si="273"/>
        <v>*</v>
      </c>
      <c r="G1984" s="5" t="str">
        <f t="shared" si="274"/>
        <v>*</v>
      </c>
      <c r="J1984" s="5" t="str">
        <f t="shared" si="275"/>
        <v>*</v>
      </c>
      <c r="R1984" s="5">
        <f t="shared" si="276"/>
        <v>0.05</v>
      </c>
      <c r="S1984">
        <v>41</v>
      </c>
      <c r="T1984" s="2">
        <v>127.84</v>
      </c>
      <c r="U1984" s="7">
        <f t="shared" si="277"/>
        <v>0</v>
      </c>
      <c r="V1984" s="2">
        <f t="shared" si="270"/>
        <v>3.118048780487805</v>
      </c>
      <c r="W1984" t="s">
        <v>14</v>
      </c>
      <c r="X1984">
        <v>0.96</v>
      </c>
      <c r="Y1984" s="2">
        <f t="shared" si="271"/>
        <v>128.80000000000001</v>
      </c>
      <c r="Z1984" t="s">
        <v>48</v>
      </c>
      <c r="AA1984" t="s">
        <v>24</v>
      </c>
      <c r="AB1984" t="s">
        <v>32</v>
      </c>
      <c r="AC1984" t="s">
        <v>33</v>
      </c>
      <c r="AD1984" t="s">
        <v>34</v>
      </c>
      <c r="AE1984" s="1">
        <v>40702</v>
      </c>
    </row>
    <row r="1985" spans="1:31" x14ac:dyDescent="0.3">
      <c r="A1985">
        <f t="shared" si="278"/>
        <v>1984</v>
      </c>
      <c r="B1985">
        <v>14401</v>
      </c>
      <c r="C1985" s="1">
        <v>40641</v>
      </c>
      <c r="D1985" t="s">
        <v>30</v>
      </c>
      <c r="E1985" s="5" t="str">
        <f t="shared" si="272"/>
        <v>*</v>
      </c>
      <c r="F1985" s="5" t="str">
        <f t="shared" si="273"/>
        <v>*</v>
      </c>
      <c r="G1985" s="5" t="str">
        <f t="shared" si="274"/>
        <v>*</v>
      </c>
      <c r="J1985" s="5" t="str">
        <f t="shared" si="275"/>
        <v>*</v>
      </c>
      <c r="R1985" s="5">
        <f t="shared" si="276"/>
        <v>0.02</v>
      </c>
      <c r="S1985">
        <v>10</v>
      </c>
      <c r="T1985" s="2">
        <v>931.14949999999999</v>
      </c>
      <c r="U1985" s="7">
        <f t="shared" si="277"/>
        <v>0</v>
      </c>
      <c r="V1985" s="2">
        <f t="shared" si="270"/>
        <v>93.114949999999993</v>
      </c>
      <c r="W1985" t="s">
        <v>22</v>
      </c>
      <c r="X1985">
        <v>2.5</v>
      </c>
      <c r="Y1985" s="2">
        <f t="shared" si="271"/>
        <v>933.64949999999999</v>
      </c>
      <c r="Z1985" t="s">
        <v>52</v>
      </c>
      <c r="AA1985" t="s">
        <v>24</v>
      </c>
      <c r="AB1985" t="s">
        <v>25</v>
      </c>
      <c r="AC1985" t="s">
        <v>26</v>
      </c>
      <c r="AD1985" t="s">
        <v>19</v>
      </c>
      <c r="AE1985" s="1">
        <v>40702</v>
      </c>
    </row>
    <row r="1986" spans="1:31" x14ac:dyDescent="0.3">
      <c r="A1986">
        <f t="shared" si="278"/>
        <v>1985</v>
      </c>
      <c r="B1986">
        <v>14113</v>
      </c>
      <c r="C1986" s="1">
        <v>40641</v>
      </c>
      <c r="D1986" t="s">
        <v>21</v>
      </c>
      <c r="E1986" s="5" t="str">
        <f t="shared" si="272"/>
        <v>*</v>
      </c>
      <c r="F1986" s="5" t="str">
        <f t="shared" si="273"/>
        <v>**</v>
      </c>
      <c r="G1986" s="5" t="str">
        <f t="shared" si="274"/>
        <v>**</v>
      </c>
      <c r="J1986" s="5" t="str">
        <f t="shared" si="275"/>
        <v>**</v>
      </c>
      <c r="R1986" s="5">
        <f t="shared" si="276"/>
        <v>3.5000000000000003E-2</v>
      </c>
      <c r="S1986">
        <v>22</v>
      </c>
      <c r="T1986" s="2">
        <v>8218.16</v>
      </c>
      <c r="U1986" s="7">
        <f t="shared" si="277"/>
        <v>1</v>
      </c>
      <c r="V1986" s="2">
        <f t="shared" ref="V1986:V2049" si="279">T1986/S1986</f>
        <v>373.55272727272728</v>
      </c>
      <c r="W1986" t="s">
        <v>37</v>
      </c>
      <c r="X1986">
        <v>85.63</v>
      </c>
      <c r="Y1986" s="2">
        <f t="shared" ref="Y1986:Y2049" si="280">X1986+T1986</f>
        <v>8303.7899999999991</v>
      </c>
      <c r="Z1986" t="s">
        <v>52</v>
      </c>
      <c r="AA1986" t="s">
        <v>41</v>
      </c>
      <c r="AB1986" t="s">
        <v>17</v>
      </c>
      <c r="AC1986" t="s">
        <v>66</v>
      </c>
      <c r="AD1986" t="s">
        <v>103</v>
      </c>
      <c r="AE1986" s="1">
        <v>40702</v>
      </c>
    </row>
    <row r="1987" spans="1:31" x14ac:dyDescent="0.3">
      <c r="A1987">
        <f t="shared" si="278"/>
        <v>1986</v>
      </c>
      <c r="B1987">
        <v>9863</v>
      </c>
      <c r="C1987" s="1">
        <v>40642</v>
      </c>
      <c r="D1987" t="s">
        <v>36</v>
      </c>
      <c r="E1987" s="5" t="str">
        <f t="shared" ref="E1987:E2050" si="281">IF(D1987="Critical","***","*")</f>
        <v>***</v>
      </c>
      <c r="F1987" s="5" t="str">
        <f t="shared" ref="F1987:F2050" si="282">IF(D1987="Critical","***",IF(D1987="High","**","*"))</f>
        <v>***</v>
      </c>
      <c r="G1987" s="5" t="str">
        <f t="shared" ref="G1987:G2050" si="283">VLOOKUP(D1987,$H$6:$I$11,2,FALSE)</f>
        <v>***</v>
      </c>
      <c r="J1987" s="5" t="str">
        <f t="shared" ref="J1987:J2050" si="284">HLOOKUP(D1987,$K$5:$O$6,2,FALSE)</f>
        <v>***</v>
      </c>
      <c r="R1987" s="5">
        <f t="shared" ref="R1987:R2050" si="285">VLOOKUP(S1987,$P$6:$Q$11,2)</f>
        <v>0.02</v>
      </c>
      <c r="S1987">
        <v>18</v>
      </c>
      <c r="T1987" s="2">
        <v>33.96</v>
      </c>
      <c r="U1987" s="7">
        <f t="shared" ref="U1987:U2050" si="286">IF(T1987&gt;1000,1,0)</f>
        <v>0</v>
      </c>
      <c r="V1987" s="2">
        <f t="shared" si="279"/>
        <v>1.8866666666666667</v>
      </c>
      <c r="W1987" t="s">
        <v>22</v>
      </c>
      <c r="X1987">
        <v>0.7</v>
      </c>
      <c r="Y1987" s="2">
        <f t="shared" si="280"/>
        <v>34.660000000000004</v>
      </c>
      <c r="Z1987" t="s">
        <v>23</v>
      </c>
      <c r="AA1987" t="s">
        <v>41</v>
      </c>
      <c r="AB1987" t="s">
        <v>32</v>
      </c>
      <c r="AC1987" t="s">
        <v>33</v>
      </c>
      <c r="AD1987" t="s">
        <v>34</v>
      </c>
      <c r="AE1987" s="1">
        <v>40703</v>
      </c>
    </row>
    <row r="1988" spans="1:31" x14ac:dyDescent="0.3">
      <c r="A1988">
        <f t="shared" ref="A1988:A2051" si="287">A1987+1</f>
        <v>1987</v>
      </c>
      <c r="B1988">
        <v>51969</v>
      </c>
      <c r="C1988" s="1">
        <v>40642</v>
      </c>
      <c r="D1988" t="s">
        <v>21</v>
      </c>
      <c r="E1988" s="5" t="str">
        <f t="shared" si="281"/>
        <v>*</v>
      </c>
      <c r="F1988" s="5" t="str">
        <f t="shared" si="282"/>
        <v>**</v>
      </c>
      <c r="G1988" s="5" t="str">
        <f t="shared" si="283"/>
        <v>**</v>
      </c>
      <c r="J1988" s="5" t="str">
        <f t="shared" si="284"/>
        <v>**</v>
      </c>
      <c r="R1988" s="5">
        <f t="shared" si="285"/>
        <v>0.02</v>
      </c>
      <c r="S1988">
        <v>16</v>
      </c>
      <c r="T1988" s="2">
        <v>196.98</v>
      </c>
      <c r="U1988" s="7">
        <f t="shared" si="286"/>
        <v>0</v>
      </c>
      <c r="V1988" s="2">
        <f t="shared" si="279"/>
        <v>12.311249999999999</v>
      </c>
      <c r="W1988" t="s">
        <v>22</v>
      </c>
      <c r="X1988">
        <v>6.47</v>
      </c>
      <c r="Y1988" s="2">
        <f t="shared" si="280"/>
        <v>203.45</v>
      </c>
      <c r="Z1988" t="s">
        <v>15</v>
      </c>
      <c r="AA1988" t="s">
        <v>16</v>
      </c>
      <c r="AB1988" t="s">
        <v>32</v>
      </c>
      <c r="AC1988" t="s">
        <v>44</v>
      </c>
      <c r="AD1988" t="s">
        <v>19</v>
      </c>
      <c r="AE1988" s="1">
        <v>40642</v>
      </c>
    </row>
    <row r="1989" spans="1:31" x14ac:dyDescent="0.3">
      <c r="A1989">
        <f t="shared" si="287"/>
        <v>1988</v>
      </c>
      <c r="B1989">
        <v>17573</v>
      </c>
      <c r="C1989" s="1">
        <v>40642</v>
      </c>
      <c r="D1989" t="s">
        <v>13</v>
      </c>
      <c r="E1989" s="5" t="str">
        <f t="shared" si="281"/>
        <v>*</v>
      </c>
      <c r="F1989" s="5" t="str">
        <f t="shared" si="282"/>
        <v>*</v>
      </c>
      <c r="G1989" s="5" t="str">
        <f t="shared" si="283"/>
        <v>*</v>
      </c>
      <c r="J1989" s="5" t="str">
        <f t="shared" si="284"/>
        <v>*</v>
      </c>
      <c r="R1989" s="5">
        <f t="shared" si="285"/>
        <v>3.5000000000000003E-2</v>
      </c>
      <c r="S1989">
        <v>23</v>
      </c>
      <c r="T1989" s="2">
        <v>220.97</v>
      </c>
      <c r="U1989" s="7">
        <f t="shared" si="286"/>
        <v>0</v>
      </c>
      <c r="V1989" s="2">
        <f t="shared" si="279"/>
        <v>9.6073913043478267</v>
      </c>
      <c r="W1989" t="s">
        <v>22</v>
      </c>
      <c r="X1989">
        <v>7.29</v>
      </c>
      <c r="Y1989" s="2">
        <f t="shared" si="280"/>
        <v>228.26</v>
      </c>
      <c r="Z1989" t="s">
        <v>23</v>
      </c>
      <c r="AA1989" t="s">
        <v>24</v>
      </c>
      <c r="AB1989" t="s">
        <v>17</v>
      </c>
      <c r="AC1989" t="s">
        <v>18</v>
      </c>
      <c r="AD1989" t="s">
        <v>45</v>
      </c>
      <c r="AE1989" s="1">
        <v>40764</v>
      </c>
    </row>
    <row r="1990" spans="1:31" x14ac:dyDescent="0.3">
      <c r="A1990">
        <f t="shared" si="287"/>
        <v>1989</v>
      </c>
      <c r="B1990">
        <v>51969</v>
      </c>
      <c r="C1990" s="1">
        <v>40642</v>
      </c>
      <c r="D1990" t="s">
        <v>21</v>
      </c>
      <c r="E1990" s="5" t="str">
        <f t="shared" si="281"/>
        <v>*</v>
      </c>
      <c r="F1990" s="5" t="str">
        <f t="shared" si="282"/>
        <v>**</v>
      </c>
      <c r="G1990" s="5" t="str">
        <f t="shared" si="283"/>
        <v>**</v>
      </c>
      <c r="J1990" s="5" t="str">
        <f t="shared" si="284"/>
        <v>**</v>
      </c>
      <c r="R1990" s="5">
        <f t="shared" si="285"/>
        <v>0.04</v>
      </c>
      <c r="S1990">
        <v>33</v>
      </c>
      <c r="T1990" s="2">
        <v>1756.6949999999999</v>
      </c>
      <c r="U1990" s="7">
        <f t="shared" si="286"/>
        <v>1</v>
      </c>
      <c r="V1990" s="2">
        <f t="shared" si="279"/>
        <v>53.233181818181819</v>
      </c>
      <c r="W1990" t="s">
        <v>22</v>
      </c>
      <c r="X1990">
        <v>8.8000000000000007</v>
      </c>
      <c r="Y1990" s="2">
        <f t="shared" si="280"/>
        <v>1765.4949999999999</v>
      </c>
      <c r="Z1990" t="s">
        <v>15</v>
      </c>
      <c r="AA1990" t="s">
        <v>16</v>
      </c>
      <c r="AB1990" t="s">
        <v>25</v>
      </c>
      <c r="AC1990" t="s">
        <v>26</v>
      </c>
      <c r="AD1990" t="s">
        <v>19</v>
      </c>
      <c r="AE1990" s="1">
        <v>40733</v>
      </c>
    </row>
    <row r="1991" spans="1:31" x14ac:dyDescent="0.3">
      <c r="A1991">
        <f t="shared" si="287"/>
        <v>1990</v>
      </c>
      <c r="B1991">
        <v>9955</v>
      </c>
      <c r="C1991" s="1">
        <v>40642</v>
      </c>
      <c r="D1991" t="s">
        <v>36</v>
      </c>
      <c r="E1991" s="5" t="str">
        <f t="shared" si="281"/>
        <v>***</v>
      </c>
      <c r="F1991" s="5" t="str">
        <f t="shared" si="282"/>
        <v>***</v>
      </c>
      <c r="G1991" s="5" t="str">
        <f t="shared" si="283"/>
        <v>***</v>
      </c>
      <c r="J1991" s="5" t="str">
        <f t="shared" si="284"/>
        <v>***</v>
      </c>
      <c r="R1991" s="5">
        <f t="shared" si="285"/>
        <v>0.04</v>
      </c>
      <c r="S1991">
        <v>37</v>
      </c>
      <c r="T1991" s="2">
        <v>2912.0149999999999</v>
      </c>
      <c r="U1991" s="7">
        <f t="shared" si="286"/>
        <v>1</v>
      </c>
      <c r="V1991" s="2">
        <f t="shared" si="279"/>
        <v>78.703108108108111</v>
      </c>
      <c r="W1991" t="s">
        <v>22</v>
      </c>
      <c r="X1991">
        <v>4.9000000000000004</v>
      </c>
      <c r="Y1991" s="2">
        <f t="shared" si="280"/>
        <v>2916.915</v>
      </c>
      <c r="Z1991" t="s">
        <v>56</v>
      </c>
      <c r="AA1991" t="s">
        <v>31</v>
      </c>
      <c r="AB1991" t="s">
        <v>25</v>
      </c>
      <c r="AC1991" t="s">
        <v>26</v>
      </c>
      <c r="AD1991" t="s">
        <v>19</v>
      </c>
      <c r="AE1991" s="1">
        <v>40703</v>
      </c>
    </row>
    <row r="1992" spans="1:31" x14ac:dyDescent="0.3">
      <c r="A1992">
        <f t="shared" si="287"/>
        <v>1991</v>
      </c>
      <c r="B1992">
        <v>53895</v>
      </c>
      <c r="C1992" s="1">
        <v>40642</v>
      </c>
      <c r="D1992" t="s">
        <v>30</v>
      </c>
      <c r="E1992" s="5" t="str">
        <f t="shared" si="281"/>
        <v>*</v>
      </c>
      <c r="F1992" s="5" t="str">
        <f t="shared" si="282"/>
        <v>*</v>
      </c>
      <c r="G1992" s="5" t="str">
        <f t="shared" si="283"/>
        <v>*</v>
      </c>
      <c r="J1992" s="5" t="str">
        <f t="shared" si="284"/>
        <v>*</v>
      </c>
      <c r="R1992" s="5">
        <f t="shared" si="285"/>
        <v>3.5000000000000003E-2</v>
      </c>
      <c r="S1992">
        <v>21</v>
      </c>
      <c r="T1992" s="2">
        <v>7922.69</v>
      </c>
      <c r="U1992" s="7">
        <f t="shared" si="286"/>
        <v>1</v>
      </c>
      <c r="V1992" s="2">
        <f t="shared" si="279"/>
        <v>377.27095238095234</v>
      </c>
      <c r="W1992" t="s">
        <v>22</v>
      </c>
      <c r="X1992">
        <v>19.989999999999998</v>
      </c>
      <c r="Y1992" s="2">
        <f t="shared" si="280"/>
        <v>7942.6799999999994</v>
      </c>
      <c r="Z1992" t="s">
        <v>60</v>
      </c>
      <c r="AA1992" t="s">
        <v>24</v>
      </c>
      <c r="AB1992" t="s">
        <v>32</v>
      </c>
      <c r="AC1992" t="s">
        <v>74</v>
      </c>
      <c r="AD1992" t="s">
        <v>19</v>
      </c>
      <c r="AE1992" s="1">
        <v>40703</v>
      </c>
    </row>
    <row r="1993" spans="1:31" x14ac:dyDescent="0.3">
      <c r="A1993">
        <f t="shared" si="287"/>
        <v>1992</v>
      </c>
      <c r="B1993">
        <v>13889</v>
      </c>
      <c r="C1993" s="1">
        <v>40642</v>
      </c>
      <c r="D1993" t="s">
        <v>40</v>
      </c>
      <c r="E1993" s="5" t="str">
        <f t="shared" si="281"/>
        <v>*</v>
      </c>
      <c r="F1993" s="5" t="str">
        <f t="shared" si="282"/>
        <v>*</v>
      </c>
      <c r="G1993" s="5" t="str">
        <f t="shared" si="283"/>
        <v>*</v>
      </c>
      <c r="J1993" s="5" t="str">
        <f t="shared" si="284"/>
        <v>*</v>
      </c>
      <c r="R1993" s="5">
        <f t="shared" si="285"/>
        <v>0.05</v>
      </c>
      <c r="S1993">
        <v>49</v>
      </c>
      <c r="T1993" s="2">
        <v>12979.1</v>
      </c>
      <c r="U1993" s="7">
        <f t="shared" si="286"/>
        <v>1</v>
      </c>
      <c r="V1993" s="2">
        <f t="shared" si="279"/>
        <v>264.87959183673468</v>
      </c>
      <c r="W1993" t="s">
        <v>37</v>
      </c>
      <c r="X1993">
        <v>54.31</v>
      </c>
      <c r="Y1993" s="2">
        <f t="shared" si="280"/>
        <v>13033.41</v>
      </c>
      <c r="Z1993" t="s">
        <v>15</v>
      </c>
      <c r="AA1993" t="s">
        <v>24</v>
      </c>
      <c r="AB1993" t="s">
        <v>17</v>
      </c>
      <c r="AC1993" t="s">
        <v>38</v>
      </c>
      <c r="AD1993" t="s">
        <v>39</v>
      </c>
      <c r="AE1993" s="1">
        <v>40672</v>
      </c>
    </row>
    <row r="1994" spans="1:31" x14ac:dyDescent="0.3">
      <c r="A1994">
        <f t="shared" si="287"/>
        <v>1993</v>
      </c>
      <c r="B1994">
        <v>17573</v>
      </c>
      <c r="C1994" s="1">
        <v>40642</v>
      </c>
      <c r="D1994" t="s">
        <v>13</v>
      </c>
      <c r="E1994" s="5" t="str">
        <f t="shared" si="281"/>
        <v>*</v>
      </c>
      <c r="F1994" s="5" t="str">
        <f t="shared" si="282"/>
        <v>*</v>
      </c>
      <c r="G1994" s="5" t="str">
        <f t="shared" si="283"/>
        <v>*</v>
      </c>
      <c r="J1994" s="5" t="str">
        <f t="shared" si="284"/>
        <v>*</v>
      </c>
      <c r="R1994" s="5">
        <f t="shared" si="285"/>
        <v>0.05</v>
      </c>
      <c r="S1994">
        <v>47</v>
      </c>
      <c r="T1994" s="2">
        <v>21555.599999999999</v>
      </c>
      <c r="U1994" s="7">
        <f t="shared" si="286"/>
        <v>1</v>
      </c>
      <c r="V1994" s="2">
        <f t="shared" si="279"/>
        <v>458.62978723404251</v>
      </c>
      <c r="W1994" t="s">
        <v>37</v>
      </c>
      <c r="X1994">
        <v>49</v>
      </c>
      <c r="Y1994" s="2">
        <f t="shared" si="280"/>
        <v>21604.6</v>
      </c>
      <c r="Z1994" t="s">
        <v>56</v>
      </c>
      <c r="AA1994" t="s">
        <v>24</v>
      </c>
      <c r="AB1994" t="s">
        <v>25</v>
      </c>
      <c r="AC1994" t="s">
        <v>57</v>
      </c>
      <c r="AD1994" t="s">
        <v>39</v>
      </c>
      <c r="AE1994" s="1">
        <v>40703</v>
      </c>
    </row>
    <row r="1995" spans="1:31" x14ac:dyDescent="0.3">
      <c r="A1995">
        <f t="shared" si="287"/>
        <v>1994</v>
      </c>
      <c r="B1995">
        <v>55077</v>
      </c>
      <c r="C1995" s="1">
        <v>40643</v>
      </c>
      <c r="D1995" t="s">
        <v>36</v>
      </c>
      <c r="E1995" s="5" t="str">
        <f t="shared" si="281"/>
        <v>***</v>
      </c>
      <c r="F1995" s="5" t="str">
        <f t="shared" si="282"/>
        <v>***</v>
      </c>
      <c r="G1995" s="5" t="str">
        <f t="shared" si="283"/>
        <v>***</v>
      </c>
      <c r="J1995" s="5" t="str">
        <f t="shared" si="284"/>
        <v>***</v>
      </c>
      <c r="R1995" s="5">
        <f t="shared" si="285"/>
        <v>0.01</v>
      </c>
      <c r="S1995">
        <v>2</v>
      </c>
      <c r="T1995" s="2">
        <v>31.7</v>
      </c>
      <c r="U1995" s="7">
        <f t="shared" si="286"/>
        <v>0</v>
      </c>
      <c r="V1995" s="2">
        <f t="shared" si="279"/>
        <v>15.85</v>
      </c>
      <c r="W1995" t="s">
        <v>22</v>
      </c>
      <c r="X1995">
        <v>1.99</v>
      </c>
      <c r="Y1995" s="2">
        <f t="shared" si="280"/>
        <v>33.69</v>
      </c>
      <c r="Z1995" t="s">
        <v>52</v>
      </c>
      <c r="AA1995" t="s">
        <v>31</v>
      </c>
      <c r="AB1995" t="s">
        <v>25</v>
      </c>
      <c r="AC1995" t="s">
        <v>42</v>
      </c>
      <c r="AD1995" t="s">
        <v>45</v>
      </c>
      <c r="AE1995" s="1">
        <v>40704</v>
      </c>
    </row>
    <row r="1996" spans="1:31" x14ac:dyDescent="0.3">
      <c r="A1996">
        <f t="shared" si="287"/>
        <v>1995</v>
      </c>
      <c r="B1996">
        <v>55077</v>
      </c>
      <c r="C1996" s="1">
        <v>40643</v>
      </c>
      <c r="D1996" t="s">
        <v>36</v>
      </c>
      <c r="E1996" s="5" t="str">
        <f t="shared" si="281"/>
        <v>***</v>
      </c>
      <c r="F1996" s="5" t="str">
        <f t="shared" si="282"/>
        <v>***</v>
      </c>
      <c r="G1996" s="5" t="str">
        <f t="shared" si="283"/>
        <v>***</v>
      </c>
      <c r="J1996" s="5" t="str">
        <f t="shared" si="284"/>
        <v>***</v>
      </c>
      <c r="R1996" s="5">
        <f t="shared" si="285"/>
        <v>0.01</v>
      </c>
      <c r="S1996">
        <v>3</v>
      </c>
      <c r="T1996" s="2">
        <v>143.98150000000001</v>
      </c>
      <c r="U1996" s="7">
        <f t="shared" si="286"/>
        <v>0</v>
      </c>
      <c r="V1996" s="2">
        <f t="shared" si="279"/>
        <v>47.993833333333335</v>
      </c>
      <c r="W1996" t="s">
        <v>22</v>
      </c>
      <c r="X1996">
        <v>2.5</v>
      </c>
      <c r="Y1996" s="2">
        <f t="shared" si="280"/>
        <v>146.48150000000001</v>
      </c>
      <c r="Z1996" t="s">
        <v>52</v>
      </c>
      <c r="AA1996" t="s">
        <v>31</v>
      </c>
      <c r="AB1996" t="s">
        <v>25</v>
      </c>
      <c r="AC1996" t="s">
        <v>26</v>
      </c>
      <c r="AD1996" t="s">
        <v>45</v>
      </c>
      <c r="AE1996" s="1">
        <v>40704</v>
      </c>
    </row>
    <row r="1997" spans="1:31" x14ac:dyDescent="0.3">
      <c r="A1997">
        <f t="shared" si="287"/>
        <v>1996</v>
      </c>
      <c r="B1997">
        <v>10979</v>
      </c>
      <c r="C1997" s="1">
        <v>40643</v>
      </c>
      <c r="D1997" t="s">
        <v>40</v>
      </c>
      <c r="E1997" s="5" t="str">
        <f t="shared" si="281"/>
        <v>*</v>
      </c>
      <c r="F1997" s="5" t="str">
        <f t="shared" si="282"/>
        <v>*</v>
      </c>
      <c r="G1997" s="5" t="str">
        <f t="shared" si="283"/>
        <v>*</v>
      </c>
      <c r="J1997" s="5" t="str">
        <f t="shared" si="284"/>
        <v>*</v>
      </c>
      <c r="R1997" s="5">
        <f t="shared" si="285"/>
        <v>0.01</v>
      </c>
      <c r="S1997">
        <v>7</v>
      </c>
      <c r="T1997" s="2">
        <v>144.94999999999999</v>
      </c>
      <c r="U1997" s="7">
        <f t="shared" si="286"/>
        <v>0</v>
      </c>
      <c r="V1997" s="2">
        <f t="shared" si="279"/>
        <v>20.707142857142856</v>
      </c>
      <c r="W1997" t="s">
        <v>14</v>
      </c>
      <c r="X1997">
        <v>5.86</v>
      </c>
      <c r="Y1997" s="2">
        <f t="shared" si="280"/>
        <v>150.81</v>
      </c>
      <c r="Z1997" t="s">
        <v>60</v>
      </c>
      <c r="AA1997" t="s">
        <v>24</v>
      </c>
      <c r="AB1997" t="s">
        <v>32</v>
      </c>
      <c r="AC1997" t="s">
        <v>44</v>
      </c>
      <c r="AD1997" t="s">
        <v>19</v>
      </c>
      <c r="AE1997" s="1">
        <v>40704</v>
      </c>
    </row>
    <row r="1998" spans="1:31" x14ac:dyDescent="0.3">
      <c r="A1998">
        <f t="shared" si="287"/>
        <v>1997</v>
      </c>
      <c r="B1998">
        <v>12871</v>
      </c>
      <c r="C1998" s="1">
        <v>40643</v>
      </c>
      <c r="D1998" t="s">
        <v>30</v>
      </c>
      <c r="E1998" s="5" t="str">
        <f t="shared" si="281"/>
        <v>*</v>
      </c>
      <c r="F1998" s="5" t="str">
        <f t="shared" si="282"/>
        <v>*</v>
      </c>
      <c r="G1998" s="5" t="str">
        <f t="shared" si="283"/>
        <v>*</v>
      </c>
      <c r="J1998" s="5" t="str">
        <f t="shared" si="284"/>
        <v>*</v>
      </c>
      <c r="R1998" s="5">
        <f t="shared" si="285"/>
        <v>0.05</v>
      </c>
      <c r="S1998">
        <v>46</v>
      </c>
      <c r="T1998" s="2">
        <v>459.26</v>
      </c>
      <c r="U1998" s="7">
        <f t="shared" si="286"/>
        <v>0</v>
      </c>
      <c r="V1998" s="2">
        <f t="shared" si="279"/>
        <v>9.9839130434782604</v>
      </c>
      <c r="W1998" t="s">
        <v>22</v>
      </c>
      <c r="X1998">
        <v>4.68</v>
      </c>
      <c r="Y1998" s="2">
        <f t="shared" si="280"/>
        <v>463.94</v>
      </c>
      <c r="Z1998" t="s">
        <v>60</v>
      </c>
      <c r="AA1998" t="s">
        <v>24</v>
      </c>
      <c r="AB1998" t="s">
        <v>32</v>
      </c>
      <c r="AC1998" t="s">
        <v>53</v>
      </c>
      <c r="AD1998" t="s">
        <v>45</v>
      </c>
      <c r="AE1998" s="1">
        <v>40704</v>
      </c>
    </row>
    <row r="1999" spans="1:31" x14ac:dyDescent="0.3">
      <c r="A1999">
        <f t="shared" si="287"/>
        <v>1998</v>
      </c>
      <c r="B1999">
        <v>10979</v>
      </c>
      <c r="C1999" s="1">
        <v>40643</v>
      </c>
      <c r="D1999" t="s">
        <v>40</v>
      </c>
      <c r="E1999" s="5" t="str">
        <f t="shared" si="281"/>
        <v>*</v>
      </c>
      <c r="F1999" s="5" t="str">
        <f t="shared" si="282"/>
        <v>*</v>
      </c>
      <c r="G1999" s="5" t="str">
        <f t="shared" si="283"/>
        <v>*</v>
      </c>
      <c r="J1999" s="5" t="str">
        <f t="shared" si="284"/>
        <v>*</v>
      </c>
      <c r="R1999" s="5">
        <f t="shared" si="285"/>
        <v>0.02</v>
      </c>
      <c r="S1999">
        <v>15</v>
      </c>
      <c r="T1999" s="2">
        <v>486.43</v>
      </c>
      <c r="U1999" s="7">
        <f t="shared" si="286"/>
        <v>0</v>
      </c>
      <c r="V1999" s="2">
        <f t="shared" si="279"/>
        <v>32.428666666666665</v>
      </c>
      <c r="W1999" t="s">
        <v>22</v>
      </c>
      <c r="X1999">
        <v>3.92</v>
      </c>
      <c r="Y1999" s="2">
        <f t="shared" si="280"/>
        <v>490.35</v>
      </c>
      <c r="Z1999" t="s">
        <v>60</v>
      </c>
      <c r="AA1999" t="s">
        <v>24</v>
      </c>
      <c r="AB1999" t="s">
        <v>17</v>
      </c>
      <c r="AC1999" t="s">
        <v>18</v>
      </c>
      <c r="AD1999" t="s">
        <v>45</v>
      </c>
      <c r="AE1999" s="1">
        <v>40704</v>
      </c>
    </row>
    <row r="2000" spans="1:31" x14ac:dyDescent="0.3">
      <c r="A2000">
        <f t="shared" si="287"/>
        <v>1999</v>
      </c>
      <c r="B2000">
        <v>41664</v>
      </c>
      <c r="C2000" s="1">
        <v>40645</v>
      </c>
      <c r="D2000" t="s">
        <v>36</v>
      </c>
      <c r="E2000" s="5" t="str">
        <f t="shared" si="281"/>
        <v>***</v>
      </c>
      <c r="F2000" s="5" t="str">
        <f t="shared" si="282"/>
        <v>***</v>
      </c>
      <c r="G2000" s="5" t="str">
        <f t="shared" si="283"/>
        <v>***</v>
      </c>
      <c r="J2000" s="5" t="str">
        <f t="shared" si="284"/>
        <v>***</v>
      </c>
      <c r="R2000" s="5">
        <f t="shared" si="285"/>
        <v>0.01</v>
      </c>
      <c r="S2000">
        <v>5</v>
      </c>
      <c r="T2000" s="2">
        <v>54.8</v>
      </c>
      <c r="U2000" s="7">
        <f t="shared" si="286"/>
        <v>0</v>
      </c>
      <c r="V2000" s="2">
        <f t="shared" si="279"/>
        <v>10.959999999999999</v>
      </c>
      <c r="W2000" t="s">
        <v>22</v>
      </c>
      <c r="X2000">
        <v>1.99</v>
      </c>
      <c r="Y2000" s="2">
        <f t="shared" si="280"/>
        <v>56.79</v>
      </c>
      <c r="Z2000" t="s">
        <v>23</v>
      </c>
      <c r="AA2000" t="s">
        <v>31</v>
      </c>
      <c r="AB2000" t="s">
        <v>25</v>
      </c>
      <c r="AC2000" t="s">
        <v>42</v>
      </c>
      <c r="AD2000" t="s">
        <v>45</v>
      </c>
      <c r="AE2000" s="1">
        <v>40645</v>
      </c>
    </row>
    <row r="2001" spans="1:31" x14ac:dyDescent="0.3">
      <c r="A2001">
        <f t="shared" si="287"/>
        <v>2000</v>
      </c>
      <c r="B2001">
        <v>54401</v>
      </c>
      <c r="C2001" s="1">
        <v>40645</v>
      </c>
      <c r="D2001" t="s">
        <v>21</v>
      </c>
      <c r="E2001" s="5" t="str">
        <f t="shared" si="281"/>
        <v>*</v>
      </c>
      <c r="F2001" s="5" t="str">
        <f t="shared" si="282"/>
        <v>**</v>
      </c>
      <c r="G2001" s="5" t="str">
        <f t="shared" si="283"/>
        <v>**</v>
      </c>
      <c r="J2001" s="5" t="str">
        <f t="shared" si="284"/>
        <v>**</v>
      </c>
      <c r="R2001" s="5">
        <f t="shared" si="285"/>
        <v>0.04</v>
      </c>
      <c r="S2001">
        <v>34</v>
      </c>
      <c r="T2001" s="2">
        <v>670.02</v>
      </c>
      <c r="U2001" s="7">
        <f t="shared" si="286"/>
        <v>0</v>
      </c>
      <c r="V2001" s="2">
        <f t="shared" si="279"/>
        <v>19.706470588235295</v>
      </c>
      <c r="W2001" t="s">
        <v>22</v>
      </c>
      <c r="X2001">
        <v>1.49</v>
      </c>
      <c r="Y2001" s="2">
        <f t="shared" si="280"/>
        <v>671.51</v>
      </c>
      <c r="Z2001" t="s">
        <v>23</v>
      </c>
      <c r="AA2001" t="s">
        <v>41</v>
      </c>
      <c r="AB2001" t="s">
        <v>32</v>
      </c>
      <c r="AC2001" t="s">
        <v>49</v>
      </c>
      <c r="AD2001" t="s">
        <v>19</v>
      </c>
      <c r="AE2001" s="1">
        <v>40706</v>
      </c>
    </row>
    <row r="2002" spans="1:31" x14ac:dyDescent="0.3">
      <c r="A2002">
        <f t="shared" si="287"/>
        <v>2001</v>
      </c>
      <c r="B2002">
        <v>41664</v>
      </c>
      <c r="C2002" s="1">
        <v>40645</v>
      </c>
      <c r="D2002" t="s">
        <v>36</v>
      </c>
      <c r="E2002" s="5" t="str">
        <f t="shared" si="281"/>
        <v>***</v>
      </c>
      <c r="F2002" s="5" t="str">
        <f t="shared" si="282"/>
        <v>***</v>
      </c>
      <c r="G2002" s="5" t="str">
        <f t="shared" si="283"/>
        <v>***</v>
      </c>
      <c r="J2002" s="5" t="str">
        <f t="shared" si="284"/>
        <v>***</v>
      </c>
      <c r="R2002" s="5">
        <f t="shared" si="285"/>
        <v>0.05</v>
      </c>
      <c r="S2002">
        <v>40</v>
      </c>
      <c r="T2002" s="2">
        <v>1038.19</v>
      </c>
      <c r="U2002" s="7">
        <f t="shared" si="286"/>
        <v>1</v>
      </c>
      <c r="V2002" s="2">
        <f t="shared" si="279"/>
        <v>25.954750000000001</v>
      </c>
      <c r="W2002" t="s">
        <v>22</v>
      </c>
      <c r="X2002">
        <v>4.08</v>
      </c>
      <c r="Y2002" s="2">
        <f t="shared" si="280"/>
        <v>1042.27</v>
      </c>
      <c r="Z2002" t="s">
        <v>23</v>
      </c>
      <c r="AA2002" t="s">
        <v>31</v>
      </c>
      <c r="AB2002" t="s">
        <v>32</v>
      </c>
      <c r="AC2002" t="s">
        <v>33</v>
      </c>
      <c r="AD2002" t="s">
        <v>45</v>
      </c>
      <c r="AE2002" s="1">
        <v>40706</v>
      </c>
    </row>
    <row r="2003" spans="1:31" x14ac:dyDescent="0.3">
      <c r="A2003">
        <f t="shared" si="287"/>
        <v>2002</v>
      </c>
      <c r="B2003">
        <v>17376</v>
      </c>
      <c r="C2003" s="1">
        <v>40645</v>
      </c>
      <c r="D2003" t="s">
        <v>21</v>
      </c>
      <c r="E2003" s="5" t="str">
        <f t="shared" si="281"/>
        <v>*</v>
      </c>
      <c r="F2003" s="5" t="str">
        <f t="shared" si="282"/>
        <v>**</v>
      </c>
      <c r="G2003" s="5" t="str">
        <f t="shared" si="283"/>
        <v>**</v>
      </c>
      <c r="J2003" s="5" t="str">
        <f t="shared" si="284"/>
        <v>**</v>
      </c>
      <c r="R2003" s="5">
        <f t="shared" si="285"/>
        <v>0.05</v>
      </c>
      <c r="S2003">
        <v>44</v>
      </c>
      <c r="T2003" s="2">
        <v>1127.81</v>
      </c>
      <c r="U2003" s="7">
        <f t="shared" si="286"/>
        <v>1</v>
      </c>
      <c r="V2003" s="2">
        <f t="shared" si="279"/>
        <v>25.632045454545452</v>
      </c>
      <c r="W2003" t="s">
        <v>22</v>
      </c>
      <c r="X2003">
        <v>1.99</v>
      </c>
      <c r="Y2003" s="2">
        <f t="shared" si="280"/>
        <v>1129.8</v>
      </c>
      <c r="Z2003" t="s">
        <v>62</v>
      </c>
      <c r="AA2003" t="s">
        <v>31</v>
      </c>
      <c r="AB2003" t="s">
        <v>25</v>
      </c>
      <c r="AC2003" t="s">
        <v>42</v>
      </c>
      <c r="AD2003" t="s">
        <v>45</v>
      </c>
      <c r="AE2003" s="1">
        <v>40706</v>
      </c>
    </row>
    <row r="2004" spans="1:31" x14ac:dyDescent="0.3">
      <c r="A2004">
        <f t="shared" si="287"/>
        <v>2003</v>
      </c>
      <c r="B2004">
        <v>28963</v>
      </c>
      <c r="C2004" s="1">
        <v>40645</v>
      </c>
      <c r="D2004" t="s">
        <v>30</v>
      </c>
      <c r="E2004" s="5" t="str">
        <f t="shared" si="281"/>
        <v>*</v>
      </c>
      <c r="F2004" s="5" t="str">
        <f t="shared" si="282"/>
        <v>*</v>
      </c>
      <c r="G2004" s="5" t="str">
        <f t="shared" si="283"/>
        <v>*</v>
      </c>
      <c r="J2004" s="5" t="str">
        <f t="shared" si="284"/>
        <v>*</v>
      </c>
      <c r="R2004" s="5">
        <f t="shared" si="285"/>
        <v>0.04</v>
      </c>
      <c r="S2004">
        <v>37</v>
      </c>
      <c r="T2004" s="2">
        <v>6072.1875</v>
      </c>
      <c r="U2004" s="7">
        <f t="shared" si="286"/>
        <v>1</v>
      </c>
      <c r="V2004" s="2">
        <f t="shared" si="279"/>
        <v>164.11317567567568</v>
      </c>
      <c r="W2004" t="s">
        <v>22</v>
      </c>
      <c r="X2004">
        <v>2.5</v>
      </c>
      <c r="Y2004" s="2">
        <f t="shared" si="280"/>
        <v>6074.6875</v>
      </c>
      <c r="Z2004" t="s">
        <v>60</v>
      </c>
      <c r="AA2004" t="s">
        <v>41</v>
      </c>
      <c r="AB2004" t="s">
        <v>25</v>
      </c>
      <c r="AC2004" t="s">
        <v>26</v>
      </c>
      <c r="AD2004" t="s">
        <v>19</v>
      </c>
      <c r="AE2004" s="1">
        <v>40706</v>
      </c>
    </row>
    <row r="2005" spans="1:31" x14ac:dyDescent="0.3">
      <c r="A2005">
        <f t="shared" si="287"/>
        <v>2004</v>
      </c>
      <c r="B2005">
        <v>25028</v>
      </c>
      <c r="C2005" s="1">
        <v>40664</v>
      </c>
      <c r="D2005" t="s">
        <v>36</v>
      </c>
      <c r="E2005" s="5" t="str">
        <f t="shared" si="281"/>
        <v>***</v>
      </c>
      <c r="F2005" s="5" t="str">
        <f t="shared" si="282"/>
        <v>***</v>
      </c>
      <c r="G2005" s="5" t="str">
        <f t="shared" si="283"/>
        <v>***</v>
      </c>
      <c r="J2005" s="5" t="str">
        <f t="shared" si="284"/>
        <v>***</v>
      </c>
      <c r="R2005" s="5">
        <f t="shared" si="285"/>
        <v>0.01</v>
      </c>
      <c r="S2005">
        <v>5</v>
      </c>
      <c r="T2005" s="2">
        <v>477.39</v>
      </c>
      <c r="U2005" s="7">
        <f t="shared" si="286"/>
        <v>0</v>
      </c>
      <c r="V2005" s="2">
        <f t="shared" si="279"/>
        <v>95.477999999999994</v>
      </c>
      <c r="W2005" t="s">
        <v>37</v>
      </c>
      <c r="X2005">
        <v>55.81</v>
      </c>
      <c r="Y2005" s="2">
        <f t="shared" si="280"/>
        <v>533.20000000000005</v>
      </c>
      <c r="Z2005" t="s">
        <v>56</v>
      </c>
      <c r="AA2005" t="s">
        <v>41</v>
      </c>
      <c r="AB2005" t="s">
        <v>17</v>
      </c>
      <c r="AC2005" t="s">
        <v>165</v>
      </c>
      <c r="AD2005" t="s">
        <v>103</v>
      </c>
      <c r="AE2005" s="1">
        <v>40695</v>
      </c>
    </row>
    <row r="2006" spans="1:31" x14ac:dyDescent="0.3">
      <c r="A2006">
        <f t="shared" si="287"/>
        <v>2005</v>
      </c>
      <c r="B2006">
        <v>25028</v>
      </c>
      <c r="C2006" s="1">
        <v>40664</v>
      </c>
      <c r="D2006" t="s">
        <v>36</v>
      </c>
      <c r="E2006" s="5" t="str">
        <f t="shared" si="281"/>
        <v>***</v>
      </c>
      <c r="F2006" s="5" t="str">
        <f t="shared" si="282"/>
        <v>***</v>
      </c>
      <c r="G2006" s="5" t="str">
        <f t="shared" si="283"/>
        <v>***</v>
      </c>
      <c r="J2006" s="5" t="str">
        <f t="shared" si="284"/>
        <v>***</v>
      </c>
      <c r="R2006" s="5">
        <f t="shared" si="285"/>
        <v>0.02</v>
      </c>
      <c r="S2006">
        <v>14</v>
      </c>
      <c r="T2006" s="2">
        <v>552.08000000000004</v>
      </c>
      <c r="U2006" s="7">
        <f t="shared" si="286"/>
        <v>0</v>
      </c>
      <c r="V2006" s="2">
        <f t="shared" si="279"/>
        <v>39.434285714285714</v>
      </c>
      <c r="W2006" t="s">
        <v>14</v>
      </c>
      <c r="X2006">
        <v>5.08</v>
      </c>
      <c r="Y2006" s="2">
        <f t="shared" si="280"/>
        <v>557.16000000000008</v>
      </c>
      <c r="Z2006" t="s">
        <v>56</v>
      </c>
      <c r="AA2006" t="s">
        <v>41</v>
      </c>
      <c r="AB2006" t="s">
        <v>32</v>
      </c>
      <c r="AC2006" t="s">
        <v>44</v>
      </c>
      <c r="AD2006" t="s">
        <v>34</v>
      </c>
      <c r="AE2006" s="1">
        <v>40725</v>
      </c>
    </row>
    <row r="2007" spans="1:31" x14ac:dyDescent="0.3">
      <c r="A2007">
        <f t="shared" si="287"/>
        <v>2006</v>
      </c>
      <c r="B2007">
        <v>21155</v>
      </c>
      <c r="C2007" s="1">
        <v>40665</v>
      </c>
      <c r="D2007" t="s">
        <v>21</v>
      </c>
      <c r="E2007" s="5" t="str">
        <f t="shared" si="281"/>
        <v>*</v>
      </c>
      <c r="F2007" s="5" t="str">
        <f t="shared" si="282"/>
        <v>**</v>
      </c>
      <c r="G2007" s="5" t="str">
        <f t="shared" si="283"/>
        <v>**</v>
      </c>
      <c r="J2007" s="5" t="str">
        <f t="shared" si="284"/>
        <v>**</v>
      </c>
      <c r="R2007" s="5">
        <f t="shared" si="285"/>
        <v>0.01</v>
      </c>
      <c r="S2007">
        <v>4</v>
      </c>
      <c r="T2007" s="2">
        <v>81.78</v>
      </c>
      <c r="U2007" s="7">
        <f t="shared" si="286"/>
        <v>0</v>
      </c>
      <c r="V2007" s="2">
        <f t="shared" si="279"/>
        <v>20.445</v>
      </c>
      <c r="W2007" t="s">
        <v>22</v>
      </c>
      <c r="X2007">
        <v>5.97</v>
      </c>
      <c r="Y2007" s="2">
        <f t="shared" si="280"/>
        <v>87.75</v>
      </c>
      <c r="Z2007" t="s">
        <v>73</v>
      </c>
      <c r="AA2007" t="s">
        <v>16</v>
      </c>
      <c r="AB2007" t="s">
        <v>32</v>
      </c>
      <c r="AC2007" t="s">
        <v>44</v>
      </c>
      <c r="AD2007" t="s">
        <v>19</v>
      </c>
      <c r="AE2007" s="1">
        <v>40696</v>
      </c>
    </row>
    <row r="2008" spans="1:31" x14ac:dyDescent="0.3">
      <c r="A2008">
        <f t="shared" si="287"/>
        <v>2007</v>
      </c>
      <c r="B2008">
        <v>41926</v>
      </c>
      <c r="C2008" s="1">
        <v>40665</v>
      </c>
      <c r="D2008" t="s">
        <v>21</v>
      </c>
      <c r="E2008" s="5" t="str">
        <f t="shared" si="281"/>
        <v>*</v>
      </c>
      <c r="F2008" s="5" t="str">
        <f t="shared" si="282"/>
        <v>**</v>
      </c>
      <c r="G2008" s="5" t="str">
        <f t="shared" si="283"/>
        <v>**</v>
      </c>
      <c r="J2008" s="5" t="str">
        <f t="shared" si="284"/>
        <v>**</v>
      </c>
      <c r="R2008" s="5">
        <f t="shared" si="285"/>
        <v>0.02</v>
      </c>
      <c r="S2008">
        <v>17</v>
      </c>
      <c r="T2008" s="2">
        <v>112.57</v>
      </c>
      <c r="U2008" s="7">
        <f t="shared" si="286"/>
        <v>0</v>
      </c>
      <c r="V2008" s="2">
        <f t="shared" si="279"/>
        <v>6.6217647058823523</v>
      </c>
      <c r="W2008" t="s">
        <v>22</v>
      </c>
      <c r="X2008">
        <v>5.14</v>
      </c>
      <c r="Y2008" s="2">
        <f t="shared" si="280"/>
        <v>117.71</v>
      </c>
      <c r="Z2008" t="s">
        <v>23</v>
      </c>
      <c r="AA2008" t="s">
        <v>24</v>
      </c>
      <c r="AB2008" t="s">
        <v>32</v>
      </c>
      <c r="AC2008" t="s">
        <v>44</v>
      </c>
      <c r="AD2008" t="s">
        <v>19</v>
      </c>
      <c r="AE2008" s="1">
        <v>40696</v>
      </c>
    </row>
    <row r="2009" spans="1:31" x14ac:dyDescent="0.3">
      <c r="A2009">
        <f t="shared" si="287"/>
        <v>2008</v>
      </c>
      <c r="B2009">
        <v>14503</v>
      </c>
      <c r="C2009" s="1">
        <v>40665</v>
      </c>
      <c r="D2009" t="s">
        <v>30</v>
      </c>
      <c r="E2009" s="5" t="str">
        <f t="shared" si="281"/>
        <v>*</v>
      </c>
      <c r="F2009" s="5" t="str">
        <f t="shared" si="282"/>
        <v>*</v>
      </c>
      <c r="G2009" s="5" t="str">
        <f t="shared" si="283"/>
        <v>*</v>
      </c>
      <c r="J2009" s="5" t="str">
        <f t="shared" si="284"/>
        <v>*</v>
      </c>
      <c r="R2009" s="5">
        <f t="shared" si="285"/>
        <v>0.02</v>
      </c>
      <c r="S2009">
        <v>14</v>
      </c>
      <c r="T2009" s="2">
        <v>438.47</v>
      </c>
      <c r="U2009" s="7">
        <f t="shared" si="286"/>
        <v>0</v>
      </c>
      <c r="V2009" s="2">
        <f t="shared" si="279"/>
        <v>31.319285714285716</v>
      </c>
      <c r="W2009" t="s">
        <v>14</v>
      </c>
      <c r="X2009">
        <v>2.99</v>
      </c>
      <c r="Y2009" s="2">
        <f t="shared" si="280"/>
        <v>441.46000000000004</v>
      </c>
      <c r="Z2009" t="s">
        <v>64</v>
      </c>
      <c r="AA2009" t="s">
        <v>31</v>
      </c>
      <c r="AB2009" t="s">
        <v>32</v>
      </c>
      <c r="AC2009" t="s">
        <v>49</v>
      </c>
      <c r="AD2009" t="s">
        <v>19</v>
      </c>
      <c r="AE2009" s="1">
        <v>40696</v>
      </c>
    </row>
    <row r="2010" spans="1:31" x14ac:dyDescent="0.3">
      <c r="A2010">
        <f t="shared" si="287"/>
        <v>2009</v>
      </c>
      <c r="B2010">
        <v>11719</v>
      </c>
      <c r="C2010" s="1">
        <v>40665</v>
      </c>
      <c r="D2010" t="s">
        <v>30</v>
      </c>
      <c r="E2010" s="5" t="str">
        <f t="shared" si="281"/>
        <v>*</v>
      </c>
      <c r="F2010" s="5" t="str">
        <f t="shared" si="282"/>
        <v>*</v>
      </c>
      <c r="G2010" s="5" t="str">
        <f t="shared" si="283"/>
        <v>*</v>
      </c>
      <c r="J2010" s="5" t="str">
        <f t="shared" si="284"/>
        <v>*</v>
      </c>
      <c r="R2010" s="5">
        <f t="shared" si="285"/>
        <v>0.02</v>
      </c>
      <c r="S2010">
        <v>17</v>
      </c>
      <c r="T2010" s="2">
        <v>438.60849999999999</v>
      </c>
      <c r="U2010" s="7">
        <f t="shared" si="286"/>
        <v>0</v>
      </c>
      <c r="V2010" s="2">
        <f t="shared" si="279"/>
        <v>25.8005</v>
      </c>
      <c r="W2010" t="s">
        <v>22</v>
      </c>
      <c r="X2010">
        <v>8.59</v>
      </c>
      <c r="Y2010" s="2">
        <f t="shared" si="280"/>
        <v>447.19849999999997</v>
      </c>
      <c r="Z2010" t="s">
        <v>64</v>
      </c>
      <c r="AA2010" t="s">
        <v>41</v>
      </c>
      <c r="AB2010" t="s">
        <v>25</v>
      </c>
      <c r="AC2010" t="s">
        <v>26</v>
      </c>
      <c r="AD2010" t="s">
        <v>27</v>
      </c>
      <c r="AE2010" s="1">
        <v>40665</v>
      </c>
    </row>
    <row r="2011" spans="1:31" x14ac:dyDescent="0.3">
      <c r="A2011">
        <f t="shared" si="287"/>
        <v>2010</v>
      </c>
      <c r="B2011">
        <v>11719</v>
      </c>
      <c r="C2011" s="1">
        <v>40665</v>
      </c>
      <c r="D2011" t="s">
        <v>30</v>
      </c>
      <c r="E2011" s="5" t="str">
        <f t="shared" si="281"/>
        <v>*</v>
      </c>
      <c r="F2011" s="5" t="str">
        <f t="shared" si="282"/>
        <v>*</v>
      </c>
      <c r="G2011" s="5" t="str">
        <f t="shared" si="283"/>
        <v>*</v>
      </c>
      <c r="J2011" s="5" t="str">
        <f t="shared" si="284"/>
        <v>*</v>
      </c>
      <c r="R2011" s="5">
        <f t="shared" si="285"/>
        <v>0.04</v>
      </c>
      <c r="S2011">
        <v>30</v>
      </c>
      <c r="T2011" s="2">
        <v>616.01</v>
      </c>
      <c r="U2011" s="7">
        <f t="shared" si="286"/>
        <v>0</v>
      </c>
      <c r="V2011" s="2">
        <f t="shared" si="279"/>
        <v>20.533666666666665</v>
      </c>
      <c r="W2011" t="s">
        <v>22</v>
      </c>
      <c r="X2011">
        <v>8.99</v>
      </c>
      <c r="Y2011" s="2">
        <f t="shared" si="280"/>
        <v>625</v>
      </c>
      <c r="Z2011" t="s">
        <v>64</v>
      </c>
      <c r="AA2011" t="s">
        <v>41</v>
      </c>
      <c r="AB2011" t="s">
        <v>32</v>
      </c>
      <c r="AC2011" t="s">
        <v>33</v>
      </c>
      <c r="AD2011" t="s">
        <v>45</v>
      </c>
      <c r="AE2011" s="1">
        <v>40665</v>
      </c>
    </row>
    <row r="2012" spans="1:31" x14ac:dyDescent="0.3">
      <c r="A2012">
        <f t="shared" si="287"/>
        <v>2011</v>
      </c>
      <c r="B2012">
        <v>41926</v>
      </c>
      <c r="C2012" s="1">
        <v>40665</v>
      </c>
      <c r="D2012" t="s">
        <v>21</v>
      </c>
      <c r="E2012" s="5" t="str">
        <f t="shared" si="281"/>
        <v>*</v>
      </c>
      <c r="F2012" s="5" t="str">
        <f t="shared" si="282"/>
        <v>**</v>
      </c>
      <c r="G2012" s="5" t="str">
        <f t="shared" si="283"/>
        <v>**</v>
      </c>
      <c r="J2012" s="5" t="str">
        <f t="shared" si="284"/>
        <v>**</v>
      </c>
      <c r="R2012" s="5">
        <f t="shared" si="285"/>
        <v>0.05</v>
      </c>
      <c r="S2012">
        <v>43</v>
      </c>
      <c r="T2012" s="2">
        <v>1562.69</v>
      </c>
      <c r="U2012" s="7">
        <f t="shared" si="286"/>
        <v>1</v>
      </c>
      <c r="V2012" s="2">
        <f t="shared" si="279"/>
        <v>36.341627906976747</v>
      </c>
      <c r="W2012" t="s">
        <v>22</v>
      </c>
      <c r="X2012">
        <v>8.2200000000000006</v>
      </c>
      <c r="Y2012" s="2">
        <f t="shared" si="280"/>
        <v>1570.91</v>
      </c>
      <c r="Z2012" t="s">
        <v>23</v>
      </c>
      <c r="AA2012" t="s">
        <v>24</v>
      </c>
      <c r="AB2012" t="s">
        <v>32</v>
      </c>
      <c r="AC2012" t="s">
        <v>74</v>
      </c>
      <c r="AD2012" t="s">
        <v>19</v>
      </c>
      <c r="AE2012" s="1">
        <v>40665</v>
      </c>
    </row>
    <row r="2013" spans="1:31" x14ac:dyDescent="0.3">
      <c r="A2013">
        <f t="shared" si="287"/>
        <v>2012</v>
      </c>
      <c r="B2013">
        <v>11719</v>
      </c>
      <c r="C2013" s="1">
        <v>40665</v>
      </c>
      <c r="D2013" t="s">
        <v>30</v>
      </c>
      <c r="E2013" s="5" t="str">
        <f t="shared" si="281"/>
        <v>*</v>
      </c>
      <c r="F2013" s="5" t="str">
        <f t="shared" si="282"/>
        <v>*</v>
      </c>
      <c r="G2013" s="5" t="str">
        <f t="shared" si="283"/>
        <v>*</v>
      </c>
      <c r="J2013" s="5" t="str">
        <f t="shared" si="284"/>
        <v>*</v>
      </c>
      <c r="R2013" s="5">
        <f t="shared" si="285"/>
        <v>0.01</v>
      </c>
      <c r="S2013">
        <v>3</v>
      </c>
      <c r="T2013" s="2">
        <v>1566.8</v>
      </c>
      <c r="U2013" s="7">
        <f t="shared" si="286"/>
        <v>1</v>
      </c>
      <c r="V2013" s="2">
        <f t="shared" si="279"/>
        <v>522.26666666666665</v>
      </c>
      <c r="W2013" t="s">
        <v>37</v>
      </c>
      <c r="X2013">
        <v>69.3</v>
      </c>
      <c r="Y2013" s="2">
        <f t="shared" si="280"/>
        <v>1636.1</v>
      </c>
      <c r="Z2013" t="s">
        <v>64</v>
      </c>
      <c r="AA2013" t="s">
        <v>41</v>
      </c>
      <c r="AB2013" t="s">
        <v>25</v>
      </c>
      <c r="AC2013" t="s">
        <v>76</v>
      </c>
      <c r="AD2013" t="s">
        <v>39</v>
      </c>
      <c r="AE2013" s="1">
        <v>40696</v>
      </c>
    </row>
    <row r="2014" spans="1:31" x14ac:dyDescent="0.3">
      <c r="A2014">
        <f t="shared" si="287"/>
        <v>2013</v>
      </c>
      <c r="B2014">
        <v>29767</v>
      </c>
      <c r="C2014" s="1">
        <v>40665</v>
      </c>
      <c r="D2014" t="s">
        <v>21</v>
      </c>
      <c r="E2014" s="5" t="str">
        <f t="shared" si="281"/>
        <v>*</v>
      </c>
      <c r="F2014" s="5" t="str">
        <f t="shared" si="282"/>
        <v>**</v>
      </c>
      <c r="G2014" s="5" t="str">
        <f t="shared" si="283"/>
        <v>**</v>
      </c>
      <c r="J2014" s="5" t="str">
        <f t="shared" si="284"/>
        <v>**</v>
      </c>
      <c r="R2014" s="5">
        <f t="shared" si="285"/>
        <v>0.05</v>
      </c>
      <c r="S2014">
        <v>48</v>
      </c>
      <c r="T2014" s="2">
        <v>4153.0600000000004</v>
      </c>
      <c r="U2014" s="7">
        <f t="shared" si="286"/>
        <v>1</v>
      </c>
      <c r="V2014" s="2">
        <f t="shared" si="279"/>
        <v>86.522083333333342</v>
      </c>
      <c r="W2014" t="s">
        <v>22</v>
      </c>
      <c r="X2014">
        <v>0.99</v>
      </c>
      <c r="Y2014" s="2">
        <f t="shared" si="280"/>
        <v>4154.05</v>
      </c>
      <c r="Z2014" t="s">
        <v>15</v>
      </c>
      <c r="AA2014" t="s">
        <v>41</v>
      </c>
      <c r="AB2014" t="s">
        <v>32</v>
      </c>
      <c r="AC2014" t="s">
        <v>172</v>
      </c>
      <c r="AD2014" t="s">
        <v>19</v>
      </c>
      <c r="AE2014" s="1">
        <v>40696</v>
      </c>
    </row>
    <row r="2015" spans="1:31" x14ac:dyDescent="0.3">
      <c r="A2015">
        <f t="shared" si="287"/>
        <v>2014</v>
      </c>
      <c r="B2015">
        <v>29028</v>
      </c>
      <c r="C2015" s="1">
        <v>40665</v>
      </c>
      <c r="D2015" t="s">
        <v>36</v>
      </c>
      <c r="E2015" s="5" t="str">
        <f t="shared" si="281"/>
        <v>***</v>
      </c>
      <c r="F2015" s="5" t="str">
        <f t="shared" si="282"/>
        <v>***</v>
      </c>
      <c r="G2015" s="5" t="str">
        <f t="shared" si="283"/>
        <v>***</v>
      </c>
      <c r="J2015" s="5" t="str">
        <f t="shared" si="284"/>
        <v>***</v>
      </c>
      <c r="R2015" s="5">
        <f t="shared" si="285"/>
        <v>0.05</v>
      </c>
      <c r="S2015">
        <v>43</v>
      </c>
      <c r="T2015" s="2">
        <v>17131.36</v>
      </c>
      <c r="U2015" s="7">
        <f t="shared" si="286"/>
        <v>1</v>
      </c>
      <c r="V2015" s="2">
        <f t="shared" si="279"/>
        <v>398.40372093023257</v>
      </c>
      <c r="W2015" t="s">
        <v>37</v>
      </c>
      <c r="X2015">
        <v>14.7</v>
      </c>
      <c r="Y2015" s="2">
        <f t="shared" si="280"/>
        <v>17146.060000000001</v>
      </c>
      <c r="Z2015" t="s">
        <v>64</v>
      </c>
      <c r="AA2015" t="s">
        <v>31</v>
      </c>
      <c r="AB2015" t="s">
        <v>25</v>
      </c>
      <c r="AC2015" t="s">
        <v>76</v>
      </c>
      <c r="AD2015" t="s">
        <v>39</v>
      </c>
      <c r="AE2015" s="1">
        <v>40726</v>
      </c>
    </row>
    <row r="2016" spans="1:31" x14ac:dyDescent="0.3">
      <c r="A2016">
        <f t="shared" si="287"/>
        <v>2015</v>
      </c>
      <c r="B2016">
        <v>32007</v>
      </c>
      <c r="C2016" s="1">
        <v>40665</v>
      </c>
      <c r="D2016" t="s">
        <v>13</v>
      </c>
      <c r="E2016" s="5" t="str">
        <f t="shared" si="281"/>
        <v>*</v>
      </c>
      <c r="F2016" s="5" t="str">
        <f t="shared" si="282"/>
        <v>*</v>
      </c>
      <c r="G2016" s="5" t="str">
        <f t="shared" si="283"/>
        <v>*</v>
      </c>
      <c r="J2016" s="5" t="str">
        <f t="shared" si="284"/>
        <v>*</v>
      </c>
      <c r="R2016" s="5">
        <f t="shared" si="285"/>
        <v>0.05</v>
      </c>
      <c r="S2016">
        <v>41</v>
      </c>
      <c r="T2016" s="2">
        <v>17448.75</v>
      </c>
      <c r="U2016" s="7">
        <f t="shared" si="286"/>
        <v>1</v>
      </c>
      <c r="V2016" s="2">
        <f t="shared" si="279"/>
        <v>425.57926829268291</v>
      </c>
      <c r="W2016" t="s">
        <v>37</v>
      </c>
      <c r="X2016">
        <v>75.23</v>
      </c>
      <c r="Y2016" s="2">
        <f t="shared" si="280"/>
        <v>17523.98</v>
      </c>
      <c r="Z2016" t="s">
        <v>56</v>
      </c>
      <c r="AA2016" t="s">
        <v>16</v>
      </c>
      <c r="AB2016" t="s">
        <v>17</v>
      </c>
      <c r="AC2016" t="s">
        <v>66</v>
      </c>
      <c r="AD2016" t="s">
        <v>103</v>
      </c>
      <c r="AE2016" s="1">
        <v>40788</v>
      </c>
    </row>
    <row r="2017" spans="1:31" x14ac:dyDescent="0.3">
      <c r="A2017">
        <f t="shared" si="287"/>
        <v>2016</v>
      </c>
      <c r="B2017">
        <v>18688</v>
      </c>
      <c r="C2017" s="1">
        <v>40666</v>
      </c>
      <c r="D2017" t="s">
        <v>30</v>
      </c>
      <c r="E2017" s="5" t="str">
        <f t="shared" si="281"/>
        <v>*</v>
      </c>
      <c r="F2017" s="5" t="str">
        <f t="shared" si="282"/>
        <v>*</v>
      </c>
      <c r="G2017" s="5" t="str">
        <f t="shared" si="283"/>
        <v>*</v>
      </c>
      <c r="J2017" s="5" t="str">
        <f t="shared" si="284"/>
        <v>*</v>
      </c>
      <c r="R2017" s="5">
        <f t="shared" si="285"/>
        <v>0.02</v>
      </c>
      <c r="S2017">
        <v>15</v>
      </c>
      <c r="T2017" s="2">
        <v>40.340000000000003</v>
      </c>
      <c r="U2017" s="7">
        <f t="shared" si="286"/>
        <v>0</v>
      </c>
      <c r="V2017" s="2">
        <f t="shared" si="279"/>
        <v>2.6893333333333334</v>
      </c>
      <c r="W2017" t="s">
        <v>22</v>
      </c>
      <c r="X2017">
        <v>0.5</v>
      </c>
      <c r="Y2017" s="2">
        <f t="shared" si="280"/>
        <v>40.840000000000003</v>
      </c>
      <c r="Z2017" t="s">
        <v>56</v>
      </c>
      <c r="AA2017" t="s">
        <v>41</v>
      </c>
      <c r="AB2017" t="s">
        <v>32</v>
      </c>
      <c r="AC2017" t="s">
        <v>81</v>
      </c>
      <c r="AD2017" t="s">
        <v>19</v>
      </c>
      <c r="AE2017" s="1">
        <v>40727</v>
      </c>
    </row>
    <row r="2018" spans="1:31" x14ac:dyDescent="0.3">
      <c r="A2018">
        <f t="shared" si="287"/>
        <v>2017</v>
      </c>
      <c r="B2018">
        <v>20486</v>
      </c>
      <c r="C2018" s="1">
        <v>40666</v>
      </c>
      <c r="D2018" t="s">
        <v>21</v>
      </c>
      <c r="E2018" s="5" t="str">
        <f t="shared" si="281"/>
        <v>*</v>
      </c>
      <c r="F2018" s="5" t="str">
        <f t="shared" si="282"/>
        <v>**</v>
      </c>
      <c r="G2018" s="5" t="str">
        <f t="shared" si="283"/>
        <v>**</v>
      </c>
      <c r="J2018" s="5" t="str">
        <f t="shared" si="284"/>
        <v>**</v>
      </c>
      <c r="R2018" s="5">
        <f t="shared" si="285"/>
        <v>0.05</v>
      </c>
      <c r="S2018">
        <v>42</v>
      </c>
      <c r="T2018" s="2">
        <v>163.98</v>
      </c>
      <c r="U2018" s="7">
        <f t="shared" si="286"/>
        <v>0</v>
      </c>
      <c r="V2018" s="2">
        <f t="shared" si="279"/>
        <v>3.9042857142857139</v>
      </c>
      <c r="W2018" t="s">
        <v>22</v>
      </c>
      <c r="X2018">
        <v>0.7</v>
      </c>
      <c r="Y2018" s="2">
        <f t="shared" si="280"/>
        <v>164.67999999999998</v>
      </c>
      <c r="Z2018" t="s">
        <v>23</v>
      </c>
      <c r="AA2018" t="s">
        <v>31</v>
      </c>
      <c r="AB2018" t="s">
        <v>32</v>
      </c>
      <c r="AC2018" t="s">
        <v>33</v>
      </c>
      <c r="AD2018" t="s">
        <v>34</v>
      </c>
      <c r="AE2018" s="1">
        <v>40697</v>
      </c>
    </row>
    <row r="2019" spans="1:31" x14ac:dyDescent="0.3">
      <c r="A2019">
        <f t="shared" si="287"/>
        <v>2018</v>
      </c>
      <c r="B2019">
        <v>20486</v>
      </c>
      <c r="C2019" s="1">
        <v>40666</v>
      </c>
      <c r="D2019" t="s">
        <v>21</v>
      </c>
      <c r="E2019" s="5" t="str">
        <f t="shared" si="281"/>
        <v>*</v>
      </c>
      <c r="F2019" s="5" t="str">
        <f t="shared" si="282"/>
        <v>**</v>
      </c>
      <c r="G2019" s="5" t="str">
        <f t="shared" si="283"/>
        <v>**</v>
      </c>
      <c r="J2019" s="5" t="str">
        <f t="shared" si="284"/>
        <v>**</v>
      </c>
      <c r="R2019" s="5">
        <f t="shared" si="285"/>
        <v>0.04</v>
      </c>
      <c r="S2019">
        <v>34</v>
      </c>
      <c r="T2019" s="2">
        <v>306.3</v>
      </c>
      <c r="U2019" s="7">
        <f t="shared" si="286"/>
        <v>0</v>
      </c>
      <c r="V2019" s="2">
        <f t="shared" si="279"/>
        <v>9.0088235294117656</v>
      </c>
      <c r="W2019" t="s">
        <v>22</v>
      </c>
      <c r="X2019">
        <v>4.3899999999999997</v>
      </c>
      <c r="Y2019" s="2">
        <f t="shared" si="280"/>
        <v>310.69</v>
      </c>
      <c r="Z2019" t="s">
        <v>23</v>
      </c>
      <c r="AA2019" t="s">
        <v>31</v>
      </c>
      <c r="AB2019" t="s">
        <v>32</v>
      </c>
      <c r="AC2019" t="s">
        <v>44</v>
      </c>
      <c r="AD2019" t="s">
        <v>34</v>
      </c>
      <c r="AE2019" s="1">
        <v>40697</v>
      </c>
    </row>
    <row r="2020" spans="1:31" x14ac:dyDescent="0.3">
      <c r="A2020">
        <f t="shared" si="287"/>
        <v>2019</v>
      </c>
      <c r="B2020">
        <v>25603</v>
      </c>
      <c r="C2020" s="1">
        <v>40666</v>
      </c>
      <c r="D2020" t="s">
        <v>13</v>
      </c>
      <c r="E2020" s="5" t="str">
        <f t="shared" si="281"/>
        <v>*</v>
      </c>
      <c r="F2020" s="5" t="str">
        <f t="shared" si="282"/>
        <v>*</v>
      </c>
      <c r="G2020" s="5" t="str">
        <f t="shared" si="283"/>
        <v>*</v>
      </c>
      <c r="J2020" s="5" t="str">
        <f t="shared" si="284"/>
        <v>*</v>
      </c>
      <c r="R2020" s="5">
        <f t="shared" si="285"/>
        <v>3.5000000000000003E-2</v>
      </c>
      <c r="S2020">
        <v>23</v>
      </c>
      <c r="T2020" s="2">
        <v>862.64</v>
      </c>
      <c r="U2020" s="7">
        <f t="shared" si="286"/>
        <v>0</v>
      </c>
      <c r="V2020" s="2">
        <f t="shared" si="279"/>
        <v>37.506086956521742</v>
      </c>
      <c r="W2020" t="s">
        <v>22</v>
      </c>
      <c r="X2020">
        <v>14.72</v>
      </c>
      <c r="Y2020" s="2">
        <f t="shared" si="280"/>
        <v>877.36</v>
      </c>
      <c r="Z2020" t="s">
        <v>56</v>
      </c>
      <c r="AA2020" t="s">
        <v>31</v>
      </c>
      <c r="AB2020" t="s">
        <v>32</v>
      </c>
      <c r="AC2020" t="s">
        <v>78</v>
      </c>
      <c r="AD2020" t="s">
        <v>19</v>
      </c>
      <c r="AE2020" s="1">
        <v>40727</v>
      </c>
    </row>
    <row r="2021" spans="1:31" x14ac:dyDescent="0.3">
      <c r="A2021">
        <f t="shared" si="287"/>
        <v>2020</v>
      </c>
      <c r="B2021">
        <v>18688</v>
      </c>
      <c r="C2021" s="1">
        <v>40666</v>
      </c>
      <c r="D2021" t="s">
        <v>30</v>
      </c>
      <c r="E2021" s="5" t="str">
        <f t="shared" si="281"/>
        <v>*</v>
      </c>
      <c r="F2021" s="5" t="str">
        <f t="shared" si="282"/>
        <v>*</v>
      </c>
      <c r="G2021" s="5" t="str">
        <f t="shared" si="283"/>
        <v>*</v>
      </c>
      <c r="J2021" s="5" t="str">
        <f t="shared" si="284"/>
        <v>*</v>
      </c>
      <c r="R2021" s="5">
        <f t="shared" si="285"/>
        <v>0.05</v>
      </c>
      <c r="S2021">
        <v>41</v>
      </c>
      <c r="T2021" s="2">
        <v>3951.6754999999998</v>
      </c>
      <c r="U2021" s="7">
        <f t="shared" si="286"/>
        <v>1</v>
      </c>
      <c r="V2021" s="2">
        <f t="shared" si="279"/>
        <v>96.382329268292679</v>
      </c>
      <c r="W2021" t="s">
        <v>22</v>
      </c>
      <c r="X2021">
        <v>4.2</v>
      </c>
      <c r="Y2021" s="2">
        <f t="shared" si="280"/>
        <v>3955.8754999999996</v>
      </c>
      <c r="Z2021" t="s">
        <v>56</v>
      </c>
      <c r="AA2021" t="s">
        <v>41</v>
      </c>
      <c r="AB2021" t="s">
        <v>25</v>
      </c>
      <c r="AC2021" t="s">
        <v>26</v>
      </c>
      <c r="AD2021" t="s">
        <v>19</v>
      </c>
      <c r="AE2021" s="1">
        <v>40697</v>
      </c>
    </row>
    <row r="2022" spans="1:31" x14ac:dyDescent="0.3">
      <c r="A2022">
        <f t="shared" si="287"/>
        <v>2021</v>
      </c>
      <c r="B2022">
        <v>39878</v>
      </c>
      <c r="C2022" s="1">
        <v>40666</v>
      </c>
      <c r="D2022" t="s">
        <v>30</v>
      </c>
      <c r="E2022" s="5" t="str">
        <f t="shared" si="281"/>
        <v>*</v>
      </c>
      <c r="F2022" s="5" t="str">
        <f t="shared" si="282"/>
        <v>*</v>
      </c>
      <c r="G2022" s="5" t="str">
        <f t="shared" si="283"/>
        <v>*</v>
      </c>
      <c r="J2022" s="5" t="str">
        <f t="shared" si="284"/>
        <v>*</v>
      </c>
      <c r="R2022" s="5">
        <f t="shared" si="285"/>
        <v>0.05</v>
      </c>
      <c r="S2022">
        <v>50</v>
      </c>
      <c r="T2022" s="2">
        <v>7663.74</v>
      </c>
      <c r="U2022" s="7">
        <f t="shared" si="286"/>
        <v>1</v>
      </c>
      <c r="V2022" s="2">
        <f t="shared" si="279"/>
        <v>153.2748</v>
      </c>
      <c r="W2022" t="s">
        <v>37</v>
      </c>
      <c r="X2022">
        <v>39.25</v>
      </c>
      <c r="Y2022" s="2">
        <f t="shared" si="280"/>
        <v>7702.99</v>
      </c>
      <c r="Z2022" t="s">
        <v>52</v>
      </c>
      <c r="AA2022" t="s">
        <v>31</v>
      </c>
      <c r="AB2022" t="s">
        <v>17</v>
      </c>
      <c r="AC2022" t="s">
        <v>66</v>
      </c>
      <c r="AD2022" t="s">
        <v>103</v>
      </c>
      <c r="AE2022" s="1">
        <v>40727</v>
      </c>
    </row>
    <row r="2023" spans="1:31" x14ac:dyDescent="0.3">
      <c r="A2023">
        <f t="shared" si="287"/>
        <v>2022</v>
      </c>
      <c r="B2023">
        <v>18688</v>
      </c>
      <c r="C2023" s="1">
        <v>40666</v>
      </c>
      <c r="D2023" t="s">
        <v>30</v>
      </c>
      <c r="E2023" s="5" t="str">
        <f t="shared" si="281"/>
        <v>*</v>
      </c>
      <c r="F2023" s="5" t="str">
        <f t="shared" si="282"/>
        <v>*</v>
      </c>
      <c r="G2023" s="5" t="str">
        <f t="shared" si="283"/>
        <v>*</v>
      </c>
      <c r="J2023" s="5" t="str">
        <f t="shared" si="284"/>
        <v>*</v>
      </c>
      <c r="R2023" s="5">
        <f t="shared" si="285"/>
        <v>0.05</v>
      </c>
      <c r="S2023">
        <v>49</v>
      </c>
      <c r="T2023" s="2">
        <v>14346.73</v>
      </c>
      <c r="U2023" s="7">
        <f t="shared" si="286"/>
        <v>1</v>
      </c>
      <c r="V2023" s="2">
        <f t="shared" si="279"/>
        <v>292.79040816326528</v>
      </c>
      <c r="W2023" t="s">
        <v>22</v>
      </c>
      <c r="X2023">
        <v>19.989999999999998</v>
      </c>
      <c r="Y2023" s="2">
        <f t="shared" si="280"/>
        <v>14366.72</v>
      </c>
      <c r="Z2023" t="s">
        <v>56</v>
      </c>
      <c r="AA2023" t="s">
        <v>41</v>
      </c>
      <c r="AB2023" t="s">
        <v>32</v>
      </c>
      <c r="AC2023" t="s">
        <v>49</v>
      </c>
      <c r="AD2023" t="s">
        <v>19</v>
      </c>
      <c r="AE2023" s="1">
        <v>40727</v>
      </c>
    </row>
    <row r="2024" spans="1:31" x14ac:dyDescent="0.3">
      <c r="A2024">
        <f t="shared" si="287"/>
        <v>2023</v>
      </c>
      <c r="B2024">
        <v>22787</v>
      </c>
      <c r="C2024" s="1">
        <v>40667</v>
      </c>
      <c r="D2024" t="s">
        <v>40</v>
      </c>
      <c r="E2024" s="5" t="str">
        <f t="shared" si="281"/>
        <v>*</v>
      </c>
      <c r="F2024" s="5" t="str">
        <f t="shared" si="282"/>
        <v>*</v>
      </c>
      <c r="G2024" s="5" t="str">
        <f t="shared" si="283"/>
        <v>*</v>
      </c>
      <c r="J2024" s="5" t="str">
        <f t="shared" si="284"/>
        <v>*</v>
      </c>
      <c r="R2024" s="5">
        <f t="shared" si="285"/>
        <v>0.04</v>
      </c>
      <c r="S2024">
        <v>35</v>
      </c>
      <c r="T2024" s="2">
        <v>46.44</v>
      </c>
      <c r="U2024" s="7">
        <f t="shared" si="286"/>
        <v>0</v>
      </c>
      <c r="V2024" s="2">
        <f t="shared" si="279"/>
        <v>1.3268571428571427</v>
      </c>
      <c r="W2024" t="s">
        <v>14</v>
      </c>
      <c r="X2024">
        <v>0.7</v>
      </c>
      <c r="Y2024" s="2">
        <f t="shared" si="280"/>
        <v>47.14</v>
      </c>
      <c r="Z2024" t="s">
        <v>56</v>
      </c>
      <c r="AA2024" t="s">
        <v>31</v>
      </c>
      <c r="AB2024" t="s">
        <v>32</v>
      </c>
      <c r="AC2024" t="s">
        <v>114</v>
      </c>
      <c r="AD2024" t="s">
        <v>34</v>
      </c>
      <c r="AE2024" s="1">
        <v>40667</v>
      </c>
    </row>
    <row r="2025" spans="1:31" x14ac:dyDescent="0.3">
      <c r="A2025">
        <f t="shared" si="287"/>
        <v>2024</v>
      </c>
      <c r="B2025">
        <v>37988</v>
      </c>
      <c r="C2025" s="1">
        <v>40667</v>
      </c>
      <c r="D2025" t="s">
        <v>30</v>
      </c>
      <c r="E2025" s="5" t="str">
        <f t="shared" si="281"/>
        <v>*</v>
      </c>
      <c r="F2025" s="5" t="str">
        <f t="shared" si="282"/>
        <v>*</v>
      </c>
      <c r="G2025" s="5" t="str">
        <f t="shared" si="283"/>
        <v>*</v>
      </c>
      <c r="J2025" s="5" t="str">
        <f t="shared" si="284"/>
        <v>*</v>
      </c>
      <c r="R2025" s="5">
        <f t="shared" si="285"/>
        <v>0.02</v>
      </c>
      <c r="S2025">
        <v>12</v>
      </c>
      <c r="T2025" s="2">
        <v>189.19</v>
      </c>
      <c r="U2025" s="7">
        <f t="shared" si="286"/>
        <v>0</v>
      </c>
      <c r="V2025" s="2">
        <f t="shared" si="279"/>
        <v>15.765833333333333</v>
      </c>
      <c r="W2025" t="s">
        <v>22</v>
      </c>
      <c r="X2025">
        <v>8.34</v>
      </c>
      <c r="Y2025" s="2">
        <f t="shared" si="280"/>
        <v>197.53</v>
      </c>
      <c r="Z2025" t="s">
        <v>15</v>
      </c>
      <c r="AA2025" t="s">
        <v>41</v>
      </c>
      <c r="AB2025" t="s">
        <v>32</v>
      </c>
      <c r="AC2025" t="s">
        <v>74</v>
      </c>
      <c r="AD2025" t="s">
        <v>19</v>
      </c>
      <c r="AE2025" s="1">
        <v>40667</v>
      </c>
    </row>
    <row r="2026" spans="1:31" x14ac:dyDescent="0.3">
      <c r="A2026">
        <f t="shared" si="287"/>
        <v>2025</v>
      </c>
      <c r="B2026">
        <v>40643</v>
      </c>
      <c r="C2026" s="1">
        <v>40667</v>
      </c>
      <c r="D2026" t="s">
        <v>36</v>
      </c>
      <c r="E2026" s="5" t="str">
        <f t="shared" si="281"/>
        <v>***</v>
      </c>
      <c r="F2026" s="5" t="str">
        <f t="shared" si="282"/>
        <v>***</v>
      </c>
      <c r="G2026" s="5" t="str">
        <f t="shared" si="283"/>
        <v>***</v>
      </c>
      <c r="J2026" s="5" t="str">
        <f t="shared" si="284"/>
        <v>***</v>
      </c>
      <c r="R2026" s="5">
        <f t="shared" si="285"/>
        <v>3.5000000000000003E-2</v>
      </c>
      <c r="S2026">
        <v>23</v>
      </c>
      <c r="T2026" s="2">
        <v>258.74</v>
      </c>
      <c r="U2026" s="7">
        <f t="shared" si="286"/>
        <v>0</v>
      </c>
      <c r="V2026" s="2">
        <f t="shared" si="279"/>
        <v>11.249565217391305</v>
      </c>
      <c r="W2026" t="s">
        <v>22</v>
      </c>
      <c r="X2026">
        <v>5.72</v>
      </c>
      <c r="Y2026" s="2">
        <f t="shared" si="280"/>
        <v>264.46000000000004</v>
      </c>
      <c r="Z2026" t="s">
        <v>52</v>
      </c>
      <c r="AA2026" t="s">
        <v>41</v>
      </c>
      <c r="AB2026" t="s">
        <v>32</v>
      </c>
      <c r="AC2026" t="s">
        <v>78</v>
      </c>
      <c r="AD2026" t="s">
        <v>19</v>
      </c>
      <c r="AE2026" s="1">
        <v>40728</v>
      </c>
    </row>
    <row r="2027" spans="1:31" x14ac:dyDescent="0.3">
      <c r="A2027">
        <f t="shared" si="287"/>
        <v>2026</v>
      </c>
      <c r="B2027">
        <v>17287</v>
      </c>
      <c r="C2027" s="1">
        <v>40667</v>
      </c>
      <c r="D2027" t="s">
        <v>21</v>
      </c>
      <c r="E2027" s="5" t="str">
        <f t="shared" si="281"/>
        <v>*</v>
      </c>
      <c r="F2027" s="5" t="str">
        <f t="shared" si="282"/>
        <v>**</v>
      </c>
      <c r="G2027" s="5" t="str">
        <f t="shared" si="283"/>
        <v>**</v>
      </c>
      <c r="J2027" s="5" t="str">
        <f t="shared" si="284"/>
        <v>**</v>
      </c>
      <c r="R2027" s="5">
        <f t="shared" si="285"/>
        <v>3.5000000000000003E-2</v>
      </c>
      <c r="S2027">
        <v>26</v>
      </c>
      <c r="T2027" s="2">
        <v>4361.6985000000004</v>
      </c>
      <c r="U2027" s="7">
        <f t="shared" si="286"/>
        <v>1</v>
      </c>
      <c r="V2027" s="2">
        <f t="shared" si="279"/>
        <v>167.75763461538463</v>
      </c>
      <c r="W2027" t="s">
        <v>22</v>
      </c>
      <c r="X2027">
        <v>4.2</v>
      </c>
      <c r="Y2027" s="2">
        <f t="shared" si="280"/>
        <v>4365.8985000000002</v>
      </c>
      <c r="Z2027" t="s">
        <v>56</v>
      </c>
      <c r="AA2027" t="s">
        <v>41</v>
      </c>
      <c r="AB2027" t="s">
        <v>25</v>
      </c>
      <c r="AC2027" t="s">
        <v>26</v>
      </c>
      <c r="AD2027" t="s">
        <v>19</v>
      </c>
      <c r="AE2027" s="1">
        <v>40728</v>
      </c>
    </row>
    <row r="2028" spans="1:31" x14ac:dyDescent="0.3">
      <c r="A2028">
        <f t="shared" si="287"/>
        <v>2027</v>
      </c>
      <c r="B2028">
        <v>17287</v>
      </c>
      <c r="C2028" s="1">
        <v>40667</v>
      </c>
      <c r="D2028" t="s">
        <v>21</v>
      </c>
      <c r="E2028" s="5" t="str">
        <f t="shared" si="281"/>
        <v>*</v>
      </c>
      <c r="F2028" s="5" t="str">
        <f t="shared" si="282"/>
        <v>**</v>
      </c>
      <c r="G2028" s="5" t="str">
        <f t="shared" si="283"/>
        <v>**</v>
      </c>
      <c r="J2028" s="5" t="str">
        <f t="shared" si="284"/>
        <v>**</v>
      </c>
      <c r="R2028" s="5">
        <f t="shared" si="285"/>
        <v>0.02</v>
      </c>
      <c r="S2028">
        <v>11</v>
      </c>
      <c r="T2028" s="2">
        <v>4558.21</v>
      </c>
      <c r="U2028" s="7">
        <f t="shared" si="286"/>
        <v>1</v>
      </c>
      <c r="V2028" s="2">
        <f t="shared" si="279"/>
        <v>414.38272727272727</v>
      </c>
      <c r="W2028" t="s">
        <v>22</v>
      </c>
      <c r="X2028">
        <v>11.37</v>
      </c>
      <c r="Y2028" s="2">
        <f t="shared" si="280"/>
        <v>4569.58</v>
      </c>
      <c r="Z2028" t="s">
        <v>56</v>
      </c>
      <c r="AA2028" t="s">
        <v>41</v>
      </c>
      <c r="AB2028" t="s">
        <v>32</v>
      </c>
      <c r="AC2028" t="s">
        <v>74</v>
      </c>
      <c r="AD2028" t="s">
        <v>19</v>
      </c>
      <c r="AE2028" s="1">
        <v>40728</v>
      </c>
    </row>
    <row r="2029" spans="1:31" x14ac:dyDescent="0.3">
      <c r="A2029">
        <f t="shared" si="287"/>
        <v>2028</v>
      </c>
      <c r="B2029">
        <v>17287</v>
      </c>
      <c r="C2029" s="1">
        <v>40667</v>
      </c>
      <c r="D2029" t="s">
        <v>21</v>
      </c>
      <c r="E2029" s="5" t="str">
        <f t="shared" si="281"/>
        <v>*</v>
      </c>
      <c r="F2029" s="5" t="str">
        <f t="shared" si="282"/>
        <v>**</v>
      </c>
      <c r="G2029" s="5" t="str">
        <f t="shared" si="283"/>
        <v>**</v>
      </c>
      <c r="J2029" s="5" t="str">
        <f t="shared" si="284"/>
        <v>**</v>
      </c>
      <c r="R2029" s="5">
        <f t="shared" si="285"/>
        <v>0.04</v>
      </c>
      <c r="S2029">
        <v>38</v>
      </c>
      <c r="T2029" s="2">
        <v>5793.46</v>
      </c>
      <c r="U2029" s="7">
        <f t="shared" si="286"/>
        <v>1</v>
      </c>
      <c r="V2029" s="2">
        <f t="shared" si="279"/>
        <v>152.45947368421054</v>
      </c>
      <c r="W2029" t="s">
        <v>22</v>
      </c>
      <c r="X2029">
        <v>13.99</v>
      </c>
      <c r="Y2029" s="2">
        <f t="shared" si="280"/>
        <v>5807.45</v>
      </c>
      <c r="Z2029" t="s">
        <v>56</v>
      </c>
      <c r="AA2029" t="s">
        <v>41</v>
      </c>
      <c r="AB2029" t="s">
        <v>25</v>
      </c>
      <c r="AC2029" t="s">
        <v>76</v>
      </c>
      <c r="AD2029" t="s">
        <v>27</v>
      </c>
      <c r="AE2029" s="1">
        <v>40698</v>
      </c>
    </row>
    <row r="2030" spans="1:31" x14ac:dyDescent="0.3">
      <c r="A2030">
        <f t="shared" si="287"/>
        <v>2029</v>
      </c>
      <c r="B2030">
        <v>49346</v>
      </c>
      <c r="C2030" s="1">
        <v>40668</v>
      </c>
      <c r="D2030" t="s">
        <v>30</v>
      </c>
      <c r="E2030" s="5" t="str">
        <f t="shared" si="281"/>
        <v>*</v>
      </c>
      <c r="F2030" s="5" t="str">
        <f t="shared" si="282"/>
        <v>*</v>
      </c>
      <c r="G2030" s="5" t="str">
        <f t="shared" si="283"/>
        <v>*</v>
      </c>
      <c r="J2030" s="5" t="str">
        <f t="shared" si="284"/>
        <v>*</v>
      </c>
      <c r="R2030" s="5">
        <f t="shared" si="285"/>
        <v>0.01</v>
      </c>
      <c r="S2030">
        <v>8</v>
      </c>
      <c r="T2030" s="2">
        <v>94.35</v>
      </c>
      <c r="U2030" s="7">
        <f t="shared" si="286"/>
        <v>0</v>
      </c>
      <c r="V2030" s="2">
        <f t="shared" si="279"/>
        <v>11.793749999999999</v>
      </c>
      <c r="W2030" t="s">
        <v>22</v>
      </c>
      <c r="X2030">
        <v>2.85</v>
      </c>
      <c r="Y2030" s="2">
        <f t="shared" si="280"/>
        <v>97.199999999999989</v>
      </c>
      <c r="Z2030" t="s">
        <v>60</v>
      </c>
      <c r="AA2030" t="s">
        <v>31</v>
      </c>
      <c r="AB2030" t="s">
        <v>17</v>
      </c>
      <c r="AC2030" t="s">
        <v>18</v>
      </c>
      <c r="AD2030" t="s">
        <v>45</v>
      </c>
      <c r="AE2030" s="1">
        <v>40760</v>
      </c>
    </row>
    <row r="2031" spans="1:31" x14ac:dyDescent="0.3">
      <c r="A2031">
        <f t="shared" si="287"/>
        <v>2030</v>
      </c>
      <c r="B2031">
        <v>23617</v>
      </c>
      <c r="C2031" s="1">
        <v>40668</v>
      </c>
      <c r="D2031" t="s">
        <v>30</v>
      </c>
      <c r="E2031" s="5" t="str">
        <f t="shared" si="281"/>
        <v>*</v>
      </c>
      <c r="F2031" s="5" t="str">
        <f t="shared" si="282"/>
        <v>*</v>
      </c>
      <c r="G2031" s="5" t="str">
        <f t="shared" si="283"/>
        <v>*</v>
      </c>
      <c r="J2031" s="5" t="str">
        <f t="shared" si="284"/>
        <v>*</v>
      </c>
      <c r="R2031" s="5">
        <f t="shared" si="285"/>
        <v>0.01</v>
      </c>
      <c r="S2031">
        <v>6</v>
      </c>
      <c r="T2031" s="2">
        <v>247.34</v>
      </c>
      <c r="U2031" s="7">
        <f t="shared" si="286"/>
        <v>0</v>
      </c>
      <c r="V2031" s="2">
        <f t="shared" si="279"/>
        <v>41.223333333333336</v>
      </c>
      <c r="W2031" t="s">
        <v>14</v>
      </c>
      <c r="X2031">
        <v>2.99</v>
      </c>
      <c r="Y2031" s="2">
        <f t="shared" si="280"/>
        <v>250.33</v>
      </c>
      <c r="Z2031" t="s">
        <v>48</v>
      </c>
      <c r="AA2031" t="s">
        <v>16</v>
      </c>
      <c r="AB2031" t="s">
        <v>32</v>
      </c>
      <c r="AC2031" t="s">
        <v>49</v>
      </c>
      <c r="AD2031" t="s">
        <v>19</v>
      </c>
      <c r="AE2031" s="1">
        <v>40729</v>
      </c>
    </row>
    <row r="2032" spans="1:31" x14ac:dyDescent="0.3">
      <c r="A2032">
        <f t="shared" si="287"/>
        <v>2031</v>
      </c>
      <c r="B2032">
        <v>49346</v>
      </c>
      <c r="C2032" s="1">
        <v>40668</v>
      </c>
      <c r="D2032" t="s">
        <v>30</v>
      </c>
      <c r="E2032" s="5" t="str">
        <f t="shared" si="281"/>
        <v>*</v>
      </c>
      <c r="F2032" s="5" t="str">
        <f t="shared" si="282"/>
        <v>*</v>
      </c>
      <c r="G2032" s="5" t="str">
        <f t="shared" si="283"/>
        <v>*</v>
      </c>
      <c r="J2032" s="5" t="str">
        <f t="shared" si="284"/>
        <v>*</v>
      </c>
      <c r="R2032" s="5">
        <f t="shared" si="285"/>
        <v>0.05</v>
      </c>
      <c r="S2032">
        <v>50</v>
      </c>
      <c r="T2032" s="2">
        <v>276.75</v>
      </c>
      <c r="U2032" s="7">
        <f t="shared" si="286"/>
        <v>0</v>
      </c>
      <c r="V2032" s="2">
        <f t="shared" si="279"/>
        <v>5.5350000000000001</v>
      </c>
      <c r="W2032" t="s">
        <v>22</v>
      </c>
      <c r="X2032">
        <v>5.57</v>
      </c>
      <c r="Y2032" s="2">
        <f t="shared" si="280"/>
        <v>282.32</v>
      </c>
      <c r="Z2032" t="s">
        <v>60</v>
      </c>
      <c r="AA2032" t="s">
        <v>31</v>
      </c>
      <c r="AB2032" t="s">
        <v>32</v>
      </c>
      <c r="AC2032" t="s">
        <v>44</v>
      </c>
      <c r="AD2032" t="s">
        <v>19</v>
      </c>
      <c r="AE2032" s="1">
        <v>40699</v>
      </c>
    </row>
    <row r="2033" spans="1:31" x14ac:dyDescent="0.3">
      <c r="A2033">
        <f t="shared" si="287"/>
        <v>2032</v>
      </c>
      <c r="B2033">
        <v>18503</v>
      </c>
      <c r="C2033" s="1">
        <v>40668</v>
      </c>
      <c r="D2033" t="s">
        <v>30</v>
      </c>
      <c r="E2033" s="5" t="str">
        <f t="shared" si="281"/>
        <v>*</v>
      </c>
      <c r="F2033" s="5" t="str">
        <f t="shared" si="282"/>
        <v>*</v>
      </c>
      <c r="G2033" s="5" t="str">
        <f t="shared" si="283"/>
        <v>*</v>
      </c>
      <c r="J2033" s="5" t="str">
        <f t="shared" si="284"/>
        <v>*</v>
      </c>
      <c r="R2033" s="5">
        <f t="shared" si="285"/>
        <v>0.02</v>
      </c>
      <c r="S2033">
        <v>13</v>
      </c>
      <c r="T2033" s="2">
        <v>928.90549999999996</v>
      </c>
      <c r="U2033" s="7">
        <f t="shared" si="286"/>
        <v>0</v>
      </c>
      <c r="V2033" s="2">
        <f t="shared" si="279"/>
        <v>71.454269230769228</v>
      </c>
      <c r="W2033" t="s">
        <v>22</v>
      </c>
      <c r="X2033">
        <v>2.79</v>
      </c>
      <c r="Y2033" s="2">
        <f t="shared" si="280"/>
        <v>931.69549999999992</v>
      </c>
      <c r="Z2033" t="s">
        <v>56</v>
      </c>
      <c r="AA2033" t="s">
        <v>16</v>
      </c>
      <c r="AB2033" t="s">
        <v>25</v>
      </c>
      <c r="AC2033" t="s">
        <v>26</v>
      </c>
      <c r="AD2033" t="s">
        <v>19</v>
      </c>
      <c r="AE2033" s="1">
        <v>40729</v>
      </c>
    </row>
    <row r="2034" spans="1:31" x14ac:dyDescent="0.3">
      <c r="A2034">
        <f t="shared" si="287"/>
        <v>2033</v>
      </c>
      <c r="B2034">
        <v>42628</v>
      </c>
      <c r="C2034" s="1">
        <v>40668</v>
      </c>
      <c r="D2034" t="s">
        <v>30</v>
      </c>
      <c r="E2034" s="5" t="str">
        <f t="shared" si="281"/>
        <v>*</v>
      </c>
      <c r="F2034" s="5" t="str">
        <f t="shared" si="282"/>
        <v>*</v>
      </c>
      <c r="G2034" s="5" t="str">
        <f t="shared" si="283"/>
        <v>*</v>
      </c>
      <c r="J2034" s="5" t="str">
        <f t="shared" si="284"/>
        <v>*</v>
      </c>
      <c r="R2034" s="5">
        <f t="shared" si="285"/>
        <v>0.01</v>
      </c>
      <c r="S2034">
        <v>4</v>
      </c>
      <c r="T2034" s="2">
        <v>1199.336</v>
      </c>
      <c r="U2034" s="7">
        <f t="shared" si="286"/>
        <v>1</v>
      </c>
      <c r="V2034" s="2">
        <f t="shared" si="279"/>
        <v>299.834</v>
      </c>
      <c r="W2034" t="s">
        <v>37</v>
      </c>
      <c r="X2034">
        <v>60</v>
      </c>
      <c r="Y2034" s="2">
        <f t="shared" si="280"/>
        <v>1259.336</v>
      </c>
      <c r="Z2034" t="s">
        <v>15</v>
      </c>
      <c r="AA2034" t="s">
        <v>16</v>
      </c>
      <c r="AB2034" t="s">
        <v>17</v>
      </c>
      <c r="AC2034" t="s">
        <v>66</v>
      </c>
      <c r="AD2034" t="s">
        <v>39</v>
      </c>
      <c r="AE2034" s="1">
        <v>40729</v>
      </c>
    </row>
    <row r="2035" spans="1:31" x14ac:dyDescent="0.3">
      <c r="A2035">
        <f t="shared" si="287"/>
        <v>2034</v>
      </c>
      <c r="B2035">
        <v>18503</v>
      </c>
      <c r="C2035" s="1">
        <v>40668</v>
      </c>
      <c r="D2035" t="s">
        <v>30</v>
      </c>
      <c r="E2035" s="5" t="str">
        <f t="shared" si="281"/>
        <v>*</v>
      </c>
      <c r="F2035" s="5" t="str">
        <f t="shared" si="282"/>
        <v>*</v>
      </c>
      <c r="G2035" s="5" t="str">
        <f t="shared" si="283"/>
        <v>*</v>
      </c>
      <c r="J2035" s="5" t="str">
        <f t="shared" si="284"/>
        <v>*</v>
      </c>
      <c r="R2035" s="5">
        <f t="shared" si="285"/>
        <v>0.05</v>
      </c>
      <c r="S2035">
        <v>46</v>
      </c>
      <c r="T2035" s="2">
        <v>6637.63</v>
      </c>
      <c r="U2035" s="7">
        <f t="shared" si="286"/>
        <v>1</v>
      </c>
      <c r="V2035" s="2">
        <f t="shared" si="279"/>
        <v>144.29630434782609</v>
      </c>
      <c r="W2035" t="s">
        <v>37</v>
      </c>
      <c r="X2035">
        <v>17.850000000000001</v>
      </c>
      <c r="Y2035" s="2">
        <f t="shared" si="280"/>
        <v>6655.4800000000005</v>
      </c>
      <c r="Z2035" t="s">
        <v>56</v>
      </c>
      <c r="AA2035" t="s">
        <v>16</v>
      </c>
      <c r="AB2035" t="s">
        <v>25</v>
      </c>
      <c r="AC2035" t="s">
        <v>76</v>
      </c>
      <c r="AD2035" t="s">
        <v>39</v>
      </c>
      <c r="AE2035" s="1">
        <v>40729</v>
      </c>
    </row>
    <row r="2036" spans="1:31" x14ac:dyDescent="0.3">
      <c r="A2036">
        <f t="shared" si="287"/>
        <v>2035</v>
      </c>
      <c r="B2036">
        <v>7367</v>
      </c>
      <c r="C2036" s="1">
        <v>40669</v>
      </c>
      <c r="D2036" t="s">
        <v>13</v>
      </c>
      <c r="E2036" s="5" t="str">
        <f t="shared" si="281"/>
        <v>*</v>
      </c>
      <c r="F2036" s="5" t="str">
        <f t="shared" si="282"/>
        <v>*</v>
      </c>
      <c r="G2036" s="5" t="str">
        <f t="shared" si="283"/>
        <v>*</v>
      </c>
      <c r="J2036" s="5" t="str">
        <f t="shared" si="284"/>
        <v>*</v>
      </c>
      <c r="R2036" s="5">
        <f t="shared" si="285"/>
        <v>0.05</v>
      </c>
      <c r="S2036">
        <v>48</v>
      </c>
      <c r="T2036" s="2">
        <v>269.93</v>
      </c>
      <c r="U2036" s="7">
        <f t="shared" si="286"/>
        <v>0</v>
      </c>
      <c r="V2036" s="2">
        <f t="shared" si="279"/>
        <v>5.6235416666666671</v>
      </c>
      <c r="W2036" t="s">
        <v>14</v>
      </c>
      <c r="X2036">
        <v>0.95</v>
      </c>
      <c r="Y2036" s="2">
        <f t="shared" si="280"/>
        <v>270.88</v>
      </c>
      <c r="Z2036" t="s">
        <v>71</v>
      </c>
      <c r="AA2036" t="s">
        <v>24</v>
      </c>
      <c r="AB2036" t="s">
        <v>32</v>
      </c>
      <c r="AC2036" t="s">
        <v>44</v>
      </c>
      <c r="AD2036" t="s">
        <v>34</v>
      </c>
      <c r="AE2036" s="1">
        <v>40822</v>
      </c>
    </row>
    <row r="2037" spans="1:31" x14ac:dyDescent="0.3">
      <c r="A2037">
        <f t="shared" si="287"/>
        <v>2036</v>
      </c>
      <c r="B2037">
        <v>7367</v>
      </c>
      <c r="C2037" s="1">
        <v>40669</v>
      </c>
      <c r="D2037" t="s">
        <v>13</v>
      </c>
      <c r="E2037" s="5" t="str">
        <f t="shared" si="281"/>
        <v>*</v>
      </c>
      <c r="F2037" s="5" t="str">
        <f t="shared" si="282"/>
        <v>*</v>
      </c>
      <c r="G2037" s="5" t="str">
        <f t="shared" si="283"/>
        <v>*</v>
      </c>
      <c r="J2037" s="5" t="str">
        <f t="shared" si="284"/>
        <v>*</v>
      </c>
      <c r="R2037" s="5">
        <f t="shared" si="285"/>
        <v>0.05</v>
      </c>
      <c r="S2037">
        <v>46</v>
      </c>
      <c r="T2037" s="2">
        <v>303.62</v>
      </c>
      <c r="U2037" s="7">
        <f t="shared" si="286"/>
        <v>0</v>
      </c>
      <c r="V2037" s="2">
        <f t="shared" si="279"/>
        <v>6.600434782608696</v>
      </c>
      <c r="W2037" t="s">
        <v>22</v>
      </c>
      <c r="X2037">
        <v>2.74</v>
      </c>
      <c r="Y2037" s="2">
        <f t="shared" si="280"/>
        <v>306.36</v>
      </c>
      <c r="Z2037" t="s">
        <v>334</v>
      </c>
      <c r="AA2037" t="s">
        <v>24</v>
      </c>
      <c r="AB2037" t="s">
        <v>25</v>
      </c>
      <c r="AC2037" t="s">
        <v>42</v>
      </c>
      <c r="AD2037" t="s">
        <v>45</v>
      </c>
      <c r="AE2037" s="1">
        <v>40883</v>
      </c>
    </row>
    <row r="2038" spans="1:31" x14ac:dyDescent="0.3">
      <c r="A2038">
        <f t="shared" si="287"/>
        <v>2037</v>
      </c>
      <c r="B2038">
        <v>20102</v>
      </c>
      <c r="C2038" s="1">
        <v>40669</v>
      </c>
      <c r="D2038" t="s">
        <v>21</v>
      </c>
      <c r="E2038" s="5" t="str">
        <f t="shared" si="281"/>
        <v>*</v>
      </c>
      <c r="F2038" s="5" t="str">
        <f t="shared" si="282"/>
        <v>**</v>
      </c>
      <c r="G2038" s="5" t="str">
        <f t="shared" si="283"/>
        <v>**</v>
      </c>
      <c r="J2038" s="5" t="str">
        <f t="shared" si="284"/>
        <v>**</v>
      </c>
      <c r="R2038" s="5">
        <f t="shared" si="285"/>
        <v>0.02</v>
      </c>
      <c r="S2038">
        <v>15</v>
      </c>
      <c r="T2038" s="2">
        <v>333.3</v>
      </c>
      <c r="U2038" s="7">
        <f t="shared" si="286"/>
        <v>0</v>
      </c>
      <c r="V2038" s="2">
        <f t="shared" si="279"/>
        <v>22.220000000000002</v>
      </c>
      <c r="W2038" t="s">
        <v>22</v>
      </c>
      <c r="X2038">
        <v>1.99</v>
      </c>
      <c r="Y2038" s="2">
        <f t="shared" si="280"/>
        <v>335.29</v>
      </c>
      <c r="Z2038" t="s">
        <v>64</v>
      </c>
      <c r="AA2038" t="s">
        <v>24</v>
      </c>
      <c r="AB2038" t="s">
        <v>25</v>
      </c>
      <c r="AC2038" t="s">
        <v>42</v>
      </c>
      <c r="AD2038" t="s">
        <v>45</v>
      </c>
      <c r="AE2038" s="1">
        <v>40700</v>
      </c>
    </row>
    <row r="2039" spans="1:31" x14ac:dyDescent="0.3">
      <c r="A2039">
        <f t="shared" si="287"/>
        <v>2038</v>
      </c>
      <c r="B2039">
        <v>38948</v>
      </c>
      <c r="C2039" s="1">
        <v>40669</v>
      </c>
      <c r="D2039" t="s">
        <v>30</v>
      </c>
      <c r="E2039" s="5" t="str">
        <f t="shared" si="281"/>
        <v>*</v>
      </c>
      <c r="F2039" s="5" t="str">
        <f t="shared" si="282"/>
        <v>*</v>
      </c>
      <c r="G2039" s="5" t="str">
        <f t="shared" si="283"/>
        <v>*</v>
      </c>
      <c r="J2039" s="5" t="str">
        <f t="shared" si="284"/>
        <v>*</v>
      </c>
      <c r="R2039" s="5">
        <f t="shared" si="285"/>
        <v>0.01</v>
      </c>
      <c r="S2039">
        <v>9</v>
      </c>
      <c r="T2039" s="2">
        <v>1394.28</v>
      </c>
      <c r="U2039" s="7">
        <f t="shared" si="286"/>
        <v>1</v>
      </c>
      <c r="V2039" s="2">
        <f t="shared" si="279"/>
        <v>154.91999999999999</v>
      </c>
      <c r="W2039" t="s">
        <v>22</v>
      </c>
      <c r="X2039">
        <v>7.07</v>
      </c>
      <c r="Y2039" s="2">
        <f t="shared" si="280"/>
        <v>1401.35</v>
      </c>
      <c r="Z2039" t="s">
        <v>15</v>
      </c>
      <c r="AA2039" t="s">
        <v>41</v>
      </c>
      <c r="AB2039" t="s">
        <v>32</v>
      </c>
      <c r="AC2039" t="s">
        <v>74</v>
      </c>
      <c r="AD2039" t="s">
        <v>19</v>
      </c>
      <c r="AE2039" s="1">
        <v>40700</v>
      </c>
    </row>
    <row r="2040" spans="1:31" x14ac:dyDescent="0.3">
      <c r="A2040">
        <f t="shared" si="287"/>
        <v>2039</v>
      </c>
      <c r="B2040">
        <v>38948</v>
      </c>
      <c r="C2040" s="1">
        <v>40669</v>
      </c>
      <c r="D2040" t="s">
        <v>30</v>
      </c>
      <c r="E2040" s="5" t="str">
        <f t="shared" si="281"/>
        <v>*</v>
      </c>
      <c r="F2040" s="5" t="str">
        <f t="shared" si="282"/>
        <v>*</v>
      </c>
      <c r="G2040" s="5" t="str">
        <f t="shared" si="283"/>
        <v>*</v>
      </c>
      <c r="J2040" s="5" t="str">
        <f t="shared" si="284"/>
        <v>*</v>
      </c>
      <c r="R2040" s="5">
        <f t="shared" si="285"/>
        <v>0.05</v>
      </c>
      <c r="S2040">
        <v>44</v>
      </c>
      <c r="T2040" s="2">
        <v>6862.2370000000001</v>
      </c>
      <c r="U2040" s="7">
        <f t="shared" si="286"/>
        <v>1</v>
      </c>
      <c r="V2040" s="2">
        <f t="shared" si="279"/>
        <v>155.95993181818181</v>
      </c>
      <c r="W2040" t="s">
        <v>14</v>
      </c>
      <c r="X2040">
        <v>13.99</v>
      </c>
      <c r="Y2040" s="2">
        <f t="shared" si="280"/>
        <v>6876.2269999999999</v>
      </c>
      <c r="Z2040" t="s">
        <v>15</v>
      </c>
      <c r="AA2040" t="s">
        <v>41</v>
      </c>
      <c r="AB2040" t="s">
        <v>25</v>
      </c>
      <c r="AC2040" t="s">
        <v>26</v>
      </c>
      <c r="AD2040" t="s">
        <v>27</v>
      </c>
      <c r="AE2040" s="1">
        <v>40700</v>
      </c>
    </row>
    <row r="2041" spans="1:31" x14ac:dyDescent="0.3">
      <c r="A2041">
        <f t="shared" si="287"/>
        <v>2040</v>
      </c>
      <c r="B2041">
        <v>23235</v>
      </c>
      <c r="C2041" s="1">
        <v>40670</v>
      </c>
      <c r="D2041" t="s">
        <v>21</v>
      </c>
      <c r="E2041" s="5" t="str">
        <f t="shared" si="281"/>
        <v>*</v>
      </c>
      <c r="F2041" s="5" t="str">
        <f t="shared" si="282"/>
        <v>**</v>
      </c>
      <c r="G2041" s="5" t="str">
        <f t="shared" si="283"/>
        <v>**</v>
      </c>
      <c r="J2041" s="5" t="str">
        <f t="shared" si="284"/>
        <v>**</v>
      </c>
      <c r="R2041" s="5">
        <f t="shared" si="285"/>
        <v>0.01</v>
      </c>
      <c r="S2041">
        <v>6</v>
      </c>
      <c r="T2041" s="2">
        <v>17.43</v>
      </c>
      <c r="U2041" s="7">
        <f t="shared" si="286"/>
        <v>0</v>
      </c>
      <c r="V2041" s="2">
        <f t="shared" si="279"/>
        <v>2.9049999999999998</v>
      </c>
      <c r="W2041" t="s">
        <v>22</v>
      </c>
      <c r="X2041">
        <v>0.5</v>
      </c>
      <c r="Y2041" s="2">
        <f t="shared" si="280"/>
        <v>17.93</v>
      </c>
      <c r="Z2041" t="s">
        <v>48</v>
      </c>
      <c r="AA2041" t="s">
        <v>41</v>
      </c>
      <c r="AB2041" t="s">
        <v>17</v>
      </c>
      <c r="AC2041" t="s">
        <v>66</v>
      </c>
      <c r="AD2041" t="s">
        <v>103</v>
      </c>
      <c r="AE2041" s="1">
        <v>40731</v>
      </c>
    </row>
    <row r="2042" spans="1:31" x14ac:dyDescent="0.3">
      <c r="A2042">
        <f t="shared" si="287"/>
        <v>2041</v>
      </c>
      <c r="B2042">
        <v>36482</v>
      </c>
      <c r="C2042" s="1">
        <v>40670</v>
      </c>
      <c r="D2042" t="s">
        <v>40</v>
      </c>
      <c r="E2042" s="5" t="str">
        <f t="shared" si="281"/>
        <v>*</v>
      </c>
      <c r="F2042" s="5" t="str">
        <f t="shared" si="282"/>
        <v>*</v>
      </c>
      <c r="G2042" s="5" t="str">
        <f t="shared" si="283"/>
        <v>*</v>
      </c>
      <c r="J2042" s="5" t="str">
        <f t="shared" si="284"/>
        <v>*</v>
      </c>
      <c r="R2042" s="5">
        <f t="shared" si="285"/>
        <v>0.01</v>
      </c>
      <c r="S2042">
        <v>7</v>
      </c>
      <c r="T2042" s="2">
        <v>55.68</v>
      </c>
      <c r="U2042" s="7">
        <f t="shared" si="286"/>
        <v>0</v>
      </c>
      <c r="V2042" s="2">
        <f t="shared" si="279"/>
        <v>7.9542857142857146</v>
      </c>
      <c r="W2042" t="s">
        <v>14</v>
      </c>
      <c r="X2042">
        <v>5.15</v>
      </c>
      <c r="Y2042" s="2">
        <f t="shared" si="280"/>
        <v>60.83</v>
      </c>
      <c r="Z2042" t="s">
        <v>56</v>
      </c>
      <c r="AA2042" t="s">
        <v>24</v>
      </c>
      <c r="AB2042" t="s">
        <v>32</v>
      </c>
      <c r="AC2042" t="s">
        <v>44</v>
      </c>
      <c r="AD2042" t="s">
        <v>19</v>
      </c>
      <c r="AE2042" s="1">
        <v>40701</v>
      </c>
    </row>
    <row r="2043" spans="1:31" x14ac:dyDescent="0.3">
      <c r="A2043">
        <f t="shared" si="287"/>
        <v>2042</v>
      </c>
      <c r="B2043">
        <v>19363</v>
      </c>
      <c r="C2043" s="1">
        <v>40670</v>
      </c>
      <c r="D2043" t="s">
        <v>21</v>
      </c>
      <c r="E2043" s="5" t="str">
        <f t="shared" si="281"/>
        <v>*</v>
      </c>
      <c r="F2043" s="5" t="str">
        <f t="shared" si="282"/>
        <v>**</v>
      </c>
      <c r="G2043" s="5" t="str">
        <f t="shared" si="283"/>
        <v>**</v>
      </c>
      <c r="J2043" s="5" t="str">
        <f t="shared" si="284"/>
        <v>**</v>
      </c>
      <c r="R2043" s="5">
        <f t="shared" si="285"/>
        <v>0.05</v>
      </c>
      <c r="S2043">
        <v>41</v>
      </c>
      <c r="T2043" s="2">
        <v>248.1</v>
      </c>
      <c r="U2043" s="7">
        <f t="shared" si="286"/>
        <v>0</v>
      </c>
      <c r="V2043" s="2">
        <f t="shared" si="279"/>
        <v>6.0512195121951216</v>
      </c>
      <c r="W2043" t="s">
        <v>22</v>
      </c>
      <c r="X2043">
        <v>0.96</v>
      </c>
      <c r="Y2043" s="2">
        <f t="shared" si="280"/>
        <v>249.06</v>
      </c>
      <c r="Z2043" t="s">
        <v>60</v>
      </c>
      <c r="AA2043" t="s">
        <v>41</v>
      </c>
      <c r="AB2043" t="s">
        <v>32</v>
      </c>
      <c r="AC2043" t="s">
        <v>33</v>
      </c>
      <c r="AD2043" t="s">
        <v>34</v>
      </c>
      <c r="AE2043" s="1">
        <v>40731</v>
      </c>
    </row>
    <row r="2044" spans="1:31" x14ac:dyDescent="0.3">
      <c r="A2044">
        <f t="shared" si="287"/>
        <v>2043</v>
      </c>
      <c r="B2044">
        <v>19363</v>
      </c>
      <c r="C2044" s="1">
        <v>40670</v>
      </c>
      <c r="D2044" t="s">
        <v>21</v>
      </c>
      <c r="E2044" s="5" t="str">
        <f t="shared" si="281"/>
        <v>*</v>
      </c>
      <c r="F2044" s="5" t="str">
        <f t="shared" si="282"/>
        <v>**</v>
      </c>
      <c r="G2044" s="5" t="str">
        <f t="shared" si="283"/>
        <v>**</v>
      </c>
      <c r="J2044" s="5" t="str">
        <f t="shared" si="284"/>
        <v>**</v>
      </c>
      <c r="R2044" s="5">
        <f t="shared" si="285"/>
        <v>0.05</v>
      </c>
      <c r="S2044">
        <v>44</v>
      </c>
      <c r="T2044" s="2">
        <v>286.06</v>
      </c>
      <c r="U2044" s="7">
        <f t="shared" si="286"/>
        <v>0</v>
      </c>
      <c r="V2044" s="2">
        <f t="shared" si="279"/>
        <v>6.501363636363636</v>
      </c>
      <c r="W2044" t="s">
        <v>22</v>
      </c>
      <c r="X2044">
        <v>5.66</v>
      </c>
      <c r="Y2044" s="2">
        <f t="shared" si="280"/>
        <v>291.72000000000003</v>
      </c>
      <c r="Z2044" t="s">
        <v>60</v>
      </c>
      <c r="AA2044" t="s">
        <v>41</v>
      </c>
      <c r="AB2044" t="s">
        <v>32</v>
      </c>
      <c r="AC2044" t="s">
        <v>44</v>
      </c>
      <c r="AD2044" t="s">
        <v>19</v>
      </c>
      <c r="AE2044" s="1">
        <v>40701</v>
      </c>
    </row>
    <row r="2045" spans="1:31" x14ac:dyDescent="0.3">
      <c r="A2045">
        <f t="shared" si="287"/>
        <v>2044</v>
      </c>
      <c r="B2045">
        <v>15714</v>
      </c>
      <c r="C2045" s="1">
        <v>40670</v>
      </c>
      <c r="D2045" t="s">
        <v>21</v>
      </c>
      <c r="E2045" s="5" t="str">
        <f t="shared" si="281"/>
        <v>*</v>
      </c>
      <c r="F2045" s="5" t="str">
        <f t="shared" si="282"/>
        <v>**</v>
      </c>
      <c r="G2045" s="5" t="str">
        <f t="shared" si="283"/>
        <v>**</v>
      </c>
      <c r="J2045" s="5" t="str">
        <f t="shared" si="284"/>
        <v>**</v>
      </c>
      <c r="R2045" s="5">
        <f t="shared" si="285"/>
        <v>0.05</v>
      </c>
      <c r="S2045">
        <v>50</v>
      </c>
      <c r="T2045" s="2">
        <v>2510.71</v>
      </c>
      <c r="U2045" s="7">
        <f t="shared" si="286"/>
        <v>1</v>
      </c>
      <c r="V2045" s="2">
        <f t="shared" si="279"/>
        <v>50.214199999999998</v>
      </c>
      <c r="W2045" t="s">
        <v>14</v>
      </c>
      <c r="X2045">
        <v>19.989999999999998</v>
      </c>
      <c r="Y2045" s="2">
        <f t="shared" si="280"/>
        <v>2530.6999999999998</v>
      </c>
      <c r="Z2045" t="s">
        <v>60</v>
      </c>
      <c r="AA2045" t="s">
        <v>41</v>
      </c>
      <c r="AB2045" t="s">
        <v>32</v>
      </c>
      <c r="AC2045" t="s">
        <v>172</v>
      </c>
      <c r="AD2045" t="s">
        <v>19</v>
      </c>
      <c r="AE2045" s="1">
        <v>40731</v>
      </c>
    </row>
    <row r="2046" spans="1:31" x14ac:dyDescent="0.3">
      <c r="A2046">
        <f t="shared" si="287"/>
        <v>2045</v>
      </c>
      <c r="B2046">
        <v>36482</v>
      </c>
      <c r="C2046" s="1">
        <v>40670</v>
      </c>
      <c r="D2046" t="s">
        <v>40</v>
      </c>
      <c r="E2046" s="5" t="str">
        <f t="shared" si="281"/>
        <v>*</v>
      </c>
      <c r="F2046" s="5" t="str">
        <f t="shared" si="282"/>
        <v>*</v>
      </c>
      <c r="G2046" s="5" t="str">
        <f t="shared" si="283"/>
        <v>*</v>
      </c>
      <c r="J2046" s="5" t="str">
        <f t="shared" si="284"/>
        <v>*</v>
      </c>
      <c r="R2046" s="5">
        <f t="shared" si="285"/>
        <v>3.5000000000000003E-2</v>
      </c>
      <c r="S2046">
        <v>27</v>
      </c>
      <c r="T2046" s="2">
        <v>2675.08</v>
      </c>
      <c r="U2046" s="7">
        <f t="shared" si="286"/>
        <v>1</v>
      </c>
      <c r="V2046" s="2">
        <f t="shared" si="279"/>
        <v>99.07703703703703</v>
      </c>
      <c r="W2046" t="s">
        <v>14</v>
      </c>
      <c r="X2046">
        <v>24.49</v>
      </c>
      <c r="Y2046" s="2">
        <f t="shared" si="280"/>
        <v>2699.5699999999997</v>
      </c>
      <c r="Z2046" t="s">
        <v>56</v>
      </c>
      <c r="AA2046" t="s">
        <v>24</v>
      </c>
      <c r="AB2046" t="s">
        <v>17</v>
      </c>
      <c r="AC2046" t="s">
        <v>18</v>
      </c>
      <c r="AD2046" t="s">
        <v>58</v>
      </c>
      <c r="AE2046" s="1">
        <v>40731</v>
      </c>
    </row>
    <row r="2047" spans="1:31" x14ac:dyDescent="0.3">
      <c r="A2047">
        <f t="shared" si="287"/>
        <v>2046</v>
      </c>
      <c r="B2047">
        <v>36482</v>
      </c>
      <c r="C2047" s="1">
        <v>40670</v>
      </c>
      <c r="D2047" t="s">
        <v>40</v>
      </c>
      <c r="E2047" s="5" t="str">
        <f t="shared" si="281"/>
        <v>*</v>
      </c>
      <c r="F2047" s="5" t="str">
        <f t="shared" si="282"/>
        <v>*</v>
      </c>
      <c r="G2047" s="5" t="str">
        <f t="shared" si="283"/>
        <v>*</v>
      </c>
      <c r="J2047" s="5" t="str">
        <f t="shared" si="284"/>
        <v>*</v>
      </c>
      <c r="R2047" s="5">
        <f t="shared" si="285"/>
        <v>0.05</v>
      </c>
      <c r="S2047">
        <v>47</v>
      </c>
      <c r="T2047" s="2">
        <v>14588.28</v>
      </c>
      <c r="U2047" s="7">
        <f t="shared" si="286"/>
        <v>1</v>
      </c>
      <c r="V2047" s="2">
        <f t="shared" si="279"/>
        <v>310.38893617021279</v>
      </c>
      <c r="W2047" t="s">
        <v>37</v>
      </c>
      <c r="X2047">
        <v>91.05</v>
      </c>
      <c r="Y2047" s="2">
        <f t="shared" si="280"/>
        <v>14679.33</v>
      </c>
      <c r="Z2047" t="s">
        <v>56</v>
      </c>
      <c r="AA2047" t="s">
        <v>24</v>
      </c>
      <c r="AB2047" t="s">
        <v>32</v>
      </c>
      <c r="AC2047" t="s">
        <v>172</v>
      </c>
      <c r="AD2047" t="s">
        <v>39</v>
      </c>
      <c r="AE2047" s="1">
        <v>40701</v>
      </c>
    </row>
    <row r="2048" spans="1:31" x14ac:dyDescent="0.3">
      <c r="A2048">
        <f t="shared" si="287"/>
        <v>2047</v>
      </c>
      <c r="B2048">
        <v>38787</v>
      </c>
      <c r="C2048" s="1">
        <v>40671</v>
      </c>
      <c r="D2048" t="s">
        <v>13</v>
      </c>
      <c r="E2048" s="5" t="str">
        <f t="shared" si="281"/>
        <v>*</v>
      </c>
      <c r="F2048" s="5" t="str">
        <f t="shared" si="282"/>
        <v>*</v>
      </c>
      <c r="G2048" s="5" t="str">
        <f t="shared" si="283"/>
        <v>*</v>
      </c>
      <c r="J2048" s="5" t="str">
        <f t="shared" si="284"/>
        <v>*</v>
      </c>
      <c r="R2048" s="5">
        <f t="shared" si="285"/>
        <v>3.5000000000000003E-2</v>
      </c>
      <c r="S2048">
        <v>22</v>
      </c>
      <c r="T2048" s="2">
        <v>79.040000000000006</v>
      </c>
      <c r="U2048" s="7">
        <f t="shared" si="286"/>
        <v>0</v>
      </c>
      <c r="V2048" s="2">
        <f t="shared" si="279"/>
        <v>3.5927272727272732</v>
      </c>
      <c r="W2048" t="s">
        <v>22</v>
      </c>
      <c r="X2048">
        <v>5</v>
      </c>
      <c r="Y2048" s="2">
        <f t="shared" si="280"/>
        <v>84.04</v>
      </c>
      <c r="Z2048" t="s">
        <v>56</v>
      </c>
      <c r="AA2048" t="s">
        <v>16</v>
      </c>
      <c r="AB2048" t="s">
        <v>32</v>
      </c>
      <c r="AC2048" t="s">
        <v>33</v>
      </c>
      <c r="AD2048" t="s">
        <v>34</v>
      </c>
      <c r="AE2048" s="1">
        <v>40671</v>
      </c>
    </row>
    <row r="2049" spans="1:31" x14ac:dyDescent="0.3">
      <c r="A2049">
        <f t="shared" si="287"/>
        <v>2048</v>
      </c>
      <c r="B2049">
        <v>35782</v>
      </c>
      <c r="C2049" s="1">
        <v>40671</v>
      </c>
      <c r="D2049" t="s">
        <v>13</v>
      </c>
      <c r="E2049" s="5" t="str">
        <f t="shared" si="281"/>
        <v>*</v>
      </c>
      <c r="F2049" s="5" t="str">
        <f t="shared" si="282"/>
        <v>*</v>
      </c>
      <c r="G2049" s="5" t="str">
        <f t="shared" si="283"/>
        <v>*</v>
      </c>
      <c r="J2049" s="5" t="str">
        <f t="shared" si="284"/>
        <v>*</v>
      </c>
      <c r="R2049" s="5">
        <f t="shared" si="285"/>
        <v>0.02</v>
      </c>
      <c r="S2049">
        <v>13</v>
      </c>
      <c r="T2049" s="2">
        <v>1330.73</v>
      </c>
      <c r="U2049" s="7">
        <f t="shared" si="286"/>
        <v>1</v>
      </c>
      <c r="V2049" s="2">
        <f t="shared" si="279"/>
        <v>102.36384615384615</v>
      </c>
      <c r="W2049" t="s">
        <v>37</v>
      </c>
      <c r="X2049">
        <v>41.64</v>
      </c>
      <c r="Y2049" s="2">
        <f t="shared" si="280"/>
        <v>1372.3700000000001</v>
      </c>
      <c r="Z2049" t="s">
        <v>64</v>
      </c>
      <c r="AA2049" t="s">
        <v>31</v>
      </c>
      <c r="AB2049" t="s">
        <v>17</v>
      </c>
      <c r="AC2049" t="s">
        <v>66</v>
      </c>
      <c r="AD2049" t="s">
        <v>103</v>
      </c>
      <c r="AE2049" s="1">
        <v>40824</v>
      </c>
    </row>
    <row r="2050" spans="1:31" x14ac:dyDescent="0.3">
      <c r="A2050">
        <f t="shared" si="287"/>
        <v>2049</v>
      </c>
      <c r="B2050">
        <v>35782</v>
      </c>
      <c r="C2050" s="1">
        <v>40671</v>
      </c>
      <c r="D2050" t="s">
        <v>13</v>
      </c>
      <c r="E2050" s="5" t="str">
        <f t="shared" si="281"/>
        <v>*</v>
      </c>
      <c r="F2050" s="5" t="str">
        <f t="shared" si="282"/>
        <v>*</v>
      </c>
      <c r="G2050" s="5" t="str">
        <f t="shared" si="283"/>
        <v>*</v>
      </c>
      <c r="J2050" s="5" t="str">
        <f t="shared" si="284"/>
        <v>*</v>
      </c>
      <c r="R2050" s="5">
        <f t="shared" si="285"/>
        <v>0.05</v>
      </c>
      <c r="S2050">
        <v>42</v>
      </c>
      <c r="T2050" s="2">
        <v>6427.18</v>
      </c>
      <c r="U2050" s="7">
        <f t="shared" si="286"/>
        <v>1</v>
      </c>
      <c r="V2050" s="2">
        <f t="shared" ref="V2050:V2113" si="288">T2050/S2050</f>
        <v>153.02809523809523</v>
      </c>
      <c r="W2050" t="s">
        <v>22</v>
      </c>
      <c r="X2050">
        <v>19.989999999999998</v>
      </c>
      <c r="Y2050" s="2">
        <f t="shared" ref="Y2050:Y2113" si="289">X2050+T2050</f>
        <v>6447.17</v>
      </c>
      <c r="Z2050" t="s">
        <v>64</v>
      </c>
      <c r="AA2050" t="s">
        <v>31</v>
      </c>
      <c r="AB2050" t="s">
        <v>32</v>
      </c>
      <c r="AC2050" t="s">
        <v>49</v>
      </c>
      <c r="AD2050" t="s">
        <v>19</v>
      </c>
      <c r="AE2050" s="1">
        <v>40885</v>
      </c>
    </row>
    <row r="2051" spans="1:31" x14ac:dyDescent="0.3">
      <c r="A2051">
        <f t="shared" si="287"/>
        <v>2050</v>
      </c>
      <c r="B2051">
        <v>27684</v>
      </c>
      <c r="C2051" s="1">
        <v>40672</v>
      </c>
      <c r="D2051" t="s">
        <v>13</v>
      </c>
      <c r="E2051" s="5" t="str">
        <f t="shared" ref="E2051:E2114" si="290">IF(D2051="Critical","***","*")</f>
        <v>*</v>
      </c>
      <c r="F2051" s="5" t="str">
        <f t="shared" ref="F2051:F2114" si="291">IF(D2051="Critical","***",IF(D2051="High","**","*"))</f>
        <v>*</v>
      </c>
      <c r="G2051" s="5" t="str">
        <f t="shared" ref="G2051:G2114" si="292">VLOOKUP(D2051,$H$6:$I$11,2,FALSE)</f>
        <v>*</v>
      </c>
      <c r="J2051" s="5" t="str">
        <f t="shared" ref="J2051:J2114" si="293">HLOOKUP(D2051,$K$5:$O$6,2,FALSE)</f>
        <v>*</v>
      </c>
      <c r="R2051" s="5">
        <f t="shared" ref="R2051:R2114" si="294">VLOOKUP(S2051,$P$6:$Q$11,2)</f>
        <v>0.01</v>
      </c>
      <c r="S2051">
        <v>1</v>
      </c>
      <c r="T2051" s="2">
        <v>13.04</v>
      </c>
      <c r="U2051" s="7">
        <f t="shared" ref="U2051:U2114" si="295">IF(T2051&gt;1000,1,0)</f>
        <v>0</v>
      </c>
      <c r="V2051" s="2">
        <f t="shared" si="288"/>
        <v>13.04</v>
      </c>
      <c r="W2051" t="s">
        <v>22</v>
      </c>
      <c r="X2051">
        <v>2.89</v>
      </c>
      <c r="Y2051" s="2">
        <f t="shared" si="289"/>
        <v>15.93</v>
      </c>
      <c r="Z2051" t="s">
        <v>23</v>
      </c>
      <c r="AA2051" t="s">
        <v>31</v>
      </c>
      <c r="AB2051" t="s">
        <v>32</v>
      </c>
      <c r="AC2051" t="s">
        <v>33</v>
      </c>
      <c r="AD2051" t="s">
        <v>45</v>
      </c>
      <c r="AE2051" s="1">
        <v>40733</v>
      </c>
    </row>
    <row r="2052" spans="1:31" x14ac:dyDescent="0.3">
      <c r="A2052">
        <f t="shared" ref="A2052:A2115" si="296">A2051+1</f>
        <v>2051</v>
      </c>
      <c r="B2052">
        <v>58179</v>
      </c>
      <c r="C2052" s="1">
        <v>40672</v>
      </c>
      <c r="D2052" t="s">
        <v>40</v>
      </c>
      <c r="E2052" s="5" t="str">
        <f t="shared" si="290"/>
        <v>*</v>
      </c>
      <c r="F2052" s="5" t="str">
        <f t="shared" si="291"/>
        <v>*</v>
      </c>
      <c r="G2052" s="5" t="str">
        <f t="shared" si="292"/>
        <v>*</v>
      </c>
      <c r="J2052" s="5" t="str">
        <f t="shared" si="293"/>
        <v>*</v>
      </c>
      <c r="R2052" s="5">
        <f t="shared" si="294"/>
        <v>0.01</v>
      </c>
      <c r="S2052">
        <v>3</v>
      </c>
      <c r="T2052" s="2">
        <v>39.49</v>
      </c>
      <c r="U2052" s="7">
        <f t="shared" si="295"/>
        <v>0</v>
      </c>
      <c r="V2052" s="2">
        <f t="shared" si="288"/>
        <v>13.163333333333334</v>
      </c>
      <c r="W2052" t="s">
        <v>22</v>
      </c>
      <c r="X2052">
        <v>5.72</v>
      </c>
      <c r="Y2052" s="2">
        <f t="shared" si="289"/>
        <v>45.21</v>
      </c>
      <c r="Z2052" t="s">
        <v>15</v>
      </c>
      <c r="AA2052" t="s">
        <v>24</v>
      </c>
      <c r="AB2052" t="s">
        <v>32</v>
      </c>
      <c r="AC2052" t="s">
        <v>78</v>
      </c>
      <c r="AD2052" t="s">
        <v>19</v>
      </c>
      <c r="AE2052" s="1">
        <v>40703</v>
      </c>
    </row>
    <row r="2053" spans="1:31" x14ac:dyDescent="0.3">
      <c r="A2053">
        <f t="shared" si="296"/>
        <v>2052</v>
      </c>
      <c r="B2053">
        <v>19138</v>
      </c>
      <c r="C2053" s="1">
        <v>40672</v>
      </c>
      <c r="D2053" t="s">
        <v>13</v>
      </c>
      <c r="E2053" s="5" t="str">
        <f t="shared" si="290"/>
        <v>*</v>
      </c>
      <c r="F2053" s="5" t="str">
        <f t="shared" si="291"/>
        <v>*</v>
      </c>
      <c r="G2053" s="5" t="str">
        <f t="shared" si="292"/>
        <v>*</v>
      </c>
      <c r="J2053" s="5" t="str">
        <f t="shared" si="293"/>
        <v>*</v>
      </c>
      <c r="R2053" s="5">
        <f t="shared" si="294"/>
        <v>0.04</v>
      </c>
      <c r="S2053">
        <v>30</v>
      </c>
      <c r="T2053" s="2">
        <v>387</v>
      </c>
      <c r="U2053" s="7">
        <f t="shared" si="295"/>
        <v>0</v>
      </c>
      <c r="V2053" s="2">
        <f t="shared" si="288"/>
        <v>12.9</v>
      </c>
      <c r="W2053" t="s">
        <v>14</v>
      </c>
      <c r="X2053">
        <v>6.13</v>
      </c>
      <c r="Y2053" s="2">
        <f t="shared" si="289"/>
        <v>393.13</v>
      </c>
      <c r="Z2053" t="s">
        <v>43</v>
      </c>
      <c r="AA2053" t="s">
        <v>41</v>
      </c>
      <c r="AB2053" t="s">
        <v>32</v>
      </c>
      <c r="AC2053" t="s">
        <v>74</v>
      </c>
      <c r="AD2053" t="s">
        <v>19</v>
      </c>
      <c r="AE2053" s="1">
        <v>40825</v>
      </c>
    </row>
    <row r="2054" spans="1:31" x14ac:dyDescent="0.3">
      <c r="A2054">
        <f t="shared" si="296"/>
        <v>2053</v>
      </c>
      <c r="B2054">
        <v>43363</v>
      </c>
      <c r="C2054" s="1">
        <v>40672</v>
      </c>
      <c r="D2054" t="s">
        <v>36</v>
      </c>
      <c r="E2054" s="5" t="str">
        <f t="shared" si="290"/>
        <v>***</v>
      </c>
      <c r="F2054" s="5" t="str">
        <f t="shared" si="291"/>
        <v>***</v>
      </c>
      <c r="G2054" s="5" t="str">
        <f t="shared" si="292"/>
        <v>***</v>
      </c>
      <c r="J2054" s="5" t="str">
        <f t="shared" si="293"/>
        <v>***</v>
      </c>
      <c r="R2054" s="5">
        <f t="shared" si="294"/>
        <v>0.04</v>
      </c>
      <c r="S2054">
        <v>35</v>
      </c>
      <c r="T2054" s="2">
        <v>12908.4</v>
      </c>
      <c r="U2054" s="7">
        <f t="shared" si="295"/>
        <v>1</v>
      </c>
      <c r="V2054" s="2">
        <f t="shared" si="288"/>
        <v>368.81142857142856</v>
      </c>
      <c r="W2054" t="s">
        <v>37</v>
      </c>
      <c r="X2054">
        <v>59</v>
      </c>
      <c r="Y2054" s="2">
        <f t="shared" si="289"/>
        <v>12967.4</v>
      </c>
      <c r="Z2054" t="s">
        <v>60</v>
      </c>
      <c r="AA2054" t="s">
        <v>41</v>
      </c>
      <c r="AB2054" t="s">
        <v>17</v>
      </c>
      <c r="AC2054" t="s">
        <v>38</v>
      </c>
      <c r="AD2054" t="s">
        <v>39</v>
      </c>
      <c r="AE2054" s="1">
        <v>40733</v>
      </c>
    </row>
    <row r="2055" spans="1:31" x14ac:dyDescent="0.3">
      <c r="A2055">
        <f t="shared" si="296"/>
        <v>2054</v>
      </c>
      <c r="B2055">
        <v>1988</v>
      </c>
      <c r="C2055" s="1">
        <v>40673</v>
      </c>
      <c r="D2055" t="s">
        <v>30</v>
      </c>
      <c r="E2055" s="5" t="str">
        <f t="shared" si="290"/>
        <v>*</v>
      </c>
      <c r="F2055" s="5" t="str">
        <f t="shared" si="291"/>
        <v>*</v>
      </c>
      <c r="G2055" s="5" t="str">
        <f t="shared" si="292"/>
        <v>*</v>
      </c>
      <c r="J2055" s="5" t="str">
        <f t="shared" si="293"/>
        <v>*</v>
      </c>
      <c r="R2055" s="5">
        <f t="shared" si="294"/>
        <v>0.01</v>
      </c>
      <c r="S2055">
        <v>9</v>
      </c>
      <c r="T2055" s="2">
        <v>122.14</v>
      </c>
      <c r="U2055" s="7">
        <f t="shared" si="295"/>
        <v>0</v>
      </c>
      <c r="V2055" s="2">
        <f t="shared" si="288"/>
        <v>13.571111111111112</v>
      </c>
      <c r="W2055" t="s">
        <v>22</v>
      </c>
      <c r="X2055">
        <v>4.51</v>
      </c>
      <c r="Y2055" s="2">
        <f t="shared" si="289"/>
        <v>126.65</v>
      </c>
      <c r="Z2055" t="s">
        <v>52</v>
      </c>
      <c r="AA2055" t="s">
        <v>31</v>
      </c>
      <c r="AB2055" t="s">
        <v>32</v>
      </c>
      <c r="AC2055" t="s">
        <v>74</v>
      </c>
      <c r="AD2055" t="s">
        <v>19</v>
      </c>
      <c r="AE2055" s="1">
        <v>40734</v>
      </c>
    </row>
    <row r="2056" spans="1:31" x14ac:dyDescent="0.3">
      <c r="A2056">
        <f t="shared" si="296"/>
        <v>2055</v>
      </c>
      <c r="B2056">
        <v>32036</v>
      </c>
      <c r="C2056" s="1">
        <v>40673</v>
      </c>
      <c r="D2056" t="s">
        <v>40</v>
      </c>
      <c r="E2056" s="5" t="str">
        <f t="shared" si="290"/>
        <v>*</v>
      </c>
      <c r="F2056" s="5" t="str">
        <f t="shared" si="291"/>
        <v>*</v>
      </c>
      <c r="G2056" s="5" t="str">
        <f t="shared" si="292"/>
        <v>*</v>
      </c>
      <c r="J2056" s="5" t="str">
        <f t="shared" si="293"/>
        <v>*</v>
      </c>
      <c r="R2056" s="5">
        <f t="shared" si="294"/>
        <v>0.01</v>
      </c>
      <c r="S2056">
        <v>6</v>
      </c>
      <c r="T2056" s="2">
        <v>338.89</v>
      </c>
      <c r="U2056" s="7">
        <f t="shared" si="295"/>
        <v>0</v>
      </c>
      <c r="V2056" s="2">
        <f t="shared" si="288"/>
        <v>56.481666666666662</v>
      </c>
      <c r="W2056" t="s">
        <v>22</v>
      </c>
      <c r="X2056">
        <v>10.75</v>
      </c>
      <c r="Y2056" s="2">
        <f t="shared" si="289"/>
        <v>349.64</v>
      </c>
      <c r="Z2056" t="s">
        <v>23</v>
      </c>
      <c r="AA2056" t="s">
        <v>31</v>
      </c>
      <c r="AB2056" t="s">
        <v>32</v>
      </c>
      <c r="AC2056" t="s">
        <v>44</v>
      </c>
      <c r="AD2056" t="s">
        <v>19</v>
      </c>
      <c r="AE2056" s="1">
        <v>40734</v>
      </c>
    </row>
    <row r="2057" spans="1:31" x14ac:dyDescent="0.3">
      <c r="A2057">
        <f t="shared" si="296"/>
        <v>2056</v>
      </c>
      <c r="B2057">
        <v>32036</v>
      </c>
      <c r="C2057" s="1">
        <v>40673</v>
      </c>
      <c r="D2057" t="s">
        <v>40</v>
      </c>
      <c r="E2057" s="5" t="str">
        <f t="shared" si="290"/>
        <v>*</v>
      </c>
      <c r="F2057" s="5" t="str">
        <f t="shared" si="291"/>
        <v>*</v>
      </c>
      <c r="G2057" s="5" t="str">
        <f t="shared" si="292"/>
        <v>*</v>
      </c>
      <c r="J2057" s="5" t="str">
        <f t="shared" si="293"/>
        <v>*</v>
      </c>
      <c r="R2057" s="5">
        <f t="shared" si="294"/>
        <v>3.5000000000000003E-2</v>
      </c>
      <c r="S2057">
        <v>25</v>
      </c>
      <c r="T2057" s="2">
        <v>362.52</v>
      </c>
      <c r="U2057" s="7">
        <f t="shared" si="295"/>
        <v>0</v>
      </c>
      <c r="V2057" s="2">
        <f t="shared" si="288"/>
        <v>14.5008</v>
      </c>
      <c r="W2057" t="s">
        <v>22</v>
      </c>
      <c r="X2057">
        <v>7.51</v>
      </c>
      <c r="Y2057" s="2">
        <f t="shared" si="289"/>
        <v>370.03</v>
      </c>
      <c r="Z2057" t="s">
        <v>23</v>
      </c>
      <c r="AA2057" t="s">
        <v>31</v>
      </c>
      <c r="AB2057" t="s">
        <v>32</v>
      </c>
      <c r="AC2057" t="s">
        <v>74</v>
      </c>
      <c r="AD2057" t="s">
        <v>19</v>
      </c>
      <c r="AE2057" s="1">
        <v>40704</v>
      </c>
    </row>
    <row r="2058" spans="1:31" x14ac:dyDescent="0.3">
      <c r="A2058">
        <f t="shared" si="296"/>
        <v>2057</v>
      </c>
      <c r="B2058">
        <v>13156</v>
      </c>
      <c r="C2058" s="1">
        <v>40673</v>
      </c>
      <c r="D2058" t="s">
        <v>13</v>
      </c>
      <c r="E2058" s="5" t="str">
        <f t="shared" si="290"/>
        <v>*</v>
      </c>
      <c r="F2058" s="5" t="str">
        <f t="shared" si="291"/>
        <v>*</v>
      </c>
      <c r="G2058" s="5" t="str">
        <f t="shared" si="292"/>
        <v>*</v>
      </c>
      <c r="J2058" s="5" t="str">
        <f t="shared" si="293"/>
        <v>*</v>
      </c>
      <c r="R2058" s="5">
        <f t="shared" si="294"/>
        <v>0.02</v>
      </c>
      <c r="S2058">
        <v>12</v>
      </c>
      <c r="T2058" s="2">
        <v>502.01</v>
      </c>
      <c r="U2058" s="7">
        <f t="shared" si="295"/>
        <v>0</v>
      </c>
      <c r="V2058" s="2">
        <f t="shared" si="288"/>
        <v>41.834166666666668</v>
      </c>
      <c r="W2058" t="s">
        <v>22</v>
      </c>
      <c r="X2058">
        <v>9.1999999999999993</v>
      </c>
      <c r="Y2058" s="2">
        <f t="shared" si="289"/>
        <v>511.21</v>
      </c>
      <c r="Z2058" t="s">
        <v>52</v>
      </c>
      <c r="AA2058" t="s">
        <v>31</v>
      </c>
      <c r="AB2058" t="s">
        <v>17</v>
      </c>
      <c r="AC2058" t="s">
        <v>18</v>
      </c>
      <c r="AD2058" t="s">
        <v>34</v>
      </c>
      <c r="AE2058" s="1">
        <v>40826</v>
      </c>
    </row>
    <row r="2059" spans="1:31" x14ac:dyDescent="0.3">
      <c r="A2059">
        <f t="shared" si="296"/>
        <v>2058</v>
      </c>
      <c r="B2059">
        <v>51009</v>
      </c>
      <c r="C2059" s="1">
        <v>40674</v>
      </c>
      <c r="D2059" t="s">
        <v>30</v>
      </c>
      <c r="E2059" s="5" t="str">
        <f t="shared" si="290"/>
        <v>*</v>
      </c>
      <c r="F2059" s="5" t="str">
        <f t="shared" si="291"/>
        <v>*</v>
      </c>
      <c r="G2059" s="5" t="str">
        <f t="shared" si="292"/>
        <v>*</v>
      </c>
      <c r="J2059" s="5" t="str">
        <f t="shared" si="293"/>
        <v>*</v>
      </c>
      <c r="R2059" s="5">
        <f t="shared" si="294"/>
        <v>0.02</v>
      </c>
      <c r="S2059">
        <v>10</v>
      </c>
      <c r="T2059" s="2">
        <v>48</v>
      </c>
      <c r="U2059" s="7">
        <f t="shared" si="295"/>
        <v>0</v>
      </c>
      <c r="V2059" s="2">
        <f t="shared" si="288"/>
        <v>4.8</v>
      </c>
      <c r="W2059" t="s">
        <v>22</v>
      </c>
      <c r="X2059">
        <v>6.92</v>
      </c>
      <c r="Y2059" s="2">
        <f t="shared" si="289"/>
        <v>54.92</v>
      </c>
      <c r="Z2059" t="s">
        <v>64</v>
      </c>
      <c r="AA2059" t="s">
        <v>31</v>
      </c>
      <c r="AB2059" t="s">
        <v>17</v>
      </c>
      <c r="AC2059" t="s">
        <v>18</v>
      </c>
      <c r="AD2059" t="s">
        <v>19</v>
      </c>
      <c r="AE2059" s="1">
        <v>40735</v>
      </c>
    </row>
    <row r="2060" spans="1:31" x14ac:dyDescent="0.3">
      <c r="A2060">
        <f t="shared" si="296"/>
        <v>2059</v>
      </c>
      <c r="B2060">
        <v>31399</v>
      </c>
      <c r="C2060" s="1">
        <v>40674</v>
      </c>
      <c r="D2060" t="s">
        <v>30</v>
      </c>
      <c r="E2060" s="5" t="str">
        <f t="shared" si="290"/>
        <v>*</v>
      </c>
      <c r="F2060" s="5" t="str">
        <f t="shared" si="291"/>
        <v>*</v>
      </c>
      <c r="G2060" s="5" t="str">
        <f t="shared" si="292"/>
        <v>*</v>
      </c>
      <c r="J2060" s="5" t="str">
        <f t="shared" si="293"/>
        <v>*</v>
      </c>
      <c r="R2060" s="5">
        <f t="shared" si="294"/>
        <v>0.01</v>
      </c>
      <c r="S2060">
        <v>9</v>
      </c>
      <c r="T2060" s="2">
        <v>337.20350000000002</v>
      </c>
      <c r="U2060" s="7">
        <f t="shared" si="295"/>
        <v>0</v>
      </c>
      <c r="V2060" s="2">
        <f t="shared" si="288"/>
        <v>37.467055555555561</v>
      </c>
      <c r="W2060" t="s">
        <v>22</v>
      </c>
      <c r="X2060">
        <v>4.99</v>
      </c>
      <c r="Y2060" s="2">
        <f t="shared" si="289"/>
        <v>342.19350000000003</v>
      </c>
      <c r="Z2060" t="s">
        <v>56</v>
      </c>
      <c r="AA2060" t="s">
        <v>16</v>
      </c>
      <c r="AB2060" t="s">
        <v>25</v>
      </c>
      <c r="AC2060" t="s">
        <v>26</v>
      </c>
      <c r="AD2060" t="s">
        <v>19</v>
      </c>
      <c r="AE2060" s="1">
        <v>40705</v>
      </c>
    </row>
    <row r="2061" spans="1:31" x14ac:dyDescent="0.3">
      <c r="A2061">
        <f t="shared" si="296"/>
        <v>2060</v>
      </c>
      <c r="B2061">
        <v>52321</v>
      </c>
      <c r="C2061" s="1">
        <v>40674</v>
      </c>
      <c r="D2061" t="s">
        <v>21</v>
      </c>
      <c r="E2061" s="5" t="str">
        <f t="shared" si="290"/>
        <v>*</v>
      </c>
      <c r="F2061" s="5" t="str">
        <f t="shared" si="291"/>
        <v>**</v>
      </c>
      <c r="G2061" s="5" t="str">
        <f t="shared" si="292"/>
        <v>**</v>
      </c>
      <c r="J2061" s="5" t="str">
        <f t="shared" si="293"/>
        <v>**</v>
      </c>
      <c r="R2061" s="5">
        <f t="shared" si="294"/>
        <v>0.05</v>
      </c>
      <c r="S2061">
        <v>48</v>
      </c>
      <c r="T2061" s="2">
        <v>617.26</v>
      </c>
      <c r="U2061" s="7">
        <f t="shared" si="295"/>
        <v>0</v>
      </c>
      <c r="V2061" s="2">
        <f t="shared" si="288"/>
        <v>12.859583333333333</v>
      </c>
      <c r="W2061" t="s">
        <v>22</v>
      </c>
      <c r="X2061">
        <v>6.13</v>
      </c>
      <c r="Y2061" s="2">
        <f t="shared" si="289"/>
        <v>623.39</v>
      </c>
      <c r="Z2061" t="s">
        <v>43</v>
      </c>
      <c r="AA2061" t="s">
        <v>24</v>
      </c>
      <c r="AB2061" t="s">
        <v>32</v>
      </c>
      <c r="AC2061" t="s">
        <v>74</v>
      </c>
      <c r="AD2061" t="s">
        <v>19</v>
      </c>
      <c r="AE2061" s="1">
        <v>40735</v>
      </c>
    </row>
    <row r="2062" spans="1:31" x14ac:dyDescent="0.3">
      <c r="A2062">
        <f t="shared" si="296"/>
        <v>2061</v>
      </c>
      <c r="B2062">
        <v>58690</v>
      </c>
      <c r="C2062" s="1">
        <v>40674</v>
      </c>
      <c r="D2062" t="s">
        <v>21</v>
      </c>
      <c r="E2062" s="5" t="str">
        <f t="shared" si="290"/>
        <v>*</v>
      </c>
      <c r="F2062" s="5" t="str">
        <f t="shared" si="291"/>
        <v>**</v>
      </c>
      <c r="G2062" s="5" t="str">
        <f t="shared" si="292"/>
        <v>**</v>
      </c>
      <c r="J2062" s="5" t="str">
        <f t="shared" si="293"/>
        <v>**</v>
      </c>
      <c r="R2062" s="5">
        <f t="shared" si="294"/>
        <v>0.02</v>
      </c>
      <c r="S2062">
        <v>14</v>
      </c>
      <c r="T2062" s="2">
        <v>3023.73</v>
      </c>
      <c r="U2062" s="7">
        <f t="shared" si="295"/>
        <v>1</v>
      </c>
      <c r="V2062" s="2">
        <f t="shared" si="288"/>
        <v>215.9807142857143</v>
      </c>
      <c r="W2062" t="s">
        <v>37</v>
      </c>
      <c r="X2062">
        <v>69.64</v>
      </c>
      <c r="Y2062" s="2">
        <f t="shared" si="289"/>
        <v>3093.37</v>
      </c>
      <c r="Z2062" t="s">
        <v>23</v>
      </c>
      <c r="AA2062" t="s">
        <v>24</v>
      </c>
      <c r="AB2062" t="s">
        <v>17</v>
      </c>
      <c r="AC2062" t="s">
        <v>66</v>
      </c>
      <c r="AD2062" t="s">
        <v>103</v>
      </c>
      <c r="AE2062" s="1">
        <v>40705</v>
      </c>
    </row>
    <row r="2063" spans="1:31" x14ac:dyDescent="0.3">
      <c r="A2063">
        <f t="shared" si="296"/>
        <v>2062</v>
      </c>
      <c r="B2063">
        <v>52321</v>
      </c>
      <c r="C2063" s="1">
        <v>40674</v>
      </c>
      <c r="D2063" t="s">
        <v>21</v>
      </c>
      <c r="E2063" s="5" t="str">
        <f t="shared" si="290"/>
        <v>*</v>
      </c>
      <c r="F2063" s="5" t="str">
        <f t="shared" si="291"/>
        <v>**</v>
      </c>
      <c r="G2063" s="5" t="str">
        <f t="shared" si="292"/>
        <v>**</v>
      </c>
      <c r="J2063" s="5" t="str">
        <f t="shared" si="293"/>
        <v>**</v>
      </c>
      <c r="R2063" s="5">
        <f t="shared" si="294"/>
        <v>0.05</v>
      </c>
      <c r="S2063">
        <v>45</v>
      </c>
      <c r="T2063" s="2">
        <v>13104.992</v>
      </c>
      <c r="U2063" s="7">
        <f t="shared" si="295"/>
        <v>1</v>
      </c>
      <c r="V2063" s="2">
        <f t="shared" si="288"/>
        <v>291.22204444444446</v>
      </c>
      <c r="W2063" t="s">
        <v>37</v>
      </c>
      <c r="X2063">
        <v>60</v>
      </c>
      <c r="Y2063" s="2">
        <f t="shared" si="289"/>
        <v>13164.992</v>
      </c>
      <c r="Z2063" t="s">
        <v>43</v>
      </c>
      <c r="AA2063" t="s">
        <v>24</v>
      </c>
      <c r="AB2063" t="s">
        <v>17</v>
      </c>
      <c r="AC2063" t="s">
        <v>66</v>
      </c>
      <c r="AD2063" t="s">
        <v>39</v>
      </c>
      <c r="AE2063" s="1">
        <v>40674</v>
      </c>
    </row>
    <row r="2064" spans="1:31" x14ac:dyDescent="0.3">
      <c r="A2064">
        <f t="shared" si="296"/>
        <v>2063</v>
      </c>
      <c r="B2064">
        <v>47303</v>
      </c>
      <c r="C2064" s="1">
        <v>40675</v>
      </c>
      <c r="D2064" t="s">
        <v>40</v>
      </c>
      <c r="E2064" s="5" t="str">
        <f t="shared" si="290"/>
        <v>*</v>
      </c>
      <c r="F2064" s="5" t="str">
        <f t="shared" si="291"/>
        <v>*</v>
      </c>
      <c r="G2064" s="5" t="str">
        <f t="shared" si="292"/>
        <v>*</v>
      </c>
      <c r="J2064" s="5" t="str">
        <f t="shared" si="293"/>
        <v>*</v>
      </c>
      <c r="R2064" s="5">
        <f t="shared" si="294"/>
        <v>0.01</v>
      </c>
      <c r="S2064">
        <v>7</v>
      </c>
      <c r="T2064" s="2">
        <v>56.9</v>
      </c>
      <c r="U2064" s="7">
        <f t="shared" si="295"/>
        <v>0</v>
      </c>
      <c r="V2064" s="2">
        <f t="shared" si="288"/>
        <v>8.1285714285714281</v>
      </c>
      <c r="W2064" t="s">
        <v>22</v>
      </c>
      <c r="X2064">
        <v>1.39</v>
      </c>
      <c r="Y2064" s="2">
        <f t="shared" si="289"/>
        <v>58.29</v>
      </c>
      <c r="Z2064" t="s">
        <v>23</v>
      </c>
      <c r="AA2064" t="s">
        <v>31</v>
      </c>
      <c r="AB2064" t="s">
        <v>32</v>
      </c>
      <c r="AC2064" t="s">
        <v>78</v>
      </c>
      <c r="AD2064" t="s">
        <v>19</v>
      </c>
      <c r="AE2064" s="1">
        <v>40706</v>
      </c>
    </row>
    <row r="2065" spans="1:31" x14ac:dyDescent="0.3">
      <c r="A2065">
        <f t="shared" si="296"/>
        <v>2064</v>
      </c>
      <c r="B2065">
        <v>48641</v>
      </c>
      <c r="C2065" s="1">
        <v>40675</v>
      </c>
      <c r="D2065" t="s">
        <v>21</v>
      </c>
      <c r="E2065" s="5" t="str">
        <f t="shared" si="290"/>
        <v>*</v>
      </c>
      <c r="F2065" s="5" t="str">
        <f t="shared" si="291"/>
        <v>**</v>
      </c>
      <c r="G2065" s="5" t="str">
        <f t="shared" si="292"/>
        <v>**</v>
      </c>
      <c r="J2065" s="5" t="str">
        <f t="shared" si="293"/>
        <v>**</v>
      </c>
      <c r="R2065" s="5">
        <f t="shared" si="294"/>
        <v>0.02</v>
      </c>
      <c r="S2065">
        <v>13</v>
      </c>
      <c r="T2065" s="2">
        <v>66.83</v>
      </c>
      <c r="U2065" s="7">
        <f t="shared" si="295"/>
        <v>0</v>
      </c>
      <c r="V2065" s="2">
        <f t="shared" si="288"/>
        <v>5.140769230769231</v>
      </c>
      <c r="W2065" t="s">
        <v>22</v>
      </c>
      <c r="X2065">
        <v>0.8</v>
      </c>
      <c r="Y2065" s="2">
        <f t="shared" si="289"/>
        <v>67.63</v>
      </c>
      <c r="Z2065" t="s">
        <v>15</v>
      </c>
      <c r="AA2065" t="s">
        <v>24</v>
      </c>
      <c r="AB2065" t="s">
        <v>32</v>
      </c>
      <c r="AC2065" t="s">
        <v>44</v>
      </c>
      <c r="AD2065" t="s">
        <v>34</v>
      </c>
      <c r="AE2065" s="1">
        <v>40706</v>
      </c>
    </row>
    <row r="2066" spans="1:31" x14ac:dyDescent="0.3">
      <c r="A2066">
        <f t="shared" si="296"/>
        <v>2065</v>
      </c>
      <c r="B2066">
        <v>38531</v>
      </c>
      <c r="C2066" s="1">
        <v>40675</v>
      </c>
      <c r="D2066" t="s">
        <v>13</v>
      </c>
      <c r="E2066" s="5" t="str">
        <f t="shared" si="290"/>
        <v>*</v>
      </c>
      <c r="F2066" s="5" t="str">
        <f t="shared" si="291"/>
        <v>*</v>
      </c>
      <c r="G2066" s="5" t="str">
        <f t="shared" si="292"/>
        <v>*</v>
      </c>
      <c r="J2066" s="5" t="str">
        <f t="shared" si="293"/>
        <v>*</v>
      </c>
      <c r="R2066" s="5">
        <f t="shared" si="294"/>
        <v>3.5000000000000003E-2</v>
      </c>
      <c r="S2066">
        <v>26</v>
      </c>
      <c r="T2066" s="2">
        <v>118.43</v>
      </c>
      <c r="U2066" s="7">
        <f t="shared" si="295"/>
        <v>0</v>
      </c>
      <c r="V2066" s="2">
        <f t="shared" si="288"/>
        <v>4.5550000000000006</v>
      </c>
      <c r="W2066" t="s">
        <v>14</v>
      </c>
      <c r="X2066">
        <v>2.2599999999999998</v>
      </c>
      <c r="Y2066" s="2">
        <f t="shared" si="289"/>
        <v>120.69000000000001</v>
      </c>
      <c r="Z2066" t="s">
        <v>73</v>
      </c>
      <c r="AA2066" t="s">
        <v>41</v>
      </c>
      <c r="AB2066" t="s">
        <v>32</v>
      </c>
      <c r="AC2066" t="s">
        <v>44</v>
      </c>
      <c r="AD2066" t="s">
        <v>34</v>
      </c>
      <c r="AE2066" s="1">
        <v>40889</v>
      </c>
    </row>
    <row r="2067" spans="1:31" x14ac:dyDescent="0.3">
      <c r="A2067">
        <f t="shared" si="296"/>
        <v>2066</v>
      </c>
      <c r="B2067">
        <v>47303</v>
      </c>
      <c r="C2067" s="1">
        <v>40675</v>
      </c>
      <c r="D2067" t="s">
        <v>40</v>
      </c>
      <c r="E2067" s="5" t="str">
        <f t="shared" si="290"/>
        <v>*</v>
      </c>
      <c r="F2067" s="5" t="str">
        <f t="shared" si="291"/>
        <v>*</v>
      </c>
      <c r="G2067" s="5" t="str">
        <f t="shared" si="292"/>
        <v>*</v>
      </c>
      <c r="J2067" s="5" t="str">
        <f t="shared" si="293"/>
        <v>*</v>
      </c>
      <c r="R2067" s="5">
        <f t="shared" si="294"/>
        <v>0.05</v>
      </c>
      <c r="S2067">
        <v>45</v>
      </c>
      <c r="T2067" s="2">
        <v>308.92</v>
      </c>
      <c r="U2067" s="7">
        <f t="shared" si="295"/>
        <v>0</v>
      </c>
      <c r="V2067" s="2">
        <f t="shared" si="288"/>
        <v>6.8648888888888893</v>
      </c>
      <c r="W2067" t="s">
        <v>14</v>
      </c>
      <c r="X2067">
        <v>7.37</v>
      </c>
      <c r="Y2067" s="2">
        <f t="shared" si="289"/>
        <v>316.29000000000002</v>
      </c>
      <c r="Z2067" t="s">
        <v>23</v>
      </c>
      <c r="AA2067" t="s">
        <v>31</v>
      </c>
      <c r="AB2067" t="s">
        <v>32</v>
      </c>
      <c r="AC2067" t="s">
        <v>44</v>
      </c>
      <c r="AD2067" t="s">
        <v>19</v>
      </c>
      <c r="AE2067" s="1">
        <v>40736</v>
      </c>
    </row>
    <row r="2068" spans="1:31" x14ac:dyDescent="0.3">
      <c r="A2068">
        <f t="shared" si="296"/>
        <v>2067</v>
      </c>
      <c r="B2068">
        <v>47303</v>
      </c>
      <c r="C2068" s="1">
        <v>40675</v>
      </c>
      <c r="D2068" t="s">
        <v>40</v>
      </c>
      <c r="E2068" s="5" t="str">
        <f t="shared" si="290"/>
        <v>*</v>
      </c>
      <c r="F2068" s="5" t="str">
        <f t="shared" si="291"/>
        <v>*</v>
      </c>
      <c r="G2068" s="5" t="str">
        <f t="shared" si="292"/>
        <v>*</v>
      </c>
      <c r="J2068" s="5" t="str">
        <f t="shared" si="293"/>
        <v>*</v>
      </c>
      <c r="R2068" s="5">
        <f t="shared" si="294"/>
        <v>0.05</v>
      </c>
      <c r="S2068">
        <v>47</v>
      </c>
      <c r="T2068" s="2">
        <v>1413.82</v>
      </c>
      <c r="U2068" s="7">
        <f t="shared" si="295"/>
        <v>1</v>
      </c>
      <c r="V2068" s="2">
        <f t="shared" si="288"/>
        <v>30.081276595744679</v>
      </c>
      <c r="W2068" t="s">
        <v>22</v>
      </c>
      <c r="X2068">
        <v>11.63</v>
      </c>
      <c r="Y2068" s="2">
        <f t="shared" si="289"/>
        <v>1425.45</v>
      </c>
      <c r="Z2068" t="s">
        <v>23</v>
      </c>
      <c r="AA2068" t="s">
        <v>31</v>
      </c>
      <c r="AB2068" t="s">
        <v>32</v>
      </c>
      <c r="AC2068" t="s">
        <v>49</v>
      </c>
      <c r="AD2068" t="s">
        <v>19</v>
      </c>
      <c r="AE2068" s="1">
        <v>40706</v>
      </c>
    </row>
    <row r="2069" spans="1:31" x14ac:dyDescent="0.3">
      <c r="A2069">
        <f t="shared" si="296"/>
        <v>2068</v>
      </c>
      <c r="B2069">
        <v>8195</v>
      </c>
      <c r="C2069" s="1">
        <v>40695</v>
      </c>
      <c r="D2069" t="s">
        <v>40</v>
      </c>
      <c r="E2069" s="5" t="str">
        <f t="shared" si="290"/>
        <v>*</v>
      </c>
      <c r="F2069" s="5" t="str">
        <f t="shared" si="291"/>
        <v>*</v>
      </c>
      <c r="G2069" s="5" t="str">
        <f t="shared" si="292"/>
        <v>*</v>
      </c>
      <c r="J2069" s="5" t="str">
        <f t="shared" si="293"/>
        <v>*</v>
      </c>
      <c r="R2069" s="5">
        <f t="shared" si="294"/>
        <v>0.01</v>
      </c>
      <c r="S2069">
        <v>1</v>
      </c>
      <c r="T2069" s="2">
        <v>8.48</v>
      </c>
      <c r="U2069" s="7">
        <f t="shared" si="295"/>
        <v>0</v>
      </c>
      <c r="V2069" s="2">
        <f t="shared" si="288"/>
        <v>8.48</v>
      </c>
      <c r="W2069" t="s">
        <v>22</v>
      </c>
      <c r="X2069">
        <v>3.63</v>
      </c>
      <c r="Y2069" s="2">
        <f t="shared" si="289"/>
        <v>12.11</v>
      </c>
      <c r="Z2069" t="s">
        <v>52</v>
      </c>
      <c r="AA2069" t="s">
        <v>16</v>
      </c>
      <c r="AB2069" t="s">
        <v>17</v>
      </c>
      <c r="AC2069" t="s">
        <v>18</v>
      </c>
      <c r="AD2069" t="s">
        <v>34</v>
      </c>
      <c r="AE2069" s="1">
        <v>40756</v>
      </c>
    </row>
    <row r="2070" spans="1:31" x14ac:dyDescent="0.3">
      <c r="A2070">
        <f t="shared" si="296"/>
        <v>2069</v>
      </c>
      <c r="B2070">
        <v>8195</v>
      </c>
      <c r="C2070" s="1">
        <v>40695</v>
      </c>
      <c r="D2070" t="s">
        <v>40</v>
      </c>
      <c r="E2070" s="5" t="str">
        <f t="shared" si="290"/>
        <v>*</v>
      </c>
      <c r="F2070" s="5" t="str">
        <f t="shared" si="291"/>
        <v>*</v>
      </c>
      <c r="G2070" s="5" t="str">
        <f t="shared" si="292"/>
        <v>*</v>
      </c>
      <c r="J2070" s="5" t="str">
        <f t="shared" si="293"/>
        <v>*</v>
      </c>
      <c r="R2070" s="5">
        <f t="shared" si="294"/>
        <v>0.01</v>
      </c>
      <c r="S2070">
        <v>5</v>
      </c>
      <c r="T2070" s="2">
        <v>51.3</v>
      </c>
      <c r="U2070" s="7">
        <f t="shared" si="295"/>
        <v>0</v>
      </c>
      <c r="V2070" s="2">
        <f t="shared" si="288"/>
        <v>10.26</v>
      </c>
      <c r="W2070" t="s">
        <v>14</v>
      </c>
      <c r="X2070">
        <v>11.15</v>
      </c>
      <c r="Y2070" s="2">
        <f t="shared" si="289"/>
        <v>62.449999999999996</v>
      </c>
      <c r="Z2070" t="s">
        <v>52</v>
      </c>
      <c r="AA2070" t="s">
        <v>16</v>
      </c>
      <c r="AB2070" t="s">
        <v>32</v>
      </c>
      <c r="AC2070" t="s">
        <v>44</v>
      </c>
      <c r="AD2070" t="s">
        <v>19</v>
      </c>
      <c r="AE2070" s="1">
        <v>40725</v>
      </c>
    </row>
    <row r="2071" spans="1:31" x14ac:dyDescent="0.3">
      <c r="A2071">
        <f t="shared" si="296"/>
        <v>2070</v>
      </c>
      <c r="B2071">
        <v>8195</v>
      </c>
      <c r="C2071" s="1">
        <v>40695</v>
      </c>
      <c r="D2071" t="s">
        <v>40</v>
      </c>
      <c r="E2071" s="5" t="str">
        <f t="shared" si="290"/>
        <v>*</v>
      </c>
      <c r="F2071" s="5" t="str">
        <f t="shared" si="291"/>
        <v>*</v>
      </c>
      <c r="G2071" s="5" t="str">
        <f t="shared" si="292"/>
        <v>*</v>
      </c>
      <c r="J2071" s="5" t="str">
        <f t="shared" si="293"/>
        <v>*</v>
      </c>
      <c r="R2071" s="5">
        <f t="shared" si="294"/>
        <v>3.5000000000000003E-2</v>
      </c>
      <c r="S2071">
        <v>26</v>
      </c>
      <c r="T2071" s="2">
        <v>87.52</v>
      </c>
      <c r="U2071" s="7">
        <f t="shared" si="295"/>
        <v>0</v>
      </c>
      <c r="V2071" s="2">
        <f t="shared" si="288"/>
        <v>3.3661538461538458</v>
      </c>
      <c r="W2071" t="s">
        <v>22</v>
      </c>
      <c r="X2071">
        <v>3.97</v>
      </c>
      <c r="Y2071" s="2">
        <f t="shared" si="289"/>
        <v>91.49</v>
      </c>
      <c r="Z2071" t="s">
        <v>52</v>
      </c>
      <c r="AA2071" t="s">
        <v>16</v>
      </c>
      <c r="AB2071" t="s">
        <v>32</v>
      </c>
      <c r="AC2071" t="s">
        <v>33</v>
      </c>
      <c r="AD2071" t="s">
        <v>34</v>
      </c>
      <c r="AE2071" s="1">
        <v>40725</v>
      </c>
    </row>
    <row r="2072" spans="1:31" x14ac:dyDescent="0.3">
      <c r="A2072">
        <f t="shared" si="296"/>
        <v>2071</v>
      </c>
      <c r="B2072">
        <v>43808</v>
      </c>
      <c r="C2072" s="1">
        <v>40695</v>
      </c>
      <c r="D2072" t="s">
        <v>13</v>
      </c>
      <c r="E2072" s="5" t="str">
        <f t="shared" si="290"/>
        <v>*</v>
      </c>
      <c r="F2072" s="5" t="str">
        <f t="shared" si="291"/>
        <v>*</v>
      </c>
      <c r="G2072" s="5" t="str">
        <f t="shared" si="292"/>
        <v>*</v>
      </c>
      <c r="J2072" s="5" t="str">
        <f t="shared" si="293"/>
        <v>*</v>
      </c>
      <c r="R2072" s="5">
        <f t="shared" si="294"/>
        <v>0.02</v>
      </c>
      <c r="S2072">
        <v>16</v>
      </c>
      <c r="T2072" s="2">
        <v>108.73</v>
      </c>
      <c r="U2072" s="7">
        <f t="shared" si="295"/>
        <v>0</v>
      </c>
      <c r="V2072" s="2">
        <f t="shared" si="288"/>
        <v>6.7956250000000002</v>
      </c>
      <c r="W2072" t="s">
        <v>22</v>
      </c>
      <c r="X2072">
        <v>5.22</v>
      </c>
      <c r="Y2072" s="2">
        <f t="shared" si="289"/>
        <v>113.95</v>
      </c>
      <c r="Z2072" t="s">
        <v>23</v>
      </c>
      <c r="AA2072" t="s">
        <v>24</v>
      </c>
      <c r="AB2072" t="s">
        <v>17</v>
      </c>
      <c r="AC2072" t="s">
        <v>18</v>
      </c>
      <c r="AD2072" t="s">
        <v>19</v>
      </c>
      <c r="AE2072" t="s">
        <v>388</v>
      </c>
    </row>
    <row r="2073" spans="1:31" x14ac:dyDescent="0.3">
      <c r="A2073">
        <f t="shared" si="296"/>
        <v>2072</v>
      </c>
      <c r="B2073">
        <v>29958</v>
      </c>
      <c r="C2073" s="1">
        <v>40695</v>
      </c>
      <c r="D2073" t="s">
        <v>21</v>
      </c>
      <c r="E2073" s="5" t="str">
        <f t="shared" si="290"/>
        <v>*</v>
      </c>
      <c r="F2073" s="5" t="str">
        <f t="shared" si="291"/>
        <v>**</v>
      </c>
      <c r="G2073" s="5" t="str">
        <f t="shared" si="292"/>
        <v>**</v>
      </c>
      <c r="J2073" s="5" t="str">
        <f t="shared" si="293"/>
        <v>**</v>
      </c>
      <c r="R2073" s="5">
        <f t="shared" si="294"/>
        <v>0.05</v>
      </c>
      <c r="S2073">
        <v>47</v>
      </c>
      <c r="T2073" s="2">
        <v>307.57</v>
      </c>
      <c r="U2073" s="7">
        <f t="shared" si="295"/>
        <v>0</v>
      </c>
      <c r="V2073" s="2">
        <f t="shared" si="288"/>
        <v>6.5440425531914892</v>
      </c>
      <c r="W2073" t="s">
        <v>22</v>
      </c>
      <c r="X2073">
        <v>5.19</v>
      </c>
      <c r="Y2073" s="2">
        <f t="shared" si="289"/>
        <v>312.76</v>
      </c>
      <c r="Z2073" t="s">
        <v>52</v>
      </c>
      <c r="AA2073" t="s">
        <v>16</v>
      </c>
      <c r="AB2073" t="s">
        <v>32</v>
      </c>
      <c r="AC2073" t="s">
        <v>49</v>
      </c>
      <c r="AD2073" t="s">
        <v>19</v>
      </c>
      <c r="AE2073" s="1">
        <v>40725</v>
      </c>
    </row>
    <row r="2074" spans="1:31" x14ac:dyDescent="0.3">
      <c r="A2074">
        <f t="shared" si="296"/>
        <v>2073</v>
      </c>
      <c r="B2074">
        <v>35845</v>
      </c>
      <c r="C2074" s="1">
        <v>40695</v>
      </c>
      <c r="D2074" t="s">
        <v>21</v>
      </c>
      <c r="E2074" s="5" t="str">
        <f t="shared" si="290"/>
        <v>*</v>
      </c>
      <c r="F2074" s="5" t="str">
        <f t="shared" si="291"/>
        <v>**</v>
      </c>
      <c r="G2074" s="5" t="str">
        <f t="shared" si="292"/>
        <v>**</v>
      </c>
      <c r="J2074" s="5" t="str">
        <f t="shared" si="293"/>
        <v>**</v>
      </c>
      <c r="R2074" s="5">
        <f t="shared" si="294"/>
        <v>0.02</v>
      </c>
      <c r="S2074">
        <v>15</v>
      </c>
      <c r="T2074" s="2">
        <v>5713.48</v>
      </c>
      <c r="U2074" s="7">
        <f t="shared" si="295"/>
        <v>1</v>
      </c>
      <c r="V2074" s="2">
        <f t="shared" si="288"/>
        <v>380.89866666666666</v>
      </c>
      <c r="W2074" t="s">
        <v>37</v>
      </c>
      <c r="X2074">
        <v>85.63</v>
      </c>
      <c r="Y2074" s="2">
        <f t="shared" si="289"/>
        <v>5799.11</v>
      </c>
      <c r="Z2074" t="s">
        <v>52</v>
      </c>
      <c r="AA2074" t="s">
        <v>31</v>
      </c>
      <c r="AB2074" t="s">
        <v>17</v>
      </c>
      <c r="AC2074" t="s">
        <v>66</v>
      </c>
      <c r="AD2074" t="s">
        <v>103</v>
      </c>
      <c r="AE2074" s="1">
        <v>40756</v>
      </c>
    </row>
    <row r="2075" spans="1:31" x14ac:dyDescent="0.3">
      <c r="A2075">
        <f t="shared" si="296"/>
        <v>2074</v>
      </c>
      <c r="B2075">
        <v>29958</v>
      </c>
      <c r="C2075" s="1">
        <v>40695</v>
      </c>
      <c r="D2075" t="s">
        <v>21</v>
      </c>
      <c r="E2075" s="5" t="str">
        <f t="shared" si="290"/>
        <v>*</v>
      </c>
      <c r="F2075" s="5" t="str">
        <f t="shared" si="291"/>
        <v>**</v>
      </c>
      <c r="G2075" s="5" t="str">
        <f t="shared" si="292"/>
        <v>**</v>
      </c>
      <c r="J2075" s="5" t="str">
        <f t="shared" si="293"/>
        <v>**</v>
      </c>
      <c r="R2075" s="5">
        <f t="shared" si="294"/>
        <v>0.04</v>
      </c>
      <c r="S2075">
        <v>32</v>
      </c>
      <c r="T2075" s="2">
        <v>14861.07</v>
      </c>
      <c r="U2075" s="7">
        <f t="shared" si="295"/>
        <v>1</v>
      </c>
      <c r="V2075" s="2">
        <f t="shared" si="288"/>
        <v>464.40843749999999</v>
      </c>
      <c r="W2075" t="s">
        <v>37</v>
      </c>
      <c r="X2075">
        <v>26</v>
      </c>
      <c r="Y2075" s="2">
        <f t="shared" si="289"/>
        <v>14887.07</v>
      </c>
      <c r="Z2075" t="s">
        <v>52</v>
      </c>
      <c r="AA2075" t="s">
        <v>16</v>
      </c>
      <c r="AB2075" t="s">
        <v>17</v>
      </c>
      <c r="AC2075" t="s">
        <v>38</v>
      </c>
      <c r="AD2075" t="s">
        <v>39</v>
      </c>
      <c r="AE2075" s="1">
        <v>40756</v>
      </c>
    </row>
    <row r="2076" spans="1:31" x14ac:dyDescent="0.3">
      <c r="A2076">
        <f t="shared" si="296"/>
        <v>2075</v>
      </c>
      <c r="B2076">
        <v>43110</v>
      </c>
      <c r="C2076" s="1">
        <v>40696</v>
      </c>
      <c r="D2076" t="s">
        <v>21</v>
      </c>
      <c r="E2076" s="5" t="str">
        <f t="shared" si="290"/>
        <v>*</v>
      </c>
      <c r="F2076" s="5" t="str">
        <f t="shared" si="291"/>
        <v>**</v>
      </c>
      <c r="G2076" s="5" t="str">
        <f t="shared" si="292"/>
        <v>**</v>
      </c>
      <c r="J2076" s="5" t="str">
        <f t="shared" si="293"/>
        <v>**</v>
      </c>
      <c r="R2076" s="5">
        <f t="shared" si="294"/>
        <v>0.01</v>
      </c>
      <c r="S2076">
        <v>3</v>
      </c>
      <c r="T2076" s="2">
        <v>21.01</v>
      </c>
      <c r="U2076" s="7">
        <f t="shared" si="295"/>
        <v>0</v>
      </c>
      <c r="V2076" s="2">
        <f t="shared" si="288"/>
        <v>7.0033333333333339</v>
      </c>
      <c r="W2076" t="s">
        <v>22</v>
      </c>
      <c r="X2076">
        <v>5.0199999999999996</v>
      </c>
      <c r="Y2076" s="2">
        <f t="shared" si="289"/>
        <v>26.03</v>
      </c>
      <c r="Z2076" t="s">
        <v>60</v>
      </c>
      <c r="AA2076" t="s">
        <v>31</v>
      </c>
      <c r="AB2076" t="s">
        <v>32</v>
      </c>
      <c r="AC2076" t="s">
        <v>44</v>
      </c>
      <c r="AD2076" t="s">
        <v>19</v>
      </c>
      <c r="AE2076" s="1">
        <v>40696</v>
      </c>
    </row>
    <row r="2077" spans="1:31" x14ac:dyDescent="0.3">
      <c r="A2077">
        <f t="shared" si="296"/>
        <v>2076</v>
      </c>
      <c r="B2077">
        <v>39270</v>
      </c>
      <c r="C2077" s="1">
        <v>40696</v>
      </c>
      <c r="D2077" t="s">
        <v>21</v>
      </c>
      <c r="E2077" s="5" t="str">
        <f t="shared" si="290"/>
        <v>*</v>
      </c>
      <c r="F2077" s="5" t="str">
        <f t="shared" si="291"/>
        <v>**</v>
      </c>
      <c r="G2077" s="5" t="str">
        <f t="shared" si="292"/>
        <v>**</v>
      </c>
      <c r="J2077" s="5" t="str">
        <f t="shared" si="293"/>
        <v>**</v>
      </c>
      <c r="R2077" s="5">
        <f t="shared" si="294"/>
        <v>0.02</v>
      </c>
      <c r="S2077">
        <v>11</v>
      </c>
      <c r="T2077" s="2">
        <v>65.78</v>
      </c>
      <c r="U2077" s="7">
        <f t="shared" si="295"/>
        <v>0</v>
      </c>
      <c r="V2077" s="2">
        <f t="shared" si="288"/>
        <v>5.98</v>
      </c>
      <c r="W2077" t="s">
        <v>22</v>
      </c>
      <c r="X2077">
        <v>3.37</v>
      </c>
      <c r="Y2077" s="2">
        <f t="shared" si="289"/>
        <v>69.150000000000006</v>
      </c>
      <c r="Z2077" t="s">
        <v>15</v>
      </c>
      <c r="AA2077" t="s">
        <v>41</v>
      </c>
      <c r="AB2077" t="s">
        <v>32</v>
      </c>
      <c r="AC2077" t="s">
        <v>114</v>
      </c>
      <c r="AD2077" t="s">
        <v>34</v>
      </c>
      <c r="AE2077" s="1">
        <v>40696</v>
      </c>
    </row>
    <row r="2078" spans="1:31" x14ac:dyDescent="0.3">
      <c r="A2078">
        <f t="shared" si="296"/>
        <v>2077</v>
      </c>
      <c r="B2078">
        <v>54882</v>
      </c>
      <c r="C2078" s="1">
        <v>40696</v>
      </c>
      <c r="D2078" t="s">
        <v>36</v>
      </c>
      <c r="E2078" s="5" t="str">
        <f t="shared" si="290"/>
        <v>***</v>
      </c>
      <c r="F2078" s="5" t="str">
        <f t="shared" si="291"/>
        <v>***</v>
      </c>
      <c r="G2078" s="5" t="str">
        <f t="shared" si="292"/>
        <v>***</v>
      </c>
      <c r="J2078" s="5" t="str">
        <f t="shared" si="293"/>
        <v>***</v>
      </c>
      <c r="R2078" s="5">
        <f t="shared" si="294"/>
        <v>0.02</v>
      </c>
      <c r="S2078">
        <v>17</v>
      </c>
      <c r="T2078" s="2">
        <v>86.29</v>
      </c>
      <c r="U2078" s="7">
        <f t="shared" si="295"/>
        <v>0</v>
      </c>
      <c r="V2078" s="2">
        <f t="shared" si="288"/>
        <v>5.0758823529411767</v>
      </c>
      <c r="W2078" t="s">
        <v>22</v>
      </c>
      <c r="X2078">
        <v>0.49</v>
      </c>
      <c r="Y2078" s="2">
        <f t="shared" si="289"/>
        <v>86.78</v>
      </c>
      <c r="Z2078" t="s">
        <v>64</v>
      </c>
      <c r="AA2078" t="s">
        <v>16</v>
      </c>
      <c r="AB2078" t="s">
        <v>32</v>
      </c>
      <c r="AC2078" t="s">
        <v>81</v>
      </c>
      <c r="AD2078" t="s">
        <v>19</v>
      </c>
      <c r="AE2078" s="1">
        <v>40788</v>
      </c>
    </row>
    <row r="2079" spans="1:31" x14ac:dyDescent="0.3">
      <c r="A2079">
        <f t="shared" si="296"/>
        <v>2078</v>
      </c>
      <c r="B2079">
        <v>54882</v>
      </c>
      <c r="C2079" s="1">
        <v>40696</v>
      </c>
      <c r="D2079" t="s">
        <v>36</v>
      </c>
      <c r="E2079" s="5" t="str">
        <f t="shared" si="290"/>
        <v>***</v>
      </c>
      <c r="F2079" s="5" t="str">
        <f t="shared" si="291"/>
        <v>***</v>
      </c>
      <c r="G2079" s="5" t="str">
        <f t="shared" si="292"/>
        <v>***</v>
      </c>
      <c r="J2079" s="5" t="str">
        <f t="shared" si="293"/>
        <v>***</v>
      </c>
      <c r="R2079" s="5">
        <f t="shared" si="294"/>
        <v>0.01</v>
      </c>
      <c r="S2079">
        <v>2</v>
      </c>
      <c r="T2079" s="2">
        <v>86.92</v>
      </c>
      <c r="U2079" s="7">
        <f t="shared" si="295"/>
        <v>0</v>
      </c>
      <c r="V2079" s="2">
        <f t="shared" si="288"/>
        <v>43.46</v>
      </c>
      <c r="W2079" t="s">
        <v>22</v>
      </c>
      <c r="X2079">
        <v>13.89</v>
      </c>
      <c r="Y2079" s="2">
        <f t="shared" si="289"/>
        <v>100.81</v>
      </c>
      <c r="Z2079" t="s">
        <v>64</v>
      </c>
      <c r="AA2079" t="s">
        <v>16</v>
      </c>
      <c r="AB2079" t="s">
        <v>32</v>
      </c>
      <c r="AC2079" t="s">
        <v>33</v>
      </c>
      <c r="AD2079" t="s">
        <v>34</v>
      </c>
      <c r="AE2079" s="1">
        <v>40757</v>
      </c>
    </row>
    <row r="2080" spans="1:31" x14ac:dyDescent="0.3">
      <c r="A2080">
        <f t="shared" si="296"/>
        <v>2079</v>
      </c>
      <c r="B2080">
        <v>30497</v>
      </c>
      <c r="C2080" s="1">
        <v>40696</v>
      </c>
      <c r="D2080" t="s">
        <v>36</v>
      </c>
      <c r="E2080" s="5" t="str">
        <f t="shared" si="290"/>
        <v>***</v>
      </c>
      <c r="F2080" s="5" t="str">
        <f t="shared" si="291"/>
        <v>***</v>
      </c>
      <c r="G2080" s="5" t="str">
        <f t="shared" si="292"/>
        <v>***</v>
      </c>
      <c r="J2080" s="5" t="str">
        <f t="shared" si="293"/>
        <v>***</v>
      </c>
      <c r="R2080" s="5">
        <f t="shared" si="294"/>
        <v>0.04</v>
      </c>
      <c r="S2080">
        <v>31</v>
      </c>
      <c r="T2080" s="2">
        <v>190.06</v>
      </c>
      <c r="U2080" s="7">
        <f t="shared" si="295"/>
        <v>0</v>
      </c>
      <c r="V2080" s="2">
        <f t="shared" si="288"/>
        <v>6.1309677419354838</v>
      </c>
      <c r="W2080" t="s">
        <v>22</v>
      </c>
      <c r="X2080">
        <v>5.35</v>
      </c>
      <c r="Y2080" s="2">
        <f t="shared" si="289"/>
        <v>195.41</v>
      </c>
      <c r="Z2080" t="s">
        <v>64</v>
      </c>
      <c r="AA2080" t="s">
        <v>31</v>
      </c>
      <c r="AB2080" t="s">
        <v>32</v>
      </c>
      <c r="AC2080" t="s">
        <v>44</v>
      </c>
      <c r="AD2080" t="s">
        <v>19</v>
      </c>
      <c r="AE2080" s="1">
        <v>40757</v>
      </c>
    </row>
    <row r="2081" spans="1:31" x14ac:dyDescent="0.3">
      <c r="A2081">
        <f t="shared" si="296"/>
        <v>2080</v>
      </c>
      <c r="B2081">
        <v>57633</v>
      </c>
      <c r="C2081" s="1">
        <v>40696</v>
      </c>
      <c r="D2081" t="s">
        <v>21</v>
      </c>
      <c r="E2081" s="5" t="str">
        <f t="shared" si="290"/>
        <v>*</v>
      </c>
      <c r="F2081" s="5" t="str">
        <f t="shared" si="291"/>
        <v>**</v>
      </c>
      <c r="G2081" s="5" t="str">
        <f t="shared" si="292"/>
        <v>**</v>
      </c>
      <c r="J2081" s="5" t="str">
        <f t="shared" si="293"/>
        <v>**</v>
      </c>
      <c r="R2081" s="5">
        <f t="shared" si="294"/>
        <v>0.02</v>
      </c>
      <c r="S2081">
        <v>12</v>
      </c>
      <c r="T2081" s="2">
        <v>351.12</v>
      </c>
      <c r="U2081" s="7">
        <f t="shared" si="295"/>
        <v>0</v>
      </c>
      <c r="V2081" s="2">
        <f t="shared" si="288"/>
        <v>29.26</v>
      </c>
      <c r="W2081" t="s">
        <v>14</v>
      </c>
      <c r="X2081">
        <v>3.92</v>
      </c>
      <c r="Y2081" s="2">
        <f t="shared" si="289"/>
        <v>355.04</v>
      </c>
      <c r="Z2081" t="s">
        <v>15</v>
      </c>
      <c r="AA2081" t="s">
        <v>31</v>
      </c>
      <c r="AB2081" t="s">
        <v>17</v>
      </c>
      <c r="AC2081" t="s">
        <v>18</v>
      </c>
      <c r="AD2081" t="s">
        <v>45</v>
      </c>
      <c r="AE2081" s="1">
        <v>40726</v>
      </c>
    </row>
    <row r="2082" spans="1:31" x14ac:dyDescent="0.3">
      <c r="A2082">
        <f t="shared" si="296"/>
        <v>2081</v>
      </c>
      <c r="B2082">
        <v>46307</v>
      </c>
      <c r="C2082" s="1">
        <v>40696</v>
      </c>
      <c r="D2082" t="s">
        <v>40</v>
      </c>
      <c r="E2082" s="5" t="str">
        <f t="shared" si="290"/>
        <v>*</v>
      </c>
      <c r="F2082" s="5" t="str">
        <f t="shared" si="291"/>
        <v>*</v>
      </c>
      <c r="G2082" s="5" t="str">
        <f t="shared" si="292"/>
        <v>*</v>
      </c>
      <c r="J2082" s="5" t="str">
        <f t="shared" si="293"/>
        <v>*</v>
      </c>
      <c r="R2082" s="5">
        <f t="shared" si="294"/>
        <v>0.04</v>
      </c>
      <c r="S2082">
        <v>32</v>
      </c>
      <c r="T2082" s="2">
        <v>643.53</v>
      </c>
      <c r="U2082" s="7">
        <f t="shared" si="295"/>
        <v>0</v>
      </c>
      <c r="V2082" s="2">
        <f t="shared" si="288"/>
        <v>20.110312499999999</v>
      </c>
      <c r="W2082" t="s">
        <v>22</v>
      </c>
      <c r="X2082">
        <v>5.77</v>
      </c>
      <c r="Y2082" s="2">
        <f t="shared" si="289"/>
        <v>649.29999999999995</v>
      </c>
      <c r="Z2082" t="s">
        <v>23</v>
      </c>
      <c r="AA2082" t="s">
        <v>16</v>
      </c>
      <c r="AB2082" t="s">
        <v>32</v>
      </c>
      <c r="AC2082" t="s">
        <v>44</v>
      </c>
      <c r="AD2082" t="s">
        <v>19</v>
      </c>
      <c r="AE2082" s="1">
        <v>40696</v>
      </c>
    </row>
    <row r="2083" spans="1:31" x14ac:dyDescent="0.3">
      <c r="A2083">
        <f t="shared" si="296"/>
        <v>2082</v>
      </c>
      <c r="B2083">
        <v>30497</v>
      </c>
      <c r="C2083" s="1">
        <v>40696</v>
      </c>
      <c r="D2083" t="s">
        <v>36</v>
      </c>
      <c r="E2083" s="5" t="str">
        <f t="shared" si="290"/>
        <v>***</v>
      </c>
      <c r="F2083" s="5" t="str">
        <f t="shared" si="291"/>
        <v>***</v>
      </c>
      <c r="G2083" s="5" t="str">
        <f t="shared" si="292"/>
        <v>***</v>
      </c>
      <c r="J2083" s="5" t="str">
        <f t="shared" si="293"/>
        <v>***</v>
      </c>
      <c r="R2083" s="5">
        <f t="shared" si="294"/>
        <v>0.04</v>
      </c>
      <c r="S2083">
        <v>34</v>
      </c>
      <c r="T2083" s="2">
        <v>706.91</v>
      </c>
      <c r="U2083" s="7">
        <f t="shared" si="295"/>
        <v>0</v>
      </c>
      <c r="V2083" s="2">
        <f t="shared" si="288"/>
        <v>20.791470588235292</v>
      </c>
      <c r="W2083" t="s">
        <v>14</v>
      </c>
      <c r="X2083">
        <v>8.83</v>
      </c>
      <c r="Y2083" s="2">
        <f t="shared" si="289"/>
        <v>715.74</v>
      </c>
      <c r="Z2083" t="s">
        <v>64</v>
      </c>
      <c r="AA2083" t="s">
        <v>31</v>
      </c>
      <c r="AB2083" t="s">
        <v>32</v>
      </c>
      <c r="AC2083" t="s">
        <v>49</v>
      </c>
      <c r="AD2083" t="s">
        <v>19</v>
      </c>
      <c r="AE2083" s="1">
        <v>40757</v>
      </c>
    </row>
    <row r="2084" spans="1:31" x14ac:dyDescent="0.3">
      <c r="A2084">
        <f t="shared" si="296"/>
        <v>2083</v>
      </c>
      <c r="B2084">
        <v>2053</v>
      </c>
      <c r="C2084" s="1">
        <v>40696</v>
      </c>
      <c r="D2084" t="s">
        <v>36</v>
      </c>
      <c r="E2084" s="5" t="str">
        <f t="shared" si="290"/>
        <v>***</v>
      </c>
      <c r="F2084" s="5" t="str">
        <f t="shared" si="291"/>
        <v>***</v>
      </c>
      <c r="G2084" s="5" t="str">
        <f t="shared" si="292"/>
        <v>***</v>
      </c>
      <c r="J2084" s="5" t="str">
        <f t="shared" si="293"/>
        <v>***</v>
      </c>
      <c r="R2084" s="5">
        <f t="shared" si="294"/>
        <v>0.01</v>
      </c>
      <c r="S2084">
        <v>7</v>
      </c>
      <c r="T2084" s="2">
        <v>771.78300000000002</v>
      </c>
      <c r="U2084" s="7">
        <f t="shared" si="295"/>
        <v>0</v>
      </c>
      <c r="V2084" s="2">
        <f t="shared" si="288"/>
        <v>110.25471428571429</v>
      </c>
      <c r="W2084" t="s">
        <v>22</v>
      </c>
      <c r="X2084">
        <v>4.2</v>
      </c>
      <c r="Y2084" s="2">
        <f t="shared" si="289"/>
        <v>775.98300000000006</v>
      </c>
      <c r="Z2084" t="s">
        <v>23</v>
      </c>
      <c r="AA2084" t="s">
        <v>16</v>
      </c>
      <c r="AB2084" t="s">
        <v>25</v>
      </c>
      <c r="AC2084" t="s">
        <v>26</v>
      </c>
      <c r="AD2084" t="s">
        <v>19</v>
      </c>
      <c r="AE2084" s="1">
        <v>40757</v>
      </c>
    </row>
    <row r="2085" spans="1:31" x14ac:dyDescent="0.3">
      <c r="A2085">
        <f t="shared" si="296"/>
        <v>2084</v>
      </c>
      <c r="B2085">
        <v>46307</v>
      </c>
      <c r="C2085" s="1">
        <v>40696</v>
      </c>
      <c r="D2085" t="s">
        <v>40</v>
      </c>
      <c r="E2085" s="5" t="str">
        <f t="shared" si="290"/>
        <v>*</v>
      </c>
      <c r="F2085" s="5" t="str">
        <f t="shared" si="291"/>
        <v>*</v>
      </c>
      <c r="G2085" s="5" t="str">
        <f t="shared" si="292"/>
        <v>*</v>
      </c>
      <c r="J2085" s="5" t="str">
        <f t="shared" si="293"/>
        <v>*</v>
      </c>
      <c r="R2085" s="5">
        <f t="shared" si="294"/>
        <v>3.5000000000000003E-2</v>
      </c>
      <c r="S2085">
        <v>27</v>
      </c>
      <c r="T2085" s="2">
        <v>1217.77</v>
      </c>
      <c r="U2085" s="7">
        <f t="shared" si="295"/>
        <v>1</v>
      </c>
      <c r="V2085" s="2">
        <f t="shared" si="288"/>
        <v>45.102592592592593</v>
      </c>
      <c r="W2085" t="s">
        <v>22</v>
      </c>
      <c r="X2085">
        <v>6.22</v>
      </c>
      <c r="Y2085" s="2">
        <f t="shared" si="289"/>
        <v>1223.99</v>
      </c>
      <c r="Z2085" t="s">
        <v>23</v>
      </c>
      <c r="AA2085" t="s">
        <v>16</v>
      </c>
      <c r="AB2085" t="s">
        <v>32</v>
      </c>
      <c r="AC2085" t="s">
        <v>74</v>
      </c>
      <c r="AD2085" t="s">
        <v>19</v>
      </c>
      <c r="AE2085" s="1">
        <v>40788</v>
      </c>
    </row>
    <row r="2086" spans="1:31" x14ac:dyDescent="0.3">
      <c r="A2086">
        <f t="shared" si="296"/>
        <v>2085</v>
      </c>
      <c r="B2086">
        <v>56711</v>
      </c>
      <c r="C2086" s="1">
        <v>40696</v>
      </c>
      <c r="D2086" t="s">
        <v>13</v>
      </c>
      <c r="E2086" s="5" t="str">
        <f t="shared" si="290"/>
        <v>*</v>
      </c>
      <c r="F2086" s="5" t="str">
        <f t="shared" si="291"/>
        <v>*</v>
      </c>
      <c r="G2086" s="5" t="str">
        <f t="shared" si="292"/>
        <v>*</v>
      </c>
      <c r="J2086" s="5" t="str">
        <f t="shared" si="293"/>
        <v>*</v>
      </c>
      <c r="R2086" s="5">
        <f t="shared" si="294"/>
        <v>3.5000000000000003E-2</v>
      </c>
      <c r="S2086">
        <v>25</v>
      </c>
      <c r="T2086" s="2">
        <v>1279.45</v>
      </c>
      <c r="U2086" s="7">
        <f t="shared" si="295"/>
        <v>1</v>
      </c>
      <c r="V2086" s="2">
        <f t="shared" si="288"/>
        <v>51.178000000000004</v>
      </c>
      <c r="W2086" t="s">
        <v>22</v>
      </c>
      <c r="X2086">
        <v>7.23</v>
      </c>
      <c r="Y2086" s="2">
        <f t="shared" si="289"/>
        <v>1286.68</v>
      </c>
      <c r="Z2086" t="s">
        <v>48</v>
      </c>
      <c r="AA2086" t="s">
        <v>16</v>
      </c>
      <c r="AB2086" t="s">
        <v>32</v>
      </c>
      <c r="AC2086" t="s">
        <v>44</v>
      </c>
      <c r="AD2086" t="s">
        <v>19</v>
      </c>
      <c r="AE2086" s="1">
        <v>40849</v>
      </c>
    </row>
    <row r="2087" spans="1:31" x14ac:dyDescent="0.3">
      <c r="A2087">
        <f t="shared" si="296"/>
        <v>2086</v>
      </c>
      <c r="B2087">
        <v>27622</v>
      </c>
      <c r="C2087" s="1">
        <v>40696</v>
      </c>
      <c r="D2087" t="s">
        <v>40</v>
      </c>
      <c r="E2087" s="5" t="str">
        <f t="shared" si="290"/>
        <v>*</v>
      </c>
      <c r="F2087" s="5" t="str">
        <f t="shared" si="291"/>
        <v>*</v>
      </c>
      <c r="G2087" s="5" t="str">
        <f t="shared" si="292"/>
        <v>*</v>
      </c>
      <c r="J2087" s="5" t="str">
        <f t="shared" si="293"/>
        <v>*</v>
      </c>
      <c r="R2087" s="5">
        <f t="shared" si="294"/>
        <v>0.01</v>
      </c>
      <c r="S2087">
        <v>4</v>
      </c>
      <c r="T2087" s="2">
        <v>1280.73</v>
      </c>
      <c r="U2087" s="7">
        <f t="shared" si="295"/>
        <v>1</v>
      </c>
      <c r="V2087" s="2">
        <f t="shared" si="288"/>
        <v>320.1825</v>
      </c>
      <c r="W2087" t="s">
        <v>37</v>
      </c>
      <c r="X2087">
        <v>43.57</v>
      </c>
      <c r="Y2087" s="2">
        <f t="shared" si="289"/>
        <v>1324.3</v>
      </c>
      <c r="Z2087" t="s">
        <v>52</v>
      </c>
      <c r="AA2087" t="s">
        <v>16</v>
      </c>
      <c r="AB2087" t="s">
        <v>17</v>
      </c>
      <c r="AC2087" t="s">
        <v>66</v>
      </c>
      <c r="AD2087" t="s">
        <v>103</v>
      </c>
      <c r="AE2087" s="1">
        <v>40726</v>
      </c>
    </row>
    <row r="2088" spans="1:31" x14ac:dyDescent="0.3">
      <c r="A2088">
        <f t="shared" si="296"/>
        <v>2087</v>
      </c>
      <c r="B2088">
        <v>43110</v>
      </c>
      <c r="C2088" s="1">
        <v>40696</v>
      </c>
      <c r="D2088" t="s">
        <v>21</v>
      </c>
      <c r="E2088" s="5" t="str">
        <f t="shared" si="290"/>
        <v>*</v>
      </c>
      <c r="F2088" s="5" t="str">
        <f t="shared" si="291"/>
        <v>**</v>
      </c>
      <c r="G2088" s="5" t="str">
        <f t="shared" si="292"/>
        <v>**</v>
      </c>
      <c r="J2088" s="5" t="str">
        <f t="shared" si="293"/>
        <v>**</v>
      </c>
      <c r="R2088" s="5">
        <f t="shared" si="294"/>
        <v>0.01</v>
      </c>
      <c r="S2088">
        <v>1</v>
      </c>
      <c r="T2088" s="2">
        <v>3457.99</v>
      </c>
      <c r="U2088" s="7">
        <f t="shared" si="295"/>
        <v>1</v>
      </c>
      <c r="V2088" s="2">
        <f t="shared" si="288"/>
        <v>3457.99</v>
      </c>
      <c r="W2088" t="s">
        <v>22</v>
      </c>
      <c r="X2088">
        <v>24.49</v>
      </c>
      <c r="Y2088" s="2">
        <f t="shared" si="289"/>
        <v>3482.4799999999996</v>
      </c>
      <c r="Z2088" t="s">
        <v>60</v>
      </c>
      <c r="AA2088" t="s">
        <v>31</v>
      </c>
      <c r="AB2088" t="s">
        <v>25</v>
      </c>
      <c r="AC2088" t="s">
        <v>57</v>
      </c>
      <c r="AD2088" t="s">
        <v>58</v>
      </c>
      <c r="AE2088" s="1">
        <v>40757</v>
      </c>
    </row>
    <row r="2089" spans="1:31" x14ac:dyDescent="0.3">
      <c r="A2089">
        <f t="shared" si="296"/>
        <v>2088</v>
      </c>
      <c r="B2089">
        <v>12066</v>
      </c>
      <c r="C2089" s="1">
        <v>40696</v>
      </c>
      <c r="D2089" t="s">
        <v>40</v>
      </c>
      <c r="E2089" s="5" t="str">
        <f t="shared" si="290"/>
        <v>*</v>
      </c>
      <c r="F2089" s="5" t="str">
        <f t="shared" si="291"/>
        <v>*</v>
      </c>
      <c r="G2089" s="5" t="str">
        <f t="shared" si="292"/>
        <v>*</v>
      </c>
      <c r="J2089" s="5" t="str">
        <f t="shared" si="293"/>
        <v>*</v>
      </c>
      <c r="R2089" s="5">
        <f t="shared" si="294"/>
        <v>3.5000000000000003E-2</v>
      </c>
      <c r="S2089">
        <v>27</v>
      </c>
      <c r="T2089" s="2">
        <v>4442.049</v>
      </c>
      <c r="U2089" s="7">
        <f t="shared" si="295"/>
        <v>1</v>
      </c>
      <c r="V2089" s="2">
        <f t="shared" si="288"/>
        <v>164.52033333333333</v>
      </c>
      <c r="W2089" t="s">
        <v>22</v>
      </c>
      <c r="X2089">
        <v>8.08</v>
      </c>
      <c r="Y2089" s="2">
        <f t="shared" si="289"/>
        <v>4450.1289999999999</v>
      </c>
      <c r="Z2089" t="s">
        <v>48</v>
      </c>
      <c r="AA2089" t="s">
        <v>24</v>
      </c>
      <c r="AB2089" t="s">
        <v>25</v>
      </c>
      <c r="AC2089" t="s">
        <v>26</v>
      </c>
      <c r="AD2089" t="s">
        <v>19</v>
      </c>
      <c r="AE2089" s="1">
        <v>40726</v>
      </c>
    </row>
    <row r="2090" spans="1:31" x14ac:dyDescent="0.3">
      <c r="A2090">
        <f t="shared" si="296"/>
        <v>2089</v>
      </c>
      <c r="B2090">
        <v>2053</v>
      </c>
      <c r="C2090" s="1">
        <v>40696</v>
      </c>
      <c r="D2090" t="s">
        <v>36</v>
      </c>
      <c r="E2090" s="5" t="str">
        <f t="shared" si="290"/>
        <v>***</v>
      </c>
      <c r="F2090" s="5" t="str">
        <f t="shared" si="291"/>
        <v>***</v>
      </c>
      <c r="G2090" s="5" t="str">
        <f t="shared" si="292"/>
        <v>***</v>
      </c>
      <c r="J2090" s="5" t="str">
        <f t="shared" si="293"/>
        <v>***</v>
      </c>
      <c r="R2090" s="5">
        <f t="shared" si="294"/>
        <v>0.04</v>
      </c>
      <c r="S2090">
        <v>39</v>
      </c>
      <c r="T2090" s="2">
        <v>19342.84</v>
      </c>
      <c r="U2090" s="7">
        <f t="shared" si="295"/>
        <v>1</v>
      </c>
      <c r="V2090" s="2">
        <f t="shared" si="288"/>
        <v>495.97025641025641</v>
      </c>
      <c r="W2090" t="s">
        <v>37</v>
      </c>
      <c r="X2090">
        <v>126</v>
      </c>
      <c r="Y2090" s="2">
        <f t="shared" si="289"/>
        <v>19468.84</v>
      </c>
      <c r="Z2090" t="s">
        <v>23</v>
      </c>
      <c r="AA2090" t="s">
        <v>16</v>
      </c>
      <c r="AB2090" t="s">
        <v>17</v>
      </c>
      <c r="AC2090" t="s">
        <v>38</v>
      </c>
      <c r="AD2090" t="s">
        <v>39</v>
      </c>
      <c r="AE2090" s="1">
        <v>40726</v>
      </c>
    </row>
    <row r="2091" spans="1:31" x14ac:dyDescent="0.3">
      <c r="A2091">
        <f t="shared" si="296"/>
        <v>2090</v>
      </c>
      <c r="B2091">
        <v>17860</v>
      </c>
      <c r="C2091" s="1">
        <v>40698</v>
      </c>
      <c r="D2091" t="s">
        <v>36</v>
      </c>
      <c r="E2091" s="5" t="str">
        <f t="shared" si="290"/>
        <v>***</v>
      </c>
      <c r="F2091" s="5" t="str">
        <f t="shared" si="291"/>
        <v>***</v>
      </c>
      <c r="G2091" s="5" t="str">
        <f t="shared" si="292"/>
        <v>***</v>
      </c>
      <c r="J2091" s="5" t="str">
        <f t="shared" si="293"/>
        <v>***</v>
      </c>
      <c r="R2091" s="5">
        <f t="shared" si="294"/>
        <v>0.02</v>
      </c>
      <c r="S2091">
        <v>16</v>
      </c>
      <c r="T2091" s="2">
        <v>139</v>
      </c>
      <c r="U2091" s="7">
        <f t="shared" si="295"/>
        <v>0</v>
      </c>
      <c r="V2091" s="2">
        <f t="shared" si="288"/>
        <v>8.6875</v>
      </c>
      <c r="W2091" t="s">
        <v>14</v>
      </c>
      <c r="X2091">
        <v>9.23</v>
      </c>
      <c r="Y2091" s="2">
        <f t="shared" si="289"/>
        <v>148.22999999999999</v>
      </c>
      <c r="Z2091" t="s">
        <v>56</v>
      </c>
      <c r="AA2091" t="s">
        <v>24</v>
      </c>
      <c r="AB2091" t="s">
        <v>32</v>
      </c>
      <c r="AC2091" t="s">
        <v>172</v>
      </c>
      <c r="AD2091" t="s">
        <v>19</v>
      </c>
      <c r="AE2091" s="1">
        <v>40759</v>
      </c>
    </row>
    <row r="2092" spans="1:31" x14ac:dyDescent="0.3">
      <c r="A2092">
        <f t="shared" si="296"/>
        <v>2091</v>
      </c>
      <c r="B2092">
        <v>197</v>
      </c>
      <c r="C2092" s="1">
        <v>40698</v>
      </c>
      <c r="D2092" t="s">
        <v>21</v>
      </c>
      <c r="E2092" s="5" t="str">
        <f t="shared" si="290"/>
        <v>*</v>
      </c>
      <c r="F2092" s="5" t="str">
        <f t="shared" si="291"/>
        <v>**</v>
      </c>
      <c r="G2092" s="5" t="str">
        <f t="shared" si="292"/>
        <v>**</v>
      </c>
      <c r="J2092" s="5" t="str">
        <f t="shared" si="293"/>
        <v>**</v>
      </c>
      <c r="R2092" s="5">
        <f t="shared" si="294"/>
        <v>3.5000000000000003E-2</v>
      </c>
      <c r="S2092">
        <v>23</v>
      </c>
      <c r="T2092" s="2">
        <v>310.52</v>
      </c>
      <c r="U2092" s="7">
        <f t="shared" si="295"/>
        <v>0</v>
      </c>
      <c r="V2092" s="2">
        <f t="shared" si="288"/>
        <v>13.500869565217391</v>
      </c>
      <c r="W2092" t="s">
        <v>22</v>
      </c>
      <c r="X2092">
        <v>3.14</v>
      </c>
      <c r="Y2092" s="2">
        <f t="shared" si="289"/>
        <v>313.65999999999997</v>
      </c>
      <c r="Z2092" t="s">
        <v>64</v>
      </c>
      <c r="AA2092" t="s">
        <v>41</v>
      </c>
      <c r="AB2092" t="s">
        <v>32</v>
      </c>
      <c r="AC2092" t="s">
        <v>53</v>
      </c>
      <c r="AD2092" t="s">
        <v>45</v>
      </c>
      <c r="AE2092" s="1">
        <v>40759</v>
      </c>
    </row>
    <row r="2093" spans="1:31" x14ac:dyDescent="0.3">
      <c r="A2093">
        <f t="shared" si="296"/>
        <v>2092</v>
      </c>
      <c r="B2093">
        <v>21601</v>
      </c>
      <c r="C2093" s="1">
        <v>40698</v>
      </c>
      <c r="D2093" t="s">
        <v>13</v>
      </c>
      <c r="E2093" s="5" t="str">
        <f t="shared" si="290"/>
        <v>*</v>
      </c>
      <c r="F2093" s="5" t="str">
        <f t="shared" si="291"/>
        <v>*</v>
      </c>
      <c r="G2093" s="5" t="str">
        <f t="shared" si="292"/>
        <v>*</v>
      </c>
      <c r="J2093" s="5" t="str">
        <f t="shared" si="293"/>
        <v>*</v>
      </c>
      <c r="R2093" s="5">
        <f t="shared" si="294"/>
        <v>3.5000000000000003E-2</v>
      </c>
      <c r="S2093">
        <v>20</v>
      </c>
      <c r="T2093" s="2">
        <v>2227.34</v>
      </c>
      <c r="U2093" s="7">
        <f t="shared" si="295"/>
        <v>1</v>
      </c>
      <c r="V2093" s="2">
        <f t="shared" si="288"/>
        <v>111.367</v>
      </c>
      <c r="W2093" t="s">
        <v>22</v>
      </c>
      <c r="X2093">
        <v>35</v>
      </c>
      <c r="Y2093" s="2">
        <f t="shared" si="289"/>
        <v>2262.34</v>
      </c>
      <c r="Z2093" t="s">
        <v>23</v>
      </c>
      <c r="AA2093" t="s">
        <v>16</v>
      </c>
      <c r="AB2093" t="s">
        <v>32</v>
      </c>
      <c r="AC2093" t="s">
        <v>74</v>
      </c>
      <c r="AD2093" t="s">
        <v>58</v>
      </c>
      <c r="AE2093" s="1">
        <v>40698</v>
      </c>
    </row>
    <row r="2094" spans="1:31" x14ac:dyDescent="0.3">
      <c r="A2094">
        <f t="shared" si="296"/>
        <v>2093</v>
      </c>
      <c r="B2094">
        <v>1702</v>
      </c>
      <c r="C2094" s="1">
        <v>40699</v>
      </c>
      <c r="D2094" t="s">
        <v>21</v>
      </c>
      <c r="E2094" s="5" t="str">
        <f t="shared" si="290"/>
        <v>*</v>
      </c>
      <c r="F2094" s="5" t="str">
        <f t="shared" si="291"/>
        <v>**</v>
      </c>
      <c r="G2094" s="5" t="str">
        <f t="shared" si="292"/>
        <v>**</v>
      </c>
      <c r="J2094" s="5" t="str">
        <f t="shared" si="293"/>
        <v>**</v>
      </c>
      <c r="R2094" s="5">
        <f t="shared" si="294"/>
        <v>3.5000000000000003E-2</v>
      </c>
      <c r="S2094">
        <v>23</v>
      </c>
      <c r="T2094" s="2">
        <v>67.239999999999995</v>
      </c>
      <c r="U2094" s="7">
        <f t="shared" si="295"/>
        <v>0</v>
      </c>
      <c r="V2094" s="2">
        <f t="shared" si="288"/>
        <v>2.9234782608695649</v>
      </c>
      <c r="W2094" t="s">
        <v>22</v>
      </c>
      <c r="X2094">
        <v>0.93</v>
      </c>
      <c r="Y2094" s="2">
        <f t="shared" si="289"/>
        <v>68.17</v>
      </c>
      <c r="Z2094" t="s">
        <v>110</v>
      </c>
      <c r="AA2094" t="s">
        <v>41</v>
      </c>
      <c r="AB2094" t="s">
        <v>32</v>
      </c>
      <c r="AC2094" t="s">
        <v>33</v>
      </c>
      <c r="AD2094" t="s">
        <v>34</v>
      </c>
      <c r="AE2094" s="1">
        <v>40729</v>
      </c>
    </row>
    <row r="2095" spans="1:31" x14ac:dyDescent="0.3">
      <c r="A2095">
        <f t="shared" si="296"/>
        <v>2094</v>
      </c>
      <c r="B2095">
        <v>41857</v>
      </c>
      <c r="C2095" s="1">
        <v>40699</v>
      </c>
      <c r="D2095" t="s">
        <v>13</v>
      </c>
      <c r="E2095" s="5" t="str">
        <f t="shared" si="290"/>
        <v>*</v>
      </c>
      <c r="F2095" s="5" t="str">
        <f t="shared" si="291"/>
        <v>*</v>
      </c>
      <c r="G2095" s="5" t="str">
        <f t="shared" si="292"/>
        <v>*</v>
      </c>
      <c r="J2095" s="5" t="str">
        <f t="shared" si="293"/>
        <v>*</v>
      </c>
      <c r="R2095" s="5">
        <f t="shared" si="294"/>
        <v>0.05</v>
      </c>
      <c r="S2095">
        <v>45</v>
      </c>
      <c r="T2095" s="2">
        <v>461.05</v>
      </c>
      <c r="U2095" s="7">
        <f t="shared" si="295"/>
        <v>0</v>
      </c>
      <c r="V2095" s="2">
        <f t="shared" si="288"/>
        <v>10.245555555555557</v>
      </c>
      <c r="W2095" t="s">
        <v>14</v>
      </c>
      <c r="X2095">
        <v>6.22</v>
      </c>
      <c r="Y2095" s="2">
        <f t="shared" si="289"/>
        <v>467.27000000000004</v>
      </c>
      <c r="Z2095" t="s">
        <v>60</v>
      </c>
      <c r="AA2095" t="s">
        <v>41</v>
      </c>
      <c r="AB2095" t="s">
        <v>17</v>
      </c>
      <c r="AC2095" t="s">
        <v>18</v>
      </c>
      <c r="AD2095" t="s">
        <v>19</v>
      </c>
      <c r="AE2095" s="1">
        <v>40852</v>
      </c>
    </row>
    <row r="2096" spans="1:31" x14ac:dyDescent="0.3">
      <c r="A2096">
        <f t="shared" si="296"/>
        <v>2095</v>
      </c>
      <c r="B2096">
        <v>14883</v>
      </c>
      <c r="C2096" s="1">
        <v>40699</v>
      </c>
      <c r="D2096" t="s">
        <v>13</v>
      </c>
      <c r="E2096" s="5" t="str">
        <f t="shared" si="290"/>
        <v>*</v>
      </c>
      <c r="F2096" s="5" t="str">
        <f t="shared" si="291"/>
        <v>*</v>
      </c>
      <c r="G2096" s="5" t="str">
        <f t="shared" si="292"/>
        <v>*</v>
      </c>
      <c r="J2096" s="5" t="str">
        <f t="shared" si="293"/>
        <v>*</v>
      </c>
      <c r="R2096" s="5">
        <f t="shared" si="294"/>
        <v>0.04</v>
      </c>
      <c r="S2096">
        <v>38</v>
      </c>
      <c r="T2096" s="2">
        <v>978.4</v>
      </c>
      <c r="U2096" s="7">
        <f t="shared" si="295"/>
        <v>0</v>
      </c>
      <c r="V2096" s="2">
        <f t="shared" si="288"/>
        <v>25.747368421052631</v>
      </c>
      <c r="W2096" t="s">
        <v>37</v>
      </c>
      <c r="X2096">
        <v>14.36</v>
      </c>
      <c r="Y2096" s="2">
        <f t="shared" si="289"/>
        <v>992.76</v>
      </c>
      <c r="Z2096" t="s">
        <v>56</v>
      </c>
      <c r="AA2096" t="s">
        <v>31</v>
      </c>
      <c r="AB2096" t="s">
        <v>17</v>
      </c>
      <c r="AC2096" t="s">
        <v>38</v>
      </c>
      <c r="AD2096" t="s">
        <v>39</v>
      </c>
      <c r="AE2096" s="1">
        <v>40852</v>
      </c>
    </row>
    <row r="2097" spans="1:31" x14ac:dyDescent="0.3">
      <c r="A2097">
        <f t="shared" si="296"/>
        <v>2096</v>
      </c>
      <c r="B2097">
        <v>58407</v>
      </c>
      <c r="C2097" s="1">
        <v>40699</v>
      </c>
      <c r="D2097" t="s">
        <v>21</v>
      </c>
      <c r="E2097" s="5" t="str">
        <f t="shared" si="290"/>
        <v>*</v>
      </c>
      <c r="F2097" s="5" t="str">
        <f t="shared" si="291"/>
        <v>**</v>
      </c>
      <c r="G2097" s="5" t="str">
        <f t="shared" si="292"/>
        <v>**</v>
      </c>
      <c r="J2097" s="5" t="str">
        <f t="shared" si="293"/>
        <v>**</v>
      </c>
      <c r="R2097" s="5">
        <f t="shared" si="294"/>
        <v>3.5000000000000003E-2</v>
      </c>
      <c r="S2097">
        <v>29</v>
      </c>
      <c r="T2097" s="2">
        <v>1669.88</v>
      </c>
      <c r="U2097" s="7">
        <f t="shared" si="295"/>
        <v>1</v>
      </c>
      <c r="V2097" s="2">
        <f t="shared" si="288"/>
        <v>57.582068965517244</v>
      </c>
      <c r="W2097" t="s">
        <v>22</v>
      </c>
      <c r="X2097">
        <v>14.3</v>
      </c>
      <c r="Y2097" s="2">
        <f t="shared" si="289"/>
        <v>1684.18</v>
      </c>
      <c r="Z2097" t="s">
        <v>71</v>
      </c>
      <c r="AA2097" t="s">
        <v>31</v>
      </c>
      <c r="AB2097" t="s">
        <v>32</v>
      </c>
      <c r="AC2097" t="s">
        <v>44</v>
      </c>
      <c r="AD2097" t="s">
        <v>19</v>
      </c>
      <c r="AE2097" s="1">
        <v>40791</v>
      </c>
    </row>
    <row r="2098" spans="1:31" x14ac:dyDescent="0.3">
      <c r="A2098">
        <f t="shared" si="296"/>
        <v>2097</v>
      </c>
      <c r="B2098">
        <v>14883</v>
      </c>
      <c r="C2098" s="1">
        <v>40699</v>
      </c>
      <c r="D2098" t="s">
        <v>13</v>
      </c>
      <c r="E2098" s="5" t="str">
        <f t="shared" si="290"/>
        <v>*</v>
      </c>
      <c r="F2098" s="5" t="str">
        <f t="shared" si="291"/>
        <v>*</v>
      </c>
      <c r="G2098" s="5" t="str">
        <f t="shared" si="292"/>
        <v>*</v>
      </c>
      <c r="J2098" s="5" t="str">
        <f t="shared" si="293"/>
        <v>*</v>
      </c>
      <c r="R2098" s="5">
        <f t="shared" si="294"/>
        <v>0.05</v>
      </c>
      <c r="S2098">
        <v>47</v>
      </c>
      <c r="T2098" s="2">
        <v>5126.4179999999997</v>
      </c>
      <c r="U2098" s="7">
        <f t="shared" si="295"/>
        <v>1</v>
      </c>
      <c r="V2098" s="2">
        <f t="shared" si="288"/>
        <v>109.07272340425531</v>
      </c>
      <c r="W2098" t="s">
        <v>22</v>
      </c>
      <c r="X2098">
        <v>2.5</v>
      </c>
      <c r="Y2098" s="2">
        <f t="shared" si="289"/>
        <v>5128.9179999999997</v>
      </c>
      <c r="Z2098" t="s">
        <v>56</v>
      </c>
      <c r="AA2098" t="s">
        <v>31</v>
      </c>
      <c r="AB2098" t="s">
        <v>25</v>
      </c>
      <c r="AC2098" t="s">
        <v>26</v>
      </c>
      <c r="AD2098" t="s">
        <v>19</v>
      </c>
      <c r="AE2098" t="s">
        <v>206</v>
      </c>
    </row>
    <row r="2099" spans="1:31" x14ac:dyDescent="0.3">
      <c r="A2099">
        <f t="shared" si="296"/>
        <v>2098</v>
      </c>
      <c r="B2099">
        <v>5568</v>
      </c>
      <c r="C2099" s="1">
        <v>40700</v>
      </c>
      <c r="D2099" t="s">
        <v>40</v>
      </c>
      <c r="E2099" s="5" t="str">
        <f t="shared" si="290"/>
        <v>*</v>
      </c>
      <c r="F2099" s="5" t="str">
        <f t="shared" si="291"/>
        <v>*</v>
      </c>
      <c r="G2099" s="5" t="str">
        <f t="shared" si="292"/>
        <v>*</v>
      </c>
      <c r="J2099" s="5" t="str">
        <f t="shared" si="293"/>
        <v>*</v>
      </c>
      <c r="R2099" s="5">
        <f t="shared" si="294"/>
        <v>0.01</v>
      </c>
      <c r="S2099">
        <v>8</v>
      </c>
      <c r="T2099" s="2">
        <v>120.22</v>
      </c>
      <c r="U2099" s="7">
        <f t="shared" si="295"/>
        <v>0</v>
      </c>
      <c r="V2099" s="2">
        <f t="shared" si="288"/>
        <v>15.0275</v>
      </c>
      <c r="W2099" t="s">
        <v>22</v>
      </c>
      <c r="X2099">
        <v>5</v>
      </c>
      <c r="Y2099" s="2">
        <f t="shared" si="289"/>
        <v>125.22</v>
      </c>
      <c r="Z2099" t="s">
        <v>60</v>
      </c>
      <c r="AA2099" t="s">
        <v>41</v>
      </c>
      <c r="AB2099" t="s">
        <v>17</v>
      </c>
      <c r="AC2099" t="s">
        <v>18</v>
      </c>
      <c r="AD2099" t="s">
        <v>45</v>
      </c>
      <c r="AE2099" s="1">
        <v>40730</v>
      </c>
    </row>
    <row r="2100" spans="1:31" x14ac:dyDescent="0.3">
      <c r="A2100">
        <f t="shared" si="296"/>
        <v>2099</v>
      </c>
      <c r="B2100">
        <v>25412</v>
      </c>
      <c r="C2100" s="1">
        <v>40700</v>
      </c>
      <c r="D2100" t="s">
        <v>30</v>
      </c>
      <c r="E2100" s="5" t="str">
        <f t="shared" si="290"/>
        <v>*</v>
      </c>
      <c r="F2100" s="5" t="str">
        <f t="shared" si="291"/>
        <v>*</v>
      </c>
      <c r="G2100" s="5" t="str">
        <f t="shared" si="292"/>
        <v>*</v>
      </c>
      <c r="J2100" s="5" t="str">
        <f t="shared" si="293"/>
        <v>*</v>
      </c>
      <c r="R2100" s="5">
        <f t="shared" si="294"/>
        <v>0.02</v>
      </c>
      <c r="S2100">
        <v>18</v>
      </c>
      <c r="T2100" s="2">
        <v>129.77000000000001</v>
      </c>
      <c r="U2100" s="7">
        <f t="shared" si="295"/>
        <v>0</v>
      </c>
      <c r="V2100" s="2">
        <f t="shared" si="288"/>
        <v>7.2094444444444452</v>
      </c>
      <c r="W2100" t="s">
        <v>22</v>
      </c>
      <c r="X2100">
        <v>9.68</v>
      </c>
      <c r="Y2100" s="2">
        <f t="shared" si="289"/>
        <v>139.45000000000002</v>
      </c>
      <c r="Z2100" t="s">
        <v>56</v>
      </c>
      <c r="AA2100" t="s">
        <v>31</v>
      </c>
      <c r="AB2100" t="s">
        <v>32</v>
      </c>
      <c r="AC2100" t="s">
        <v>44</v>
      </c>
      <c r="AD2100" t="s">
        <v>19</v>
      </c>
      <c r="AE2100" s="1">
        <v>40761</v>
      </c>
    </row>
    <row r="2101" spans="1:31" x14ac:dyDescent="0.3">
      <c r="A2101">
        <f t="shared" si="296"/>
        <v>2100</v>
      </c>
      <c r="B2101">
        <v>33540</v>
      </c>
      <c r="C2101" s="1">
        <v>40700</v>
      </c>
      <c r="D2101" t="s">
        <v>13</v>
      </c>
      <c r="E2101" s="5" t="str">
        <f t="shared" si="290"/>
        <v>*</v>
      </c>
      <c r="F2101" s="5" t="str">
        <f t="shared" si="291"/>
        <v>*</v>
      </c>
      <c r="G2101" s="5" t="str">
        <f t="shared" si="292"/>
        <v>*</v>
      </c>
      <c r="J2101" s="5" t="str">
        <f t="shared" si="293"/>
        <v>*</v>
      </c>
      <c r="R2101" s="5">
        <f t="shared" si="294"/>
        <v>3.5000000000000003E-2</v>
      </c>
      <c r="S2101">
        <v>21</v>
      </c>
      <c r="T2101" s="2">
        <v>190.99</v>
      </c>
      <c r="U2101" s="7">
        <f t="shared" si="295"/>
        <v>0</v>
      </c>
      <c r="V2101" s="2">
        <f t="shared" si="288"/>
        <v>9.0947619047619046</v>
      </c>
      <c r="W2101" t="s">
        <v>22</v>
      </c>
      <c r="X2101">
        <v>4.82</v>
      </c>
      <c r="Y2101" s="2">
        <f t="shared" si="289"/>
        <v>195.81</v>
      </c>
      <c r="Z2101" t="s">
        <v>52</v>
      </c>
      <c r="AA2101" t="s">
        <v>16</v>
      </c>
      <c r="AB2101" t="s">
        <v>32</v>
      </c>
      <c r="AC2101" t="s">
        <v>33</v>
      </c>
      <c r="AD2101" t="s">
        <v>34</v>
      </c>
      <c r="AE2101" s="1">
        <v>40822</v>
      </c>
    </row>
    <row r="2102" spans="1:31" x14ac:dyDescent="0.3">
      <c r="A2102">
        <f t="shared" si="296"/>
        <v>2101</v>
      </c>
      <c r="B2102">
        <v>41571</v>
      </c>
      <c r="C2102" s="1">
        <v>40700</v>
      </c>
      <c r="D2102" t="s">
        <v>13</v>
      </c>
      <c r="E2102" s="5" t="str">
        <f t="shared" si="290"/>
        <v>*</v>
      </c>
      <c r="F2102" s="5" t="str">
        <f t="shared" si="291"/>
        <v>*</v>
      </c>
      <c r="G2102" s="5" t="str">
        <f t="shared" si="292"/>
        <v>*</v>
      </c>
      <c r="J2102" s="5" t="str">
        <f t="shared" si="293"/>
        <v>*</v>
      </c>
      <c r="R2102" s="5">
        <f t="shared" si="294"/>
        <v>0.05</v>
      </c>
      <c r="S2102">
        <v>42</v>
      </c>
      <c r="T2102" s="2">
        <v>906.07</v>
      </c>
      <c r="U2102" s="7">
        <f t="shared" si="295"/>
        <v>0</v>
      </c>
      <c r="V2102" s="2">
        <f t="shared" si="288"/>
        <v>21.573095238095238</v>
      </c>
      <c r="W2102" t="s">
        <v>22</v>
      </c>
      <c r="X2102">
        <v>8.99</v>
      </c>
      <c r="Y2102" s="2">
        <f t="shared" si="289"/>
        <v>915.06000000000006</v>
      </c>
      <c r="Z2102" t="s">
        <v>23</v>
      </c>
      <c r="AA2102" t="s">
        <v>31</v>
      </c>
      <c r="AB2102" t="s">
        <v>32</v>
      </c>
      <c r="AC2102" t="s">
        <v>33</v>
      </c>
      <c r="AD2102" t="s">
        <v>45</v>
      </c>
      <c r="AE2102" t="s">
        <v>793</v>
      </c>
    </row>
    <row r="2103" spans="1:31" x14ac:dyDescent="0.3">
      <c r="A2103">
        <f t="shared" si="296"/>
        <v>2102</v>
      </c>
      <c r="B2103">
        <v>16258</v>
      </c>
      <c r="C2103" s="1">
        <v>40701</v>
      </c>
      <c r="D2103" t="s">
        <v>40</v>
      </c>
      <c r="E2103" s="5" t="str">
        <f t="shared" si="290"/>
        <v>*</v>
      </c>
      <c r="F2103" s="5" t="str">
        <f t="shared" si="291"/>
        <v>*</v>
      </c>
      <c r="G2103" s="5" t="str">
        <f t="shared" si="292"/>
        <v>*</v>
      </c>
      <c r="J2103" s="5" t="str">
        <f t="shared" si="293"/>
        <v>*</v>
      </c>
      <c r="R2103" s="5">
        <f t="shared" si="294"/>
        <v>0.01</v>
      </c>
      <c r="S2103">
        <v>1</v>
      </c>
      <c r="T2103" s="2">
        <v>9.69</v>
      </c>
      <c r="U2103" s="7">
        <f t="shared" si="295"/>
        <v>0</v>
      </c>
      <c r="V2103" s="2">
        <f t="shared" si="288"/>
        <v>9.69</v>
      </c>
      <c r="W2103" t="s">
        <v>22</v>
      </c>
      <c r="X2103">
        <v>4.72</v>
      </c>
      <c r="Y2103" s="2">
        <f t="shared" si="289"/>
        <v>14.41</v>
      </c>
      <c r="Z2103" t="s">
        <v>73</v>
      </c>
      <c r="AA2103" t="s">
        <v>31</v>
      </c>
      <c r="AB2103" t="s">
        <v>32</v>
      </c>
      <c r="AC2103" t="s">
        <v>44</v>
      </c>
      <c r="AD2103" t="s">
        <v>19</v>
      </c>
      <c r="AE2103" s="1">
        <v>40731</v>
      </c>
    </row>
    <row r="2104" spans="1:31" x14ac:dyDescent="0.3">
      <c r="A2104">
        <f t="shared" si="296"/>
        <v>2103</v>
      </c>
      <c r="B2104">
        <v>51493</v>
      </c>
      <c r="C2104" s="1">
        <v>40701</v>
      </c>
      <c r="D2104" t="s">
        <v>13</v>
      </c>
      <c r="E2104" s="5" t="str">
        <f t="shared" si="290"/>
        <v>*</v>
      </c>
      <c r="F2104" s="5" t="str">
        <f t="shared" si="291"/>
        <v>*</v>
      </c>
      <c r="G2104" s="5" t="str">
        <f t="shared" si="292"/>
        <v>*</v>
      </c>
      <c r="J2104" s="5" t="str">
        <f t="shared" si="293"/>
        <v>*</v>
      </c>
      <c r="R2104" s="5">
        <f t="shared" si="294"/>
        <v>0.04</v>
      </c>
      <c r="S2104">
        <v>31</v>
      </c>
      <c r="T2104" s="2">
        <v>286.26</v>
      </c>
      <c r="U2104" s="7">
        <f t="shared" si="295"/>
        <v>0</v>
      </c>
      <c r="V2104" s="2">
        <f t="shared" si="288"/>
        <v>9.2341935483870969</v>
      </c>
      <c r="W2104" t="s">
        <v>22</v>
      </c>
      <c r="X2104">
        <v>5.16</v>
      </c>
      <c r="Y2104" s="2">
        <f t="shared" si="289"/>
        <v>291.42</v>
      </c>
      <c r="Z2104" t="s">
        <v>15</v>
      </c>
      <c r="AA2104" t="s">
        <v>31</v>
      </c>
      <c r="AB2104" t="s">
        <v>32</v>
      </c>
      <c r="AC2104" t="s">
        <v>44</v>
      </c>
      <c r="AD2104" t="s">
        <v>34</v>
      </c>
      <c r="AE2104" s="1">
        <v>40762</v>
      </c>
    </row>
    <row r="2105" spans="1:31" x14ac:dyDescent="0.3">
      <c r="A2105">
        <f t="shared" si="296"/>
        <v>2104</v>
      </c>
      <c r="B2105">
        <v>16258</v>
      </c>
      <c r="C2105" s="1">
        <v>40701</v>
      </c>
      <c r="D2105" t="s">
        <v>40</v>
      </c>
      <c r="E2105" s="5" t="str">
        <f t="shared" si="290"/>
        <v>*</v>
      </c>
      <c r="F2105" s="5" t="str">
        <f t="shared" si="291"/>
        <v>*</v>
      </c>
      <c r="G2105" s="5" t="str">
        <f t="shared" si="292"/>
        <v>*</v>
      </c>
      <c r="J2105" s="5" t="str">
        <f t="shared" si="293"/>
        <v>*</v>
      </c>
      <c r="R2105" s="5">
        <f t="shared" si="294"/>
        <v>0.05</v>
      </c>
      <c r="S2105">
        <v>48</v>
      </c>
      <c r="T2105" s="2">
        <v>331.99</v>
      </c>
      <c r="U2105" s="7">
        <f t="shared" si="295"/>
        <v>0</v>
      </c>
      <c r="V2105" s="2">
        <f t="shared" si="288"/>
        <v>6.9164583333333338</v>
      </c>
      <c r="W2105" t="s">
        <v>22</v>
      </c>
      <c r="X2105">
        <v>2.35</v>
      </c>
      <c r="Y2105" s="2">
        <f t="shared" si="289"/>
        <v>334.34000000000003</v>
      </c>
      <c r="Z2105" t="s">
        <v>73</v>
      </c>
      <c r="AA2105" t="s">
        <v>31</v>
      </c>
      <c r="AB2105" t="s">
        <v>32</v>
      </c>
      <c r="AC2105" t="s">
        <v>33</v>
      </c>
      <c r="AD2105" t="s">
        <v>34</v>
      </c>
      <c r="AE2105" s="1">
        <v>40762</v>
      </c>
    </row>
    <row r="2106" spans="1:31" x14ac:dyDescent="0.3">
      <c r="A2106">
        <f t="shared" si="296"/>
        <v>2105</v>
      </c>
      <c r="B2106">
        <v>12263</v>
      </c>
      <c r="C2106" s="1">
        <v>40701</v>
      </c>
      <c r="D2106" t="s">
        <v>21</v>
      </c>
      <c r="E2106" s="5" t="str">
        <f t="shared" si="290"/>
        <v>*</v>
      </c>
      <c r="F2106" s="5" t="str">
        <f t="shared" si="291"/>
        <v>**</v>
      </c>
      <c r="G2106" s="5" t="str">
        <f t="shared" si="292"/>
        <v>**</v>
      </c>
      <c r="J2106" s="5" t="str">
        <f t="shared" si="293"/>
        <v>**</v>
      </c>
      <c r="R2106" s="5">
        <f t="shared" si="294"/>
        <v>0.02</v>
      </c>
      <c r="S2106">
        <v>12</v>
      </c>
      <c r="T2106" s="2">
        <v>515.65</v>
      </c>
      <c r="U2106" s="7">
        <f t="shared" si="295"/>
        <v>0</v>
      </c>
      <c r="V2106" s="2">
        <f t="shared" si="288"/>
        <v>42.970833333333331</v>
      </c>
      <c r="W2106" t="s">
        <v>22</v>
      </c>
      <c r="X2106">
        <v>3.99</v>
      </c>
      <c r="Y2106" s="2">
        <f t="shared" si="289"/>
        <v>519.64</v>
      </c>
      <c r="Z2106" t="s">
        <v>23</v>
      </c>
      <c r="AA2106" t="s">
        <v>31</v>
      </c>
      <c r="AB2106" t="s">
        <v>32</v>
      </c>
      <c r="AC2106" t="s">
        <v>172</v>
      </c>
      <c r="AD2106" t="s">
        <v>19</v>
      </c>
      <c r="AE2106" s="1">
        <v>40701</v>
      </c>
    </row>
    <row r="2107" spans="1:31" x14ac:dyDescent="0.3">
      <c r="A2107">
        <f t="shared" si="296"/>
        <v>2106</v>
      </c>
      <c r="B2107">
        <v>34663</v>
      </c>
      <c r="C2107" s="1">
        <v>40701</v>
      </c>
      <c r="D2107" t="s">
        <v>30</v>
      </c>
      <c r="E2107" s="5" t="str">
        <f t="shared" si="290"/>
        <v>*</v>
      </c>
      <c r="F2107" s="5" t="str">
        <f t="shared" si="291"/>
        <v>*</v>
      </c>
      <c r="G2107" s="5" t="str">
        <f t="shared" si="292"/>
        <v>*</v>
      </c>
      <c r="J2107" s="5" t="str">
        <f t="shared" si="293"/>
        <v>*</v>
      </c>
      <c r="R2107" s="5">
        <f t="shared" si="294"/>
        <v>0.04</v>
      </c>
      <c r="S2107">
        <v>38</v>
      </c>
      <c r="T2107" s="2">
        <v>29186.49</v>
      </c>
      <c r="U2107" s="7">
        <f t="shared" si="295"/>
        <v>1</v>
      </c>
      <c r="V2107" s="2">
        <f t="shared" si="288"/>
        <v>768.0655263157895</v>
      </c>
      <c r="W2107" t="s">
        <v>37</v>
      </c>
      <c r="X2107">
        <v>55.3</v>
      </c>
      <c r="Y2107" s="2">
        <f t="shared" si="289"/>
        <v>29241.79</v>
      </c>
      <c r="Z2107" t="s">
        <v>60</v>
      </c>
      <c r="AA2107" t="s">
        <v>31</v>
      </c>
      <c r="AB2107" t="s">
        <v>25</v>
      </c>
      <c r="AC2107" t="s">
        <v>76</v>
      </c>
      <c r="AD2107" t="s">
        <v>39</v>
      </c>
      <c r="AE2107" s="1">
        <v>40762</v>
      </c>
    </row>
    <row r="2108" spans="1:31" x14ac:dyDescent="0.3">
      <c r="A2108">
        <f t="shared" si="296"/>
        <v>2107</v>
      </c>
      <c r="B2108">
        <v>36196</v>
      </c>
      <c r="C2108" s="1">
        <v>40702</v>
      </c>
      <c r="D2108" t="s">
        <v>30</v>
      </c>
      <c r="E2108" s="5" t="str">
        <f t="shared" si="290"/>
        <v>*</v>
      </c>
      <c r="F2108" s="5" t="str">
        <f t="shared" si="291"/>
        <v>*</v>
      </c>
      <c r="G2108" s="5" t="str">
        <f t="shared" si="292"/>
        <v>*</v>
      </c>
      <c r="J2108" s="5" t="str">
        <f t="shared" si="293"/>
        <v>*</v>
      </c>
      <c r="R2108" s="5">
        <f t="shared" si="294"/>
        <v>0.01</v>
      </c>
      <c r="S2108">
        <v>7</v>
      </c>
      <c r="T2108" s="2">
        <v>39.01</v>
      </c>
      <c r="U2108" s="7">
        <f t="shared" si="295"/>
        <v>0</v>
      </c>
      <c r="V2108" s="2">
        <f t="shared" si="288"/>
        <v>5.572857142857143</v>
      </c>
      <c r="W2108" t="s">
        <v>22</v>
      </c>
      <c r="X2108">
        <v>4.32</v>
      </c>
      <c r="Y2108" s="2">
        <f t="shared" si="289"/>
        <v>43.33</v>
      </c>
      <c r="Z2108" t="s">
        <v>15</v>
      </c>
      <c r="AA2108" t="s">
        <v>16</v>
      </c>
      <c r="AB2108" t="s">
        <v>25</v>
      </c>
      <c r="AC2108" t="s">
        <v>42</v>
      </c>
      <c r="AD2108" t="s">
        <v>45</v>
      </c>
      <c r="AE2108" s="1">
        <v>40763</v>
      </c>
    </row>
    <row r="2109" spans="1:31" x14ac:dyDescent="0.3">
      <c r="A2109">
        <f t="shared" si="296"/>
        <v>2108</v>
      </c>
      <c r="B2109">
        <v>36196</v>
      </c>
      <c r="C2109" s="1">
        <v>40702</v>
      </c>
      <c r="D2109" t="s">
        <v>30</v>
      </c>
      <c r="E2109" s="5" t="str">
        <f t="shared" si="290"/>
        <v>*</v>
      </c>
      <c r="F2109" s="5" t="str">
        <f t="shared" si="291"/>
        <v>*</v>
      </c>
      <c r="G2109" s="5" t="str">
        <f t="shared" si="292"/>
        <v>*</v>
      </c>
      <c r="J2109" s="5" t="str">
        <f t="shared" si="293"/>
        <v>*</v>
      </c>
      <c r="R2109" s="5">
        <f t="shared" si="294"/>
        <v>0.01</v>
      </c>
      <c r="S2109">
        <v>6</v>
      </c>
      <c r="T2109" s="2">
        <v>62.03</v>
      </c>
      <c r="U2109" s="7">
        <f t="shared" si="295"/>
        <v>0</v>
      </c>
      <c r="V2109" s="2">
        <f t="shared" si="288"/>
        <v>10.338333333333333</v>
      </c>
      <c r="W2109" t="s">
        <v>22</v>
      </c>
      <c r="X2109">
        <v>6.02</v>
      </c>
      <c r="Y2109" s="2">
        <f t="shared" si="289"/>
        <v>68.05</v>
      </c>
      <c r="Z2109" t="s">
        <v>334</v>
      </c>
      <c r="AA2109" t="s">
        <v>16</v>
      </c>
      <c r="AB2109" t="s">
        <v>17</v>
      </c>
      <c r="AC2109" t="s">
        <v>18</v>
      </c>
      <c r="AD2109" t="s">
        <v>27</v>
      </c>
      <c r="AE2109" s="1">
        <v>40732</v>
      </c>
    </row>
    <row r="2110" spans="1:31" x14ac:dyDescent="0.3">
      <c r="A2110">
        <f t="shared" si="296"/>
        <v>2109</v>
      </c>
      <c r="B2110">
        <v>30144</v>
      </c>
      <c r="C2110" s="1">
        <v>40702</v>
      </c>
      <c r="D2110" t="s">
        <v>13</v>
      </c>
      <c r="E2110" s="5" t="str">
        <f t="shared" si="290"/>
        <v>*</v>
      </c>
      <c r="F2110" s="5" t="str">
        <f t="shared" si="291"/>
        <v>*</v>
      </c>
      <c r="G2110" s="5" t="str">
        <f t="shared" si="292"/>
        <v>*</v>
      </c>
      <c r="J2110" s="5" t="str">
        <f t="shared" si="293"/>
        <v>*</v>
      </c>
      <c r="R2110" s="5">
        <f t="shared" si="294"/>
        <v>3.5000000000000003E-2</v>
      </c>
      <c r="S2110">
        <v>25</v>
      </c>
      <c r="T2110" s="2">
        <v>5503.39</v>
      </c>
      <c r="U2110" s="7">
        <f t="shared" si="295"/>
        <v>1</v>
      </c>
      <c r="V2110" s="2">
        <f t="shared" si="288"/>
        <v>220.13560000000001</v>
      </c>
      <c r="W2110" t="s">
        <v>37</v>
      </c>
      <c r="X2110">
        <v>69.64</v>
      </c>
      <c r="Y2110" s="2">
        <f t="shared" si="289"/>
        <v>5573.0300000000007</v>
      </c>
      <c r="Z2110" t="s">
        <v>23</v>
      </c>
      <c r="AA2110" t="s">
        <v>24</v>
      </c>
      <c r="AB2110" t="s">
        <v>17</v>
      </c>
      <c r="AC2110" t="s">
        <v>66</v>
      </c>
      <c r="AD2110" t="s">
        <v>103</v>
      </c>
      <c r="AE2110" s="1">
        <v>40855</v>
      </c>
    </row>
    <row r="2111" spans="1:31" x14ac:dyDescent="0.3">
      <c r="A2111">
        <f t="shared" si="296"/>
        <v>2110</v>
      </c>
      <c r="B2111">
        <v>40806</v>
      </c>
      <c r="C2111" s="1">
        <v>40703</v>
      </c>
      <c r="D2111" t="s">
        <v>36</v>
      </c>
      <c r="E2111" s="5" t="str">
        <f t="shared" si="290"/>
        <v>***</v>
      </c>
      <c r="F2111" s="5" t="str">
        <f t="shared" si="291"/>
        <v>***</v>
      </c>
      <c r="G2111" s="5" t="str">
        <f t="shared" si="292"/>
        <v>***</v>
      </c>
      <c r="J2111" s="5" t="str">
        <f t="shared" si="293"/>
        <v>***</v>
      </c>
      <c r="R2111" s="5">
        <f t="shared" si="294"/>
        <v>0.01</v>
      </c>
      <c r="S2111">
        <v>8</v>
      </c>
      <c r="T2111" s="2">
        <v>53.14</v>
      </c>
      <c r="U2111" s="7">
        <f t="shared" si="295"/>
        <v>0</v>
      </c>
      <c r="V2111" s="2">
        <f t="shared" si="288"/>
        <v>6.6425000000000001</v>
      </c>
      <c r="W2111" t="s">
        <v>22</v>
      </c>
      <c r="X2111">
        <v>7.78</v>
      </c>
      <c r="Y2111" s="2">
        <f t="shared" si="289"/>
        <v>60.92</v>
      </c>
      <c r="Z2111" t="s">
        <v>15</v>
      </c>
      <c r="AA2111" t="s">
        <v>24</v>
      </c>
      <c r="AB2111" t="s">
        <v>32</v>
      </c>
      <c r="AC2111" t="s">
        <v>49</v>
      </c>
      <c r="AD2111" t="s">
        <v>19</v>
      </c>
      <c r="AE2111" s="1">
        <v>40733</v>
      </c>
    </row>
    <row r="2112" spans="1:31" x14ac:dyDescent="0.3">
      <c r="A2112">
        <f t="shared" si="296"/>
        <v>2111</v>
      </c>
      <c r="B2112">
        <v>50500</v>
      </c>
      <c r="C2112" s="1">
        <v>40703</v>
      </c>
      <c r="D2112" t="s">
        <v>13</v>
      </c>
      <c r="E2112" s="5" t="str">
        <f t="shared" si="290"/>
        <v>*</v>
      </c>
      <c r="F2112" s="5" t="str">
        <f t="shared" si="291"/>
        <v>*</v>
      </c>
      <c r="G2112" s="5" t="str">
        <f t="shared" si="292"/>
        <v>*</v>
      </c>
      <c r="J2112" s="5" t="str">
        <f t="shared" si="293"/>
        <v>*</v>
      </c>
      <c r="R2112" s="5">
        <f t="shared" si="294"/>
        <v>0.02</v>
      </c>
      <c r="S2112">
        <v>11</v>
      </c>
      <c r="T2112" s="2">
        <v>64.86</v>
      </c>
      <c r="U2112" s="7">
        <f t="shared" si="295"/>
        <v>0</v>
      </c>
      <c r="V2112" s="2">
        <f t="shared" si="288"/>
        <v>5.8963636363636365</v>
      </c>
      <c r="W2112" t="s">
        <v>22</v>
      </c>
      <c r="X2112">
        <v>0.95</v>
      </c>
      <c r="Y2112" s="2">
        <f t="shared" si="289"/>
        <v>65.81</v>
      </c>
      <c r="Z2112" t="s">
        <v>73</v>
      </c>
      <c r="AA2112" t="s">
        <v>16</v>
      </c>
      <c r="AB2112" t="s">
        <v>32</v>
      </c>
      <c r="AC2112" t="s">
        <v>44</v>
      </c>
      <c r="AD2112" t="s">
        <v>34</v>
      </c>
      <c r="AE2112" s="1">
        <v>40825</v>
      </c>
    </row>
    <row r="2113" spans="1:31" x14ac:dyDescent="0.3">
      <c r="A2113">
        <f t="shared" si="296"/>
        <v>2112</v>
      </c>
      <c r="B2113">
        <v>50500</v>
      </c>
      <c r="C2113" s="1">
        <v>40703</v>
      </c>
      <c r="D2113" t="s">
        <v>13</v>
      </c>
      <c r="E2113" s="5" t="str">
        <f t="shared" si="290"/>
        <v>*</v>
      </c>
      <c r="F2113" s="5" t="str">
        <f t="shared" si="291"/>
        <v>*</v>
      </c>
      <c r="G2113" s="5" t="str">
        <f t="shared" si="292"/>
        <v>*</v>
      </c>
      <c r="J2113" s="5" t="str">
        <f t="shared" si="293"/>
        <v>*</v>
      </c>
      <c r="R2113" s="5">
        <f t="shared" si="294"/>
        <v>0.05</v>
      </c>
      <c r="S2113">
        <v>45</v>
      </c>
      <c r="T2113" s="2">
        <v>109.39</v>
      </c>
      <c r="U2113" s="7">
        <f t="shared" si="295"/>
        <v>0</v>
      </c>
      <c r="V2113" s="2">
        <f t="shared" si="288"/>
        <v>2.4308888888888891</v>
      </c>
      <c r="W2113" t="s">
        <v>14</v>
      </c>
      <c r="X2113">
        <v>1.02</v>
      </c>
      <c r="Y2113" s="2">
        <f t="shared" si="289"/>
        <v>110.41</v>
      </c>
      <c r="Z2113" t="s">
        <v>73</v>
      </c>
      <c r="AA2113" t="s">
        <v>16</v>
      </c>
      <c r="AB2113" t="s">
        <v>32</v>
      </c>
      <c r="AC2113" t="s">
        <v>114</v>
      </c>
      <c r="AD2113" t="s">
        <v>34</v>
      </c>
      <c r="AE2113" s="1">
        <v>40703</v>
      </c>
    </row>
    <row r="2114" spans="1:31" x14ac:dyDescent="0.3">
      <c r="A2114">
        <f t="shared" si="296"/>
        <v>2113</v>
      </c>
      <c r="B2114">
        <v>8323</v>
      </c>
      <c r="C2114" s="1">
        <v>40703</v>
      </c>
      <c r="D2114" t="s">
        <v>21</v>
      </c>
      <c r="E2114" s="5" t="str">
        <f t="shared" si="290"/>
        <v>*</v>
      </c>
      <c r="F2114" s="5" t="str">
        <f t="shared" si="291"/>
        <v>**</v>
      </c>
      <c r="G2114" s="5" t="str">
        <f t="shared" si="292"/>
        <v>**</v>
      </c>
      <c r="J2114" s="5" t="str">
        <f t="shared" si="293"/>
        <v>**</v>
      </c>
      <c r="R2114" s="5">
        <f t="shared" si="294"/>
        <v>0.05</v>
      </c>
      <c r="S2114">
        <v>45</v>
      </c>
      <c r="T2114" s="2">
        <v>766.96349999999995</v>
      </c>
      <c r="U2114" s="7">
        <f t="shared" si="295"/>
        <v>0</v>
      </c>
      <c r="V2114" s="2">
        <f t="shared" ref="V2114:V2177" si="297">T2114/S2114</f>
        <v>17.043633333333332</v>
      </c>
      <c r="W2114" t="s">
        <v>14</v>
      </c>
      <c r="X2114">
        <v>2.5</v>
      </c>
      <c r="Y2114" s="2">
        <f t="shared" ref="Y2114:Y2177" si="298">X2114+T2114</f>
        <v>769.46349999999995</v>
      </c>
      <c r="Z2114" t="s">
        <v>23</v>
      </c>
      <c r="AA2114" t="s">
        <v>41</v>
      </c>
      <c r="AB2114" t="s">
        <v>25</v>
      </c>
      <c r="AC2114" t="s">
        <v>26</v>
      </c>
      <c r="AD2114" t="s">
        <v>34</v>
      </c>
      <c r="AE2114" s="1">
        <v>40733</v>
      </c>
    </row>
    <row r="2115" spans="1:31" x14ac:dyDescent="0.3">
      <c r="A2115">
        <f t="shared" si="296"/>
        <v>2114</v>
      </c>
      <c r="B2115">
        <v>4128</v>
      </c>
      <c r="C2115" s="1">
        <v>40704</v>
      </c>
      <c r="D2115" t="s">
        <v>30</v>
      </c>
      <c r="E2115" s="5" t="str">
        <f t="shared" ref="E2115:E2178" si="299">IF(D2115="Critical","***","*")</f>
        <v>*</v>
      </c>
      <c r="F2115" s="5" t="str">
        <f t="shared" ref="F2115:F2178" si="300">IF(D2115="Critical","***",IF(D2115="High","**","*"))</f>
        <v>*</v>
      </c>
      <c r="G2115" s="5" t="str">
        <f t="shared" ref="G2115:G2178" si="301">VLOOKUP(D2115,$H$6:$I$11,2,FALSE)</f>
        <v>*</v>
      </c>
      <c r="J2115" s="5" t="str">
        <f t="shared" ref="J2115:J2178" si="302">HLOOKUP(D2115,$K$5:$O$6,2,FALSE)</f>
        <v>*</v>
      </c>
      <c r="R2115" s="5">
        <f t="shared" ref="R2115:R2178" si="303">VLOOKUP(S2115,$P$6:$Q$11,2)</f>
        <v>0.04</v>
      </c>
      <c r="S2115">
        <v>38</v>
      </c>
      <c r="T2115" s="2">
        <v>391.42</v>
      </c>
      <c r="U2115" s="7">
        <f t="shared" ref="U2115:U2178" si="304">IF(T2115&gt;1000,1,0)</f>
        <v>0</v>
      </c>
      <c r="V2115" s="2">
        <f t="shared" si="297"/>
        <v>10.300526315789474</v>
      </c>
      <c r="W2115" t="s">
        <v>22</v>
      </c>
      <c r="X2115">
        <v>5.12</v>
      </c>
      <c r="Y2115" s="2">
        <f t="shared" si="298"/>
        <v>396.54</v>
      </c>
      <c r="Z2115" t="s">
        <v>23</v>
      </c>
      <c r="AA2115" t="s">
        <v>16</v>
      </c>
      <c r="AB2115" t="s">
        <v>32</v>
      </c>
      <c r="AC2115" t="s">
        <v>44</v>
      </c>
      <c r="AD2115" t="s">
        <v>19</v>
      </c>
      <c r="AE2115" s="1">
        <v>40765</v>
      </c>
    </row>
    <row r="2116" spans="1:31" x14ac:dyDescent="0.3">
      <c r="A2116">
        <f t="shared" ref="A2116:A2179" si="305">A2115+1</f>
        <v>2115</v>
      </c>
      <c r="B2116">
        <v>19911</v>
      </c>
      <c r="C2116" s="1">
        <v>40704</v>
      </c>
      <c r="D2116" t="s">
        <v>21</v>
      </c>
      <c r="E2116" s="5" t="str">
        <f t="shared" si="299"/>
        <v>*</v>
      </c>
      <c r="F2116" s="5" t="str">
        <f t="shared" si="300"/>
        <v>**</v>
      </c>
      <c r="G2116" s="5" t="str">
        <f t="shared" si="301"/>
        <v>**</v>
      </c>
      <c r="J2116" s="5" t="str">
        <f t="shared" si="302"/>
        <v>**</v>
      </c>
      <c r="R2116" s="5">
        <f t="shared" si="303"/>
        <v>0.05</v>
      </c>
      <c r="S2116">
        <v>43</v>
      </c>
      <c r="T2116" s="2">
        <v>1054.7</v>
      </c>
      <c r="U2116" s="7">
        <f t="shared" si="304"/>
        <v>1</v>
      </c>
      <c r="V2116" s="2">
        <f t="shared" si="297"/>
        <v>24.527906976744188</v>
      </c>
      <c r="W2116" t="s">
        <v>22</v>
      </c>
      <c r="X2116">
        <v>5.37</v>
      </c>
      <c r="Y2116" s="2">
        <f t="shared" si="298"/>
        <v>1060.07</v>
      </c>
      <c r="Z2116" t="s">
        <v>60</v>
      </c>
      <c r="AA2116" t="s">
        <v>16</v>
      </c>
      <c r="AB2116" t="s">
        <v>32</v>
      </c>
      <c r="AC2116" t="s">
        <v>172</v>
      </c>
      <c r="AD2116" t="s">
        <v>27</v>
      </c>
      <c r="AE2116" s="1">
        <v>40734</v>
      </c>
    </row>
    <row r="2117" spans="1:31" x14ac:dyDescent="0.3">
      <c r="A2117">
        <f t="shared" si="305"/>
        <v>2116</v>
      </c>
      <c r="B2117">
        <v>42919</v>
      </c>
      <c r="C2117" s="1">
        <v>40704</v>
      </c>
      <c r="D2117" t="s">
        <v>40</v>
      </c>
      <c r="E2117" s="5" t="str">
        <f t="shared" si="299"/>
        <v>*</v>
      </c>
      <c r="F2117" s="5" t="str">
        <f t="shared" si="300"/>
        <v>*</v>
      </c>
      <c r="G2117" s="5" t="str">
        <f t="shared" si="301"/>
        <v>*</v>
      </c>
      <c r="J2117" s="5" t="str">
        <f t="shared" si="302"/>
        <v>*</v>
      </c>
      <c r="R2117" s="5">
        <f t="shared" si="303"/>
        <v>0.01</v>
      </c>
      <c r="S2117">
        <v>7</v>
      </c>
      <c r="T2117" s="2">
        <v>1143.4285</v>
      </c>
      <c r="U2117" s="7">
        <f t="shared" si="304"/>
        <v>1</v>
      </c>
      <c r="V2117" s="2">
        <f t="shared" si="297"/>
        <v>163.34692857142858</v>
      </c>
      <c r="W2117" t="s">
        <v>14</v>
      </c>
      <c r="X2117">
        <v>4.2</v>
      </c>
      <c r="Y2117" s="2">
        <f t="shared" si="298"/>
        <v>1147.6285</v>
      </c>
      <c r="Z2117" t="s">
        <v>15</v>
      </c>
      <c r="AA2117" t="s">
        <v>31</v>
      </c>
      <c r="AB2117" t="s">
        <v>25</v>
      </c>
      <c r="AC2117" t="s">
        <v>26</v>
      </c>
      <c r="AD2117" t="s">
        <v>19</v>
      </c>
      <c r="AE2117" s="1">
        <v>40734</v>
      </c>
    </row>
    <row r="2118" spans="1:31" x14ac:dyDescent="0.3">
      <c r="A2118">
        <f t="shared" si="305"/>
        <v>2117</v>
      </c>
      <c r="B2118">
        <v>19911</v>
      </c>
      <c r="C2118" s="1">
        <v>40704</v>
      </c>
      <c r="D2118" t="s">
        <v>21</v>
      </c>
      <c r="E2118" s="5" t="str">
        <f t="shared" si="299"/>
        <v>*</v>
      </c>
      <c r="F2118" s="5" t="str">
        <f t="shared" si="300"/>
        <v>**</v>
      </c>
      <c r="G2118" s="5" t="str">
        <f t="shared" si="301"/>
        <v>**</v>
      </c>
      <c r="J2118" s="5" t="str">
        <f t="shared" si="302"/>
        <v>**</v>
      </c>
      <c r="R2118" s="5">
        <f t="shared" si="303"/>
        <v>0.04</v>
      </c>
      <c r="S2118">
        <v>39</v>
      </c>
      <c r="T2118" s="2">
        <v>4859.37</v>
      </c>
      <c r="U2118" s="7">
        <f t="shared" si="304"/>
        <v>1</v>
      </c>
      <c r="V2118" s="2">
        <f t="shared" si="297"/>
        <v>124.59923076923077</v>
      </c>
      <c r="W2118" t="s">
        <v>22</v>
      </c>
      <c r="X2118">
        <v>13.99</v>
      </c>
      <c r="Y2118" s="2">
        <f t="shared" si="298"/>
        <v>4873.3599999999997</v>
      </c>
      <c r="Z2118" t="s">
        <v>60</v>
      </c>
      <c r="AA2118" t="s">
        <v>16</v>
      </c>
      <c r="AB2118" t="s">
        <v>25</v>
      </c>
      <c r="AC2118" t="s">
        <v>76</v>
      </c>
      <c r="AD2118" t="s">
        <v>27</v>
      </c>
      <c r="AE2118" s="1">
        <v>40704</v>
      </c>
    </row>
    <row r="2119" spans="1:31" x14ac:dyDescent="0.3">
      <c r="A2119">
        <f t="shared" si="305"/>
        <v>2118</v>
      </c>
      <c r="B2119">
        <v>19911</v>
      </c>
      <c r="C2119" s="1">
        <v>40704</v>
      </c>
      <c r="D2119" t="s">
        <v>21</v>
      </c>
      <c r="E2119" s="5" t="str">
        <f t="shared" si="299"/>
        <v>*</v>
      </c>
      <c r="F2119" s="5" t="str">
        <f t="shared" si="300"/>
        <v>**</v>
      </c>
      <c r="G2119" s="5" t="str">
        <f t="shared" si="301"/>
        <v>**</v>
      </c>
      <c r="J2119" s="5" t="str">
        <f t="shared" si="302"/>
        <v>**</v>
      </c>
      <c r="R2119" s="5">
        <f t="shared" si="303"/>
        <v>0.04</v>
      </c>
      <c r="S2119">
        <v>38</v>
      </c>
      <c r="T2119" s="2">
        <v>5349.21</v>
      </c>
      <c r="U2119" s="7">
        <f t="shared" si="304"/>
        <v>1</v>
      </c>
      <c r="V2119" s="2">
        <f t="shared" si="297"/>
        <v>140.76868421052632</v>
      </c>
      <c r="W2119" t="s">
        <v>37</v>
      </c>
      <c r="X2119">
        <v>28.63</v>
      </c>
      <c r="Y2119" s="2">
        <f t="shared" si="298"/>
        <v>5377.84</v>
      </c>
      <c r="Z2119" t="s">
        <v>60</v>
      </c>
      <c r="AA2119" t="s">
        <v>16</v>
      </c>
      <c r="AB2119" t="s">
        <v>17</v>
      </c>
      <c r="AC2119" t="s">
        <v>38</v>
      </c>
      <c r="AD2119" t="s">
        <v>39</v>
      </c>
      <c r="AE2119" s="1">
        <v>40765</v>
      </c>
    </row>
    <row r="2120" spans="1:31" x14ac:dyDescent="0.3">
      <c r="A2120">
        <f t="shared" si="305"/>
        <v>2119</v>
      </c>
      <c r="B2120">
        <v>4672</v>
      </c>
      <c r="C2120" s="1">
        <v>40705</v>
      </c>
      <c r="D2120" t="s">
        <v>36</v>
      </c>
      <c r="E2120" s="5" t="str">
        <f t="shared" si="299"/>
        <v>***</v>
      </c>
      <c r="F2120" s="5" t="str">
        <f t="shared" si="300"/>
        <v>***</v>
      </c>
      <c r="G2120" s="5" t="str">
        <f t="shared" si="301"/>
        <v>***</v>
      </c>
      <c r="J2120" s="5" t="str">
        <f t="shared" si="302"/>
        <v>***</v>
      </c>
      <c r="R2120" s="5">
        <f t="shared" si="303"/>
        <v>3.5000000000000003E-2</v>
      </c>
      <c r="S2120">
        <v>20</v>
      </c>
      <c r="T2120" s="2">
        <v>152.44</v>
      </c>
      <c r="U2120" s="7">
        <f t="shared" si="304"/>
        <v>0</v>
      </c>
      <c r="V2120" s="2">
        <f t="shared" si="297"/>
        <v>7.6219999999999999</v>
      </c>
      <c r="W2120" t="s">
        <v>22</v>
      </c>
      <c r="X2120">
        <v>3.68</v>
      </c>
      <c r="Y2120" s="2">
        <f t="shared" si="298"/>
        <v>156.12</v>
      </c>
      <c r="Z2120" t="s">
        <v>56</v>
      </c>
      <c r="AA2120" t="s">
        <v>31</v>
      </c>
      <c r="AB2120" t="s">
        <v>17</v>
      </c>
      <c r="AC2120" t="s">
        <v>18</v>
      </c>
      <c r="AD2120" t="s">
        <v>34</v>
      </c>
      <c r="AE2120" s="1">
        <v>40735</v>
      </c>
    </row>
    <row r="2121" spans="1:31" x14ac:dyDescent="0.3">
      <c r="A2121">
        <f t="shared" si="305"/>
        <v>2120</v>
      </c>
      <c r="B2121">
        <v>46503</v>
      </c>
      <c r="C2121" s="1">
        <v>40705</v>
      </c>
      <c r="D2121" t="s">
        <v>30</v>
      </c>
      <c r="E2121" s="5" t="str">
        <f t="shared" si="299"/>
        <v>*</v>
      </c>
      <c r="F2121" s="5" t="str">
        <f t="shared" si="300"/>
        <v>*</v>
      </c>
      <c r="G2121" s="5" t="str">
        <f t="shared" si="301"/>
        <v>*</v>
      </c>
      <c r="J2121" s="5" t="str">
        <f t="shared" si="302"/>
        <v>*</v>
      </c>
      <c r="R2121" s="5">
        <f t="shared" si="303"/>
        <v>3.5000000000000003E-2</v>
      </c>
      <c r="S2121">
        <v>26</v>
      </c>
      <c r="T2121" s="2">
        <v>1196.7915</v>
      </c>
      <c r="U2121" s="7">
        <f t="shared" si="304"/>
        <v>1</v>
      </c>
      <c r="V2121" s="2">
        <f t="shared" si="297"/>
        <v>46.030442307692311</v>
      </c>
      <c r="W2121" t="s">
        <v>22</v>
      </c>
      <c r="X2121">
        <v>1.25</v>
      </c>
      <c r="Y2121" s="2">
        <f t="shared" si="298"/>
        <v>1198.0415</v>
      </c>
      <c r="Z2121" t="s">
        <v>23</v>
      </c>
      <c r="AA2121" t="s">
        <v>24</v>
      </c>
      <c r="AB2121" t="s">
        <v>25</v>
      </c>
      <c r="AC2121" t="s">
        <v>26</v>
      </c>
      <c r="AD2121" t="s">
        <v>45</v>
      </c>
      <c r="AE2121" s="1">
        <v>40797</v>
      </c>
    </row>
    <row r="2122" spans="1:31" x14ac:dyDescent="0.3">
      <c r="A2122">
        <f t="shared" si="305"/>
        <v>2121</v>
      </c>
      <c r="B2122">
        <v>1191</v>
      </c>
      <c r="C2122" s="1">
        <v>40705</v>
      </c>
      <c r="D2122" t="s">
        <v>40</v>
      </c>
      <c r="E2122" s="5" t="str">
        <f t="shared" si="299"/>
        <v>*</v>
      </c>
      <c r="F2122" s="5" t="str">
        <f t="shared" si="300"/>
        <v>*</v>
      </c>
      <c r="G2122" s="5" t="str">
        <f t="shared" si="301"/>
        <v>*</v>
      </c>
      <c r="J2122" s="5" t="str">
        <f t="shared" si="302"/>
        <v>*</v>
      </c>
      <c r="R2122" s="5">
        <f t="shared" si="303"/>
        <v>0.04</v>
      </c>
      <c r="S2122">
        <v>35</v>
      </c>
      <c r="T2122" s="2">
        <v>3532.96</v>
      </c>
      <c r="U2122" s="7">
        <f t="shared" si="304"/>
        <v>1</v>
      </c>
      <c r="V2122" s="2">
        <f t="shared" si="297"/>
        <v>100.94171428571428</v>
      </c>
      <c r="W2122" t="s">
        <v>37</v>
      </c>
      <c r="X2122">
        <v>60</v>
      </c>
      <c r="Y2122" s="2">
        <f t="shared" si="298"/>
        <v>3592.96</v>
      </c>
      <c r="Z2122" t="s">
        <v>52</v>
      </c>
      <c r="AA2122" t="s">
        <v>41</v>
      </c>
      <c r="AB2122" t="s">
        <v>17</v>
      </c>
      <c r="AC2122" t="s">
        <v>66</v>
      </c>
      <c r="AD2122" t="s">
        <v>39</v>
      </c>
      <c r="AE2122" s="1">
        <v>40735</v>
      </c>
    </row>
    <row r="2123" spans="1:31" x14ac:dyDescent="0.3">
      <c r="A2123">
        <f t="shared" si="305"/>
        <v>2122</v>
      </c>
      <c r="B2123">
        <v>20864</v>
      </c>
      <c r="C2123" s="1">
        <v>40706</v>
      </c>
      <c r="D2123" t="s">
        <v>21</v>
      </c>
      <c r="E2123" s="5" t="str">
        <f t="shared" si="299"/>
        <v>*</v>
      </c>
      <c r="F2123" s="5" t="str">
        <f t="shared" si="300"/>
        <v>**</v>
      </c>
      <c r="G2123" s="5" t="str">
        <f t="shared" si="301"/>
        <v>**</v>
      </c>
      <c r="J2123" s="5" t="str">
        <f t="shared" si="302"/>
        <v>**</v>
      </c>
      <c r="R2123" s="5">
        <f t="shared" si="303"/>
        <v>0.02</v>
      </c>
      <c r="S2123">
        <v>19</v>
      </c>
      <c r="T2123" s="2">
        <v>251.45</v>
      </c>
      <c r="U2123" s="7">
        <f t="shared" si="304"/>
        <v>0</v>
      </c>
      <c r="V2123" s="2">
        <f t="shared" si="297"/>
        <v>13.234210526315788</v>
      </c>
      <c r="W2123" t="s">
        <v>22</v>
      </c>
      <c r="X2123">
        <v>4.95</v>
      </c>
      <c r="Y2123" s="2">
        <f t="shared" si="298"/>
        <v>256.39999999999998</v>
      </c>
      <c r="Z2123" t="s">
        <v>48</v>
      </c>
      <c r="AA2123" t="s">
        <v>31</v>
      </c>
      <c r="AB2123" t="s">
        <v>17</v>
      </c>
      <c r="AC2123" t="s">
        <v>18</v>
      </c>
      <c r="AD2123" t="s">
        <v>45</v>
      </c>
      <c r="AE2123" s="1">
        <v>40767</v>
      </c>
    </row>
    <row r="2124" spans="1:31" x14ac:dyDescent="0.3">
      <c r="A2124">
        <f t="shared" si="305"/>
        <v>2123</v>
      </c>
      <c r="B2124">
        <v>18400</v>
      </c>
      <c r="C2124" s="1">
        <v>40706</v>
      </c>
      <c r="D2124" t="s">
        <v>30</v>
      </c>
      <c r="E2124" s="5" t="str">
        <f t="shared" si="299"/>
        <v>*</v>
      </c>
      <c r="F2124" s="5" t="str">
        <f t="shared" si="300"/>
        <v>*</v>
      </c>
      <c r="G2124" s="5" t="str">
        <f t="shared" si="301"/>
        <v>*</v>
      </c>
      <c r="J2124" s="5" t="str">
        <f t="shared" si="302"/>
        <v>*</v>
      </c>
      <c r="R2124" s="5">
        <f t="shared" si="303"/>
        <v>3.5000000000000003E-2</v>
      </c>
      <c r="S2124">
        <v>29</v>
      </c>
      <c r="T2124" s="2">
        <v>598.49</v>
      </c>
      <c r="U2124" s="7">
        <f t="shared" si="304"/>
        <v>0</v>
      </c>
      <c r="V2124" s="2">
        <f t="shared" si="297"/>
        <v>20.63758620689655</v>
      </c>
      <c r="W2124" t="s">
        <v>22</v>
      </c>
      <c r="X2124">
        <v>4</v>
      </c>
      <c r="Y2124" s="2">
        <f t="shared" si="298"/>
        <v>602.49</v>
      </c>
      <c r="Z2124" t="s">
        <v>52</v>
      </c>
      <c r="AA2124" t="s">
        <v>16</v>
      </c>
      <c r="AB2124" t="s">
        <v>25</v>
      </c>
      <c r="AC2124" t="s">
        <v>42</v>
      </c>
      <c r="AD2124" t="s">
        <v>19</v>
      </c>
      <c r="AE2124" s="1">
        <v>40736</v>
      </c>
    </row>
    <row r="2125" spans="1:31" x14ac:dyDescent="0.3">
      <c r="A2125">
        <f t="shared" si="305"/>
        <v>2124</v>
      </c>
      <c r="B2125">
        <v>9344</v>
      </c>
      <c r="C2125" s="1">
        <v>40706</v>
      </c>
      <c r="D2125" t="s">
        <v>13</v>
      </c>
      <c r="E2125" s="5" t="str">
        <f t="shared" si="299"/>
        <v>*</v>
      </c>
      <c r="F2125" s="5" t="str">
        <f t="shared" si="300"/>
        <v>*</v>
      </c>
      <c r="G2125" s="5" t="str">
        <f t="shared" si="301"/>
        <v>*</v>
      </c>
      <c r="J2125" s="5" t="str">
        <f t="shared" si="302"/>
        <v>*</v>
      </c>
      <c r="R2125" s="5">
        <f t="shared" si="303"/>
        <v>0.02</v>
      </c>
      <c r="S2125">
        <v>18</v>
      </c>
      <c r="T2125" s="2">
        <v>1733.1</v>
      </c>
      <c r="U2125" s="7">
        <f t="shared" si="304"/>
        <v>1</v>
      </c>
      <c r="V2125" s="2">
        <f t="shared" si="297"/>
        <v>96.283333333333331</v>
      </c>
      <c r="W2125" t="s">
        <v>22</v>
      </c>
      <c r="X2125">
        <v>35</v>
      </c>
      <c r="Y2125" s="2">
        <f t="shared" si="298"/>
        <v>1768.1</v>
      </c>
      <c r="Z2125" t="s">
        <v>48</v>
      </c>
      <c r="AA2125" t="s">
        <v>16</v>
      </c>
      <c r="AB2125" t="s">
        <v>32</v>
      </c>
      <c r="AC2125" t="s">
        <v>74</v>
      </c>
      <c r="AD2125" t="s">
        <v>58</v>
      </c>
      <c r="AE2125" s="1">
        <v>40767</v>
      </c>
    </row>
    <row r="2126" spans="1:31" x14ac:dyDescent="0.3">
      <c r="A2126">
        <f t="shared" si="305"/>
        <v>2125</v>
      </c>
      <c r="B2126">
        <v>9344</v>
      </c>
      <c r="C2126" s="1">
        <v>40706</v>
      </c>
      <c r="D2126" t="s">
        <v>13</v>
      </c>
      <c r="E2126" s="5" t="str">
        <f t="shared" si="299"/>
        <v>*</v>
      </c>
      <c r="F2126" s="5" t="str">
        <f t="shared" si="300"/>
        <v>*</v>
      </c>
      <c r="G2126" s="5" t="str">
        <f t="shared" si="301"/>
        <v>*</v>
      </c>
      <c r="J2126" s="5" t="str">
        <f t="shared" si="302"/>
        <v>*</v>
      </c>
      <c r="R2126" s="5">
        <f t="shared" si="303"/>
        <v>0.04</v>
      </c>
      <c r="S2126">
        <v>31</v>
      </c>
      <c r="T2126" s="2">
        <v>3448.6455000000001</v>
      </c>
      <c r="U2126" s="7">
        <f t="shared" si="304"/>
        <v>1</v>
      </c>
      <c r="V2126" s="2">
        <f t="shared" si="297"/>
        <v>111.24662903225807</v>
      </c>
      <c r="W2126" t="s">
        <v>22</v>
      </c>
      <c r="X2126">
        <v>8.99</v>
      </c>
      <c r="Y2126" s="2">
        <f t="shared" si="298"/>
        <v>3457.6354999999999</v>
      </c>
      <c r="Z2126" t="s">
        <v>48</v>
      </c>
      <c r="AA2126" t="s">
        <v>16</v>
      </c>
      <c r="AB2126" t="s">
        <v>25</v>
      </c>
      <c r="AC2126" t="s">
        <v>26</v>
      </c>
      <c r="AD2126" t="s">
        <v>19</v>
      </c>
      <c r="AE2126" s="1">
        <v>40706</v>
      </c>
    </row>
    <row r="2127" spans="1:31" x14ac:dyDescent="0.3">
      <c r="A2127">
        <f t="shared" si="305"/>
        <v>2126</v>
      </c>
      <c r="B2127">
        <v>3488</v>
      </c>
      <c r="C2127" s="1">
        <v>40725</v>
      </c>
      <c r="D2127" t="s">
        <v>40</v>
      </c>
      <c r="E2127" s="5" t="str">
        <f t="shared" si="299"/>
        <v>*</v>
      </c>
      <c r="F2127" s="5" t="str">
        <f t="shared" si="300"/>
        <v>*</v>
      </c>
      <c r="G2127" s="5" t="str">
        <f t="shared" si="301"/>
        <v>*</v>
      </c>
      <c r="J2127" s="5" t="str">
        <f t="shared" si="302"/>
        <v>*</v>
      </c>
      <c r="R2127" s="5">
        <f t="shared" si="303"/>
        <v>0.01</v>
      </c>
      <c r="S2127">
        <v>6</v>
      </c>
      <c r="T2127" s="2">
        <v>133.4</v>
      </c>
      <c r="U2127" s="7">
        <f t="shared" si="304"/>
        <v>0</v>
      </c>
      <c r="V2127" s="2">
        <f t="shared" si="297"/>
        <v>22.233333333333334</v>
      </c>
      <c r="W2127" t="s">
        <v>22</v>
      </c>
      <c r="X2127">
        <v>2.87</v>
      </c>
      <c r="Y2127" s="2">
        <f t="shared" si="298"/>
        <v>136.27000000000001</v>
      </c>
      <c r="Z2127" t="s">
        <v>64</v>
      </c>
      <c r="AA2127" t="s">
        <v>41</v>
      </c>
      <c r="AB2127" t="s">
        <v>32</v>
      </c>
      <c r="AC2127" t="s">
        <v>33</v>
      </c>
      <c r="AD2127" t="s">
        <v>45</v>
      </c>
      <c r="AE2127" s="1">
        <v>40756</v>
      </c>
    </row>
    <row r="2128" spans="1:31" x14ac:dyDescent="0.3">
      <c r="A2128">
        <f t="shared" si="305"/>
        <v>2127</v>
      </c>
      <c r="B2128">
        <v>50945</v>
      </c>
      <c r="C2128" s="1">
        <v>40725</v>
      </c>
      <c r="D2128" t="s">
        <v>36</v>
      </c>
      <c r="E2128" s="5" t="str">
        <f t="shared" si="299"/>
        <v>***</v>
      </c>
      <c r="F2128" s="5" t="str">
        <f t="shared" si="300"/>
        <v>***</v>
      </c>
      <c r="G2128" s="5" t="str">
        <f t="shared" si="301"/>
        <v>***</v>
      </c>
      <c r="J2128" s="5" t="str">
        <f t="shared" si="302"/>
        <v>***</v>
      </c>
      <c r="R2128" s="5">
        <f t="shared" si="303"/>
        <v>3.5000000000000003E-2</v>
      </c>
      <c r="S2128">
        <v>27</v>
      </c>
      <c r="T2128" s="2">
        <v>834.0625</v>
      </c>
      <c r="U2128" s="7">
        <f t="shared" si="304"/>
        <v>0</v>
      </c>
      <c r="V2128" s="2">
        <f t="shared" si="297"/>
        <v>30.891203703703702</v>
      </c>
      <c r="W2128" t="s">
        <v>22</v>
      </c>
      <c r="X2128">
        <v>1.25</v>
      </c>
      <c r="Y2128" s="2">
        <f t="shared" si="298"/>
        <v>835.3125</v>
      </c>
      <c r="Z2128" t="s">
        <v>71</v>
      </c>
      <c r="AA2128" t="s">
        <v>41</v>
      </c>
      <c r="AB2128" t="s">
        <v>25</v>
      </c>
      <c r="AC2128" t="s">
        <v>26</v>
      </c>
      <c r="AD2128" t="s">
        <v>45</v>
      </c>
      <c r="AE2128" s="1">
        <v>40787</v>
      </c>
    </row>
    <row r="2129" spans="1:31" x14ac:dyDescent="0.3">
      <c r="A2129">
        <f t="shared" si="305"/>
        <v>2128</v>
      </c>
      <c r="B2129">
        <v>3488</v>
      </c>
      <c r="C2129" s="1">
        <v>40725</v>
      </c>
      <c r="D2129" t="s">
        <v>40</v>
      </c>
      <c r="E2129" s="5" t="str">
        <f t="shared" si="299"/>
        <v>*</v>
      </c>
      <c r="F2129" s="5" t="str">
        <f t="shared" si="300"/>
        <v>*</v>
      </c>
      <c r="G2129" s="5" t="str">
        <f t="shared" si="301"/>
        <v>*</v>
      </c>
      <c r="J2129" s="5" t="str">
        <f t="shared" si="302"/>
        <v>*</v>
      </c>
      <c r="R2129" s="5">
        <f t="shared" si="303"/>
        <v>0.04</v>
      </c>
      <c r="S2129">
        <v>39</v>
      </c>
      <c r="T2129" s="2">
        <v>4669.1899999999996</v>
      </c>
      <c r="U2129" s="7">
        <f t="shared" si="304"/>
        <v>1</v>
      </c>
      <c r="V2129" s="2">
        <f t="shared" si="297"/>
        <v>119.7228205128205</v>
      </c>
      <c r="W2129" t="s">
        <v>37</v>
      </c>
      <c r="X2129">
        <v>70.2</v>
      </c>
      <c r="Y2129" s="2">
        <f t="shared" si="298"/>
        <v>4739.3899999999994</v>
      </c>
      <c r="Z2129" t="s">
        <v>64</v>
      </c>
      <c r="AA2129" t="s">
        <v>41</v>
      </c>
      <c r="AB2129" t="s">
        <v>17</v>
      </c>
      <c r="AC2129" t="s">
        <v>38</v>
      </c>
      <c r="AD2129" t="s">
        <v>39</v>
      </c>
      <c r="AE2129" s="1">
        <v>40817</v>
      </c>
    </row>
    <row r="2130" spans="1:31" x14ac:dyDescent="0.3">
      <c r="A2130">
        <f t="shared" si="305"/>
        <v>2129</v>
      </c>
      <c r="B2130">
        <v>34881</v>
      </c>
      <c r="C2130" s="1">
        <v>40726</v>
      </c>
      <c r="D2130" t="s">
        <v>40</v>
      </c>
      <c r="E2130" s="5" t="str">
        <f t="shared" si="299"/>
        <v>*</v>
      </c>
      <c r="F2130" s="5" t="str">
        <f t="shared" si="300"/>
        <v>*</v>
      </c>
      <c r="G2130" s="5" t="str">
        <f t="shared" si="301"/>
        <v>*</v>
      </c>
      <c r="J2130" s="5" t="str">
        <f t="shared" si="302"/>
        <v>*</v>
      </c>
      <c r="R2130" s="5">
        <f t="shared" si="303"/>
        <v>0.04</v>
      </c>
      <c r="S2130">
        <v>37</v>
      </c>
      <c r="T2130" s="2">
        <v>187.37</v>
      </c>
      <c r="U2130" s="7">
        <f t="shared" si="304"/>
        <v>0</v>
      </c>
      <c r="V2130" s="2">
        <f t="shared" si="297"/>
        <v>5.0640540540540542</v>
      </c>
      <c r="W2130" t="s">
        <v>22</v>
      </c>
      <c r="X2130">
        <v>4.95</v>
      </c>
      <c r="Y2130" s="2">
        <f t="shared" si="298"/>
        <v>192.32</v>
      </c>
      <c r="Z2130" t="s">
        <v>52</v>
      </c>
      <c r="AA2130" t="s">
        <v>31</v>
      </c>
      <c r="AB2130" t="s">
        <v>32</v>
      </c>
      <c r="AC2130" t="s">
        <v>49</v>
      </c>
      <c r="AD2130" t="s">
        <v>19</v>
      </c>
      <c r="AE2130" s="1">
        <v>40788</v>
      </c>
    </row>
    <row r="2131" spans="1:31" x14ac:dyDescent="0.3">
      <c r="A2131">
        <f t="shared" si="305"/>
        <v>2130</v>
      </c>
      <c r="B2131">
        <v>31046</v>
      </c>
      <c r="C2131" s="1">
        <v>40726</v>
      </c>
      <c r="D2131" t="s">
        <v>36</v>
      </c>
      <c r="E2131" s="5" t="str">
        <f t="shared" si="299"/>
        <v>***</v>
      </c>
      <c r="F2131" s="5" t="str">
        <f t="shared" si="300"/>
        <v>***</v>
      </c>
      <c r="G2131" s="5" t="str">
        <f t="shared" si="301"/>
        <v>***</v>
      </c>
      <c r="J2131" s="5" t="str">
        <f t="shared" si="302"/>
        <v>***</v>
      </c>
      <c r="R2131" s="5">
        <f t="shared" si="303"/>
        <v>0.04</v>
      </c>
      <c r="S2131">
        <v>35</v>
      </c>
      <c r="T2131" s="2">
        <v>248.42</v>
      </c>
      <c r="U2131" s="7">
        <f t="shared" si="304"/>
        <v>0</v>
      </c>
      <c r="V2131" s="2">
        <f t="shared" si="297"/>
        <v>7.097714285714285</v>
      </c>
      <c r="W2131" t="s">
        <v>22</v>
      </c>
      <c r="X2131">
        <v>4.42</v>
      </c>
      <c r="Y2131" s="2">
        <f t="shared" si="298"/>
        <v>252.83999999999997</v>
      </c>
      <c r="Z2131" t="s">
        <v>23</v>
      </c>
      <c r="AA2131" t="s">
        <v>31</v>
      </c>
      <c r="AB2131" t="s">
        <v>32</v>
      </c>
      <c r="AC2131" t="s">
        <v>53</v>
      </c>
      <c r="AD2131" t="s">
        <v>45</v>
      </c>
      <c r="AE2131" s="1">
        <v>40818</v>
      </c>
    </row>
    <row r="2132" spans="1:31" x14ac:dyDescent="0.3">
      <c r="A2132">
        <f t="shared" si="305"/>
        <v>2131</v>
      </c>
      <c r="B2132">
        <v>29953</v>
      </c>
      <c r="C2132" s="1">
        <v>40726</v>
      </c>
      <c r="D2132" t="s">
        <v>36</v>
      </c>
      <c r="E2132" s="5" t="str">
        <f t="shared" si="299"/>
        <v>***</v>
      </c>
      <c r="F2132" s="5" t="str">
        <f t="shared" si="300"/>
        <v>***</v>
      </c>
      <c r="G2132" s="5" t="str">
        <f t="shared" si="301"/>
        <v>***</v>
      </c>
      <c r="J2132" s="5" t="str">
        <f t="shared" si="302"/>
        <v>***</v>
      </c>
      <c r="R2132" s="5">
        <f t="shared" si="303"/>
        <v>0.05</v>
      </c>
      <c r="S2132">
        <v>42</v>
      </c>
      <c r="T2132" s="2">
        <v>619.77</v>
      </c>
      <c r="U2132" s="7">
        <f t="shared" si="304"/>
        <v>0</v>
      </c>
      <c r="V2132" s="2">
        <f t="shared" si="297"/>
        <v>14.756428571428572</v>
      </c>
      <c r="W2132" t="s">
        <v>22</v>
      </c>
      <c r="X2132">
        <v>7.17</v>
      </c>
      <c r="Y2132" s="2">
        <f t="shared" si="298"/>
        <v>626.93999999999994</v>
      </c>
      <c r="Z2132" t="s">
        <v>23</v>
      </c>
      <c r="AA2132" t="s">
        <v>41</v>
      </c>
      <c r="AB2132" t="s">
        <v>32</v>
      </c>
      <c r="AC2132" t="s">
        <v>49</v>
      </c>
      <c r="AD2132" t="s">
        <v>19</v>
      </c>
      <c r="AE2132" s="1">
        <v>40818</v>
      </c>
    </row>
    <row r="2133" spans="1:31" x14ac:dyDescent="0.3">
      <c r="A2133">
        <f t="shared" si="305"/>
        <v>2132</v>
      </c>
      <c r="B2133">
        <v>1637</v>
      </c>
      <c r="C2133" s="1">
        <v>40726</v>
      </c>
      <c r="D2133" t="s">
        <v>30</v>
      </c>
      <c r="E2133" s="5" t="str">
        <f t="shared" si="299"/>
        <v>*</v>
      </c>
      <c r="F2133" s="5" t="str">
        <f t="shared" si="300"/>
        <v>*</v>
      </c>
      <c r="G2133" s="5" t="str">
        <f t="shared" si="301"/>
        <v>*</v>
      </c>
      <c r="J2133" s="5" t="str">
        <f t="shared" si="302"/>
        <v>*</v>
      </c>
      <c r="R2133" s="5">
        <f t="shared" si="303"/>
        <v>0.02</v>
      </c>
      <c r="S2133">
        <v>10</v>
      </c>
      <c r="T2133" s="2">
        <v>1024.29</v>
      </c>
      <c r="U2133" s="7">
        <f t="shared" si="304"/>
        <v>1</v>
      </c>
      <c r="V2133" s="2">
        <f t="shared" si="297"/>
        <v>102.429</v>
      </c>
      <c r="W2133" t="s">
        <v>22</v>
      </c>
      <c r="X2133">
        <v>19.989999999999998</v>
      </c>
      <c r="Y2133" s="2">
        <f t="shared" si="298"/>
        <v>1044.28</v>
      </c>
      <c r="Z2133" t="s">
        <v>48</v>
      </c>
      <c r="AA2133" t="s">
        <v>31</v>
      </c>
      <c r="AB2133" t="s">
        <v>25</v>
      </c>
      <c r="AC2133" t="s">
        <v>42</v>
      </c>
      <c r="AD2133" t="s">
        <v>19</v>
      </c>
      <c r="AE2133" s="1">
        <v>40726</v>
      </c>
    </row>
    <row r="2134" spans="1:31" x14ac:dyDescent="0.3">
      <c r="A2134">
        <f t="shared" si="305"/>
        <v>2133</v>
      </c>
      <c r="B2134">
        <v>1637</v>
      </c>
      <c r="C2134" s="1">
        <v>40726</v>
      </c>
      <c r="D2134" t="s">
        <v>30</v>
      </c>
      <c r="E2134" s="5" t="str">
        <f t="shared" si="299"/>
        <v>*</v>
      </c>
      <c r="F2134" s="5" t="str">
        <f t="shared" si="300"/>
        <v>*</v>
      </c>
      <c r="G2134" s="5" t="str">
        <f t="shared" si="301"/>
        <v>*</v>
      </c>
      <c r="J2134" s="5" t="str">
        <f t="shared" si="302"/>
        <v>*</v>
      </c>
      <c r="R2134" s="5">
        <f t="shared" si="303"/>
        <v>0.04</v>
      </c>
      <c r="S2134">
        <v>36</v>
      </c>
      <c r="T2134" s="2">
        <v>1225.52</v>
      </c>
      <c r="U2134" s="7">
        <f t="shared" si="304"/>
        <v>1</v>
      </c>
      <c r="V2134" s="2">
        <f t="shared" si="297"/>
        <v>34.042222222222222</v>
      </c>
      <c r="W2134" t="s">
        <v>14</v>
      </c>
      <c r="X2134">
        <v>35</v>
      </c>
      <c r="Y2134" s="2">
        <f t="shared" si="298"/>
        <v>1260.52</v>
      </c>
      <c r="Z2134" t="s">
        <v>48</v>
      </c>
      <c r="AA2134" t="s">
        <v>31</v>
      </c>
      <c r="AB2134" t="s">
        <v>32</v>
      </c>
      <c r="AC2134" t="s">
        <v>74</v>
      </c>
      <c r="AD2134" t="s">
        <v>58</v>
      </c>
      <c r="AE2134" s="1">
        <v>40726</v>
      </c>
    </row>
    <row r="2135" spans="1:31" x14ac:dyDescent="0.3">
      <c r="A2135">
        <f t="shared" si="305"/>
        <v>2134</v>
      </c>
      <c r="B2135">
        <v>1637</v>
      </c>
      <c r="C2135" s="1">
        <v>40726</v>
      </c>
      <c r="D2135" t="s">
        <v>30</v>
      </c>
      <c r="E2135" s="5" t="str">
        <f t="shared" si="299"/>
        <v>*</v>
      </c>
      <c r="F2135" s="5" t="str">
        <f t="shared" si="300"/>
        <v>*</v>
      </c>
      <c r="G2135" s="5" t="str">
        <f t="shared" si="301"/>
        <v>*</v>
      </c>
      <c r="J2135" s="5" t="str">
        <f t="shared" si="302"/>
        <v>*</v>
      </c>
      <c r="R2135" s="5">
        <f t="shared" si="303"/>
        <v>0.05</v>
      </c>
      <c r="S2135">
        <v>47</v>
      </c>
      <c r="T2135" s="2">
        <v>1348.57</v>
      </c>
      <c r="U2135" s="7">
        <f t="shared" si="304"/>
        <v>1</v>
      </c>
      <c r="V2135" s="2">
        <f t="shared" si="297"/>
        <v>28.692978723404256</v>
      </c>
      <c r="W2135" t="s">
        <v>22</v>
      </c>
      <c r="X2135">
        <v>8.99</v>
      </c>
      <c r="Y2135" s="2">
        <f t="shared" si="298"/>
        <v>1357.56</v>
      </c>
      <c r="Z2135" t="s">
        <v>48</v>
      </c>
      <c r="AA2135" t="s">
        <v>31</v>
      </c>
      <c r="AB2135" t="s">
        <v>32</v>
      </c>
      <c r="AC2135" t="s">
        <v>33</v>
      </c>
      <c r="AD2135" t="s">
        <v>45</v>
      </c>
      <c r="AE2135" s="1">
        <v>40788</v>
      </c>
    </row>
    <row r="2136" spans="1:31" x14ac:dyDescent="0.3">
      <c r="A2136">
        <f t="shared" si="305"/>
        <v>2135</v>
      </c>
      <c r="B2136">
        <v>21824</v>
      </c>
      <c r="C2136" s="1">
        <v>40726</v>
      </c>
      <c r="D2136" t="s">
        <v>13</v>
      </c>
      <c r="E2136" s="5" t="str">
        <f t="shared" si="299"/>
        <v>*</v>
      </c>
      <c r="F2136" s="5" t="str">
        <f t="shared" si="300"/>
        <v>*</v>
      </c>
      <c r="G2136" s="5" t="str">
        <f t="shared" si="301"/>
        <v>*</v>
      </c>
      <c r="J2136" s="5" t="str">
        <f t="shared" si="302"/>
        <v>*</v>
      </c>
      <c r="R2136" s="5">
        <f t="shared" si="303"/>
        <v>0.04</v>
      </c>
      <c r="S2136">
        <v>37</v>
      </c>
      <c r="T2136" s="2">
        <v>3351.55</v>
      </c>
      <c r="U2136" s="7">
        <f t="shared" si="304"/>
        <v>1</v>
      </c>
      <c r="V2136" s="2">
        <f t="shared" si="297"/>
        <v>90.582432432432441</v>
      </c>
      <c r="W2136" t="s">
        <v>14</v>
      </c>
      <c r="X2136">
        <v>56.2</v>
      </c>
      <c r="Y2136" s="2">
        <f t="shared" si="298"/>
        <v>3407.75</v>
      </c>
      <c r="Z2136" t="s">
        <v>23</v>
      </c>
      <c r="AA2136" t="s">
        <v>41</v>
      </c>
      <c r="AB2136" t="s">
        <v>17</v>
      </c>
      <c r="AC2136" t="s">
        <v>18</v>
      </c>
      <c r="AD2136" t="s">
        <v>27</v>
      </c>
      <c r="AE2136" t="s">
        <v>539</v>
      </c>
    </row>
    <row r="2137" spans="1:31" x14ac:dyDescent="0.3">
      <c r="A2137">
        <f t="shared" si="305"/>
        <v>2136</v>
      </c>
      <c r="B2137">
        <v>31046</v>
      </c>
      <c r="C2137" s="1">
        <v>40726</v>
      </c>
      <c r="D2137" t="s">
        <v>36</v>
      </c>
      <c r="E2137" s="5" t="str">
        <f t="shared" si="299"/>
        <v>***</v>
      </c>
      <c r="F2137" s="5" t="str">
        <f t="shared" si="300"/>
        <v>***</v>
      </c>
      <c r="G2137" s="5" t="str">
        <f t="shared" si="301"/>
        <v>***</v>
      </c>
      <c r="J2137" s="5" t="str">
        <f t="shared" si="302"/>
        <v>***</v>
      </c>
      <c r="R2137" s="5">
        <f t="shared" si="303"/>
        <v>0.05</v>
      </c>
      <c r="S2137">
        <v>42</v>
      </c>
      <c r="T2137" s="2">
        <v>3900.5309999999999</v>
      </c>
      <c r="U2137" s="7">
        <f t="shared" si="304"/>
        <v>1</v>
      </c>
      <c r="V2137" s="2">
        <f t="shared" si="297"/>
        <v>92.869785714285712</v>
      </c>
      <c r="W2137" t="s">
        <v>22</v>
      </c>
      <c r="X2137">
        <v>2.5</v>
      </c>
      <c r="Y2137" s="2">
        <f t="shared" si="298"/>
        <v>3903.0309999999999</v>
      </c>
      <c r="Z2137" t="s">
        <v>23</v>
      </c>
      <c r="AA2137" t="s">
        <v>31</v>
      </c>
      <c r="AB2137" t="s">
        <v>25</v>
      </c>
      <c r="AC2137" t="s">
        <v>26</v>
      </c>
      <c r="AD2137" t="s">
        <v>19</v>
      </c>
      <c r="AE2137" s="1">
        <v>40757</v>
      </c>
    </row>
    <row r="2138" spans="1:31" x14ac:dyDescent="0.3">
      <c r="A2138">
        <f t="shared" si="305"/>
        <v>2137</v>
      </c>
      <c r="B2138">
        <v>14021</v>
      </c>
      <c r="C2138" s="1">
        <v>40727</v>
      </c>
      <c r="D2138" t="s">
        <v>21</v>
      </c>
      <c r="E2138" s="5" t="str">
        <f t="shared" si="299"/>
        <v>*</v>
      </c>
      <c r="F2138" s="5" t="str">
        <f t="shared" si="300"/>
        <v>**</v>
      </c>
      <c r="G2138" s="5" t="str">
        <f t="shared" si="301"/>
        <v>**</v>
      </c>
      <c r="J2138" s="5" t="str">
        <f t="shared" si="302"/>
        <v>**</v>
      </c>
      <c r="R2138" s="5">
        <f t="shared" si="303"/>
        <v>0.02</v>
      </c>
      <c r="S2138">
        <v>12</v>
      </c>
      <c r="T2138" s="2">
        <v>27.05</v>
      </c>
      <c r="U2138" s="7">
        <f t="shared" si="304"/>
        <v>0</v>
      </c>
      <c r="V2138" s="2">
        <f t="shared" si="297"/>
        <v>2.2541666666666669</v>
      </c>
      <c r="W2138" t="s">
        <v>14</v>
      </c>
      <c r="X2138">
        <v>0.83</v>
      </c>
      <c r="Y2138" s="2">
        <f t="shared" si="298"/>
        <v>27.88</v>
      </c>
      <c r="Z2138" t="s">
        <v>71</v>
      </c>
      <c r="AA2138" t="s">
        <v>31</v>
      </c>
      <c r="AB2138" t="s">
        <v>32</v>
      </c>
      <c r="AC2138" t="s">
        <v>33</v>
      </c>
      <c r="AD2138" t="s">
        <v>34</v>
      </c>
      <c r="AE2138" s="1">
        <v>40758</v>
      </c>
    </row>
    <row r="2139" spans="1:31" x14ac:dyDescent="0.3">
      <c r="A2139">
        <f t="shared" si="305"/>
        <v>2138</v>
      </c>
      <c r="B2139">
        <v>16100</v>
      </c>
      <c r="C2139" s="1">
        <v>40727</v>
      </c>
      <c r="D2139" t="s">
        <v>40</v>
      </c>
      <c r="E2139" s="5" t="str">
        <f t="shared" si="299"/>
        <v>*</v>
      </c>
      <c r="F2139" s="5" t="str">
        <f t="shared" si="300"/>
        <v>*</v>
      </c>
      <c r="G2139" s="5" t="str">
        <f t="shared" si="301"/>
        <v>*</v>
      </c>
      <c r="J2139" s="5" t="str">
        <f t="shared" si="302"/>
        <v>*</v>
      </c>
      <c r="R2139" s="5">
        <f t="shared" si="303"/>
        <v>0.05</v>
      </c>
      <c r="S2139">
        <v>44</v>
      </c>
      <c r="T2139" s="2">
        <v>226.18</v>
      </c>
      <c r="U2139" s="7">
        <f t="shared" si="304"/>
        <v>0</v>
      </c>
      <c r="V2139" s="2">
        <f t="shared" si="297"/>
        <v>5.1404545454545456</v>
      </c>
      <c r="W2139" t="s">
        <v>22</v>
      </c>
      <c r="X2139">
        <v>5.72</v>
      </c>
      <c r="Y2139" s="2">
        <f t="shared" si="298"/>
        <v>231.9</v>
      </c>
      <c r="Z2139" t="s">
        <v>62</v>
      </c>
      <c r="AA2139" t="s">
        <v>31</v>
      </c>
      <c r="AB2139" t="s">
        <v>17</v>
      </c>
      <c r="AC2139" t="s">
        <v>18</v>
      </c>
      <c r="AD2139" t="s">
        <v>45</v>
      </c>
      <c r="AE2139" s="1">
        <v>40758</v>
      </c>
    </row>
    <row r="2140" spans="1:31" x14ac:dyDescent="0.3">
      <c r="A2140">
        <f t="shared" si="305"/>
        <v>2139</v>
      </c>
      <c r="B2140">
        <v>49026</v>
      </c>
      <c r="C2140" s="1">
        <v>40727</v>
      </c>
      <c r="D2140" t="s">
        <v>13</v>
      </c>
      <c r="E2140" s="5" t="str">
        <f t="shared" si="299"/>
        <v>*</v>
      </c>
      <c r="F2140" s="5" t="str">
        <f t="shared" si="300"/>
        <v>*</v>
      </c>
      <c r="G2140" s="5" t="str">
        <f t="shared" si="301"/>
        <v>*</v>
      </c>
      <c r="J2140" s="5" t="str">
        <f t="shared" si="302"/>
        <v>*</v>
      </c>
      <c r="R2140" s="5">
        <f t="shared" si="303"/>
        <v>0.04</v>
      </c>
      <c r="S2140">
        <v>36</v>
      </c>
      <c r="T2140" s="2">
        <v>411.75</v>
      </c>
      <c r="U2140" s="7">
        <f t="shared" si="304"/>
        <v>0</v>
      </c>
      <c r="V2140" s="2">
        <f t="shared" si="297"/>
        <v>11.4375</v>
      </c>
      <c r="W2140" t="s">
        <v>22</v>
      </c>
      <c r="X2140">
        <v>8.99</v>
      </c>
      <c r="Y2140" s="2">
        <f t="shared" si="298"/>
        <v>420.74</v>
      </c>
      <c r="Z2140" t="s">
        <v>15</v>
      </c>
      <c r="AA2140" t="s">
        <v>31</v>
      </c>
      <c r="AB2140" t="s">
        <v>32</v>
      </c>
      <c r="AC2140" t="s">
        <v>33</v>
      </c>
      <c r="AD2140" t="s">
        <v>45</v>
      </c>
      <c r="AE2140" s="1">
        <v>40880</v>
      </c>
    </row>
    <row r="2141" spans="1:31" x14ac:dyDescent="0.3">
      <c r="A2141">
        <f t="shared" si="305"/>
        <v>2140</v>
      </c>
      <c r="B2141">
        <v>52578</v>
      </c>
      <c r="C2141" s="1">
        <v>40727</v>
      </c>
      <c r="D2141" t="s">
        <v>36</v>
      </c>
      <c r="E2141" s="5" t="str">
        <f t="shared" si="299"/>
        <v>***</v>
      </c>
      <c r="F2141" s="5" t="str">
        <f t="shared" si="300"/>
        <v>***</v>
      </c>
      <c r="G2141" s="5" t="str">
        <f t="shared" si="301"/>
        <v>***</v>
      </c>
      <c r="J2141" s="5" t="str">
        <f t="shared" si="302"/>
        <v>***</v>
      </c>
      <c r="R2141" s="5">
        <f t="shared" si="303"/>
        <v>0.01</v>
      </c>
      <c r="S2141">
        <v>8</v>
      </c>
      <c r="T2141" s="2">
        <v>1391.816</v>
      </c>
      <c r="U2141" s="7">
        <f t="shared" si="304"/>
        <v>1</v>
      </c>
      <c r="V2141" s="2">
        <f t="shared" si="297"/>
        <v>173.977</v>
      </c>
      <c r="W2141" t="s">
        <v>22</v>
      </c>
      <c r="X2141">
        <v>69</v>
      </c>
      <c r="Y2141" s="2">
        <f t="shared" si="298"/>
        <v>1460.816</v>
      </c>
      <c r="Z2141" t="s">
        <v>56</v>
      </c>
      <c r="AA2141" t="s">
        <v>16</v>
      </c>
      <c r="AB2141" t="s">
        <v>17</v>
      </c>
      <c r="AC2141" t="s">
        <v>66</v>
      </c>
      <c r="AD2141" t="s">
        <v>58</v>
      </c>
      <c r="AE2141" s="1">
        <v>40819</v>
      </c>
    </row>
    <row r="2142" spans="1:31" x14ac:dyDescent="0.3">
      <c r="A2142">
        <f t="shared" si="305"/>
        <v>2141</v>
      </c>
      <c r="B2142">
        <v>49600</v>
      </c>
      <c r="C2142" s="1">
        <v>40727</v>
      </c>
      <c r="D2142" t="s">
        <v>13</v>
      </c>
      <c r="E2142" s="5" t="str">
        <f t="shared" si="299"/>
        <v>*</v>
      </c>
      <c r="F2142" s="5" t="str">
        <f t="shared" si="300"/>
        <v>*</v>
      </c>
      <c r="G2142" s="5" t="str">
        <f t="shared" si="301"/>
        <v>*</v>
      </c>
      <c r="J2142" s="5" t="str">
        <f t="shared" si="302"/>
        <v>*</v>
      </c>
      <c r="R2142" s="5">
        <f t="shared" si="303"/>
        <v>0.04</v>
      </c>
      <c r="S2142">
        <v>33</v>
      </c>
      <c r="T2142" s="2">
        <v>1692.03</v>
      </c>
      <c r="U2142" s="7">
        <f t="shared" si="304"/>
        <v>1</v>
      </c>
      <c r="V2142" s="2">
        <f t="shared" si="297"/>
        <v>51.273636363636363</v>
      </c>
      <c r="W2142" t="s">
        <v>22</v>
      </c>
      <c r="X2142">
        <v>10.75</v>
      </c>
      <c r="Y2142" s="2">
        <f t="shared" si="298"/>
        <v>1702.78</v>
      </c>
      <c r="Z2142" t="s">
        <v>64</v>
      </c>
      <c r="AA2142" t="s">
        <v>41</v>
      </c>
      <c r="AB2142" t="s">
        <v>32</v>
      </c>
      <c r="AC2142" t="s">
        <v>44</v>
      </c>
      <c r="AD2142" t="s">
        <v>19</v>
      </c>
      <c r="AE2142" s="1">
        <v>40880</v>
      </c>
    </row>
    <row r="2143" spans="1:31" x14ac:dyDescent="0.3">
      <c r="A2143">
        <f t="shared" si="305"/>
        <v>2142</v>
      </c>
      <c r="B2143">
        <v>52578</v>
      </c>
      <c r="C2143" s="1">
        <v>40727</v>
      </c>
      <c r="D2143" t="s">
        <v>36</v>
      </c>
      <c r="E2143" s="5" t="str">
        <f t="shared" si="299"/>
        <v>***</v>
      </c>
      <c r="F2143" s="5" t="str">
        <f t="shared" si="300"/>
        <v>***</v>
      </c>
      <c r="G2143" s="5" t="str">
        <f t="shared" si="301"/>
        <v>***</v>
      </c>
      <c r="J2143" s="5" t="str">
        <f t="shared" si="302"/>
        <v>***</v>
      </c>
      <c r="R2143" s="5">
        <f t="shared" si="303"/>
        <v>0.04</v>
      </c>
      <c r="S2143">
        <v>38</v>
      </c>
      <c r="T2143" s="2">
        <v>6230.68</v>
      </c>
      <c r="U2143" s="7">
        <f t="shared" si="304"/>
        <v>1</v>
      </c>
      <c r="V2143" s="2">
        <f t="shared" si="297"/>
        <v>163.96526315789475</v>
      </c>
      <c r="W2143" t="s">
        <v>37</v>
      </c>
      <c r="X2143">
        <v>29.1</v>
      </c>
      <c r="Y2143" s="2">
        <f t="shared" si="298"/>
        <v>6259.7800000000007</v>
      </c>
      <c r="Z2143" t="s">
        <v>56</v>
      </c>
      <c r="AA2143" t="s">
        <v>16</v>
      </c>
      <c r="AB2143" t="s">
        <v>17</v>
      </c>
      <c r="AC2143" t="s">
        <v>66</v>
      </c>
      <c r="AD2143" t="s">
        <v>103</v>
      </c>
      <c r="AE2143" s="1">
        <v>40789</v>
      </c>
    </row>
    <row r="2144" spans="1:31" x14ac:dyDescent="0.3">
      <c r="A2144">
        <f t="shared" si="305"/>
        <v>2143</v>
      </c>
      <c r="B2144">
        <v>33700</v>
      </c>
      <c r="C2144" s="1">
        <v>40728</v>
      </c>
      <c r="D2144" t="s">
        <v>13</v>
      </c>
      <c r="E2144" s="5" t="str">
        <f t="shared" si="299"/>
        <v>*</v>
      </c>
      <c r="F2144" s="5" t="str">
        <f t="shared" si="300"/>
        <v>*</v>
      </c>
      <c r="G2144" s="5" t="str">
        <f t="shared" si="301"/>
        <v>*</v>
      </c>
      <c r="J2144" s="5" t="str">
        <f t="shared" si="302"/>
        <v>*</v>
      </c>
      <c r="R2144" s="5">
        <f t="shared" si="303"/>
        <v>0.04</v>
      </c>
      <c r="S2144">
        <v>36</v>
      </c>
      <c r="T2144" s="2">
        <v>260.13</v>
      </c>
      <c r="U2144" s="7">
        <f t="shared" si="304"/>
        <v>0</v>
      </c>
      <c r="V2144" s="2">
        <f t="shared" si="297"/>
        <v>7.2258333333333331</v>
      </c>
      <c r="W2144" t="s">
        <v>22</v>
      </c>
      <c r="X2144">
        <v>8.19</v>
      </c>
      <c r="Y2144" s="2">
        <f t="shared" si="298"/>
        <v>268.32</v>
      </c>
      <c r="Z2144" t="s">
        <v>56</v>
      </c>
      <c r="AA2144" t="s">
        <v>31</v>
      </c>
      <c r="AB2144" t="s">
        <v>32</v>
      </c>
      <c r="AC2144" t="s">
        <v>44</v>
      </c>
      <c r="AD2144" t="s">
        <v>19</v>
      </c>
      <c r="AE2144" s="1">
        <v>40851</v>
      </c>
    </row>
    <row r="2145" spans="1:31" x14ac:dyDescent="0.3">
      <c r="A2145">
        <f t="shared" si="305"/>
        <v>2144</v>
      </c>
      <c r="B2145">
        <v>22375</v>
      </c>
      <c r="C2145" s="1">
        <v>40728</v>
      </c>
      <c r="D2145" t="s">
        <v>30</v>
      </c>
      <c r="E2145" s="5" t="str">
        <f t="shared" si="299"/>
        <v>*</v>
      </c>
      <c r="F2145" s="5" t="str">
        <f t="shared" si="300"/>
        <v>*</v>
      </c>
      <c r="G2145" s="5" t="str">
        <f t="shared" si="301"/>
        <v>*</v>
      </c>
      <c r="J2145" s="5" t="str">
        <f t="shared" si="302"/>
        <v>*</v>
      </c>
      <c r="R2145" s="5">
        <f t="shared" si="303"/>
        <v>0.05</v>
      </c>
      <c r="S2145">
        <v>43</v>
      </c>
      <c r="T2145" s="2">
        <v>816.11</v>
      </c>
      <c r="U2145" s="7">
        <f t="shared" si="304"/>
        <v>0</v>
      </c>
      <c r="V2145" s="2">
        <f t="shared" si="297"/>
        <v>18.979302325581397</v>
      </c>
      <c r="W2145" t="s">
        <v>22</v>
      </c>
      <c r="X2145">
        <v>9.5399999999999991</v>
      </c>
      <c r="Y2145" s="2">
        <f t="shared" si="298"/>
        <v>825.65</v>
      </c>
      <c r="Z2145" t="s">
        <v>56</v>
      </c>
      <c r="AA2145" t="s">
        <v>31</v>
      </c>
      <c r="AB2145" t="s">
        <v>32</v>
      </c>
      <c r="AC2145" t="s">
        <v>44</v>
      </c>
      <c r="AD2145" t="s">
        <v>19</v>
      </c>
      <c r="AE2145" s="1">
        <v>40759</v>
      </c>
    </row>
    <row r="2146" spans="1:31" x14ac:dyDescent="0.3">
      <c r="A2146">
        <f t="shared" si="305"/>
        <v>2145</v>
      </c>
      <c r="B2146">
        <v>24679</v>
      </c>
      <c r="C2146" s="1">
        <v>40729</v>
      </c>
      <c r="D2146" t="s">
        <v>30</v>
      </c>
      <c r="E2146" s="5" t="str">
        <f t="shared" si="299"/>
        <v>*</v>
      </c>
      <c r="F2146" s="5" t="str">
        <f t="shared" si="300"/>
        <v>*</v>
      </c>
      <c r="G2146" s="5" t="str">
        <f t="shared" si="301"/>
        <v>*</v>
      </c>
      <c r="J2146" s="5" t="str">
        <f t="shared" si="302"/>
        <v>*</v>
      </c>
      <c r="R2146" s="5">
        <f t="shared" si="303"/>
        <v>0.01</v>
      </c>
      <c r="S2146">
        <v>7</v>
      </c>
      <c r="T2146" s="2">
        <v>33.99</v>
      </c>
      <c r="U2146" s="7">
        <f t="shared" si="304"/>
        <v>0</v>
      </c>
      <c r="V2146" s="2">
        <f t="shared" si="297"/>
        <v>4.8557142857142859</v>
      </c>
      <c r="W2146" t="s">
        <v>22</v>
      </c>
      <c r="X2146">
        <v>2.39</v>
      </c>
      <c r="Y2146" s="2">
        <f t="shared" si="298"/>
        <v>36.380000000000003</v>
      </c>
      <c r="Z2146" t="s">
        <v>23</v>
      </c>
      <c r="AA2146" t="s">
        <v>31</v>
      </c>
      <c r="AB2146" t="s">
        <v>25</v>
      </c>
      <c r="AC2146" t="s">
        <v>42</v>
      </c>
      <c r="AD2146" t="s">
        <v>45</v>
      </c>
      <c r="AE2146" s="1">
        <v>40760</v>
      </c>
    </row>
    <row r="2147" spans="1:31" x14ac:dyDescent="0.3">
      <c r="A2147">
        <f t="shared" si="305"/>
        <v>2146</v>
      </c>
      <c r="B2147">
        <v>34791</v>
      </c>
      <c r="C2147" s="1">
        <v>40729</v>
      </c>
      <c r="D2147" t="s">
        <v>40</v>
      </c>
      <c r="E2147" s="5" t="str">
        <f t="shared" si="299"/>
        <v>*</v>
      </c>
      <c r="F2147" s="5" t="str">
        <f t="shared" si="300"/>
        <v>*</v>
      </c>
      <c r="G2147" s="5" t="str">
        <f t="shared" si="301"/>
        <v>*</v>
      </c>
      <c r="J2147" s="5" t="str">
        <f t="shared" si="302"/>
        <v>*</v>
      </c>
      <c r="R2147" s="5">
        <f t="shared" si="303"/>
        <v>0.04</v>
      </c>
      <c r="S2147">
        <v>37</v>
      </c>
      <c r="T2147" s="2">
        <v>284.58</v>
      </c>
      <c r="U2147" s="7">
        <f t="shared" si="304"/>
        <v>0</v>
      </c>
      <c r="V2147" s="2">
        <f t="shared" si="297"/>
        <v>7.6913513513513507</v>
      </c>
      <c r="W2147" t="s">
        <v>22</v>
      </c>
      <c r="X2147">
        <v>4</v>
      </c>
      <c r="Y2147" s="2">
        <f t="shared" si="298"/>
        <v>288.58</v>
      </c>
      <c r="Z2147" t="s">
        <v>15</v>
      </c>
      <c r="AA2147" t="s">
        <v>41</v>
      </c>
      <c r="AB2147" t="s">
        <v>17</v>
      </c>
      <c r="AC2147" t="s">
        <v>18</v>
      </c>
      <c r="AD2147" t="s">
        <v>34</v>
      </c>
      <c r="AE2147" s="1">
        <v>40791</v>
      </c>
    </row>
    <row r="2148" spans="1:31" x14ac:dyDescent="0.3">
      <c r="A2148">
        <f t="shared" si="305"/>
        <v>2147</v>
      </c>
      <c r="B2148">
        <v>55520</v>
      </c>
      <c r="C2148" s="1">
        <v>40729</v>
      </c>
      <c r="D2148" t="s">
        <v>36</v>
      </c>
      <c r="E2148" s="5" t="str">
        <f t="shared" si="299"/>
        <v>***</v>
      </c>
      <c r="F2148" s="5" t="str">
        <f t="shared" si="300"/>
        <v>***</v>
      </c>
      <c r="G2148" s="5" t="str">
        <f t="shared" si="301"/>
        <v>***</v>
      </c>
      <c r="J2148" s="5" t="str">
        <f t="shared" si="302"/>
        <v>***</v>
      </c>
      <c r="R2148" s="5">
        <f t="shared" si="303"/>
        <v>0.05</v>
      </c>
      <c r="S2148">
        <v>43</v>
      </c>
      <c r="T2148" s="2">
        <v>525.77</v>
      </c>
      <c r="U2148" s="7">
        <f t="shared" si="304"/>
        <v>0</v>
      </c>
      <c r="V2148" s="2">
        <f t="shared" si="297"/>
        <v>12.227209302325582</v>
      </c>
      <c r="W2148" t="s">
        <v>14</v>
      </c>
      <c r="X2148">
        <v>5.99</v>
      </c>
      <c r="Y2148" s="2">
        <f t="shared" si="298"/>
        <v>531.76</v>
      </c>
      <c r="Z2148" t="s">
        <v>48</v>
      </c>
      <c r="AA2148" t="s">
        <v>24</v>
      </c>
      <c r="AB2148" t="s">
        <v>25</v>
      </c>
      <c r="AC2148" t="s">
        <v>76</v>
      </c>
      <c r="AD2148" t="s">
        <v>27</v>
      </c>
      <c r="AE2148" s="1">
        <v>40760</v>
      </c>
    </row>
    <row r="2149" spans="1:31" x14ac:dyDescent="0.3">
      <c r="A2149">
        <f t="shared" si="305"/>
        <v>2148</v>
      </c>
      <c r="B2149">
        <v>31876</v>
      </c>
      <c r="C2149" s="1">
        <v>40729</v>
      </c>
      <c r="D2149" t="s">
        <v>21</v>
      </c>
      <c r="E2149" s="5" t="str">
        <f t="shared" si="299"/>
        <v>*</v>
      </c>
      <c r="F2149" s="5" t="str">
        <f t="shared" si="300"/>
        <v>**</v>
      </c>
      <c r="G2149" s="5" t="str">
        <f t="shared" si="301"/>
        <v>**</v>
      </c>
      <c r="J2149" s="5" t="str">
        <f t="shared" si="302"/>
        <v>**</v>
      </c>
      <c r="R2149" s="5">
        <f t="shared" si="303"/>
        <v>0.01</v>
      </c>
      <c r="S2149">
        <v>8</v>
      </c>
      <c r="T2149" s="2">
        <v>741.49</v>
      </c>
      <c r="U2149" s="7">
        <f t="shared" si="304"/>
        <v>0</v>
      </c>
      <c r="V2149" s="2">
        <f t="shared" si="297"/>
        <v>92.686250000000001</v>
      </c>
      <c r="W2149" t="s">
        <v>22</v>
      </c>
      <c r="X2149">
        <v>35</v>
      </c>
      <c r="Y2149" s="2">
        <f t="shared" si="298"/>
        <v>776.49</v>
      </c>
      <c r="Z2149" t="s">
        <v>60</v>
      </c>
      <c r="AA2149" t="s">
        <v>31</v>
      </c>
      <c r="AB2149" t="s">
        <v>32</v>
      </c>
      <c r="AC2149" t="s">
        <v>74</v>
      </c>
      <c r="AD2149" t="s">
        <v>58</v>
      </c>
      <c r="AE2149" s="1">
        <v>40760</v>
      </c>
    </row>
    <row r="2150" spans="1:31" x14ac:dyDescent="0.3">
      <c r="A2150">
        <f t="shared" si="305"/>
        <v>2149</v>
      </c>
      <c r="B2150">
        <v>34791</v>
      </c>
      <c r="C2150" s="1">
        <v>40729</v>
      </c>
      <c r="D2150" t="s">
        <v>40</v>
      </c>
      <c r="E2150" s="5" t="str">
        <f t="shared" si="299"/>
        <v>*</v>
      </c>
      <c r="F2150" s="5" t="str">
        <f t="shared" si="300"/>
        <v>*</v>
      </c>
      <c r="G2150" s="5" t="str">
        <f t="shared" si="301"/>
        <v>*</v>
      </c>
      <c r="J2150" s="5" t="str">
        <f t="shared" si="302"/>
        <v>*</v>
      </c>
      <c r="R2150" s="5">
        <f t="shared" si="303"/>
        <v>0.01</v>
      </c>
      <c r="S2150">
        <v>9</v>
      </c>
      <c r="T2150" s="2">
        <v>1010.26</v>
      </c>
      <c r="U2150" s="7">
        <f t="shared" si="304"/>
        <v>1</v>
      </c>
      <c r="V2150" s="2">
        <f t="shared" si="297"/>
        <v>112.25111111111111</v>
      </c>
      <c r="W2150" t="s">
        <v>22</v>
      </c>
      <c r="X2150">
        <v>19.989999999999998</v>
      </c>
      <c r="Y2150" s="2">
        <f t="shared" si="298"/>
        <v>1030.25</v>
      </c>
      <c r="Z2150" t="s">
        <v>15</v>
      </c>
      <c r="AA2150" t="s">
        <v>41</v>
      </c>
      <c r="AB2150" t="s">
        <v>32</v>
      </c>
      <c r="AC2150" t="s">
        <v>44</v>
      </c>
      <c r="AD2150" t="s">
        <v>19</v>
      </c>
      <c r="AE2150" s="1">
        <v>40729</v>
      </c>
    </row>
    <row r="2151" spans="1:31" x14ac:dyDescent="0.3">
      <c r="A2151">
        <f t="shared" si="305"/>
        <v>2150</v>
      </c>
      <c r="B2151">
        <v>43686</v>
      </c>
      <c r="C2151" s="1">
        <v>40729</v>
      </c>
      <c r="D2151" t="s">
        <v>40</v>
      </c>
      <c r="E2151" s="5" t="str">
        <f t="shared" si="299"/>
        <v>*</v>
      </c>
      <c r="F2151" s="5" t="str">
        <f t="shared" si="300"/>
        <v>*</v>
      </c>
      <c r="G2151" s="5" t="str">
        <f t="shared" si="301"/>
        <v>*</v>
      </c>
      <c r="J2151" s="5" t="str">
        <f t="shared" si="302"/>
        <v>*</v>
      </c>
      <c r="R2151" s="5">
        <f t="shared" si="303"/>
        <v>0.02</v>
      </c>
      <c r="S2151">
        <v>16</v>
      </c>
      <c r="T2151" s="2">
        <v>1313.64</v>
      </c>
      <c r="U2151" s="7">
        <f t="shared" si="304"/>
        <v>1</v>
      </c>
      <c r="V2151" s="2">
        <f t="shared" si="297"/>
        <v>82.102500000000006</v>
      </c>
      <c r="W2151" t="s">
        <v>22</v>
      </c>
      <c r="X2151">
        <v>6.13</v>
      </c>
      <c r="Y2151" s="2">
        <f t="shared" si="298"/>
        <v>1319.7700000000002</v>
      </c>
      <c r="Z2151" t="s">
        <v>56</v>
      </c>
      <c r="AA2151" t="s">
        <v>31</v>
      </c>
      <c r="AB2151" t="s">
        <v>25</v>
      </c>
      <c r="AC2151" t="s">
        <v>42</v>
      </c>
      <c r="AD2151" t="s">
        <v>19</v>
      </c>
      <c r="AE2151" s="1">
        <v>40760</v>
      </c>
    </row>
    <row r="2152" spans="1:31" x14ac:dyDescent="0.3">
      <c r="A2152">
        <f t="shared" si="305"/>
        <v>2151</v>
      </c>
      <c r="B2152">
        <v>21159</v>
      </c>
      <c r="C2152" s="1">
        <v>40730</v>
      </c>
      <c r="D2152" t="s">
        <v>13</v>
      </c>
      <c r="E2152" s="5" t="str">
        <f t="shared" si="299"/>
        <v>*</v>
      </c>
      <c r="F2152" s="5" t="str">
        <f t="shared" si="300"/>
        <v>*</v>
      </c>
      <c r="G2152" s="5" t="str">
        <f t="shared" si="301"/>
        <v>*</v>
      </c>
      <c r="J2152" s="5" t="str">
        <f t="shared" si="302"/>
        <v>*</v>
      </c>
      <c r="R2152" s="5">
        <f t="shared" si="303"/>
        <v>0.01</v>
      </c>
      <c r="S2152">
        <v>5</v>
      </c>
      <c r="T2152" s="2">
        <v>20.28</v>
      </c>
      <c r="U2152" s="7">
        <f t="shared" si="304"/>
        <v>0</v>
      </c>
      <c r="V2152" s="2">
        <f t="shared" si="297"/>
        <v>4.056</v>
      </c>
      <c r="W2152" t="s">
        <v>14</v>
      </c>
      <c r="X2152">
        <v>2.0299999999999998</v>
      </c>
      <c r="Y2152" s="2">
        <f t="shared" si="298"/>
        <v>22.310000000000002</v>
      </c>
      <c r="Z2152" t="s">
        <v>48</v>
      </c>
      <c r="AA2152" t="s">
        <v>16</v>
      </c>
      <c r="AB2152" t="s">
        <v>32</v>
      </c>
      <c r="AC2152" t="s">
        <v>33</v>
      </c>
      <c r="AD2152" t="s">
        <v>34</v>
      </c>
      <c r="AE2152" s="1">
        <v>40853</v>
      </c>
    </row>
    <row r="2153" spans="1:31" x14ac:dyDescent="0.3">
      <c r="A2153">
        <f t="shared" si="305"/>
        <v>2152</v>
      </c>
      <c r="B2153">
        <v>46885</v>
      </c>
      <c r="C2153" s="1">
        <v>40730</v>
      </c>
      <c r="D2153" t="s">
        <v>13</v>
      </c>
      <c r="E2153" s="5" t="str">
        <f t="shared" si="299"/>
        <v>*</v>
      </c>
      <c r="F2153" s="5" t="str">
        <f t="shared" si="300"/>
        <v>*</v>
      </c>
      <c r="G2153" s="5" t="str">
        <f t="shared" si="301"/>
        <v>*</v>
      </c>
      <c r="J2153" s="5" t="str">
        <f t="shared" si="302"/>
        <v>*</v>
      </c>
      <c r="R2153" s="5">
        <f t="shared" si="303"/>
        <v>0.05</v>
      </c>
      <c r="S2153">
        <v>48</v>
      </c>
      <c r="T2153" s="2">
        <v>90.96</v>
      </c>
      <c r="U2153" s="7">
        <f t="shared" si="304"/>
        <v>0</v>
      </c>
      <c r="V2153" s="2">
        <f t="shared" si="297"/>
        <v>1.8949999999999998</v>
      </c>
      <c r="W2153" t="s">
        <v>22</v>
      </c>
      <c r="X2153">
        <v>1.56</v>
      </c>
      <c r="Y2153" s="2">
        <f t="shared" si="298"/>
        <v>92.52</v>
      </c>
      <c r="Z2153" t="s">
        <v>64</v>
      </c>
      <c r="AA2153" t="s">
        <v>31</v>
      </c>
      <c r="AB2153" t="s">
        <v>32</v>
      </c>
      <c r="AC2153" t="s">
        <v>114</v>
      </c>
      <c r="AD2153" t="s">
        <v>34</v>
      </c>
      <c r="AE2153" s="1">
        <v>40853</v>
      </c>
    </row>
    <row r="2154" spans="1:31" x14ac:dyDescent="0.3">
      <c r="A2154">
        <f t="shared" si="305"/>
        <v>2153</v>
      </c>
      <c r="B2154">
        <v>18144</v>
      </c>
      <c r="C2154" s="1">
        <v>40730</v>
      </c>
      <c r="D2154" t="s">
        <v>36</v>
      </c>
      <c r="E2154" s="5" t="str">
        <f t="shared" si="299"/>
        <v>***</v>
      </c>
      <c r="F2154" s="5" t="str">
        <f t="shared" si="300"/>
        <v>***</v>
      </c>
      <c r="G2154" s="5" t="str">
        <f t="shared" si="301"/>
        <v>***</v>
      </c>
      <c r="J2154" s="5" t="str">
        <f t="shared" si="302"/>
        <v>***</v>
      </c>
      <c r="R2154" s="5">
        <f t="shared" si="303"/>
        <v>0.05</v>
      </c>
      <c r="S2154">
        <v>48</v>
      </c>
      <c r="T2154" s="2">
        <v>207.08</v>
      </c>
      <c r="U2154" s="7">
        <f t="shared" si="304"/>
        <v>0</v>
      </c>
      <c r="V2154" s="2">
        <f t="shared" si="297"/>
        <v>4.3141666666666669</v>
      </c>
      <c r="W2154" t="s">
        <v>22</v>
      </c>
      <c r="X2154">
        <v>5.17</v>
      </c>
      <c r="Y2154" s="2">
        <f t="shared" si="298"/>
        <v>212.25</v>
      </c>
      <c r="Z2154" t="s">
        <v>43</v>
      </c>
      <c r="AA2154" t="s">
        <v>31</v>
      </c>
      <c r="AB2154" t="s">
        <v>32</v>
      </c>
      <c r="AC2154" t="s">
        <v>44</v>
      </c>
      <c r="AD2154" t="s">
        <v>19</v>
      </c>
      <c r="AE2154" s="1">
        <v>40792</v>
      </c>
    </row>
    <row r="2155" spans="1:31" x14ac:dyDescent="0.3">
      <c r="A2155">
        <f t="shared" si="305"/>
        <v>2154</v>
      </c>
      <c r="B2155">
        <v>18144</v>
      </c>
      <c r="C2155" s="1">
        <v>40730</v>
      </c>
      <c r="D2155" t="s">
        <v>36</v>
      </c>
      <c r="E2155" s="5" t="str">
        <f t="shared" si="299"/>
        <v>***</v>
      </c>
      <c r="F2155" s="5" t="str">
        <f t="shared" si="300"/>
        <v>***</v>
      </c>
      <c r="G2155" s="5" t="str">
        <f t="shared" si="301"/>
        <v>***</v>
      </c>
      <c r="J2155" s="5" t="str">
        <f t="shared" si="302"/>
        <v>***</v>
      </c>
      <c r="R2155" s="5">
        <f t="shared" si="303"/>
        <v>0.01</v>
      </c>
      <c r="S2155">
        <v>8</v>
      </c>
      <c r="T2155" s="2">
        <v>234.28</v>
      </c>
      <c r="U2155" s="7">
        <f t="shared" si="304"/>
        <v>0</v>
      </c>
      <c r="V2155" s="2">
        <f t="shared" si="297"/>
        <v>29.285</v>
      </c>
      <c r="W2155" t="s">
        <v>22</v>
      </c>
      <c r="X2155">
        <v>13.99</v>
      </c>
      <c r="Y2155" s="2">
        <f t="shared" si="298"/>
        <v>248.27</v>
      </c>
      <c r="Z2155" t="s">
        <v>43</v>
      </c>
      <c r="AA2155" t="s">
        <v>31</v>
      </c>
      <c r="AB2155" t="s">
        <v>32</v>
      </c>
      <c r="AC2155" t="s">
        <v>74</v>
      </c>
      <c r="AD2155" t="s">
        <v>27</v>
      </c>
      <c r="AE2155" s="1">
        <v>40792</v>
      </c>
    </row>
    <row r="2156" spans="1:31" x14ac:dyDescent="0.3">
      <c r="A2156">
        <f t="shared" si="305"/>
        <v>2155</v>
      </c>
      <c r="B2156">
        <v>21346</v>
      </c>
      <c r="C2156" s="1">
        <v>40730</v>
      </c>
      <c r="D2156" t="s">
        <v>21</v>
      </c>
      <c r="E2156" s="5" t="str">
        <f t="shared" si="299"/>
        <v>*</v>
      </c>
      <c r="F2156" s="5" t="str">
        <f t="shared" si="300"/>
        <v>**</v>
      </c>
      <c r="G2156" s="5" t="str">
        <f t="shared" si="301"/>
        <v>**</v>
      </c>
      <c r="J2156" s="5" t="str">
        <f t="shared" si="302"/>
        <v>**</v>
      </c>
      <c r="R2156" s="5">
        <f t="shared" si="303"/>
        <v>0.05</v>
      </c>
      <c r="S2156">
        <v>46</v>
      </c>
      <c r="T2156" s="2">
        <v>400.49</v>
      </c>
      <c r="U2156" s="7">
        <f t="shared" si="304"/>
        <v>0</v>
      </c>
      <c r="V2156" s="2">
        <f t="shared" si="297"/>
        <v>8.7063043478260873</v>
      </c>
      <c r="W2156" t="s">
        <v>22</v>
      </c>
      <c r="X2156">
        <v>9.86</v>
      </c>
      <c r="Y2156" s="2">
        <f t="shared" si="298"/>
        <v>410.35</v>
      </c>
      <c r="Z2156" t="s">
        <v>48</v>
      </c>
      <c r="AA2156" t="s">
        <v>16</v>
      </c>
      <c r="AB2156" t="s">
        <v>32</v>
      </c>
      <c r="AC2156" t="s">
        <v>44</v>
      </c>
      <c r="AD2156" t="s">
        <v>19</v>
      </c>
      <c r="AE2156" s="1">
        <v>40730</v>
      </c>
    </row>
    <row r="2157" spans="1:31" x14ac:dyDescent="0.3">
      <c r="A2157">
        <f t="shared" si="305"/>
        <v>2156</v>
      </c>
      <c r="B2157">
        <v>46885</v>
      </c>
      <c r="C2157" s="1">
        <v>40730</v>
      </c>
      <c r="D2157" t="s">
        <v>13</v>
      </c>
      <c r="E2157" s="5" t="str">
        <f t="shared" si="299"/>
        <v>*</v>
      </c>
      <c r="F2157" s="5" t="str">
        <f t="shared" si="300"/>
        <v>*</v>
      </c>
      <c r="G2157" s="5" t="str">
        <f t="shared" si="301"/>
        <v>*</v>
      </c>
      <c r="J2157" s="5" t="str">
        <f t="shared" si="302"/>
        <v>*</v>
      </c>
      <c r="R2157" s="5">
        <f t="shared" si="303"/>
        <v>3.5000000000000003E-2</v>
      </c>
      <c r="S2157">
        <v>27</v>
      </c>
      <c r="T2157" s="2">
        <v>632.54999999999995</v>
      </c>
      <c r="U2157" s="7">
        <f t="shared" si="304"/>
        <v>0</v>
      </c>
      <c r="V2157" s="2">
        <f t="shared" si="297"/>
        <v>23.427777777777777</v>
      </c>
      <c r="W2157" t="s">
        <v>22</v>
      </c>
      <c r="X2157">
        <v>8.99</v>
      </c>
      <c r="Y2157" s="2">
        <f t="shared" si="298"/>
        <v>641.54</v>
      </c>
      <c r="Z2157" t="s">
        <v>64</v>
      </c>
      <c r="AA2157" t="s">
        <v>31</v>
      </c>
      <c r="AB2157" t="s">
        <v>17</v>
      </c>
      <c r="AC2157" t="s">
        <v>18</v>
      </c>
      <c r="AD2157" t="s">
        <v>45</v>
      </c>
      <c r="AE2157" s="1">
        <v>40853</v>
      </c>
    </row>
    <row r="2158" spans="1:31" x14ac:dyDescent="0.3">
      <c r="A2158">
        <f t="shared" si="305"/>
        <v>2157</v>
      </c>
      <c r="B2158">
        <v>18144</v>
      </c>
      <c r="C2158" s="1">
        <v>40730</v>
      </c>
      <c r="D2158" t="s">
        <v>36</v>
      </c>
      <c r="E2158" s="5" t="str">
        <f t="shared" si="299"/>
        <v>***</v>
      </c>
      <c r="F2158" s="5" t="str">
        <f t="shared" si="300"/>
        <v>***</v>
      </c>
      <c r="G2158" s="5" t="str">
        <f t="shared" si="301"/>
        <v>***</v>
      </c>
      <c r="J2158" s="5" t="str">
        <f t="shared" si="302"/>
        <v>***</v>
      </c>
      <c r="R2158" s="5">
        <f t="shared" si="303"/>
        <v>0.05</v>
      </c>
      <c r="S2158">
        <v>41</v>
      </c>
      <c r="T2158" s="2">
        <v>1779.8915</v>
      </c>
      <c r="U2158" s="7">
        <f t="shared" si="304"/>
        <v>1</v>
      </c>
      <c r="V2158" s="2">
        <f t="shared" si="297"/>
        <v>43.411987804878045</v>
      </c>
      <c r="W2158" t="s">
        <v>22</v>
      </c>
      <c r="X2158">
        <v>5</v>
      </c>
      <c r="Y2158" s="2">
        <f t="shared" si="298"/>
        <v>1784.8915</v>
      </c>
      <c r="Z2158" t="s">
        <v>43</v>
      </c>
      <c r="AA2158" t="s">
        <v>31</v>
      </c>
      <c r="AB2158" t="s">
        <v>25</v>
      </c>
      <c r="AC2158" t="s">
        <v>26</v>
      </c>
      <c r="AD2158" t="s">
        <v>45</v>
      </c>
      <c r="AE2158" s="1">
        <v>40792</v>
      </c>
    </row>
    <row r="2159" spans="1:31" x14ac:dyDescent="0.3">
      <c r="A2159">
        <f t="shared" si="305"/>
        <v>2158</v>
      </c>
      <c r="B2159">
        <v>46885</v>
      </c>
      <c r="C2159" s="1">
        <v>40730</v>
      </c>
      <c r="D2159" t="s">
        <v>13</v>
      </c>
      <c r="E2159" s="5" t="str">
        <f t="shared" si="299"/>
        <v>*</v>
      </c>
      <c r="F2159" s="5" t="str">
        <f t="shared" si="300"/>
        <v>*</v>
      </c>
      <c r="G2159" s="5" t="str">
        <f t="shared" si="301"/>
        <v>*</v>
      </c>
      <c r="J2159" s="5" t="str">
        <f t="shared" si="302"/>
        <v>*</v>
      </c>
      <c r="R2159" s="5">
        <f t="shared" si="303"/>
        <v>0.04</v>
      </c>
      <c r="S2159">
        <v>32</v>
      </c>
      <c r="T2159" s="2">
        <v>1997.13</v>
      </c>
      <c r="U2159" s="7">
        <f t="shared" si="304"/>
        <v>1</v>
      </c>
      <c r="V2159" s="2">
        <f t="shared" si="297"/>
        <v>62.410312500000003</v>
      </c>
      <c r="W2159" t="s">
        <v>22</v>
      </c>
      <c r="X2159">
        <v>14.48</v>
      </c>
      <c r="Y2159" s="2">
        <f t="shared" si="298"/>
        <v>2011.6100000000001</v>
      </c>
      <c r="Z2159" t="s">
        <v>64</v>
      </c>
      <c r="AA2159" t="s">
        <v>31</v>
      </c>
      <c r="AB2159" t="s">
        <v>17</v>
      </c>
      <c r="AC2159" t="s">
        <v>18</v>
      </c>
      <c r="AD2159" t="s">
        <v>19</v>
      </c>
      <c r="AE2159" s="1">
        <v>40883</v>
      </c>
    </row>
    <row r="2160" spans="1:31" x14ac:dyDescent="0.3">
      <c r="A2160">
        <f t="shared" si="305"/>
        <v>2159</v>
      </c>
      <c r="B2160">
        <v>52512</v>
      </c>
      <c r="C2160" s="1">
        <v>40731</v>
      </c>
      <c r="D2160" t="s">
        <v>21</v>
      </c>
      <c r="E2160" s="5" t="str">
        <f t="shared" si="299"/>
        <v>*</v>
      </c>
      <c r="F2160" s="5" t="str">
        <f t="shared" si="300"/>
        <v>**</v>
      </c>
      <c r="G2160" s="5" t="str">
        <f t="shared" si="301"/>
        <v>**</v>
      </c>
      <c r="J2160" s="5" t="str">
        <f t="shared" si="302"/>
        <v>**</v>
      </c>
      <c r="R2160" s="5">
        <f t="shared" si="303"/>
        <v>0.01</v>
      </c>
      <c r="S2160">
        <v>4</v>
      </c>
      <c r="T2160" s="2">
        <v>49.86</v>
      </c>
      <c r="U2160" s="7">
        <f t="shared" si="304"/>
        <v>0</v>
      </c>
      <c r="V2160" s="2">
        <f t="shared" si="297"/>
        <v>12.465</v>
      </c>
      <c r="W2160" t="s">
        <v>22</v>
      </c>
      <c r="X2160">
        <v>4.9800000000000004</v>
      </c>
      <c r="Y2160" s="2">
        <f t="shared" si="298"/>
        <v>54.84</v>
      </c>
      <c r="Z2160" t="s">
        <v>23</v>
      </c>
      <c r="AA2160" t="s">
        <v>16</v>
      </c>
      <c r="AB2160" t="s">
        <v>32</v>
      </c>
      <c r="AC2160" t="s">
        <v>172</v>
      </c>
      <c r="AD2160" t="s">
        <v>19</v>
      </c>
      <c r="AE2160" s="1">
        <v>40793</v>
      </c>
    </row>
    <row r="2161" spans="1:31" x14ac:dyDescent="0.3">
      <c r="A2161">
        <f t="shared" si="305"/>
        <v>2160</v>
      </c>
      <c r="B2161">
        <v>52512</v>
      </c>
      <c r="C2161" s="1">
        <v>40731</v>
      </c>
      <c r="D2161" t="s">
        <v>21</v>
      </c>
      <c r="E2161" s="5" t="str">
        <f t="shared" si="299"/>
        <v>*</v>
      </c>
      <c r="F2161" s="5" t="str">
        <f t="shared" si="300"/>
        <v>**</v>
      </c>
      <c r="G2161" s="5" t="str">
        <f t="shared" si="301"/>
        <v>**</v>
      </c>
      <c r="J2161" s="5" t="str">
        <f t="shared" si="302"/>
        <v>**</v>
      </c>
      <c r="R2161" s="5">
        <f t="shared" si="303"/>
        <v>0.04</v>
      </c>
      <c r="S2161">
        <v>32</v>
      </c>
      <c r="T2161" s="2">
        <v>197.49</v>
      </c>
      <c r="U2161" s="7">
        <f t="shared" si="304"/>
        <v>0</v>
      </c>
      <c r="V2161" s="2">
        <f t="shared" si="297"/>
        <v>6.1715625000000003</v>
      </c>
      <c r="W2161" t="s">
        <v>14</v>
      </c>
      <c r="X2161">
        <v>5.01</v>
      </c>
      <c r="Y2161" s="2">
        <f t="shared" si="298"/>
        <v>202.5</v>
      </c>
      <c r="Z2161" t="s">
        <v>23</v>
      </c>
      <c r="AA2161" t="s">
        <v>16</v>
      </c>
      <c r="AB2161" t="s">
        <v>32</v>
      </c>
      <c r="AC2161" t="s">
        <v>49</v>
      </c>
      <c r="AD2161" t="s">
        <v>19</v>
      </c>
      <c r="AE2161" s="1">
        <v>40793</v>
      </c>
    </row>
    <row r="2162" spans="1:31" x14ac:dyDescent="0.3">
      <c r="A2162">
        <f t="shared" si="305"/>
        <v>2161</v>
      </c>
      <c r="B2162">
        <v>27558</v>
      </c>
      <c r="C2162" s="1">
        <v>40731</v>
      </c>
      <c r="D2162" t="s">
        <v>30</v>
      </c>
      <c r="E2162" s="5" t="str">
        <f t="shared" si="299"/>
        <v>*</v>
      </c>
      <c r="F2162" s="5" t="str">
        <f t="shared" si="300"/>
        <v>*</v>
      </c>
      <c r="G2162" s="5" t="str">
        <f t="shared" si="301"/>
        <v>*</v>
      </c>
      <c r="J2162" s="5" t="str">
        <f t="shared" si="302"/>
        <v>*</v>
      </c>
      <c r="R2162" s="5">
        <f t="shared" si="303"/>
        <v>3.5000000000000003E-2</v>
      </c>
      <c r="S2162">
        <v>21</v>
      </c>
      <c r="T2162" s="2">
        <v>423.24</v>
      </c>
      <c r="U2162" s="7">
        <f t="shared" si="304"/>
        <v>0</v>
      </c>
      <c r="V2162" s="2">
        <f t="shared" si="297"/>
        <v>20.154285714285713</v>
      </c>
      <c r="W2162" t="s">
        <v>22</v>
      </c>
      <c r="X2162">
        <v>2.99</v>
      </c>
      <c r="Y2162" s="2">
        <f t="shared" si="298"/>
        <v>426.23</v>
      </c>
      <c r="Z2162" t="s">
        <v>48</v>
      </c>
      <c r="AA2162" t="s">
        <v>16</v>
      </c>
      <c r="AB2162" t="s">
        <v>32</v>
      </c>
      <c r="AC2162" t="s">
        <v>49</v>
      </c>
      <c r="AD2162" t="s">
        <v>19</v>
      </c>
      <c r="AE2162" s="1">
        <v>40762</v>
      </c>
    </row>
    <row r="2163" spans="1:31" x14ac:dyDescent="0.3">
      <c r="A2163">
        <f t="shared" si="305"/>
        <v>2162</v>
      </c>
      <c r="B2163">
        <v>27936</v>
      </c>
      <c r="C2163" s="1">
        <v>40731</v>
      </c>
      <c r="D2163" t="s">
        <v>21</v>
      </c>
      <c r="E2163" s="5" t="str">
        <f t="shared" si="299"/>
        <v>*</v>
      </c>
      <c r="F2163" s="5" t="str">
        <f t="shared" si="300"/>
        <v>**</v>
      </c>
      <c r="G2163" s="5" t="str">
        <f t="shared" si="301"/>
        <v>**</v>
      </c>
      <c r="J2163" s="5" t="str">
        <f t="shared" si="302"/>
        <v>**</v>
      </c>
      <c r="R2163" s="5">
        <f t="shared" si="303"/>
        <v>3.5000000000000003E-2</v>
      </c>
      <c r="S2163">
        <v>23</v>
      </c>
      <c r="T2163" s="2">
        <v>1028.1600000000001</v>
      </c>
      <c r="U2163" s="7">
        <f t="shared" si="304"/>
        <v>1</v>
      </c>
      <c r="V2163" s="2">
        <f t="shared" si="297"/>
        <v>44.702608695652181</v>
      </c>
      <c r="W2163" t="s">
        <v>22</v>
      </c>
      <c r="X2163">
        <v>1.25</v>
      </c>
      <c r="Y2163" s="2">
        <f t="shared" si="298"/>
        <v>1029.4100000000001</v>
      </c>
      <c r="Z2163" t="s">
        <v>64</v>
      </c>
      <c r="AA2163" t="s">
        <v>16</v>
      </c>
      <c r="AB2163" t="s">
        <v>25</v>
      </c>
      <c r="AC2163" t="s">
        <v>26</v>
      </c>
      <c r="AD2163" t="s">
        <v>45</v>
      </c>
      <c r="AE2163" s="1">
        <v>40793</v>
      </c>
    </row>
    <row r="2164" spans="1:31" x14ac:dyDescent="0.3">
      <c r="A2164">
        <f t="shared" si="305"/>
        <v>2163</v>
      </c>
      <c r="B2164">
        <v>27936</v>
      </c>
      <c r="C2164" s="1">
        <v>40731</v>
      </c>
      <c r="D2164" t="s">
        <v>21</v>
      </c>
      <c r="E2164" s="5" t="str">
        <f t="shared" si="299"/>
        <v>*</v>
      </c>
      <c r="F2164" s="5" t="str">
        <f t="shared" si="300"/>
        <v>**</v>
      </c>
      <c r="G2164" s="5" t="str">
        <f t="shared" si="301"/>
        <v>**</v>
      </c>
      <c r="J2164" s="5" t="str">
        <f t="shared" si="302"/>
        <v>**</v>
      </c>
      <c r="R2164" s="5">
        <f t="shared" si="303"/>
        <v>0.01</v>
      </c>
      <c r="S2164">
        <v>3</v>
      </c>
      <c r="T2164" s="2">
        <v>9172.32</v>
      </c>
      <c r="U2164" s="7">
        <f t="shared" si="304"/>
        <v>1</v>
      </c>
      <c r="V2164" s="2">
        <f t="shared" si="297"/>
        <v>3057.44</v>
      </c>
      <c r="W2164" t="s">
        <v>37</v>
      </c>
      <c r="X2164">
        <v>8.73</v>
      </c>
      <c r="Y2164" s="2">
        <f t="shared" si="298"/>
        <v>9181.0499999999993</v>
      </c>
      <c r="Z2164" t="s">
        <v>48</v>
      </c>
      <c r="AA2164" t="s">
        <v>16</v>
      </c>
      <c r="AB2164" t="s">
        <v>25</v>
      </c>
      <c r="AC2164" t="s">
        <v>76</v>
      </c>
      <c r="AD2164" t="s">
        <v>103</v>
      </c>
      <c r="AE2164" s="1">
        <v>40793</v>
      </c>
    </row>
    <row r="2165" spans="1:31" x14ac:dyDescent="0.3">
      <c r="A2165">
        <f t="shared" si="305"/>
        <v>2164</v>
      </c>
      <c r="B2165">
        <v>6374</v>
      </c>
      <c r="C2165" s="1">
        <v>40732</v>
      </c>
      <c r="D2165" t="s">
        <v>36</v>
      </c>
      <c r="E2165" s="5" t="str">
        <f t="shared" si="299"/>
        <v>***</v>
      </c>
      <c r="F2165" s="5" t="str">
        <f t="shared" si="300"/>
        <v>***</v>
      </c>
      <c r="G2165" s="5" t="str">
        <f t="shared" si="301"/>
        <v>***</v>
      </c>
      <c r="J2165" s="5" t="str">
        <f t="shared" si="302"/>
        <v>***</v>
      </c>
      <c r="R2165" s="5">
        <f t="shared" si="303"/>
        <v>0.01</v>
      </c>
      <c r="S2165">
        <v>1</v>
      </c>
      <c r="T2165" s="2">
        <v>2.2400000000000002</v>
      </c>
      <c r="U2165" s="7">
        <f t="shared" si="304"/>
        <v>0</v>
      </c>
      <c r="V2165" s="2">
        <f t="shared" si="297"/>
        <v>2.2400000000000002</v>
      </c>
      <c r="W2165" t="s">
        <v>22</v>
      </c>
      <c r="X2165">
        <v>0.7</v>
      </c>
      <c r="Y2165" s="2">
        <f t="shared" si="298"/>
        <v>2.9400000000000004</v>
      </c>
      <c r="Z2165" t="s">
        <v>15</v>
      </c>
      <c r="AA2165" t="s">
        <v>31</v>
      </c>
      <c r="AB2165" t="s">
        <v>32</v>
      </c>
      <c r="AC2165" t="s">
        <v>114</v>
      </c>
      <c r="AD2165" t="s">
        <v>34</v>
      </c>
      <c r="AE2165" s="1">
        <v>40794</v>
      </c>
    </row>
    <row r="2166" spans="1:31" x14ac:dyDescent="0.3">
      <c r="A2166">
        <f t="shared" si="305"/>
        <v>2165</v>
      </c>
      <c r="B2166">
        <v>28324</v>
      </c>
      <c r="C2166" s="1">
        <v>40732</v>
      </c>
      <c r="D2166" t="s">
        <v>21</v>
      </c>
      <c r="E2166" s="5" t="str">
        <f t="shared" si="299"/>
        <v>*</v>
      </c>
      <c r="F2166" s="5" t="str">
        <f t="shared" si="300"/>
        <v>**</v>
      </c>
      <c r="G2166" s="5" t="str">
        <f t="shared" si="301"/>
        <v>**</v>
      </c>
      <c r="J2166" s="5" t="str">
        <f t="shared" si="302"/>
        <v>**</v>
      </c>
      <c r="R2166" s="5">
        <f t="shared" si="303"/>
        <v>0.05</v>
      </c>
      <c r="S2166">
        <v>48</v>
      </c>
      <c r="T2166" s="2">
        <v>385.99</v>
      </c>
      <c r="U2166" s="7">
        <f t="shared" si="304"/>
        <v>0</v>
      </c>
      <c r="V2166" s="2">
        <f t="shared" si="297"/>
        <v>8.0414583333333329</v>
      </c>
      <c r="W2166" t="s">
        <v>22</v>
      </c>
      <c r="X2166">
        <v>3.5</v>
      </c>
      <c r="Y2166" s="2">
        <f t="shared" si="298"/>
        <v>389.49</v>
      </c>
      <c r="Z2166" t="s">
        <v>23</v>
      </c>
      <c r="AA2166" t="s">
        <v>24</v>
      </c>
      <c r="AB2166" t="s">
        <v>32</v>
      </c>
      <c r="AC2166" t="s">
        <v>172</v>
      </c>
      <c r="AD2166" t="s">
        <v>19</v>
      </c>
      <c r="AE2166" s="1">
        <v>40794</v>
      </c>
    </row>
    <row r="2167" spans="1:31" x14ac:dyDescent="0.3">
      <c r="A2167">
        <f t="shared" si="305"/>
        <v>2166</v>
      </c>
      <c r="B2167">
        <v>6374</v>
      </c>
      <c r="C2167" s="1">
        <v>40732</v>
      </c>
      <c r="D2167" t="s">
        <v>36</v>
      </c>
      <c r="E2167" s="5" t="str">
        <f t="shared" si="299"/>
        <v>***</v>
      </c>
      <c r="F2167" s="5" t="str">
        <f t="shared" si="300"/>
        <v>***</v>
      </c>
      <c r="G2167" s="5" t="str">
        <f t="shared" si="301"/>
        <v>***</v>
      </c>
      <c r="J2167" s="5" t="str">
        <f t="shared" si="302"/>
        <v>***</v>
      </c>
      <c r="R2167" s="5">
        <f t="shared" si="303"/>
        <v>3.5000000000000003E-2</v>
      </c>
      <c r="S2167">
        <v>29</v>
      </c>
      <c r="T2167" s="2">
        <v>857.42</v>
      </c>
      <c r="U2167" s="7">
        <f t="shared" si="304"/>
        <v>0</v>
      </c>
      <c r="V2167" s="2">
        <f t="shared" si="297"/>
        <v>29.566206896551723</v>
      </c>
      <c r="W2167" t="s">
        <v>14</v>
      </c>
      <c r="X2167">
        <v>3.6</v>
      </c>
      <c r="Y2167" s="2">
        <f t="shared" si="298"/>
        <v>861.02</v>
      </c>
      <c r="Z2167" t="s">
        <v>15</v>
      </c>
      <c r="AA2167" t="s">
        <v>31</v>
      </c>
      <c r="AB2167" t="s">
        <v>25</v>
      </c>
      <c r="AC2167" t="s">
        <v>42</v>
      </c>
      <c r="AD2167" t="s">
        <v>45</v>
      </c>
      <c r="AE2167" s="1">
        <v>40763</v>
      </c>
    </row>
    <row r="2168" spans="1:31" x14ac:dyDescent="0.3">
      <c r="A2168">
        <f t="shared" si="305"/>
        <v>2167</v>
      </c>
      <c r="B2168">
        <v>21378</v>
      </c>
      <c r="C2168" s="1">
        <v>40732</v>
      </c>
      <c r="D2168" t="s">
        <v>40</v>
      </c>
      <c r="E2168" s="5" t="str">
        <f t="shared" si="299"/>
        <v>*</v>
      </c>
      <c r="F2168" s="5" t="str">
        <f t="shared" si="300"/>
        <v>*</v>
      </c>
      <c r="G2168" s="5" t="str">
        <f t="shared" si="301"/>
        <v>*</v>
      </c>
      <c r="J2168" s="5" t="str">
        <f t="shared" si="302"/>
        <v>*</v>
      </c>
      <c r="R2168" s="5">
        <f t="shared" si="303"/>
        <v>0.04</v>
      </c>
      <c r="S2168">
        <v>34</v>
      </c>
      <c r="T2168" s="2">
        <v>937.04</v>
      </c>
      <c r="U2168" s="7">
        <f t="shared" si="304"/>
        <v>0</v>
      </c>
      <c r="V2168" s="2">
        <f t="shared" si="297"/>
        <v>27.56</v>
      </c>
      <c r="W2168" t="s">
        <v>22</v>
      </c>
      <c r="X2168">
        <v>1.49</v>
      </c>
      <c r="Y2168" s="2">
        <f t="shared" si="298"/>
        <v>938.53</v>
      </c>
      <c r="Z2168" t="s">
        <v>62</v>
      </c>
      <c r="AA2168" t="s">
        <v>31</v>
      </c>
      <c r="AB2168" t="s">
        <v>32</v>
      </c>
      <c r="AC2168" t="s">
        <v>49</v>
      </c>
      <c r="AD2168" t="s">
        <v>19</v>
      </c>
      <c r="AE2168" s="1">
        <v>40763</v>
      </c>
    </row>
    <row r="2169" spans="1:31" x14ac:dyDescent="0.3">
      <c r="A2169">
        <f t="shared" si="305"/>
        <v>2168</v>
      </c>
      <c r="B2169">
        <v>21378</v>
      </c>
      <c r="C2169" s="1">
        <v>40732</v>
      </c>
      <c r="D2169" t="s">
        <v>40</v>
      </c>
      <c r="E2169" s="5" t="str">
        <f t="shared" si="299"/>
        <v>*</v>
      </c>
      <c r="F2169" s="5" t="str">
        <f t="shared" si="300"/>
        <v>*</v>
      </c>
      <c r="G2169" s="5" t="str">
        <f t="shared" si="301"/>
        <v>*</v>
      </c>
      <c r="J2169" s="5" t="str">
        <f t="shared" si="302"/>
        <v>*</v>
      </c>
      <c r="R2169" s="5">
        <f t="shared" si="303"/>
        <v>0.02</v>
      </c>
      <c r="S2169">
        <v>17</v>
      </c>
      <c r="T2169" s="2">
        <v>1616.64</v>
      </c>
      <c r="U2169" s="7">
        <f t="shared" si="304"/>
        <v>1</v>
      </c>
      <c r="V2169" s="2">
        <f t="shared" si="297"/>
        <v>95.096470588235306</v>
      </c>
      <c r="W2169" t="s">
        <v>22</v>
      </c>
      <c r="X2169">
        <v>19.989999999999998</v>
      </c>
      <c r="Y2169" s="2">
        <f t="shared" si="298"/>
        <v>1636.63</v>
      </c>
      <c r="Z2169" t="s">
        <v>62</v>
      </c>
      <c r="AA2169" t="s">
        <v>31</v>
      </c>
      <c r="AB2169" t="s">
        <v>25</v>
      </c>
      <c r="AC2169" t="s">
        <v>42</v>
      </c>
      <c r="AD2169" t="s">
        <v>19</v>
      </c>
      <c r="AE2169" s="1">
        <v>40824</v>
      </c>
    </row>
    <row r="2170" spans="1:31" x14ac:dyDescent="0.3">
      <c r="A2170">
        <f t="shared" si="305"/>
        <v>2169</v>
      </c>
      <c r="B2170">
        <v>7110</v>
      </c>
      <c r="C2170" s="1">
        <v>40732</v>
      </c>
      <c r="D2170" t="s">
        <v>13</v>
      </c>
      <c r="E2170" s="5" t="str">
        <f t="shared" si="299"/>
        <v>*</v>
      </c>
      <c r="F2170" s="5" t="str">
        <f t="shared" si="300"/>
        <v>*</v>
      </c>
      <c r="G2170" s="5" t="str">
        <f t="shared" si="301"/>
        <v>*</v>
      </c>
      <c r="J2170" s="5" t="str">
        <f t="shared" si="302"/>
        <v>*</v>
      </c>
      <c r="R2170" s="5">
        <f t="shared" si="303"/>
        <v>3.5000000000000003E-2</v>
      </c>
      <c r="S2170">
        <v>22</v>
      </c>
      <c r="T2170" s="2">
        <v>6396.2</v>
      </c>
      <c r="U2170" s="7">
        <f t="shared" si="304"/>
        <v>1</v>
      </c>
      <c r="V2170" s="2">
        <f t="shared" si="297"/>
        <v>290.73636363636365</v>
      </c>
      <c r="W2170" t="s">
        <v>22</v>
      </c>
      <c r="X2170">
        <v>24.49</v>
      </c>
      <c r="Y2170" s="2">
        <f t="shared" si="298"/>
        <v>6420.69</v>
      </c>
      <c r="Z2170" t="s">
        <v>110</v>
      </c>
      <c r="AA2170" t="s">
        <v>31</v>
      </c>
      <c r="AB2170" t="s">
        <v>17</v>
      </c>
      <c r="AC2170" t="s">
        <v>38</v>
      </c>
      <c r="AD2170" t="s">
        <v>58</v>
      </c>
      <c r="AE2170" s="1">
        <v>40855</v>
      </c>
    </row>
    <row r="2171" spans="1:31" x14ac:dyDescent="0.3">
      <c r="A2171">
        <f t="shared" si="305"/>
        <v>2170</v>
      </c>
      <c r="B2171">
        <v>2626</v>
      </c>
      <c r="C2171" s="1">
        <v>40733</v>
      </c>
      <c r="D2171" t="s">
        <v>30</v>
      </c>
      <c r="E2171" s="5" t="str">
        <f t="shared" si="299"/>
        <v>*</v>
      </c>
      <c r="F2171" s="5" t="str">
        <f t="shared" si="300"/>
        <v>*</v>
      </c>
      <c r="G2171" s="5" t="str">
        <f t="shared" si="301"/>
        <v>*</v>
      </c>
      <c r="J2171" s="5" t="str">
        <f t="shared" si="302"/>
        <v>*</v>
      </c>
      <c r="R2171" s="5">
        <f t="shared" si="303"/>
        <v>0.02</v>
      </c>
      <c r="S2171">
        <v>16</v>
      </c>
      <c r="T2171" s="2">
        <v>48.37</v>
      </c>
      <c r="U2171" s="7">
        <f t="shared" si="304"/>
        <v>0</v>
      </c>
      <c r="V2171" s="2">
        <f t="shared" si="297"/>
        <v>3.0231249999999998</v>
      </c>
      <c r="W2171" t="s">
        <v>22</v>
      </c>
      <c r="X2171">
        <v>0.5</v>
      </c>
      <c r="Y2171" s="2">
        <f t="shared" si="298"/>
        <v>48.87</v>
      </c>
      <c r="Z2171" t="s">
        <v>23</v>
      </c>
      <c r="AA2171" t="s">
        <v>24</v>
      </c>
      <c r="AB2171" t="s">
        <v>32</v>
      </c>
      <c r="AC2171" t="s">
        <v>81</v>
      </c>
      <c r="AD2171" t="s">
        <v>19</v>
      </c>
      <c r="AE2171" s="1">
        <v>40795</v>
      </c>
    </row>
    <row r="2172" spans="1:31" x14ac:dyDescent="0.3">
      <c r="A2172">
        <f t="shared" si="305"/>
        <v>2171</v>
      </c>
      <c r="B2172">
        <v>19621</v>
      </c>
      <c r="C2172" s="1">
        <v>40733</v>
      </c>
      <c r="D2172" t="s">
        <v>36</v>
      </c>
      <c r="E2172" s="5" t="str">
        <f t="shared" si="299"/>
        <v>***</v>
      </c>
      <c r="F2172" s="5" t="str">
        <f t="shared" si="300"/>
        <v>***</v>
      </c>
      <c r="G2172" s="5" t="str">
        <f t="shared" si="301"/>
        <v>***</v>
      </c>
      <c r="J2172" s="5" t="str">
        <f t="shared" si="302"/>
        <v>***</v>
      </c>
      <c r="R2172" s="5">
        <f t="shared" si="303"/>
        <v>3.5000000000000003E-2</v>
      </c>
      <c r="S2172">
        <v>20</v>
      </c>
      <c r="T2172" s="2">
        <v>67.03</v>
      </c>
      <c r="U2172" s="7">
        <f t="shared" si="304"/>
        <v>0</v>
      </c>
      <c r="V2172" s="2">
        <f t="shared" si="297"/>
        <v>3.3515000000000001</v>
      </c>
      <c r="W2172" t="s">
        <v>22</v>
      </c>
      <c r="X2172">
        <v>1.92</v>
      </c>
      <c r="Y2172" s="2">
        <f t="shared" si="298"/>
        <v>68.95</v>
      </c>
      <c r="Z2172" t="s">
        <v>64</v>
      </c>
      <c r="AA2172" t="s">
        <v>31</v>
      </c>
      <c r="AB2172" t="s">
        <v>32</v>
      </c>
      <c r="AC2172" t="s">
        <v>53</v>
      </c>
      <c r="AD2172" t="s">
        <v>34</v>
      </c>
      <c r="AE2172" s="1">
        <v>40764</v>
      </c>
    </row>
    <row r="2173" spans="1:31" x14ac:dyDescent="0.3">
      <c r="A2173">
        <f t="shared" si="305"/>
        <v>2172</v>
      </c>
      <c r="B2173">
        <v>39079</v>
      </c>
      <c r="C2173" s="1">
        <v>40733</v>
      </c>
      <c r="D2173" t="s">
        <v>21</v>
      </c>
      <c r="E2173" s="5" t="str">
        <f t="shared" si="299"/>
        <v>*</v>
      </c>
      <c r="F2173" s="5" t="str">
        <f t="shared" si="300"/>
        <v>**</v>
      </c>
      <c r="G2173" s="5" t="str">
        <f t="shared" si="301"/>
        <v>**</v>
      </c>
      <c r="J2173" s="5" t="str">
        <f t="shared" si="302"/>
        <v>**</v>
      </c>
      <c r="R2173" s="5">
        <f t="shared" si="303"/>
        <v>0.05</v>
      </c>
      <c r="S2173">
        <v>46</v>
      </c>
      <c r="T2173" s="2">
        <v>75.599999999999994</v>
      </c>
      <c r="U2173" s="7">
        <f t="shared" si="304"/>
        <v>0</v>
      </c>
      <c r="V2173" s="2">
        <f t="shared" si="297"/>
        <v>1.6434782608695651</v>
      </c>
      <c r="W2173" t="s">
        <v>22</v>
      </c>
      <c r="X2173">
        <v>5.28</v>
      </c>
      <c r="Y2173" s="2">
        <f t="shared" si="298"/>
        <v>80.88</v>
      </c>
      <c r="Z2173" t="s">
        <v>52</v>
      </c>
      <c r="AA2173" t="s">
        <v>24</v>
      </c>
      <c r="AB2173" t="s">
        <v>32</v>
      </c>
      <c r="AC2173" t="s">
        <v>49</v>
      </c>
      <c r="AD2173" t="s">
        <v>19</v>
      </c>
      <c r="AE2173" s="1">
        <v>40733</v>
      </c>
    </row>
    <row r="2174" spans="1:31" x14ac:dyDescent="0.3">
      <c r="A2174">
        <f t="shared" si="305"/>
        <v>2173</v>
      </c>
      <c r="B2174">
        <v>19621</v>
      </c>
      <c r="C2174" s="1">
        <v>40733</v>
      </c>
      <c r="D2174" t="s">
        <v>36</v>
      </c>
      <c r="E2174" s="5" t="str">
        <f t="shared" si="299"/>
        <v>***</v>
      </c>
      <c r="F2174" s="5" t="str">
        <f t="shared" si="300"/>
        <v>***</v>
      </c>
      <c r="G2174" s="5" t="str">
        <f t="shared" si="301"/>
        <v>***</v>
      </c>
      <c r="J2174" s="5" t="str">
        <f t="shared" si="302"/>
        <v>***</v>
      </c>
      <c r="R2174" s="5">
        <f t="shared" si="303"/>
        <v>0.02</v>
      </c>
      <c r="S2174">
        <v>15</v>
      </c>
      <c r="T2174" s="2">
        <v>140.82</v>
      </c>
      <c r="U2174" s="7">
        <f t="shared" si="304"/>
        <v>0</v>
      </c>
      <c r="V2174" s="2">
        <f t="shared" si="297"/>
        <v>9.3879999999999999</v>
      </c>
      <c r="W2174" t="s">
        <v>14</v>
      </c>
      <c r="X2174">
        <v>6.5</v>
      </c>
      <c r="Y2174" s="2">
        <f t="shared" si="298"/>
        <v>147.32</v>
      </c>
      <c r="Z2174" t="s">
        <v>64</v>
      </c>
      <c r="AA2174" t="s">
        <v>31</v>
      </c>
      <c r="AB2174" t="s">
        <v>32</v>
      </c>
      <c r="AC2174" t="s">
        <v>74</v>
      </c>
      <c r="AD2174" t="s">
        <v>27</v>
      </c>
      <c r="AE2174" s="1">
        <v>40764</v>
      </c>
    </row>
    <row r="2175" spans="1:31" x14ac:dyDescent="0.3">
      <c r="A2175">
        <f t="shared" si="305"/>
        <v>2174</v>
      </c>
      <c r="B2175">
        <v>50566</v>
      </c>
      <c r="C2175" s="1">
        <v>40733</v>
      </c>
      <c r="D2175" t="s">
        <v>30</v>
      </c>
      <c r="E2175" s="5" t="str">
        <f t="shared" si="299"/>
        <v>*</v>
      </c>
      <c r="F2175" s="5" t="str">
        <f t="shared" si="300"/>
        <v>*</v>
      </c>
      <c r="G2175" s="5" t="str">
        <f t="shared" si="301"/>
        <v>*</v>
      </c>
      <c r="J2175" s="5" t="str">
        <f t="shared" si="302"/>
        <v>*</v>
      </c>
      <c r="R2175" s="5">
        <f t="shared" si="303"/>
        <v>0.05</v>
      </c>
      <c r="S2175">
        <v>48</v>
      </c>
      <c r="T2175" s="2">
        <v>389.28</v>
      </c>
      <c r="U2175" s="7">
        <f t="shared" si="304"/>
        <v>0</v>
      </c>
      <c r="V2175" s="2">
        <f t="shared" si="297"/>
        <v>8.11</v>
      </c>
      <c r="W2175" t="s">
        <v>22</v>
      </c>
      <c r="X2175">
        <v>3.5</v>
      </c>
      <c r="Y2175" s="2">
        <f t="shared" si="298"/>
        <v>392.78</v>
      </c>
      <c r="Z2175" t="s">
        <v>23</v>
      </c>
      <c r="AA2175" t="s">
        <v>31</v>
      </c>
      <c r="AB2175" t="s">
        <v>32</v>
      </c>
      <c r="AC2175" t="s">
        <v>172</v>
      </c>
      <c r="AD2175" t="s">
        <v>19</v>
      </c>
      <c r="AE2175" s="1">
        <v>40795</v>
      </c>
    </row>
    <row r="2176" spans="1:31" x14ac:dyDescent="0.3">
      <c r="A2176">
        <f t="shared" si="305"/>
        <v>2175</v>
      </c>
      <c r="B2176">
        <v>47333</v>
      </c>
      <c r="C2176" s="1">
        <v>40733</v>
      </c>
      <c r="D2176" t="s">
        <v>36</v>
      </c>
      <c r="E2176" s="5" t="str">
        <f t="shared" si="299"/>
        <v>***</v>
      </c>
      <c r="F2176" s="5" t="str">
        <f t="shared" si="300"/>
        <v>***</v>
      </c>
      <c r="G2176" s="5" t="str">
        <f t="shared" si="301"/>
        <v>***</v>
      </c>
      <c r="J2176" s="5" t="str">
        <f t="shared" si="302"/>
        <v>***</v>
      </c>
      <c r="R2176" s="5">
        <f t="shared" si="303"/>
        <v>0.02</v>
      </c>
      <c r="S2176">
        <v>16</v>
      </c>
      <c r="T2176" s="2">
        <v>760.24850000000004</v>
      </c>
      <c r="U2176" s="7">
        <f t="shared" si="304"/>
        <v>0</v>
      </c>
      <c r="V2176" s="2">
        <f t="shared" si="297"/>
        <v>47.515531250000002</v>
      </c>
      <c r="W2176" t="s">
        <v>22</v>
      </c>
      <c r="X2176">
        <v>3.3</v>
      </c>
      <c r="Y2176" s="2">
        <f t="shared" si="298"/>
        <v>763.54849999999999</v>
      </c>
      <c r="Z2176" t="s">
        <v>64</v>
      </c>
      <c r="AA2176" t="s">
        <v>41</v>
      </c>
      <c r="AB2176" t="s">
        <v>25</v>
      </c>
      <c r="AC2176" t="s">
        <v>26</v>
      </c>
      <c r="AD2176" t="s">
        <v>45</v>
      </c>
      <c r="AE2176" s="1">
        <v>40733</v>
      </c>
    </row>
    <row r="2177" spans="1:31" x14ac:dyDescent="0.3">
      <c r="A2177">
        <f t="shared" si="305"/>
        <v>2176</v>
      </c>
      <c r="B2177">
        <v>59108</v>
      </c>
      <c r="C2177" s="1">
        <v>40734</v>
      </c>
      <c r="D2177" t="s">
        <v>13</v>
      </c>
      <c r="E2177" s="5" t="str">
        <f t="shared" si="299"/>
        <v>*</v>
      </c>
      <c r="F2177" s="5" t="str">
        <f t="shared" si="300"/>
        <v>*</v>
      </c>
      <c r="G2177" s="5" t="str">
        <f t="shared" si="301"/>
        <v>*</v>
      </c>
      <c r="J2177" s="5" t="str">
        <f t="shared" si="302"/>
        <v>*</v>
      </c>
      <c r="R2177" s="5">
        <f t="shared" si="303"/>
        <v>3.5000000000000003E-2</v>
      </c>
      <c r="S2177">
        <v>21</v>
      </c>
      <c r="T2177" s="2">
        <v>68.53</v>
      </c>
      <c r="U2177" s="7">
        <f t="shared" si="304"/>
        <v>0</v>
      </c>
      <c r="V2177" s="2">
        <f t="shared" si="297"/>
        <v>3.2633333333333332</v>
      </c>
      <c r="W2177" t="s">
        <v>22</v>
      </c>
      <c r="X2177">
        <v>3.97</v>
      </c>
      <c r="Y2177" s="2">
        <f t="shared" si="298"/>
        <v>72.5</v>
      </c>
      <c r="Z2177" t="s">
        <v>23</v>
      </c>
      <c r="AA2177" t="s">
        <v>31</v>
      </c>
      <c r="AB2177" t="s">
        <v>32</v>
      </c>
      <c r="AC2177" t="s">
        <v>33</v>
      </c>
      <c r="AD2177" t="s">
        <v>34</v>
      </c>
      <c r="AE2177" s="1">
        <v>40887</v>
      </c>
    </row>
    <row r="2178" spans="1:31" x14ac:dyDescent="0.3">
      <c r="A2178">
        <f t="shared" si="305"/>
        <v>2177</v>
      </c>
      <c r="B2178">
        <v>35077</v>
      </c>
      <c r="C2178" s="1">
        <v>40734</v>
      </c>
      <c r="D2178" t="s">
        <v>21</v>
      </c>
      <c r="E2178" s="5" t="str">
        <f t="shared" si="299"/>
        <v>*</v>
      </c>
      <c r="F2178" s="5" t="str">
        <f t="shared" si="300"/>
        <v>**</v>
      </c>
      <c r="G2178" s="5" t="str">
        <f t="shared" si="301"/>
        <v>**</v>
      </c>
      <c r="J2178" s="5" t="str">
        <f t="shared" si="302"/>
        <v>**</v>
      </c>
      <c r="R2178" s="5">
        <f t="shared" si="303"/>
        <v>3.5000000000000003E-2</v>
      </c>
      <c r="S2178">
        <v>29</v>
      </c>
      <c r="T2178" s="2">
        <v>81.099999999999994</v>
      </c>
      <c r="U2178" s="7">
        <f t="shared" si="304"/>
        <v>0</v>
      </c>
      <c r="V2178" s="2">
        <f t="shared" ref="V2178:V2241" si="306">T2178/S2178</f>
        <v>2.796551724137931</v>
      </c>
      <c r="W2178" t="s">
        <v>22</v>
      </c>
      <c r="X2178">
        <v>0.96</v>
      </c>
      <c r="Y2178" s="2">
        <f t="shared" ref="Y2178:Y2241" si="307">X2178+T2178</f>
        <v>82.059999999999988</v>
      </c>
      <c r="Z2178" t="s">
        <v>23</v>
      </c>
      <c r="AA2178" t="s">
        <v>41</v>
      </c>
      <c r="AB2178" t="s">
        <v>32</v>
      </c>
      <c r="AC2178" t="s">
        <v>33</v>
      </c>
      <c r="AD2178" t="s">
        <v>34</v>
      </c>
      <c r="AE2178" s="1">
        <v>40765</v>
      </c>
    </row>
    <row r="2179" spans="1:31" x14ac:dyDescent="0.3">
      <c r="A2179">
        <f t="shared" si="305"/>
        <v>2178</v>
      </c>
      <c r="B2179">
        <v>835</v>
      </c>
      <c r="C2179" s="1">
        <v>40734</v>
      </c>
      <c r="D2179" t="s">
        <v>30</v>
      </c>
      <c r="E2179" s="5" t="str">
        <f t="shared" ref="E2179:E2242" si="308">IF(D2179="Critical","***","*")</f>
        <v>*</v>
      </c>
      <c r="F2179" s="5" t="str">
        <f t="shared" ref="F2179:F2242" si="309">IF(D2179="Critical","***",IF(D2179="High","**","*"))</f>
        <v>*</v>
      </c>
      <c r="G2179" s="5" t="str">
        <f t="shared" ref="G2179:G2242" si="310">VLOOKUP(D2179,$H$6:$I$11,2,FALSE)</f>
        <v>*</v>
      </c>
      <c r="J2179" s="5" t="str">
        <f t="shared" ref="J2179:J2242" si="311">HLOOKUP(D2179,$K$5:$O$6,2,FALSE)</f>
        <v>*</v>
      </c>
      <c r="R2179" s="5">
        <f t="shared" ref="R2179:R2242" si="312">VLOOKUP(S2179,$P$6:$Q$11,2)</f>
        <v>0.02</v>
      </c>
      <c r="S2179">
        <v>18</v>
      </c>
      <c r="T2179" s="2">
        <v>125.16</v>
      </c>
      <c r="U2179" s="7">
        <f t="shared" ref="U2179:U2242" si="313">IF(T2179&gt;1000,1,0)</f>
        <v>0</v>
      </c>
      <c r="V2179" s="2">
        <f t="shared" si="306"/>
        <v>6.9533333333333331</v>
      </c>
      <c r="W2179" t="s">
        <v>22</v>
      </c>
      <c r="X2179">
        <v>5.14</v>
      </c>
      <c r="Y2179" s="2">
        <f t="shared" si="307"/>
        <v>130.29999999999998</v>
      </c>
      <c r="Z2179" t="s">
        <v>23</v>
      </c>
      <c r="AA2179" t="s">
        <v>24</v>
      </c>
      <c r="AB2179" t="s">
        <v>32</v>
      </c>
      <c r="AC2179" t="s">
        <v>44</v>
      </c>
      <c r="AD2179" t="s">
        <v>19</v>
      </c>
      <c r="AE2179" s="1">
        <v>40765</v>
      </c>
    </row>
    <row r="2180" spans="1:31" x14ac:dyDescent="0.3">
      <c r="A2180">
        <f t="shared" ref="A2180:A2243" si="314">A2179+1</f>
        <v>2179</v>
      </c>
      <c r="B2180">
        <v>22181</v>
      </c>
      <c r="C2180" s="1">
        <v>40734</v>
      </c>
      <c r="D2180" t="s">
        <v>13</v>
      </c>
      <c r="E2180" s="5" t="str">
        <f t="shared" si="308"/>
        <v>*</v>
      </c>
      <c r="F2180" s="5" t="str">
        <f t="shared" si="309"/>
        <v>*</v>
      </c>
      <c r="G2180" s="5" t="str">
        <f t="shared" si="310"/>
        <v>*</v>
      </c>
      <c r="J2180" s="5" t="str">
        <f t="shared" si="311"/>
        <v>*</v>
      </c>
      <c r="R2180" s="5">
        <f t="shared" si="312"/>
        <v>0.05</v>
      </c>
      <c r="S2180">
        <v>41</v>
      </c>
      <c r="T2180" s="2">
        <v>258.13</v>
      </c>
      <c r="U2180" s="7">
        <f t="shared" si="313"/>
        <v>0</v>
      </c>
      <c r="V2180" s="2">
        <f t="shared" si="306"/>
        <v>6.2958536585365854</v>
      </c>
      <c r="W2180" t="s">
        <v>22</v>
      </c>
      <c r="X2180">
        <v>1.82</v>
      </c>
      <c r="Y2180" s="2">
        <f t="shared" si="307"/>
        <v>259.95</v>
      </c>
      <c r="Z2180" t="s">
        <v>23</v>
      </c>
      <c r="AA2180" t="s">
        <v>31</v>
      </c>
      <c r="AB2180" t="s">
        <v>32</v>
      </c>
      <c r="AC2180" t="s">
        <v>114</v>
      </c>
      <c r="AD2180" t="s">
        <v>34</v>
      </c>
      <c r="AE2180" t="s">
        <v>204</v>
      </c>
    </row>
    <row r="2181" spans="1:31" x14ac:dyDescent="0.3">
      <c r="A2181">
        <f t="shared" si="314"/>
        <v>2180</v>
      </c>
      <c r="B2181">
        <v>59108</v>
      </c>
      <c r="C2181" s="1">
        <v>40734</v>
      </c>
      <c r="D2181" t="s">
        <v>13</v>
      </c>
      <c r="E2181" s="5" t="str">
        <f t="shared" si="308"/>
        <v>*</v>
      </c>
      <c r="F2181" s="5" t="str">
        <f t="shared" si="309"/>
        <v>*</v>
      </c>
      <c r="G2181" s="5" t="str">
        <f t="shared" si="310"/>
        <v>*</v>
      </c>
      <c r="J2181" s="5" t="str">
        <f t="shared" si="311"/>
        <v>*</v>
      </c>
      <c r="R2181" s="5">
        <f t="shared" si="312"/>
        <v>0.04</v>
      </c>
      <c r="S2181">
        <v>39</v>
      </c>
      <c r="T2181" s="2">
        <v>4215.83</v>
      </c>
      <c r="U2181" s="7">
        <f t="shared" si="313"/>
        <v>1</v>
      </c>
      <c r="V2181" s="2">
        <f t="shared" si="306"/>
        <v>108.09820512820512</v>
      </c>
      <c r="W2181" t="s">
        <v>22</v>
      </c>
      <c r="X2181">
        <v>8.99</v>
      </c>
      <c r="Y2181" s="2">
        <f t="shared" si="307"/>
        <v>4224.82</v>
      </c>
      <c r="Z2181" t="s">
        <v>23</v>
      </c>
      <c r="AA2181" t="s">
        <v>31</v>
      </c>
      <c r="AB2181" t="s">
        <v>25</v>
      </c>
      <c r="AC2181" t="s">
        <v>26</v>
      </c>
      <c r="AD2181" t="s">
        <v>19</v>
      </c>
      <c r="AE2181" t="s">
        <v>204</v>
      </c>
    </row>
    <row r="2182" spans="1:31" x14ac:dyDescent="0.3">
      <c r="A2182">
        <f t="shared" si="314"/>
        <v>2181</v>
      </c>
      <c r="B2182">
        <v>24931</v>
      </c>
      <c r="C2182" s="1">
        <v>40735</v>
      </c>
      <c r="D2182" t="s">
        <v>13</v>
      </c>
      <c r="E2182" s="5" t="str">
        <f t="shared" si="308"/>
        <v>*</v>
      </c>
      <c r="F2182" s="5" t="str">
        <f t="shared" si="309"/>
        <v>*</v>
      </c>
      <c r="G2182" s="5" t="str">
        <f t="shared" si="310"/>
        <v>*</v>
      </c>
      <c r="J2182" s="5" t="str">
        <f t="shared" si="311"/>
        <v>*</v>
      </c>
      <c r="R2182" s="5">
        <f t="shared" si="312"/>
        <v>0.01</v>
      </c>
      <c r="S2182">
        <v>9</v>
      </c>
      <c r="T2182" s="2">
        <v>149.63999999999999</v>
      </c>
      <c r="U2182" s="7">
        <f t="shared" si="313"/>
        <v>0</v>
      </c>
      <c r="V2182" s="2">
        <f t="shared" si="306"/>
        <v>16.626666666666665</v>
      </c>
      <c r="W2182" t="s">
        <v>22</v>
      </c>
      <c r="X2182">
        <v>5.08</v>
      </c>
      <c r="Y2182" s="2">
        <f t="shared" si="307"/>
        <v>154.72</v>
      </c>
      <c r="Z2182" t="s">
        <v>60</v>
      </c>
      <c r="AA2182" t="s">
        <v>41</v>
      </c>
      <c r="AB2182" t="s">
        <v>32</v>
      </c>
      <c r="AC2182" t="s">
        <v>49</v>
      </c>
      <c r="AD2182" t="s">
        <v>19</v>
      </c>
      <c r="AE2182" s="1">
        <v>40858</v>
      </c>
    </row>
    <row r="2183" spans="1:31" x14ac:dyDescent="0.3">
      <c r="A2183">
        <f t="shared" si="314"/>
        <v>2182</v>
      </c>
      <c r="B2183">
        <v>51525</v>
      </c>
      <c r="C2183" s="1">
        <v>40735</v>
      </c>
      <c r="D2183" t="s">
        <v>36</v>
      </c>
      <c r="E2183" s="5" t="str">
        <f t="shared" si="308"/>
        <v>***</v>
      </c>
      <c r="F2183" s="5" t="str">
        <f t="shared" si="309"/>
        <v>***</v>
      </c>
      <c r="G2183" s="5" t="str">
        <f t="shared" si="310"/>
        <v>***</v>
      </c>
      <c r="J2183" s="5" t="str">
        <f t="shared" si="311"/>
        <v>***</v>
      </c>
      <c r="R2183" s="5">
        <f t="shared" si="312"/>
        <v>0.02</v>
      </c>
      <c r="S2183">
        <v>18</v>
      </c>
      <c r="T2183" s="2">
        <v>360.24</v>
      </c>
      <c r="U2183" s="7">
        <f t="shared" si="313"/>
        <v>0</v>
      </c>
      <c r="V2183" s="2">
        <f t="shared" si="306"/>
        <v>20.013333333333335</v>
      </c>
      <c r="W2183" t="s">
        <v>14</v>
      </c>
      <c r="X2183">
        <v>4</v>
      </c>
      <c r="Y2183" s="2">
        <f t="shared" si="307"/>
        <v>364.24</v>
      </c>
      <c r="Z2183" t="s">
        <v>71</v>
      </c>
      <c r="AA2183" t="s">
        <v>41</v>
      </c>
      <c r="AB2183" t="s">
        <v>25</v>
      </c>
      <c r="AC2183" t="s">
        <v>42</v>
      </c>
      <c r="AD2183" t="s">
        <v>19</v>
      </c>
      <c r="AE2183" s="1">
        <v>40797</v>
      </c>
    </row>
    <row r="2184" spans="1:31" x14ac:dyDescent="0.3">
      <c r="A2184">
        <f t="shared" si="314"/>
        <v>2183</v>
      </c>
      <c r="B2184">
        <v>36387</v>
      </c>
      <c r="C2184" s="1">
        <v>40735</v>
      </c>
      <c r="D2184" t="s">
        <v>21</v>
      </c>
      <c r="E2184" s="5" t="str">
        <f t="shared" si="308"/>
        <v>*</v>
      </c>
      <c r="F2184" s="5" t="str">
        <f t="shared" si="309"/>
        <v>**</v>
      </c>
      <c r="G2184" s="5" t="str">
        <f t="shared" si="310"/>
        <v>**</v>
      </c>
      <c r="J2184" s="5" t="str">
        <f t="shared" si="311"/>
        <v>**</v>
      </c>
      <c r="R2184" s="5">
        <f t="shared" si="312"/>
        <v>0.04</v>
      </c>
      <c r="S2184">
        <v>32</v>
      </c>
      <c r="T2184" s="2">
        <v>616.39</v>
      </c>
      <c r="U2184" s="7">
        <f t="shared" si="313"/>
        <v>0</v>
      </c>
      <c r="V2184" s="2">
        <f t="shared" si="306"/>
        <v>19.2621875</v>
      </c>
      <c r="W2184" t="s">
        <v>22</v>
      </c>
      <c r="X2184">
        <v>1.99</v>
      </c>
      <c r="Y2184" s="2">
        <f t="shared" si="307"/>
        <v>618.38</v>
      </c>
      <c r="Z2184" t="s">
        <v>56</v>
      </c>
      <c r="AA2184" t="s">
        <v>31</v>
      </c>
      <c r="AB2184" t="s">
        <v>25</v>
      </c>
      <c r="AC2184" t="s">
        <v>42</v>
      </c>
      <c r="AD2184" t="s">
        <v>45</v>
      </c>
      <c r="AE2184" s="1">
        <v>40827</v>
      </c>
    </row>
    <row r="2185" spans="1:31" x14ac:dyDescent="0.3">
      <c r="A2185">
        <f t="shared" si="314"/>
        <v>2184</v>
      </c>
      <c r="B2185">
        <v>51525</v>
      </c>
      <c r="C2185" s="1">
        <v>40735</v>
      </c>
      <c r="D2185" t="s">
        <v>36</v>
      </c>
      <c r="E2185" s="5" t="str">
        <f t="shared" si="308"/>
        <v>***</v>
      </c>
      <c r="F2185" s="5" t="str">
        <f t="shared" si="309"/>
        <v>***</v>
      </c>
      <c r="G2185" s="5" t="str">
        <f t="shared" si="310"/>
        <v>***</v>
      </c>
      <c r="J2185" s="5" t="str">
        <f t="shared" si="311"/>
        <v>***</v>
      </c>
      <c r="R2185" s="5">
        <f t="shared" si="312"/>
        <v>0.05</v>
      </c>
      <c r="S2185">
        <v>46</v>
      </c>
      <c r="T2185" s="2">
        <v>1463.27</v>
      </c>
      <c r="U2185" s="7">
        <f t="shared" si="313"/>
        <v>1</v>
      </c>
      <c r="V2185" s="2">
        <f t="shared" si="306"/>
        <v>31.810217391304349</v>
      </c>
      <c r="W2185" t="s">
        <v>22</v>
      </c>
      <c r="X2185">
        <v>8.2200000000000006</v>
      </c>
      <c r="Y2185" s="2">
        <f t="shared" si="307"/>
        <v>1471.49</v>
      </c>
      <c r="Z2185" t="s">
        <v>71</v>
      </c>
      <c r="AA2185" t="s">
        <v>41</v>
      </c>
      <c r="AB2185" t="s">
        <v>32</v>
      </c>
      <c r="AC2185" t="s">
        <v>74</v>
      </c>
      <c r="AD2185" t="s">
        <v>19</v>
      </c>
      <c r="AE2185" s="1">
        <v>40797</v>
      </c>
    </row>
    <row r="2186" spans="1:31" x14ac:dyDescent="0.3">
      <c r="A2186">
        <f t="shared" si="314"/>
        <v>2185</v>
      </c>
      <c r="B2186">
        <v>3008</v>
      </c>
      <c r="C2186" s="1">
        <v>40735</v>
      </c>
      <c r="D2186" t="s">
        <v>40</v>
      </c>
      <c r="E2186" s="5" t="str">
        <f t="shared" si="308"/>
        <v>*</v>
      </c>
      <c r="F2186" s="5" t="str">
        <f t="shared" si="309"/>
        <v>*</v>
      </c>
      <c r="G2186" s="5" t="str">
        <f t="shared" si="310"/>
        <v>*</v>
      </c>
      <c r="J2186" s="5" t="str">
        <f t="shared" si="311"/>
        <v>*</v>
      </c>
      <c r="R2186" s="5">
        <f t="shared" si="312"/>
        <v>0.05</v>
      </c>
      <c r="S2186">
        <v>41</v>
      </c>
      <c r="T2186" s="2">
        <v>6831.72</v>
      </c>
      <c r="U2186" s="7">
        <f t="shared" si="313"/>
        <v>1</v>
      </c>
      <c r="V2186" s="2">
        <f t="shared" si="306"/>
        <v>166.62731707317073</v>
      </c>
      <c r="W2186" t="s">
        <v>22</v>
      </c>
      <c r="X2186">
        <v>19.989999999999998</v>
      </c>
      <c r="Y2186" s="2">
        <f t="shared" si="307"/>
        <v>6851.71</v>
      </c>
      <c r="Z2186" t="s">
        <v>48</v>
      </c>
      <c r="AA2186" t="s">
        <v>16</v>
      </c>
      <c r="AB2186" t="s">
        <v>32</v>
      </c>
      <c r="AC2186" t="s">
        <v>78</v>
      </c>
      <c r="AD2186" t="s">
        <v>19</v>
      </c>
      <c r="AE2186" s="1">
        <v>40766</v>
      </c>
    </row>
    <row r="2187" spans="1:31" x14ac:dyDescent="0.3">
      <c r="A2187">
        <f t="shared" si="314"/>
        <v>2186</v>
      </c>
      <c r="B2187">
        <v>43459</v>
      </c>
      <c r="C2187" s="1">
        <v>40735</v>
      </c>
      <c r="D2187" t="s">
        <v>36</v>
      </c>
      <c r="E2187" s="5" t="str">
        <f t="shared" si="308"/>
        <v>***</v>
      </c>
      <c r="F2187" s="5" t="str">
        <f t="shared" si="309"/>
        <v>***</v>
      </c>
      <c r="G2187" s="5" t="str">
        <f t="shared" si="310"/>
        <v>***</v>
      </c>
      <c r="J2187" s="5" t="str">
        <f t="shared" si="311"/>
        <v>***</v>
      </c>
      <c r="R2187" s="5">
        <f t="shared" si="312"/>
        <v>3.5000000000000003E-2</v>
      </c>
      <c r="S2187">
        <v>26</v>
      </c>
      <c r="T2187" s="2">
        <v>13905.88</v>
      </c>
      <c r="U2187" s="7">
        <f t="shared" si="313"/>
        <v>1</v>
      </c>
      <c r="V2187" s="2">
        <f t="shared" si="306"/>
        <v>534.84153846153845</v>
      </c>
      <c r="W2187" t="s">
        <v>22</v>
      </c>
      <c r="X2187">
        <v>24.49</v>
      </c>
      <c r="Y2187" s="2">
        <f t="shared" si="307"/>
        <v>13930.369999999999</v>
      </c>
      <c r="Z2187" t="s">
        <v>48</v>
      </c>
      <c r="AA2187" t="s">
        <v>16</v>
      </c>
      <c r="AB2187" t="s">
        <v>25</v>
      </c>
      <c r="AC2187" t="s">
        <v>76</v>
      </c>
      <c r="AD2187" t="s">
        <v>58</v>
      </c>
      <c r="AE2187" s="1">
        <v>40766</v>
      </c>
    </row>
    <row r="2188" spans="1:31" x14ac:dyDescent="0.3">
      <c r="A2188">
        <f t="shared" si="314"/>
        <v>2187</v>
      </c>
      <c r="B2188">
        <v>28581</v>
      </c>
      <c r="C2188" s="1">
        <v>40736</v>
      </c>
      <c r="D2188" t="s">
        <v>40</v>
      </c>
      <c r="E2188" s="5" t="str">
        <f t="shared" si="308"/>
        <v>*</v>
      </c>
      <c r="F2188" s="5" t="str">
        <f t="shared" si="309"/>
        <v>*</v>
      </c>
      <c r="G2188" s="5" t="str">
        <f t="shared" si="310"/>
        <v>*</v>
      </c>
      <c r="J2188" s="5" t="str">
        <f t="shared" si="311"/>
        <v>*</v>
      </c>
      <c r="R2188" s="5">
        <f t="shared" si="312"/>
        <v>0.01</v>
      </c>
      <c r="S2188">
        <v>1</v>
      </c>
      <c r="T2188" s="2">
        <v>36.4</v>
      </c>
      <c r="U2188" s="7">
        <f t="shared" si="313"/>
        <v>0</v>
      </c>
      <c r="V2188" s="2">
        <f t="shared" si="306"/>
        <v>36.4</v>
      </c>
      <c r="W2188" t="s">
        <v>22</v>
      </c>
      <c r="X2188">
        <v>12.98</v>
      </c>
      <c r="Y2188" s="2">
        <f t="shared" si="307"/>
        <v>49.379999999999995</v>
      </c>
      <c r="Z2188" t="s">
        <v>52</v>
      </c>
      <c r="AA2188" t="s">
        <v>41</v>
      </c>
      <c r="AB2188" t="s">
        <v>32</v>
      </c>
      <c r="AC2188" t="s">
        <v>49</v>
      </c>
      <c r="AD2188" t="s">
        <v>19</v>
      </c>
      <c r="AE2188" s="1">
        <v>40798</v>
      </c>
    </row>
    <row r="2189" spans="1:31" x14ac:dyDescent="0.3">
      <c r="A2189">
        <f t="shared" si="314"/>
        <v>2188</v>
      </c>
      <c r="B2189">
        <v>28581</v>
      </c>
      <c r="C2189" s="1">
        <v>40736</v>
      </c>
      <c r="D2189" t="s">
        <v>40</v>
      </c>
      <c r="E2189" s="5" t="str">
        <f t="shared" si="308"/>
        <v>*</v>
      </c>
      <c r="F2189" s="5" t="str">
        <f t="shared" si="309"/>
        <v>*</v>
      </c>
      <c r="G2189" s="5" t="str">
        <f t="shared" si="310"/>
        <v>*</v>
      </c>
      <c r="J2189" s="5" t="str">
        <f t="shared" si="311"/>
        <v>*</v>
      </c>
      <c r="R2189" s="5">
        <f t="shared" si="312"/>
        <v>0.04</v>
      </c>
      <c r="S2189">
        <v>36</v>
      </c>
      <c r="T2189" s="2">
        <v>176.35</v>
      </c>
      <c r="U2189" s="7">
        <f t="shared" si="313"/>
        <v>0</v>
      </c>
      <c r="V2189" s="2">
        <f t="shared" si="306"/>
        <v>4.8986111111111112</v>
      </c>
      <c r="W2189" t="s">
        <v>22</v>
      </c>
      <c r="X2189">
        <v>0.8</v>
      </c>
      <c r="Y2189" s="2">
        <f t="shared" si="307"/>
        <v>177.15</v>
      </c>
      <c r="Z2189" t="s">
        <v>52</v>
      </c>
      <c r="AA2189" t="s">
        <v>41</v>
      </c>
      <c r="AB2189" t="s">
        <v>32</v>
      </c>
      <c r="AC2189" t="s">
        <v>44</v>
      </c>
      <c r="AD2189" t="s">
        <v>34</v>
      </c>
      <c r="AE2189" s="1">
        <v>40798</v>
      </c>
    </row>
    <row r="2190" spans="1:31" x14ac:dyDescent="0.3">
      <c r="A2190">
        <f t="shared" si="314"/>
        <v>2189</v>
      </c>
      <c r="B2190">
        <v>38146</v>
      </c>
      <c r="C2190" s="1">
        <v>40736</v>
      </c>
      <c r="D2190" t="s">
        <v>13</v>
      </c>
      <c r="E2190" s="5" t="str">
        <f t="shared" si="308"/>
        <v>*</v>
      </c>
      <c r="F2190" s="5" t="str">
        <f t="shared" si="309"/>
        <v>*</v>
      </c>
      <c r="G2190" s="5" t="str">
        <f t="shared" si="310"/>
        <v>*</v>
      </c>
      <c r="J2190" s="5" t="str">
        <f t="shared" si="311"/>
        <v>*</v>
      </c>
      <c r="R2190" s="5">
        <f t="shared" si="312"/>
        <v>0.05</v>
      </c>
      <c r="S2190">
        <v>45</v>
      </c>
      <c r="T2190" s="2">
        <v>341.39</v>
      </c>
      <c r="U2190" s="7">
        <f t="shared" si="313"/>
        <v>0</v>
      </c>
      <c r="V2190" s="2">
        <f t="shared" si="306"/>
        <v>7.5864444444444441</v>
      </c>
      <c r="W2190" t="s">
        <v>22</v>
      </c>
      <c r="X2190">
        <v>6.16</v>
      </c>
      <c r="Y2190" s="2">
        <f t="shared" si="307"/>
        <v>347.55</v>
      </c>
      <c r="Z2190" t="s">
        <v>56</v>
      </c>
      <c r="AA2190" t="s">
        <v>24</v>
      </c>
      <c r="AB2190" t="s">
        <v>32</v>
      </c>
      <c r="AC2190" t="s">
        <v>49</v>
      </c>
      <c r="AD2190" t="s">
        <v>19</v>
      </c>
      <c r="AE2190" s="1">
        <v>40859</v>
      </c>
    </row>
    <row r="2191" spans="1:31" x14ac:dyDescent="0.3">
      <c r="A2191">
        <f t="shared" si="314"/>
        <v>2190</v>
      </c>
      <c r="B2191">
        <v>43875</v>
      </c>
      <c r="C2191" s="1">
        <v>40736</v>
      </c>
      <c r="D2191" t="s">
        <v>36</v>
      </c>
      <c r="E2191" s="5" t="str">
        <f t="shared" si="308"/>
        <v>***</v>
      </c>
      <c r="F2191" s="5" t="str">
        <f t="shared" si="309"/>
        <v>***</v>
      </c>
      <c r="G2191" s="5" t="str">
        <f t="shared" si="310"/>
        <v>***</v>
      </c>
      <c r="J2191" s="5" t="str">
        <f t="shared" si="311"/>
        <v>***</v>
      </c>
      <c r="R2191" s="5">
        <f t="shared" si="312"/>
        <v>3.5000000000000003E-2</v>
      </c>
      <c r="S2191">
        <v>24</v>
      </c>
      <c r="T2191" s="2">
        <v>382.19</v>
      </c>
      <c r="U2191" s="7">
        <f t="shared" si="313"/>
        <v>0</v>
      </c>
      <c r="V2191" s="2">
        <f t="shared" si="306"/>
        <v>15.924583333333333</v>
      </c>
      <c r="W2191" t="s">
        <v>14</v>
      </c>
      <c r="X2191">
        <v>6.75</v>
      </c>
      <c r="Y2191" s="2">
        <f t="shared" si="307"/>
        <v>388.94</v>
      </c>
      <c r="Z2191" t="s">
        <v>23</v>
      </c>
      <c r="AA2191" t="s">
        <v>31</v>
      </c>
      <c r="AB2191" t="s">
        <v>32</v>
      </c>
      <c r="AC2191" t="s">
        <v>172</v>
      </c>
      <c r="AD2191" t="s">
        <v>27</v>
      </c>
      <c r="AE2191" s="1">
        <v>40828</v>
      </c>
    </row>
    <row r="2192" spans="1:31" x14ac:dyDescent="0.3">
      <c r="A2192">
        <f t="shared" si="314"/>
        <v>2191</v>
      </c>
      <c r="B2192">
        <v>43875</v>
      </c>
      <c r="C2192" s="1">
        <v>40736</v>
      </c>
      <c r="D2192" t="s">
        <v>36</v>
      </c>
      <c r="E2192" s="5" t="str">
        <f t="shared" si="308"/>
        <v>***</v>
      </c>
      <c r="F2192" s="5" t="str">
        <f t="shared" si="309"/>
        <v>***</v>
      </c>
      <c r="G2192" s="5" t="str">
        <f t="shared" si="310"/>
        <v>***</v>
      </c>
      <c r="J2192" s="5" t="str">
        <f t="shared" si="311"/>
        <v>***</v>
      </c>
      <c r="R2192" s="5">
        <f t="shared" si="312"/>
        <v>0.05</v>
      </c>
      <c r="S2192">
        <v>40</v>
      </c>
      <c r="T2192" s="2">
        <v>727.64</v>
      </c>
      <c r="U2192" s="7">
        <f t="shared" si="313"/>
        <v>0</v>
      </c>
      <c r="V2192" s="2">
        <f t="shared" si="306"/>
        <v>18.190999999999999</v>
      </c>
      <c r="W2192" t="s">
        <v>22</v>
      </c>
      <c r="X2192">
        <v>8.51</v>
      </c>
      <c r="Y2192" s="2">
        <f t="shared" si="307"/>
        <v>736.15</v>
      </c>
      <c r="Z2192" t="s">
        <v>23</v>
      </c>
      <c r="AA2192" t="s">
        <v>31</v>
      </c>
      <c r="AB2192" t="s">
        <v>25</v>
      </c>
      <c r="AC2192" t="s">
        <v>76</v>
      </c>
      <c r="AD2192" t="s">
        <v>27</v>
      </c>
      <c r="AE2192" s="1">
        <v>40798</v>
      </c>
    </row>
    <row r="2193" spans="1:31" x14ac:dyDescent="0.3">
      <c r="A2193">
        <f t="shared" si="314"/>
        <v>2192</v>
      </c>
      <c r="B2193">
        <v>38146</v>
      </c>
      <c r="C2193" s="1">
        <v>40736</v>
      </c>
      <c r="D2193" t="s">
        <v>13</v>
      </c>
      <c r="E2193" s="5" t="str">
        <f t="shared" si="308"/>
        <v>*</v>
      </c>
      <c r="F2193" s="5" t="str">
        <f t="shared" si="309"/>
        <v>*</v>
      </c>
      <c r="G2193" s="5" t="str">
        <f t="shared" si="310"/>
        <v>*</v>
      </c>
      <c r="J2193" s="5" t="str">
        <f t="shared" si="311"/>
        <v>*</v>
      </c>
      <c r="R2193" s="5">
        <f t="shared" si="312"/>
        <v>0.05</v>
      </c>
      <c r="S2193">
        <v>41</v>
      </c>
      <c r="T2193" s="2">
        <v>782.05</v>
      </c>
      <c r="U2193" s="7">
        <f t="shared" si="313"/>
        <v>0</v>
      </c>
      <c r="V2193" s="2">
        <f t="shared" si="306"/>
        <v>19.074390243902439</v>
      </c>
      <c r="W2193" t="s">
        <v>22</v>
      </c>
      <c r="X2193">
        <v>14.87</v>
      </c>
      <c r="Y2193" s="2">
        <f t="shared" si="307"/>
        <v>796.92</v>
      </c>
      <c r="Z2193" t="s">
        <v>23</v>
      </c>
      <c r="AA2193" t="s">
        <v>24</v>
      </c>
      <c r="AB2193" t="s">
        <v>17</v>
      </c>
      <c r="AC2193" t="s">
        <v>18</v>
      </c>
      <c r="AD2193" t="s">
        <v>58</v>
      </c>
      <c r="AE2193" s="1">
        <v>40736</v>
      </c>
    </row>
    <row r="2194" spans="1:31" x14ac:dyDescent="0.3">
      <c r="A2194">
        <f t="shared" si="314"/>
        <v>2193</v>
      </c>
      <c r="B2194">
        <v>40480</v>
      </c>
      <c r="C2194" s="1">
        <v>40736</v>
      </c>
      <c r="D2194" t="s">
        <v>36</v>
      </c>
      <c r="E2194" s="5" t="str">
        <f t="shared" si="308"/>
        <v>***</v>
      </c>
      <c r="F2194" s="5" t="str">
        <f t="shared" si="309"/>
        <v>***</v>
      </c>
      <c r="G2194" s="5" t="str">
        <f t="shared" si="310"/>
        <v>***</v>
      </c>
      <c r="J2194" s="5" t="str">
        <f t="shared" si="311"/>
        <v>***</v>
      </c>
      <c r="R2194" s="5">
        <f t="shared" si="312"/>
        <v>0.05</v>
      </c>
      <c r="S2194">
        <v>50</v>
      </c>
      <c r="T2194" s="2">
        <v>1270.03</v>
      </c>
      <c r="U2194" s="7">
        <f t="shared" si="313"/>
        <v>1</v>
      </c>
      <c r="V2194" s="2">
        <f t="shared" si="306"/>
        <v>25.400600000000001</v>
      </c>
      <c r="W2194" t="s">
        <v>22</v>
      </c>
      <c r="X2194">
        <v>6.93</v>
      </c>
      <c r="Y2194" s="2">
        <f t="shared" si="307"/>
        <v>1276.96</v>
      </c>
      <c r="Z2194" t="s">
        <v>62</v>
      </c>
      <c r="AA2194" t="s">
        <v>41</v>
      </c>
      <c r="AB2194" t="s">
        <v>17</v>
      </c>
      <c r="AC2194" t="s">
        <v>18</v>
      </c>
      <c r="AD2194" t="s">
        <v>19</v>
      </c>
      <c r="AE2194" s="1">
        <v>40798</v>
      </c>
    </row>
    <row r="2195" spans="1:31" x14ac:dyDescent="0.3">
      <c r="A2195">
        <f t="shared" si="314"/>
        <v>2194</v>
      </c>
      <c r="B2195">
        <v>30279</v>
      </c>
      <c r="C2195" s="1">
        <v>40736</v>
      </c>
      <c r="D2195" t="s">
        <v>36</v>
      </c>
      <c r="E2195" s="5" t="str">
        <f t="shared" si="308"/>
        <v>***</v>
      </c>
      <c r="F2195" s="5" t="str">
        <f t="shared" si="309"/>
        <v>***</v>
      </c>
      <c r="G2195" s="5" t="str">
        <f t="shared" si="310"/>
        <v>***</v>
      </c>
      <c r="J2195" s="5" t="str">
        <f t="shared" si="311"/>
        <v>***</v>
      </c>
      <c r="R2195" s="5">
        <f t="shared" si="312"/>
        <v>3.5000000000000003E-2</v>
      </c>
      <c r="S2195">
        <v>25</v>
      </c>
      <c r="T2195" s="2">
        <v>1412.98</v>
      </c>
      <c r="U2195" s="7">
        <f t="shared" si="313"/>
        <v>1</v>
      </c>
      <c r="V2195" s="2">
        <f t="shared" si="306"/>
        <v>56.519199999999998</v>
      </c>
      <c r="W2195" t="s">
        <v>22</v>
      </c>
      <c r="X2195">
        <v>4.5</v>
      </c>
      <c r="Y2195" s="2">
        <f t="shared" si="307"/>
        <v>1417.48</v>
      </c>
      <c r="Z2195" t="s">
        <v>52</v>
      </c>
      <c r="AA2195" t="s">
        <v>31</v>
      </c>
      <c r="AB2195" t="s">
        <v>32</v>
      </c>
      <c r="AC2195" t="s">
        <v>172</v>
      </c>
      <c r="AD2195" t="s">
        <v>19</v>
      </c>
      <c r="AE2195" s="1">
        <v>40736</v>
      </c>
    </row>
    <row r="2196" spans="1:31" x14ac:dyDescent="0.3">
      <c r="A2196">
        <f t="shared" si="314"/>
        <v>2195</v>
      </c>
      <c r="B2196">
        <v>43875</v>
      </c>
      <c r="C2196" s="1">
        <v>40736</v>
      </c>
      <c r="D2196" t="s">
        <v>36</v>
      </c>
      <c r="E2196" s="5" t="str">
        <f t="shared" si="308"/>
        <v>***</v>
      </c>
      <c r="F2196" s="5" t="str">
        <f t="shared" si="309"/>
        <v>***</v>
      </c>
      <c r="G2196" s="5" t="str">
        <f t="shared" si="310"/>
        <v>***</v>
      </c>
      <c r="J2196" s="5" t="str">
        <f t="shared" si="311"/>
        <v>***</v>
      </c>
      <c r="R2196" s="5">
        <f t="shared" si="312"/>
        <v>3.5000000000000003E-2</v>
      </c>
      <c r="S2196">
        <v>25</v>
      </c>
      <c r="T2196" s="2">
        <v>2564.5774999999999</v>
      </c>
      <c r="U2196" s="7">
        <f t="shared" si="313"/>
        <v>1</v>
      </c>
      <c r="V2196" s="2">
        <f t="shared" si="306"/>
        <v>102.5831</v>
      </c>
      <c r="W2196" t="s">
        <v>22</v>
      </c>
      <c r="X2196">
        <v>7.69</v>
      </c>
      <c r="Y2196" s="2">
        <f t="shared" si="307"/>
        <v>2572.2674999999999</v>
      </c>
      <c r="Z2196" t="s">
        <v>23</v>
      </c>
      <c r="AA2196" t="s">
        <v>31</v>
      </c>
      <c r="AB2196" t="s">
        <v>25</v>
      </c>
      <c r="AC2196" t="s">
        <v>26</v>
      </c>
      <c r="AD2196" t="s">
        <v>19</v>
      </c>
      <c r="AE2196" s="1">
        <v>40798</v>
      </c>
    </row>
    <row r="2197" spans="1:31" x14ac:dyDescent="0.3">
      <c r="A2197">
        <f t="shared" si="314"/>
        <v>2196</v>
      </c>
      <c r="B2197">
        <v>43875</v>
      </c>
      <c r="C2197" s="1">
        <v>40736</v>
      </c>
      <c r="D2197" t="s">
        <v>36</v>
      </c>
      <c r="E2197" s="5" t="str">
        <f t="shared" si="308"/>
        <v>***</v>
      </c>
      <c r="F2197" s="5" t="str">
        <f t="shared" si="309"/>
        <v>***</v>
      </c>
      <c r="G2197" s="5" t="str">
        <f t="shared" si="310"/>
        <v>***</v>
      </c>
      <c r="J2197" s="5" t="str">
        <f t="shared" si="311"/>
        <v>***</v>
      </c>
      <c r="R2197" s="5">
        <f t="shared" si="312"/>
        <v>0.02</v>
      </c>
      <c r="S2197">
        <v>17</v>
      </c>
      <c r="T2197" s="2">
        <v>2573.92</v>
      </c>
      <c r="U2197" s="7">
        <f t="shared" si="313"/>
        <v>1</v>
      </c>
      <c r="V2197" s="2">
        <f t="shared" si="306"/>
        <v>151.40705882352941</v>
      </c>
      <c r="W2197" t="s">
        <v>37</v>
      </c>
      <c r="X2197">
        <v>143.71</v>
      </c>
      <c r="Y2197" s="2">
        <f t="shared" si="307"/>
        <v>2717.63</v>
      </c>
      <c r="Z2197" t="s">
        <v>23</v>
      </c>
      <c r="AA2197" t="s">
        <v>31</v>
      </c>
      <c r="AB2197" t="s">
        <v>17</v>
      </c>
      <c r="AC2197" t="s">
        <v>38</v>
      </c>
      <c r="AD2197" t="s">
        <v>39</v>
      </c>
      <c r="AE2197" s="1">
        <v>40798</v>
      </c>
    </row>
    <row r="2198" spans="1:31" x14ac:dyDescent="0.3">
      <c r="A2198">
        <f t="shared" si="314"/>
        <v>2197</v>
      </c>
      <c r="B2198">
        <v>43875</v>
      </c>
      <c r="C2198" s="1">
        <v>40736</v>
      </c>
      <c r="D2198" t="s">
        <v>36</v>
      </c>
      <c r="E2198" s="5" t="str">
        <f t="shared" si="308"/>
        <v>***</v>
      </c>
      <c r="F2198" s="5" t="str">
        <f t="shared" si="309"/>
        <v>***</v>
      </c>
      <c r="G2198" s="5" t="str">
        <f t="shared" si="310"/>
        <v>***</v>
      </c>
      <c r="J2198" s="5" t="str">
        <f t="shared" si="311"/>
        <v>***</v>
      </c>
      <c r="R2198" s="5">
        <f t="shared" si="312"/>
        <v>0.02</v>
      </c>
      <c r="S2198">
        <v>16</v>
      </c>
      <c r="T2198" s="2">
        <v>2795.0039999999999</v>
      </c>
      <c r="U2198" s="7">
        <f t="shared" si="313"/>
        <v>1</v>
      </c>
      <c r="V2198" s="2">
        <f t="shared" si="306"/>
        <v>174.68774999999999</v>
      </c>
      <c r="W2198" t="s">
        <v>22</v>
      </c>
      <c r="X2198">
        <v>8.99</v>
      </c>
      <c r="Y2198" s="2">
        <f t="shared" si="307"/>
        <v>2803.9939999999997</v>
      </c>
      <c r="Z2198" t="s">
        <v>23</v>
      </c>
      <c r="AA2198" t="s">
        <v>31</v>
      </c>
      <c r="AB2198" t="s">
        <v>25</v>
      </c>
      <c r="AC2198" t="s">
        <v>26</v>
      </c>
      <c r="AD2198" t="s">
        <v>19</v>
      </c>
      <c r="AE2198" s="1">
        <v>40767</v>
      </c>
    </row>
    <row r="2199" spans="1:31" x14ac:dyDescent="0.3">
      <c r="A2199">
        <f t="shared" si="314"/>
        <v>2198</v>
      </c>
      <c r="B2199">
        <v>40480</v>
      </c>
      <c r="C2199" s="1">
        <v>40736</v>
      </c>
      <c r="D2199" t="s">
        <v>36</v>
      </c>
      <c r="E2199" s="5" t="str">
        <f t="shared" si="308"/>
        <v>***</v>
      </c>
      <c r="F2199" s="5" t="str">
        <f t="shared" si="309"/>
        <v>***</v>
      </c>
      <c r="G2199" s="5" t="str">
        <f t="shared" si="310"/>
        <v>***</v>
      </c>
      <c r="J2199" s="5" t="str">
        <f t="shared" si="311"/>
        <v>***</v>
      </c>
      <c r="R2199" s="5">
        <f t="shared" si="312"/>
        <v>0.02</v>
      </c>
      <c r="S2199">
        <v>19</v>
      </c>
      <c r="T2199" s="2">
        <v>7608.88</v>
      </c>
      <c r="U2199" s="7">
        <f t="shared" si="313"/>
        <v>1</v>
      </c>
      <c r="V2199" s="2">
        <f t="shared" si="306"/>
        <v>400.46736842105264</v>
      </c>
      <c r="W2199" t="s">
        <v>14</v>
      </c>
      <c r="X2199">
        <v>19.989999999999998</v>
      </c>
      <c r="Y2199" s="2">
        <f t="shared" si="307"/>
        <v>7628.87</v>
      </c>
      <c r="Z2199" t="s">
        <v>62</v>
      </c>
      <c r="AA2199" t="s">
        <v>41</v>
      </c>
      <c r="AB2199" t="s">
        <v>32</v>
      </c>
      <c r="AC2199" t="s">
        <v>49</v>
      </c>
      <c r="AD2199" t="s">
        <v>19</v>
      </c>
      <c r="AE2199" s="1">
        <v>40736</v>
      </c>
    </row>
    <row r="2200" spans="1:31" x14ac:dyDescent="0.3">
      <c r="A2200">
        <f t="shared" si="314"/>
        <v>2199</v>
      </c>
      <c r="B2200">
        <v>30279</v>
      </c>
      <c r="C2200" s="1">
        <v>40736</v>
      </c>
      <c r="D2200" t="s">
        <v>36</v>
      </c>
      <c r="E2200" s="5" t="str">
        <f t="shared" si="308"/>
        <v>***</v>
      </c>
      <c r="F2200" s="5" t="str">
        <f t="shared" si="309"/>
        <v>***</v>
      </c>
      <c r="G2200" s="5" t="str">
        <f t="shared" si="310"/>
        <v>***</v>
      </c>
      <c r="J2200" s="5" t="str">
        <f t="shared" si="311"/>
        <v>***</v>
      </c>
      <c r="R2200" s="5">
        <f t="shared" si="312"/>
        <v>0.04</v>
      </c>
      <c r="S2200">
        <v>39</v>
      </c>
      <c r="T2200" s="2">
        <v>19539.939999999999</v>
      </c>
      <c r="U2200" s="7">
        <f t="shared" si="313"/>
        <v>1</v>
      </c>
      <c r="V2200" s="2">
        <f t="shared" si="306"/>
        <v>501.02410256410252</v>
      </c>
      <c r="W2200" t="s">
        <v>37</v>
      </c>
      <c r="X2200">
        <v>16.63</v>
      </c>
      <c r="Y2200" s="2">
        <f t="shared" si="307"/>
        <v>19556.57</v>
      </c>
      <c r="Z2200" t="s">
        <v>52</v>
      </c>
      <c r="AA2200" t="s">
        <v>31</v>
      </c>
      <c r="AB2200" t="s">
        <v>25</v>
      </c>
      <c r="AC2200" t="s">
        <v>76</v>
      </c>
      <c r="AD2200" t="s">
        <v>103</v>
      </c>
      <c r="AE2200" s="1">
        <v>40767</v>
      </c>
    </row>
    <row r="2201" spans="1:31" x14ac:dyDescent="0.3">
      <c r="A2201">
        <f t="shared" si="314"/>
        <v>2200</v>
      </c>
      <c r="B2201">
        <v>7840</v>
      </c>
      <c r="C2201" s="1">
        <v>40756</v>
      </c>
      <c r="D2201" t="s">
        <v>13</v>
      </c>
      <c r="E2201" s="5" t="str">
        <f t="shared" si="308"/>
        <v>*</v>
      </c>
      <c r="F2201" s="5" t="str">
        <f t="shared" si="309"/>
        <v>*</v>
      </c>
      <c r="G2201" s="5" t="str">
        <f t="shared" si="310"/>
        <v>*</v>
      </c>
      <c r="J2201" s="5" t="str">
        <f t="shared" si="311"/>
        <v>*</v>
      </c>
      <c r="R2201" s="5">
        <f t="shared" si="312"/>
        <v>0.04</v>
      </c>
      <c r="S2201">
        <v>34</v>
      </c>
      <c r="T2201" s="2">
        <v>157.56</v>
      </c>
      <c r="U2201" s="7">
        <f t="shared" si="313"/>
        <v>0</v>
      </c>
      <c r="V2201" s="2">
        <f t="shared" si="306"/>
        <v>4.6341176470588232</v>
      </c>
      <c r="W2201" t="s">
        <v>22</v>
      </c>
      <c r="X2201">
        <v>4.93</v>
      </c>
      <c r="Y2201" s="2">
        <f t="shared" si="307"/>
        <v>162.49</v>
      </c>
      <c r="Z2201" t="s">
        <v>48</v>
      </c>
      <c r="AA2201" t="s">
        <v>16</v>
      </c>
      <c r="AB2201" t="s">
        <v>25</v>
      </c>
      <c r="AC2201" t="s">
        <v>42</v>
      </c>
      <c r="AD2201" t="s">
        <v>45</v>
      </c>
      <c r="AE2201" s="1">
        <v>40878</v>
      </c>
    </row>
    <row r="2202" spans="1:31" x14ac:dyDescent="0.3">
      <c r="A2202">
        <f t="shared" si="314"/>
        <v>2201</v>
      </c>
      <c r="B2202">
        <v>46402</v>
      </c>
      <c r="C2202" s="1">
        <v>40756</v>
      </c>
      <c r="D2202" t="s">
        <v>40</v>
      </c>
      <c r="E2202" s="5" t="str">
        <f t="shared" si="308"/>
        <v>*</v>
      </c>
      <c r="F2202" s="5" t="str">
        <f t="shared" si="309"/>
        <v>*</v>
      </c>
      <c r="G2202" s="5" t="str">
        <f t="shared" si="310"/>
        <v>*</v>
      </c>
      <c r="J2202" s="5" t="str">
        <f t="shared" si="311"/>
        <v>*</v>
      </c>
      <c r="R2202" s="5">
        <f t="shared" si="312"/>
        <v>3.5000000000000003E-2</v>
      </c>
      <c r="S2202">
        <v>27</v>
      </c>
      <c r="T2202" s="2">
        <v>826.27</v>
      </c>
      <c r="U2202" s="7">
        <f t="shared" si="313"/>
        <v>0</v>
      </c>
      <c r="V2202" s="2">
        <f t="shared" si="306"/>
        <v>30.602592592592593</v>
      </c>
      <c r="W2202" t="s">
        <v>22</v>
      </c>
      <c r="X2202">
        <v>8.5500000000000007</v>
      </c>
      <c r="Y2202" s="2">
        <f t="shared" si="307"/>
        <v>834.81999999999994</v>
      </c>
      <c r="Z2202" t="s">
        <v>23</v>
      </c>
      <c r="AA2202" t="s">
        <v>16</v>
      </c>
      <c r="AB2202" t="s">
        <v>17</v>
      </c>
      <c r="AC2202" t="s">
        <v>18</v>
      </c>
      <c r="AD2202" t="s">
        <v>19</v>
      </c>
      <c r="AE2202" s="1">
        <v>40817</v>
      </c>
    </row>
    <row r="2203" spans="1:31" x14ac:dyDescent="0.3">
      <c r="A2203">
        <f t="shared" si="314"/>
        <v>2202</v>
      </c>
      <c r="B2203">
        <v>46402</v>
      </c>
      <c r="C2203" s="1">
        <v>40756</v>
      </c>
      <c r="D2203" t="s">
        <v>40</v>
      </c>
      <c r="E2203" s="5" t="str">
        <f t="shared" si="308"/>
        <v>*</v>
      </c>
      <c r="F2203" s="5" t="str">
        <f t="shared" si="309"/>
        <v>*</v>
      </c>
      <c r="G2203" s="5" t="str">
        <f t="shared" si="310"/>
        <v>*</v>
      </c>
      <c r="J2203" s="5" t="str">
        <f t="shared" si="311"/>
        <v>*</v>
      </c>
      <c r="R2203" s="5">
        <f t="shared" si="312"/>
        <v>0.02</v>
      </c>
      <c r="S2203">
        <v>12</v>
      </c>
      <c r="T2203" s="2">
        <v>1219.1465000000001</v>
      </c>
      <c r="U2203" s="7">
        <f t="shared" si="313"/>
        <v>1</v>
      </c>
      <c r="V2203" s="2">
        <f t="shared" si="306"/>
        <v>101.59554166666668</v>
      </c>
      <c r="W2203" t="s">
        <v>14</v>
      </c>
      <c r="X2203">
        <v>2.5</v>
      </c>
      <c r="Y2203" s="2">
        <f t="shared" si="307"/>
        <v>1221.6465000000001</v>
      </c>
      <c r="Z2203" t="s">
        <v>23</v>
      </c>
      <c r="AA2203" t="s">
        <v>16</v>
      </c>
      <c r="AB2203" t="s">
        <v>25</v>
      </c>
      <c r="AC2203" t="s">
        <v>26</v>
      </c>
      <c r="AD2203" t="s">
        <v>19</v>
      </c>
      <c r="AE2203" s="1">
        <v>40787</v>
      </c>
    </row>
    <row r="2204" spans="1:31" x14ac:dyDescent="0.3">
      <c r="A2204">
        <f t="shared" si="314"/>
        <v>2203</v>
      </c>
      <c r="B2204">
        <v>52672</v>
      </c>
      <c r="C2204" s="1">
        <v>40756</v>
      </c>
      <c r="D2204" t="s">
        <v>13</v>
      </c>
      <c r="E2204" s="5" t="str">
        <f t="shared" si="308"/>
        <v>*</v>
      </c>
      <c r="F2204" s="5" t="str">
        <f t="shared" si="309"/>
        <v>*</v>
      </c>
      <c r="G2204" s="5" t="str">
        <f t="shared" si="310"/>
        <v>*</v>
      </c>
      <c r="J2204" s="5" t="str">
        <f t="shared" si="311"/>
        <v>*</v>
      </c>
      <c r="R2204" s="5">
        <f t="shared" si="312"/>
        <v>3.5000000000000003E-2</v>
      </c>
      <c r="S2204">
        <v>29</v>
      </c>
      <c r="T2204" s="2">
        <v>1499.5274999999999</v>
      </c>
      <c r="U2204" s="7">
        <f t="shared" si="313"/>
        <v>1</v>
      </c>
      <c r="V2204" s="2">
        <f t="shared" si="306"/>
        <v>51.707844827586207</v>
      </c>
      <c r="W2204" t="s">
        <v>22</v>
      </c>
      <c r="X2204">
        <v>5.26</v>
      </c>
      <c r="Y2204" s="2">
        <f t="shared" si="307"/>
        <v>1504.7874999999999</v>
      </c>
      <c r="Z2204" t="s">
        <v>60</v>
      </c>
      <c r="AA2204" t="s">
        <v>41</v>
      </c>
      <c r="AB2204" t="s">
        <v>25</v>
      </c>
      <c r="AC2204" t="s">
        <v>26</v>
      </c>
      <c r="AD2204" t="s">
        <v>19</v>
      </c>
      <c r="AE2204" t="s">
        <v>388</v>
      </c>
    </row>
    <row r="2205" spans="1:31" x14ac:dyDescent="0.3">
      <c r="A2205">
        <f t="shared" si="314"/>
        <v>2204</v>
      </c>
      <c r="B2205">
        <v>46402</v>
      </c>
      <c r="C2205" s="1">
        <v>40756</v>
      </c>
      <c r="D2205" t="s">
        <v>40</v>
      </c>
      <c r="E2205" s="5" t="str">
        <f t="shared" si="308"/>
        <v>*</v>
      </c>
      <c r="F2205" s="5" t="str">
        <f t="shared" si="309"/>
        <v>*</v>
      </c>
      <c r="G2205" s="5" t="str">
        <f t="shared" si="310"/>
        <v>*</v>
      </c>
      <c r="J2205" s="5" t="str">
        <f t="shared" si="311"/>
        <v>*</v>
      </c>
      <c r="R2205" s="5">
        <f t="shared" si="312"/>
        <v>3.5000000000000003E-2</v>
      </c>
      <c r="S2205">
        <v>29</v>
      </c>
      <c r="T2205" s="2">
        <v>1777.4690000000001</v>
      </c>
      <c r="U2205" s="7">
        <f t="shared" si="313"/>
        <v>1</v>
      </c>
      <c r="V2205" s="2">
        <f t="shared" si="306"/>
        <v>61.292034482758623</v>
      </c>
      <c r="W2205" t="s">
        <v>22</v>
      </c>
      <c r="X2205">
        <v>13.99</v>
      </c>
      <c r="Y2205" s="2">
        <f t="shared" si="307"/>
        <v>1791.4590000000001</v>
      </c>
      <c r="Z2205" t="s">
        <v>23</v>
      </c>
      <c r="AA2205" t="s">
        <v>16</v>
      </c>
      <c r="AB2205" t="s">
        <v>25</v>
      </c>
      <c r="AC2205" t="s">
        <v>26</v>
      </c>
      <c r="AD2205" t="s">
        <v>27</v>
      </c>
      <c r="AE2205" s="1">
        <v>40787</v>
      </c>
    </row>
    <row r="2206" spans="1:31" x14ac:dyDescent="0.3">
      <c r="A2206">
        <f t="shared" si="314"/>
        <v>2205</v>
      </c>
      <c r="B2206">
        <v>58340</v>
      </c>
      <c r="C2206" s="1">
        <v>40756</v>
      </c>
      <c r="D2206" t="s">
        <v>40</v>
      </c>
      <c r="E2206" s="5" t="str">
        <f t="shared" si="308"/>
        <v>*</v>
      </c>
      <c r="F2206" s="5" t="str">
        <f t="shared" si="309"/>
        <v>*</v>
      </c>
      <c r="G2206" s="5" t="str">
        <f t="shared" si="310"/>
        <v>*</v>
      </c>
      <c r="J2206" s="5" t="str">
        <f t="shared" si="311"/>
        <v>*</v>
      </c>
      <c r="R2206" s="5">
        <f t="shared" si="312"/>
        <v>0.04</v>
      </c>
      <c r="S2206">
        <v>36</v>
      </c>
      <c r="T2206" s="2">
        <v>1936.3</v>
      </c>
      <c r="U2206" s="7">
        <f t="shared" si="313"/>
        <v>1</v>
      </c>
      <c r="V2206" s="2">
        <f t="shared" si="306"/>
        <v>53.786111111111111</v>
      </c>
      <c r="W2206" t="s">
        <v>22</v>
      </c>
      <c r="X2206">
        <v>13.66</v>
      </c>
      <c r="Y2206" s="2">
        <f t="shared" si="307"/>
        <v>1949.96</v>
      </c>
      <c r="Z2206" t="s">
        <v>62</v>
      </c>
      <c r="AA2206" t="s">
        <v>31</v>
      </c>
      <c r="AB2206" t="s">
        <v>32</v>
      </c>
      <c r="AC2206" t="s">
        <v>172</v>
      </c>
      <c r="AD2206" t="s">
        <v>19</v>
      </c>
      <c r="AE2206" s="1">
        <v>40787</v>
      </c>
    </row>
    <row r="2207" spans="1:31" x14ac:dyDescent="0.3">
      <c r="A2207">
        <f t="shared" si="314"/>
        <v>2206</v>
      </c>
      <c r="B2207">
        <v>22532</v>
      </c>
      <c r="C2207" s="1">
        <v>40757</v>
      </c>
      <c r="D2207" t="s">
        <v>36</v>
      </c>
      <c r="E2207" s="5" t="str">
        <f t="shared" si="308"/>
        <v>***</v>
      </c>
      <c r="F2207" s="5" t="str">
        <f t="shared" si="309"/>
        <v>***</v>
      </c>
      <c r="G2207" s="5" t="str">
        <f t="shared" si="310"/>
        <v>***</v>
      </c>
      <c r="J2207" s="5" t="str">
        <f t="shared" si="311"/>
        <v>***</v>
      </c>
      <c r="R2207" s="5">
        <f t="shared" si="312"/>
        <v>0.02</v>
      </c>
      <c r="S2207">
        <v>13</v>
      </c>
      <c r="T2207" s="2">
        <v>121.66</v>
      </c>
      <c r="U2207" s="7">
        <f t="shared" si="313"/>
        <v>0</v>
      </c>
      <c r="V2207" s="2">
        <f t="shared" si="306"/>
        <v>9.3584615384615386</v>
      </c>
      <c r="W2207" t="s">
        <v>22</v>
      </c>
      <c r="X2207">
        <v>5.6</v>
      </c>
      <c r="Y2207" s="2">
        <f t="shared" si="307"/>
        <v>127.25999999999999</v>
      </c>
      <c r="Z2207" t="s">
        <v>43</v>
      </c>
      <c r="AA2207" t="s">
        <v>16</v>
      </c>
      <c r="AB2207" t="s">
        <v>32</v>
      </c>
      <c r="AC2207" t="s">
        <v>49</v>
      </c>
      <c r="AD2207" t="s">
        <v>19</v>
      </c>
      <c r="AE2207" s="1">
        <v>40757</v>
      </c>
    </row>
    <row r="2208" spans="1:31" x14ac:dyDescent="0.3">
      <c r="A2208">
        <f t="shared" si="314"/>
        <v>2207</v>
      </c>
      <c r="B2208">
        <v>15300</v>
      </c>
      <c r="C2208" s="1">
        <v>40757</v>
      </c>
      <c r="D2208" t="s">
        <v>21</v>
      </c>
      <c r="E2208" s="5" t="str">
        <f t="shared" si="308"/>
        <v>*</v>
      </c>
      <c r="F2208" s="5" t="str">
        <f t="shared" si="309"/>
        <v>**</v>
      </c>
      <c r="G2208" s="5" t="str">
        <f t="shared" si="310"/>
        <v>**</v>
      </c>
      <c r="J2208" s="5" t="str">
        <f t="shared" si="311"/>
        <v>**</v>
      </c>
      <c r="R2208" s="5">
        <f t="shared" si="312"/>
        <v>0.05</v>
      </c>
      <c r="S2208">
        <v>42</v>
      </c>
      <c r="T2208" s="2">
        <v>229.88</v>
      </c>
      <c r="U2208" s="7">
        <f t="shared" si="313"/>
        <v>0</v>
      </c>
      <c r="V2208" s="2">
        <f t="shared" si="306"/>
        <v>5.4733333333333336</v>
      </c>
      <c r="W2208" t="s">
        <v>14</v>
      </c>
      <c r="X2208">
        <v>5.0599999999999996</v>
      </c>
      <c r="Y2208" s="2">
        <f t="shared" si="307"/>
        <v>234.94</v>
      </c>
      <c r="Z2208" t="s">
        <v>56</v>
      </c>
      <c r="AA2208" t="s">
        <v>41</v>
      </c>
      <c r="AB2208" t="s">
        <v>32</v>
      </c>
      <c r="AC2208" t="s">
        <v>44</v>
      </c>
      <c r="AD2208" t="s">
        <v>19</v>
      </c>
      <c r="AE2208" s="1">
        <v>40818</v>
      </c>
    </row>
    <row r="2209" spans="1:31" x14ac:dyDescent="0.3">
      <c r="A2209">
        <f t="shared" si="314"/>
        <v>2208</v>
      </c>
      <c r="B2209">
        <v>57922</v>
      </c>
      <c r="C2209" s="1">
        <v>40757</v>
      </c>
      <c r="D2209" t="s">
        <v>36</v>
      </c>
      <c r="E2209" s="5" t="str">
        <f t="shared" si="308"/>
        <v>***</v>
      </c>
      <c r="F2209" s="5" t="str">
        <f t="shared" si="309"/>
        <v>***</v>
      </c>
      <c r="G2209" s="5" t="str">
        <f t="shared" si="310"/>
        <v>***</v>
      </c>
      <c r="J2209" s="5" t="str">
        <f t="shared" si="311"/>
        <v>***</v>
      </c>
      <c r="R2209" s="5">
        <f t="shared" si="312"/>
        <v>0.05</v>
      </c>
      <c r="S2209">
        <v>50</v>
      </c>
      <c r="T2209" s="2">
        <v>343.26</v>
      </c>
      <c r="U2209" s="7">
        <f t="shared" si="313"/>
        <v>0</v>
      </c>
      <c r="V2209" s="2">
        <f t="shared" si="306"/>
        <v>6.8651999999999997</v>
      </c>
      <c r="W2209" t="s">
        <v>22</v>
      </c>
      <c r="X2209">
        <v>8.3699999999999992</v>
      </c>
      <c r="Y2209" s="2">
        <f t="shared" si="307"/>
        <v>351.63</v>
      </c>
      <c r="Z2209" t="s">
        <v>64</v>
      </c>
      <c r="AA2209" t="s">
        <v>31</v>
      </c>
      <c r="AB2209" t="s">
        <v>32</v>
      </c>
      <c r="AC2209" t="s">
        <v>53</v>
      </c>
      <c r="AD2209" t="s">
        <v>45</v>
      </c>
      <c r="AE2209" s="1">
        <v>40757</v>
      </c>
    </row>
    <row r="2210" spans="1:31" x14ac:dyDescent="0.3">
      <c r="A2210">
        <f t="shared" si="314"/>
        <v>2209</v>
      </c>
      <c r="B2210">
        <v>57029</v>
      </c>
      <c r="C2210" s="1">
        <v>40758</v>
      </c>
      <c r="D2210" t="s">
        <v>36</v>
      </c>
      <c r="E2210" s="5" t="str">
        <f t="shared" si="308"/>
        <v>***</v>
      </c>
      <c r="F2210" s="5" t="str">
        <f t="shared" si="309"/>
        <v>***</v>
      </c>
      <c r="G2210" s="5" t="str">
        <f t="shared" si="310"/>
        <v>***</v>
      </c>
      <c r="J2210" s="5" t="str">
        <f t="shared" si="311"/>
        <v>***</v>
      </c>
      <c r="R2210" s="5">
        <f t="shared" si="312"/>
        <v>0.01</v>
      </c>
      <c r="S2210">
        <v>4</v>
      </c>
      <c r="T2210" s="2">
        <v>23.23</v>
      </c>
      <c r="U2210" s="7">
        <f t="shared" si="313"/>
        <v>0</v>
      </c>
      <c r="V2210" s="2">
        <f t="shared" si="306"/>
        <v>5.8075000000000001</v>
      </c>
      <c r="W2210" t="s">
        <v>22</v>
      </c>
      <c r="X2210">
        <v>6.72</v>
      </c>
      <c r="Y2210" s="2">
        <f t="shared" si="307"/>
        <v>29.95</v>
      </c>
      <c r="Z2210" t="s">
        <v>52</v>
      </c>
      <c r="AA2210" t="s">
        <v>16</v>
      </c>
      <c r="AB2210" t="s">
        <v>32</v>
      </c>
      <c r="AC2210" t="s">
        <v>44</v>
      </c>
      <c r="AD2210" t="s">
        <v>19</v>
      </c>
      <c r="AE2210" s="1">
        <v>40789</v>
      </c>
    </row>
    <row r="2211" spans="1:31" x14ac:dyDescent="0.3">
      <c r="A2211">
        <f t="shared" si="314"/>
        <v>2210</v>
      </c>
      <c r="B2211">
        <v>57029</v>
      </c>
      <c r="C2211" s="1">
        <v>40758</v>
      </c>
      <c r="D2211" t="s">
        <v>36</v>
      </c>
      <c r="E2211" s="5" t="str">
        <f t="shared" si="308"/>
        <v>***</v>
      </c>
      <c r="F2211" s="5" t="str">
        <f t="shared" si="309"/>
        <v>***</v>
      </c>
      <c r="G2211" s="5" t="str">
        <f t="shared" si="310"/>
        <v>***</v>
      </c>
      <c r="J2211" s="5" t="str">
        <f t="shared" si="311"/>
        <v>***</v>
      </c>
      <c r="R2211" s="5">
        <f t="shared" si="312"/>
        <v>0.02</v>
      </c>
      <c r="S2211">
        <v>17</v>
      </c>
      <c r="T2211" s="2">
        <v>74.25</v>
      </c>
      <c r="U2211" s="7">
        <f t="shared" si="313"/>
        <v>0</v>
      </c>
      <c r="V2211" s="2">
        <f t="shared" si="306"/>
        <v>4.367647058823529</v>
      </c>
      <c r="W2211" t="s">
        <v>22</v>
      </c>
      <c r="X2211">
        <v>5.26</v>
      </c>
      <c r="Y2211" s="2">
        <f t="shared" si="307"/>
        <v>79.510000000000005</v>
      </c>
      <c r="Z2211" t="s">
        <v>52</v>
      </c>
      <c r="AA2211" t="s">
        <v>16</v>
      </c>
      <c r="AB2211" t="s">
        <v>32</v>
      </c>
      <c r="AC2211" t="s">
        <v>49</v>
      </c>
      <c r="AD2211" t="s">
        <v>19</v>
      </c>
      <c r="AE2211" s="1">
        <v>40789</v>
      </c>
    </row>
    <row r="2212" spans="1:31" x14ac:dyDescent="0.3">
      <c r="A2212">
        <f t="shared" si="314"/>
        <v>2211</v>
      </c>
      <c r="B2212">
        <v>59809</v>
      </c>
      <c r="C2212" s="1">
        <v>40758</v>
      </c>
      <c r="D2212" t="s">
        <v>30</v>
      </c>
      <c r="E2212" s="5" t="str">
        <f t="shared" si="308"/>
        <v>*</v>
      </c>
      <c r="F2212" s="5" t="str">
        <f t="shared" si="309"/>
        <v>*</v>
      </c>
      <c r="G2212" s="5" t="str">
        <f t="shared" si="310"/>
        <v>*</v>
      </c>
      <c r="J2212" s="5" t="str">
        <f t="shared" si="311"/>
        <v>*</v>
      </c>
      <c r="R2212" s="5">
        <f t="shared" si="312"/>
        <v>0.02</v>
      </c>
      <c r="S2212">
        <v>12</v>
      </c>
      <c r="T2212" s="2">
        <v>138.66999999999999</v>
      </c>
      <c r="U2212" s="7">
        <f t="shared" si="313"/>
        <v>0</v>
      </c>
      <c r="V2212" s="2">
        <f t="shared" si="306"/>
        <v>11.555833333333332</v>
      </c>
      <c r="W2212" t="s">
        <v>22</v>
      </c>
      <c r="X2212">
        <v>5.63</v>
      </c>
      <c r="Y2212" s="2">
        <f t="shared" si="307"/>
        <v>144.29999999999998</v>
      </c>
      <c r="Z2212" t="s">
        <v>60</v>
      </c>
      <c r="AA2212" t="s">
        <v>41</v>
      </c>
      <c r="AB2212" t="s">
        <v>32</v>
      </c>
      <c r="AC2212" t="s">
        <v>49</v>
      </c>
      <c r="AD2212" t="s">
        <v>19</v>
      </c>
      <c r="AE2212" s="1">
        <v>40819</v>
      </c>
    </row>
    <row r="2213" spans="1:31" x14ac:dyDescent="0.3">
      <c r="A2213">
        <f t="shared" si="314"/>
        <v>2212</v>
      </c>
      <c r="B2213">
        <v>49797</v>
      </c>
      <c r="C2213" s="1">
        <v>40758</v>
      </c>
      <c r="D2213" t="s">
        <v>30</v>
      </c>
      <c r="E2213" s="5" t="str">
        <f t="shared" si="308"/>
        <v>*</v>
      </c>
      <c r="F2213" s="5" t="str">
        <f t="shared" si="309"/>
        <v>*</v>
      </c>
      <c r="G2213" s="5" t="str">
        <f t="shared" si="310"/>
        <v>*</v>
      </c>
      <c r="J2213" s="5" t="str">
        <f t="shared" si="311"/>
        <v>*</v>
      </c>
      <c r="R2213" s="5">
        <f t="shared" si="312"/>
        <v>3.5000000000000003E-2</v>
      </c>
      <c r="S2213">
        <v>26</v>
      </c>
      <c r="T2213" s="2">
        <v>171.68</v>
      </c>
      <c r="U2213" s="7">
        <f t="shared" si="313"/>
        <v>0</v>
      </c>
      <c r="V2213" s="2">
        <f t="shared" si="306"/>
        <v>6.6030769230769231</v>
      </c>
      <c r="W2213" t="s">
        <v>14</v>
      </c>
      <c r="X2213">
        <v>8.19</v>
      </c>
      <c r="Y2213" s="2">
        <f t="shared" si="307"/>
        <v>179.87</v>
      </c>
      <c r="Z2213" t="s">
        <v>23</v>
      </c>
      <c r="AA2213" t="s">
        <v>24</v>
      </c>
      <c r="AB2213" t="s">
        <v>32</v>
      </c>
      <c r="AC2213" t="s">
        <v>44</v>
      </c>
      <c r="AD2213" t="s">
        <v>19</v>
      </c>
      <c r="AE2213" s="1">
        <v>40789</v>
      </c>
    </row>
    <row r="2214" spans="1:31" x14ac:dyDescent="0.3">
      <c r="A2214">
        <f t="shared" si="314"/>
        <v>2213</v>
      </c>
      <c r="B2214">
        <v>59686</v>
      </c>
      <c r="C2214" s="1">
        <v>40758</v>
      </c>
      <c r="D2214" t="s">
        <v>13</v>
      </c>
      <c r="E2214" s="5" t="str">
        <f t="shared" si="308"/>
        <v>*</v>
      </c>
      <c r="F2214" s="5" t="str">
        <f t="shared" si="309"/>
        <v>*</v>
      </c>
      <c r="G2214" s="5" t="str">
        <f t="shared" si="310"/>
        <v>*</v>
      </c>
      <c r="J2214" s="5" t="str">
        <f t="shared" si="311"/>
        <v>*</v>
      </c>
      <c r="R2214" s="5">
        <f t="shared" si="312"/>
        <v>0.05</v>
      </c>
      <c r="S2214">
        <v>41</v>
      </c>
      <c r="T2214" s="2">
        <v>243.37</v>
      </c>
      <c r="U2214" s="7">
        <f t="shared" si="313"/>
        <v>0</v>
      </c>
      <c r="V2214" s="2">
        <f t="shared" si="306"/>
        <v>5.9358536585365851</v>
      </c>
      <c r="W2214" t="s">
        <v>22</v>
      </c>
      <c r="X2214">
        <v>5.59</v>
      </c>
      <c r="Y2214" s="2">
        <f t="shared" si="307"/>
        <v>248.96</v>
      </c>
      <c r="Z2214" t="s">
        <v>56</v>
      </c>
      <c r="AA2214" t="s">
        <v>31</v>
      </c>
      <c r="AB2214" t="s">
        <v>32</v>
      </c>
      <c r="AC2214" t="s">
        <v>49</v>
      </c>
      <c r="AD2214" t="s">
        <v>19</v>
      </c>
      <c r="AE2214" t="s">
        <v>508</v>
      </c>
    </row>
    <row r="2215" spans="1:31" x14ac:dyDescent="0.3">
      <c r="A2215">
        <f t="shared" si="314"/>
        <v>2214</v>
      </c>
      <c r="B2215">
        <v>29095</v>
      </c>
      <c r="C2215" s="1">
        <v>40758</v>
      </c>
      <c r="D2215" t="s">
        <v>30</v>
      </c>
      <c r="E2215" s="5" t="str">
        <f t="shared" si="308"/>
        <v>*</v>
      </c>
      <c r="F2215" s="5" t="str">
        <f t="shared" si="309"/>
        <v>*</v>
      </c>
      <c r="G2215" s="5" t="str">
        <f t="shared" si="310"/>
        <v>*</v>
      </c>
      <c r="J2215" s="5" t="str">
        <f t="shared" si="311"/>
        <v>*</v>
      </c>
      <c r="R2215" s="5">
        <f t="shared" si="312"/>
        <v>0.05</v>
      </c>
      <c r="S2215">
        <v>40</v>
      </c>
      <c r="T2215" s="2">
        <v>291.67</v>
      </c>
      <c r="U2215" s="7">
        <f t="shared" si="313"/>
        <v>0</v>
      </c>
      <c r="V2215" s="2">
        <f t="shared" si="306"/>
        <v>7.2917500000000004</v>
      </c>
      <c r="W2215" t="s">
        <v>22</v>
      </c>
      <c r="X2215">
        <v>2.99</v>
      </c>
      <c r="Y2215" s="2">
        <f t="shared" si="307"/>
        <v>294.66000000000003</v>
      </c>
      <c r="Z2215" t="s">
        <v>43</v>
      </c>
      <c r="AA2215" t="s">
        <v>24</v>
      </c>
      <c r="AB2215" t="s">
        <v>32</v>
      </c>
      <c r="AC2215" t="s">
        <v>49</v>
      </c>
      <c r="AD2215" t="s">
        <v>19</v>
      </c>
      <c r="AE2215" s="1">
        <v>40789</v>
      </c>
    </row>
    <row r="2216" spans="1:31" x14ac:dyDescent="0.3">
      <c r="A2216">
        <f t="shared" si="314"/>
        <v>2215</v>
      </c>
      <c r="B2216">
        <v>49797</v>
      </c>
      <c r="C2216" s="1">
        <v>40758</v>
      </c>
      <c r="D2216" t="s">
        <v>30</v>
      </c>
      <c r="E2216" s="5" t="str">
        <f t="shared" si="308"/>
        <v>*</v>
      </c>
      <c r="F2216" s="5" t="str">
        <f t="shared" si="309"/>
        <v>*</v>
      </c>
      <c r="G2216" s="5" t="str">
        <f t="shared" si="310"/>
        <v>*</v>
      </c>
      <c r="J2216" s="5" t="str">
        <f t="shared" si="311"/>
        <v>*</v>
      </c>
      <c r="R2216" s="5">
        <f t="shared" si="312"/>
        <v>3.5000000000000003E-2</v>
      </c>
      <c r="S2216">
        <v>27</v>
      </c>
      <c r="T2216" s="2">
        <v>341.1</v>
      </c>
      <c r="U2216" s="7">
        <f t="shared" si="313"/>
        <v>0</v>
      </c>
      <c r="V2216" s="2">
        <f t="shared" si="306"/>
        <v>12.633333333333335</v>
      </c>
      <c r="W2216" t="s">
        <v>22</v>
      </c>
      <c r="X2216">
        <v>4.9800000000000004</v>
      </c>
      <c r="Y2216" s="2">
        <f t="shared" si="307"/>
        <v>346.08000000000004</v>
      </c>
      <c r="Z2216" t="s">
        <v>23</v>
      </c>
      <c r="AA2216" t="s">
        <v>24</v>
      </c>
      <c r="AB2216" t="s">
        <v>32</v>
      </c>
      <c r="AC2216" t="s">
        <v>172</v>
      </c>
      <c r="AD2216" t="s">
        <v>19</v>
      </c>
      <c r="AE2216" s="1">
        <v>40789</v>
      </c>
    </row>
    <row r="2217" spans="1:31" x14ac:dyDescent="0.3">
      <c r="A2217">
        <f t="shared" si="314"/>
        <v>2216</v>
      </c>
      <c r="B2217">
        <v>59809</v>
      </c>
      <c r="C2217" s="1">
        <v>40758</v>
      </c>
      <c r="D2217" t="s">
        <v>30</v>
      </c>
      <c r="E2217" s="5" t="str">
        <f t="shared" si="308"/>
        <v>*</v>
      </c>
      <c r="F2217" s="5" t="str">
        <f t="shared" si="309"/>
        <v>*</v>
      </c>
      <c r="G2217" s="5" t="str">
        <f t="shared" si="310"/>
        <v>*</v>
      </c>
      <c r="J2217" s="5" t="str">
        <f t="shared" si="311"/>
        <v>*</v>
      </c>
      <c r="R2217" s="5">
        <f t="shared" si="312"/>
        <v>0.02</v>
      </c>
      <c r="S2217">
        <v>16</v>
      </c>
      <c r="T2217" s="2">
        <v>506.84</v>
      </c>
      <c r="U2217" s="7">
        <f t="shared" si="313"/>
        <v>0</v>
      </c>
      <c r="V2217" s="2">
        <f t="shared" si="306"/>
        <v>31.677499999999998</v>
      </c>
      <c r="W2217" t="s">
        <v>22</v>
      </c>
      <c r="X2217">
        <v>6.5</v>
      </c>
      <c r="Y2217" s="2">
        <f t="shared" si="307"/>
        <v>513.33999999999992</v>
      </c>
      <c r="Z2217" t="s">
        <v>60</v>
      </c>
      <c r="AA2217" t="s">
        <v>41</v>
      </c>
      <c r="AB2217" t="s">
        <v>25</v>
      </c>
      <c r="AC2217" t="s">
        <v>42</v>
      </c>
      <c r="AD2217" t="s">
        <v>19</v>
      </c>
      <c r="AE2217" s="1">
        <v>40789</v>
      </c>
    </row>
    <row r="2218" spans="1:31" x14ac:dyDescent="0.3">
      <c r="A2218">
        <f t="shared" si="314"/>
        <v>2217</v>
      </c>
      <c r="B2218">
        <v>52929</v>
      </c>
      <c r="C2218" s="1">
        <v>40759</v>
      </c>
      <c r="D2218" t="s">
        <v>21</v>
      </c>
      <c r="E2218" s="5" t="str">
        <f t="shared" si="308"/>
        <v>*</v>
      </c>
      <c r="F2218" s="5" t="str">
        <f t="shared" si="309"/>
        <v>**</v>
      </c>
      <c r="G2218" s="5" t="str">
        <f t="shared" si="310"/>
        <v>**</v>
      </c>
      <c r="J2218" s="5" t="str">
        <f t="shared" si="311"/>
        <v>**</v>
      </c>
      <c r="R2218" s="5">
        <f t="shared" si="312"/>
        <v>0.01</v>
      </c>
      <c r="S2218">
        <v>7</v>
      </c>
      <c r="T2218" s="2">
        <v>46.94</v>
      </c>
      <c r="U2218" s="7">
        <f t="shared" si="313"/>
        <v>0</v>
      </c>
      <c r="V2218" s="2">
        <f t="shared" si="306"/>
        <v>6.7057142857142855</v>
      </c>
      <c r="W2218" t="s">
        <v>22</v>
      </c>
      <c r="X2218">
        <v>1.22</v>
      </c>
      <c r="Y2218" s="2">
        <f t="shared" si="307"/>
        <v>48.16</v>
      </c>
      <c r="Z2218" t="s">
        <v>43</v>
      </c>
      <c r="AA2218" t="s">
        <v>24</v>
      </c>
      <c r="AB2218" t="s">
        <v>32</v>
      </c>
      <c r="AC2218" t="s">
        <v>33</v>
      </c>
      <c r="AD2218" t="s">
        <v>34</v>
      </c>
      <c r="AE2218" s="1">
        <v>40790</v>
      </c>
    </row>
    <row r="2219" spans="1:31" x14ac:dyDescent="0.3">
      <c r="A2219">
        <f t="shared" si="314"/>
        <v>2218</v>
      </c>
      <c r="B2219">
        <v>52929</v>
      </c>
      <c r="C2219" s="1">
        <v>40759</v>
      </c>
      <c r="D2219" t="s">
        <v>21</v>
      </c>
      <c r="E2219" s="5" t="str">
        <f t="shared" si="308"/>
        <v>*</v>
      </c>
      <c r="F2219" s="5" t="str">
        <f t="shared" si="309"/>
        <v>**</v>
      </c>
      <c r="G2219" s="5" t="str">
        <f t="shared" si="310"/>
        <v>**</v>
      </c>
      <c r="J2219" s="5" t="str">
        <f t="shared" si="311"/>
        <v>**</v>
      </c>
      <c r="R2219" s="5">
        <f t="shared" si="312"/>
        <v>0.02</v>
      </c>
      <c r="S2219">
        <v>19</v>
      </c>
      <c r="T2219" s="2">
        <v>53.94</v>
      </c>
      <c r="U2219" s="7">
        <f t="shared" si="313"/>
        <v>0</v>
      </c>
      <c r="V2219" s="2">
        <f t="shared" si="306"/>
        <v>2.8389473684210524</v>
      </c>
      <c r="W2219" t="s">
        <v>22</v>
      </c>
      <c r="X2219">
        <v>1.25</v>
      </c>
      <c r="Y2219" s="2">
        <f t="shared" si="307"/>
        <v>55.19</v>
      </c>
      <c r="Z2219" t="s">
        <v>43</v>
      </c>
      <c r="AA2219" t="s">
        <v>24</v>
      </c>
      <c r="AB2219" t="s">
        <v>32</v>
      </c>
      <c r="AC2219" t="s">
        <v>33</v>
      </c>
      <c r="AD2219" t="s">
        <v>34</v>
      </c>
      <c r="AE2219" s="1">
        <v>40790</v>
      </c>
    </row>
    <row r="2220" spans="1:31" x14ac:dyDescent="0.3">
      <c r="A2220">
        <f t="shared" si="314"/>
        <v>2219</v>
      </c>
      <c r="B2220">
        <v>52929</v>
      </c>
      <c r="C2220" s="1">
        <v>40759</v>
      </c>
      <c r="D2220" t="s">
        <v>21</v>
      </c>
      <c r="E2220" s="5" t="str">
        <f t="shared" si="308"/>
        <v>*</v>
      </c>
      <c r="F2220" s="5" t="str">
        <f t="shared" si="309"/>
        <v>**</v>
      </c>
      <c r="G2220" s="5" t="str">
        <f t="shared" si="310"/>
        <v>**</v>
      </c>
      <c r="J2220" s="5" t="str">
        <f t="shared" si="311"/>
        <v>**</v>
      </c>
      <c r="R2220" s="5">
        <f t="shared" si="312"/>
        <v>3.5000000000000003E-2</v>
      </c>
      <c r="S2220">
        <v>20</v>
      </c>
      <c r="T2220" s="2">
        <v>77.989999999999995</v>
      </c>
      <c r="U2220" s="7">
        <f t="shared" si="313"/>
        <v>0</v>
      </c>
      <c r="V2220" s="2">
        <f t="shared" si="306"/>
        <v>3.8994999999999997</v>
      </c>
      <c r="W2220" t="s">
        <v>22</v>
      </c>
      <c r="X2220">
        <v>0.99</v>
      </c>
      <c r="Y2220" s="2">
        <f t="shared" si="307"/>
        <v>78.97999999999999</v>
      </c>
      <c r="Z2220" t="s">
        <v>43</v>
      </c>
      <c r="AA2220" t="s">
        <v>24</v>
      </c>
      <c r="AB2220" t="s">
        <v>32</v>
      </c>
      <c r="AC2220" t="s">
        <v>114</v>
      </c>
      <c r="AD2220" t="s">
        <v>34</v>
      </c>
      <c r="AE2220" s="1">
        <v>40790</v>
      </c>
    </row>
    <row r="2221" spans="1:31" x14ac:dyDescent="0.3">
      <c r="A2221">
        <f t="shared" si="314"/>
        <v>2220</v>
      </c>
      <c r="B2221">
        <v>23940</v>
      </c>
      <c r="C2221" s="1">
        <v>40759</v>
      </c>
      <c r="D2221" t="s">
        <v>40</v>
      </c>
      <c r="E2221" s="5" t="str">
        <f t="shared" si="308"/>
        <v>*</v>
      </c>
      <c r="F2221" s="5" t="str">
        <f t="shared" si="309"/>
        <v>*</v>
      </c>
      <c r="G2221" s="5" t="str">
        <f t="shared" si="310"/>
        <v>*</v>
      </c>
      <c r="J2221" s="5" t="str">
        <f t="shared" si="311"/>
        <v>*</v>
      </c>
      <c r="R2221" s="5">
        <f t="shared" si="312"/>
        <v>3.5000000000000003E-2</v>
      </c>
      <c r="S2221">
        <v>20</v>
      </c>
      <c r="T2221" s="2">
        <v>138.52000000000001</v>
      </c>
      <c r="U2221" s="7">
        <f t="shared" si="313"/>
        <v>0</v>
      </c>
      <c r="V2221" s="2">
        <f t="shared" si="306"/>
        <v>6.9260000000000002</v>
      </c>
      <c r="W2221" t="s">
        <v>22</v>
      </c>
      <c r="X2221">
        <v>49</v>
      </c>
      <c r="Y2221" s="2">
        <f t="shared" si="307"/>
        <v>187.52</v>
      </c>
      <c r="Z2221" t="s">
        <v>15</v>
      </c>
      <c r="AA2221" t="s">
        <v>41</v>
      </c>
      <c r="AB2221" t="s">
        <v>32</v>
      </c>
      <c r="AC2221" t="s">
        <v>172</v>
      </c>
      <c r="AD2221" t="s">
        <v>58</v>
      </c>
      <c r="AE2221" s="1">
        <v>40790</v>
      </c>
    </row>
    <row r="2222" spans="1:31" x14ac:dyDescent="0.3">
      <c r="A2222">
        <f t="shared" si="314"/>
        <v>2221</v>
      </c>
      <c r="B2222">
        <v>56550</v>
      </c>
      <c r="C2222" s="1">
        <v>40759</v>
      </c>
      <c r="D2222" t="s">
        <v>30</v>
      </c>
      <c r="E2222" s="5" t="str">
        <f t="shared" si="308"/>
        <v>*</v>
      </c>
      <c r="F2222" s="5" t="str">
        <f t="shared" si="309"/>
        <v>*</v>
      </c>
      <c r="G2222" s="5" t="str">
        <f t="shared" si="310"/>
        <v>*</v>
      </c>
      <c r="J2222" s="5" t="str">
        <f t="shared" si="311"/>
        <v>*</v>
      </c>
      <c r="R2222" s="5">
        <f t="shared" si="312"/>
        <v>0.01</v>
      </c>
      <c r="S2222">
        <v>8</v>
      </c>
      <c r="T2222" s="2">
        <v>469.83749999999998</v>
      </c>
      <c r="U2222" s="7">
        <f t="shared" si="313"/>
        <v>0</v>
      </c>
      <c r="V2222" s="2">
        <f t="shared" si="306"/>
        <v>58.729687499999997</v>
      </c>
      <c r="W2222" t="s">
        <v>22</v>
      </c>
      <c r="X2222">
        <v>8.99</v>
      </c>
      <c r="Y2222" s="2">
        <f t="shared" si="307"/>
        <v>478.82749999999999</v>
      </c>
      <c r="Z2222" t="s">
        <v>56</v>
      </c>
      <c r="AA2222" t="s">
        <v>41</v>
      </c>
      <c r="AB2222" t="s">
        <v>25</v>
      </c>
      <c r="AC2222" t="s">
        <v>26</v>
      </c>
      <c r="AD2222" t="s">
        <v>19</v>
      </c>
      <c r="AE2222" s="1">
        <v>40790</v>
      </c>
    </row>
    <row r="2223" spans="1:31" x14ac:dyDescent="0.3">
      <c r="A2223">
        <f t="shared" si="314"/>
        <v>2222</v>
      </c>
      <c r="B2223">
        <v>56550</v>
      </c>
      <c r="C2223" s="1">
        <v>40759</v>
      </c>
      <c r="D2223" t="s">
        <v>30</v>
      </c>
      <c r="E2223" s="5" t="str">
        <f t="shared" si="308"/>
        <v>*</v>
      </c>
      <c r="F2223" s="5" t="str">
        <f t="shared" si="309"/>
        <v>*</v>
      </c>
      <c r="G2223" s="5" t="str">
        <f t="shared" si="310"/>
        <v>*</v>
      </c>
      <c r="J2223" s="5" t="str">
        <f t="shared" si="311"/>
        <v>*</v>
      </c>
      <c r="R2223" s="5">
        <f t="shared" si="312"/>
        <v>0.04</v>
      </c>
      <c r="S2223">
        <v>33</v>
      </c>
      <c r="T2223" s="2">
        <v>647.77</v>
      </c>
      <c r="U2223" s="7">
        <f t="shared" si="313"/>
        <v>0</v>
      </c>
      <c r="V2223" s="2">
        <f t="shared" si="306"/>
        <v>19.629393939393939</v>
      </c>
      <c r="W2223" t="s">
        <v>22</v>
      </c>
      <c r="X2223">
        <v>5.77</v>
      </c>
      <c r="Y2223" s="2">
        <f t="shared" si="307"/>
        <v>653.54</v>
      </c>
      <c r="Z2223" t="s">
        <v>23</v>
      </c>
      <c r="AA2223" t="s">
        <v>41</v>
      </c>
      <c r="AB2223" t="s">
        <v>32</v>
      </c>
      <c r="AC2223" t="s">
        <v>44</v>
      </c>
      <c r="AD2223" t="s">
        <v>19</v>
      </c>
      <c r="AE2223" s="1">
        <v>40851</v>
      </c>
    </row>
    <row r="2224" spans="1:31" x14ac:dyDescent="0.3">
      <c r="A2224">
        <f t="shared" si="314"/>
        <v>2223</v>
      </c>
      <c r="B2224">
        <v>52929</v>
      </c>
      <c r="C2224" s="1">
        <v>40759</v>
      </c>
      <c r="D2224" t="s">
        <v>21</v>
      </c>
      <c r="E2224" s="5" t="str">
        <f t="shared" si="308"/>
        <v>*</v>
      </c>
      <c r="F2224" s="5" t="str">
        <f t="shared" si="309"/>
        <v>**</v>
      </c>
      <c r="G2224" s="5" t="str">
        <f t="shared" si="310"/>
        <v>**</v>
      </c>
      <c r="J2224" s="5" t="str">
        <f t="shared" si="311"/>
        <v>**</v>
      </c>
      <c r="R2224" s="5">
        <f t="shared" si="312"/>
        <v>0.05</v>
      </c>
      <c r="S2224">
        <v>43</v>
      </c>
      <c r="T2224" s="2">
        <v>701.46</v>
      </c>
      <c r="U2224" s="7">
        <f t="shared" si="313"/>
        <v>0</v>
      </c>
      <c r="V2224" s="2">
        <f t="shared" si="306"/>
        <v>16.313023255813956</v>
      </c>
      <c r="W2224" t="s">
        <v>14</v>
      </c>
      <c r="X2224">
        <v>9.4</v>
      </c>
      <c r="Y2224" s="2">
        <f t="shared" si="307"/>
        <v>710.86</v>
      </c>
      <c r="Z2224" t="s">
        <v>43</v>
      </c>
      <c r="AA2224" t="s">
        <v>24</v>
      </c>
      <c r="AB2224" t="s">
        <v>25</v>
      </c>
      <c r="AC2224" t="s">
        <v>76</v>
      </c>
      <c r="AD2224" t="s">
        <v>19</v>
      </c>
      <c r="AE2224" s="1">
        <v>40790</v>
      </c>
    </row>
    <row r="2225" spans="1:31" x14ac:dyDescent="0.3">
      <c r="A2225">
        <f t="shared" si="314"/>
        <v>2224</v>
      </c>
      <c r="B2225">
        <v>56550</v>
      </c>
      <c r="C2225" s="1">
        <v>40759</v>
      </c>
      <c r="D2225" t="s">
        <v>30</v>
      </c>
      <c r="E2225" s="5" t="str">
        <f t="shared" si="308"/>
        <v>*</v>
      </c>
      <c r="F2225" s="5" t="str">
        <f t="shared" si="309"/>
        <v>*</v>
      </c>
      <c r="G2225" s="5" t="str">
        <f t="shared" si="310"/>
        <v>*</v>
      </c>
      <c r="J2225" s="5" t="str">
        <f t="shared" si="311"/>
        <v>*</v>
      </c>
      <c r="R2225" s="5">
        <f t="shared" si="312"/>
        <v>0.04</v>
      </c>
      <c r="S2225">
        <v>37</v>
      </c>
      <c r="T2225" s="2">
        <v>823.78</v>
      </c>
      <c r="U2225" s="7">
        <f t="shared" si="313"/>
        <v>0</v>
      </c>
      <c r="V2225" s="2">
        <f t="shared" si="306"/>
        <v>22.264324324324324</v>
      </c>
      <c r="W2225" t="s">
        <v>14</v>
      </c>
      <c r="X2225">
        <v>5.08</v>
      </c>
      <c r="Y2225" s="2">
        <f t="shared" si="307"/>
        <v>828.86</v>
      </c>
      <c r="Z2225" t="s">
        <v>56</v>
      </c>
      <c r="AA2225" t="s">
        <v>41</v>
      </c>
      <c r="AB2225" t="s">
        <v>17</v>
      </c>
      <c r="AC2225" t="s">
        <v>18</v>
      </c>
      <c r="AD2225" t="s">
        <v>45</v>
      </c>
      <c r="AE2225" s="1">
        <v>40820</v>
      </c>
    </row>
    <row r="2226" spans="1:31" x14ac:dyDescent="0.3">
      <c r="A2226">
        <f t="shared" si="314"/>
        <v>2225</v>
      </c>
      <c r="B2226">
        <v>16291</v>
      </c>
      <c r="C2226" s="1">
        <v>40759</v>
      </c>
      <c r="D2226" t="s">
        <v>30</v>
      </c>
      <c r="E2226" s="5" t="str">
        <f t="shared" si="308"/>
        <v>*</v>
      </c>
      <c r="F2226" s="5" t="str">
        <f t="shared" si="309"/>
        <v>*</v>
      </c>
      <c r="G2226" s="5" t="str">
        <f t="shared" si="310"/>
        <v>*</v>
      </c>
      <c r="J2226" s="5" t="str">
        <f t="shared" si="311"/>
        <v>*</v>
      </c>
      <c r="R2226" s="5">
        <f t="shared" si="312"/>
        <v>0.04</v>
      </c>
      <c r="S2226">
        <v>31</v>
      </c>
      <c r="T2226" s="2">
        <v>894.64</v>
      </c>
      <c r="U2226" s="7">
        <f t="shared" si="313"/>
        <v>0</v>
      </c>
      <c r="V2226" s="2">
        <f t="shared" si="306"/>
        <v>28.859354838709677</v>
      </c>
      <c r="W2226" t="s">
        <v>22</v>
      </c>
      <c r="X2226">
        <v>19.46</v>
      </c>
      <c r="Y2226" s="2">
        <f t="shared" si="307"/>
        <v>914.1</v>
      </c>
      <c r="Z2226" t="s">
        <v>23</v>
      </c>
      <c r="AA2226" t="s">
        <v>16</v>
      </c>
      <c r="AB2226" t="s">
        <v>17</v>
      </c>
      <c r="AC2226" t="s">
        <v>18</v>
      </c>
      <c r="AD2226" t="s">
        <v>19</v>
      </c>
      <c r="AE2226" s="1">
        <v>40790</v>
      </c>
    </row>
    <row r="2227" spans="1:31" x14ac:dyDescent="0.3">
      <c r="A2227">
        <f t="shared" si="314"/>
        <v>2226</v>
      </c>
      <c r="B2227">
        <v>7680</v>
      </c>
      <c r="C2227" s="1">
        <v>40759</v>
      </c>
      <c r="D2227" t="s">
        <v>30</v>
      </c>
      <c r="E2227" s="5" t="str">
        <f t="shared" si="308"/>
        <v>*</v>
      </c>
      <c r="F2227" s="5" t="str">
        <f t="shared" si="309"/>
        <v>*</v>
      </c>
      <c r="G2227" s="5" t="str">
        <f t="shared" si="310"/>
        <v>*</v>
      </c>
      <c r="J2227" s="5" t="str">
        <f t="shared" si="311"/>
        <v>*</v>
      </c>
      <c r="R2227" s="5">
        <f t="shared" si="312"/>
        <v>0.04</v>
      </c>
      <c r="S2227">
        <v>32</v>
      </c>
      <c r="T2227" s="2">
        <v>1141.3699999999999</v>
      </c>
      <c r="U2227" s="7">
        <f t="shared" si="313"/>
        <v>1</v>
      </c>
      <c r="V2227" s="2">
        <f t="shared" si="306"/>
        <v>35.667812499999997</v>
      </c>
      <c r="W2227" t="s">
        <v>22</v>
      </c>
      <c r="X2227">
        <v>19.989999999999998</v>
      </c>
      <c r="Y2227" s="2">
        <f t="shared" si="307"/>
        <v>1161.3599999999999</v>
      </c>
      <c r="Z2227" t="s">
        <v>56</v>
      </c>
      <c r="AA2227" t="s">
        <v>24</v>
      </c>
      <c r="AB2227" t="s">
        <v>32</v>
      </c>
      <c r="AC2227" t="s">
        <v>44</v>
      </c>
      <c r="AD2227" t="s">
        <v>19</v>
      </c>
      <c r="AE2227" s="1">
        <v>40759</v>
      </c>
    </row>
    <row r="2228" spans="1:31" x14ac:dyDescent="0.3">
      <c r="A2228">
        <f t="shared" si="314"/>
        <v>2227</v>
      </c>
      <c r="B2228">
        <v>23940</v>
      </c>
      <c r="C2228" s="1">
        <v>40759</v>
      </c>
      <c r="D2228" t="s">
        <v>40</v>
      </c>
      <c r="E2228" s="5" t="str">
        <f t="shared" si="308"/>
        <v>*</v>
      </c>
      <c r="F2228" s="5" t="str">
        <f t="shared" si="309"/>
        <v>*</v>
      </c>
      <c r="G2228" s="5" t="str">
        <f t="shared" si="310"/>
        <v>*</v>
      </c>
      <c r="J2228" s="5" t="str">
        <f t="shared" si="311"/>
        <v>*</v>
      </c>
      <c r="R2228" s="5">
        <f t="shared" si="312"/>
        <v>0.02</v>
      </c>
      <c r="S2228">
        <v>11</v>
      </c>
      <c r="T2228" s="2">
        <v>1735.59</v>
      </c>
      <c r="U2228" s="7">
        <f t="shared" si="313"/>
        <v>1</v>
      </c>
      <c r="V2228" s="2">
        <f t="shared" si="306"/>
        <v>157.78090909090909</v>
      </c>
      <c r="W2228" t="s">
        <v>37</v>
      </c>
      <c r="X2228">
        <v>60.2</v>
      </c>
      <c r="Y2228" s="2">
        <f t="shared" si="307"/>
        <v>1795.79</v>
      </c>
      <c r="Z2228" t="s">
        <v>15</v>
      </c>
      <c r="AA2228" t="s">
        <v>41</v>
      </c>
      <c r="AB2228" t="s">
        <v>17</v>
      </c>
      <c r="AC2228" t="s">
        <v>38</v>
      </c>
      <c r="AD2228" t="s">
        <v>39</v>
      </c>
      <c r="AE2228" s="1">
        <v>40851</v>
      </c>
    </row>
    <row r="2229" spans="1:31" x14ac:dyDescent="0.3">
      <c r="A2229">
        <f t="shared" si="314"/>
        <v>2228</v>
      </c>
      <c r="B2229">
        <v>50083</v>
      </c>
      <c r="C2229" s="1">
        <v>40759</v>
      </c>
      <c r="D2229" t="s">
        <v>30</v>
      </c>
      <c r="E2229" s="5" t="str">
        <f t="shared" si="308"/>
        <v>*</v>
      </c>
      <c r="F2229" s="5" t="str">
        <f t="shared" si="309"/>
        <v>*</v>
      </c>
      <c r="G2229" s="5" t="str">
        <f t="shared" si="310"/>
        <v>*</v>
      </c>
      <c r="J2229" s="5" t="str">
        <f t="shared" si="311"/>
        <v>*</v>
      </c>
      <c r="R2229" s="5">
        <f t="shared" si="312"/>
        <v>0.04</v>
      </c>
      <c r="S2229">
        <v>33</v>
      </c>
      <c r="T2229" s="2">
        <v>13671.94</v>
      </c>
      <c r="U2229" s="7">
        <f t="shared" si="313"/>
        <v>1</v>
      </c>
      <c r="V2229" s="2">
        <f t="shared" si="306"/>
        <v>414.30121212121213</v>
      </c>
      <c r="W2229" t="s">
        <v>37</v>
      </c>
      <c r="X2229">
        <v>48.26</v>
      </c>
      <c r="Y2229" s="2">
        <f t="shared" si="307"/>
        <v>13720.2</v>
      </c>
      <c r="Z2229" t="s">
        <v>23</v>
      </c>
      <c r="AA2229" t="s">
        <v>24</v>
      </c>
      <c r="AB2229" t="s">
        <v>25</v>
      </c>
      <c r="AC2229" t="s">
        <v>76</v>
      </c>
      <c r="AD2229" t="s">
        <v>103</v>
      </c>
      <c r="AE2229" s="1">
        <v>40820</v>
      </c>
    </row>
    <row r="2230" spans="1:31" x14ac:dyDescent="0.3">
      <c r="A2230">
        <f t="shared" si="314"/>
        <v>2229</v>
      </c>
      <c r="B2230">
        <v>55616</v>
      </c>
      <c r="C2230" s="1">
        <v>40760</v>
      </c>
      <c r="D2230" t="s">
        <v>21</v>
      </c>
      <c r="E2230" s="5" t="str">
        <f t="shared" si="308"/>
        <v>*</v>
      </c>
      <c r="F2230" s="5" t="str">
        <f t="shared" si="309"/>
        <v>**</v>
      </c>
      <c r="G2230" s="5" t="str">
        <f t="shared" si="310"/>
        <v>**</v>
      </c>
      <c r="J2230" s="5" t="str">
        <f t="shared" si="311"/>
        <v>**</v>
      </c>
      <c r="R2230" s="5">
        <f t="shared" si="312"/>
        <v>3.5000000000000003E-2</v>
      </c>
      <c r="S2230">
        <v>29</v>
      </c>
      <c r="T2230" s="2">
        <v>184.74</v>
      </c>
      <c r="U2230" s="7">
        <f t="shared" si="313"/>
        <v>0</v>
      </c>
      <c r="V2230" s="2">
        <f t="shared" si="306"/>
        <v>6.3703448275862069</v>
      </c>
      <c r="W2230" t="s">
        <v>22</v>
      </c>
      <c r="X2230">
        <v>4.38</v>
      </c>
      <c r="Y2230" s="2">
        <f t="shared" si="307"/>
        <v>189.12</v>
      </c>
      <c r="Z2230" t="s">
        <v>71</v>
      </c>
      <c r="AA2230" t="s">
        <v>16</v>
      </c>
      <c r="AB2230" t="s">
        <v>25</v>
      </c>
      <c r="AC2230" t="s">
        <v>42</v>
      </c>
      <c r="AD2230" t="s">
        <v>45</v>
      </c>
      <c r="AE2230" s="1">
        <v>40791</v>
      </c>
    </row>
    <row r="2231" spans="1:31" x14ac:dyDescent="0.3">
      <c r="A2231">
        <f t="shared" si="314"/>
        <v>2230</v>
      </c>
      <c r="B2231">
        <v>35841</v>
      </c>
      <c r="C2231" s="1">
        <v>40760</v>
      </c>
      <c r="D2231" t="s">
        <v>40</v>
      </c>
      <c r="E2231" s="5" t="str">
        <f t="shared" si="308"/>
        <v>*</v>
      </c>
      <c r="F2231" s="5" t="str">
        <f t="shared" si="309"/>
        <v>*</v>
      </c>
      <c r="G2231" s="5" t="str">
        <f t="shared" si="310"/>
        <v>*</v>
      </c>
      <c r="J2231" s="5" t="str">
        <f t="shared" si="311"/>
        <v>*</v>
      </c>
      <c r="R2231" s="5">
        <f t="shared" si="312"/>
        <v>3.5000000000000003E-2</v>
      </c>
      <c r="S2231">
        <v>23</v>
      </c>
      <c r="T2231" s="2">
        <v>230.41</v>
      </c>
      <c r="U2231" s="7">
        <f t="shared" si="313"/>
        <v>0</v>
      </c>
      <c r="V2231" s="2">
        <f t="shared" si="306"/>
        <v>10.017826086956521</v>
      </c>
      <c r="W2231" t="s">
        <v>22</v>
      </c>
      <c r="X2231">
        <v>1.39</v>
      </c>
      <c r="Y2231" s="2">
        <f t="shared" si="307"/>
        <v>231.79999999999998</v>
      </c>
      <c r="Z2231" t="s">
        <v>52</v>
      </c>
      <c r="AA2231" t="s">
        <v>24</v>
      </c>
      <c r="AB2231" t="s">
        <v>32</v>
      </c>
      <c r="AC2231" t="s">
        <v>78</v>
      </c>
      <c r="AD2231" t="s">
        <v>19</v>
      </c>
      <c r="AE2231" s="1">
        <v>40791</v>
      </c>
    </row>
    <row r="2232" spans="1:31" x14ac:dyDescent="0.3">
      <c r="A2232">
        <f t="shared" si="314"/>
        <v>2231</v>
      </c>
      <c r="B2232">
        <v>28035</v>
      </c>
      <c r="C2232" s="1">
        <v>40760</v>
      </c>
      <c r="D2232" t="s">
        <v>30</v>
      </c>
      <c r="E2232" s="5" t="str">
        <f t="shared" si="308"/>
        <v>*</v>
      </c>
      <c r="F2232" s="5" t="str">
        <f t="shared" si="309"/>
        <v>*</v>
      </c>
      <c r="G2232" s="5" t="str">
        <f t="shared" si="310"/>
        <v>*</v>
      </c>
      <c r="J2232" s="5" t="str">
        <f t="shared" si="311"/>
        <v>*</v>
      </c>
      <c r="R2232" s="5">
        <f t="shared" si="312"/>
        <v>0.02</v>
      </c>
      <c r="S2232">
        <v>19</v>
      </c>
      <c r="T2232" s="2">
        <v>376.21</v>
      </c>
      <c r="U2232" s="7">
        <f t="shared" si="313"/>
        <v>0</v>
      </c>
      <c r="V2232" s="2">
        <f t="shared" si="306"/>
        <v>19.800526315789472</v>
      </c>
      <c r="W2232" t="s">
        <v>22</v>
      </c>
      <c r="X2232">
        <v>5.23</v>
      </c>
      <c r="Y2232" s="2">
        <f t="shared" si="307"/>
        <v>381.44</v>
      </c>
      <c r="Z2232" t="s">
        <v>43</v>
      </c>
      <c r="AA2232" t="s">
        <v>41</v>
      </c>
      <c r="AB2232" t="s">
        <v>32</v>
      </c>
      <c r="AC2232" t="s">
        <v>49</v>
      </c>
      <c r="AD2232" t="s">
        <v>19</v>
      </c>
      <c r="AE2232" s="1">
        <v>40821</v>
      </c>
    </row>
    <row r="2233" spans="1:31" x14ac:dyDescent="0.3">
      <c r="A2233">
        <f t="shared" si="314"/>
        <v>2232</v>
      </c>
      <c r="B2233">
        <v>55616</v>
      </c>
      <c r="C2233" s="1">
        <v>40760</v>
      </c>
      <c r="D2233" t="s">
        <v>21</v>
      </c>
      <c r="E2233" s="5" t="str">
        <f t="shared" si="308"/>
        <v>*</v>
      </c>
      <c r="F2233" s="5" t="str">
        <f t="shared" si="309"/>
        <v>**</v>
      </c>
      <c r="G2233" s="5" t="str">
        <f t="shared" si="310"/>
        <v>**</v>
      </c>
      <c r="J2233" s="5" t="str">
        <f t="shared" si="311"/>
        <v>**</v>
      </c>
      <c r="R2233" s="5">
        <f t="shared" si="312"/>
        <v>3.5000000000000003E-2</v>
      </c>
      <c r="S2233">
        <v>24</v>
      </c>
      <c r="T2233" s="2">
        <v>437.47800000000001</v>
      </c>
      <c r="U2233" s="7">
        <f t="shared" si="313"/>
        <v>0</v>
      </c>
      <c r="V2233" s="2">
        <f t="shared" si="306"/>
        <v>18.228249999999999</v>
      </c>
      <c r="W2233" t="s">
        <v>22</v>
      </c>
      <c r="X2233">
        <v>1.25</v>
      </c>
      <c r="Y2233" s="2">
        <f t="shared" si="307"/>
        <v>438.72800000000001</v>
      </c>
      <c r="Z2233" t="s">
        <v>52</v>
      </c>
      <c r="AA2233" t="s">
        <v>16</v>
      </c>
      <c r="AB2233" t="s">
        <v>25</v>
      </c>
      <c r="AC2233" t="s">
        <v>26</v>
      </c>
      <c r="AD2233" t="s">
        <v>45</v>
      </c>
      <c r="AE2233" s="1">
        <v>40791</v>
      </c>
    </row>
    <row r="2234" spans="1:31" x14ac:dyDescent="0.3">
      <c r="A2234">
        <f t="shared" si="314"/>
        <v>2233</v>
      </c>
      <c r="B2234">
        <v>14242</v>
      </c>
      <c r="C2234" s="1">
        <v>40760</v>
      </c>
      <c r="D2234" t="s">
        <v>21</v>
      </c>
      <c r="E2234" s="5" t="str">
        <f t="shared" si="308"/>
        <v>*</v>
      </c>
      <c r="F2234" s="5" t="str">
        <f t="shared" si="309"/>
        <v>**</v>
      </c>
      <c r="G2234" s="5" t="str">
        <f t="shared" si="310"/>
        <v>**</v>
      </c>
      <c r="J2234" s="5" t="str">
        <f t="shared" si="311"/>
        <v>**</v>
      </c>
      <c r="R2234" s="5">
        <f t="shared" si="312"/>
        <v>0.04</v>
      </c>
      <c r="S2234">
        <v>35</v>
      </c>
      <c r="T2234" s="2">
        <v>1078.58</v>
      </c>
      <c r="U2234" s="7">
        <f t="shared" si="313"/>
        <v>1</v>
      </c>
      <c r="V2234" s="2">
        <f t="shared" si="306"/>
        <v>30.816571428571425</v>
      </c>
      <c r="W2234" t="s">
        <v>22</v>
      </c>
      <c r="X2234">
        <v>4</v>
      </c>
      <c r="Y2234" s="2">
        <f t="shared" si="307"/>
        <v>1082.58</v>
      </c>
      <c r="Z2234" t="s">
        <v>60</v>
      </c>
      <c r="AA2234" t="s">
        <v>31</v>
      </c>
      <c r="AB2234" t="s">
        <v>25</v>
      </c>
      <c r="AC2234" t="s">
        <v>42</v>
      </c>
      <c r="AD2234" t="s">
        <v>19</v>
      </c>
      <c r="AE2234" s="1">
        <v>40821</v>
      </c>
    </row>
    <row r="2235" spans="1:31" x14ac:dyDescent="0.3">
      <c r="A2235">
        <f t="shared" si="314"/>
        <v>2234</v>
      </c>
      <c r="B2235">
        <v>16128</v>
      </c>
      <c r="C2235" s="1">
        <v>40760</v>
      </c>
      <c r="D2235" t="s">
        <v>21</v>
      </c>
      <c r="E2235" s="5" t="str">
        <f t="shared" si="308"/>
        <v>*</v>
      </c>
      <c r="F2235" s="5" t="str">
        <f t="shared" si="309"/>
        <v>**</v>
      </c>
      <c r="G2235" s="5" t="str">
        <f t="shared" si="310"/>
        <v>**</v>
      </c>
      <c r="J2235" s="5" t="str">
        <f t="shared" si="311"/>
        <v>**</v>
      </c>
      <c r="R2235" s="5">
        <f t="shared" si="312"/>
        <v>0.05</v>
      </c>
      <c r="S2235">
        <v>46</v>
      </c>
      <c r="T2235" s="2">
        <v>2968.66</v>
      </c>
      <c r="U2235" s="7">
        <f t="shared" si="313"/>
        <v>1</v>
      </c>
      <c r="V2235" s="2">
        <f t="shared" si="306"/>
        <v>64.536086956521743</v>
      </c>
      <c r="W2235" t="s">
        <v>22</v>
      </c>
      <c r="X2235">
        <v>14.48</v>
      </c>
      <c r="Y2235" s="2">
        <f t="shared" si="307"/>
        <v>2983.14</v>
      </c>
      <c r="Z2235" t="s">
        <v>60</v>
      </c>
      <c r="AA2235" t="s">
        <v>31</v>
      </c>
      <c r="AB2235" t="s">
        <v>17</v>
      </c>
      <c r="AC2235" t="s">
        <v>18</v>
      </c>
      <c r="AD2235" t="s">
        <v>19</v>
      </c>
      <c r="AE2235" s="1">
        <v>40760</v>
      </c>
    </row>
    <row r="2236" spans="1:31" x14ac:dyDescent="0.3">
      <c r="A2236">
        <f t="shared" si="314"/>
        <v>2235</v>
      </c>
      <c r="B2236">
        <v>35841</v>
      </c>
      <c r="C2236" s="1">
        <v>40760</v>
      </c>
      <c r="D2236" t="s">
        <v>40</v>
      </c>
      <c r="E2236" s="5" t="str">
        <f t="shared" si="308"/>
        <v>*</v>
      </c>
      <c r="F2236" s="5" t="str">
        <f t="shared" si="309"/>
        <v>*</v>
      </c>
      <c r="G2236" s="5" t="str">
        <f t="shared" si="310"/>
        <v>*</v>
      </c>
      <c r="J2236" s="5" t="str">
        <f t="shared" si="311"/>
        <v>*</v>
      </c>
      <c r="R2236" s="5">
        <f t="shared" si="312"/>
        <v>0.05</v>
      </c>
      <c r="S2236">
        <v>48</v>
      </c>
      <c r="T2236" s="2">
        <v>5163.0105000000003</v>
      </c>
      <c r="U2236" s="7">
        <f t="shared" si="313"/>
        <v>1</v>
      </c>
      <c r="V2236" s="2">
        <f t="shared" si="306"/>
        <v>107.56271875</v>
      </c>
      <c r="W2236" t="s">
        <v>22</v>
      </c>
      <c r="X2236">
        <v>8.08</v>
      </c>
      <c r="Y2236" s="2">
        <f t="shared" si="307"/>
        <v>5171.0905000000002</v>
      </c>
      <c r="Z2236" t="s">
        <v>52</v>
      </c>
      <c r="AA2236" t="s">
        <v>24</v>
      </c>
      <c r="AB2236" t="s">
        <v>25</v>
      </c>
      <c r="AC2236" t="s">
        <v>26</v>
      </c>
      <c r="AD2236" t="s">
        <v>19</v>
      </c>
      <c r="AE2236" s="1">
        <v>40791</v>
      </c>
    </row>
    <row r="2237" spans="1:31" x14ac:dyDescent="0.3">
      <c r="A2237">
        <f t="shared" si="314"/>
        <v>2236</v>
      </c>
      <c r="B2237">
        <v>58470</v>
      </c>
      <c r="C2237" s="1">
        <v>40761</v>
      </c>
      <c r="D2237" t="s">
        <v>21</v>
      </c>
      <c r="E2237" s="5" t="str">
        <f t="shared" si="308"/>
        <v>*</v>
      </c>
      <c r="F2237" s="5" t="str">
        <f t="shared" si="309"/>
        <v>**</v>
      </c>
      <c r="G2237" s="5" t="str">
        <f t="shared" si="310"/>
        <v>**</v>
      </c>
      <c r="J2237" s="5" t="str">
        <f t="shared" si="311"/>
        <v>**</v>
      </c>
      <c r="R2237" s="5">
        <f t="shared" si="312"/>
        <v>0.02</v>
      </c>
      <c r="S2237">
        <v>13</v>
      </c>
      <c r="T2237" s="2">
        <v>49.08</v>
      </c>
      <c r="U2237" s="7">
        <f t="shared" si="313"/>
        <v>0</v>
      </c>
      <c r="V2237" s="2">
        <f t="shared" si="306"/>
        <v>3.7753846153846151</v>
      </c>
      <c r="W2237" t="s">
        <v>22</v>
      </c>
      <c r="X2237">
        <v>1.93</v>
      </c>
      <c r="Y2237" s="2">
        <f t="shared" si="307"/>
        <v>51.01</v>
      </c>
      <c r="Z2237" t="s">
        <v>15</v>
      </c>
      <c r="AA2237" t="s">
        <v>24</v>
      </c>
      <c r="AB2237" t="s">
        <v>32</v>
      </c>
      <c r="AC2237" t="s">
        <v>44</v>
      </c>
      <c r="AD2237" t="s">
        <v>34</v>
      </c>
      <c r="AE2237" s="1">
        <v>40761</v>
      </c>
    </row>
    <row r="2238" spans="1:31" x14ac:dyDescent="0.3">
      <c r="A2238">
        <f t="shared" si="314"/>
        <v>2237</v>
      </c>
      <c r="B2238">
        <v>58470</v>
      </c>
      <c r="C2238" s="1">
        <v>40761</v>
      </c>
      <c r="D2238" t="s">
        <v>21</v>
      </c>
      <c r="E2238" s="5" t="str">
        <f t="shared" si="308"/>
        <v>*</v>
      </c>
      <c r="F2238" s="5" t="str">
        <f t="shared" si="309"/>
        <v>**</v>
      </c>
      <c r="G2238" s="5" t="str">
        <f t="shared" si="310"/>
        <v>**</v>
      </c>
      <c r="J2238" s="5" t="str">
        <f t="shared" si="311"/>
        <v>**</v>
      </c>
      <c r="R2238" s="5">
        <f t="shared" si="312"/>
        <v>0.01</v>
      </c>
      <c r="S2238">
        <v>5</v>
      </c>
      <c r="T2238" s="2">
        <v>159.5</v>
      </c>
      <c r="U2238" s="7">
        <f t="shared" si="313"/>
        <v>0</v>
      </c>
      <c r="V2238" s="2">
        <f t="shared" si="306"/>
        <v>31.9</v>
      </c>
      <c r="W2238" t="s">
        <v>22</v>
      </c>
      <c r="X2238">
        <v>6.72</v>
      </c>
      <c r="Y2238" s="2">
        <f t="shared" si="307"/>
        <v>166.22</v>
      </c>
      <c r="Z2238" t="s">
        <v>15</v>
      </c>
      <c r="AA2238" t="s">
        <v>24</v>
      </c>
      <c r="AB2238" t="s">
        <v>32</v>
      </c>
      <c r="AC2238" t="s">
        <v>74</v>
      </c>
      <c r="AD2238" t="s">
        <v>19</v>
      </c>
      <c r="AE2238" s="1">
        <v>40792</v>
      </c>
    </row>
    <row r="2239" spans="1:31" x14ac:dyDescent="0.3">
      <c r="A2239">
        <f t="shared" si="314"/>
        <v>2238</v>
      </c>
      <c r="B2239">
        <v>58470</v>
      </c>
      <c r="C2239" s="1">
        <v>40761</v>
      </c>
      <c r="D2239" t="s">
        <v>21</v>
      </c>
      <c r="E2239" s="5" t="str">
        <f t="shared" si="308"/>
        <v>*</v>
      </c>
      <c r="F2239" s="5" t="str">
        <f t="shared" si="309"/>
        <v>**</v>
      </c>
      <c r="G2239" s="5" t="str">
        <f t="shared" si="310"/>
        <v>**</v>
      </c>
      <c r="J2239" s="5" t="str">
        <f t="shared" si="311"/>
        <v>**</v>
      </c>
      <c r="R2239" s="5">
        <f t="shared" si="312"/>
        <v>0.04</v>
      </c>
      <c r="S2239">
        <v>36</v>
      </c>
      <c r="T2239" s="2">
        <v>236.19</v>
      </c>
      <c r="U2239" s="7">
        <f t="shared" si="313"/>
        <v>0</v>
      </c>
      <c r="V2239" s="2">
        <f t="shared" si="306"/>
        <v>6.5608333333333331</v>
      </c>
      <c r="W2239" t="s">
        <v>22</v>
      </c>
      <c r="X2239">
        <v>5.94</v>
      </c>
      <c r="Y2239" s="2">
        <f t="shared" si="307"/>
        <v>242.13</v>
      </c>
      <c r="Z2239" t="s">
        <v>15</v>
      </c>
      <c r="AA2239" t="s">
        <v>24</v>
      </c>
      <c r="AB2239" t="s">
        <v>32</v>
      </c>
      <c r="AC2239" t="s">
        <v>44</v>
      </c>
      <c r="AD2239" t="s">
        <v>19</v>
      </c>
      <c r="AE2239" s="1">
        <v>40792</v>
      </c>
    </row>
    <row r="2240" spans="1:31" x14ac:dyDescent="0.3">
      <c r="A2240">
        <f t="shared" si="314"/>
        <v>2239</v>
      </c>
      <c r="B2240">
        <v>58470</v>
      </c>
      <c r="C2240" s="1">
        <v>40761</v>
      </c>
      <c r="D2240" t="s">
        <v>21</v>
      </c>
      <c r="E2240" s="5" t="str">
        <f t="shared" si="308"/>
        <v>*</v>
      </c>
      <c r="F2240" s="5" t="str">
        <f t="shared" si="309"/>
        <v>**</v>
      </c>
      <c r="G2240" s="5" t="str">
        <f t="shared" si="310"/>
        <v>**</v>
      </c>
      <c r="J2240" s="5" t="str">
        <f t="shared" si="311"/>
        <v>**</v>
      </c>
      <c r="R2240" s="5">
        <f t="shared" si="312"/>
        <v>0.05</v>
      </c>
      <c r="S2240">
        <v>45</v>
      </c>
      <c r="T2240" s="2">
        <v>854.14</v>
      </c>
      <c r="U2240" s="7">
        <f t="shared" si="313"/>
        <v>0</v>
      </c>
      <c r="V2240" s="2">
        <f t="shared" si="306"/>
        <v>18.980888888888888</v>
      </c>
      <c r="W2240" t="s">
        <v>22</v>
      </c>
      <c r="X2240">
        <v>9.0299999999999994</v>
      </c>
      <c r="Y2240" s="2">
        <f t="shared" si="307"/>
        <v>863.17</v>
      </c>
      <c r="Z2240" t="s">
        <v>15</v>
      </c>
      <c r="AA2240" t="s">
        <v>24</v>
      </c>
      <c r="AB2240" t="s">
        <v>32</v>
      </c>
      <c r="AC2240" t="s">
        <v>44</v>
      </c>
      <c r="AD2240" t="s">
        <v>19</v>
      </c>
      <c r="AE2240" s="1">
        <v>40822</v>
      </c>
    </row>
    <row r="2241" spans="1:31" x14ac:dyDescent="0.3">
      <c r="A2241">
        <f t="shared" si="314"/>
        <v>2240</v>
      </c>
      <c r="B2241">
        <v>5221</v>
      </c>
      <c r="C2241" s="1">
        <v>40761</v>
      </c>
      <c r="D2241" t="s">
        <v>30</v>
      </c>
      <c r="E2241" s="5" t="str">
        <f t="shared" si="308"/>
        <v>*</v>
      </c>
      <c r="F2241" s="5" t="str">
        <f t="shared" si="309"/>
        <v>*</v>
      </c>
      <c r="G2241" s="5" t="str">
        <f t="shared" si="310"/>
        <v>*</v>
      </c>
      <c r="J2241" s="5" t="str">
        <f t="shared" si="311"/>
        <v>*</v>
      </c>
      <c r="R2241" s="5">
        <f t="shared" si="312"/>
        <v>0.05</v>
      </c>
      <c r="S2241">
        <v>48</v>
      </c>
      <c r="T2241" s="2">
        <v>1347.63</v>
      </c>
      <c r="U2241" s="7">
        <f t="shared" si="313"/>
        <v>1</v>
      </c>
      <c r="V2241" s="2">
        <f t="shared" si="306"/>
        <v>28.075625000000002</v>
      </c>
      <c r="W2241" t="s">
        <v>22</v>
      </c>
      <c r="X2241">
        <v>1.99</v>
      </c>
      <c r="Y2241" s="2">
        <f t="shared" si="307"/>
        <v>1349.6200000000001</v>
      </c>
      <c r="Z2241" t="s">
        <v>60</v>
      </c>
      <c r="AA2241" t="s">
        <v>31</v>
      </c>
      <c r="AB2241" t="s">
        <v>25</v>
      </c>
      <c r="AC2241" t="s">
        <v>42</v>
      </c>
      <c r="AD2241" t="s">
        <v>45</v>
      </c>
      <c r="AE2241" s="1">
        <v>40822</v>
      </c>
    </row>
    <row r="2242" spans="1:31" x14ac:dyDescent="0.3">
      <c r="A2242">
        <f t="shared" si="314"/>
        <v>2241</v>
      </c>
      <c r="B2242">
        <v>58470</v>
      </c>
      <c r="C2242" s="1">
        <v>40761</v>
      </c>
      <c r="D2242" t="s">
        <v>21</v>
      </c>
      <c r="E2242" s="5" t="str">
        <f t="shared" si="308"/>
        <v>*</v>
      </c>
      <c r="F2242" s="5" t="str">
        <f t="shared" si="309"/>
        <v>**</v>
      </c>
      <c r="G2242" s="5" t="str">
        <f t="shared" si="310"/>
        <v>**</v>
      </c>
      <c r="J2242" s="5" t="str">
        <f t="shared" si="311"/>
        <v>**</v>
      </c>
      <c r="R2242" s="5">
        <f t="shared" si="312"/>
        <v>3.5000000000000003E-2</v>
      </c>
      <c r="S2242">
        <v>24</v>
      </c>
      <c r="T2242" s="2">
        <v>1811.55</v>
      </c>
      <c r="U2242" s="7">
        <f t="shared" si="313"/>
        <v>1</v>
      </c>
      <c r="V2242" s="2">
        <f t="shared" ref="V2242:V2305" si="315">T2242/S2242</f>
        <v>75.481250000000003</v>
      </c>
      <c r="W2242" t="s">
        <v>22</v>
      </c>
      <c r="X2242">
        <v>0.99</v>
      </c>
      <c r="Y2242" s="2">
        <f t="shared" ref="Y2242:Y2305" si="316">X2242+T2242</f>
        <v>1812.54</v>
      </c>
      <c r="Z2242" t="s">
        <v>15</v>
      </c>
      <c r="AA2242" t="s">
        <v>24</v>
      </c>
      <c r="AB2242" t="s">
        <v>32</v>
      </c>
      <c r="AC2242" t="s">
        <v>172</v>
      </c>
      <c r="AD2242" t="s">
        <v>19</v>
      </c>
      <c r="AE2242" s="1">
        <v>40792</v>
      </c>
    </row>
    <row r="2243" spans="1:31" x14ac:dyDescent="0.3">
      <c r="A2243">
        <f t="shared" si="314"/>
        <v>2242</v>
      </c>
      <c r="B2243">
        <v>5284</v>
      </c>
      <c r="C2243" s="1">
        <v>40762</v>
      </c>
      <c r="D2243" t="s">
        <v>30</v>
      </c>
      <c r="E2243" s="5" t="str">
        <f t="shared" ref="E2243:E2306" si="317">IF(D2243="Critical","***","*")</f>
        <v>*</v>
      </c>
      <c r="F2243" s="5" t="str">
        <f t="shared" ref="F2243:F2306" si="318">IF(D2243="Critical","***",IF(D2243="High","**","*"))</f>
        <v>*</v>
      </c>
      <c r="G2243" s="5" t="str">
        <f t="shared" ref="G2243:G2306" si="319">VLOOKUP(D2243,$H$6:$I$11,2,FALSE)</f>
        <v>*</v>
      </c>
      <c r="J2243" s="5" t="str">
        <f t="shared" ref="J2243:J2306" si="320">HLOOKUP(D2243,$K$5:$O$6,2,FALSE)</f>
        <v>*</v>
      </c>
      <c r="R2243" s="5">
        <f t="shared" ref="R2243:R2306" si="321">VLOOKUP(S2243,$P$6:$Q$11,2)</f>
        <v>0.01</v>
      </c>
      <c r="S2243">
        <v>7</v>
      </c>
      <c r="T2243" s="2">
        <v>59.38</v>
      </c>
      <c r="U2243" s="7">
        <f t="shared" ref="U2243:U2306" si="322">IF(T2243&gt;1000,1,0)</f>
        <v>0</v>
      </c>
      <c r="V2243" s="2">
        <f t="shared" si="315"/>
        <v>8.482857142857144</v>
      </c>
      <c r="W2243" t="s">
        <v>22</v>
      </c>
      <c r="X2243">
        <v>2.99</v>
      </c>
      <c r="Y2243" s="2">
        <f t="shared" si="316"/>
        <v>62.370000000000005</v>
      </c>
      <c r="Z2243" t="s">
        <v>110</v>
      </c>
      <c r="AA2243" t="s">
        <v>41</v>
      </c>
      <c r="AB2243" t="s">
        <v>32</v>
      </c>
      <c r="AC2243" t="s">
        <v>49</v>
      </c>
      <c r="AD2243" t="s">
        <v>19</v>
      </c>
      <c r="AE2243" s="1">
        <v>40823</v>
      </c>
    </row>
    <row r="2244" spans="1:31" x14ac:dyDescent="0.3">
      <c r="A2244">
        <f t="shared" ref="A2244:A2307" si="323">A2243+1</f>
        <v>2243</v>
      </c>
      <c r="B2244">
        <v>42855</v>
      </c>
      <c r="C2244" s="1">
        <v>40762</v>
      </c>
      <c r="D2244" t="s">
        <v>30</v>
      </c>
      <c r="E2244" s="5" t="str">
        <f t="shared" si="317"/>
        <v>*</v>
      </c>
      <c r="F2244" s="5" t="str">
        <f t="shared" si="318"/>
        <v>*</v>
      </c>
      <c r="G2244" s="5" t="str">
        <f t="shared" si="319"/>
        <v>*</v>
      </c>
      <c r="J2244" s="5" t="str">
        <f t="shared" si="320"/>
        <v>*</v>
      </c>
      <c r="R2244" s="5">
        <f t="shared" si="321"/>
        <v>0.02</v>
      </c>
      <c r="S2244">
        <v>17</v>
      </c>
      <c r="T2244" s="2">
        <v>135.38</v>
      </c>
      <c r="U2244" s="7">
        <f t="shared" si="322"/>
        <v>0</v>
      </c>
      <c r="V2244" s="2">
        <f t="shared" si="315"/>
        <v>7.9635294117647053</v>
      </c>
      <c r="W2244" t="s">
        <v>22</v>
      </c>
      <c r="X2244">
        <v>6.5</v>
      </c>
      <c r="Y2244" s="2">
        <f t="shared" si="316"/>
        <v>141.88</v>
      </c>
      <c r="Z2244" t="s">
        <v>56</v>
      </c>
      <c r="AA2244" t="s">
        <v>31</v>
      </c>
      <c r="AB2244" t="s">
        <v>32</v>
      </c>
      <c r="AC2244" t="s">
        <v>74</v>
      </c>
      <c r="AD2244" t="s">
        <v>27</v>
      </c>
      <c r="AE2244" s="1">
        <v>40823</v>
      </c>
    </row>
    <row r="2245" spans="1:31" x14ac:dyDescent="0.3">
      <c r="A2245">
        <f t="shared" si="323"/>
        <v>2244</v>
      </c>
      <c r="B2245">
        <v>9700</v>
      </c>
      <c r="C2245" s="1">
        <v>40763</v>
      </c>
      <c r="D2245" t="s">
        <v>36</v>
      </c>
      <c r="E2245" s="5" t="str">
        <f t="shared" si="317"/>
        <v>***</v>
      </c>
      <c r="F2245" s="5" t="str">
        <f t="shared" si="318"/>
        <v>***</v>
      </c>
      <c r="G2245" s="5" t="str">
        <f t="shared" si="319"/>
        <v>***</v>
      </c>
      <c r="J2245" s="5" t="str">
        <f t="shared" si="320"/>
        <v>***</v>
      </c>
      <c r="R2245" s="5">
        <f t="shared" si="321"/>
        <v>0.04</v>
      </c>
      <c r="S2245">
        <v>35</v>
      </c>
      <c r="T2245" s="2">
        <v>106.06</v>
      </c>
      <c r="U2245" s="7">
        <f t="shared" si="322"/>
        <v>0</v>
      </c>
      <c r="V2245" s="2">
        <f t="shared" si="315"/>
        <v>3.0302857142857142</v>
      </c>
      <c r="W2245" t="s">
        <v>22</v>
      </c>
      <c r="X2245">
        <v>1.92</v>
      </c>
      <c r="Y2245" s="2">
        <f t="shared" si="316"/>
        <v>107.98</v>
      </c>
      <c r="Z2245" t="s">
        <v>64</v>
      </c>
      <c r="AA2245" t="s">
        <v>16</v>
      </c>
      <c r="AB2245" t="s">
        <v>32</v>
      </c>
      <c r="AC2245" t="s">
        <v>53</v>
      </c>
      <c r="AD2245" t="s">
        <v>34</v>
      </c>
      <c r="AE2245" s="1">
        <v>40794</v>
      </c>
    </row>
    <row r="2246" spans="1:31" x14ac:dyDescent="0.3">
      <c r="A2246">
        <f t="shared" si="323"/>
        <v>2245</v>
      </c>
      <c r="B2246">
        <v>26370</v>
      </c>
      <c r="C2246" s="1">
        <v>40763</v>
      </c>
      <c r="D2246" t="s">
        <v>30</v>
      </c>
      <c r="E2246" s="5" t="str">
        <f t="shared" si="317"/>
        <v>*</v>
      </c>
      <c r="F2246" s="5" t="str">
        <f t="shared" si="318"/>
        <v>*</v>
      </c>
      <c r="G2246" s="5" t="str">
        <f t="shared" si="319"/>
        <v>*</v>
      </c>
      <c r="J2246" s="5" t="str">
        <f t="shared" si="320"/>
        <v>*</v>
      </c>
      <c r="R2246" s="5">
        <f t="shared" si="321"/>
        <v>0.02</v>
      </c>
      <c r="S2246">
        <v>12</v>
      </c>
      <c r="T2246" s="2">
        <v>270.23</v>
      </c>
      <c r="U2246" s="7">
        <f t="shared" si="322"/>
        <v>0</v>
      </c>
      <c r="V2246" s="2">
        <f t="shared" si="315"/>
        <v>22.519166666666667</v>
      </c>
      <c r="W2246" t="s">
        <v>22</v>
      </c>
      <c r="X2246">
        <v>5.47</v>
      </c>
      <c r="Y2246" s="2">
        <f t="shared" si="316"/>
        <v>275.70000000000005</v>
      </c>
      <c r="Z2246" t="s">
        <v>43</v>
      </c>
      <c r="AA2246" t="s">
        <v>41</v>
      </c>
      <c r="AB2246" t="s">
        <v>32</v>
      </c>
      <c r="AC2246" t="s">
        <v>44</v>
      </c>
      <c r="AD2246" t="s">
        <v>19</v>
      </c>
      <c r="AE2246" s="1">
        <v>40824</v>
      </c>
    </row>
    <row r="2247" spans="1:31" x14ac:dyDescent="0.3">
      <c r="A2247">
        <f t="shared" si="323"/>
        <v>2246</v>
      </c>
      <c r="B2247">
        <v>23427</v>
      </c>
      <c r="C2247" s="1">
        <v>40763</v>
      </c>
      <c r="D2247" t="s">
        <v>13</v>
      </c>
      <c r="E2247" s="5" t="str">
        <f t="shared" si="317"/>
        <v>*</v>
      </c>
      <c r="F2247" s="5" t="str">
        <f t="shared" si="318"/>
        <v>*</v>
      </c>
      <c r="G2247" s="5" t="str">
        <f t="shared" si="319"/>
        <v>*</v>
      </c>
      <c r="J2247" s="5" t="str">
        <f t="shared" si="320"/>
        <v>*</v>
      </c>
      <c r="R2247" s="5">
        <f t="shared" si="321"/>
        <v>0.04</v>
      </c>
      <c r="S2247">
        <v>30</v>
      </c>
      <c r="T2247" s="2">
        <v>442.76</v>
      </c>
      <c r="U2247" s="7">
        <f t="shared" si="322"/>
        <v>0</v>
      </c>
      <c r="V2247" s="2">
        <f t="shared" si="315"/>
        <v>14.758666666666667</v>
      </c>
      <c r="W2247" t="s">
        <v>22</v>
      </c>
      <c r="X2247">
        <v>8.4</v>
      </c>
      <c r="Y2247" s="2">
        <f t="shared" si="316"/>
        <v>451.15999999999997</v>
      </c>
      <c r="Z2247" t="s">
        <v>48</v>
      </c>
      <c r="AA2247" t="s">
        <v>31</v>
      </c>
      <c r="AB2247" t="s">
        <v>32</v>
      </c>
      <c r="AC2247" t="s">
        <v>49</v>
      </c>
      <c r="AD2247" t="s">
        <v>19</v>
      </c>
      <c r="AE2247" t="s">
        <v>845</v>
      </c>
    </row>
    <row r="2248" spans="1:31" x14ac:dyDescent="0.3">
      <c r="A2248">
        <f t="shared" si="323"/>
        <v>2247</v>
      </c>
      <c r="B2248">
        <v>19811</v>
      </c>
      <c r="C2248" s="1">
        <v>40763</v>
      </c>
      <c r="D2248" t="s">
        <v>13</v>
      </c>
      <c r="E2248" s="5" t="str">
        <f t="shared" si="317"/>
        <v>*</v>
      </c>
      <c r="F2248" s="5" t="str">
        <f t="shared" si="318"/>
        <v>*</v>
      </c>
      <c r="G2248" s="5" t="str">
        <f t="shared" si="319"/>
        <v>*</v>
      </c>
      <c r="J2248" s="5" t="str">
        <f t="shared" si="320"/>
        <v>*</v>
      </c>
      <c r="R2248" s="5">
        <f t="shared" si="321"/>
        <v>0.05</v>
      </c>
      <c r="S2248">
        <v>49</v>
      </c>
      <c r="T2248" s="2">
        <v>450.66</v>
      </c>
      <c r="U2248" s="7">
        <f t="shared" si="322"/>
        <v>0</v>
      </c>
      <c r="V2248" s="2">
        <f t="shared" si="315"/>
        <v>9.1971428571428575</v>
      </c>
      <c r="W2248" t="s">
        <v>14</v>
      </c>
      <c r="X2248">
        <v>6.14</v>
      </c>
      <c r="Y2248" s="2">
        <f t="shared" si="316"/>
        <v>456.8</v>
      </c>
      <c r="Z2248" t="s">
        <v>52</v>
      </c>
      <c r="AA2248" t="s">
        <v>31</v>
      </c>
      <c r="AB2248" t="s">
        <v>32</v>
      </c>
      <c r="AC2248" t="s">
        <v>53</v>
      </c>
      <c r="AD2248" t="s">
        <v>45</v>
      </c>
      <c r="AE2248" t="s">
        <v>313</v>
      </c>
    </row>
    <row r="2249" spans="1:31" x14ac:dyDescent="0.3">
      <c r="A2249">
        <f t="shared" si="323"/>
        <v>2248</v>
      </c>
      <c r="B2249">
        <v>26370</v>
      </c>
      <c r="C2249" s="1">
        <v>40763</v>
      </c>
      <c r="D2249" t="s">
        <v>30</v>
      </c>
      <c r="E2249" s="5" t="str">
        <f t="shared" si="317"/>
        <v>*</v>
      </c>
      <c r="F2249" s="5" t="str">
        <f t="shared" si="318"/>
        <v>*</v>
      </c>
      <c r="G2249" s="5" t="str">
        <f t="shared" si="319"/>
        <v>*</v>
      </c>
      <c r="J2249" s="5" t="str">
        <f t="shared" si="320"/>
        <v>*</v>
      </c>
      <c r="R2249" s="5">
        <f t="shared" si="321"/>
        <v>3.5000000000000003E-2</v>
      </c>
      <c r="S2249">
        <v>20</v>
      </c>
      <c r="T2249" s="2">
        <v>660.27</v>
      </c>
      <c r="U2249" s="7">
        <f t="shared" si="322"/>
        <v>0</v>
      </c>
      <c r="V2249" s="2">
        <f t="shared" si="315"/>
        <v>33.013500000000001</v>
      </c>
      <c r="W2249" t="s">
        <v>14</v>
      </c>
      <c r="X2249">
        <v>5.49</v>
      </c>
      <c r="Y2249" s="2">
        <f t="shared" si="316"/>
        <v>665.76</v>
      </c>
      <c r="Z2249" t="s">
        <v>43</v>
      </c>
      <c r="AA2249" t="s">
        <v>41</v>
      </c>
      <c r="AB2249" t="s">
        <v>32</v>
      </c>
      <c r="AC2249" t="s">
        <v>74</v>
      </c>
      <c r="AD2249" t="s">
        <v>19</v>
      </c>
      <c r="AE2249" s="1">
        <v>40824</v>
      </c>
    </row>
    <row r="2250" spans="1:31" x14ac:dyDescent="0.3">
      <c r="A2250">
        <f t="shared" si="323"/>
        <v>2249</v>
      </c>
      <c r="B2250">
        <v>53956</v>
      </c>
      <c r="C2250" s="1">
        <v>40763</v>
      </c>
      <c r="D2250" t="s">
        <v>21</v>
      </c>
      <c r="E2250" s="5" t="str">
        <f t="shared" si="317"/>
        <v>*</v>
      </c>
      <c r="F2250" s="5" t="str">
        <f t="shared" si="318"/>
        <v>**</v>
      </c>
      <c r="G2250" s="5" t="str">
        <f t="shared" si="319"/>
        <v>**</v>
      </c>
      <c r="J2250" s="5" t="str">
        <f t="shared" si="320"/>
        <v>**</v>
      </c>
      <c r="R2250" s="5">
        <f t="shared" si="321"/>
        <v>0.05</v>
      </c>
      <c r="S2250">
        <v>43</v>
      </c>
      <c r="T2250" s="2">
        <v>1779.87</v>
      </c>
      <c r="U2250" s="7">
        <f t="shared" si="322"/>
        <v>1</v>
      </c>
      <c r="V2250" s="2">
        <f t="shared" si="315"/>
        <v>41.392325581395347</v>
      </c>
      <c r="W2250" t="s">
        <v>22</v>
      </c>
      <c r="X2250">
        <v>17.48</v>
      </c>
      <c r="Y2250" s="2">
        <f t="shared" si="316"/>
        <v>1797.35</v>
      </c>
      <c r="Z2250" t="s">
        <v>64</v>
      </c>
      <c r="AA2250" t="s">
        <v>16</v>
      </c>
      <c r="AB2250" t="s">
        <v>32</v>
      </c>
      <c r="AC2250" t="s">
        <v>44</v>
      </c>
      <c r="AD2250" t="s">
        <v>19</v>
      </c>
      <c r="AE2250" s="1">
        <v>40794</v>
      </c>
    </row>
    <row r="2251" spans="1:31" x14ac:dyDescent="0.3">
      <c r="A2251">
        <f t="shared" si="323"/>
        <v>2250</v>
      </c>
      <c r="B2251">
        <v>23427</v>
      </c>
      <c r="C2251" s="1">
        <v>40763</v>
      </c>
      <c r="D2251" t="s">
        <v>13</v>
      </c>
      <c r="E2251" s="5" t="str">
        <f t="shared" si="317"/>
        <v>*</v>
      </c>
      <c r="F2251" s="5" t="str">
        <f t="shared" si="318"/>
        <v>*</v>
      </c>
      <c r="G2251" s="5" t="str">
        <f t="shared" si="319"/>
        <v>*</v>
      </c>
      <c r="J2251" s="5" t="str">
        <f t="shared" si="320"/>
        <v>*</v>
      </c>
      <c r="R2251" s="5">
        <f t="shared" si="321"/>
        <v>3.5000000000000003E-2</v>
      </c>
      <c r="S2251">
        <v>22</v>
      </c>
      <c r="T2251" s="2">
        <v>2684.98</v>
      </c>
      <c r="U2251" s="7">
        <f t="shared" si="322"/>
        <v>1</v>
      </c>
      <c r="V2251" s="2">
        <f t="shared" si="315"/>
        <v>122.04454545454546</v>
      </c>
      <c r="W2251" t="s">
        <v>22</v>
      </c>
      <c r="X2251">
        <v>9.07</v>
      </c>
      <c r="Y2251" s="2">
        <f t="shared" si="316"/>
        <v>2694.05</v>
      </c>
      <c r="Z2251" t="s">
        <v>48</v>
      </c>
      <c r="AA2251" t="s">
        <v>31</v>
      </c>
      <c r="AB2251" t="s">
        <v>32</v>
      </c>
      <c r="AC2251" t="s">
        <v>49</v>
      </c>
      <c r="AD2251" t="s">
        <v>19</v>
      </c>
      <c r="AE2251" t="s">
        <v>372</v>
      </c>
    </row>
    <row r="2252" spans="1:31" x14ac:dyDescent="0.3">
      <c r="A2252">
        <f t="shared" si="323"/>
        <v>2251</v>
      </c>
      <c r="B2252">
        <v>6054</v>
      </c>
      <c r="C2252" s="1">
        <v>40764</v>
      </c>
      <c r="D2252" t="s">
        <v>13</v>
      </c>
      <c r="E2252" s="5" t="str">
        <f t="shared" si="317"/>
        <v>*</v>
      </c>
      <c r="F2252" s="5" t="str">
        <f t="shared" si="318"/>
        <v>*</v>
      </c>
      <c r="G2252" s="5" t="str">
        <f t="shared" si="319"/>
        <v>*</v>
      </c>
      <c r="J2252" s="5" t="str">
        <f t="shared" si="320"/>
        <v>*</v>
      </c>
      <c r="R2252" s="5">
        <f t="shared" si="321"/>
        <v>0.01</v>
      </c>
      <c r="S2252">
        <v>6</v>
      </c>
      <c r="T2252" s="2">
        <v>27.32</v>
      </c>
      <c r="U2252" s="7">
        <f t="shared" si="322"/>
        <v>0</v>
      </c>
      <c r="V2252" s="2">
        <f t="shared" si="315"/>
        <v>4.5533333333333337</v>
      </c>
      <c r="W2252" t="s">
        <v>14</v>
      </c>
      <c r="X2252">
        <v>5.33</v>
      </c>
      <c r="Y2252" s="2">
        <f t="shared" si="316"/>
        <v>32.65</v>
      </c>
      <c r="Z2252" t="s">
        <v>48</v>
      </c>
      <c r="AA2252" t="s">
        <v>31</v>
      </c>
      <c r="AB2252" t="s">
        <v>17</v>
      </c>
      <c r="AC2252" t="s">
        <v>18</v>
      </c>
      <c r="AD2252" t="s">
        <v>19</v>
      </c>
      <c r="AE2252" s="1">
        <v>40825</v>
      </c>
    </row>
    <row r="2253" spans="1:31" x14ac:dyDescent="0.3">
      <c r="A2253">
        <f t="shared" si="323"/>
        <v>2252</v>
      </c>
      <c r="B2253">
        <v>706</v>
      </c>
      <c r="C2253" s="1">
        <v>40764</v>
      </c>
      <c r="D2253" t="s">
        <v>36</v>
      </c>
      <c r="E2253" s="5" t="str">
        <f t="shared" si="317"/>
        <v>***</v>
      </c>
      <c r="F2253" s="5" t="str">
        <f t="shared" si="318"/>
        <v>***</v>
      </c>
      <c r="G2253" s="5" t="str">
        <f t="shared" si="319"/>
        <v>***</v>
      </c>
      <c r="J2253" s="5" t="str">
        <f t="shared" si="320"/>
        <v>***</v>
      </c>
      <c r="R2253" s="5">
        <f t="shared" si="321"/>
        <v>0.05</v>
      </c>
      <c r="S2253">
        <v>42</v>
      </c>
      <c r="T2253" s="2">
        <v>75.14</v>
      </c>
      <c r="U2253" s="7">
        <f t="shared" si="322"/>
        <v>0</v>
      </c>
      <c r="V2253" s="2">
        <f t="shared" si="315"/>
        <v>1.789047619047619</v>
      </c>
      <c r="W2253" t="s">
        <v>22</v>
      </c>
      <c r="X2253">
        <v>0.7</v>
      </c>
      <c r="Y2253" s="2">
        <f t="shared" si="316"/>
        <v>75.84</v>
      </c>
      <c r="Z2253" t="s">
        <v>71</v>
      </c>
      <c r="AA2253" t="s">
        <v>16</v>
      </c>
      <c r="AB2253" t="s">
        <v>32</v>
      </c>
      <c r="AC2253" t="s">
        <v>33</v>
      </c>
      <c r="AD2253" t="s">
        <v>34</v>
      </c>
      <c r="AE2253" s="1">
        <v>40825</v>
      </c>
    </row>
    <row r="2254" spans="1:31" x14ac:dyDescent="0.3">
      <c r="A2254">
        <f t="shared" si="323"/>
        <v>2253</v>
      </c>
      <c r="B2254">
        <v>2823</v>
      </c>
      <c r="C2254" s="1">
        <v>40764</v>
      </c>
      <c r="D2254" t="s">
        <v>21</v>
      </c>
      <c r="E2254" s="5" t="str">
        <f t="shared" si="317"/>
        <v>*</v>
      </c>
      <c r="F2254" s="5" t="str">
        <f t="shared" si="318"/>
        <v>**</v>
      </c>
      <c r="G2254" s="5" t="str">
        <f t="shared" si="319"/>
        <v>**</v>
      </c>
      <c r="J2254" s="5" t="str">
        <f t="shared" si="320"/>
        <v>**</v>
      </c>
      <c r="R2254" s="5">
        <f t="shared" si="321"/>
        <v>0.02</v>
      </c>
      <c r="S2254">
        <v>17</v>
      </c>
      <c r="T2254" s="2">
        <v>357.43</v>
      </c>
      <c r="U2254" s="7">
        <f t="shared" si="322"/>
        <v>0</v>
      </c>
      <c r="V2254" s="2">
        <f t="shared" si="315"/>
        <v>21.025294117647061</v>
      </c>
      <c r="W2254" t="s">
        <v>22</v>
      </c>
      <c r="X2254">
        <v>6.5</v>
      </c>
      <c r="Y2254" s="2">
        <f t="shared" si="316"/>
        <v>363.93</v>
      </c>
      <c r="Z2254" t="s">
        <v>64</v>
      </c>
      <c r="AA2254" t="s">
        <v>41</v>
      </c>
      <c r="AB2254" t="s">
        <v>25</v>
      </c>
      <c r="AC2254" t="s">
        <v>42</v>
      </c>
      <c r="AD2254" t="s">
        <v>19</v>
      </c>
      <c r="AE2254" s="1">
        <v>40795</v>
      </c>
    </row>
    <row r="2255" spans="1:31" x14ac:dyDescent="0.3">
      <c r="A2255">
        <f t="shared" si="323"/>
        <v>2254</v>
      </c>
      <c r="B2255">
        <v>6054</v>
      </c>
      <c r="C2255" s="1">
        <v>40764</v>
      </c>
      <c r="D2255" t="s">
        <v>13</v>
      </c>
      <c r="E2255" s="5" t="str">
        <f t="shared" si="317"/>
        <v>*</v>
      </c>
      <c r="F2255" s="5" t="str">
        <f t="shared" si="318"/>
        <v>*</v>
      </c>
      <c r="G2255" s="5" t="str">
        <f t="shared" si="319"/>
        <v>*</v>
      </c>
      <c r="J2255" s="5" t="str">
        <f t="shared" si="320"/>
        <v>*</v>
      </c>
      <c r="R2255" s="5">
        <f t="shared" si="321"/>
        <v>0.05</v>
      </c>
      <c r="S2255">
        <v>43</v>
      </c>
      <c r="T2255" s="2">
        <v>643.30999999999995</v>
      </c>
      <c r="U2255" s="7">
        <f t="shared" si="322"/>
        <v>0</v>
      </c>
      <c r="V2255" s="2">
        <f t="shared" si="315"/>
        <v>14.960697674418604</v>
      </c>
      <c r="W2255" t="s">
        <v>14</v>
      </c>
      <c r="X2255">
        <v>10.68</v>
      </c>
      <c r="Y2255" s="2">
        <f t="shared" si="316"/>
        <v>653.9899999999999</v>
      </c>
      <c r="Z2255" t="s">
        <v>48</v>
      </c>
      <c r="AA2255" t="s">
        <v>31</v>
      </c>
      <c r="AB2255" t="s">
        <v>32</v>
      </c>
      <c r="AC2255" t="s">
        <v>74</v>
      </c>
      <c r="AD2255" t="s">
        <v>19</v>
      </c>
      <c r="AE2255" t="s">
        <v>387</v>
      </c>
    </row>
    <row r="2256" spans="1:31" x14ac:dyDescent="0.3">
      <c r="A2256">
        <f t="shared" si="323"/>
        <v>2255</v>
      </c>
      <c r="B2256">
        <v>27266</v>
      </c>
      <c r="C2256" s="1">
        <v>40764</v>
      </c>
      <c r="D2256" t="s">
        <v>36</v>
      </c>
      <c r="E2256" s="5" t="str">
        <f t="shared" si="317"/>
        <v>***</v>
      </c>
      <c r="F2256" s="5" t="str">
        <f t="shared" si="318"/>
        <v>***</v>
      </c>
      <c r="G2256" s="5" t="str">
        <f t="shared" si="319"/>
        <v>***</v>
      </c>
      <c r="J2256" s="5" t="str">
        <f t="shared" si="320"/>
        <v>***</v>
      </c>
      <c r="R2256" s="5">
        <f t="shared" si="321"/>
        <v>0.01</v>
      </c>
      <c r="S2256">
        <v>9</v>
      </c>
      <c r="T2256" s="2">
        <v>1031.06</v>
      </c>
      <c r="U2256" s="7">
        <f t="shared" si="322"/>
        <v>1</v>
      </c>
      <c r="V2256" s="2">
        <f t="shared" si="315"/>
        <v>114.56222222222222</v>
      </c>
      <c r="W2256" t="s">
        <v>22</v>
      </c>
      <c r="X2256">
        <v>1.99</v>
      </c>
      <c r="Y2256" s="2">
        <f t="shared" si="316"/>
        <v>1033.05</v>
      </c>
      <c r="Z2256" t="s">
        <v>71</v>
      </c>
      <c r="AA2256" t="s">
        <v>31</v>
      </c>
      <c r="AB2256" t="s">
        <v>25</v>
      </c>
      <c r="AC2256" t="s">
        <v>42</v>
      </c>
      <c r="AD2256" t="s">
        <v>45</v>
      </c>
      <c r="AE2256" s="1">
        <v>40856</v>
      </c>
    </row>
    <row r="2257" spans="1:31" x14ac:dyDescent="0.3">
      <c r="A2257">
        <f t="shared" si="323"/>
        <v>2256</v>
      </c>
      <c r="B2257">
        <v>58593</v>
      </c>
      <c r="C2257" s="1">
        <v>40764</v>
      </c>
      <c r="D2257" t="s">
        <v>36</v>
      </c>
      <c r="E2257" s="5" t="str">
        <f t="shared" si="317"/>
        <v>***</v>
      </c>
      <c r="F2257" s="5" t="str">
        <f t="shared" si="318"/>
        <v>***</v>
      </c>
      <c r="G2257" s="5" t="str">
        <f t="shared" si="319"/>
        <v>***</v>
      </c>
      <c r="J2257" s="5" t="str">
        <f t="shared" si="320"/>
        <v>***</v>
      </c>
      <c r="R2257" s="5">
        <f t="shared" si="321"/>
        <v>3.5000000000000003E-2</v>
      </c>
      <c r="S2257">
        <v>29</v>
      </c>
      <c r="T2257" s="2">
        <v>2018.45</v>
      </c>
      <c r="U2257" s="7">
        <f t="shared" si="322"/>
        <v>1</v>
      </c>
      <c r="V2257" s="2">
        <f t="shared" si="315"/>
        <v>69.601724137931029</v>
      </c>
      <c r="W2257" t="s">
        <v>22</v>
      </c>
      <c r="X2257">
        <v>37.58</v>
      </c>
      <c r="Y2257" s="2">
        <f t="shared" si="316"/>
        <v>2056.0300000000002</v>
      </c>
      <c r="Z2257" t="s">
        <v>71</v>
      </c>
      <c r="AA2257" t="s">
        <v>31</v>
      </c>
      <c r="AB2257" t="s">
        <v>17</v>
      </c>
      <c r="AC2257" t="s">
        <v>18</v>
      </c>
      <c r="AD2257" t="s">
        <v>34</v>
      </c>
      <c r="AE2257" s="1">
        <v>40795</v>
      </c>
    </row>
    <row r="2258" spans="1:31" x14ac:dyDescent="0.3">
      <c r="A2258">
        <f t="shared" si="323"/>
        <v>2257</v>
      </c>
      <c r="B2258">
        <v>2823</v>
      </c>
      <c r="C2258" s="1">
        <v>40764</v>
      </c>
      <c r="D2258" t="s">
        <v>21</v>
      </c>
      <c r="E2258" s="5" t="str">
        <f t="shared" si="317"/>
        <v>*</v>
      </c>
      <c r="F2258" s="5" t="str">
        <f t="shared" si="318"/>
        <v>**</v>
      </c>
      <c r="G2258" s="5" t="str">
        <f t="shared" si="319"/>
        <v>**</v>
      </c>
      <c r="J2258" s="5" t="str">
        <f t="shared" si="320"/>
        <v>**</v>
      </c>
      <c r="R2258" s="5">
        <f t="shared" si="321"/>
        <v>3.5000000000000003E-2</v>
      </c>
      <c r="S2258">
        <v>21</v>
      </c>
      <c r="T2258" s="2">
        <v>4754.08</v>
      </c>
      <c r="U2258" s="7">
        <f t="shared" si="322"/>
        <v>1</v>
      </c>
      <c r="V2258" s="2">
        <f t="shared" si="315"/>
        <v>226.38476190476189</v>
      </c>
      <c r="W2258" t="s">
        <v>37</v>
      </c>
      <c r="X2258">
        <v>28.66</v>
      </c>
      <c r="Y2258" s="2">
        <f t="shared" si="316"/>
        <v>4782.74</v>
      </c>
      <c r="Z2258" t="s">
        <v>64</v>
      </c>
      <c r="AA2258" t="s">
        <v>41</v>
      </c>
      <c r="AB2258" t="s">
        <v>32</v>
      </c>
      <c r="AC2258" t="s">
        <v>74</v>
      </c>
      <c r="AD2258" t="s">
        <v>39</v>
      </c>
      <c r="AE2258" s="1">
        <v>40795</v>
      </c>
    </row>
    <row r="2259" spans="1:31" x14ac:dyDescent="0.3">
      <c r="A2259">
        <f t="shared" si="323"/>
        <v>2258</v>
      </c>
      <c r="B2259">
        <v>53443</v>
      </c>
      <c r="C2259" s="1">
        <v>40765</v>
      </c>
      <c r="D2259" t="s">
        <v>36</v>
      </c>
      <c r="E2259" s="5" t="str">
        <f t="shared" si="317"/>
        <v>***</v>
      </c>
      <c r="F2259" s="5" t="str">
        <f t="shared" si="318"/>
        <v>***</v>
      </c>
      <c r="G2259" s="5" t="str">
        <f t="shared" si="319"/>
        <v>***</v>
      </c>
      <c r="J2259" s="5" t="str">
        <f t="shared" si="320"/>
        <v>***</v>
      </c>
      <c r="R2259" s="5">
        <f t="shared" si="321"/>
        <v>0.01</v>
      </c>
      <c r="S2259">
        <v>3</v>
      </c>
      <c r="T2259" s="2">
        <v>19.46</v>
      </c>
      <c r="U2259" s="7">
        <f t="shared" si="322"/>
        <v>0</v>
      </c>
      <c r="V2259" s="2">
        <f t="shared" si="315"/>
        <v>6.4866666666666672</v>
      </c>
      <c r="W2259" t="s">
        <v>22</v>
      </c>
      <c r="X2259">
        <v>0.5</v>
      </c>
      <c r="Y2259" s="2">
        <f t="shared" si="316"/>
        <v>19.96</v>
      </c>
      <c r="Z2259" t="s">
        <v>56</v>
      </c>
      <c r="AA2259" t="s">
        <v>16</v>
      </c>
      <c r="AB2259" t="s">
        <v>32</v>
      </c>
      <c r="AC2259" t="s">
        <v>81</v>
      </c>
      <c r="AD2259" t="s">
        <v>19</v>
      </c>
      <c r="AE2259" s="1">
        <v>40826</v>
      </c>
    </row>
    <row r="2260" spans="1:31" x14ac:dyDescent="0.3">
      <c r="A2260">
        <f t="shared" si="323"/>
        <v>2259</v>
      </c>
      <c r="B2260">
        <v>53443</v>
      </c>
      <c r="C2260" s="1">
        <v>40765</v>
      </c>
      <c r="D2260" t="s">
        <v>36</v>
      </c>
      <c r="E2260" s="5" t="str">
        <f t="shared" si="317"/>
        <v>***</v>
      </c>
      <c r="F2260" s="5" t="str">
        <f t="shared" si="318"/>
        <v>***</v>
      </c>
      <c r="G2260" s="5" t="str">
        <f t="shared" si="319"/>
        <v>***</v>
      </c>
      <c r="J2260" s="5" t="str">
        <f t="shared" si="320"/>
        <v>***</v>
      </c>
      <c r="R2260" s="5">
        <f t="shared" si="321"/>
        <v>3.5000000000000003E-2</v>
      </c>
      <c r="S2260">
        <v>22</v>
      </c>
      <c r="T2260" s="2">
        <v>148.80000000000001</v>
      </c>
      <c r="U2260" s="7">
        <f t="shared" si="322"/>
        <v>0</v>
      </c>
      <c r="V2260" s="2">
        <f t="shared" si="315"/>
        <v>6.7636363636363646</v>
      </c>
      <c r="W2260" t="s">
        <v>22</v>
      </c>
      <c r="X2260">
        <v>1.22</v>
      </c>
      <c r="Y2260" s="2">
        <f t="shared" si="316"/>
        <v>150.02000000000001</v>
      </c>
      <c r="Z2260" t="s">
        <v>56</v>
      </c>
      <c r="AA2260" t="s">
        <v>16</v>
      </c>
      <c r="AB2260" t="s">
        <v>32</v>
      </c>
      <c r="AC2260" t="s">
        <v>33</v>
      </c>
      <c r="AD2260" t="s">
        <v>34</v>
      </c>
      <c r="AE2260" s="1">
        <v>40796</v>
      </c>
    </row>
    <row r="2261" spans="1:31" x14ac:dyDescent="0.3">
      <c r="A2261">
        <f t="shared" si="323"/>
        <v>2260</v>
      </c>
      <c r="B2261">
        <v>27174</v>
      </c>
      <c r="C2261" s="1">
        <v>40765</v>
      </c>
      <c r="D2261" t="s">
        <v>36</v>
      </c>
      <c r="E2261" s="5" t="str">
        <f t="shared" si="317"/>
        <v>***</v>
      </c>
      <c r="F2261" s="5" t="str">
        <f t="shared" si="318"/>
        <v>***</v>
      </c>
      <c r="G2261" s="5" t="str">
        <f t="shared" si="319"/>
        <v>***</v>
      </c>
      <c r="J2261" s="5" t="str">
        <f t="shared" si="320"/>
        <v>***</v>
      </c>
      <c r="R2261" s="5">
        <f t="shared" si="321"/>
        <v>0.02</v>
      </c>
      <c r="S2261">
        <v>17</v>
      </c>
      <c r="T2261" s="2">
        <v>477.50450000000001</v>
      </c>
      <c r="U2261" s="7">
        <f t="shared" si="322"/>
        <v>0</v>
      </c>
      <c r="V2261" s="2">
        <f t="shared" si="315"/>
        <v>28.0885</v>
      </c>
      <c r="W2261" t="s">
        <v>22</v>
      </c>
      <c r="X2261">
        <v>5</v>
      </c>
      <c r="Y2261" s="2">
        <f t="shared" si="316"/>
        <v>482.50450000000001</v>
      </c>
      <c r="Z2261" t="s">
        <v>15</v>
      </c>
      <c r="AA2261" t="s">
        <v>31</v>
      </c>
      <c r="AB2261" t="s">
        <v>25</v>
      </c>
      <c r="AC2261" t="s">
        <v>26</v>
      </c>
      <c r="AD2261" t="s">
        <v>19</v>
      </c>
      <c r="AE2261" s="1">
        <v>40826</v>
      </c>
    </row>
    <row r="2262" spans="1:31" x14ac:dyDescent="0.3">
      <c r="A2262">
        <f t="shared" si="323"/>
        <v>2261</v>
      </c>
      <c r="B2262">
        <v>53443</v>
      </c>
      <c r="C2262" s="1">
        <v>40765</v>
      </c>
      <c r="D2262" t="s">
        <v>36</v>
      </c>
      <c r="E2262" s="5" t="str">
        <f t="shared" si="317"/>
        <v>***</v>
      </c>
      <c r="F2262" s="5" t="str">
        <f t="shared" si="318"/>
        <v>***</v>
      </c>
      <c r="G2262" s="5" t="str">
        <f t="shared" si="319"/>
        <v>***</v>
      </c>
      <c r="J2262" s="5" t="str">
        <f t="shared" si="320"/>
        <v>***</v>
      </c>
      <c r="R2262" s="5">
        <f t="shared" si="321"/>
        <v>0.04</v>
      </c>
      <c r="S2262">
        <v>35</v>
      </c>
      <c r="T2262" s="2">
        <v>1477.63</v>
      </c>
      <c r="U2262" s="7">
        <f t="shared" si="322"/>
        <v>1</v>
      </c>
      <c r="V2262" s="2">
        <f t="shared" si="315"/>
        <v>42.218000000000004</v>
      </c>
      <c r="W2262" t="s">
        <v>22</v>
      </c>
      <c r="X2262">
        <v>4.62</v>
      </c>
      <c r="Y2262" s="2">
        <f t="shared" si="316"/>
        <v>1482.25</v>
      </c>
      <c r="Z2262" t="s">
        <v>56</v>
      </c>
      <c r="AA2262" t="s">
        <v>16</v>
      </c>
      <c r="AB2262" t="s">
        <v>32</v>
      </c>
      <c r="AC2262" t="s">
        <v>172</v>
      </c>
      <c r="AD2262" t="s">
        <v>19</v>
      </c>
      <c r="AE2262" s="1">
        <v>40796</v>
      </c>
    </row>
    <row r="2263" spans="1:31" x14ac:dyDescent="0.3">
      <c r="A2263">
        <f t="shared" si="323"/>
        <v>2262</v>
      </c>
      <c r="B2263">
        <v>52930</v>
      </c>
      <c r="C2263" s="1">
        <v>40766</v>
      </c>
      <c r="D2263" t="s">
        <v>13</v>
      </c>
      <c r="E2263" s="5" t="str">
        <f t="shared" si="317"/>
        <v>*</v>
      </c>
      <c r="F2263" s="5" t="str">
        <f t="shared" si="318"/>
        <v>*</v>
      </c>
      <c r="G2263" s="5" t="str">
        <f t="shared" si="319"/>
        <v>*</v>
      </c>
      <c r="J2263" s="5" t="str">
        <f t="shared" si="320"/>
        <v>*</v>
      </c>
      <c r="R2263" s="5">
        <f t="shared" si="321"/>
        <v>0.02</v>
      </c>
      <c r="S2263">
        <v>16</v>
      </c>
      <c r="T2263" s="2">
        <v>136.97999999999999</v>
      </c>
      <c r="U2263" s="7">
        <f t="shared" si="322"/>
        <v>0</v>
      </c>
      <c r="V2263" s="2">
        <f t="shared" si="315"/>
        <v>8.5612499999999994</v>
      </c>
      <c r="W2263" t="s">
        <v>22</v>
      </c>
      <c r="X2263">
        <v>1.39</v>
      </c>
      <c r="Y2263" s="2">
        <f t="shared" si="316"/>
        <v>138.36999999999998</v>
      </c>
      <c r="Z2263" t="s">
        <v>23</v>
      </c>
      <c r="AA2263" t="s">
        <v>31</v>
      </c>
      <c r="AB2263" t="s">
        <v>32</v>
      </c>
      <c r="AC2263" t="s">
        <v>78</v>
      </c>
      <c r="AD2263" t="s">
        <v>19</v>
      </c>
      <c r="AE2263" s="1">
        <v>40888</v>
      </c>
    </row>
    <row r="2264" spans="1:31" x14ac:dyDescent="0.3">
      <c r="A2264">
        <f t="shared" si="323"/>
        <v>2263</v>
      </c>
      <c r="B2264">
        <v>52930</v>
      </c>
      <c r="C2264" s="1">
        <v>40766</v>
      </c>
      <c r="D2264" t="s">
        <v>13</v>
      </c>
      <c r="E2264" s="5" t="str">
        <f t="shared" si="317"/>
        <v>*</v>
      </c>
      <c r="F2264" s="5" t="str">
        <f t="shared" si="318"/>
        <v>*</v>
      </c>
      <c r="G2264" s="5" t="str">
        <f t="shared" si="319"/>
        <v>*</v>
      </c>
      <c r="J2264" s="5" t="str">
        <f t="shared" si="320"/>
        <v>*</v>
      </c>
      <c r="R2264" s="5">
        <f t="shared" si="321"/>
        <v>0.04</v>
      </c>
      <c r="S2264">
        <v>39</v>
      </c>
      <c r="T2264" s="2">
        <v>225.17</v>
      </c>
      <c r="U2264" s="7">
        <f t="shared" si="322"/>
        <v>0</v>
      </c>
      <c r="V2264" s="2">
        <f t="shared" si="315"/>
        <v>5.773589743589743</v>
      </c>
      <c r="W2264" t="s">
        <v>22</v>
      </c>
      <c r="X2264">
        <v>8.09</v>
      </c>
      <c r="Y2264" s="2">
        <f t="shared" si="316"/>
        <v>233.26</v>
      </c>
      <c r="Z2264" t="s">
        <v>23</v>
      </c>
      <c r="AA2264" t="s">
        <v>31</v>
      </c>
      <c r="AB2264" t="s">
        <v>32</v>
      </c>
      <c r="AC2264" t="s">
        <v>44</v>
      </c>
      <c r="AD2264" t="s">
        <v>19</v>
      </c>
      <c r="AE2264" t="s">
        <v>188</v>
      </c>
    </row>
    <row r="2265" spans="1:31" x14ac:dyDescent="0.3">
      <c r="A2265">
        <f t="shared" si="323"/>
        <v>2264</v>
      </c>
      <c r="B2265">
        <v>12448</v>
      </c>
      <c r="C2265" s="1">
        <v>40766</v>
      </c>
      <c r="D2265" t="s">
        <v>36</v>
      </c>
      <c r="E2265" s="5" t="str">
        <f t="shared" si="317"/>
        <v>***</v>
      </c>
      <c r="F2265" s="5" t="str">
        <f t="shared" si="318"/>
        <v>***</v>
      </c>
      <c r="G2265" s="5" t="str">
        <f t="shared" si="319"/>
        <v>***</v>
      </c>
      <c r="J2265" s="5" t="str">
        <f t="shared" si="320"/>
        <v>***</v>
      </c>
      <c r="R2265" s="5">
        <f t="shared" si="321"/>
        <v>0.04</v>
      </c>
      <c r="S2265">
        <v>33</v>
      </c>
      <c r="T2265" s="2">
        <v>240.27</v>
      </c>
      <c r="U2265" s="7">
        <f t="shared" si="322"/>
        <v>0</v>
      </c>
      <c r="V2265" s="2">
        <f t="shared" si="315"/>
        <v>7.2809090909090912</v>
      </c>
      <c r="W2265" t="s">
        <v>22</v>
      </c>
      <c r="X2265">
        <v>11.51</v>
      </c>
      <c r="Y2265" s="2">
        <f t="shared" si="316"/>
        <v>251.78</v>
      </c>
      <c r="Z2265" t="s">
        <v>52</v>
      </c>
      <c r="AA2265" t="s">
        <v>24</v>
      </c>
      <c r="AB2265" t="s">
        <v>32</v>
      </c>
      <c r="AC2265" t="s">
        <v>49</v>
      </c>
      <c r="AD2265" t="s">
        <v>19</v>
      </c>
      <c r="AE2265" s="1">
        <v>40858</v>
      </c>
    </row>
    <row r="2266" spans="1:31" x14ac:dyDescent="0.3">
      <c r="A2266">
        <f t="shared" si="323"/>
        <v>2265</v>
      </c>
      <c r="B2266">
        <v>52930</v>
      </c>
      <c r="C2266" s="1">
        <v>40766</v>
      </c>
      <c r="D2266" t="s">
        <v>13</v>
      </c>
      <c r="E2266" s="5" t="str">
        <f t="shared" si="317"/>
        <v>*</v>
      </c>
      <c r="F2266" s="5" t="str">
        <f t="shared" si="318"/>
        <v>*</v>
      </c>
      <c r="G2266" s="5" t="str">
        <f t="shared" si="319"/>
        <v>*</v>
      </c>
      <c r="J2266" s="5" t="str">
        <f t="shared" si="320"/>
        <v>*</v>
      </c>
      <c r="R2266" s="5">
        <f t="shared" si="321"/>
        <v>3.5000000000000003E-2</v>
      </c>
      <c r="S2266">
        <v>24</v>
      </c>
      <c r="T2266" s="2">
        <v>1112.1569999999999</v>
      </c>
      <c r="U2266" s="7">
        <f t="shared" si="322"/>
        <v>1</v>
      </c>
      <c r="V2266" s="2">
        <f t="shared" si="315"/>
        <v>46.339874999999999</v>
      </c>
      <c r="W2266" t="s">
        <v>22</v>
      </c>
      <c r="X2266">
        <v>3.3</v>
      </c>
      <c r="Y2266" s="2">
        <f t="shared" si="316"/>
        <v>1115.4569999999999</v>
      </c>
      <c r="Z2266" t="s">
        <v>23</v>
      </c>
      <c r="AA2266" t="s">
        <v>31</v>
      </c>
      <c r="AB2266" t="s">
        <v>25</v>
      </c>
      <c r="AC2266" t="s">
        <v>26</v>
      </c>
      <c r="AD2266" t="s">
        <v>45</v>
      </c>
      <c r="AE2266" s="1">
        <v>40766</v>
      </c>
    </row>
    <row r="2267" spans="1:31" x14ac:dyDescent="0.3">
      <c r="A2267">
        <f t="shared" si="323"/>
        <v>2266</v>
      </c>
      <c r="B2267">
        <v>52930</v>
      </c>
      <c r="C2267" s="1">
        <v>40766</v>
      </c>
      <c r="D2267" t="s">
        <v>13</v>
      </c>
      <c r="E2267" s="5" t="str">
        <f t="shared" si="317"/>
        <v>*</v>
      </c>
      <c r="F2267" s="5" t="str">
        <f t="shared" si="318"/>
        <v>*</v>
      </c>
      <c r="G2267" s="5" t="str">
        <f t="shared" si="319"/>
        <v>*</v>
      </c>
      <c r="J2267" s="5" t="str">
        <f t="shared" si="320"/>
        <v>*</v>
      </c>
      <c r="R2267" s="5">
        <f t="shared" si="321"/>
        <v>0.05</v>
      </c>
      <c r="S2267">
        <v>40</v>
      </c>
      <c r="T2267" s="2">
        <v>1865.5885000000001</v>
      </c>
      <c r="U2267" s="7">
        <f t="shared" si="322"/>
        <v>1</v>
      </c>
      <c r="V2267" s="2">
        <f t="shared" si="315"/>
        <v>46.639712500000002</v>
      </c>
      <c r="W2267" t="s">
        <v>22</v>
      </c>
      <c r="X2267">
        <v>1.25</v>
      </c>
      <c r="Y2267" s="2">
        <f t="shared" si="316"/>
        <v>1866.8385000000001</v>
      </c>
      <c r="Z2267" t="s">
        <v>23</v>
      </c>
      <c r="AA2267" t="s">
        <v>31</v>
      </c>
      <c r="AB2267" t="s">
        <v>25</v>
      </c>
      <c r="AC2267" t="s">
        <v>26</v>
      </c>
      <c r="AD2267" t="s">
        <v>45</v>
      </c>
      <c r="AE2267" s="1">
        <v>40766</v>
      </c>
    </row>
    <row r="2268" spans="1:31" x14ac:dyDescent="0.3">
      <c r="A2268">
        <f t="shared" si="323"/>
        <v>2267</v>
      </c>
      <c r="B2268">
        <v>12448</v>
      </c>
      <c r="C2268" s="1">
        <v>40766</v>
      </c>
      <c r="D2268" t="s">
        <v>36</v>
      </c>
      <c r="E2268" s="5" t="str">
        <f t="shared" si="317"/>
        <v>***</v>
      </c>
      <c r="F2268" s="5" t="str">
        <f t="shared" si="318"/>
        <v>***</v>
      </c>
      <c r="G2268" s="5" t="str">
        <f t="shared" si="319"/>
        <v>***</v>
      </c>
      <c r="J2268" s="5" t="str">
        <f t="shared" si="320"/>
        <v>***</v>
      </c>
      <c r="R2268" s="5">
        <f t="shared" si="321"/>
        <v>3.5000000000000003E-2</v>
      </c>
      <c r="S2268">
        <v>24</v>
      </c>
      <c r="T2268" s="2">
        <v>6802.37</v>
      </c>
      <c r="U2268" s="7">
        <f t="shared" si="322"/>
        <v>1</v>
      </c>
      <c r="V2268" s="2">
        <f t="shared" si="315"/>
        <v>283.43208333333331</v>
      </c>
      <c r="W2268" t="s">
        <v>37</v>
      </c>
      <c r="X2268">
        <v>69.55</v>
      </c>
      <c r="Y2268" s="2">
        <f t="shared" si="316"/>
        <v>6871.92</v>
      </c>
      <c r="Z2268" t="s">
        <v>52</v>
      </c>
      <c r="AA2268" t="s">
        <v>24</v>
      </c>
      <c r="AB2268" t="s">
        <v>17</v>
      </c>
      <c r="AC2268" t="s">
        <v>38</v>
      </c>
      <c r="AD2268" t="s">
        <v>39</v>
      </c>
      <c r="AE2268" s="1">
        <v>40797</v>
      </c>
    </row>
    <row r="2269" spans="1:31" x14ac:dyDescent="0.3">
      <c r="A2269">
        <f t="shared" si="323"/>
        <v>2268</v>
      </c>
      <c r="B2269">
        <v>9829</v>
      </c>
      <c r="C2269" s="1">
        <v>40767</v>
      </c>
      <c r="D2269" t="s">
        <v>36</v>
      </c>
      <c r="E2269" s="5" t="str">
        <f t="shared" si="317"/>
        <v>***</v>
      </c>
      <c r="F2269" s="5" t="str">
        <f t="shared" si="318"/>
        <v>***</v>
      </c>
      <c r="G2269" s="5" t="str">
        <f t="shared" si="319"/>
        <v>***</v>
      </c>
      <c r="J2269" s="5" t="str">
        <f t="shared" si="320"/>
        <v>***</v>
      </c>
      <c r="R2269" s="5">
        <f t="shared" si="321"/>
        <v>0.01</v>
      </c>
      <c r="S2269">
        <v>4</v>
      </c>
      <c r="T2269" s="2">
        <v>18.46</v>
      </c>
      <c r="U2269" s="7">
        <f t="shared" si="322"/>
        <v>0</v>
      </c>
      <c r="V2269" s="2">
        <f t="shared" si="315"/>
        <v>4.6150000000000002</v>
      </c>
      <c r="W2269" t="s">
        <v>22</v>
      </c>
      <c r="X2269">
        <v>0.5</v>
      </c>
      <c r="Y2269" s="2">
        <f t="shared" si="316"/>
        <v>18.96</v>
      </c>
      <c r="Z2269" t="s">
        <v>60</v>
      </c>
      <c r="AA2269" t="s">
        <v>16</v>
      </c>
      <c r="AB2269" t="s">
        <v>32</v>
      </c>
      <c r="AC2269" t="s">
        <v>81</v>
      </c>
      <c r="AD2269" t="s">
        <v>19</v>
      </c>
      <c r="AE2269" s="1">
        <v>40828</v>
      </c>
    </row>
    <row r="2270" spans="1:31" x14ac:dyDescent="0.3">
      <c r="A2270">
        <f t="shared" si="323"/>
        <v>2269</v>
      </c>
      <c r="B2270">
        <v>20098</v>
      </c>
      <c r="C2270" s="1">
        <v>40767</v>
      </c>
      <c r="D2270" t="s">
        <v>40</v>
      </c>
      <c r="E2270" s="5" t="str">
        <f t="shared" si="317"/>
        <v>*</v>
      </c>
      <c r="F2270" s="5" t="str">
        <f t="shared" si="318"/>
        <v>*</v>
      </c>
      <c r="G2270" s="5" t="str">
        <f t="shared" si="319"/>
        <v>*</v>
      </c>
      <c r="J2270" s="5" t="str">
        <f t="shared" si="320"/>
        <v>*</v>
      </c>
      <c r="R2270" s="5">
        <f t="shared" si="321"/>
        <v>0.02</v>
      </c>
      <c r="S2270">
        <v>11</v>
      </c>
      <c r="T2270" s="2">
        <v>183.32</v>
      </c>
      <c r="U2270" s="7">
        <f t="shared" si="322"/>
        <v>0</v>
      </c>
      <c r="V2270" s="2">
        <f t="shared" si="315"/>
        <v>16.665454545454544</v>
      </c>
      <c r="W2270" t="s">
        <v>22</v>
      </c>
      <c r="X2270">
        <v>9.4</v>
      </c>
      <c r="Y2270" s="2">
        <f t="shared" si="316"/>
        <v>192.72</v>
      </c>
      <c r="Z2270" t="s">
        <v>71</v>
      </c>
      <c r="AA2270" t="s">
        <v>16</v>
      </c>
      <c r="AB2270" t="s">
        <v>25</v>
      </c>
      <c r="AC2270" t="s">
        <v>76</v>
      </c>
      <c r="AD2270" t="s">
        <v>19</v>
      </c>
      <c r="AE2270" s="1">
        <v>40828</v>
      </c>
    </row>
    <row r="2271" spans="1:31" x14ac:dyDescent="0.3">
      <c r="A2271">
        <f t="shared" si="323"/>
        <v>2270</v>
      </c>
      <c r="B2271">
        <v>20098</v>
      </c>
      <c r="C2271" s="1">
        <v>40767</v>
      </c>
      <c r="D2271" t="s">
        <v>40</v>
      </c>
      <c r="E2271" s="5" t="str">
        <f t="shared" si="317"/>
        <v>*</v>
      </c>
      <c r="F2271" s="5" t="str">
        <f t="shared" si="318"/>
        <v>*</v>
      </c>
      <c r="G2271" s="5" t="str">
        <f t="shared" si="319"/>
        <v>*</v>
      </c>
      <c r="J2271" s="5" t="str">
        <f t="shared" si="320"/>
        <v>*</v>
      </c>
      <c r="R2271" s="5">
        <f t="shared" si="321"/>
        <v>0.01</v>
      </c>
      <c r="S2271">
        <v>8</v>
      </c>
      <c r="T2271" s="2">
        <v>194.11</v>
      </c>
      <c r="U2271" s="7">
        <f t="shared" si="322"/>
        <v>0</v>
      </c>
      <c r="V2271" s="2">
        <f t="shared" si="315"/>
        <v>24.263750000000002</v>
      </c>
      <c r="W2271" t="s">
        <v>22</v>
      </c>
      <c r="X2271">
        <v>8.99</v>
      </c>
      <c r="Y2271" s="2">
        <f t="shared" si="316"/>
        <v>203.10000000000002</v>
      </c>
      <c r="Z2271" t="s">
        <v>71</v>
      </c>
      <c r="AA2271" t="s">
        <v>16</v>
      </c>
      <c r="AB2271" t="s">
        <v>17</v>
      </c>
      <c r="AC2271" t="s">
        <v>18</v>
      </c>
      <c r="AD2271" t="s">
        <v>45</v>
      </c>
      <c r="AE2271" s="1">
        <v>40767</v>
      </c>
    </row>
    <row r="2272" spans="1:31" x14ac:dyDescent="0.3">
      <c r="A2272">
        <f t="shared" si="323"/>
        <v>2271</v>
      </c>
      <c r="B2272">
        <v>9829</v>
      </c>
      <c r="C2272" s="1">
        <v>40767</v>
      </c>
      <c r="D2272" t="s">
        <v>36</v>
      </c>
      <c r="E2272" s="5" t="str">
        <f t="shared" si="317"/>
        <v>***</v>
      </c>
      <c r="F2272" s="5" t="str">
        <f t="shared" si="318"/>
        <v>***</v>
      </c>
      <c r="G2272" s="5" t="str">
        <f t="shared" si="319"/>
        <v>***</v>
      </c>
      <c r="J2272" s="5" t="str">
        <f t="shared" si="320"/>
        <v>***</v>
      </c>
      <c r="R2272" s="5">
        <f t="shared" si="321"/>
        <v>3.5000000000000003E-2</v>
      </c>
      <c r="S2272">
        <v>23</v>
      </c>
      <c r="T2272" s="2">
        <v>750.39</v>
      </c>
      <c r="U2272" s="7">
        <f t="shared" si="322"/>
        <v>0</v>
      </c>
      <c r="V2272" s="2">
        <f t="shared" si="315"/>
        <v>32.625652173913046</v>
      </c>
      <c r="W2272" t="s">
        <v>22</v>
      </c>
      <c r="X2272">
        <v>11.63</v>
      </c>
      <c r="Y2272" s="2">
        <f t="shared" si="316"/>
        <v>762.02</v>
      </c>
      <c r="Z2272" t="s">
        <v>60</v>
      </c>
      <c r="AA2272" t="s">
        <v>16</v>
      </c>
      <c r="AB2272" t="s">
        <v>32</v>
      </c>
      <c r="AC2272" t="s">
        <v>49</v>
      </c>
      <c r="AD2272" t="s">
        <v>19</v>
      </c>
      <c r="AE2272" s="1">
        <v>40798</v>
      </c>
    </row>
    <row r="2273" spans="1:31" x14ac:dyDescent="0.3">
      <c r="A2273">
        <f t="shared" si="323"/>
        <v>2272</v>
      </c>
      <c r="B2273">
        <v>55042</v>
      </c>
      <c r="C2273" s="1">
        <v>40767</v>
      </c>
      <c r="D2273" t="s">
        <v>21</v>
      </c>
      <c r="E2273" s="5" t="str">
        <f t="shared" si="317"/>
        <v>*</v>
      </c>
      <c r="F2273" s="5" t="str">
        <f t="shared" si="318"/>
        <v>**</v>
      </c>
      <c r="G2273" s="5" t="str">
        <f t="shared" si="319"/>
        <v>**</v>
      </c>
      <c r="J2273" s="5" t="str">
        <f t="shared" si="320"/>
        <v>**</v>
      </c>
      <c r="R2273" s="5">
        <f t="shared" si="321"/>
        <v>3.5000000000000003E-2</v>
      </c>
      <c r="S2273">
        <v>28</v>
      </c>
      <c r="T2273" s="2">
        <v>1717.88</v>
      </c>
      <c r="U2273" s="7">
        <f t="shared" si="322"/>
        <v>1</v>
      </c>
      <c r="V2273" s="2">
        <f t="shared" si="315"/>
        <v>61.352857142857147</v>
      </c>
      <c r="W2273" t="s">
        <v>14</v>
      </c>
      <c r="X2273">
        <v>4.5</v>
      </c>
      <c r="Y2273" s="2">
        <f t="shared" si="316"/>
        <v>1722.38</v>
      </c>
      <c r="Z2273" t="s">
        <v>64</v>
      </c>
      <c r="AA2273" t="s">
        <v>41</v>
      </c>
      <c r="AB2273" t="s">
        <v>32</v>
      </c>
      <c r="AC2273" t="s">
        <v>172</v>
      </c>
      <c r="AD2273" t="s">
        <v>19</v>
      </c>
      <c r="AE2273" s="1">
        <v>40828</v>
      </c>
    </row>
    <row r="2274" spans="1:31" x14ac:dyDescent="0.3">
      <c r="A2274">
        <f t="shared" si="323"/>
        <v>2273</v>
      </c>
      <c r="B2274">
        <v>55042</v>
      </c>
      <c r="C2274" s="1">
        <v>40767</v>
      </c>
      <c r="D2274" t="s">
        <v>21</v>
      </c>
      <c r="E2274" s="5" t="str">
        <f t="shared" si="317"/>
        <v>*</v>
      </c>
      <c r="F2274" s="5" t="str">
        <f t="shared" si="318"/>
        <v>**</v>
      </c>
      <c r="G2274" s="5" t="str">
        <f t="shared" si="319"/>
        <v>**</v>
      </c>
      <c r="J2274" s="5" t="str">
        <f t="shared" si="320"/>
        <v>**</v>
      </c>
      <c r="R2274" s="5">
        <f t="shared" si="321"/>
        <v>0.04</v>
      </c>
      <c r="S2274">
        <v>38</v>
      </c>
      <c r="T2274" s="2">
        <v>1978.4345000000001</v>
      </c>
      <c r="U2274" s="7">
        <f t="shared" si="322"/>
        <v>1</v>
      </c>
      <c r="V2274" s="2">
        <f t="shared" si="315"/>
        <v>52.064065789473688</v>
      </c>
      <c r="W2274" t="s">
        <v>22</v>
      </c>
      <c r="X2274">
        <v>2.5</v>
      </c>
      <c r="Y2274" s="2">
        <f t="shared" si="316"/>
        <v>1980.9345000000001</v>
      </c>
      <c r="Z2274" t="s">
        <v>64</v>
      </c>
      <c r="AA2274" t="s">
        <v>41</v>
      </c>
      <c r="AB2274" t="s">
        <v>25</v>
      </c>
      <c r="AC2274" t="s">
        <v>26</v>
      </c>
      <c r="AD2274" t="s">
        <v>19</v>
      </c>
      <c r="AE2274" s="1">
        <v>40798</v>
      </c>
    </row>
    <row r="2275" spans="1:31" x14ac:dyDescent="0.3">
      <c r="A2275">
        <f t="shared" si="323"/>
        <v>2274</v>
      </c>
      <c r="B2275">
        <v>43814</v>
      </c>
      <c r="C2275" s="1">
        <v>40787</v>
      </c>
      <c r="D2275" t="s">
        <v>40</v>
      </c>
      <c r="E2275" s="5" t="str">
        <f t="shared" si="317"/>
        <v>*</v>
      </c>
      <c r="F2275" s="5" t="str">
        <f t="shared" si="318"/>
        <v>*</v>
      </c>
      <c r="G2275" s="5" t="str">
        <f t="shared" si="319"/>
        <v>*</v>
      </c>
      <c r="J2275" s="5" t="str">
        <f t="shared" si="320"/>
        <v>*</v>
      </c>
      <c r="R2275" s="5">
        <f t="shared" si="321"/>
        <v>0.05</v>
      </c>
      <c r="S2275">
        <v>40</v>
      </c>
      <c r="T2275" s="2">
        <v>197.1</v>
      </c>
      <c r="U2275" s="7">
        <f t="shared" si="322"/>
        <v>0</v>
      </c>
      <c r="V2275" s="2">
        <f t="shared" si="315"/>
        <v>4.9275000000000002</v>
      </c>
      <c r="W2275" t="s">
        <v>22</v>
      </c>
      <c r="X2275">
        <v>2.99</v>
      </c>
      <c r="Y2275" s="2">
        <f t="shared" si="316"/>
        <v>200.09</v>
      </c>
      <c r="Z2275" t="s">
        <v>15</v>
      </c>
      <c r="AA2275" t="s">
        <v>31</v>
      </c>
      <c r="AB2275" t="s">
        <v>32</v>
      </c>
      <c r="AC2275" t="s">
        <v>49</v>
      </c>
      <c r="AD2275" t="s">
        <v>19</v>
      </c>
      <c r="AE2275" s="1">
        <v>40817</v>
      </c>
    </row>
    <row r="2276" spans="1:31" x14ac:dyDescent="0.3">
      <c r="A2276">
        <f t="shared" si="323"/>
        <v>2275</v>
      </c>
      <c r="B2276">
        <v>43814</v>
      </c>
      <c r="C2276" s="1">
        <v>40787</v>
      </c>
      <c r="D2276" t="s">
        <v>40</v>
      </c>
      <c r="E2276" s="5" t="str">
        <f t="shared" si="317"/>
        <v>*</v>
      </c>
      <c r="F2276" s="5" t="str">
        <f t="shared" si="318"/>
        <v>*</v>
      </c>
      <c r="G2276" s="5" t="str">
        <f t="shared" si="319"/>
        <v>*</v>
      </c>
      <c r="J2276" s="5" t="str">
        <f t="shared" si="320"/>
        <v>*</v>
      </c>
      <c r="R2276" s="5">
        <f t="shared" si="321"/>
        <v>0.05</v>
      </c>
      <c r="S2276">
        <v>47</v>
      </c>
      <c r="T2276" s="2">
        <v>199.48</v>
      </c>
      <c r="U2276" s="7">
        <f t="shared" si="322"/>
        <v>0</v>
      </c>
      <c r="V2276" s="2">
        <f t="shared" si="315"/>
        <v>4.2442553191489356</v>
      </c>
      <c r="W2276" t="s">
        <v>22</v>
      </c>
      <c r="X2276">
        <v>2.2599999999999998</v>
      </c>
      <c r="Y2276" s="2">
        <f t="shared" si="316"/>
        <v>201.73999999999998</v>
      </c>
      <c r="Z2276" t="s">
        <v>15</v>
      </c>
      <c r="AA2276" t="s">
        <v>31</v>
      </c>
      <c r="AB2276" t="s">
        <v>32</v>
      </c>
      <c r="AC2276" t="s">
        <v>44</v>
      </c>
      <c r="AD2276" t="s">
        <v>34</v>
      </c>
      <c r="AE2276" s="1">
        <v>40817</v>
      </c>
    </row>
    <row r="2277" spans="1:31" x14ac:dyDescent="0.3">
      <c r="A2277">
        <f t="shared" si="323"/>
        <v>2276</v>
      </c>
      <c r="B2277">
        <v>14693</v>
      </c>
      <c r="C2277" s="1">
        <v>40787</v>
      </c>
      <c r="D2277" t="s">
        <v>36</v>
      </c>
      <c r="E2277" s="5" t="str">
        <f t="shared" si="317"/>
        <v>***</v>
      </c>
      <c r="F2277" s="5" t="str">
        <f t="shared" si="318"/>
        <v>***</v>
      </c>
      <c r="G2277" s="5" t="str">
        <f t="shared" si="319"/>
        <v>***</v>
      </c>
      <c r="J2277" s="5" t="str">
        <f t="shared" si="320"/>
        <v>***</v>
      </c>
      <c r="R2277" s="5">
        <f t="shared" si="321"/>
        <v>0.04</v>
      </c>
      <c r="S2277">
        <v>39</v>
      </c>
      <c r="T2277" s="2">
        <v>268.94</v>
      </c>
      <c r="U2277" s="7">
        <f t="shared" si="322"/>
        <v>0</v>
      </c>
      <c r="V2277" s="2">
        <f t="shared" si="315"/>
        <v>6.8958974358974361</v>
      </c>
      <c r="W2277" t="s">
        <v>22</v>
      </c>
      <c r="X2277">
        <v>6.41</v>
      </c>
      <c r="Y2277" s="2">
        <f t="shared" si="316"/>
        <v>275.35000000000002</v>
      </c>
      <c r="Z2277" t="s">
        <v>23</v>
      </c>
      <c r="AA2277" t="s">
        <v>31</v>
      </c>
      <c r="AB2277" t="s">
        <v>32</v>
      </c>
      <c r="AC2277" t="s">
        <v>44</v>
      </c>
      <c r="AD2277" t="s">
        <v>19</v>
      </c>
      <c r="AE2277" s="1">
        <v>40848</v>
      </c>
    </row>
    <row r="2278" spans="1:31" x14ac:dyDescent="0.3">
      <c r="A2278">
        <f t="shared" si="323"/>
        <v>2277</v>
      </c>
      <c r="B2278">
        <v>1445</v>
      </c>
      <c r="C2278" s="1">
        <v>40787</v>
      </c>
      <c r="D2278" t="s">
        <v>40</v>
      </c>
      <c r="E2278" s="5" t="str">
        <f t="shared" si="317"/>
        <v>*</v>
      </c>
      <c r="F2278" s="5" t="str">
        <f t="shared" si="318"/>
        <v>*</v>
      </c>
      <c r="G2278" s="5" t="str">
        <f t="shared" si="319"/>
        <v>*</v>
      </c>
      <c r="J2278" s="5" t="str">
        <f t="shared" si="320"/>
        <v>*</v>
      </c>
      <c r="R2278" s="5">
        <f t="shared" si="321"/>
        <v>0.04</v>
      </c>
      <c r="S2278">
        <v>30</v>
      </c>
      <c r="T2278" s="2">
        <v>339.49</v>
      </c>
      <c r="U2278" s="7">
        <f t="shared" si="322"/>
        <v>0</v>
      </c>
      <c r="V2278" s="2">
        <f t="shared" si="315"/>
        <v>11.316333333333334</v>
      </c>
      <c r="W2278" t="s">
        <v>22</v>
      </c>
      <c r="X2278">
        <v>5.81</v>
      </c>
      <c r="Y2278" s="2">
        <f t="shared" si="316"/>
        <v>345.3</v>
      </c>
      <c r="Z2278" t="s">
        <v>15</v>
      </c>
      <c r="AA2278" t="s">
        <v>31</v>
      </c>
      <c r="AB2278" t="s">
        <v>32</v>
      </c>
      <c r="AC2278" t="s">
        <v>33</v>
      </c>
      <c r="AD2278" t="s">
        <v>45</v>
      </c>
      <c r="AE2278" s="1">
        <v>40848</v>
      </c>
    </row>
    <row r="2279" spans="1:31" x14ac:dyDescent="0.3">
      <c r="A2279">
        <f t="shared" si="323"/>
        <v>2278</v>
      </c>
      <c r="B2279">
        <v>19654</v>
      </c>
      <c r="C2279" s="1">
        <v>40787</v>
      </c>
      <c r="D2279" t="s">
        <v>21</v>
      </c>
      <c r="E2279" s="5" t="str">
        <f t="shared" si="317"/>
        <v>*</v>
      </c>
      <c r="F2279" s="5" t="str">
        <f t="shared" si="318"/>
        <v>**</v>
      </c>
      <c r="G2279" s="5" t="str">
        <f t="shared" si="319"/>
        <v>**</v>
      </c>
      <c r="J2279" s="5" t="str">
        <f t="shared" si="320"/>
        <v>**</v>
      </c>
      <c r="R2279" s="5">
        <f t="shared" si="321"/>
        <v>0.01</v>
      </c>
      <c r="S2279">
        <v>8</v>
      </c>
      <c r="T2279" s="2">
        <v>381.69</v>
      </c>
      <c r="U2279" s="7">
        <f t="shared" si="322"/>
        <v>0</v>
      </c>
      <c r="V2279" s="2">
        <f t="shared" si="315"/>
        <v>47.71125</v>
      </c>
      <c r="W2279" t="s">
        <v>22</v>
      </c>
      <c r="X2279">
        <v>6.77</v>
      </c>
      <c r="Y2279" s="2">
        <f t="shared" si="316"/>
        <v>388.46</v>
      </c>
      <c r="Z2279" t="s">
        <v>60</v>
      </c>
      <c r="AA2279" t="s">
        <v>41</v>
      </c>
      <c r="AB2279" t="s">
        <v>17</v>
      </c>
      <c r="AC2279" t="s">
        <v>18</v>
      </c>
      <c r="AD2279" t="s">
        <v>19</v>
      </c>
      <c r="AE2279" s="1">
        <v>40787</v>
      </c>
    </row>
    <row r="2280" spans="1:31" x14ac:dyDescent="0.3">
      <c r="A2280">
        <f t="shared" si="323"/>
        <v>2279</v>
      </c>
      <c r="B2280">
        <v>40225</v>
      </c>
      <c r="C2280" s="1">
        <v>40787</v>
      </c>
      <c r="D2280" t="s">
        <v>13</v>
      </c>
      <c r="E2280" s="5" t="str">
        <f t="shared" si="317"/>
        <v>*</v>
      </c>
      <c r="F2280" s="5" t="str">
        <f t="shared" si="318"/>
        <v>*</v>
      </c>
      <c r="G2280" s="5" t="str">
        <f t="shared" si="319"/>
        <v>*</v>
      </c>
      <c r="J2280" s="5" t="str">
        <f t="shared" si="320"/>
        <v>*</v>
      </c>
      <c r="R2280" s="5">
        <f t="shared" si="321"/>
        <v>0.05</v>
      </c>
      <c r="S2280">
        <v>50</v>
      </c>
      <c r="T2280" s="2">
        <v>839.07</v>
      </c>
      <c r="U2280" s="7">
        <f t="shared" si="322"/>
        <v>0</v>
      </c>
      <c r="V2280" s="2">
        <f t="shared" si="315"/>
        <v>16.781400000000001</v>
      </c>
      <c r="W2280" t="s">
        <v>22</v>
      </c>
      <c r="X2280">
        <v>5.08</v>
      </c>
      <c r="Y2280" s="2">
        <f t="shared" si="316"/>
        <v>844.15000000000009</v>
      </c>
      <c r="Z2280" t="s">
        <v>60</v>
      </c>
      <c r="AA2280" t="s">
        <v>24</v>
      </c>
      <c r="AB2280" t="s">
        <v>32</v>
      </c>
      <c r="AC2280" t="s">
        <v>49</v>
      </c>
      <c r="AD2280" t="s">
        <v>19</v>
      </c>
      <c r="AE2280" t="s">
        <v>336</v>
      </c>
    </row>
    <row r="2281" spans="1:31" x14ac:dyDescent="0.3">
      <c r="A2281">
        <f t="shared" si="323"/>
        <v>2280</v>
      </c>
      <c r="B2281">
        <v>14693</v>
      </c>
      <c r="C2281" s="1">
        <v>40787</v>
      </c>
      <c r="D2281" t="s">
        <v>36</v>
      </c>
      <c r="E2281" s="5" t="str">
        <f t="shared" si="317"/>
        <v>***</v>
      </c>
      <c r="F2281" s="5" t="str">
        <f t="shared" si="318"/>
        <v>***</v>
      </c>
      <c r="G2281" s="5" t="str">
        <f t="shared" si="319"/>
        <v>***</v>
      </c>
      <c r="J2281" s="5" t="str">
        <f t="shared" si="320"/>
        <v>***</v>
      </c>
      <c r="R2281" s="5">
        <f t="shared" si="321"/>
        <v>0.04</v>
      </c>
      <c r="S2281">
        <v>38</v>
      </c>
      <c r="T2281" s="2">
        <v>847.82</v>
      </c>
      <c r="U2281" s="7">
        <f t="shared" si="322"/>
        <v>0</v>
      </c>
      <c r="V2281" s="2">
        <f t="shared" si="315"/>
        <v>22.311052631578949</v>
      </c>
      <c r="W2281" t="s">
        <v>37</v>
      </c>
      <c r="X2281">
        <v>45</v>
      </c>
      <c r="Y2281" s="2">
        <f t="shared" si="316"/>
        <v>892.82</v>
      </c>
      <c r="Z2281" t="s">
        <v>23</v>
      </c>
      <c r="AA2281" t="s">
        <v>31</v>
      </c>
      <c r="AB2281" t="s">
        <v>32</v>
      </c>
      <c r="AC2281" t="s">
        <v>74</v>
      </c>
      <c r="AD2281" t="s">
        <v>39</v>
      </c>
      <c r="AE2281" s="1">
        <v>40848</v>
      </c>
    </row>
    <row r="2282" spans="1:31" x14ac:dyDescent="0.3">
      <c r="A2282">
        <f t="shared" si="323"/>
        <v>2281</v>
      </c>
      <c r="B2282">
        <v>1445</v>
      </c>
      <c r="C2282" s="1">
        <v>40787</v>
      </c>
      <c r="D2282" t="s">
        <v>40</v>
      </c>
      <c r="E2282" s="5" t="str">
        <f t="shared" si="317"/>
        <v>*</v>
      </c>
      <c r="F2282" s="5" t="str">
        <f t="shared" si="318"/>
        <v>*</v>
      </c>
      <c r="G2282" s="5" t="str">
        <f t="shared" si="319"/>
        <v>*</v>
      </c>
      <c r="J2282" s="5" t="str">
        <f t="shared" si="320"/>
        <v>*</v>
      </c>
      <c r="R2282" s="5">
        <f t="shared" si="321"/>
        <v>0.01</v>
      </c>
      <c r="S2282">
        <v>3</v>
      </c>
      <c r="T2282" s="2">
        <v>1326.09</v>
      </c>
      <c r="U2282" s="7">
        <f t="shared" si="322"/>
        <v>1</v>
      </c>
      <c r="V2282" s="2">
        <f t="shared" si="315"/>
        <v>442.03</v>
      </c>
      <c r="W2282" t="s">
        <v>22</v>
      </c>
      <c r="X2282">
        <v>19.989999999999998</v>
      </c>
      <c r="Y2282" s="2">
        <f t="shared" si="316"/>
        <v>1346.08</v>
      </c>
      <c r="Z2282" t="s">
        <v>15</v>
      </c>
      <c r="AA2282" t="s">
        <v>31</v>
      </c>
      <c r="AB2282" t="s">
        <v>32</v>
      </c>
      <c r="AC2282" t="s">
        <v>49</v>
      </c>
      <c r="AD2282" t="s">
        <v>19</v>
      </c>
      <c r="AE2282" s="1">
        <v>40878</v>
      </c>
    </row>
    <row r="2283" spans="1:31" x14ac:dyDescent="0.3">
      <c r="A2283">
        <f t="shared" si="323"/>
        <v>2282</v>
      </c>
      <c r="B2283">
        <v>40225</v>
      </c>
      <c r="C2283" s="1">
        <v>40787</v>
      </c>
      <c r="D2283" t="s">
        <v>13</v>
      </c>
      <c r="E2283" s="5" t="str">
        <f t="shared" si="317"/>
        <v>*</v>
      </c>
      <c r="F2283" s="5" t="str">
        <f t="shared" si="318"/>
        <v>*</v>
      </c>
      <c r="G2283" s="5" t="str">
        <f t="shared" si="319"/>
        <v>*</v>
      </c>
      <c r="J2283" s="5" t="str">
        <f t="shared" si="320"/>
        <v>*</v>
      </c>
      <c r="R2283" s="5">
        <f t="shared" si="321"/>
        <v>0.05</v>
      </c>
      <c r="S2283">
        <v>45</v>
      </c>
      <c r="T2283" s="2">
        <v>5643.49</v>
      </c>
      <c r="U2283" s="7">
        <f t="shared" si="322"/>
        <v>1</v>
      </c>
      <c r="V2283" s="2">
        <f t="shared" si="315"/>
        <v>125.41088888888888</v>
      </c>
      <c r="W2283" t="s">
        <v>37</v>
      </c>
      <c r="X2283">
        <v>70.2</v>
      </c>
      <c r="Y2283" s="2">
        <f t="shared" si="316"/>
        <v>5713.69</v>
      </c>
      <c r="Z2283" t="s">
        <v>60</v>
      </c>
      <c r="AA2283" t="s">
        <v>24</v>
      </c>
      <c r="AB2283" t="s">
        <v>17</v>
      </c>
      <c r="AC2283" t="s">
        <v>38</v>
      </c>
      <c r="AD2283" t="s">
        <v>39</v>
      </c>
      <c r="AE2283" s="1">
        <v>40848</v>
      </c>
    </row>
    <row r="2284" spans="1:31" x14ac:dyDescent="0.3">
      <c r="A2284">
        <f t="shared" si="323"/>
        <v>2283</v>
      </c>
      <c r="B2284">
        <v>23556</v>
      </c>
      <c r="C2284" s="1">
        <v>40787</v>
      </c>
      <c r="D2284" t="s">
        <v>40</v>
      </c>
      <c r="E2284" s="5" t="str">
        <f t="shared" si="317"/>
        <v>*</v>
      </c>
      <c r="F2284" s="5" t="str">
        <f t="shared" si="318"/>
        <v>*</v>
      </c>
      <c r="G2284" s="5" t="str">
        <f t="shared" si="319"/>
        <v>*</v>
      </c>
      <c r="J2284" s="5" t="str">
        <f t="shared" si="320"/>
        <v>*</v>
      </c>
      <c r="R2284" s="5">
        <f t="shared" si="321"/>
        <v>0.04</v>
      </c>
      <c r="S2284">
        <v>34</v>
      </c>
      <c r="T2284" s="2">
        <v>11747.97</v>
      </c>
      <c r="U2284" s="7">
        <f t="shared" si="322"/>
        <v>1</v>
      </c>
      <c r="V2284" s="2">
        <f t="shared" si="315"/>
        <v>345.52852941176468</v>
      </c>
      <c r="W2284" t="s">
        <v>14</v>
      </c>
      <c r="X2284">
        <v>19.989999999999998</v>
      </c>
      <c r="Y2284" s="2">
        <f t="shared" si="316"/>
        <v>11767.96</v>
      </c>
      <c r="Z2284" t="s">
        <v>73</v>
      </c>
      <c r="AA2284" t="s">
        <v>16</v>
      </c>
      <c r="AB2284" t="s">
        <v>32</v>
      </c>
      <c r="AC2284" t="s">
        <v>172</v>
      </c>
      <c r="AD2284" t="s">
        <v>19</v>
      </c>
      <c r="AE2284" s="1">
        <v>40817</v>
      </c>
    </row>
    <row r="2285" spans="1:31" x14ac:dyDescent="0.3">
      <c r="A2285">
        <f t="shared" si="323"/>
        <v>2284</v>
      </c>
      <c r="B2285">
        <v>15428</v>
      </c>
      <c r="C2285" s="1">
        <v>40788</v>
      </c>
      <c r="D2285" t="s">
        <v>36</v>
      </c>
      <c r="E2285" s="5" t="str">
        <f t="shared" si="317"/>
        <v>***</v>
      </c>
      <c r="F2285" s="5" t="str">
        <f t="shared" si="318"/>
        <v>***</v>
      </c>
      <c r="G2285" s="5" t="str">
        <f t="shared" si="319"/>
        <v>***</v>
      </c>
      <c r="J2285" s="5" t="str">
        <f t="shared" si="320"/>
        <v>***</v>
      </c>
      <c r="R2285" s="5">
        <f t="shared" si="321"/>
        <v>0.02</v>
      </c>
      <c r="S2285">
        <v>10</v>
      </c>
      <c r="T2285" s="2">
        <v>941.62149999999997</v>
      </c>
      <c r="U2285" s="7">
        <f t="shared" si="322"/>
        <v>0</v>
      </c>
      <c r="V2285" s="2">
        <f t="shared" si="315"/>
        <v>94.162149999999997</v>
      </c>
      <c r="W2285" t="s">
        <v>22</v>
      </c>
      <c r="X2285">
        <v>8.99</v>
      </c>
      <c r="Y2285" s="2">
        <f t="shared" si="316"/>
        <v>950.61149999999998</v>
      </c>
      <c r="Z2285" t="s">
        <v>56</v>
      </c>
      <c r="AA2285" t="s">
        <v>24</v>
      </c>
      <c r="AB2285" t="s">
        <v>25</v>
      </c>
      <c r="AC2285" t="s">
        <v>26</v>
      </c>
      <c r="AD2285" t="s">
        <v>19</v>
      </c>
      <c r="AE2285" s="1">
        <v>40879</v>
      </c>
    </row>
    <row r="2286" spans="1:31" x14ac:dyDescent="0.3">
      <c r="A2286">
        <f t="shared" si="323"/>
        <v>2285</v>
      </c>
      <c r="B2286">
        <v>15428</v>
      </c>
      <c r="C2286" s="1">
        <v>40788</v>
      </c>
      <c r="D2286" t="s">
        <v>36</v>
      </c>
      <c r="E2286" s="5" t="str">
        <f t="shared" si="317"/>
        <v>***</v>
      </c>
      <c r="F2286" s="5" t="str">
        <f t="shared" si="318"/>
        <v>***</v>
      </c>
      <c r="G2286" s="5" t="str">
        <f t="shared" si="319"/>
        <v>***</v>
      </c>
      <c r="J2286" s="5" t="str">
        <f t="shared" si="320"/>
        <v>***</v>
      </c>
      <c r="R2286" s="5">
        <f t="shared" si="321"/>
        <v>0.05</v>
      </c>
      <c r="S2286">
        <v>50</v>
      </c>
      <c r="T2286" s="2">
        <v>1444.96</v>
      </c>
      <c r="U2286" s="7">
        <f t="shared" si="322"/>
        <v>1</v>
      </c>
      <c r="V2286" s="2">
        <f t="shared" si="315"/>
        <v>28.8992</v>
      </c>
      <c r="W2286" t="s">
        <v>14</v>
      </c>
      <c r="X2286">
        <v>4</v>
      </c>
      <c r="Y2286" s="2">
        <f t="shared" si="316"/>
        <v>1448.96</v>
      </c>
      <c r="Z2286" t="s">
        <v>56</v>
      </c>
      <c r="AA2286" t="s">
        <v>24</v>
      </c>
      <c r="AB2286" t="s">
        <v>25</v>
      </c>
      <c r="AC2286" t="s">
        <v>42</v>
      </c>
      <c r="AD2286" t="s">
        <v>19</v>
      </c>
      <c r="AE2286" s="1">
        <v>40818</v>
      </c>
    </row>
    <row r="2287" spans="1:31" x14ac:dyDescent="0.3">
      <c r="A2287">
        <f t="shared" si="323"/>
        <v>2286</v>
      </c>
      <c r="B2287">
        <v>1539</v>
      </c>
      <c r="C2287" s="1">
        <v>40789</v>
      </c>
      <c r="D2287" t="s">
        <v>13</v>
      </c>
      <c r="E2287" s="5" t="str">
        <f t="shared" si="317"/>
        <v>*</v>
      </c>
      <c r="F2287" s="5" t="str">
        <f t="shared" si="318"/>
        <v>*</v>
      </c>
      <c r="G2287" s="5" t="str">
        <f t="shared" si="319"/>
        <v>*</v>
      </c>
      <c r="J2287" s="5" t="str">
        <f t="shared" si="320"/>
        <v>*</v>
      </c>
      <c r="R2287" s="5">
        <f t="shared" si="321"/>
        <v>0.04</v>
      </c>
      <c r="S2287">
        <v>38</v>
      </c>
      <c r="T2287" s="2">
        <v>184.99</v>
      </c>
      <c r="U2287" s="7">
        <f t="shared" si="322"/>
        <v>0</v>
      </c>
      <c r="V2287" s="2">
        <f t="shared" si="315"/>
        <v>4.868157894736842</v>
      </c>
      <c r="W2287" t="s">
        <v>22</v>
      </c>
      <c r="X2287">
        <v>4.93</v>
      </c>
      <c r="Y2287" s="2">
        <f t="shared" si="316"/>
        <v>189.92000000000002</v>
      </c>
      <c r="Z2287" t="s">
        <v>110</v>
      </c>
      <c r="AA2287" t="s">
        <v>31</v>
      </c>
      <c r="AB2287" t="s">
        <v>25</v>
      </c>
      <c r="AC2287" t="s">
        <v>42</v>
      </c>
      <c r="AD2287" t="s">
        <v>45</v>
      </c>
      <c r="AE2287" t="s">
        <v>462</v>
      </c>
    </row>
    <row r="2288" spans="1:31" x14ac:dyDescent="0.3">
      <c r="A2288">
        <f t="shared" si="323"/>
        <v>2287</v>
      </c>
      <c r="B2288">
        <v>1539</v>
      </c>
      <c r="C2288" s="1">
        <v>40789</v>
      </c>
      <c r="D2288" t="s">
        <v>13</v>
      </c>
      <c r="E2288" s="5" t="str">
        <f t="shared" si="317"/>
        <v>*</v>
      </c>
      <c r="F2288" s="5" t="str">
        <f t="shared" si="318"/>
        <v>*</v>
      </c>
      <c r="G2288" s="5" t="str">
        <f t="shared" si="319"/>
        <v>*</v>
      </c>
      <c r="J2288" s="5" t="str">
        <f t="shared" si="320"/>
        <v>*</v>
      </c>
      <c r="R2288" s="5">
        <f t="shared" si="321"/>
        <v>0.04</v>
      </c>
      <c r="S2288">
        <v>33</v>
      </c>
      <c r="T2288" s="2">
        <v>511.83</v>
      </c>
      <c r="U2288" s="7">
        <f t="shared" si="322"/>
        <v>0</v>
      </c>
      <c r="V2288" s="2">
        <f t="shared" si="315"/>
        <v>15.51</v>
      </c>
      <c r="W2288" t="s">
        <v>22</v>
      </c>
      <c r="X2288">
        <v>13.18</v>
      </c>
      <c r="Y2288" s="2">
        <f t="shared" si="316"/>
        <v>525.01</v>
      </c>
      <c r="Z2288" t="s">
        <v>110</v>
      </c>
      <c r="AA2288" t="s">
        <v>31</v>
      </c>
      <c r="AB2288" t="s">
        <v>32</v>
      </c>
      <c r="AC2288" t="s">
        <v>49</v>
      </c>
      <c r="AD2288" t="s">
        <v>19</v>
      </c>
      <c r="AE2288" s="1">
        <v>40850</v>
      </c>
    </row>
    <row r="2289" spans="1:31" x14ac:dyDescent="0.3">
      <c r="A2289">
        <f t="shared" si="323"/>
        <v>2288</v>
      </c>
      <c r="B2289">
        <v>23104</v>
      </c>
      <c r="C2289" s="1">
        <v>40790</v>
      </c>
      <c r="D2289" t="s">
        <v>40</v>
      </c>
      <c r="E2289" s="5" t="str">
        <f t="shared" si="317"/>
        <v>*</v>
      </c>
      <c r="F2289" s="5" t="str">
        <f t="shared" si="318"/>
        <v>*</v>
      </c>
      <c r="G2289" s="5" t="str">
        <f t="shared" si="319"/>
        <v>*</v>
      </c>
      <c r="J2289" s="5" t="str">
        <f t="shared" si="320"/>
        <v>*</v>
      </c>
      <c r="R2289" s="5">
        <f t="shared" si="321"/>
        <v>0.01</v>
      </c>
      <c r="S2289">
        <v>3</v>
      </c>
      <c r="T2289" s="2">
        <v>30.92</v>
      </c>
      <c r="U2289" s="7">
        <f t="shared" si="322"/>
        <v>0</v>
      </c>
      <c r="V2289" s="2">
        <f t="shared" si="315"/>
        <v>10.306666666666667</v>
      </c>
      <c r="W2289" t="s">
        <v>14</v>
      </c>
      <c r="X2289">
        <v>2.83</v>
      </c>
      <c r="Y2289" s="2">
        <f t="shared" si="316"/>
        <v>33.75</v>
      </c>
      <c r="Z2289" t="s">
        <v>60</v>
      </c>
      <c r="AA2289" t="s">
        <v>24</v>
      </c>
      <c r="AB2289" t="s">
        <v>17</v>
      </c>
      <c r="AC2289" t="s">
        <v>18</v>
      </c>
      <c r="AD2289" t="s">
        <v>45</v>
      </c>
      <c r="AE2289" s="1">
        <v>40820</v>
      </c>
    </row>
    <row r="2290" spans="1:31" x14ac:dyDescent="0.3">
      <c r="A2290">
        <f t="shared" si="323"/>
        <v>2289</v>
      </c>
      <c r="B2290">
        <v>11648</v>
      </c>
      <c r="C2290" s="1">
        <v>40790</v>
      </c>
      <c r="D2290" t="s">
        <v>13</v>
      </c>
      <c r="E2290" s="5" t="str">
        <f t="shared" si="317"/>
        <v>*</v>
      </c>
      <c r="F2290" s="5" t="str">
        <f t="shared" si="318"/>
        <v>*</v>
      </c>
      <c r="G2290" s="5" t="str">
        <f t="shared" si="319"/>
        <v>*</v>
      </c>
      <c r="J2290" s="5" t="str">
        <f t="shared" si="320"/>
        <v>*</v>
      </c>
      <c r="R2290" s="5">
        <f t="shared" si="321"/>
        <v>0.01</v>
      </c>
      <c r="S2290">
        <v>1</v>
      </c>
      <c r="T2290" s="2">
        <v>32.51</v>
      </c>
      <c r="U2290" s="7">
        <f t="shared" si="322"/>
        <v>0</v>
      </c>
      <c r="V2290" s="2">
        <f t="shared" si="315"/>
        <v>32.51</v>
      </c>
      <c r="W2290" t="s">
        <v>22</v>
      </c>
      <c r="X2290">
        <v>1.99</v>
      </c>
      <c r="Y2290" s="2">
        <f t="shared" si="316"/>
        <v>34.5</v>
      </c>
      <c r="Z2290" t="s">
        <v>56</v>
      </c>
      <c r="AA2290" t="s">
        <v>31</v>
      </c>
      <c r="AB2290" t="s">
        <v>25</v>
      </c>
      <c r="AC2290" t="s">
        <v>42</v>
      </c>
      <c r="AD2290" t="s">
        <v>45</v>
      </c>
      <c r="AE2290" t="s">
        <v>171</v>
      </c>
    </row>
    <row r="2291" spans="1:31" x14ac:dyDescent="0.3">
      <c r="A2291">
        <f t="shared" si="323"/>
        <v>2290</v>
      </c>
      <c r="B2291">
        <v>30820</v>
      </c>
      <c r="C2291" s="1">
        <v>40790</v>
      </c>
      <c r="D2291" t="s">
        <v>36</v>
      </c>
      <c r="E2291" s="5" t="str">
        <f t="shared" si="317"/>
        <v>***</v>
      </c>
      <c r="F2291" s="5" t="str">
        <f t="shared" si="318"/>
        <v>***</v>
      </c>
      <c r="G2291" s="5" t="str">
        <f t="shared" si="319"/>
        <v>***</v>
      </c>
      <c r="J2291" s="5" t="str">
        <f t="shared" si="320"/>
        <v>***</v>
      </c>
      <c r="R2291" s="5">
        <f t="shared" si="321"/>
        <v>3.5000000000000003E-2</v>
      </c>
      <c r="S2291">
        <v>21</v>
      </c>
      <c r="T2291" s="2">
        <v>48.01</v>
      </c>
      <c r="U2291" s="7">
        <f t="shared" si="322"/>
        <v>0</v>
      </c>
      <c r="V2291" s="2">
        <f t="shared" si="315"/>
        <v>2.2861904761904759</v>
      </c>
      <c r="W2291" t="s">
        <v>14</v>
      </c>
      <c r="X2291">
        <v>1.1200000000000001</v>
      </c>
      <c r="Y2291" s="2">
        <f t="shared" si="316"/>
        <v>49.129999999999995</v>
      </c>
      <c r="Z2291" t="s">
        <v>23</v>
      </c>
      <c r="AA2291" t="s">
        <v>24</v>
      </c>
      <c r="AB2291" t="s">
        <v>32</v>
      </c>
      <c r="AC2291" t="s">
        <v>33</v>
      </c>
      <c r="AD2291" t="s">
        <v>34</v>
      </c>
      <c r="AE2291" s="1">
        <v>40820</v>
      </c>
    </row>
    <row r="2292" spans="1:31" x14ac:dyDescent="0.3">
      <c r="A2292">
        <f t="shared" si="323"/>
        <v>2291</v>
      </c>
      <c r="B2292">
        <v>19424</v>
      </c>
      <c r="C2292" s="1">
        <v>40790</v>
      </c>
      <c r="D2292" t="s">
        <v>30</v>
      </c>
      <c r="E2292" s="5" t="str">
        <f t="shared" si="317"/>
        <v>*</v>
      </c>
      <c r="F2292" s="5" t="str">
        <f t="shared" si="318"/>
        <v>*</v>
      </c>
      <c r="G2292" s="5" t="str">
        <f t="shared" si="319"/>
        <v>*</v>
      </c>
      <c r="J2292" s="5" t="str">
        <f t="shared" si="320"/>
        <v>*</v>
      </c>
      <c r="R2292" s="5">
        <f t="shared" si="321"/>
        <v>3.5000000000000003E-2</v>
      </c>
      <c r="S2292">
        <v>29</v>
      </c>
      <c r="T2292" s="2">
        <v>60.68</v>
      </c>
      <c r="U2292" s="7">
        <f t="shared" si="322"/>
        <v>0</v>
      </c>
      <c r="V2292" s="2">
        <f t="shared" si="315"/>
        <v>2.0924137931034483</v>
      </c>
      <c r="W2292" t="s">
        <v>22</v>
      </c>
      <c r="X2292">
        <v>4.7699999999999996</v>
      </c>
      <c r="Y2292" s="2">
        <f t="shared" si="316"/>
        <v>65.45</v>
      </c>
      <c r="Z2292" t="s">
        <v>56</v>
      </c>
      <c r="AA2292" t="s">
        <v>24</v>
      </c>
      <c r="AB2292" t="s">
        <v>32</v>
      </c>
      <c r="AC2292" t="s">
        <v>49</v>
      </c>
      <c r="AD2292" t="s">
        <v>19</v>
      </c>
      <c r="AE2292" s="1">
        <v>40790</v>
      </c>
    </row>
    <row r="2293" spans="1:31" x14ac:dyDescent="0.3">
      <c r="A2293">
        <f t="shared" si="323"/>
        <v>2292</v>
      </c>
      <c r="B2293">
        <v>23104</v>
      </c>
      <c r="C2293" s="1">
        <v>40790</v>
      </c>
      <c r="D2293" t="s">
        <v>40</v>
      </c>
      <c r="E2293" s="5" t="str">
        <f t="shared" si="317"/>
        <v>*</v>
      </c>
      <c r="F2293" s="5" t="str">
        <f t="shared" si="318"/>
        <v>*</v>
      </c>
      <c r="G2293" s="5" t="str">
        <f t="shared" si="319"/>
        <v>*</v>
      </c>
      <c r="J2293" s="5" t="str">
        <f t="shared" si="320"/>
        <v>*</v>
      </c>
      <c r="R2293" s="5">
        <f t="shared" si="321"/>
        <v>3.5000000000000003E-2</v>
      </c>
      <c r="S2293">
        <v>24</v>
      </c>
      <c r="T2293" s="2">
        <v>142.80000000000001</v>
      </c>
      <c r="U2293" s="7">
        <f t="shared" si="322"/>
        <v>0</v>
      </c>
      <c r="V2293" s="2">
        <f t="shared" si="315"/>
        <v>5.95</v>
      </c>
      <c r="W2293" t="s">
        <v>22</v>
      </c>
      <c r="X2293">
        <v>3.37</v>
      </c>
      <c r="Y2293" s="2">
        <f t="shared" si="316"/>
        <v>146.17000000000002</v>
      </c>
      <c r="Z2293" t="s">
        <v>60</v>
      </c>
      <c r="AA2293" t="s">
        <v>24</v>
      </c>
      <c r="AB2293" t="s">
        <v>32</v>
      </c>
      <c r="AC2293" t="s">
        <v>114</v>
      </c>
      <c r="AD2293" t="s">
        <v>34</v>
      </c>
      <c r="AE2293" s="1">
        <v>40881</v>
      </c>
    </row>
    <row r="2294" spans="1:31" x14ac:dyDescent="0.3">
      <c r="A2294">
        <f t="shared" si="323"/>
        <v>2293</v>
      </c>
      <c r="B2294">
        <v>51652</v>
      </c>
      <c r="C2294" s="1">
        <v>40790</v>
      </c>
      <c r="D2294" t="s">
        <v>30</v>
      </c>
      <c r="E2294" s="5" t="str">
        <f t="shared" si="317"/>
        <v>*</v>
      </c>
      <c r="F2294" s="5" t="str">
        <f t="shared" si="318"/>
        <v>*</v>
      </c>
      <c r="G2294" s="5" t="str">
        <f t="shared" si="319"/>
        <v>*</v>
      </c>
      <c r="J2294" s="5" t="str">
        <f t="shared" si="320"/>
        <v>*</v>
      </c>
      <c r="R2294" s="5">
        <f t="shared" si="321"/>
        <v>0.04</v>
      </c>
      <c r="S2294">
        <v>37</v>
      </c>
      <c r="T2294" s="2">
        <v>195.51</v>
      </c>
      <c r="U2294" s="7">
        <f t="shared" si="322"/>
        <v>0</v>
      </c>
      <c r="V2294" s="2">
        <f t="shared" si="315"/>
        <v>5.2840540540540539</v>
      </c>
      <c r="W2294" t="s">
        <v>14</v>
      </c>
      <c r="X2294">
        <v>0.49</v>
      </c>
      <c r="Y2294" s="2">
        <f t="shared" si="316"/>
        <v>196</v>
      </c>
      <c r="Z2294" t="s">
        <v>64</v>
      </c>
      <c r="AA2294" t="s">
        <v>41</v>
      </c>
      <c r="AB2294" t="s">
        <v>32</v>
      </c>
      <c r="AC2294" t="s">
        <v>81</v>
      </c>
      <c r="AD2294" t="s">
        <v>19</v>
      </c>
      <c r="AE2294" s="1">
        <v>40851</v>
      </c>
    </row>
    <row r="2295" spans="1:31" x14ac:dyDescent="0.3">
      <c r="A2295">
        <f t="shared" si="323"/>
        <v>2294</v>
      </c>
      <c r="B2295">
        <v>11648</v>
      </c>
      <c r="C2295" s="1">
        <v>40790</v>
      </c>
      <c r="D2295" t="s">
        <v>13</v>
      </c>
      <c r="E2295" s="5" t="str">
        <f t="shared" si="317"/>
        <v>*</v>
      </c>
      <c r="F2295" s="5" t="str">
        <f t="shared" si="318"/>
        <v>*</v>
      </c>
      <c r="G2295" s="5" t="str">
        <f t="shared" si="319"/>
        <v>*</v>
      </c>
      <c r="J2295" s="5" t="str">
        <f t="shared" si="320"/>
        <v>*</v>
      </c>
      <c r="R2295" s="5">
        <f t="shared" si="321"/>
        <v>0.04</v>
      </c>
      <c r="S2295">
        <v>33</v>
      </c>
      <c r="T2295" s="2">
        <v>570.51</v>
      </c>
      <c r="U2295" s="7">
        <f t="shared" si="322"/>
        <v>0</v>
      </c>
      <c r="V2295" s="2">
        <f t="shared" si="315"/>
        <v>17.288181818181819</v>
      </c>
      <c r="W2295" t="s">
        <v>22</v>
      </c>
      <c r="X2295">
        <v>7.04</v>
      </c>
      <c r="Y2295" s="2">
        <f t="shared" si="316"/>
        <v>577.54999999999995</v>
      </c>
      <c r="Z2295" t="s">
        <v>56</v>
      </c>
      <c r="AA2295" t="s">
        <v>31</v>
      </c>
      <c r="AB2295" t="s">
        <v>32</v>
      </c>
      <c r="AC2295" t="s">
        <v>74</v>
      </c>
      <c r="AD2295" t="s">
        <v>19</v>
      </c>
      <c r="AE2295" s="1">
        <v>40790</v>
      </c>
    </row>
    <row r="2296" spans="1:31" x14ac:dyDescent="0.3">
      <c r="A2296">
        <f t="shared" si="323"/>
        <v>2295</v>
      </c>
      <c r="B2296">
        <v>19424</v>
      </c>
      <c r="C2296" s="1">
        <v>40790</v>
      </c>
      <c r="D2296" t="s">
        <v>30</v>
      </c>
      <c r="E2296" s="5" t="str">
        <f t="shared" si="317"/>
        <v>*</v>
      </c>
      <c r="F2296" s="5" t="str">
        <f t="shared" si="318"/>
        <v>*</v>
      </c>
      <c r="G2296" s="5" t="str">
        <f t="shared" si="319"/>
        <v>*</v>
      </c>
      <c r="J2296" s="5" t="str">
        <f t="shared" si="320"/>
        <v>*</v>
      </c>
      <c r="R2296" s="5">
        <f t="shared" si="321"/>
        <v>0.04</v>
      </c>
      <c r="S2296">
        <v>37</v>
      </c>
      <c r="T2296" s="2">
        <v>1129.0550000000001</v>
      </c>
      <c r="U2296" s="7">
        <f t="shared" si="322"/>
        <v>1</v>
      </c>
      <c r="V2296" s="2">
        <f t="shared" si="315"/>
        <v>30.515000000000001</v>
      </c>
      <c r="W2296" t="s">
        <v>22</v>
      </c>
      <c r="X2296">
        <v>1.1000000000000001</v>
      </c>
      <c r="Y2296" s="2">
        <f t="shared" si="316"/>
        <v>1130.155</v>
      </c>
      <c r="Z2296" t="s">
        <v>56</v>
      </c>
      <c r="AA2296" t="s">
        <v>24</v>
      </c>
      <c r="AB2296" t="s">
        <v>25</v>
      </c>
      <c r="AC2296" t="s">
        <v>26</v>
      </c>
      <c r="AD2296" t="s">
        <v>19</v>
      </c>
      <c r="AE2296" s="1">
        <v>40820</v>
      </c>
    </row>
    <row r="2297" spans="1:31" x14ac:dyDescent="0.3">
      <c r="A2297">
        <f t="shared" si="323"/>
        <v>2296</v>
      </c>
      <c r="B2297">
        <v>53825</v>
      </c>
      <c r="C2297" s="1">
        <v>40790</v>
      </c>
      <c r="D2297" t="s">
        <v>13</v>
      </c>
      <c r="E2297" s="5" t="str">
        <f t="shared" si="317"/>
        <v>*</v>
      </c>
      <c r="F2297" s="5" t="str">
        <f t="shared" si="318"/>
        <v>*</v>
      </c>
      <c r="G2297" s="5" t="str">
        <f t="shared" si="319"/>
        <v>*</v>
      </c>
      <c r="J2297" s="5" t="str">
        <f t="shared" si="320"/>
        <v>*</v>
      </c>
      <c r="R2297" s="5">
        <f t="shared" si="321"/>
        <v>0.04</v>
      </c>
      <c r="S2297">
        <v>36</v>
      </c>
      <c r="T2297" s="2">
        <v>1646.05</v>
      </c>
      <c r="U2297" s="7">
        <f t="shared" si="322"/>
        <v>1</v>
      </c>
      <c r="V2297" s="2">
        <f t="shared" si="315"/>
        <v>45.723611111111111</v>
      </c>
      <c r="W2297" t="s">
        <v>22</v>
      </c>
      <c r="X2297">
        <v>7.23</v>
      </c>
      <c r="Y2297" s="2">
        <f t="shared" si="316"/>
        <v>1653.28</v>
      </c>
      <c r="Z2297" t="s">
        <v>15</v>
      </c>
      <c r="AA2297" t="s">
        <v>16</v>
      </c>
      <c r="AB2297" t="s">
        <v>32</v>
      </c>
      <c r="AC2297" t="s">
        <v>44</v>
      </c>
      <c r="AD2297" t="s">
        <v>19</v>
      </c>
      <c r="AE2297" s="1">
        <v>40851</v>
      </c>
    </row>
    <row r="2298" spans="1:31" x14ac:dyDescent="0.3">
      <c r="A2298">
        <f t="shared" si="323"/>
        <v>2297</v>
      </c>
      <c r="B2298">
        <v>51652</v>
      </c>
      <c r="C2298" s="1">
        <v>40790</v>
      </c>
      <c r="D2298" t="s">
        <v>30</v>
      </c>
      <c r="E2298" s="5" t="str">
        <f t="shared" si="317"/>
        <v>*</v>
      </c>
      <c r="F2298" s="5" t="str">
        <f t="shared" si="318"/>
        <v>*</v>
      </c>
      <c r="G2298" s="5" t="str">
        <f t="shared" si="319"/>
        <v>*</v>
      </c>
      <c r="J2298" s="5" t="str">
        <f t="shared" si="320"/>
        <v>*</v>
      </c>
      <c r="R2298" s="5">
        <f t="shared" si="321"/>
        <v>0.04</v>
      </c>
      <c r="S2298">
        <v>38</v>
      </c>
      <c r="T2298" s="2">
        <v>4992.63</v>
      </c>
      <c r="U2298" s="7">
        <f t="shared" si="322"/>
        <v>1</v>
      </c>
      <c r="V2298" s="2">
        <f t="shared" si="315"/>
        <v>131.38499999999999</v>
      </c>
      <c r="W2298" t="s">
        <v>14</v>
      </c>
      <c r="X2298">
        <v>19.989999999999998</v>
      </c>
      <c r="Y2298" s="2">
        <f t="shared" si="316"/>
        <v>5012.62</v>
      </c>
      <c r="Z2298" t="s">
        <v>64</v>
      </c>
      <c r="AA2298" t="s">
        <v>41</v>
      </c>
      <c r="AB2298" t="s">
        <v>32</v>
      </c>
      <c r="AC2298" t="s">
        <v>74</v>
      </c>
      <c r="AD2298" t="s">
        <v>19</v>
      </c>
      <c r="AE2298" s="1">
        <v>40820</v>
      </c>
    </row>
    <row r="2299" spans="1:31" x14ac:dyDescent="0.3">
      <c r="A2299">
        <f t="shared" si="323"/>
        <v>2298</v>
      </c>
      <c r="B2299">
        <v>34434</v>
      </c>
      <c r="C2299" s="1">
        <v>40791</v>
      </c>
      <c r="D2299" t="s">
        <v>30</v>
      </c>
      <c r="E2299" s="5" t="str">
        <f t="shared" si="317"/>
        <v>*</v>
      </c>
      <c r="F2299" s="5" t="str">
        <f t="shared" si="318"/>
        <v>*</v>
      </c>
      <c r="G2299" s="5" t="str">
        <f t="shared" si="319"/>
        <v>*</v>
      </c>
      <c r="J2299" s="5" t="str">
        <f t="shared" si="320"/>
        <v>*</v>
      </c>
      <c r="R2299" s="5">
        <f t="shared" si="321"/>
        <v>0.02</v>
      </c>
      <c r="S2299">
        <v>16</v>
      </c>
      <c r="T2299" s="2">
        <v>32.35</v>
      </c>
      <c r="U2299" s="7">
        <f t="shared" si="322"/>
        <v>0</v>
      </c>
      <c r="V2299" s="2">
        <f t="shared" si="315"/>
        <v>2.0218750000000001</v>
      </c>
      <c r="W2299" t="s">
        <v>22</v>
      </c>
      <c r="X2299">
        <v>4.79</v>
      </c>
      <c r="Y2299" s="2">
        <f t="shared" si="316"/>
        <v>37.14</v>
      </c>
      <c r="Z2299" t="s">
        <v>15</v>
      </c>
      <c r="AA2299" t="s">
        <v>24</v>
      </c>
      <c r="AB2299" t="s">
        <v>32</v>
      </c>
      <c r="AC2299" t="s">
        <v>49</v>
      </c>
      <c r="AD2299" t="s">
        <v>19</v>
      </c>
      <c r="AE2299" s="1">
        <v>40821</v>
      </c>
    </row>
    <row r="2300" spans="1:31" x14ac:dyDescent="0.3">
      <c r="A2300">
        <f t="shared" si="323"/>
        <v>2299</v>
      </c>
      <c r="B2300">
        <v>34434</v>
      </c>
      <c r="C2300" s="1">
        <v>40791</v>
      </c>
      <c r="D2300" t="s">
        <v>30</v>
      </c>
      <c r="E2300" s="5" t="str">
        <f t="shared" si="317"/>
        <v>*</v>
      </c>
      <c r="F2300" s="5" t="str">
        <f t="shared" si="318"/>
        <v>*</v>
      </c>
      <c r="G2300" s="5" t="str">
        <f t="shared" si="319"/>
        <v>*</v>
      </c>
      <c r="J2300" s="5" t="str">
        <f t="shared" si="320"/>
        <v>*</v>
      </c>
      <c r="R2300" s="5">
        <f t="shared" si="321"/>
        <v>3.5000000000000003E-2</v>
      </c>
      <c r="S2300">
        <v>23</v>
      </c>
      <c r="T2300" s="2">
        <v>116.56</v>
      </c>
      <c r="U2300" s="7">
        <f t="shared" si="322"/>
        <v>0</v>
      </c>
      <c r="V2300" s="2">
        <f t="shared" si="315"/>
        <v>5.0678260869565221</v>
      </c>
      <c r="W2300" t="s">
        <v>22</v>
      </c>
      <c r="X2300">
        <v>0.49</v>
      </c>
      <c r="Y2300" s="2">
        <f t="shared" si="316"/>
        <v>117.05</v>
      </c>
      <c r="Z2300" t="s">
        <v>15</v>
      </c>
      <c r="AA2300" t="s">
        <v>24</v>
      </c>
      <c r="AB2300" t="s">
        <v>32</v>
      </c>
      <c r="AC2300" t="s">
        <v>81</v>
      </c>
      <c r="AD2300" t="s">
        <v>19</v>
      </c>
      <c r="AE2300" s="1">
        <v>40852</v>
      </c>
    </row>
    <row r="2301" spans="1:31" x14ac:dyDescent="0.3">
      <c r="A2301">
        <f t="shared" si="323"/>
        <v>2300</v>
      </c>
      <c r="B2301">
        <v>8288</v>
      </c>
      <c r="C2301" s="1">
        <v>40791</v>
      </c>
      <c r="D2301" t="s">
        <v>36</v>
      </c>
      <c r="E2301" s="5" t="str">
        <f t="shared" si="317"/>
        <v>***</v>
      </c>
      <c r="F2301" s="5" t="str">
        <f t="shared" si="318"/>
        <v>***</v>
      </c>
      <c r="G2301" s="5" t="str">
        <f t="shared" si="319"/>
        <v>***</v>
      </c>
      <c r="J2301" s="5" t="str">
        <f t="shared" si="320"/>
        <v>***</v>
      </c>
      <c r="R2301" s="5">
        <f t="shared" si="321"/>
        <v>3.5000000000000003E-2</v>
      </c>
      <c r="S2301">
        <v>22</v>
      </c>
      <c r="T2301" s="2">
        <v>1337.81</v>
      </c>
      <c r="U2301" s="7">
        <f t="shared" si="322"/>
        <v>1</v>
      </c>
      <c r="V2301" s="2">
        <f t="shared" si="315"/>
        <v>60.80954545454545</v>
      </c>
      <c r="W2301" t="s">
        <v>22</v>
      </c>
      <c r="X2301">
        <v>10.29</v>
      </c>
      <c r="Y2301" s="2">
        <f t="shared" si="316"/>
        <v>1348.1</v>
      </c>
      <c r="Z2301" t="s">
        <v>64</v>
      </c>
      <c r="AA2301" t="s">
        <v>31</v>
      </c>
      <c r="AB2301" t="s">
        <v>32</v>
      </c>
      <c r="AC2301" t="s">
        <v>49</v>
      </c>
      <c r="AD2301" t="s">
        <v>19</v>
      </c>
      <c r="AE2301" s="1">
        <v>40821</v>
      </c>
    </row>
    <row r="2302" spans="1:31" x14ac:dyDescent="0.3">
      <c r="A2302">
        <f t="shared" si="323"/>
        <v>2301</v>
      </c>
      <c r="B2302">
        <v>13730</v>
      </c>
      <c r="C2302" s="1">
        <v>40791</v>
      </c>
      <c r="D2302" t="s">
        <v>21</v>
      </c>
      <c r="E2302" s="5" t="str">
        <f t="shared" si="317"/>
        <v>*</v>
      </c>
      <c r="F2302" s="5" t="str">
        <f t="shared" si="318"/>
        <v>**</v>
      </c>
      <c r="G2302" s="5" t="str">
        <f t="shared" si="319"/>
        <v>**</v>
      </c>
      <c r="J2302" s="5" t="str">
        <f t="shared" si="320"/>
        <v>**</v>
      </c>
      <c r="R2302" s="5">
        <f t="shared" si="321"/>
        <v>3.5000000000000003E-2</v>
      </c>
      <c r="S2302">
        <v>26</v>
      </c>
      <c r="T2302" s="2">
        <v>3617.64</v>
      </c>
      <c r="U2302" s="7">
        <f t="shared" si="322"/>
        <v>1</v>
      </c>
      <c r="V2302" s="2">
        <f t="shared" si="315"/>
        <v>139.13999999999999</v>
      </c>
      <c r="W2302" t="s">
        <v>37</v>
      </c>
      <c r="X2302">
        <v>43.75</v>
      </c>
      <c r="Y2302" s="2">
        <f t="shared" si="316"/>
        <v>3661.39</v>
      </c>
      <c r="Z2302" t="s">
        <v>52</v>
      </c>
      <c r="AA2302" t="s">
        <v>31</v>
      </c>
      <c r="AB2302" t="s">
        <v>17</v>
      </c>
      <c r="AC2302" t="s">
        <v>66</v>
      </c>
      <c r="AD2302" t="s">
        <v>103</v>
      </c>
      <c r="AE2302" s="1">
        <v>40852</v>
      </c>
    </row>
    <row r="2303" spans="1:31" x14ac:dyDescent="0.3">
      <c r="A2303">
        <f t="shared" si="323"/>
        <v>2302</v>
      </c>
      <c r="B2303">
        <v>47462</v>
      </c>
      <c r="C2303" s="1">
        <v>40792</v>
      </c>
      <c r="D2303" t="s">
        <v>21</v>
      </c>
      <c r="E2303" s="5" t="str">
        <f t="shared" si="317"/>
        <v>*</v>
      </c>
      <c r="F2303" s="5" t="str">
        <f t="shared" si="318"/>
        <v>**</v>
      </c>
      <c r="G2303" s="5" t="str">
        <f t="shared" si="319"/>
        <v>**</v>
      </c>
      <c r="J2303" s="5" t="str">
        <f t="shared" si="320"/>
        <v>**</v>
      </c>
      <c r="R2303" s="5">
        <f t="shared" si="321"/>
        <v>0.02</v>
      </c>
      <c r="S2303">
        <v>18</v>
      </c>
      <c r="T2303" s="2">
        <v>110.31</v>
      </c>
      <c r="U2303" s="7">
        <f t="shared" si="322"/>
        <v>0</v>
      </c>
      <c r="V2303" s="2">
        <f t="shared" si="315"/>
        <v>6.1283333333333339</v>
      </c>
      <c r="W2303" t="s">
        <v>22</v>
      </c>
      <c r="X2303">
        <v>2.27</v>
      </c>
      <c r="Y2303" s="2">
        <f t="shared" si="316"/>
        <v>112.58</v>
      </c>
      <c r="Z2303" t="s">
        <v>43</v>
      </c>
      <c r="AA2303" t="s">
        <v>31</v>
      </c>
      <c r="AB2303" t="s">
        <v>32</v>
      </c>
      <c r="AC2303" t="s">
        <v>33</v>
      </c>
      <c r="AD2303" t="s">
        <v>34</v>
      </c>
      <c r="AE2303" s="1">
        <v>40853</v>
      </c>
    </row>
    <row r="2304" spans="1:31" x14ac:dyDescent="0.3">
      <c r="A2304">
        <f t="shared" si="323"/>
        <v>2303</v>
      </c>
      <c r="B2304">
        <v>11074</v>
      </c>
      <c r="C2304" s="1">
        <v>40792</v>
      </c>
      <c r="D2304" t="s">
        <v>21</v>
      </c>
      <c r="E2304" s="5" t="str">
        <f t="shared" si="317"/>
        <v>*</v>
      </c>
      <c r="F2304" s="5" t="str">
        <f t="shared" si="318"/>
        <v>**</v>
      </c>
      <c r="G2304" s="5" t="str">
        <f t="shared" si="319"/>
        <v>**</v>
      </c>
      <c r="J2304" s="5" t="str">
        <f t="shared" si="320"/>
        <v>**</v>
      </c>
      <c r="R2304" s="5">
        <f t="shared" si="321"/>
        <v>3.5000000000000003E-2</v>
      </c>
      <c r="S2304">
        <v>21</v>
      </c>
      <c r="T2304" s="2">
        <v>114.53</v>
      </c>
      <c r="U2304" s="7">
        <f t="shared" si="322"/>
        <v>0</v>
      </c>
      <c r="V2304" s="2">
        <f t="shared" si="315"/>
        <v>5.4538095238095234</v>
      </c>
      <c r="W2304" t="s">
        <v>22</v>
      </c>
      <c r="X2304">
        <v>3.6</v>
      </c>
      <c r="Y2304" s="2">
        <f t="shared" si="316"/>
        <v>118.13</v>
      </c>
      <c r="Z2304" t="s">
        <v>15</v>
      </c>
      <c r="AA2304" t="s">
        <v>31</v>
      </c>
      <c r="AB2304" t="s">
        <v>32</v>
      </c>
      <c r="AC2304" t="s">
        <v>53</v>
      </c>
      <c r="AD2304" t="s">
        <v>45</v>
      </c>
      <c r="AE2304" s="1">
        <v>40853</v>
      </c>
    </row>
    <row r="2305" spans="1:31" x14ac:dyDescent="0.3">
      <c r="A2305">
        <f t="shared" si="323"/>
        <v>2304</v>
      </c>
      <c r="B2305">
        <v>47462</v>
      </c>
      <c r="C2305" s="1">
        <v>40792</v>
      </c>
      <c r="D2305" t="s">
        <v>21</v>
      </c>
      <c r="E2305" s="5" t="str">
        <f t="shared" si="317"/>
        <v>*</v>
      </c>
      <c r="F2305" s="5" t="str">
        <f t="shared" si="318"/>
        <v>**</v>
      </c>
      <c r="G2305" s="5" t="str">
        <f t="shared" si="319"/>
        <v>**</v>
      </c>
      <c r="J2305" s="5" t="str">
        <f t="shared" si="320"/>
        <v>**</v>
      </c>
      <c r="R2305" s="5">
        <f t="shared" si="321"/>
        <v>0.05</v>
      </c>
      <c r="S2305">
        <v>41</v>
      </c>
      <c r="T2305" s="2">
        <v>137.51</v>
      </c>
      <c r="U2305" s="7">
        <f t="shared" si="322"/>
        <v>0</v>
      </c>
      <c r="V2305" s="2">
        <f t="shared" si="315"/>
        <v>3.3539024390243899</v>
      </c>
      <c r="W2305" t="s">
        <v>22</v>
      </c>
      <c r="X2305">
        <v>1.35</v>
      </c>
      <c r="Y2305" s="2">
        <f t="shared" si="316"/>
        <v>138.85999999999999</v>
      </c>
      <c r="Z2305" t="s">
        <v>43</v>
      </c>
      <c r="AA2305" t="s">
        <v>31</v>
      </c>
      <c r="AB2305" t="s">
        <v>32</v>
      </c>
      <c r="AC2305" t="s">
        <v>114</v>
      </c>
      <c r="AD2305" t="s">
        <v>34</v>
      </c>
      <c r="AE2305" s="1">
        <v>40853</v>
      </c>
    </row>
    <row r="2306" spans="1:31" x14ac:dyDescent="0.3">
      <c r="A2306">
        <f t="shared" si="323"/>
        <v>2305</v>
      </c>
      <c r="B2306">
        <v>47462</v>
      </c>
      <c r="C2306" s="1">
        <v>40792</v>
      </c>
      <c r="D2306" t="s">
        <v>21</v>
      </c>
      <c r="E2306" s="5" t="str">
        <f t="shared" si="317"/>
        <v>*</v>
      </c>
      <c r="F2306" s="5" t="str">
        <f t="shared" si="318"/>
        <v>**</v>
      </c>
      <c r="G2306" s="5" t="str">
        <f t="shared" si="319"/>
        <v>**</v>
      </c>
      <c r="J2306" s="5" t="str">
        <f t="shared" si="320"/>
        <v>**</v>
      </c>
      <c r="R2306" s="5">
        <f t="shared" si="321"/>
        <v>0.05</v>
      </c>
      <c r="S2306">
        <v>43</v>
      </c>
      <c r="T2306" s="2">
        <v>154.18</v>
      </c>
      <c r="U2306" s="7">
        <f t="shared" si="322"/>
        <v>0</v>
      </c>
      <c r="V2306" s="2">
        <f t="shared" ref="V2306:V2369" si="324">T2306/S2306</f>
        <v>3.5855813953488376</v>
      </c>
      <c r="W2306" t="s">
        <v>22</v>
      </c>
      <c r="X2306">
        <v>5.47</v>
      </c>
      <c r="Y2306" s="2">
        <f t="shared" ref="Y2306:Y2369" si="325">X2306+T2306</f>
        <v>159.65</v>
      </c>
      <c r="Z2306" t="s">
        <v>43</v>
      </c>
      <c r="AA2306" t="s">
        <v>31</v>
      </c>
      <c r="AB2306" t="s">
        <v>32</v>
      </c>
      <c r="AC2306" t="s">
        <v>49</v>
      </c>
      <c r="AD2306" t="s">
        <v>19</v>
      </c>
      <c r="AE2306" s="1">
        <v>40853</v>
      </c>
    </row>
    <row r="2307" spans="1:31" x14ac:dyDescent="0.3">
      <c r="A2307">
        <f t="shared" si="323"/>
        <v>2306</v>
      </c>
      <c r="B2307">
        <v>31169</v>
      </c>
      <c r="C2307" s="1">
        <v>40792</v>
      </c>
      <c r="D2307" t="s">
        <v>13</v>
      </c>
      <c r="E2307" s="5" t="str">
        <f t="shared" ref="E2307:E2370" si="326">IF(D2307="Critical","***","*")</f>
        <v>*</v>
      </c>
      <c r="F2307" s="5" t="str">
        <f t="shared" ref="F2307:F2370" si="327">IF(D2307="Critical","***",IF(D2307="High","**","*"))</f>
        <v>*</v>
      </c>
      <c r="G2307" s="5" t="str">
        <f t="shared" ref="G2307:G2370" si="328">VLOOKUP(D2307,$H$6:$I$11,2,FALSE)</f>
        <v>*</v>
      </c>
      <c r="J2307" s="5" t="str">
        <f t="shared" ref="J2307:J2370" si="329">HLOOKUP(D2307,$K$5:$O$6,2,FALSE)</f>
        <v>*</v>
      </c>
      <c r="R2307" s="5">
        <f t="shared" ref="R2307:R2370" si="330">VLOOKUP(S2307,$P$6:$Q$11,2)</f>
        <v>0.01</v>
      </c>
      <c r="S2307">
        <v>6</v>
      </c>
      <c r="T2307" s="2">
        <v>254.76</v>
      </c>
      <c r="U2307" s="7">
        <f t="shared" ref="U2307:U2370" si="331">IF(T2307&gt;1000,1,0)</f>
        <v>0</v>
      </c>
      <c r="V2307" s="2">
        <f t="shared" si="324"/>
        <v>42.46</v>
      </c>
      <c r="W2307" t="s">
        <v>22</v>
      </c>
      <c r="X2307">
        <v>14.45</v>
      </c>
      <c r="Y2307" s="2">
        <f t="shared" si="325"/>
        <v>269.20999999999998</v>
      </c>
      <c r="Z2307" t="s">
        <v>43</v>
      </c>
      <c r="AA2307" t="s">
        <v>41</v>
      </c>
      <c r="AB2307" t="s">
        <v>17</v>
      </c>
      <c r="AC2307" t="s">
        <v>18</v>
      </c>
      <c r="AD2307" t="s">
        <v>58</v>
      </c>
      <c r="AE2307" t="s">
        <v>905</v>
      </c>
    </row>
    <row r="2308" spans="1:31" x14ac:dyDescent="0.3">
      <c r="A2308">
        <f t="shared" ref="A2308:A2371" si="332">A2307+1</f>
        <v>2307</v>
      </c>
      <c r="B2308">
        <v>11074</v>
      </c>
      <c r="C2308" s="1">
        <v>40792</v>
      </c>
      <c r="D2308" t="s">
        <v>21</v>
      </c>
      <c r="E2308" s="5" t="str">
        <f t="shared" si="326"/>
        <v>*</v>
      </c>
      <c r="F2308" s="5" t="str">
        <f t="shared" si="327"/>
        <v>**</v>
      </c>
      <c r="G2308" s="5" t="str">
        <f t="shared" si="328"/>
        <v>**</v>
      </c>
      <c r="J2308" s="5" t="str">
        <f t="shared" si="329"/>
        <v>**</v>
      </c>
      <c r="R2308" s="5">
        <f t="shared" si="330"/>
        <v>0.05</v>
      </c>
      <c r="S2308">
        <v>44</v>
      </c>
      <c r="T2308" s="2">
        <v>7164.7434999999996</v>
      </c>
      <c r="U2308" s="7">
        <f t="shared" si="331"/>
        <v>1</v>
      </c>
      <c r="V2308" s="2">
        <f t="shared" si="324"/>
        <v>162.83507954545453</v>
      </c>
      <c r="W2308" t="s">
        <v>22</v>
      </c>
      <c r="X2308">
        <v>5.99</v>
      </c>
      <c r="Y2308" s="2">
        <f t="shared" si="325"/>
        <v>7170.7334999999994</v>
      </c>
      <c r="Z2308" t="s">
        <v>15</v>
      </c>
      <c r="AA2308" t="s">
        <v>31</v>
      </c>
      <c r="AB2308" t="s">
        <v>25</v>
      </c>
      <c r="AC2308" t="s">
        <v>26</v>
      </c>
      <c r="AD2308" t="s">
        <v>19</v>
      </c>
      <c r="AE2308" s="1">
        <v>40822</v>
      </c>
    </row>
    <row r="2309" spans="1:31" x14ac:dyDescent="0.3">
      <c r="A2309">
        <f t="shared" si="332"/>
        <v>2308</v>
      </c>
      <c r="B2309">
        <v>15972</v>
      </c>
      <c r="C2309" s="1">
        <v>40794</v>
      </c>
      <c r="D2309" t="s">
        <v>30</v>
      </c>
      <c r="E2309" s="5" t="str">
        <f t="shared" si="326"/>
        <v>*</v>
      </c>
      <c r="F2309" s="5" t="str">
        <f t="shared" si="327"/>
        <v>*</v>
      </c>
      <c r="G2309" s="5" t="str">
        <f t="shared" si="328"/>
        <v>*</v>
      </c>
      <c r="J2309" s="5" t="str">
        <f t="shared" si="329"/>
        <v>*</v>
      </c>
      <c r="R2309" s="5">
        <f t="shared" si="330"/>
        <v>0.01</v>
      </c>
      <c r="S2309">
        <v>3</v>
      </c>
      <c r="T2309" s="2">
        <v>10.33</v>
      </c>
      <c r="U2309" s="7">
        <f t="shared" si="331"/>
        <v>0</v>
      </c>
      <c r="V2309" s="2">
        <f t="shared" si="324"/>
        <v>3.4433333333333334</v>
      </c>
      <c r="W2309" t="s">
        <v>22</v>
      </c>
      <c r="X2309">
        <v>1.58</v>
      </c>
      <c r="Y2309" s="2">
        <f t="shared" si="325"/>
        <v>11.91</v>
      </c>
      <c r="Z2309" t="s">
        <v>23</v>
      </c>
      <c r="AA2309" t="s">
        <v>24</v>
      </c>
      <c r="AB2309" t="s">
        <v>32</v>
      </c>
      <c r="AC2309" t="s">
        <v>114</v>
      </c>
      <c r="AD2309" t="s">
        <v>34</v>
      </c>
      <c r="AE2309" s="1">
        <v>40794</v>
      </c>
    </row>
    <row r="2310" spans="1:31" x14ac:dyDescent="0.3">
      <c r="A2310">
        <f t="shared" si="332"/>
        <v>2309</v>
      </c>
      <c r="B2310">
        <v>15972</v>
      </c>
      <c r="C2310" s="1">
        <v>40794</v>
      </c>
      <c r="D2310" t="s">
        <v>30</v>
      </c>
      <c r="E2310" s="5" t="str">
        <f t="shared" si="326"/>
        <v>*</v>
      </c>
      <c r="F2310" s="5" t="str">
        <f t="shared" si="327"/>
        <v>*</v>
      </c>
      <c r="G2310" s="5" t="str">
        <f t="shared" si="328"/>
        <v>*</v>
      </c>
      <c r="J2310" s="5" t="str">
        <f t="shared" si="329"/>
        <v>*</v>
      </c>
      <c r="R2310" s="5">
        <f t="shared" si="330"/>
        <v>0.01</v>
      </c>
      <c r="S2310">
        <v>2</v>
      </c>
      <c r="T2310" s="2">
        <v>14.39</v>
      </c>
      <c r="U2310" s="7">
        <f t="shared" si="331"/>
        <v>0</v>
      </c>
      <c r="V2310" s="2">
        <f t="shared" si="324"/>
        <v>7.1950000000000003</v>
      </c>
      <c r="W2310" t="s">
        <v>22</v>
      </c>
      <c r="X2310">
        <v>3.37</v>
      </c>
      <c r="Y2310" s="2">
        <f t="shared" si="325"/>
        <v>17.760000000000002</v>
      </c>
      <c r="Z2310" t="s">
        <v>23</v>
      </c>
      <c r="AA2310" t="s">
        <v>24</v>
      </c>
      <c r="AB2310" t="s">
        <v>32</v>
      </c>
      <c r="AC2310" t="s">
        <v>114</v>
      </c>
      <c r="AD2310" t="s">
        <v>34</v>
      </c>
      <c r="AE2310" s="1">
        <v>40824</v>
      </c>
    </row>
    <row r="2311" spans="1:31" x14ac:dyDescent="0.3">
      <c r="A2311">
        <f t="shared" si="332"/>
        <v>2310</v>
      </c>
      <c r="B2311">
        <v>23558</v>
      </c>
      <c r="C2311" s="1">
        <v>40794</v>
      </c>
      <c r="D2311" t="s">
        <v>13</v>
      </c>
      <c r="E2311" s="5" t="str">
        <f t="shared" si="326"/>
        <v>*</v>
      </c>
      <c r="F2311" s="5" t="str">
        <f t="shared" si="327"/>
        <v>*</v>
      </c>
      <c r="G2311" s="5" t="str">
        <f t="shared" si="328"/>
        <v>*</v>
      </c>
      <c r="J2311" s="5" t="str">
        <f t="shared" si="329"/>
        <v>*</v>
      </c>
      <c r="R2311" s="5">
        <f t="shared" si="330"/>
        <v>0.01</v>
      </c>
      <c r="S2311">
        <v>4</v>
      </c>
      <c r="T2311" s="2">
        <v>25.82</v>
      </c>
      <c r="U2311" s="7">
        <f t="shared" si="331"/>
        <v>0</v>
      </c>
      <c r="V2311" s="2">
        <f t="shared" si="324"/>
        <v>6.4550000000000001</v>
      </c>
      <c r="W2311" t="s">
        <v>22</v>
      </c>
      <c r="X2311">
        <v>4.72</v>
      </c>
      <c r="Y2311" s="2">
        <f t="shared" si="325"/>
        <v>30.54</v>
      </c>
      <c r="Z2311" t="s">
        <v>23</v>
      </c>
      <c r="AA2311" t="s">
        <v>41</v>
      </c>
      <c r="AB2311" t="s">
        <v>32</v>
      </c>
      <c r="AC2311" t="s">
        <v>44</v>
      </c>
      <c r="AD2311" t="s">
        <v>19</v>
      </c>
      <c r="AE2311" s="1">
        <v>40855</v>
      </c>
    </row>
    <row r="2312" spans="1:31" x14ac:dyDescent="0.3">
      <c r="A2312">
        <f t="shared" si="332"/>
        <v>2311</v>
      </c>
      <c r="B2312">
        <v>24583</v>
      </c>
      <c r="C2312" s="1">
        <v>40794</v>
      </c>
      <c r="D2312" t="s">
        <v>36</v>
      </c>
      <c r="E2312" s="5" t="str">
        <f t="shared" si="326"/>
        <v>***</v>
      </c>
      <c r="F2312" s="5" t="str">
        <f t="shared" si="327"/>
        <v>***</v>
      </c>
      <c r="G2312" s="5" t="str">
        <f t="shared" si="328"/>
        <v>***</v>
      </c>
      <c r="J2312" s="5" t="str">
        <f t="shared" si="329"/>
        <v>***</v>
      </c>
      <c r="R2312" s="5">
        <f t="shared" si="330"/>
        <v>0.02</v>
      </c>
      <c r="S2312">
        <v>17</v>
      </c>
      <c r="T2312" s="2">
        <v>42.29</v>
      </c>
      <c r="U2312" s="7">
        <f t="shared" si="331"/>
        <v>0</v>
      </c>
      <c r="V2312" s="2">
        <f t="shared" si="324"/>
        <v>2.4876470588235295</v>
      </c>
      <c r="W2312" t="s">
        <v>22</v>
      </c>
      <c r="X2312">
        <v>6.05</v>
      </c>
      <c r="Y2312" s="2">
        <f t="shared" si="325"/>
        <v>48.339999999999996</v>
      </c>
      <c r="Z2312" t="s">
        <v>56</v>
      </c>
      <c r="AA2312" t="s">
        <v>31</v>
      </c>
      <c r="AB2312" t="s">
        <v>32</v>
      </c>
      <c r="AC2312" t="s">
        <v>49</v>
      </c>
      <c r="AD2312" t="s">
        <v>19</v>
      </c>
      <c r="AE2312" s="1">
        <v>40885</v>
      </c>
    </row>
    <row r="2313" spans="1:31" x14ac:dyDescent="0.3">
      <c r="A2313">
        <f t="shared" si="332"/>
        <v>2312</v>
      </c>
      <c r="B2313">
        <v>23558</v>
      </c>
      <c r="C2313" s="1">
        <v>40794</v>
      </c>
      <c r="D2313" t="s">
        <v>13</v>
      </c>
      <c r="E2313" s="5" t="str">
        <f t="shared" si="326"/>
        <v>*</v>
      </c>
      <c r="F2313" s="5" t="str">
        <f t="shared" si="327"/>
        <v>*</v>
      </c>
      <c r="G2313" s="5" t="str">
        <f t="shared" si="328"/>
        <v>*</v>
      </c>
      <c r="J2313" s="5" t="str">
        <f t="shared" si="329"/>
        <v>*</v>
      </c>
      <c r="R2313" s="5">
        <f t="shared" si="330"/>
        <v>0.02</v>
      </c>
      <c r="S2313">
        <v>17</v>
      </c>
      <c r="T2313" s="2">
        <v>579.71</v>
      </c>
      <c r="U2313" s="7">
        <f t="shared" si="331"/>
        <v>0</v>
      </c>
      <c r="V2313" s="2">
        <f t="shared" si="324"/>
        <v>34.100588235294119</v>
      </c>
      <c r="W2313" t="s">
        <v>37</v>
      </c>
      <c r="X2313">
        <v>45.51</v>
      </c>
      <c r="Y2313" s="2">
        <f t="shared" si="325"/>
        <v>625.22</v>
      </c>
      <c r="Z2313" t="s">
        <v>23</v>
      </c>
      <c r="AA2313" t="s">
        <v>41</v>
      </c>
      <c r="AB2313" t="s">
        <v>17</v>
      </c>
      <c r="AC2313" t="s">
        <v>66</v>
      </c>
      <c r="AD2313" t="s">
        <v>103</v>
      </c>
      <c r="AE2313" t="s">
        <v>585</v>
      </c>
    </row>
    <row r="2314" spans="1:31" x14ac:dyDescent="0.3">
      <c r="A2314">
        <f t="shared" si="332"/>
        <v>2313</v>
      </c>
      <c r="B2314">
        <v>1440</v>
      </c>
      <c r="C2314" s="1">
        <v>40794</v>
      </c>
      <c r="D2314" t="s">
        <v>13</v>
      </c>
      <c r="E2314" s="5" t="str">
        <f t="shared" si="326"/>
        <v>*</v>
      </c>
      <c r="F2314" s="5" t="str">
        <f t="shared" si="327"/>
        <v>*</v>
      </c>
      <c r="G2314" s="5" t="str">
        <f t="shared" si="328"/>
        <v>*</v>
      </c>
      <c r="J2314" s="5" t="str">
        <f t="shared" si="329"/>
        <v>*</v>
      </c>
      <c r="R2314" s="5">
        <f t="shared" si="330"/>
        <v>0.05</v>
      </c>
      <c r="S2314">
        <v>41</v>
      </c>
      <c r="T2314" s="2">
        <v>726.22</v>
      </c>
      <c r="U2314" s="7">
        <f t="shared" si="331"/>
        <v>0</v>
      </c>
      <c r="V2314" s="2">
        <f t="shared" si="324"/>
        <v>17.71268292682927</v>
      </c>
      <c r="W2314" t="s">
        <v>22</v>
      </c>
      <c r="X2314">
        <v>8.99</v>
      </c>
      <c r="Y2314" s="2">
        <f t="shared" si="325"/>
        <v>735.21</v>
      </c>
      <c r="Z2314" t="s">
        <v>64</v>
      </c>
      <c r="AA2314" t="s">
        <v>24</v>
      </c>
      <c r="AB2314" t="s">
        <v>17</v>
      </c>
      <c r="AC2314" t="s">
        <v>18</v>
      </c>
      <c r="AD2314" t="s">
        <v>45</v>
      </c>
      <c r="AE2314" s="1">
        <v>40855</v>
      </c>
    </row>
    <row r="2315" spans="1:31" x14ac:dyDescent="0.3">
      <c r="A2315">
        <f t="shared" si="332"/>
        <v>2314</v>
      </c>
      <c r="B2315">
        <v>56257</v>
      </c>
      <c r="C2315" s="1">
        <v>40795</v>
      </c>
      <c r="D2315" t="s">
        <v>40</v>
      </c>
      <c r="E2315" s="5" t="str">
        <f t="shared" si="326"/>
        <v>*</v>
      </c>
      <c r="F2315" s="5" t="str">
        <f t="shared" si="327"/>
        <v>*</v>
      </c>
      <c r="G2315" s="5" t="str">
        <f t="shared" si="328"/>
        <v>*</v>
      </c>
      <c r="J2315" s="5" t="str">
        <f t="shared" si="329"/>
        <v>*</v>
      </c>
      <c r="R2315" s="5">
        <f t="shared" si="330"/>
        <v>0.05</v>
      </c>
      <c r="S2315">
        <v>49</v>
      </c>
      <c r="T2315" s="2">
        <v>266.3</v>
      </c>
      <c r="U2315" s="7">
        <f t="shared" si="331"/>
        <v>0</v>
      </c>
      <c r="V2315" s="2">
        <f t="shared" si="324"/>
        <v>5.4346938775510205</v>
      </c>
      <c r="W2315" t="s">
        <v>14</v>
      </c>
      <c r="X2315">
        <v>5.71</v>
      </c>
      <c r="Y2315" s="2">
        <f t="shared" si="325"/>
        <v>272.01</v>
      </c>
      <c r="Z2315" t="s">
        <v>52</v>
      </c>
      <c r="AA2315" t="s">
        <v>41</v>
      </c>
      <c r="AB2315" t="s">
        <v>17</v>
      </c>
      <c r="AC2315" t="s">
        <v>18</v>
      </c>
      <c r="AD2315" t="s">
        <v>27</v>
      </c>
      <c r="AE2315" s="1">
        <v>40825</v>
      </c>
    </row>
    <row r="2316" spans="1:31" x14ac:dyDescent="0.3">
      <c r="A2316">
        <f t="shared" si="332"/>
        <v>2315</v>
      </c>
      <c r="B2316">
        <v>34151</v>
      </c>
      <c r="C2316" s="1">
        <v>40795</v>
      </c>
      <c r="D2316" t="s">
        <v>30</v>
      </c>
      <c r="E2316" s="5" t="str">
        <f t="shared" si="326"/>
        <v>*</v>
      </c>
      <c r="F2316" s="5" t="str">
        <f t="shared" si="327"/>
        <v>*</v>
      </c>
      <c r="G2316" s="5" t="str">
        <f t="shared" si="328"/>
        <v>*</v>
      </c>
      <c r="J2316" s="5" t="str">
        <f t="shared" si="329"/>
        <v>*</v>
      </c>
      <c r="R2316" s="5">
        <f t="shared" si="330"/>
        <v>3.5000000000000003E-2</v>
      </c>
      <c r="S2316">
        <v>26</v>
      </c>
      <c r="T2316" s="2">
        <v>4097.1445000000003</v>
      </c>
      <c r="U2316" s="7">
        <f t="shared" si="331"/>
        <v>1</v>
      </c>
      <c r="V2316" s="2">
        <f t="shared" si="324"/>
        <v>157.58248076923078</v>
      </c>
      <c r="W2316" t="s">
        <v>22</v>
      </c>
      <c r="X2316">
        <v>8.99</v>
      </c>
      <c r="Y2316" s="2">
        <f t="shared" si="325"/>
        <v>4106.1345000000001</v>
      </c>
      <c r="Z2316" t="s">
        <v>48</v>
      </c>
      <c r="AA2316" t="s">
        <v>31</v>
      </c>
      <c r="AB2316" t="s">
        <v>25</v>
      </c>
      <c r="AC2316" t="s">
        <v>26</v>
      </c>
      <c r="AD2316" t="s">
        <v>19</v>
      </c>
      <c r="AE2316" s="1">
        <v>40825</v>
      </c>
    </row>
    <row r="2317" spans="1:31" x14ac:dyDescent="0.3">
      <c r="A2317">
        <f t="shared" si="332"/>
        <v>2316</v>
      </c>
      <c r="B2317">
        <v>37414</v>
      </c>
      <c r="C2317" s="1">
        <v>40795</v>
      </c>
      <c r="D2317" t="s">
        <v>13</v>
      </c>
      <c r="E2317" s="5" t="str">
        <f t="shared" si="326"/>
        <v>*</v>
      </c>
      <c r="F2317" s="5" t="str">
        <f t="shared" si="327"/>
        <v>*</v>
      </c>
      <c r="G2317" s="5" t="str">
        <f t="shared" si="328"/>
        <v>*</v>
      </c>
      <c r="J2317" s="5" t="str">
        <f t="shared" si="329"/>
        <v>*</v>
      </c>
      <c r="R2317" s="5">
        <f t="shared" si="330"/>
        <v>0.04</v>
      </c>
      <c r="S2317">
        <v>39</v>
      </c>
      <c r="T2317" s="2">
        <v>20596.580000000002</v>
      </c>
      <c r="U2317" s="7">
        <f t="shared" si="331"/>
        <v>1</v>
      </c>
      <c r="V2317" s="2">
        <f t="shared" si="324"/>
        <v>528.11743589743594</v>
      </c>
      <c r="W2317" t="s">
        <v>37</v>
      </c>
      <c r="X2317">
        <v>64.59</v>
      </c>
      <c r="Y2317" s="2">
        <f t="shared" si="325"/>
        <v>20661.170000000002</v>
      </c>
      <c r="Z2317" t="s">
        <v>52</v>
      </c>
      <c r="AA2317" t="s">
        <v>41</v>
      </c>
      <c r="AB2317" t="s">
        <v>17</v>
      </c>
      <c r="AC2317" t="s">
        <v>66</v>
      </c>
      <c r="AD2317" t="s">
        <v>103</v>
      </c>
      <c r="AE2317" s="1">
        <v>40856</v>
      </c>
    </row>
    <row r="2318" spans="1:31" x14ac:dyDescent="0.3">
      <c r="A2318">
        <f t="shared" si="332"/>
        <v>2317</v>
      </c>
      <c r="B2318">
        <v>40134</v>
      </c>
      <c r="C2318" s="1">
        <v>40796</v>
      </c>
      <c r="D2318" t="s">
        <v>13</v>
      </c>
      <c r="E2318" s="5" t="str">
        <f t="shared" si="326"/>
        <v>*</v>
      </c>
      <c r="F2318" s="5" t="str">
        <f t="shared" si="327"/>
        <v>*</v>
      </c>
      <c r="G2318" s="5" t="str">
        <f t="shared" si="328"/>
        <v>*</v>
      </c>
      <c r="J2318" s="5" t="str">
        <f t="shared" si="329"/>
        <v>*</v>
      </c>
      <c r="R2318" s="5">
        <f t="shared" si="330"/>
        <v>0.01</v>
      </c>
      <c r="S2318">
        <v>1</v>
      </c>
      <c r="T2318" s="2">
        <v>9.75</v>
      </c>
      <c r="U2318" s="7">
        <f t="shared" si="331"/>
        <v>0</v>
      </c>
      <c r="V2318" s="2">
        <f t="shared" si="324"/>
        <v>9.75</v>
      </c>
      <c r="W2318" t="s">
        <v>22</v>
      </c>
      <c r="X2318">
        <v>4.72</v>
      </c>
      <c r="Y2318" s="2">
        <f t="shared" si="325"/>
        <v>14.469999999999999</v>
      </c>
      <c r="Z2318" t="s">
        <v>15</v>
      </c>
      <c r="AA2318" t="s">
        <v>24</v>
      </c>
      <c r="AB2318" t="s">
        <v>32</v>
      </c>
      <c r="AC2318" t="s">
        <v>44</v>
      </c>
      <c r="AD2318" t="s">
        <v>19</v>
      </c>
      <c r="AE2318" t="s">
        <v>625</v>
      </c>
    </row>
    <row r="2319" spans="1:31" x14ac:dyDescent="0.3">
      <c r="A2319">
        <f t="shared" si="332"/>
        <v>2318</v>
      </c>
      <c r="B2319">
        <v>14116</v>
      </c>
      <c r="C2319" s="1">
        <v>40796</v>
      </c>
      <c r="D2319" t="s">
        <v>21</v>
      </c>
      <c r="E2319" s="5" t="str">
        <f t="shared" si="326"/>
        <v>*</v>
      </c>
      <c r="F2319" s="5" t="str">
        <f t="shared" si="327"/>
        <v>**</v>
      </c>
      <c r="G2319" s="5" t="str">
        <f t="shared" si="328"/>
        <v>**</v>
      </c>
      <c r="J2319" s="5" t="str">
        <f t="shared" si="329"/>
        <v>**</v>
      </c>
      <c r="R2319" s="5">
        <f t="shared" si="330"/>
        <v>0.01</v>
      </c>
      <c r="S2319">
        <v>1</v>
      </c>
      <c r="T2319" s="2">
        <v>40.1</v>
      </c>
      <c r="U2319" s="7">
        <f t="shared" si="331"/>
        <v>0</v>
      </c>
      <c r="V2319" s="2">
        <f t="shared" si="324"/>
        <v>40.1</v>
      </c>
      <c r="W2319" t="s">
        <v>22</v>
      </c>
      <c r="X2319">
        <v>11.63</v>
      </c>
      <c r="Y2319" s="2">
        <f t="shared" si="325"/>
        <v>51.730000000000004</v>
      </c>
      <c r="Z2319" t="s">
        <v>43</v>
      </c>
      <c r="AA2319" t="s">
        <v>24</v>
      </c>
      <c r="AB2319" t="s">
        <v>32</v>
      </c>
      <c r="AC2319" t="s">
        <v>49</v>
      </c>
      <c r="AD2319" t="s">
        <v>19</v>
      </c>
      <c r="AE2319" s="1">
        <v>40857</v>
      </c>
    </row>
    <row r="2320" spans="1:31" x14ac:dyDescent="0.3">
      <c r="A2320">
        <f t="shared" si="332"/>
        <v>2319</v>
      </c>
      <c r="B2320">
        <v>35649</v>
      </c>
      <c r="C2320" s="1">
        <v>40796</v>
      </c>
      <c r="D2320" t="s">
        <v>40</v>
      </c>
      <c r="E2320" s="5" t="str">
        <f t="shared" si="326"/>
        <v>*</v>
      </c>
      <c r="F2320" s="5" t="str">
        <f t="shared" si="327"/>
        <v>*</v>
      </c>
      <c r="G2320" s="5" t="str">
        <f t="shared" si="328"/>
        <v>*</v>
      </c>
      <c r="J2320" s="5" t="str">
        <f t="shared" si="329"/>
        <v>*</v>
      </c>
      <c r="R2320" s="5">
        <f t="shared" si="330"/>
        <v>0.01</v>
      </c>
      <c r="S2320">
        <v>9</v>
      </c>
      <c r="T2320" s="2">
        <v>43.26</v>
      </c>
      <c r="U2320" s="7">
        <f t="shared" si="331"/>
        <v>0</v>
      </c>
      <c r="V2320" s="2">
        <f t="shared" si="324"/>
        <v>4.8066666666666666</v>
      </c>
      <c r="W2320" t="s">
        <v>22</v>
      </c>
      <c r="X2320">
        <v>1.49</v>
      </c>
      <c r="Y2320" s="2">
        <f t="shared" si="325"/>
        <v>44.75</v>
      </c>
      <c r="Z2320" t="s">
        <v>15</v>
      </c>
      <c r="AA2320" t="s">
        <v>16</v>
      </c>
      <c r="AB2320" t="s">
        <v>32</v>
      </c>
      <c r="AC2320" t="s">
        <v>49</v>
      </c>
      <c r="AD2320" t="s">
        <v>19</v>
      </c>
      <c r="AE2320" s="1">
        <v>40857</v>
      </c>
    </row>
    <row r="2321" spans="1:31" x14ac:dyDescent="0.3">
      <c r="A2321">
        <f t="shared" si="332"/>
        <v>2320</v>
      </c>
      <c r="B2321">
        <v>40134</v>
      </c>
      <c r="C2321" s="1">
        <v>40796</v>
      </c>
      <c r="D2321" t="s">
        <v>13</v>
      </c>
      <c r="E2321" s="5" t="str">
        <f t="shared" si="326"/>
        <v>*</v>
      </c>
      <c r="F2321" s="5" t="str">
        <f t="shared" si="327"/>
        <v>*</v>
      </c>
      <c r="G2321" s="5" t="str">
        <f t="shared" si="328"/>
        <v>*</v>
      </c>
      <c r="J2321" s="5" t="str">
        <f t="shared" si="329"/>
        <v>*</v>
      </c>
      <c r="R2321" s="5">
        <f t="shared" si="330"/>
        <v>0.02</v>
      </c>
      <c r="S2321">
        <v>10</v>
      </c>
      <c r="T2321" s="2">
        <v>109.37</v>
      </c>
      <c r="U2321" s="7">
        <f t="shared" si="331"/>
        <v>0</v>
      </c>
      <c r="V2321" s="2">
        <f t="shared" si="324"/>
        <v>10.937000000000001</v>
      </c>
      <c r="W2321" t="s">
        <v>22</v>
      </c>
      <c r="X2321">
        <v>4.5</v>
      </c>
      <c r="Y2321" s="2">
        <f t="shared" si="325"/>
        <v>113.87</v>
      </c>
      <c r="Z2321" t="s">
        <v>15</v>
      </c>
      <c r="AA2321" t="s">
        <v>24</v>
      </c>
      <c r="AB2321" t="s">
        <v>32</v>
      </c>
      <c r="AC2321" t="s">
        <v>172</v>
      </c>
      <c r="AD2321" t="s">
        <v>19</v>
      </c>
      <c r="AE2321" t="s">
        <v>204</v>
      </c>
    </row>
    <row r="2322" spans="1:31" x14ac:dyDescent="0.3">
      <c r="A2322">
        <f t="shared" si="332"/>
        <v>2321</v>
      </c>
      <c r="B2322">
        <v>16422</v>
      </c>
      <c r="C2322" s="1">
        <v>40796</v>
      </c>
      <c r="D2322" t="s">
        <v>36</v>
      </c>
      <c r="E2322" s="5" t="str">
        <f t="shared" si="326"/>
        <v>***</v>
      </c>
      <c r="F2322" s="5" t="str">
        <f t="shared" si="327"/>
        <v>***</v>
      </c>
      <c r="G2322" s="5" t="str">
        <f t="shared" si="328"/>
        <v>***</v>
      </c>
      <c r="J2322" s="5" t="str">
        <f t="shared" si="329"/>
        <v>***</v>
      </c>
      <c r="R2322" s="5">
        <f t="shared" si="330"/>
        <v>0.02</v>
      </c>
      <c r="S2322">
        <v>16</v>
      </c>
      <c r="T2322" s="2">
        <v>171.5</v>
      </c>
      <c r="U2322" s="7">
        <f t="shared" si="331"/>
        <v>0</v>
      </c>
      <c r="V2322" s="2">
        <f t="shared" si="324"/>
        <v>10.71875</v>
      </c>
      <c r="W2322" t="s">
        <v>22</v>
      </c>
      <c r="X2322">
        <v>4.68</v>
      </c>
      <c r="Y2322" s="2">
        <f t="shared" si="325"/>
        <v>176.18</v>
      </c>
      <c r="Z2322" t="s">
        <v>60</v>
      </c>
      <c r="AA2322" t="s">
        <v>24</v>
      </c>
      <c r="AB2322" t="s">
        <v>32</v>
      </c>
      <c r="AC2322" t="s">
        <v>53</v>
      </c>
      <c r="AD2322" t="s">
        <v>45</v>
      </c>
      <c r="AE2322" s="1">
        <v>40857</v>
      </c>
    </row>
    <row r="2323" spans="1:31" x14ac:dyDescent="0.3">
      <c r="A2323">
        <f t="shared" si="332"/>
        <v>2322</v>
      </c>
      <c r="B2323">
        <v>35649</v>
      </c>
      <c r="C2323" s="1">
        <v>40796</v>
      </c>
      <c r="D2323" t="s">
        <v>40</v>
      </c>
      <c r="E2323" s="5" t="str">
        <f t="shared" si="326"/>
        <v>*</v>
      </c>
      <c r="F2323" s="5" t="str">
        <f t="shared" si="327"/>
        <v>*</v>
      </c>
      <c r="G2323" s="5" t="str">
        <f t="shared" si="328"/>
        <v>*</v>
      </c>
      <c r="J2323" s="5" t="str">
        <f t="shared" si="329"/>
        <v>*</v>
      </c>
      <c r="R2323" s="5">
        <f t="shared" si="330"/>
        <v>3.5000000000000003E-2</v>
      </c>
      <c r="S2323">
        <v>25</v>
      </c>
      <c r="T2323" s="2">
        <v>174.03</v>
      </c>
      <c r="U2323" s="7">
        <f t="shared" si="331"/>
        <v>0</v>
      </c>
      <c r="V2323" s="2">
        <f t="shared" si="324"/>
        <v>6.9611999999999998</v>
      </c>
      <c r="W2323" t="s">
        <v>22</v>
      </c>
      <c r="X2323">
        <v>5.74</v>
      </c>
      <c r="Y2323" s="2">
        <f t="shared" si="325"/>
        <v>179.77</v>
      </c>
      <c r="Z2323" t="s">
        <v>15</v>
      </c>
      <c r="AA2323" t="s">
        <v>16</v>
      </c>
      <c r="AB2323" t="s">
        <v>32</v>
      </c>
      <c r="AC2323" t="s">
        <v>44</v>
      </c>
      <c r="AD2323" t="s">
        <v>19</v>
      </c>
      <c r="AE2323" s="1">
        <v>40857</v>
      </c>
    </row>
    <row r="2324" spans="1:31" x14ac:dyDescent="0.3">
      <c r="A2324">
        <f t="shared" si="332"/>
        <v>2323</v>
      </c>
      <c r="B2324">
        <v>39332</v>
      </c>
      <c r="C2324" s="1">
        <v>40796</v>
      </c>
      <c r="D2324" t="s">
        <v>36</v>
      </c>
      <c r="E2324" s="5" t="str">
        <f t="shared" si="326"/>
        <v>***</v>
      </c>
      <c r="F2324" s="5" t="str">
        <f t="shared" si="327"/>
        <v>***</v>
      </c>
      <c r="G2324" s="5" t="str">
        <f t="shared" si="328"/>
        <v>***</v>
      </c>
      <c r="J2324" s="5" t="str">
        <f t="shared" si="329"/>
        <v>***</v>
      </c>
      <c r="R2324" s="5">
        <f t="shared" si="330"/>
        <v>0.01</v>
      </c>
      <c r="S2324">
        <v>4</v>
      </c>
      <c r="T2324" s="2">
        <v>198.72</v>
      </c>
      <c r="U2324" s="7">
        <f t="shared" si="331"/>
        <v>0</v>
      </c>
      <c r="V2324" s="2">
        <f t="shared" si="324"/>
        <v>49.68</v>
      </c>
      <c r="W2324" t="s">
        <v>14</v>
      </c>
      <c r="X2324">
        <v>14.45</v>
      </c>
      <c r="Y2324" s="2">
        <f t="shared" si="325"/>
        <v>213.17</v>
      </c>
      <c r="Z2324" t="s">
        <v>15</v>
      </c>
      <c r="AA2324" t="s">
        <v>16</v>
      </c>
      <c r="AB2324" t="s">
        <v>17</v>
      </c>
      <c r="AC2324" t="s">
        <v>18</v>
      </c>
      <c r="AD2324" t="s">
        <v>58</v>
      </c>
      <c r="AE2324" s="1">
        <v>40826</v>
      </c>
    </row>
    <row r="2325" spans="1:31" x14ac:dyDescent="0.3">
      <c r="A2325">
        <f t="shared" si="332"/>
        <v>2324</v>
      </c>
      <c r="B2325">
        <v>16422</v>
      </c>
      <c r="C2325" s="1">
        <v>40796</v>
      </c>
      <c r="D2325" t="s">
        <v>36</v>
      </c>
      <c r="E2325" s="5" t="str">
        <f t="shared" si="326"/>
        <v>***</v>
      </c>
      <c r="F2325" s="5" t="str">
        <f t="shared" si="327"/>
        <v>***</v>
      </c>
      <c r="G2325" s="5" t="str">
        <f t="shared" si="328"/>
        <v>***</v>
      </c>
      <c r="J2325" s="5" t="str">
        <f t="shared" si="329"/>
        <v>***</v>
      </c>
      <c r="R2325" s="5">
        <f t="shared" si="330"/>
        <v>0.05</v>
      </c>
      <c r="S2325">
        <v>40</v>
      </c>
      <c r="T2325" s="2">
        <v>272.01</v>
      </c>
      <c r="U2325" s="7">
        <f t="shared" si="331"/>
        <v>0</v>
      </c>
      <c r="V2325" s="2">
        <f t="shared" si="324"/>
        <v>6.8002500000000001</v>
      </c>
      <c r="W2325" t="s">
        <v>22</v>
      </c>
      <c r="X2325">
        <v>5.14</v>
      </c>
      <c r="Y2325" s="2">
        <f t="shared" si="325"/>
        <v>277.14999999999998</v>
      </c>
      <c r="Z2325" t="s">
        <v>60</v>
      </c>
      <c r="AA2325" t="s">
        <v>24</v>
      </c>
      <c r="AB2325" t="s">
        <v>32</v>
      </c>
      <c r="AC2325" t="s">
        <v>44</v>
      </c>
      <c r="AD2325" t="s">
        <v>19</v>
      </c>
      <c r="AE2325" s="1">
        <v>40826</v>
      </c>
    </row>
    <row r="2326" spans="1:31" x14ac:dyDescent="0.3">
      <c r="A2326">
        <f t="shared" si="332"/>
        <v>2325</v>
      </c>
      <c r="B2326">
        <v>41318</v>
      </c>
      <c r="C2326" s="1">
        <v>40796</v>
      </c>
      <c r="D2326" t="s">
        <v>13</v>
      </c>
      <c r="E2326" s="5" t="str">
        <f t="shared" si="326"/>
        <v>*</v>
      </c>
      <c r="F2326" s="5" t="str">
        <f t="shared" si="327"/>
        <v>*</v>
      </c>
      <c r="G2326" s="5" t="str">
        <f t="shared" si="328"/>
        <v>*</v>
      </c>
      <c r="J2326" s="5" t="str">
        <f t="shared" si="329"/>
        <v>*</v>
      </c>
      <c r="R2326" s="5">
        <f t="shared" si="330"/>
        <v>3.5000000000000003E-2</v>
      </c>
      <c r="S2326">
        <v>21</v>
      </c>
      <c r="T2326" s="2">
        <v>1223.1099999999999</v>
      </c>
      <c r="U2326" s="7">
        <f t="shared" si="331"/>
        <v>1</v>
      </c>
      <c r="V2326" s="2">
        <f t="shared" si="324"/>
        <v>58.243333333333325</v>
      </c>
      <c r="W2326" t="s">
        <v>14</v>
      </c>
      <c r="X2326">
        <v>13.22</v>
      </c>
      <c r="Y2326" s="2">
        <f t="shared" si="325"/>
        <v>1236.33</v>
      </c>
      <c r="Z2326" t="s">
        <v>23</v>
      </c>
      <c r="AA2326" t="s">
        <v>16</v>
      </c>
      <c r="AB2326" t="s">
        <v>32</v>
      </c>
      <c r="AC2326" t="s">
        <v>172</v>
      </c>
      <c r="AD2326" t="s">
        <v>19</v>
      </c>
      <c r="AE2326" t="s">
        <v>483</v>
      </c>
    </row>
    <row r="2327" spans="1:31" x14ac:dyDescent="0.3">
      <c r="A2327">
        <f t="shared" si="332"/>
        <v>2326</v>
      </c>
      <c r="B2327">
        <v>14116</v>
      </c>
      <c r="C2327" s="1">
        <v>40796</v>
      </c>
      <c r="D2327" t="s">
        <v>21</v>
      </c>
      <c r="E2327" s="5" t="str">
        <f t="shared" si="326"/>
        <v>*</v>
      </c>
      <c r="F2327" s="5" t="str">
        <f t="shared" si="327"/>
        <v>**</v>
      </c>
      <c r="G2327" s="5" t="str">
        <f t="shared" si="328"/>
        <v>**</v>
      </c>
      <c r="J2327" s="5" t="str">
        <f t="shared" si="329"/>
        <v>**</v>
      </c>
      <c r="R2327" s="5">
        <f t="shared" si="330"/>
        <v>0.05</v>
      </c>
      <c r="S2327">
        <v>42</v>
      </c>
      <c r="T2327" s="2">
        <v>1414.05</v>
      </c>
      <c r="U2327" s="7">
        <f t="shared" si="331"/>
        <v>1</v>
      </c>
      <c r="V2327" s="2">
        <f t="shared" si="324"/>
        <v>33.667857142857144</v>
      </c>
      <c r="W2327" t="s">
        <v>22</v>
      </c>
      <c r="X2327">
        <v>14.72</v>
      </c>
      <c r="Y2327" s="2">
        <f t="shared" si="325"/>
        <v>1428.77</v>
      </c>
      <c r="Z2327" t="s">
        <v>43</v>
      </c>
      <c r="AA2327" t="s">
        <v>24</v>
      </c>
      <c r="AB2327" t="s">
        <v>32</v>
      </c>
      <c r="AC2327" t="s">
        <v>49</v>
      </c>
      <c r="AD2327" t="s">
        <v>19</v>
      </c>
      <c r="AE2327" s="1">
        <v>40826</v>
      </c>
    </row>
    <row r="2328" spans="1:31" x14ac:dyDescent="0.3">
      <c r="A2328">
        <f t="shared" si="332"/>
        <v>2327</v>
      </c>
      <c r="B2328">
        <v>40134</v>
      </c>
      <c r="C2328" s="1">
        <v>40796</v>
      </c>
      <c r="D2328" t="s">
        <v>13</v>
      </c>
      <c r="E2328" s="5" t="str">
        <f t="shared" si="326"/>
        <v>*</v>
      </c>
      <c r="F2328" s="5" t="str">
        <f t="shared" si="327"/>
        <v>*</v>
      </c>
      <c r="G2328" s="5" t="str">
        <f t="shared" si="328"/>
        <v>*</v>
      </c>
      <c r="J2328" s="5" t="str">
        <f t="shared" si="329"/>
        <v>*</v>
      </c>
      <c r="R2328" s="5">
        <f t="shared" si="330"/>
        <v>0.05</v>
      </c>
      <c r="S2328">
        <v>43</v>
      </c>
      <c r="T2328" s="2">
        <v>1461.1</v>
      </c>
      <c r="U2328" s="7">
        <f t="shared" si="331"/>
        <v>1</v>
      </c>
      <c r="V2328" s="2">
        <f t="shared" si="324"/>
        <v>33.979069767441857</v>
      </c>
      <c r="W2328" t="s">
        <v>22</v>
      </c>
      <c r="X2328">
        <v>1.99</v>
      </c>
      <c r="Y2328" s="2">
        <f t="shared" si="325"/>
        <v>1463.09</v>
      </c>
      <c r="Z2328" t="s">
        <v>15</v>
      </c>
      <c r="AA2328" t="s">
        <v>24</v>
      </c>
      <c r="AB2328" t="s">
        <v>25</v>
      </c>
      <c r="AC2328" t="s">
        <v>42</v>
      </c>
      <c r="AD2328" t="s">
        <v>45</v>
      </c>
      <c r="AE2328" t="s">
        <v>731</v>
      </c>
    </row>
    <row r="2329" spans="1:31" x14ac:dyDescent="0.3">
      <c r="A2329">
        <f t="shared" si="332"/>
        <v>2328</v>
      </c>
      <c r="B2329">
        <v>22689</v>
      </c>
      <c r="C2329" s="1">
        <v>40796</v>
      </c>
      <c r="D2329" t="s">
        <v>13</v>
      </c>
      <c r="E2329" s="5" t="str">
        <f t="shared" si="326"/>
        <v>*</v>
      </c>
      <c r="F2329" s="5" t="str">
        <f t="shared" si="327"/>
        <v>*</v>
      </c>
      <c r="G2329" s="5" t="str">
        <f t="shared" si="328"/>
        <v>*</v>
      </c>
      <c r="J2329" s="5" t="str">
        <f t="shared" si="329"/>
        <v>*</v>
      </c>
      <c r="R2329" s="5">
        <f t="shared" si="330"/>
        <v>0.04</v>
      </c>
      <c r="S2329">
        <v>39</v>
      </c>
      <c r="T2329" s="2">
        <v>2405</v>
      </c>
      <c r="U2329" s="7">
        <f t="shared" si="331"/>
        <v>1</v>
      </c>
      <c r="V2329" s="2">
        <f t="shared" si="324"/>
        <v>61.666666666666664</v>
      </c>
      <c r="W2329" t="s">
        <v>22</v>
      </c>
      <c r="X2329">
        <v>0.99</v>
      </c>
      <c r="Y2329" s="2">
        <f t="shared" si="325"/>
        <v>2405.9899999999998</v>
      </c>
      <c r="Z2329" t="s">
        <v>48</v>
      </c>
      <c r="AA2329" t="s">
        <v>41</v>
      </c>
      <c r="AB2329" t="s">
        <v>32</v>
      </c>
      <c r="AC2329" t="s">
        <v>172</v>
      </c>
      <c r="AD2329" t="s">
        <v>19</v>
      </c>
      <c r="AE2329" s="1">
        <v>40857</v>
      </c>
    </row>
    <row r="2330" spans="1:31" x14ac:dyDescent="0.3">
      <c r="A2330">
        <f t="shared" si="332"/>
        <v>2329</v>
      </c>
      <c r="B2330">
        <v>10369</v>
      </c>
      <c r="C2330" s="1">
        <v>40797</v>
      </c>
      <c r="D2330" t="s">
        <v>13</v>
      </c>
      <c r="E2330" s="5" t="str">
        <f t="shared" si="326"/>
        <v>*</v>
      </c>
      <c r="F2330" s="5" t="str">
        <f t="shared" si="327"/>
        <v>*</v>
      </c>
      <c r="G2330" s="5" t="str">
        <f t="shared" si="328"/>
        <v>*</v>
      </c>
      <c r="J2330" s="5" t="str">
        <f t="shared" si="329"/>
        <v>*</v>
      </c>
      <c r="R2330" s="5">
        <f t="shared" si="330"/>
        <v>0.01</v>
      </c>
      <c r="S2330">
        <v>4</v>
      </c>
      <c r="T2330" s="2">
        <v>27.34</v>
      </c>
      <c r="U2330" s="7">
        <f t="shared" si="331"/>
        <v>0</v>
      </c>
      <c r="V2330" s="2">
        <f t="shared" si="324"/>
        <v>6.835</v>
      </c>
      <c r="W2330" t="s">
        <v>22</v>
      </c>
      <c r="X2330">
        <v>4.96</v>
      </c>
      <c r="Y2330" s="2">
        <f t="shared" si="325"/>
        <v>32.299999999999997</v>
      </c>
      <c r="Z2330" t="s">
        <v>15</v>
      </c>
      <c r="AA2330" t="s">
        <v>41</v>
      </c>
      <c r="AB2330" t="s">
        <v>32</v>
      </c>
      <c r="AC2330" t="s">
        <v>44</v>
      </c>
      <c r="AD2330" t="s">
        <v>19</v>
      </c>
      <c r="AE2330" s="1">
        <v>40858</v>
      </c>
    </row>
    <row r="2331" spans="1:31" x14ac:dyDescent="0.3">
      <c r="A2331">
        <f t="shared" si="332"/>
        <v>2330</v>
      </c>
      <c r="B2331">
        <v>32198</v>
      </c>
      <c r="C2331" s="1">
        <v>40797</v>
      </c>
      <c r="D2331" t="s">
        <v>40</v>
      </c>
      <c r="E2331" s="5" t="str">
        <f t="shared" si="326"/>
        <v>*</v>
      </c>
      <c r="F2331" s="5" t="str">
        <f t="shared" si="327"/>
        <v>*</v>
      </c>
      <c r="G2331" s="5" t="str">
        <f t="shared" si="328"/>
        <v>*</v>
      </c>
      <c r="J2331" s="5" t="str">
        <f t="shared" si="329"/>
        <v>*</v>
      </c>
      <c r="R2331" s="5">
        <f t="shared" si="330"/>
        <v>0.04</v>
      </c>
      <c r="S2331">
        <v>31</v>
      </c>
      <c r="T2331" s="2">
        <v>240.63</v>
      </c>
      <c r="U2331" s="7">
        <f t="shared" si="331"/>
        <v>0</v>
      </c>
      <c r="V2331" s="2">
        <f t="shared" si="324"/>
        <v>7.7622580645161285</v>
      </c>
      <c r="W2331" t="s">
        <v>22</v>
      </c>
      <c r="X2331">
        <v>5.53</v>
      </c>
      <c r="Y2331" s="2">
        <f t="shared" si="325"/>
        <v>246.16</v>
      </c>
      <c r="Z2331" t="s">
        <v>23</v>
      </c>
      <c r="AA2331" t="s">
        <v>16</v>
      </c>
      <c r="AB2331" t="s">
        <v>25</v>
      </c>
      <c r="AC2331" t="s">
        <v>42</v>
      </c>
      <c r="AD2331" t="s">
        <v>45</v>
      </c>
      <c r="AE2331" s="1">
        <v>40797</v>
      </c>
    </row>
    <row r="2332" spans="1:31" x14ac:dyDescent="0.3">
      <c r="A2332">
        <f t="shared" si="332"/>
        <v>2331</v>
      </c>
      <c r="B2332">
        <v>3141</v>
      </c>
      <c r="C2332" s="1">
        <v>40797</v>
      </c>
      <c r="D2332" t="s">
        <v>36</v>
      </c>
      <c r="E2332" s="5" t="str">
        <f t="shared" si="326"/>
        <v>***</v>
      </c>
      <c r="F2332" s="5" t="str">
        <f t="shared" si="327"/>
        <v>***</v>
      </c>
      <c r="G2332" s="5" t="str">
        <f t="shared" si="328"/>
        <v>***</v>
      </c>
      <c r="J2332" s="5" t="str">
        <f t="shared" si="329"/>
        <v>***</v>
      </c>
      <c r="R2332" s="5">
        <f t="shared" si="330"/>
        <v>0.04</v>
      </c>
      <c r="S2332">
        <v>30</v>
      </c>
      <c r="T2332" s="2">
        <v>534.96</v>
      </c>
      <c r="U2332" s="7">
        <f t="shared" si="331"/>
        <v>0</v>
      </c>
      <c r="V2332" s="2">
        <f t="shared" si="324"/>
        <v>17.832000000000001</v>
      </c>
      <c r="W2332" t="s">
        <v>22</v>
      </c>
      <c r="X2332">
        <v>3.17</v>
      </c>
      <c r="Y2332" s="2">
        <f t="shared" si="325"/>
        <v>538.13</v>
      </c>
      <c r="Z2332" t="s">
        <v>52</v>
      </c>
      <c r="AA2332" t="s">
        <v>41</v>
      </c>
      <c r="AB2332" t="s">
        <v>25</v>
      </c>
      <c r="AC2332" t="s">
        <v>42</v>
      </c>
      <c r="AD2332" t="s">
        <v>45</v>
      </c>
      <c r="AE2332" s="1">
        <v>40858</v>
      </c>
    </row>
    <row r="2333" spans="1:31" x14ac:dyDescent="0.3">
      <c r="A2333">
        <f t="shared" si="332"/>
        <v>2332</v>
      </c>
      <c r="B2333">
        <v>10369</v>
      </c>
      <c r="C2333" s="1">
        <v>40797</v>
      </c>
      <c r="D2333" t="s">
        <v>13</v>
      </c>
      <c r="E2333" s="5" t="str">
        <f t="shared" si="326"/>
        <v>*</v>
      </c>
      <c r="F2333" s="5" t="str">
        <f t="shared" si="327"/>
        <v>*</v>
      </c>
      <c r="G2333" s="5" t="str">
        <f t="shared" si="328"/>
        <v>*</v>
      </c>
      <c r="J2333" s="5" t="str">
        <f t="shared" si="329"/>
        <v>*</v>
      </c>
      <c r="R2333" s="5">
        <f t="shared" si="330"/>
        <v>3.5000000000000003E-2</v>
      </c>
      <c r="S2333">
        <v>23</v>
      </c>
      <c r="T2333" s="2">
        <v>683.68</v>
      </c>
      <c r="U2333" s="7">
        <f t="shared" si="331"/>
        <v>0</v>
      </c>
      <c r="V2333" s="2">
        <f t="shared" si="324"/>
        <v>29.725217391304344</v>
      </c>
      <c r="W2333" t="s">
        <v>22</v>
      </c>
      <c r="X2333">
        <v>8.99</v>
      </c>
      <c r="Y2333" s="2">
        <f t="shared" si="325"/>
        <v>692.67</v>
      </c>
      <c r="Z2333" t="s">
        <v>15</v>
      </c>
      <c r="AA2333" t="s">
        <v>41</v>
      </c>
      <c r="AB2333" t="s">
        <v>25</v>
      </c>
      <c r="AC2333" t="s">
        <v>42</v>
      </c>
      <c r="AD2333" t="s">
        <v>45</v>
      </c>
      <c r="AE2333" t="s">
        <v>46</v>
      </c>
    </row>
    <row r="2334" spans="1:31" x14ac:dyDescent="0.3">
      <c r="A2334">
        <f t="shared" si="332"/>
        <v>2333</v>
      </c>
      <c r="B2334">
        <v>59200</v>
      </c>
      <c r="C2334" s="1">
        <v>40798</v>
      </c>
      <c r="D2334" t="s">
        <v>40</v>
      </c>
      <c r="E2334" s="5" t="str">
        <f t="shared" si="326"/>
        <v>*</v>
      </c>
      <c r="F2334" s="5" t="str">
        <f t="shared" si="327"/>
        <v>*</v>
      </c>
      <c r="G2334" s="5" t="str">
        <f t="shared" si="328"/>
        <v>*</v>
      </c>
      <c r="J2334" s="5" t="str">
        <f t="shared" si="329"/>
        <v>*</v>
      </c>
      <c r="R2334" s="5">
        <f t="shared" si="330"/>
        <v>0.01</v>
      </c>
      <c r="S2334">
        <v>4</v>
      </c>
      <c r="T2334" s="2">
        <v>170.45</v>
      </c>
      <c r="U2334" s="7">
        <f t="shared" si="331"/>
        <v>0</v>
      </c>
      <c r="V2334" s="2">
        <f t="shared" si="324"/>
        <v>42.612499999999997</v>
      </c>
      <c r="W2334" t="s">
        <v>22</v>
      </c>
      <c r="X2334">
        <v>4.62</v>
      </c>
      <c r="Y2334" s="2">
        <f t="shared" si="325"/>
        <v>175.07</v>
      </c>
      <c r="Z2334" t="s">
        <v>23</v>
      </c>
      <c r="AA2334" t="s">
        <v>41</v>
      </c>
      <c r="AB2334" t="s">
        <v>32</v>
      </c>
      <c r="AC2334" t="s">
        <v>172</v>
      </c>
      <c r="AD2334" t="s">
        <v>19</v>
      </c>
      <c r="AE2334" s="1">
        <v>40798</v>
      </c>
    </row>
    <row r="2335" spans="1:31" x14ac:dyDescent="0.3">
      <c r="A2335">
        <f t="shared" si="332"/>
        <v>2334</v>
      </c>
      <c r="B2335">
        <v>9093</v>
      </c>
      <c r="C2335" s="1">
        <v>40798</v>
      </c>
      <c r="D2335" t="s">
        <v>40</v>
      </c>
      <c r="E2335" s="5" t="str">
        <f t="shared" si="326"/>
        <v>*</v>
      </c>
      <c r="F2335" s="5" t="str">
        <f t="shared" si="327"/>
        <v>*</v>
      </c>
      <c r="G2335" s="5" t="str">
        <f t="shared" si="328"/>
        <v>*</v>
      </c>
      <c r="J2335" s="5" t="str">
        <f t="shared" si="329"/>
        <v>*</v>
      </c>
      <c r="R2335" s="5">
        <f t="shared" si="330"/>
        <v>0.04</v>
      </c>
      <c r="S2335">
        <v>36</v>
      </c>
      <c r="T2335" s="2">
        <v>268.55</v>
      </c>
      <c r="U2335" s="7">
        <f t="shared" si="331"/>
        <v>0</v>
      </c>
      <c r="V2335" s="2">
        <f t="shared" si="324"/>
        <v>7.4597222222222221</v>
      </c>
      <c r="W2335" t="s">
        <v>22</v>
      </c>
      <c r="X2335">
        <v>2.83</v>
      </c>
      <c r="Y2335" s="2">
        <f t="shared" si="325"/>
        <v>271.38</v>
      </c>
      <c r="Z2335" t="s">
        <v>48</v>
      </c>
      <c r="AA2335" t="s">
        <v>16</v>
      </c>
      <c r="AB2335" t="s">
        <v>25</v>
      </c>
      <c r="AC2335" t="s">
        <v>42</v>
      </c>
      <c r="AD2335" t="s">
        <v>45</v>
      </c>
      <c r="AE2335" s="1">
        <v>40798</v>
      </c>
    </row>
    <row r="2336" spans="1:31" x14ac:dyDescent="0.3">
      <c r="A2336">
        <f t="shared" si="332"/>
        <v>2335</v>
      </c>
      <c r="B2336">
        <v>44452</v>
      </c>
      <c r="C2336" s="1">
        <v>40798</v>
      </c>
      <c r="D2336" t="s">
        <v>30</v>
      </c>
      <c r="E2336" s="5" t="str">
        <f t="shared" si="326"/>
        <v>*</v>
      </c>
      <c r="F2336" s="5" t="str">
        <f t="shared" si="327"/>
        <v>*</v>
      </c>
      <c r="G2336" s="5" t="str">
        <f t="shared" si="328"/>
        <v>*</v>
      </c>
      <c r="J2336" s="5" t="str">
        <f t="shared" si="329"/>
        <v>*</v>
      </c>
      <c r="R2336" s="5">
        <f t="shared" si="330"/>
        <v>0.05</v>
      </c>
      <c r="S2336">
        <v>50</v>
      </c>
      <c r="T2336" s="2">
        <v>330.27</v>
      </c>
      <c r="U2336" s="7">
        <f t="shared" si="331"/>
        <v>0</v>
      </c>
      <c r="V2336" s="2">
        <f t="shared" si="324"/>
        <v>6.6053999999999995</v>
      </c>
      <c r="W2336" t="s">
        <v>22</v>
      </c>
      <c r="X2336">
        <v>7.86</v>
      </c>
      <c r="Y2336" s="2">
        <f t="shared" si="325"/>
        <v>338.13</v>
      </c>
      <c r="Z2336" t="s">
        <v>60</v>
      </c>
      <c r="AA2336" t="s">
        <v>41</v>
      </c>
      <c r="AB2336" t="s">
        <v>32</v>
      </c>
      <c r="AC2336" t="s">
        <v>44</v>
      </c>
      <c r="AD2336" t="s">
        <v>19</v>
      </c>
      <c r="AE2336" s="1">
        <v>40859</v>
      </c>
    </row>
    <row r="2337" spans="1:31" x14ac:dyDescent="0.3">
      <c r="A2337">
        <f t="shared" si="332"/>
        <v>2336</v>
      </c>
      <c r="B2337">
        <v>59200</v>
      </c>
      <c r="C2337" s="1">
        <v>40798</v>
      </c>
      <c r="D2337" t="s">
        <v>40</v>
      </c>
      <c r="E2337" s="5" t="str">
        <f t="shared" si="326"/>
        <v>*</v>
      </c>
      <c r="F2337" s="5" t="str">
        <f t="shared" si="327"/>
        <v>*</v>
      </c>
      <c r="G2337" s="5" t="str">
        <f t="shared" si="328"/>
        <v>*</v>
      </c>
      <c r="J2337" s="5" t="str">
        <f t="shared" si="329"/>
        <v>*</v>
      </c>
      <c r="R2337" s="5">
        <f t="shared" si="330"/>
        <v>3.5000000000000003E-2</v>
      </c>
      <c r="S2337">
        <v>28</v>
      </c>
      <c r="T2337" s="2">
        <v>350.42</v>
      </c>
      <c r="U2337" s="7">
        <f t="shared" si="331"/>
        <v>0</v>
      </c>
      <c r="V2337" s="2">
        <f t="shared" si="324"/>
        <v>12.515000000000001</v>
      </c>
      <c r="W2337" t="s">
        <v>22</v>
      </c>
      <c r="X2337">
        <v>5.81</v>
      </c>
      <c r="Y2337" s="2">
        <f t="shared" si="325"/>
        <v>356.23</v>
      </c>
      <c r="Z2337" t="s">
        <v>23</v>
      </c>
      <c r="AA2337" t="s">
        <v>41</v>
      </c>
      <c r="AB2337" t="s">
        <v>32</v>
      </c>
      <c r="AC2337" t="s">
        <v>33</v>
      </c>
      <c r="AD2337" t="s">
        <v>45</v>
      </c>
      <c r="AE2337" s="1">
        <v>40859</v>
      </c>
    </row>
    <row r="2338" spans="1:31" x14ac:dyDescent="0.3">
      <c r="A2338">
        <f t="shared" si="332"/>
        <v>2337</v>
      </c>
      <c r="B2338">
        <v>12130</v>
      </c>
      <c r="C2338" s="1">
        <v>40798</v>
      </c>
      <c r="D2338" t="s">
        <v>30</v>
      </c>
      <c r="E2338" s="5" t="str">
        <f t="shared" si="326"/>
        <v>*</v>
      </c>
      <c r="F2338" s="5" t="str">
        <f t="shared" si="327"/>
        <v>*</v>
      </c>
      <c r="G2338" s="5" t="str">
        <f t="shared" si="328"/>
        <v>*</v>
      </c>
      <c r="J2338" s="5" t="str">
        <f t="shared" si="329"/>
        <v>*</v>
      </c>
      <c r="R2338" s="5">
        <f t="shared" si="330"/>
        <v>0.04</v>
      </c>
      <c r="S2338">
        <v>37</v>
      </c>
      <c r="T2338" s="2">
        <v>686.2</v>
      </c>
      <c r="U2338" s="7">
        <f t="shared" si="331"/>
        <v>0</v>
      </c>
      <c r="V2338" s="2">
        <f t="shared" si="324"/>
        <v>18.545945945945949</v>
      </c>
      <c r="W2338" t="s">
        <v>22</v>
      </c>
      <c r="X2338">
        <v>3.62</v>
      </c>
      <c r="Y2338" s="2">
        <f t="shared" si="325"/>
        <v>689.82</v>
      </c>
      <c r="Z2338" t="s">
        <v>23</v>
      </c>
      <c r="AA2338" t="s">
        <v>16</v>
      </c>
      <c r="AB2338" t="s">
        <v>17</v>
      </c>
      <c r="AC2338" t="s">
        <v>18</v>
      </c>
      <c r="AD2338" t="s">
        <v>34</v>
      </c>
      <c r="AE2338" s="1">
        <v>40889</v>
      </c>
    </row>
    <row r="2339" spans="1:31" x14ac:dyDescent="0.3">
      <c r="A2339">
        <f t="shared" si="332"/>
        <v>2338</v>
      </c>
      <c r="B2339">
        <v>12130</v>
      </c>
      <c r="C2339" s="1">
        <v>40798</v>
      </c>
      <c r="D2339" t="s">
        <v>30</v>
      </c>
      <c r="E2339" s="5" t="str">
        <f t="shared" si="326"/>
        <v>*</v>
      </c>
      <c r="F2339" s="5" t="str">
        <f t="shared" si="327"/>
        <v>*</v>
      </c>
      <c r="G2339" s="5" t="str">
        <f t="shared" si="328"/>
        <v>*</v>
      </c>
      <c r="J2339" s="5" t="str">
        <f t="shared" si="329"/>
        <v>*</v>
      </c>
      <c r="R2339" s="5">
        <f t="shared" si="330"/>
        <v>0.05</v>
      </c>
      <c r="S2339">
        <v>42</v>
      </c>
      <c r="T2339" s="2">
        <v>1274.5155</v>
      </c>
      <c r="U2339" s="7">
        <f t="shared" si="331"/>
        <v>1</v>
      </c>
      <c r="V2339" s="2">
        <f t="shared" si="324"/>
        <v>30.345607142857141</v>
      </c>
      <c r="W2339" t="s">
        <v>22</v>
      </c>
      <c r="X2339">
        <v>5.99</v>
      </c>
      <c r="Y2339" s="2">
        <f t="shared" si="325"/>
        <v>1280.5055</v>
      </c>
      <c r="Z2339" t="s">
        <v>23</v>
      </c>
      <c r="AA2339" t="s">
        <v>16</v>
      </c>
      <c r="AB2339" t="s">
        <v>25</v>
      </c>
      <c r="AC2339" t="s">
        <v>26</v>
      </c>
      <c r="AD2339" t="s">
        <v>34</v>
      </c>
      <c r="AE2339" s="1">
        <v>40889</v>
      </c>
    </row>
    <row r="2340" spans="1:31" x14ac:dyDescent="0.3">
      <c r="A2340">
        <f t="shared" si="332"/>
        <v>2339</v>
      </c>
      <c r="B2340">
        <v>20805</v>
      </c>
      <c r="C2340" s="1">
        <v>40817</v>
      </c>
      <c r="D2340" t="s">
        <v>21</v>
      </c>
      <c r="E2340" s="5" t="str">
        <f t="shared" si="326"/>
        <v>*</v>
      </c>
      <c r="F2340" s="5" t="str">
        <f t="shared" si="327"/>
        <v>**</v>
      </c>
      <c r="G2340" s="5" t="str">
        <f t="shared" si="328"/>
        <v>**</v>
      </c>
      <c r="J2340" s="5" t="str">
        <f t="shared" si="329"/>
        <v>**</v>
      </c>
      <c r="R2340" s="5">
        <f t="shared" si="330"/>
        <v>0.01</v>
      </c>
      <c r="S2340">
        <v>3</v>
      </c>
      <c r="T2340" s="2">
        <v>17.7</v>
      </c>
      <c r="U2340" s="7">
        <f t="shared" si="331"/>
        <v>0</v>
      </c>
      <c r="V2340" s="2">
        <f t="shared" si="324"/>
        <v>5.8999999999999995</v>
      </c>
      <c r="W2340" t="s">
        <v>22</v>
      </c>
      <c r="X2340">
        <v>4.79</v>
      </c>
      <c r="Y2340" s="2">
        <f t="shared" si="325"/>
        <v>22.49</v>
      </c>
      <c r="Z2340" t="s">
        <v>23</v>
      </c>
      <c r="AA2340" t="s">
        <v>41</v>
      </c>
      <c r="AB2340" t="s">
        <v>32</v>
      </c>
      <c r="AC2340" t="s">
        <v>44</v>
      </c>
      <c r="AD2340" t="s">
        <v>19</v>
      </c>
      <c r="AE2340" s="1">
        <v>40848</v>
      </c>
    </row>
    <row r="2341" spans="1:31" x14ac:dyDescent="0.3">
      <c r="A2341">
        <f t="shared" si="332"/>
        <v>2340</v>
      </c>
      <c r="B2341">
        <v>42081</v>
      </c>
      <c r="C2341" s="1">
        <v>40817</v>
      </c>
      <c r="D2341" t="s">
        <v>13</v>
      </c>
      <c r="E2341" s="5" t="str">
        <f t="shared" si="326"/>
        <v>*</v>
      </c>
      <c r="F2341" s="5" t="str">
        <f t="shared" si="327"/>
        <v>*</v>
      </c>
      <c r="G2341" s="5" t="str">
        <f t="shared" si="328"/>
        <v>*</v>
      </c>
      <c r="J2341" s="5" t="str">
        <f t="shared" si="329"/>
        <v>*</v>
      </c>
      <c r="R2341" s="5">
        <f t="shared" si="330"/>
        <v>0.01</v>
      </c>
      <c r="S2341">
        <v>3</v>
      </c>
      <c r="T2341" s="2">
        <v>32.49</v>
      </c>
      <c r="U2341" s="7">
        <f t="shared" si="331"/>
        <v>0</v>
      </c>
      <c r="V2341" s="2">
        <f t="shared" si="324"/>
        <v>10.83</v>
      </c>
      <c r="W2341" t="s">
        <v>22</v>
      </c>
      <c r="X2341">
        <v>1.39</v>
      </c>
      <c r="Y2341" s="2">
        <f t="shared" si="325"/>
        <v>33.880000000000003</v>
      </c>
      <c r="Z2341" t="s">
        <v>23</v>
      </c>
      <c r="AA2341" t="s">
        <v>24</v>
      </c>
      <c r="AB2341" t="s">
        <v>32</v>
      </c>
      <c r="AC2341" t="s">
        <v>78</v>
      </c>
      <c r="AD2341" t="s">
        <v>19</v>
      </c>
      <c r="AE2341" s="1">
        <v>40878</v>
      </c>
    </row>
    <row r="2342" spans="1:31" x14ac:dyDescent="0.3">
      <c r="A2342">
        <f t="shared" si="332"/>
        <v>2341</v>
      </c>
      <c r="B2342">
        <v>20805</v>
      </c>
      <c r="C2342" s="1">
        <v>40817</v>
      </c>
      <c r="D2342" t="s">
        <v>21</v>
      </c>
      <c r="E2342" s="5" t="str">
        <f t="shared" si="326"/>
        <v>*</v>
      </c>
      <c r="F2342" s="5" t="str">
        <f t="shared" si="327"/>
        <v>**</v>
      </c>
      <c r="G2342" s="5" t="str">
        <f t="shared" si="328"/>
        <v>**</v>
      </c>
      <c r="J2342" s="5" t="str">
        <f t="shared" si="329"/>
        <v>**</v>
      </c>
      <c r="R2342" s="5">
        <f t="shared" si="330"/>
        <v>0.02</v>
      </c>
      <c r="S2342">
        <v>12</v>
      </c>
      <c r="T2342" s="2">
        <v>45.61</v>
      </c>
      <c r="U2342" s="7">
        <f t="shared" si="331"/>
        <v>0</v>
      </c>
      <c r="V2342" s="2">
        <f t="shared" si="324"/>
        <v>3.8008333333333333</v>
      </c>
      <c r="W2342" t="s">
        <v>22</v>
      </c>
      <c r="X2342">
        <v>0.7</v>
      </c>
      <c r="Y2342" s="2">
        <f t="shared" si="325"/>
        <v>46.31</v>
      </c>
      <c r="Z2342" t="s">
        <v>23</v>
      </c>
      <c r="AA2342" t="s">
        <v>41</v>
      </c>
      <c r="AB2342" t="s">
        <v>32</v>
      </c>
      <c r="AC2342" t="s">
        <v>33</v>
      </c>
      <c r="AD2342" t="s">
        <v>34</v>
      </c>
      <c r="AE2342" s="1">
        <v>40848</v>
      </c>
    </row>
    <row r="2343" spans="1:31" x14ac:dyDescent="0.3">
      <c r="A2343">
        <f t="shared" si="332"/>
        <v>2342</v>
      </c>
      <c r="B2343">
        <v>32901</v>
      </c>
      <c r="C2343" s="1">
        <v>40817</v>
      </c>
      <c r="D2343" t="s">
        <v>36</v>
      </c>
      <c r="E2343" s="5" t="str">
        <f t="shared" si="326"/>
        <v>***</v>
      </c>
      <c r="F2343" s="5" t="str">
        <f t="shared" si="327"/>
        <v>***</v>
      </c>
      <c r="G2343" s="5" t="str">
        <f t="shared" si="328"/>
        <v>***</v>
      </c>
      <c r="J2343" s="5" t="str">
        <f t="shared" si="329"/>
        <v>***</v>
      </c>
      <c r="R2343" s="5">
        <f t="shared" si="330"/>
        <v>0.02</v>
      </c>
      <c r="S2343">
        <v>13</v>
      </c>
      <c r="T2343" s="2">
        <v>49.74</v>
      </c>
      <c r="U2343" s="7">
        <f t="shared" si="331"/>
        <v>0</v>
      </c>
      <c r="V2343" s="2">
        <f t="shared" si="324"/>
        <v>3.8261538461538462</v>
      </c>
      <c r="W2343" t="s">
        <v>22</v>
      </c>
      <c r="X2343">
        <v>0.5</v>
      </c>
      <c r="Y2343" s="2">
        <f t="shared" si="325"/>
        <v>50.24</v>
      </c>
      <c r="Z2343" t="s">
        <v>15</v>
      </c>
      <c r="AA2343" t="s">
        <v>31</v>
      </c>
      <c r="AB2343" t="s">
        <v>32</v>
      </c>
      <c r="AC2343" t="s">
        <v>81</v>
      </c>
      <c r="AD2343" t="s">
        <v>19</v>
      </c>
      <c r="AE2343" s="1">
        <v>40848</v>
      </c>
    </row>
    <row r="2344" spans="1:31" x14ac:dyDescent="0.3">
      <c r="A2344">
        <f t="shared" si="332"/>
        <v>2343</v>
      </c>
      <c r="B2344">
        <v>40420</v>
      </c>
      <c r="C2344" s="1">
        <v>40817</v>
      </c>
      <c r="D2344" t="s">
        <v>21</v>
      </c>
      <c r="E2344" s="5" t="str">
        <f t="shared" si="326"/>
        <v>*</v>
      </c>
      <c r="F2344" s="5" t="str">
        <f t="shared" si="327"/>
        <v>**</v>
      </c>
      <c r="G2344" s="5" t="str">
        <f t="shared" si="328"/>
        <v>**</v>
      </c>
      <c r="J2344" s="5" t="str">
        <f t="shared" si="329"/>
        <v>**</v>
      </c>
      <c r="R2344" s="5">
        <f t="shared" si="330"/>
        <v>3.5000000000000003E-2</v>
      </c>
      <c r="S2344">
        <v>22</v>
      </c>
      <c r="T2344" s="2">
        <v>59.08</v>
      </c>
      <c r="U2344" s="7">
        <f t="shared" si="331"/>
        <v>0</v>
      </c>
      <c r="V2344" s="2">
        <f t="shared" si="324"/>
        <v>2.6854545454545455</v>
      </c>
      <c r="W2344" t="s">
        <v>22</v>
      </c>
      <c r="X2344">
        <v>1.49</v>
      </c>
      <c r="Y2344" s="2">
        <f t="shared" si="325"/>
        <v>60.57</v>
      </c>
      <c r="Z2344" t="s">
        <v>15</v>
      </c>
      <c r="AA2344" t="s">
        <v>31</v>
      </c>
      <c r="AB2344" t="s">
        <v>32</v>
      </c>
      <c r="AC2344" t="s">
        <v>49</v>
      </c>
      <c r="AD2344" t="s">
        <v>19</v>
      </c>
      <c r="AE2344" s="1">
        <v>40878</v>
      </c>
    </row>
    <row r="2345" spans="1:31" x14ac:dyDescent="0.3">
      <c r="A2345">
        <f t="shared" si="332"/>
        <v>2344</v>
      </c>
      <c r="B2345">
        <v>20805</v>
      </c>
      <c r="C2345" s="1">
        <v>40817</v>
      </c>
      <c r="D2345" t="s">
        <v>21</v>
      </c>
      <c r="E2345" s="5" t="str">
        <f t="shared" si="326"/>
        <v>*</v>
      </c>
      <c r="F2345" s="5" t="str">
        <f t="shared" si="327"/>
        <v>**</v>
      </c>
      <c r="G2345" s="5" t="str">
        <f t="shared" si="328"/>
        <v>**</v>
      </c>
      <c r="J2345" s="5" t="str">
        <f t="shared" si="329"/>
        <v>**</v>
      </c>
      <c r="R2345" s="5">
        <f t="shared" si="330"/>
        <v>0.02</v>
      </c>
      <c r="S2345">
        <v>12</v>
      </c>
      <c r="T2345" s="2">
        <v>69.98</v>
      </c>
      <c r="U2345" s="7">
        <f t="shared" si="331"/>
        <v>0</v>
      </c>
      <c r="V2345" s="2">
        <f t="shared" si="324"/>
        <v>5.831666666666667</v>
      </c>
      <c r="W2345" t="s">
        <v>22</v>
      </c>
      <c r="X2345">
        <v>6.98</v>
      </c>
      <c r="Y2345" s="2">
        <f t="shared" si="325"/>
        <v>76.960000000000008</v>
      </c>
      <c r="Z2345" t="s">
        <v>23</v>
      </c>
      <c r="AA2345" t="s">
        <v>41</v>
      </c>
      <c r="AB2345" t="s">
        <v>32</v>
      </c>
      <c r="AC2345" t="s">
        <v>49</v>
      </c>
      <c r="AD2345" t="s">
        <v>19</v>
      </c>
      <c r="AE2345" t="s">
        <v>388</v>
      </c>
    </row>
    <row r="2346" spans="1:31" x14ac:dyDescent="0.3">
      <c r="A2346">
        <f t="shared" si="332"/>
        <v>2345</v>
      </c>
      <c r="B2346">
        <v>42081</v>
      </c>
      <c r="C2346" s="1">
        <v>40817</v>
      </c>
      <c r="D2346" t="s">
        <v>13</v>
      </c>
      <c r="E2346" s="5" t="str">
        <f t="shared" si="326"/>
        <v>*</v>
      </c>
      <c r="F2346" s="5" t="str">
        <f t="shared" si="327"/>
        <v>*</v>
      </c>
      <c r="G2346" s="5" t="str">
        <f t="shared" si="328"/>
        <v>*</v>
      </c>
      <c r="J2346" s="5" t="str">
        <f t="shared" si="329"/>
        <v>*</v>
      </c>
      <c r="R2346" s="5">
        <f t="shared" si="330"/>
        <v>0.04</v>
      </c>
      <c r="S2346">
        <v>36</v>
      </c>
      <c r="T2346" s="2">
        <v>188.34</v>
      </c>
      <c r="U2346" s="7">
        <f t="shared" si="331"/>
        <v>0</v>
      </c>
      <c r="V2346" s="2">
        <f t="shared" si="324"/>
        <v>5.2316666666666665</v>
      </c>
      <c r="W2346" t="s">
        <v>22</v>
      </c>
      <c r="X2346">
        <v>5.74</v>
      </c>
      <c r="Y2346" s="2">
        <f t="shared" si="325"/>
        <v>194.08</v>
      </c>
      <c r="Z2346" t="s">
        <v>23</v>
      </c>
      <c r="AA2346" t="s">
        <v>24</v>
      </c>
      <c r="AB2346" t="s">
        <v>32</v>
      </c>
      <c r="AC2346" t="s">
        <v>49</v>
      </c>
      <c r="AD2346" t="s">
        <v>19</v>
      </c>
      <c r="AE2346" t="s">
        <v>353</v>
      </c>
    </row>
    <row r="2347" spans="1:31" x14ac:dyDescent="0.3">
      <c r="A2347">
        <f t="shared" si="332"/>
        <v>2346</v>
      </c>
      <c r="B2347">
        <v>35266</v>
      </c>
      <c r="C2347" s="1">
        <v>40817</v>
      </c>
      <c r="D2347" t="s">
        <v>30</v>
      </c>
      <c r="E2347" s="5" t="str">
        <f t="shared" si="326"/>
        <v>*</v>
      </c>
      <c r="F2347" s="5" t="str">
        <f t="shared" si="327"/>
        <v>*</v>
      </c>
      <c r="G2347" s="5" t="str">
        <f t="shared" si="328"/>
        <v>*</v>
      </c>
      <c r="J2347" s="5" t="str">
        <f t="shared" si="329"/>
        <v>*</v>
      </c>
      <c r="R2347" s="5">
        <f t="shared" si="330"/>
        <v>0.04</v>
      </c>
      <c r="S2347">
        <v>39</v>
      </c>
      <c r="T2347" s="2">
        <v>217.25</v>
      </c>
      <c r="U2347" s="7">
        <f t="shared" si="331"/>
        <v>0</v>
      </c>
      <c r="V2347" s="2">
        <f t="shared" si="324"/>
        <v>5.5705128205128203</v>
      </c>
      <c r="W2347" t="s">
        <v>22</v>
      </c>
      <c r="X2347">
        <v>1.2</v>
      </c>
      <c r="Y2347" s="2">
        <f t="shared" si="325"/>
        <v>218.45</v>
      </c>
      <c r="Z2347" t="s">
        <v>43</v>
      </c>
      <c r="AA2347" t="s">
        <v>31</v>
      </c>
      <c r="AB2347" t="s">
        <v>32</v>
      </c>
      <c r="AC2347" t="s">
        <v>33</v>
      </c>
      <c r="AD2347" t="s">
        <v>34</v>
      </c>
      <c r="AE2347" s="1">
        <v>40817</v>
      </c>
    </row>
    <row r="2348" spans="1:31" x14ac:dyDescent="0.3">
      <c r="A2348">
        <f t="shared" si="332"/>
        <v>2347</v>
      </c>
      <c r="B2348">
        <v>20805</v>
      </c>
      <c r="C2348" s="1">
        <v>40817</v>
      </c>
      <c r="D2348" t="s">
        <v>21</v>
      </c>
      <c r="E2348" s="5" t="str">
        <f t="shared" si="326"/>
        <v>*</v>
      </c>
      <c r="F2348" s="5" t="str">
        <f t="shared" si="327"/>
        <v>**</v>
      </c>
      <c r="G2348" s="5" t="str">
        <f t="shared" si="328"/>
        <v>**</v>
      </c>
      <c r="J2348" s="5" t="str">
        <f t="shared" si="329"/>
        <v>**</v>
      </c>
      <c r="R2348" s="5">
        <f t="shared" si="330"/>
        <v>0.04</v>
      </c>
      <c r="S2348">
        <v>35</v>
      </c>
      <c r="T2348" s="2">
        <v>418.34</v>
      </c>
      <c r="U2348" s="7">
        <f t="shared" si="331"/>
        <v>0</v>
      </c>
      <c r="V2348" s="2">
        <f t="shared" si="324"/>
        <v>11.952571428571428</v>
      </c>
      <c r="W2348" t="s">
        <v>22</v>
      </c>
      <c r="X2348">
        <v>5.16</v>
      </c>
      <c r="Y2348" s="2">
        <f t="shared" si="325"/>
        <v>423.5</v>
      </c>
      <c r="Z2348" t="s">
        <v>23</v>
      </c>
      <c r="AA2348" t="s">
        <v>41</v>
      </c>
      <c r="AB2348" t="s">
        <v>17</v>
      </c>
      <c r="AC2348" t="s">
        <v>18</v>
      </c>
      <c r="AD2348" t="s">
        <v>19</v>
      </c>
      <c r="AE2348" s="1">
        <v>40878</v>
      </c>
    </row>
    <row r="2349" spans="1:31" x14ac:dyDescent="0.3">
      <c r="A2349">
        <f t="shared" si="332"/>
        <v>2348</v>
      </c>
      <c r="B2349">
        <v>40420</v>
      </c>
      <c r="C2349" s="1">
        <v>40817</v>
      </c>
      <c r="D2349" t="s">
        <v>21</v>
      </c>
      <c r="E2349" s="5" t="str">
        <f t="shared" si="326"/>
        <v>*</v>
      </c>
      <c r="F2349" s="5" t="str">
        <f t="shared" si="327"/>
        <v>**</v>
      </c>
      <c r="G2349" s="5" t="str">
        <f t="shared" si="328"/>
        <v>**</v>
      </c>
      <c r="J2349" s="5" t="str">
        <f t="shared" si="329"/>
        <v>**</v>
      </c>
      <c r="R2349" s="5">
        <f t="shared" si="330"/>
        <v>0.05</v>
      </c>
      <c r="S2349">
        <v>50</v>
      </c>
      <c r="T2349" s="2">
        <v>886.36300000000006</v>
      </c>
      <c r="U2349" s="7">
        <f t="shared" si="331"/>
        <v>0</v>
      </c>
      <c r="V2349" s="2">
        <f t="shared" si="324"/>
        <v>17.727260000000001</v>
      </c>
      <c r="W2349" t="s">
        <v>22</v>
      </c>
      <c r="X2349">
        <v>0.99</v>
      </c>
      <c r="Y2349" s="2">
        <f t="shared" si="325"/>
        <v>887.35300000000007</v>
      </c>
      <c r="Z2349" t="s">
        <v>15</v>
      </c>
      <c r="AA2349" t="s">
        <v>31</v>
      </c>
      <c r="AB2349" t="s">
        <v>25</v>
      </c>
      <c r="AC2349" t="s">
        <v>26</v>
      </c>
      <c r="AD2349" t="s">
        <v>34</v>
      </c>
      <c r="AE2349" s="1">
        <v>40878</v>
      </c>
    </row>
    <row r="2350" spans="1:31" x14ac:dyDescent="0.3">
      <c r="A2350">
        <f t="shared" si="332"/>
        <v>2349</v>
      </c>
      <c r="B2350">
        <v>42081</v>
      </c>
      <c r="C2350" s="1">
        <v>40817</v>
      </c>
      <c r="D2350" t="s">
        <v>13</v>
      </c>
      <c r="E2350" s="5" t="str">
        <f t="shared" si="326"/>
        <v>*</v>
      </c>
      <c r="F2350" s="5" t="str">
        <f t="shared" si="327"/>
        <v>*</v>
      </c>
      <c r="G2350" s="5" t="str">
        <f t="shared" si="328"/>
        <v>*</v>
      </c>
      <c r="J2350" s="5" t="str">
        <f t="shared" si="329"/>
        <v>*</v>
      </c>
      <c r="R2350" s="5">
        <f t="shared" si="330"/>
        <v>3.5000000000000003E-2</v>
      </c>
      <c r="S2350">
        <v>26</v>
      </c>
      <c r="T2350" s="2">
        <v>1493.8579999999999</v>
      </c>
      <c r="U2350" s="7">
        <f t="shared" si="331"/>
        <v>1</v>
      </c>
      <c r="V2350" s="2">
        <f t="shared" si="324"/>
        <v>57.456076923076921</v>
      </c>
      <c r="W2350" t="s">
        <v>22</v>
      </c>
      <c r="X2350">
        <v>8.8000000000000007</v>
      </c>
      <c r="Y2350" s="2">
        <f t="shared" si="325"/>
        <v>1502.6579999999999</v>
      </c>
      <c r="Z2350" t="s">
        <v>23</v>
      </c>
      <c r="AA2350" t="s">
        <v>24</v>
      </c>
      <c r="AB2350" t="s">
        <v>25</v>
      </c>
      <c r="AC2350" t="s">
        <v>26</v>
      </c>
      <c r="AD2350" t="s">
        <v>19</v>
      </c>
      <c r="AE2350" t="s">
        <v>353</v>
      </c>
    </row>
    <row r="2351" spans="1:31" x14ac:dyDescent="0.3">
      <c r="A2351">
        <f t="shared" si="332"/>
        <v>2350</v>
      </c>
      <c r="B2351">
        <v>41254</v>
      </c>
      <c r="C2351" s="1">
        <v>40817</v>
      </c>
      <c r="D2351" t="s">
        <v>36</v>
      </c>
      <c r="E2351" s="5" t="str">
        <f t="shared" si="326"/>
        <v>***</v>
      </c>
      <c r="F2351" s="5" t="str">
        <f t="shared" si="327"/>
        <v>***</v>
      </c>
      <c r="G2351" s="5" t="str">
        <f t="shared" si="328"/>
        <v>***</v>
      </c>
      <c r="J2351" s="5" t="str">
        <f t="shared" si="329"/>
        <v>***</v>
      </c>
      <c r="R2351" s="5">
        <f t="shared" si="330"/>
        <v>0.02</v>
      </c>
      <c r="S2351">
        <v>17</v>
      </c>
      <c r="T2351" s="2">
        <v>1782.68</v>
      </c>
      <c r="U2351" s="7">
        <f t="shared" si="331"/>
        <v>1</v>
      </c>
      <c r="V2351" s="2">
        <f t="shared" si="324"/>
        <v>104.86352941176472</v>
      </c>
      <c r="W2351" t="s">
        <v>22</v>
      </c>
      <c r="X2351">
        <v>5.81</v>
      </c>
      <c r="Y2351" s="2">
        <f t="shared" si="325"/>
        <v>1788.49</v>
      </c>
      <c r="Z2351" t="s">
        <v>52</v>
      </c>
      <c r="AA2351" t="s">
        <v>31</v>
      </c>
      <c r="AB2351" t="s">
        <v>17</v>
      </c>
      <c r="AC2351" t="s">
        <v>18</v>
      </c>
      <c r="AD2351" t="s">
        <v>27</v>
      </c>
      <c r="AE2351" s="1">
        <v>40878</v>
      </c>
    </row>
    <row r="2352" spans="1:31" x14ac:dyDescent="0.3">
      <c r="A2352">
        <f t="shared" si="332"/>
        <v>2351</v>
      </c>
      <c r="B2352">
        <v>35266</v>
      </c>
      <c r="C2352" s="1">
        <v>40817</v>
      </c>
      <c r="D2352" t="s">
        <v>30</v>
      </c>
      <c r="E2352" s="5" t="str">
        <f t="shared" si="326"/>
        <v>*</v>
      </c>
      <c r="F2352" s="5" t="str">
        <f t="shared" si="327"/>
        <v>*</v>
      </c>
      <c r="G2352" s="5" t="str">
        <f t="shared" si="328"/>
        <v>*</v>
      </c>
      <c r="J2352" s="5" t="str">
        <f t="shared" si="329"/>
        <v>*</v>
      </c>
      <c r="R2352" s="5">
        <f t="shared" si="330"/>
        <v>3.5000000000000003E-2</v>
      </c>
      <c r="S2352">
        <v>28</v>
      </c>
      <c r="T2352" s="2">
        <v>5993.74</v>
      </c>
      <c r="U2352" s="7">
        <f t="shared" si="331"/>
        <v>1</v>
      </c>
      <c r="V2352" s="2">
        <f t="shared" si="324"/>
        <v>214.06214285714285</v>
      </c>
      <c r="W2352" t="s">
        <v>37</v>
      </c>
      <c r="X2352">
        <v>69.64</v>
      </c>
      <c r="Y2352" s="2">
        <f t="shared" si="325"/>
        <v>6063.38</v>
      </c>
      <c r="Z2352" t="s">
        <v>43</v>
      </c>
      <c r="AA2352" t="s">
        <v>31</v>
      </c>
      <c r="AB2352" t="s">
        <v>17</v>
      </c>
      <c r="AC2352" t="s">
        <v>66</v>
      </c>
      <c r="AD2352" t="s">
        <v>103</v>
      </c>
      <c r="AE2352" s="1">
        <v>40878</v>
      </c>
    </row>
    <row r="2353" spans="1:31" x14ac:dyDescent="0.3">
      <c r="A2353">
        <f t="shared" si="332"/>
        <v>2352</v>
      </c>
      <c r="B2353">
        <v>41895</v>
      </c>
      <c r="C2353" s="1">
        <v>40817</v>
      </c>
      <c r="D2353" t="s">
        <v>36</v>
      </c>
      <c r="E2353" s="5" t="str">
        <f t="shared" si="326"/>
        <v>***</v>
      </c>
      <c r="F2353" s="5" t="str">
        <f t="shared" si="327"/>
        <v>***</v>
      </c>
      <c r="G2353" s="5" t="str">
        <f t="shared" si="328"/>
        <v>***</v>
      </c>
      <c r="J2353" s="5" t="str">
        <f t="shared" si="329"/>
        <v>***</v>
      </c>
      <c r="R2353" s="5">
        <f t="shared" si="330"/>
        <v>0.01</v>
      </c>
      <c r="S2353">
        <v>8</v>
      </c>
      <c r="T2353" s="2">
        <v>27663.919999999998</v>
      </c>
      <c r="U2353" s="7">
        <f t="shared" si="331"/>
        <v>1</v>
      </c>
      <c r="V2353" s="2">
        <f t="shared" si="324"/>
        <v>3457.99</v>
      </c>
      <c r="W2353" t="s">
        <v>22</v>
      </c>
      <c r="X2353">
        <v>24.49</v>
      </c>
      <c r="Y2353" s="2">
        <f t="shared" si="325"/>
        <v>27688.41</v>
      </c>
      <c r="Z2353" t="s">
        <v>15</v>
      </c>
      <c r="AA2353" t="s">
        <v>16</v>
      </c>
      <c r="AB2353" t="s">
        <v>25</v>
      </c>
      <c r="AC2353" t="s">
        <v>57</v>
      </c>
      <c r="AD2353" t="s">
        <v>58</v>
      </c>
      <c r="AE2353" s="1">
        <v>40878</v>
      </c>
    </row>
    <row r="2354" spans="1:31" x14ac:dyDescent="0.3">
      <c r="A2354">
        <f t="shared" si="332"/>
        <v>2353</v>
      </c>
      <c r="B2354">
        <v>21989</v>
      </c>
      <c r="C2354" s="1">
        <v>40818</v>
      </c>
      <c r="D2354" t="s">
        <v>13</v>
      </c>
      <c r="E2354" s="5" t="str">
        <f t="shared" si="326"/>
        <v>*</v>
      </c>
      <c r="F2354" s="5" t="str">
        <f t="shared" si="327"/>
        <v>*</v>
      </c>
      <c r="G2354" s="5" t="str">
        <f t="shared" si="328"/>
        <v>*</v>
      </c>
      <c r="J2354" s="5" t="str">
        <f t="shared" si="329"/>
        <v>*</v>
      </c>
      <c r="R2354" s="5">
        <f t="shared" si="330"/>
        <v>0.01</v>
      </c>
      <c r="S2354">
        <v>9</v>
      </c>
      <c r="T2354" s="2">
        <v>118.95</v>
      </c>
      <c r="U2354" s="7">
        <f t="shared" si="331"/>
        <v>0</v>
      </c>
      <c r="V2354" s="2">
        <f t="shared" si="324"/>
        <v>13.216666666666667</v>
      </c>
      <c r="W2354" t="s">
        <v>22</v>
      </c>
      <c r="X2354">
        <v>6.2</v>
      </c>
      <c r="Y2354" s="2">
        <f t="shared" si="325"/>
        <v>125.15</v>
      </c>
      <c r="Z2354" t="s">
        <v>23</v>
      </c>
      <c r="AA2354" t="s">
        <v>41</v>
      </c>
      <c r="AB2354" t="s">
        <v>17</v>
      </c>
      <c r="AC2354" t="s">
        <v>18</v>
      </c>
      <c r="AD2354" t="s">
        <v>34</v>
      </c>
      <c r="AE2354" s="1">
        <v>40818</v>
      </c>
    </row>
    <row r="2355" spans="1:31" x14ac:dyDescent="0.3">
      <c r="A2355">
        <f t="shared" si="332"/>
        <v>2354</v>
      </c>
      <c r="B2355">
        <v>49892</v>
      </c>
      <c r="C2355" s="1">
        <v>40818</v>
      </c>
      <c r="D2355" t="s">
        <v>13</v>
      </c>
      <c r="E2355" s="5" t="str">
        <f t="shared" si="326"/>
        <v>*</v>
      </c>
      <c r="F2355" s="5" t="str">
        <f t="shared" si="327"/>
        <v>*</v>
      </c>
      <c r="G2355" s="5" t="str">
        <f t="shared" si="328"/>
        <v>*</v>
      </c>
      <c r="J2355" s="5" t="str">
        <f t="shared" si="329"/>
        <v>*</v>
      </c>
      <c r="R2355" s="5">
        <f t="shared" si="330"/>
        <v>3.5000000000000003E-2</v>
      </c>
      <c r="S2355">
        <v>26</v>
      </c>
      <c r="T2355" s="2">
        <v>171.14</v>
      </c>
      <c r="U2355" s="7">
        <f t="shared" si="331"/>
        <v>0</v>
      </c>
      <c r="V2355" s="2">
        <f t="shared" si="324"/>
        <v>6.5823076923076922</v>
      </c>
      <c r="W2355" t="s">
        <v>22</v>
      </c>
      <c r="X2355">
        <v>49</v>
      </c>
      <c r="Y2355" s="2">
        <f t="shared" si="325"/>
        <v>220.14</v>
      </c>
      <c r="Z2355" t="s">
        <v>52</v>
      </c>
      <c r="AA2355" t="s">
        <v>31</v>
      </c>
      <c r="AB2355" t="s">
        <v>32</v>
      </c>
      <c r="AC2355" t="s">
        <v>172</v>
      </c>
      <c r="AD2355" t="s">
        <v>58</v>
      </c>
      <c r="AE2355" s="1">
        <v>40818</v>
      </c>
    </row>
    <row r="2356" spans="1:31" x14ac:dyDescent="0.3">
      <c r="A2356">
        <f t="shared" si="332"/>
        <v>2355</v>
      </c>
      <c r="B2356">
        <v>33764</v>
      </c>
      <c r="C2356" s="1">
        <v>40818</v>
      </c>
      <c r="D2356" t="s">
        <v>36</v>
      </c>
      <c r="E2356" s="5" t="str">
        <f t="shared" si="326"/>
        <v>***</v>
      </c>
      <c r="F2356" s="5" t="str">
        <f t="shared" si="327"/>
        <v>***</v>
      </c>
      <c r="G2356" s="5" t="str">
        <f t="shared" si="328"/>
        <v>***</v>
      </c>
      <c r="J2356" s="5" t="str">
        <f t="shared" si="329"/>
        <v>***</v>
      </c>
      <c r="R2356" s="5">
        <f t="shared" si="330"/>
        <v>0.04</v>
      </c>
      <c r="S2356">
        <v>31</v>
      </c>
      <c r="T2356" s="2">
        <v>226.15</v>
      </c>
      <c r="U2356" s="7">
        <f t="shared" si="331"/>
        <v>0</v>
      </c>
      <c r="V2356" s="2">
        <f t="shared" si="324"/>
        <v>7.2951612903225804</v>
      </c>
      <c r="W2356" t="s">
        <v>22</v>
      </c>
      <c r="X2356">
        <v>2.35</v>
      </c>
      <c r="Y2356" s="2">
        <f t="shared" si="325"/>
        <v>228.5</v>
      </c>
      <c r="Z2356" t="s">
        <v>52</v>
      </c>
      <c r="AA2356" t="s">
        <v>24</v>
      </c>
      <c r="AB2356" t="s">
        <v>32</v>
      </c>
      <c r="AC2356" t="s">
        <v>33</v>
      </c>
      <c r="AD2356" t="s">
        <v>34</v>
      </c>
      <c r="AE2356" s="1">
        <v>40849</v>
      </c>
    </row>
    <row r="2357" spans="1:31" x14ac:dyDescent="0.3">
      <c r="A2357">
        <f t="shared" si="332"/>
        <v>2356</v>
      </c>
      <c r="B2357">
        <v>33764</v>
      </c>
      <c r="C2357" s="1">
        <v>40818</v>
      </c>
      <c r="D2357" t="s">
        <v>36</v>
      </c>
      <c r="E2357" s="5" t="str">
        <f t="shared" si="326"/>
        <v>***</v>
      </c>
      <c r="F2357" s="5" t="str">
        <f t="shared" si="327"/>
        <v>***</v>
      </c>
      <c r="G2357" s="5" t="str">
        <f t="shared" si="328"/>
        <v>***</v>
      </c>
      <c r="J2357" s="5" t="str">
        <f t="shared" si="329"/>
        <v>***</v>
      </c>
      <c r="R2357" s="5">
        <f t="shared" si="330"/>
        <v>0.01</v>
      </c>
      <c r="S2357">
        <v>4</v>
      </c>
      <c r="T2357" s="2">
        <v>539.82000000000005</v>
      </c>
      <c r="U2357" s="7">
        <f t="shared" si="331"/>
        <v>0</v>
      </c>
      <c r="V2357" s="2">
        <f t="shared" si="324"/>
        <v>134.95500000000001</v>
      </c>
      <c r="W2357" t="s">
        <v>22</v>
      </c>
      <c r="X2357">
        <v>19.989999999999998</v>
      </c>
      <c r="Y2357" s="2">
        <f t="shared" si="325"/>
        <v>559.81000000000006</v>
      </c>
      <c r="Z2357" t="s">
        <v>56</v>
      </c>
      <c r="AA2357" t="s">
        <v>24</v>
      </c>
      <c r="AB2357" t="s">
        <v>32</v>
      </c>
      <c r="AC2357" t="s">
        <v>74</v>
      </c>
      <c r="AD2357" t="s">
        <v>19</v>
      </c>
      <c r="AE2357" s="1">
        <v>40879</v>
      </c>
    </row>
    <row r="2358" spans="1:31" x14ac:dyDescent="0.3">
      <c r="A2358">
        <f t="shared" si="332"/>
        <v>2357</v>
      </c>
      <c r="B2358">
        <v>51461</v>
      </c>
      <c r="C2358" s="1">
        <v>40818</v>
      </c>
      <c r="D2358" t="s">
        <v>30</v>
      </c>
      <c r="E2358" s="5" t="str">
        <f t="shared" si="326"/>
        <v>*</v>
      </c>
      <c r="F2358" s="5" t="str">
        <f t="shared" si="327"/>
        <v>*</v>
      </c>
      <c r="G2358" s="5" t="str">
        <f t="shared" si="328"/>
        <v>*</v>
      </c>
      <c r="J2358" s="5" t="str">
        <f t="shared" si="329"/>
        <v>*</v>
      </c>
      <c r="R2358" s="5">
        <f t="shared" si="330"/>
        <v>0.05</v>
      </c>
      <c r="S2358">
        <v>43</v>
      </c>
      <c r="T2358" s="2">
        <v>858.53</v>
      </c>
      <c r="U2358" s="7">
        <f t="shared" si="331"/>
        <v>0</v>
      </c>
      <c r="V2358" s="2">
        <f t="shared" si="324"/>
        <v>19.965813953488372</v>
      </c>
      <c r="W2358" t="s">
        <v>22</v>
      </c>
      <c r="X2358">
        <v>11.17</v>
      </c>
      <c r="Y2358" s="2">
        <f t="shared" si="325"/>
        <v>869.69999999999993</v>
      </c>
      <c r="Z2358" t="s">
        <v>64</v>
      </c>
      <c r="AA2358" t="s">
        <v>31</v>
      </c>
      <c r="AB2358" t="s">
        <v>17</v>
      </c>
      <c r="AC2358" t="s">
        <v>18</v>
      </c>
      <c r="AD2358" t="s">
        <v>58</v>
      </c>
      <c r="AE2358" s="1">
        <v>40879</v>
      </c>
    </row>
    <row r="2359" spans="1:31" x14ac:dyDescent="0.3">
      <c r="A2359">
        <f t="shared" si="332"/>
        <v>2358</v>
      </c>
      <c r="B2359">
        <v>33764</v>
      </c>
      <c r="C2359" s="1">
        <v>40818</v>
      </c>
      <c r="D2359" t="s">
        <v>36</v>
      </c>
      <c r="E2359" s="5" t="str">
        <f t="shared" si="326"/>
        <v>***</v>
      </c>
      <c r="F2359" s="5" t="str">
        <f t="shared" si="327"/>
        <v>***</v>
      </c>
      <c r="G2359" s="5" t="str">
        <f t="shared" si="328"/>
        <v>***</v>
      </c>
      <c r="J2359" s="5" t="str">
        <f t="shared" si="329"/>
        <v>***</v>
      </c>
      <c r="R2359" s="5">
        <f t="shared" si="330"/>
        <v>0.01</v>
      </c>
      <c r="S2359">
        <v>6</v>
      </c>
      <c r="T2359" s="2">
        <v>1029.8855000000001</v>
      </c>
      <c r="U2359" s="7">
        <f t="shared" si="331"/>
        <v>1</v>
      </c>
      <c r="V2359" s="2">
        <f t="shared" si="324"/>
        <v>171.64758333333336</v>
      </c>
      <c r="W2359" t="s">
        <v>14</v>
      </c>
      <c r="X2359">
        <v>8.99</v>
      </c>
      <c r="Y2359" s="2">
        <f t="shared" si="325"/>
        <v>1038.8755000000001</v>
      </c>
      <c r="Z2359" t="s">
        <v>56</v>
      </c>
      <c r="AA2359" t="s">
        <v>24</v>
      </c>
      <c r="AB2359" t="s">
        <v>25</v>
      </c>
      <c r="AC2359" t="s">
        <v>26</v>
      </c>
      <c r="AD2359" t="s">
        <v>19</v>
      </c>
      <c r="AE2359" s="1">
        <v>40849</v>
      </c>
    </row>
    <row r="2360" spans="1:31" x14ac:dyDescent="0.3">
      <c r="A2360">
        <f t="shared" si="332"/>
        <v>2359</v>
      </c>
      <c r="B2360">
        <v>28773</v>
      </c>
      <c r="C2360" s="1">
        <v>40818</v>
      </c>
      <c r="D2360" t="s">
        <v>13</v>
      </c>
      <c r="E2360" s="5" t="str">
        <f t="shared" si="326"/>
        <v>*</v>
      </c>
      <c r="F2360" s="5" t="str">
        <f t="shared" si="327"/>
        <v>*</v>
      </c>
      <c r="G2360" s="5" t="str">
        <f t="shared" si="328"/>
        <v>*</v>
      </c>
      <c r="J2360" s="5" t="str">
        <f t="shared" si="329"/>
        <v>*</v>
      </c>
      <c r="R2360" s="5">
        <f t="shared" si="330"/>
        <v>0.05</v>
      </c>
      <c r="S2360">
        <v>48</v>
      </c>
      <c r="T2360" s="2">
        <v>2174.4189999999999</v>
      </c>
      <c r="U2360" s="7">
        <f t="shared" si="331"/>
        <v>1</v>
      </c>
      <c r="V2360" s="2">
        <f t="shared" si="324"/>
        <v>45.300395833333333</v>
      </c>
      <c r="W2360" t="s">
        <v>22</v>
      </c>
      <c r="X2360">
        <v>5</v>
      </c>
      <c r="Y2360" s="2">
        <f t="shared" si="325"/>
        <v>2179.4189999999999</v>
      </c>
      <c r="Z2360" t="s">
        <v>56</v>
      </c>
      <c r="AA2360" t="s">
        <v>24</v>
      </c>
      <c r="AB2360" t="s">
        <v>25</v>
      </c>
      <c r="AC2360" t="s">
        <v>26</v>
      </c>
      <c r="AD2360" t="s">
        <v>45</v>
      </c>
      <c r="AE2360" t="s">
        <v>498</v>
      </c>
    </row>
    <row r="2361" spans="1:31" x14ac:dyDescent="0.3">
      <c r="A2361">
        <f t="shared" si="332"/>
        <v>2360</v>
      </c>
      <c r="B2361">
        <v>21989</v>
      </c>
      <c r="C2361" s="1">
        <v>40818</v>
      </c>
      <c r="D2361" t="s">
        <v>13</v>
      </c>
      <c r="E2361" s="5" t="str">
        <f t="shared" si="326"/>
        <v>*</v>
      </c>
      <c r="F2361" s="5" t="str">
        <f t="shared" si="327"/>
        <v>*</v>
      </c>
      <c r="G2361" s="5" t="str">
        <f t="shared" si="328"/>
        <v>*</v>
      </c>
      <c r="J2361" s="5" t="str">
        <f t="shared" si="329"/>
        <v>*</v>
      </c>
      <c r="R2361" s="5">
        <f t="shared" si="330"/>
        <v>0.04</v>
      </c>
      <c r="S2361">
        <v>35</v>
      </c>
      <c r="T2361" s="2">
        <v>3814.1709999999998</v>
      </c>
      <c r="U2361" s="7">
        <f t="shared" si="331"/>
        <v>1</v>
      </c>
      <c r="V2361" s="2">
        <f t="shared" si="324"/>
        <v>108.97631428571428</v>
      </c>
      <c r="W2361" t="s">
        <v>22</v>
      </c>
      <c r="X2361">
        <v>4.2</v>
      </c>
      <c r="Y2361" s="2">
        <f t="shared" si="325"/>
        <v>3818.3709999999996</v>
      </c>
      <c r="Z2361" t="s">
        <v>23</v>
      </c>
      <c r="AA2361" t="s">
        <v>41</v>
      </c>
      <c r="AB2361" t="s">
        <v>25</v>
      </c>
      <c r="AC2361" t="s">
        <v>26</v>
      </c>
      <c r="AD2361" t="s">
        <v>19</v>
      </c>
      <c r="AE2361" s="1">
        <v>40818</v>
      </c>
    </row>
    <row r="2362" spans="1:31" x14ac:dyDescent="0.3">
      <c r="A2362">
        <f t="shared" si="332"/>
        <v>2361</v>
      </c>
      <c r="B2362">
        <v>54081</v>
      </c>
      <c r="C2362" s="1">
        <v>40819</v>
      </c>
      <c r="D2362" t="s">
        <v>13</v>
      </c>
      <c r="E2362" s="5" t="str">
        <f t="shared" si="326"/>
        <v>*</v>
      </c>
      <c r="F2362" s="5" t="str">
        <f t="shared" si="327"/>
        <v>*</v>
      </c>
      <c r="G2362" s="5" t="str">
        <f t="shared" si="328"/>
        <v>*</v>
      </c>
      <c r="J2362" s="5" t="str">
        <f t="shared" si="329"/>
        <v>*</v>
      </c>
      <c r="R2362" s="5">
        <f t="shared" si="330"/>
        <v>0.01</v>
      </c>
      <c r="S2362">
        <v>2</v>
      </c>
      <c r="T2362" s="2">
        <v>57.5</v>
      </c>
      <c r="U2362" s="7">
        <f t="shared" si="331"/>
        <v>0</v>
      </c>
      <c r="V2362" s="2">
        <f t="shared" si="324"/>
        <v>28.75</v>
      </c>
      <c r="W2362" t="s">
        <v>22</v>
      </c>
      <c r="X2362">
        <v>1.99</v>
      </c>
      <c r="Y2362" s="2">
        <f t="shared" si="325"/>
        <v>59.49</v>
      </c>
      <c r="Z2362" t="s">
        <v>15</v>
      </c>
      <c r="AA2362" t="s">
        <v>41</v>
      </c>
      <c r="AB2362" t="s">
        <v>25</v>
      </c>
      <c r="AC2362" t="s">
        <v>42</v>
      </c>
      <c r="AD2362" t="s">
        <v>45</v>
      </c>
      <c r="AE2362" s="1">
        <v>40880</v>
      </c>
    </row>
    <row r="2363" spans="1:31" x14ac:dyDescent="0.3">
      <c r="A2363">
        <f t="shared" si="332"/>
        <v>2362</v>
      </c>
      <c r="B2363">
        <v>44610</v>
      </c>
      <c r="C2363" s="1">
        <v>40819</v>
      </c>
      <c r="D2363" t="s">
        <v>21</v>
      </c>
      <c r="E2363" s="5" t="str">
        <f t="shared" si="326"/>
        <v>*</v>
      </c>
      <c r="F2363" s="5" t="str">
        <f t="shared" si="327"/>
        <v>**</v>
      </c>
      <c r="G2363" s="5" t="str">
        <f t="shared" si="328"/>
        <v>**</v>
      </c>
      <c r="J2363" s="5" t="str">
        <f t="shared" si="329"/>
        <v>**</v>
      </c>
      <c r="R2363" s="5">
        <f t="shared" si="330"/>
        <v>0.04</v>
      </c>
      <c r="S2363">
        <v>31</v>
      </c>
      <c r="T2363" s="2">
        <v>127.9</v>
      </c>
      <c r="U2363" s="7">
        <f t="shared" si="331"/>
        <v>0</v>
      </c>
      <c r="V2363" s="2">
        <f t="shared" si="324"/>
        <v>4.1258064516129034</v>
      </c>
      <c r="W2363" t="s">
        <v>22</v>
      </c>
      <c r="X2363">
        <v>0.5</v>
      </c>
      <c r="Y2363" s="2">
        <f t="shared" si="325"/>
        <v>128.4</v>
      </c>
      <c r="Z2363" t="s">
        <v>15</v>
      </c>
      <c r="AA2363" t="s">
        <v>16</v>
      </c>
      <c r="AB2363" t="s">
        <v>32</v>
      </c>
      <c r="AC2363" t="s">
        <v>81</v>
      </c>
      <c r="AD2363" t="s">
        <v>19</v>
      </c>
      <c r="AE2363" s="1">
        <v>40819</v>
      </c>
    </row>
    <row r="2364" spans="1:31" x14ac:dyDescent="0.3">
      <c r="A2364">
        <f t="shared" si="332"/>
        <v>2363</v>
      </c>
      <c r="B2364">
        <v>10916</v>
      </c>
      <c r="C2364" s="1">
        <v>40819</v>
      </c>
      <c r="D2364" t="s">
        <v>40</v>
      </c>
      <c r="E2364" s="5" t="str">
        <f t="shared" si="326"/>
        <v>*</v>
      </c>
      <c r="F2364" s="5" t="str">
        <f t="shared" si="327"/>
        <v>*</v>
      </c>
      <c r="G2364" s="5" t="str">
        <f t="shared" si="328"/>
        <v>*</v>
      </c>
      <c r="J2364" s="5" t="str">
        <f t="shared" si="329"/>
        <v>*</v>
      </c>
      <c r="R2364" s="5">
        <f t="shared" si="330"/>
        <v>3.5000000000000003E-2</v>
      </c>
      <c r="S2364">
        <v>23</v>
      </c>
      <c r="T2364" s="2">
        <v>135.31</v>
      </c>
      <c r="U2364" s="7">
        <f t="shared" si="331"/>
        <v>0</v>
      </c>
      <c r="V2364" s="2">
        <f t="shared" si="324"/>
        <v>5.8830434782608698</v>
      </c>
      <c r="W2364" t="s">
        <v>22</v>
      </c>
      <c r="X2364">
        <v>5.01</v>
      </c>
      <c r="Y2364" s="2">
        <f t="shared" si="325"/>
        <v>140.32</v>
      </c>
      <c r="Z2364" t="s">
        <v>15</v>
      </c>
      <c r="AA2364" t="s">
        <v>24</v>
      </c>
      <c r="AB2364" t="s">
        <v>32</v>
      </c>
      <c r="AC2364" t="s">
        <v>49</v>
      </c>
      <c r="AD2364" t="s">
        <v>19</v>
      </c>
      <c r="AE2364" s="1">
        <v>40819</v>
      </c>
    </row>
    <row r="2365" spans="1:31" x14ac:dyDescent="0.3">
      <c r="A2365">
        <f t="shared" si="332"/>
        <v>2364</v>
      </c>
      <c r="B2365">
        <v>58086</v>
      </c>
      <c r="C2365" s="1">
        <v>40819</v>
      </c>
      <c r="D2365" t="s">
        <v>40</v>
      </c>
      <c r="E2365" s="5" t="str">
        <f t="shared" si="326"/>
        <v>*</v>
      </c>
      <c r="F2365" s="5" t="str">
        <f t="shared" si="327"/>
        <v>*</v>
      </c>
      <c r="G2365" s="5" t="str">
        <f t="shared" si="328"/>
        <v>*</v>
      </c>
      <c r="J2365" s="5" t="str">
        <f t="shared" si="329"/>
        <v>*</v>
      </c>
      <c r="R2365" s="5">
        <f t="shared" si="330"/>
        <v>3.5000000000000003E-2</v>
      </c>
      <c r="S2365">
        <v>27</v>
      </c>
      <c r="T2365" s="2">
        <v>154.62</v>
      </c>
      <c r="U2365" s="7">
        <f t="shared" si="331"/>
        <v>0</v>
      </c>
      <c r="V2365" s="2">
        <f t="shared" si="324"/>
        <v>5.7266666666666666</v>
      </c>
      <c r="W2365" t="s">
        <v>22</v>
      </c>
      <c r="X2365">
        <v>6.98</v>
      </c>
      <c r="Y2365" s="2">
        <f t="shared" si="325"/>
        <v>161.6</v>
      </c>
      <c r="Z2365" t="s">
        <v>64</v>
      </c>
      <c r="AA2365" t="s">
        <v>31</v>
      </c>
      <c r="AB2365" t="s">
        <v>32</v>
      </c>
      <c r="AC2365" t="s">
        <v>49</v>
      </c>
      <c r="AD2365" t="s">
        <v>19</v>
      </c>
      <c r="AE2365" s="1">
        <v>40850</v>
      </c>
    </row>
    <row r="2366" spans="1:31" x14ac:dyDescent="0.3">
      <c r="A2366">
        <f t="shared" si="332"/>
        <v>2365</v>
      </c>
      <c r="B2366">
        <v>47714</v>
      </c>
      <c r="C2366" s="1">
        <v>40819</v>
      </c>
      <c r="D2366" t="s">
        <v>40</v>
      </c>
      <c r="E2366" s="5" t="str">
        <f t="shared" si="326"/>
        <v>*</v>
      </c>
      <c r="F2366" s="5" t="str">
        <f t="shared" si="327"/>
        <v>*</v>
      </c>
      <c r="G2366" s="5" t="str">
        <f t="shared" si="328"/>
        <v>*</v>
      </c>
      <c r="J2366" s="5" t="str">
        <f t="shared" si="329"/>
        <v>*</v>
      </c>
      <c r="R2366" s="5">
        <f t="shared" si="330"/>
        <v>0.04</v>
      </c>
      <c r="S2366">
        <v>30</v>
      </c>
      <c r="T2366" s="2">
        <v>176.15</v>
      </c>
      <c r="U2366" s="7">
        <f t="shared" si="331"/>
        <v>0</v>
      </c>
      <c r="V2366" s="2">
        <f t="shared" si="324"/>
        <v>5.871666666666667</v>
      </c>
      <c r="W2366" t="s">
        <v>22</v>
      </c>
      <c r="X2366">
        <v>6.98</v>
      </c>
      <c r="Y2366" s="2">
        <f t="shared" si="325"/>
        <v>183.13</v>
      </c>
      <c r="Z2366" t="s">
        <v>62</v>
      </c>
      <c r="AA2366" t="s">
        <v>31</v>
      </c>
      <c r="AB2366" t="s">
        <v>32</v>
      </c>
      <c r="AC2366" t="s">
        <v>49</v>
      </c>
      <c r="AD2366" t="s">
        <v>19</v>
      </c>
      <c r="AE2366" s="1">
        <v>40850</v>
      </c>
    </row>
    <row r="2367" spans="1:31" x14ac:dyDescent="0.3">
      <c r="A2367">
        <f t="shared" si="332"/>
        <v>2366</v>
      </c>
      <c r="B2367">
        <v>20453</v>
      </c>
      <c r="C2367" s="1">
        <v>40819</v>
      </c>
      <c r="D2367" t="s">
        <v>40</v>
      </c>
      <c r="E2367" s="5" t="str">
        <f t="shared" si="326"/>
        <v>*</v>
      </c>
      <c r="F2367" s="5" t="str">
        <f t="shared" si="327"/>
        <v>*</v>
      </c>
      <c r="G2367" s="5" t="str">
        <f t="shared" si="328"/>
        <v>*</v>
      </c>
      <c r="J2367" s="5" t="str">
        <f t="shared" si="329"/>
        <v>*</v>
      </c>
      <c r="R2367" s="5">
        <f t="shared" si="330"/>
        <v>3.5000000000000003E-2</v>
      </c>
      <c r="S2367">
        <v>23</v>
      </c>
      <c r="T2367" s="2">
        <v>450.39</v>
      </c>
      <c r="U2367" s="7">
        <f t="shared" si="331"/>
        <v>0</v>
      </c>
      <c r="V2367" s="2">
        <f t="shared" si="324"/>
        <v>19.582173913043476</v>
      </c>
      <c r="W2367" t="s">
        <v>22</v>
      </c>
      <c r="X2367">
        <v>6.15</v>
      </c>
      <c r="Y2367" s="2">
        <f t="shared" si="325"/>
        <v>456.53999999999996</v>
      </c>
      <c r="Z2367" t="s">
        <v>23</v>
      </c>
      <c r="AA2367" t="s">
        <v>41</v>
      </c>
      <c r="AB2367" t="s">
        <v>17</v>
      </c>
      <c r="AC2367" t="s">
        <v>18</v>
      </c>
      <c r="AD2367" t="s">
        <v>45</v>
      </c>
      <c r="AE2367" s="1">
        <v>40880</v>
      </c>
    </row>
    <row r="2368" spans="1:31" x14ac:dyDescent="0.3">
      <c r="A2368">
        <f t="shared" si="332"/>
        <v>2367</v>
      </c>
      <c r="B2368">
        <v>40034</v>
      </c>
      <c r="C2368" s="1">
        <v>40819</v>
      </c>
      <c r="D2368" t="s">
        <v>40</v>
      </c>
      <c r="E2368" s="5" t="str">
        <f t="shared" si="326"/>
        <v>*</v>
      </c>
      <c r="F2368" s="5" t="str">
        <f t="shared" si="327"/>
        <v>*</v>
      </c>
      <c r="G2368" s="5" t="str">
        <f t="shared" si="328"/>
        <v>*</v>
      </c>
      <c r="J2368" s="5" t="str">
        <f t="shared" si="329"/>
        <v>*</v>
      </c>
      <c r="R2368" s="5">
        <f t="shared" si="330"/>
        <v>0.05</v>
      </c>
      <c r="S2368">
        <v>47</v>
      </c>
      <c r="T2368" s="2">
        <v>603.69000000000005</v>
      </c>
      <c r="U2368" s="7">
        <f t="shared" si="331"/>
        <v>0</v>
      </c>
      <c r="V2368" s="2">
        <f t="shared" si="324"/>
        <v>12.844468085106383</v>
      </c>
      <c r="W2368" t="s">
        <v>14</v>
      </c>
      <c r="X2368">
        <v>4.8600000000000003</v>
      </c>
      <c r="Y2368" s="2">
        <f t="shared" si="325"/>
        <v>608.55000000000007</v>
      </c>
      <c r="Z2368" t="s">
        <v>56</v>
      </c>
      <c r="AA2368" t="s">
        <v>16</v>
      </c>
      <c r="AB2368" t="s">
        <v>32</v>
      </c>
      <c r="AC2368" t="s">
        <v>44</v>
      </c>
      <c r="AD2368" t="s">
        <v>19</v>
      </c>
      <c r="AE2368" s="1">
        <v>40850</v>
      </c>
    </row>
    <row r="2369" spans="1:31" x14ac:dyDescent="0.3">
      <c r="A2369">
        <f t="shared" si="332"/>
        <v>2368</v>
      </c>
      <c r="B2369">
        <v>20453</v>
      </c>
      <c r="C2369" s="1">
        <v>40819</v>
      </c>
      <c r="D2369" t="s">
        <v>40</v>
      </c>
      <c r="E2369" s="5" t="str">
        <f t="shared" si="326"/>
        <v>*</v>
      </c>
      <c r="F2369" s="5" t="str">
        <f t="shared" si="327"/>
        <v>*</v>
      </c>
      <c r="G2369" s="5" t="str">
        <f t="shared" si="328"/>
        <v>*</v>
      </c>
      <c r="J2369" s="5" t="str">
        <f t="shared" si="329"/>
        <v>*</v>
      </c>
      <c r="R2369" s="5">
        <f t="shared" si="330"/>
        <v>0.02</v>
      </c>
      <c r="S2369">
        <v>17</v>
      </c>
      <c r="T2369" s="2">
        <v>1193.1195</v>
      </c>
      <c r="U2369" s="7">
        <f t="shared" si="331"/>
        <v>1</v>
      </c>
      <c r="V2369" s="2">
        <f t="shared" si="324"/>
        <v>70.183499999999995</v>
      </c>
      <c r="W2369" t="s">
        <v>14</v>
      </c>
      <c r="X2369">
        <v>0.99</v>
      </c>
      <c r="Y2369" s="2">
        <f t="shared" si="325"/>
        <v>1194.1095</v>
      </c>
      <c r="Z2369" t="s">
        <v>23</v>
      </c>
      <c r="AA2369" t="s">
        <v>41</v>
      </c>
      <c r="AB2369" t="s">
        <v>25</v>
      </c>
      <c r="AC2369" t="s">
        <v>26</v>
      </c>
      <c r="AD2369" t="s">
        <v>34</v>
      </c>
      <c r="AE2369" s="1">
        <v>40880</v>
      </c>
    </row>
    <row r="2370" spans="1:31" x14ac:dyDescent="0.3">
      <c r="A2370">
        <f t="shared" si="332"/>
        <v>2369</v>
      </c>
      <c r="B2370">
        <v>58086</v>
      </c>
      <c r="C2370" s="1">
        <v>40819</v>
      </c>
      <c r="D2370" t="s">
        <v>40</v>
      </c>
      <c r="E2370" s="5" t="str">
        <f t="shared" si="326"/>
        <v>*</v>
      </c>
      <c r="F2370" s="5" t="str">
        <f t="shared" si="327"/>
        <v>*</v>
      </c>
      <c r="G2370" s="5" t="str">
        <f t="shared" si="328"/>
        <v>*</v>
      </c>
      <c r="J2370" s="5" t="str">
        <f t="shared" si="329"/>
        <v>*</v>
      </c>
      <c r="R2370" s="5">
        <f t="shared" si="330"/>
        <v>0.04</v>
      </c>
      <c r="S2370">
        <v>31</v>
      </c>
      <c r="T2370" s="2">
        <v>1638.2</v>
      </c>
      <c r="U2370" s="7">
        <f t="shared" si="331"/>
        <v>1</v>
      </c>
      <c r="V2370" s="2">
        <f t="shared" ref="V2370:V2433" si="333">T2370/S2370</f>
        <v>52.845161290322579</v>
      </c>
      <c r="W2370" t="s">
        <v>22</v>
      </c>
      <c r="X2370">
        <v>13.88</v>
      </c>
      <c r="Y2370" s="2">
        <f t="shared" ref="Y2370:Y2433" si="334">X2370+T2370</f>
        <v>1652.0800000000002</v>
      </c>
      <c r="Z2370" t="s">
        <v>64</v>
      </c>
      <c r="AA2370" t="s">
        <v>31</v>
      </c>
      <c r="AB2370" t="s">
        <v>32</v>
      </c>
      <c r="AC2370" t="s">
        <v>44</v>
      </c>
      <c r="AD2370" t="s">
        <v>19</v>
      </c>
      <c r="AE2370" s="1">
        <v>40850</v>
      </c>
    </row>
    <row r="2371" spans="1:31" x14ac:dyDescent="0.3">
      <c r="A2371">
        <f t="shared" si="332"/>
        <v>2370</v>
      </c>
      <c r="B2371">
        <v>47714</v>
      </c>
      <c r="C2371" s="1">
        <v>40819</v>
      </c>
      <c r="D2371" t="s">
        <v>40</v>
      </c>
      <c r="E2371" s="5" t="str">
        <f t="shared" ref="E2371:E2434" si="335">IF(D2371="Critical","***","*")</f>
        <v>*</v>
      </c>
      <c r="F2371" s="5" t="str">
        <f t="shared" ref="F2371:F2434" si="336">IF(D2371="Critical","***",IF(D2371="High","**","*"))</f>
        <v>*</v>
      </c>
      <c r="G2371" s="5" t="str">
        <f t="shared" ref="G2371:G2434" si="337">VLOOKUP(D2371,$H$6:$I$11,2,FALSE)</f>
        <v>*</v>
      </c>
      <c r="J2371" s="5" t="str">
        <f t="shared" ref="J2371:J2434" si="338">HLOOKUP(D2371,$K$5:$O$6,2,FALSE)</f>
        <v>*</v>
      </c>
      <c r="R2371" s="5">
        <f t="shared" ref="R2371:R2434" si="339">VLOOKUP(S2371,$P$6:$Q$11,2)</f>
        <v>3.5000000000000003E-2</v>
      </c>
      <c r="S2371">
        <v>29</v>
      </c>
      <c r="T2371" s="2">
        <v>2946.05</v>
      </c>
      <c r="U2371" s="7">
        <f t="shared" ref="U2371:U2434" si="340">IF(T2371&gt;1000,1,0)</f>
        <v>1</v>
      </c>
      <c r="V2371" s="2">
        <f t="shared" si="333"/>
        <v>101.58793103448276</v>
      </c>
      <c r="W2371" t="s">
        <v>37</v>
      </c>
      <c r="X2371">
        <v>41.64</v>
      </c>
      <c r="Y2371" s="2">
        <f t="shared" si="334"/>
        <v>2987.69</v>
      </c>
      <c r="Z2371" t="s">
        <v>23</v>
      </c>
      <c r="AA2371" t="s">
        <v>31</v>
      </c>
      <c r="AB2371" t="s">
        <v>17</v>
      </c>
      <c r="AC2371" t="s">
        <v>66</v>
      </c>
      <c r="AD2371" t="s">
        <v>103</v>
      </c>
      <c r="AE2371" s="1">
        <v>40850</v>
      </c>
    </row>
    <row r="2372" spans="1:31" x14ac:dyDescent="0.3">
      <c r="A2372">
        <f t="shared" ref="A2372:A2435" si="341">A2371+1</f>
        <v>2371</v>
      </c>
      <c r="B2372">
        <v>27554</v>
      </c>
      <c r="C2372" s="1">
        <v>40819</v>
      </c>
      <c r="D2372" t="s">
        <v>36</v>
      </c>
      <c r="E2372" s="5" t="str">
        <f t="shared" si="335"/>
        <v>***</v>
      </c>
      <c r="F2372" s="5" t="str">
        <f t="shared" si="336"/>
        <v>***</v>
      </c>
      <c r="G2372" s="5" t="str">
        <f t="shared" si="337"/>
        <v>***</v>
      </c>
      <c r="J2372" s="5" t="str">
        <f t="shared" si="338"/>
        <v>***</v>
      </c>
      <c r="R2372" s="5">
        <f t="shared" si="339"/>
        <v>0.05</v>
      </c>
      <c r="S2372">
        <v>45</v>
      </c>
      <c r="T2372" s="2">
        <v>12685.544</v>
      </c>
      <c r="U2372" s="7">
        <f t="shared" si="340"/>
        <v>1</v>
      </c>
      <c r="V2372" s="2">
        <f t="shared" si="333"/>
        <v>281.90097777777777</v>
      </c>
      <c r="W2372" t="s">
        <v>37</v>
      </c>
      <c r="X2372">
        <v>40.19</v>
      </c>
      <c r="Y2372" s="2">
        <f t="shared" si="334"/>
        <v>12725.734</v>
      </c>
      <c r="Z2372" t="s">
        <v>48</v>
      </c>
      <c r="AA2372" t="s">
        <v>24</v>
      </c>
      <c r="AB2372" t="s">
        <v>17</v>
      </c>
      <c r="AC2372" t="s">
        <v>66</v>
      </c>
      <c r="AD2372" t="s">
        <v>103</v>
      </c>
      <c r="AE2372" s="1">
        <v>40880</v>
      </c>
    </row>
    <row r="2373" spans="1:31" x14ac:dyDescent="0.3">
      <c r="A2373">
        <f t="shared" si="341"/>
        <v>2372</v>
      </c>
      <c r="B2373">
        <v>13569</v>
      </c>
      <c r="C2373" s="1">
        <v>40820</v>
      </c>
      <c r="D2373" t="s">
        <v>36</v>
      </c>
      <c r="E2373" s="5" t="str">
        <f t="shared" si="335"/>
        <v>***</v>
      </c>
      <c r="F2373" s="5" t="str">
        <f t="shared" si="336"/>
        <v>***</v>
      </c>
      <c r="G2373" s="5" t="str">
        <f t="shared" si="337"/>
        <v>***</v>
      </c>
      <c r="J2373" s="5" t="str">
        <f t="shared" si="338"/>
        <v>***</v>
      </c>
      <c r="R2373" s="5">
        <f t="shared" si="339"/>
        <v>0.02</v>
      </c>
      <c r="S2373">
        <v>16</v>
      </c>
      <c r="T2373" s="2">
        <v>47.45</v>
      </c>
      <c r="U2373" s="7">
        <f t="shared" si="340"/>
        <v>0</v>
      </c>
      <c r="V2373" s="2">
        <f t="shared" si="333"/>
        <v>2.9656250000000002</v>
      </c>
      <c r="W2373" t="s">
        <v>22</v>
      </c>
      <c r="X2373">
        <v>1.49</v>
      </c>
      <c r="Y2373" s="2">
        <f t="shared" si="334"/>
        <v>48.940000000000005</v>
      </c>
      <c r="Z2373" t="s">
        <v>48</v>
      </c>
      <c r="AA2373" t="s">
        <v>31</v>
      </c>
      <c r="AB2373" t="s">
        <v>32</v>
      </c>
      <c r="AC2373" t="s">
        <v>49</v>
      </c>
      <c r="AD2373" t="s">
        <v>19</v>
      </c>
      <c r="AE2373" s="1">
        <v>40851</v>
      </c>
    </row>
    <row r="2374" spans="1:31" x14ac:dyDescent="0.3">
      <c r="A2374">
        <f t="shared" si="341"/>
        <v>2373</v>
      </c>
      <c r="B2374">
        <v>13795</v>
      </c>
      <c r="C2374" s="1">
        <v>40820</v>
      </c>
      <c r="D2374" t="s">
        <v>30</v>
      </c>
      <c r="E2374" s="5" t="str">
        <f t="shared" si="335"/>
        <v>*</v>
      </c>
      <c r="F2374" s="5" t="str">
        <f t="shared" si="336"/>
        <v>*</v>
      </c>
      <c r="G2374" s="5" t="str">
        <f t="shared" si="337"/>
        <v>*</v>
      </c>
      <c r="J2374" s="5" t="str">
        <f t="shared" si="338"/>
        <v>*</v>
      </c>
      <c r="R2374" s="5">
        <f t="shared" si="339"/>
        <v>3.5000000000000003E-2</v>
      </c>
      <c r="S2374">
        <v>23</v>
      </c>
      <c r="T2374" s="2">
        <v>275.16000000000003</v>
      </c>
      <c r="U2374" s="7">
        <f t="shared" si="340"/>
        <v>0</v>
      </c>
      <c r="V2374" s="2">
        <f t="shared" si="333"/>
        <v>11.963478260869566</v>
      </c>
      <c r="W2374" t="s">
        <v>14</v>
      </c>
      <c r="X2374">
        <v>5.01</v>
      </c>
      <c r="Y2374" s="2">
        <f t="shared" si="334"/>
        <v>280.17</v>
      </c>
      <c r="Z2374" t="s">
        <v>43</v>
      </c>
      <c r="AA2374" t="s">
        <v>24</v>
      </c>
      <c r="AB2374" t="s">
        <v>32</v>
      </c>
      <c r="AC2374" t="s">
        <v>44</v>
      </c>
      <c r="AD2374" t="s">
        <v>19</v>
      </c>
      <c r="AE2374" t="s">
        <v>718</v>
      </c>
    </row>
    <row r="2375" spans="1:31" x14ac:dyDescent="0.3">
      <c r="A2375">
        <f t="shared" si="341"/>
        <v>2374</v>
      </c>
      <c r="B2375">
        <v>18182</v>
      </c>
      <c r="C2375" s="1">
        <v>40820</v>
      </c>
      <c r="D2375" t="s">
        <v>40</v>
      </c>
      <c r="E2375" s="5" t="str">
        <f t="shared" si="335"/>
        <v>*</v>
      </c>
      <c r="F2375" s="5" t="str">
        <f t="shared" si="336"/>
        <v>*</v>
      </c>
      <c r="G2375" s="5" t="str">
        <f t="shared" si="337"/>
        <v>*</v>
      </c>
      <c r="J2375" s="5" t="str">
        <f t="shared" si="338"/>
        <v>*</v>
      </c>
      <c r="R2375" s="5">
        <f t="shared" si="339"/>
        <v>0.02</v>
      </c>
      <c r="S2375">
        <v>12</v>
      </c>
      <c r="T2375" s="2">
        <v>396.69</v>
      </c>
      <c r="U2375" s="7">
        <f t="shared" si="340"/>
        <v>0</v>
      </c>
      <c r="V2375" s="2">
        <f t="shared" si="333"/>
        <v>33.057499999999997</v>
      </c>
      <c r="W2375" t="s">
        <v>14</v>
      </c>
      <c r="X2375">
        <v>8.74</v>
      </c>
      <c r="Y2375" s="2">
        <f t="shared" si="334"/>
        <v>405.43</v>
      </c>
      <c r="Z2375" t="s">
        <v>23</v>
      </c>
      <c r="AA2375" t="s">
        <v>31</v>
      </c>
      <c r="AB2375" t="s">
        <v>32</v>
      </c>
      <c r="AC2375" t="s">
        <v>74</v>
      </c>
      <c r="AD2375" t="s">
        <v>19</v>
      </c>
      <c r="AE2375" s="1">
        <v>40881</v>
      </c>
    </row>
    <row r="2376" spans="1:31" x14ac:dyDescent="0.3">
      <c r="A2376">
        <f t="shared" si="341"/>
        <v>2375</v>
      </c>
      <c r="B2376">
        <v>13795</v>
      </c>
      <c r="C2376" s="1">
        <v>40820</v>
      </c>
      <c r="D2376" t="s">
        <v>30</v>
      </c>
      <c r="E2376" s="5" t="str">
        <f t="shared" si="335"/>
        <v>*</v>
      </c>
      <c r="F2376" s="5" t="str">
        <f t="shared" si="336"/>
        <v>*</v>
      </c>
      <c r="G2376" s="5" t="str">
        <f t="shared" si="337"/>
        <v>*</v>
      </c>
      <c r="J2376" s="5" t="str">
        <f t="shared" si="338"/>
        <v>*</v>
      </c>
      <c r="R2376" s="5">
        <f t="shared" si="339"/>
        <v>0.04</v>
      </c>
      <c r="S2376">
        <v>30</v>
      </c>
      <c r="T2376" s="2">
        <v>501.32</v>
      </c>
      <c r="U2376" s="7">
        <f t="shared" si="340"/>
        <v>0</v>
      </c>
      <c r="V2376" s="2">
        <f t="shared" si="333"/>
        <v>16.710666666666665</v>
      </c>
      <c r="W2376" t="s">
        <v>22</v>
      </c>
      <c r="X2376">
        <v>13.18</v>
      </c>
      <c r="Y2376" s="2">
        <f t="shared" si="334"/>
        <v>514.5</v>
      </c>
      <c r="Z2376" t="s">
        <v>43</v>
      </c>
      <c r="AA2376" t="s">
        <v>24</v>
      </c>
      <c r="AB2376" t="s">
        <v>32</v>
      </c>
      <c r="AC2376" t="s">
        <v>49</v>
      </c>
      <c r="AD2376" t="s">
        <v>19</v>
      </c>
      <c r="AE2376" t="s">
        <v>718</v>
      </c>
    </row>
    <row r="2377" spans="1:31" x14ac:dyDescent="0.3">
      <c r="A2377">
        <f t="shared" si="341"/>
        <v>2376</v>
      </c>
      <c r="B2377">
        <v>13569</v>
      </c>
      <c r="C2377" s="1">
        <v>40820</v>
      </c>
      <c r="D2377" t="s">
        <v>36</v>
      </c>
      <c r="E2377" s="5" t="str">
        <f t="shared" si="335"/>
        <v>***</v>
      </c>
      <c r="F2377" s="5" t="str">
        <f t="shared" si="336"/>
        <v>***</v>
      </c>
      <c r="G2377" s="5" t="str">
        <f t="shared" si="337"/>
        <v>***</v>
      </c>
      <c r="J2377" s="5" t="str">
        <f t="shared" si="338"/>
        <v>***</v>
      </c>
      <c r="R2377" s="5">
        <f t="shared" si="339"/>
        <v>0.02</v>
      </c>
      <c r="S2377">
        <v>13</v>
      </c>
      <c r="T2377" s="2">
        <v>563.17999999999995</v>
      </c>
      <c r="U2377" s="7">
        <f t="shared" si="340"/>
        <v>0</v>
      </c>
      <c r="V2377" s="2">
        <f t="shared" si="333"/>
        <v>43.321538461538459</v>
      </c>
      <c r="W2377" t="s">
        <v>14</v>
      </c>
      <c r="X2377">
        <v>7.2</v>
      </c>
      <c r="Y2377" s="2">
        <f t="shared" si="334"/>
        <v>570.38</v>
      </c>
      <c r="Z2377" t="s">
        <v>48</v>
      </c>
      <c r="AA2377" t="s">
        <v>31</v>
      </c>
      <c r="AB2377" t="s">
        <v>32</v>
      </c>
      <c r="AC2377" t="s">
        <v>172</v>
      </c>
      <c r="AD2377" t="s">
        <v>19</v>
      </c>
      <c r="AE2377" s="1">
        <v>40881</v>
      </c>
    </row>
    <row r="2378" spans="1:31" x14ac:dyDescent="0.3">
      <c r="A2378">
        <f t="shared" si="341"/>
        <v>2377</v>
      </c>
      <c r="B2378">
        <v>13795</v>
      </c>
      <c r="C2378" s="1">
        <v>40820</v>
      </c>
      <c r="D2378" t="s">
        <v>30</v>
      </c>
      <c r="E2378" s="5" t="str">
        <f t="shared" si="335"/>
        <v>*</v>
      </c>
      <c r="F2378" s="5" t="str">
        <f t="shared" si="336"/>
        <v>*</v>
      </c>
      <c r="G2378" s="5" t="str">
        <f t="shared" si="337"/>
        <v>*</v>
      </c>
      <c r="J2378" s="5" t="str">
        <f t="shared" si="338"/>
        <v>*</v>
      </c>
      <c r="R2378" s="5">
        <f t="shared" si="339"/>
        <v>0.04</v>
      </c>
      <c r="S2378">
        <v>37</v>
      </c>
      <c r="T2378" s="2">
        <v>1302.99</v>
      </c>
      <c r="U2378" s="7">
        <f t="shared" si="340"/>
        <v>1</v>
      </c>
      <c r="V2378" s="2">
        <f t="shared" si="333"/>
        <v>35.215945945945947</v>
      </c>
      <c r="W2378" t="s">
        <v>22</v>
      </c>
      <c r="X2378">
        <v>5.09</v>
      </c>
      <c r="Y2378" s="2">
        <f t="shared" si="334"/>
        <v>1308.08</v>
      </c>
      <c r="Z2378" t="s">
        <v>43</v>
      </c>
      <c r="AA2378" t="s">
        <v>24</v>
      </c>
      <c r="AB2378" t="s">
        <v>32</v>
      </c>
      <c r="AC2378" t="s">
        <v>44</v>
      </c>
      <c r="AD2378" t="s">
        <v>19</v>
      </c>
      <c r="AE2378" s="1">
        <v>40851</v>
      </c>
    </row>
    <row r="2379" spans="1:31" x14ac:dyDescent="0.3">
      <c r="A2379">
        <f t="shared" si="341"/>
        <v>2378</v>
      </c>
      <c r="B2379">
        <v>18182</v>
      </c>
      <c r="C2379" s="1">
        <v>40820</v>
      </c>
      <c r="D2379" t="s">
        <v>40</v>
      </c>
      <c r="E2379" s="5" t="str">
        <f t="shared" si="335"/>
        <v>*</v>
      </c>
      <c r="F2379" s="5" t="str">
        <f t="shared" si="336"/>
        <v>*</v>
      </c>
      <c r="G2379" s="5" t="str">
        <f t="shared" si="337"/>
        <v>*</v>
      </c>
      <c r="J2379" s="5" t="str">
        <f t="shared" si="338"/>
        <v>*</v>
      </c>
      <c r="R2379" s="5">
        <f t="shared" si="339"/>
        <v>0.05</v>
      </c>
      <c r="S2379">
        <v>45</v>
      </c>
      <c r="T2379" s="2">
        <v>2673.08</v>
      </c>
      <c r="U2379" s="7">
        <f t="shared" si="340"/>
        <v>1</v>
      </c>
      <c r="V2379" s="2">
        <f t="shared" si="333"/>
        <v>59.401777777777774</v>
      </c>
      <c r="W2379" t="s">
        <v>22</v>
      </c>
      <c r="X2379">
        <v>52.2</v>
      </c>
      <c r="Y2379" s="2">
        <f t="shared" si="334"/>
        <v>2725.2799999999997</v>
      </c>
      <c r="Z2379" t="s">
        <v>23</v>
      </c>
      <c r="AA2379" t="s">
        <v>31</v>
      </c>
      <c r="AB2379" t="s">
        <v>17</v>
      </c>
      <c r="AC2379" t="s">
        <v>18</v>
      </c>
      <c r="AD2379" t="s">
        <v>27</v>
      </c>
      <c r="AE2379" s="1">
        <v>40851</v>
      </c>
    </row>
    <row r="2380" spans="1:31" x14ac:dyDescent="0.3">
      <c r="A2380">
        <f t="shared" si="341"/>
        <v>2379</v>
      </c>
      <c r="B2380">
        <v>18182</v>
      </c>
      <c r="C2380" s="1">
        <v>40820</v>
      </c>
      <c r="D2380" t="s">
        <v>40</v>
      </c>
      <c r="E2380" s="5" t="str">
        <f t="shared" si="335"/>
        <v>*</v>
      </c>
      <c r="F2380" s="5" t="str">
        <f t="shared" si="336"/>
        <v>*</v>
      </c>
      <c r="G2380" s="5" t="str">
        <f t="shared" si="337"/>
        <v>*</v>
      </c>
      <c r="J2380" s="5" t="str">
        <f t="shared" si="338"/>
        <v>*</v>
      </c>
      <c r="R2380" s="5">
        <f t="shared" si="339"/>
        <v>0.05</v>
      </c>
      <c r="S2380">
        <v>45</v>
      </c>
      <c r="T2380" s="2">
        <v>4598.7299999999996</v>
      </c>
      <c r="U2380" s="7">
        <f t="shared" si="340"/>
        <v>1</v>
      </c>
      <c r="V2380" s="2">
        <f t="shared" si="333"/>
        <v>102.19399999999999</v>
      </c>
      <c r="W2380" t="s">
        <v>22</v>
      </c>
      <c r="X2380">
        <v>19.989999999999998</v>
      </c>
      <c r="Y2380" s="2">
        <f t="shared" si="334"/>
        <v>4618.7199999999993</v>
      </c>
      <c r="Z2380" t="s">
        <v>23</v>
      </c>
      <c r="AA2380" t="s">
        <v>31</v>
      </c>
      <c r="AB2380" t="s">
        <v>25</v>
      </c>
      <c r="AC2380" t="s">
        <v>42</v>
      </c>
      <c r="AD2380" t="s">
        <v>19</v>
      </c>
      <c r="AE2380" s="1">
        <v>40881</v>
      </c>
    </row>
    <row r="2381" spans="1:31" x14ac:dyDescent="0.3">
      <c r="A2381">
        <f t="shared" si="341"/>
        <v>2380</v>
      </c>
      <c r="B2381">
        <v>30657</v>
      </c>
      <c r="C2381" s="1">
        <v>40821</v>
      </c>
      <c r="D2381" t="s">
        <v>21</v>
      </c>
      <c r="E2381" s="5" t="str">
        <f t="shared" si="335"/>
        <v>*</v>
      </c>
      <c r="F2381" s="5" t="str">
        <f t="shared" si="336"/>
        <v>**</v>
      </c>
      <c r="G2381" s="5" t="str">
        <f t="shared" si="337"/>
        <v>**</v>
      </c>
      <c r="J2381" s="5" t="str">
        <f t="shared" si="338"/>
        <v>**</v>
      </c>
      <c r="R2381" s="5">
        <f t="shared" si="339"/>
        <v>0.01</v>
      </c>
      <c r="S2381">
        <v>8</v>
      </c>
      <c r="T2381" s="2">
        <v>179.66</v>
      </c>
      <c r="U2381" s="7">
        <f t="shared" si="340"/>
        <v>0</v>
      </c>
      <c r="V2381" s="2">
        <f t="shared" si="333"/>
        <v>22.4575</v>
      </c>
      <c r="W2381" t="s">
        <v>22</v>
      </c>
      <c r="X2381">
        <v>1.99</v>
      </c>
      <c r="Y2381" s="2">
        <f t="shared" si="334"/>
        <v>181.65</v>
      </c>
      <c r="Z2381" t="s">
        <v>60</v>
      </c>
      <c r="AA2381" t="s">
        <v>31</v>
      </c>
      <c r="AB2381" t="s">
        <v>25</v>
      </c>
      <c r="AC2381" t="s">
        <v>42</v>
      </c>
      <c r="AD2381" t="s">
        <v>45</v>
      </c>
      <c r="AE2381" s="1">
        <v>40882</v>
      </c>
    </row>
    <row r="2382" spans="1:31" x14ac:dyDescent="0.3">
      <c r="A2382">
        <f t="shared" si="341"/>
        <v>2381</v>
      </c>
      <c r="B2382">
        <v>30657</v>
      </c>
      <c r="C2382" s="1">
        <v>40821</v>
      </c>
      <c r="D2382" t="s">
        <v>21</v>
      </c>
      <c r="E2382" s="5" t="str">
        <f t="shared" si="335"/>
        <v>*</v>
      </c>
      <c r="F2382" s="5" t="str">
        <f t="shared" si="336"/>
        <v>**</v>
      </c>
      <c r="G2382" s="5" t="str">
        <f t="shared" si="337"/>
        <v>**</v>
      </c>
      <c r="J2382" s="5" t="str">
        <f t="shared" si="338"/>
        <v>**</v>
      </c>
      <c r="R2382" s="5">
        <f t="shared" si="339"/>
        <v>0.01</v>
      </c>
      <c r="S2382">
        <v>6</v>
      </c>
      <c r="T2382" s="2">
        <v>273.38</v>
      </c>
      <c r="U2382" s="7">
        <f t="shared" si="340"/>
        <v>0</v>
      </c>
      <c r="V2382" s="2">
        <f t="shared" si="333"/>
        <v>45.563333333333333</v>
      </c>
      <c r="W2382" t="s">
        <v>14</v>
      </c>
      <c r="X2382">
        <v>16.71</v>
      </c>
      <c r="Y2382" s="2">
        <f t="shared" si="334"/>
        <v>290.08999999999997</v>
      </c>
      <c r="Z2382" t="s">
        <v>60</v>
      </c>
      <c r="AA2382" t="s">
        <v>31</v>
      </c>
      <c r="AB2382" t="s">
        <v>25</v>
      </c>
      <c r="AC2382" t="s">
        <v>42</v>
      </c>
      <c r="AD2382" t="s">
        <v>19</v>
      </c>
      <c r="AE2382" s="1">
        <v>40852</v>
      </c>
    </row>
    <row r="2383" spans="1:31" x14ac:dyDescent="0.3">
      <c r="A2383">
        <f t="shared" si="341"/>
        <v>2382</v>
      </c>
      <c r="B2383">
        <v>16519</v>
      </c>
      <c r="C2383" s="1">
        <v>40822</v>
      </c>
      <c r="D2383" t="s">
        <v>40</v>
      </c>
      <c r="E2383" s="5" t="str">
        <f t="shared" si="335"/>
        <v>*</v>
      </c>
      <c r="F2383" s="5" t="str">
        <f t="shared" si="336"/>
        <v>*</v>
      </c>
      <c r="G2383" s="5" t="str">
        <f t="shared" si="337"/>
        <v>*</v>
      </c>
      <c r="J2383" s="5" t="str">
        <f t="shared" si="338"/>
        <v>*</v>
      </c>
      <c r="R2383" s="5">
        <f t="shared" si="339"/>
        <v>0.05</v>
      </c>
      <c r="S2383">
        <v>49</v>
      </c>
      <c r="T2383" s="2">
        <v>138.96</v>
      </c>
      <c r="U2383" s="7">
        <f t="shared" si="340"/>
        <v>0</v>
      </c>
      <c r="V2383" s="2">
        <f t="shared" si="333"/>
        <v>2.835918367346939</v>
      </c>
      <c r="W2383" t="s">
        <v>22</v>
      </c>
      <c r="X2383">
        <v>0.7</v>
      </c>
      <c r="Y2383" s="2">
        <f t="shared" si="334"/>
        <v>139.66</v>
      </c>
      <c r="Z2383" t="s">
        <v>23</v>
      </c>
      <c r="AA2383" t="s">
        <v>24</v>
      </c>
      <c r="AB2383" t="s">
        <v>32</v>
      </c>
      <c r="AC2383" t="s">
        <v>33</v>
      </c>
      <c r="AD2383" t="s">
        <v>34</v>
      </c>
      <c r="AE2383" s="1">
        <v>40883</v>
      </c>
    </row>
    <row r="2384" spans="1:31" x14ac:dyDescent="0.3">
      <c r="A2384">
        <f t="shared" si="341"/>
        <v>2383</v>
      </c>
      <c r="B2384">
        <v>16519</v>
      </c>
      <c r="C2384" s="1">
        <v>40822</v>
      </c>
      <c r="D2384" t="s">
        <v>40</v>
      </c>
      <c r="E2384" s="5" t="str">
        <f t="shared" si="335"/>
        <v>*</v>
      </c>
      <c r="F2384" s="5" t="str">
        <f t="shared" si="336"/>
        <v>*</v>
      </c>
      <c r="G2384" s="5" t="str">
        <f t="shared" si="337"/>
        <v>*</v>
      </c>
      <c r="J2384" s="5" t="str">
        <f t="shared" si="338"/>
        <v>*</v>
      </c>
      <c r="R2384" s="5">
        <f t="shared" si="339"/>
        <v>0.04</v>
      </c>
      <c r="S2384">
        <v>39</v>
      </c>
      <c r="T2384" s="2">
        <v>158.97</v>
      </c>
      <c r="U2384" s="7">
        <f t="shared" si="340"/>
        <v>0</v>
      </c>
      <c r="V2384" s="2">
        <f t="shared" si="333"/>
        <v>4.0761538461538462</v>
      </c>
      <c r="W2384" t="s">
        <v>22</v>
      </c>
      <c r="X2384">
        <v>2.99</v>
      </c>
      <c r="Y2384" s="2">
        <f t="shared" si="334"/>
        <v>161.96</v>
      </c>
      <c r="Z2384" t="s">
        <v>23</v>
      </c>
      <c r="AA2384" t="s">
        <v>24</v>
      </c>
      <c r="AB2384" t="s">
        <v>32</v>
      </c>
      <c r="AC2384" t="s">
        <v>49</v>
      </c>
      <c r="AD2384" t="s">
        <v>19</v>
      </c>
      <c r="AE2384" s="1">
        <v>40883</v>
      </c>
    </row>
    <row r="2385" spans="1:31" x14ac:dyDescent="0.3">
      <c r="A2385">
        <f t="shared" si="341"/>
        <v>2384</v>
      </c>
      <c r="B2385">
        <v>53671</v>
      </c>
      <c r="C2385" s="1">
        <v>40822</v>
      </c>
      <c r="D2385" t="s">
        <v>40</v>
      </c>
      <c r="E2385" s="5" t="str">
        <f t="shared" si="335"/>
        <v>*</v>
      </c>
      <c r="F2385" s="5" t="str">
        <f t="shared" si="336"/>
        <v>*</v>
      </c>
      <c r="G2385" s="5" t="str">
        <f t="shared" si="337"/>
        <v>*</v>
      </c>
      <c r="J2385" s="5" t="str">
        <f t="shared" si="338"/>
        <v>*</v>
      </c>
      <c r="R2385" s="5">
        <f t="shared" si="339"/>
        <v>0.05</v>
      </c>
      <c r="S2385">
        <v>41</v>
      </c>
      <c r="T2385" s="2">
        <v>236.68</v>
      </c>
      <c r="U2385" s="7">
        <f t="shared" si="340"/>
        <v>0</v>
      </c>
      <c r="V2385" s="2">
        <f t="shared" si="333"/>
        <v>5.7726829268292681</v>
      </c>
      <c r="W2385" t="s">
        <v>22</v>
      </c>
      <c r="X2385">
        <v>5.01</v>
      </c>
      <c r="Y2385" s="2">
        <f t="shared" si="334"/>
        <v>241.69</v>
      </c>
      <c r="Z2385" t="s">
        <v>23</v>
      </c>
      <c r="AA2385" t="s">
        <v>24</v>
      </c>
      <c r="AB2385" t="s">
        <v>32</v>
      </c>
      <c r="AC2385" t="s">
        <v>49</v>
      </c>
      <c r="AD2385" t="s">
        <v>19</v>
      </c>
      <c r="AE2385" s="1">
        <v>40853</v>
      </c>
    </row>
    <row r="2386" spans="1:31" x14ac:dyDescent="0.3">
      <c r="A2386">
        <f t="shared" si="341"/>
        <v>2385</v>
      </c>
      <c r="B2386">
        <v>9095</v>
      </c>
      <c r="C2386" s="1">
        <v>40822</v>
      </c>
      <c r="D2386" t="s">
        <v>21</v>
      </c>
      <c r="E2386" s="5" t="str">
        <f t="shared" si="335"/>
        <v>*</v>
      </c>
      <c r="F2386" s="5" t="str">
        <f t="shared" si="336"/>
        <v>**</v>
      </c>
      <c r="G2386" s="5" t="str">
        <f t="shared" si="337"/>
        <v>**</v>
      </c>
      <c r="J2386" s="5" t="str">
        <f t="shared" si="338"/>
        <v>**</v>
      </c>
      <c r="R2386" s="5">
        <f t="shared" si="339"/>
        <v>3.5000000000000003E-2</v>
      </c>
      <c r="S2386">
        <v>23</v>
      </c>
      <c r="T2386" s="2">
        <v>294.91000000000003</v>
      </c>
      <c r="U2386" s="7">
        <f t="shared" si="340"/>
        <v>0</v>
      </c>
      <c r="V2386" s="2">
        <f t="shared" si="333"/>
        <v>12.82217391304348</v>
      </c>
      <c r="W2386" t="s">
        <v>22</v>
      </c>
      <c r="X2386">
        <v>6.27</v>
      </c>
      <c r="Y2386" s="2">
        <f t="shared" si="334"/>
        <v>301.18</v>
      </c>
      <c r="Z2386" t="s">
        <v>60</v>
      </c>
      <c r="AA2386" t="s">
        <v>24</v>
      </c>
      <c r="AB2386" t="s">
        <v>32</v>
      </c>
      <c r="AC2386" t="s">
        <v>74</v>
      </c>
      <c r="AD2386" t="s">
        <v>27</v>
      </c>
      <c r="AE2386" s="1">
        <v>40883</v>
      </c>
    </row>
    <row r="2387" spans="1:31" x14ac:dyDescent="0.3">
      <c r="A2387">
        <f t="shared" si="341"/>
        <v>2386</v>
      </c>
      <c r="B2387">
        <v>38274</v>
      </c>
      <c r="C2387" s="1">
        <v>40822</v>
      </c>
      <c r="D2387" t="s">
        <v>21</v>
      </c>
      <c r="E2387" s="5" t="str">
        <f t="shared" si="335"/>
        <v>*</v>
      </c>
      <c r="F2387" s="5" t="str">
        <f t="shared" si="336"/>
        <v>**</v>
      </c>
      <c r="G2387" s="5" t="str">
        <f t="shared" si="337"/>
        <v>**</v>
      </c>
      <c r="J2387" s="5" t="str">
        <f t="shared" si="338"/>
        <v>**</v>
      </c>
      <c r="R2387" s="5">
        <f t="shared" si="339"/>
        <v>0.02</v>
      </c>
      <c r="S2387">
        <v>10</v>
      </c>
      <c r="T2387" s="2">
        <v>484.21949999999998</v>
      </c>
      <c r="U2387" s="7">
        <f t="shared" si="340"/>
        <v>0</v>
      </c>
      <c r="V2387" s="2">
        <f t="shared" si="333"/>
        <v>48.421949999999995</v>
      </c>
      <c r="W2387" t="s">
        <v>14</v>
      </c>
      <c r="X2387">
        <v>1.25</v>
      </c>
      <c r="Y2387" s="2">
        <f t="shared" si="334"/>
        <v>485.46949999999998</v>
      </c>
      <c r="Z2387" t="s">
        <v>23</v>
      </c>
      <c r="AA2387" t="s">
        <v>16</v>
      </c>
      <c r="AB2387" t="s">
        <v>25</v>
      </c>
      <c r="AC2387" t="s">
        <v>26</v>
      </c>
      <c r="AD2387" t="s">
        <v>45</v>
      </c>
      <c r="AE2387" s="1">
        <v>40853</v>
      </c>
    </row>
    <row r="2388" spans="1:31" x14ac:dyDescent="0.3">
      <c r="A2388">
        <f t="shared" si="341"/>
        <v>2387</v>
      </c>
      <c r="B2388">
        <v>37702</v>
      </c>
      <c r="C2388" s="1">
        <v>40822</v>
      </c>
      <c r="D2388" t="s">
        <v>30</v>
      </c>
      <c r="E2388" s="5" t="str">
        <f t="shared" si="335"/>
        <v>*</v>
      </c>
      <c r="F2388" s="5" t="str">
        <f t="shared" si="336"/>
        <v>*</v>
      </c>
      <c r="G2388" s="5" t="str">
        <f t="shared" si="337"/>
        <v>*</v>
      </c>
      <c r="J2388" s="5" t="str">
        <f t="shared" si="338"/>
        <v>*</v>
      </c>
      <c r="R2388" s="5">
        <f t="shared" si="339"/>
        <v>0.05</v>
      </c>
      <c r="S2388">
        <v>44</v>
      </c>
      <c r="T2388" s="2">
        <v>601.78</v>
      </c>
      <c r="U2388" s="7">
        <f t="shared" si="340"/>
        <v>0</v>
      </c>
      <c r="V2388" s="2">
        <f t="shared" si="333"/>
        <v>13.676818181818181</v>
      </c>
      <c r="W2388" t="s">
        <v>22</v>
      </c>
      <c r="X2388">
        <v>4.51</v>
      </c>
      <c r="Y2388" s="2">
        <f t="shared" si="334"/>
        <v>606.29</v>
      </c>
      <c r="Z2388" t="s">
        <v>64</v>
      </c>
      <c r="AA2388" t="s">
        <v>16</v>
      </c>
      <c r="AB2388" t="s">
        <v>32</v>
      </c>
      <c r="AC2388" t="s">
        <v>74</v>
      </c>
      <c r="AD2388" t="s">
        <v>19</v>
      </c>
      <c r="AE2388" s="1">
        <v>40883</v>
      </c>
    </row>
    <row r="2389" spans="1:31" x14ac:dyDescent="0.3">
      <c r="A2389">
        <f t="shared" si="341"/>
        <v>2388</v>
      </c>
      <c r="B2389">
        <v>53671</v>
      </c>
      <c r="C2389" s="1">
        <v>40822</v>
      </c>
      <c r="D2389" t="s">
        <v>40</v>
      </c>
      <c r="E2389" s="5" t="str">
        <f t="shared" si="335"/>
        <v>*</v>
      </c>
      <c r="F2389" s="5" t="str">
        <f t="shared" si="336"/>
        <v>*</v>
      </c>
      <c r="G2389" s="5" t="str">
        <f t="shared" si="337"/>
        <v>*</v>
      </c>
      <c r="J2389" s="5" t="str">
        <f t="shared" si="338"/>
        <v>*</v>
      </c>
      <c r="R2389" s="5">
        <f t="shared" si="339"/>
        <v>0.04</v>
      </c>
      <c r="S2389">
        <v>39</v>
      </c>
      <c r="T2389" s="2">
        <v>616.5</v>
      </c>
      <c r="U2389" s="7">
        <f t="shared" si="340"/>
        <v>0</v>
      </c>
      <c r="V2389" s="2">
        <f t="shared" si="333"/>
        <v>15.807692307692308</v>
      </c>
      <c r="W2389" t="s">
        <v>22</v>
      </c>
      <c r="X2389">
        <v>8.4</v>
      </c>
      <c r="Y2389" s="2">
        <f t="shared" si="334"/>
        <v>624.9</v>
      </c>
      <c r="Z2389" t="s">
        <v>23</v>
      </c>
      <c r="AA2389" t="s">
        <v>24</v>
      </c>
      <c r="AB2389" t="s">
        <v>32</v>
      </c>
      <c r="AC2389" t="s">
        <v>49</v>
      </c>
      <c r="AD2389" t="s">
        <v>19</v>
      </c>
      <c r="AE2389" s="1">
        <v>40853</v>
      </c>
    </row>
    <row r="2390" spans="1:31" x14ac:dyDescent="0.3">
      <c r="A2390">
        <f t="shared" si="341"/>
        <v>2389</v>
      </c>
      <c r="B2390">
        <v>38274</v>
      </c>
      <c r="C2390" s="1">
        <v>40822</v>
      </c>
      <c r="D2390" t="s">
        <v>21</v>
      </c>
      <c r="E2390" s="5" t="str">
        <f t="shared" si="335"/>
        <v>*</v>
      </c>
      <c r="F2390" s="5" t="str">
        <f t="shared" si="336"/>
        <v>**</v>
      </c>
      <c r="G2390" s="5" t="str">
        <f t="shared" si="337"/>
        <v>**</v>
      </c>
      <c r="J2390" s="5" t="str">
        <f t="shared" si="338"/>
        <v>**</v>
      </c>
      <c r="R2390" s="5">
        <f t="shared" si="339"/>
        <v>3.5000000000000003E-2</v>
      </c>
      <c r="S2390">
        <v>27</v>
      </c>
      <c r="T2390" s="2">
        <v>1199.57</v>
      </c>
      <c r="U2390" s="7">
        <f t="shared" si="340"/>
        <v>1</v>
      </c>
      <c r="V2390" s="2">
        <f t="shared" si="333"/>
        <v>44.428518518518516</v>
      </c>
      <c r="W2390" t="s">
        <v>22</v>
      </c>
      <c r="X2390">
        <v>16.36</v>
      </c>
      <c r="Y2390" s="2">
        <f t="shared" si="334"/>
        <v>1215.9299999999998</v>
      </c>
      <c r="Z2390" t="s">
        <v>23</v>
      </c>
      <c r="AA2390" t="s">
        <v>16</v>
      </c>
      <c r="AB2390" t="s">
        <v>32</v>
      </c>
      <c r="AC2390" t="s">
        <v>74</v>
      </c>
      <c r="AD2390" t="s">
        <v>19</v>
      </c>
      <c r="AE2390" s="1">
        <v>40883</v>
      </c>
    </row>
    <row r="2391" spans="1:31" x14ac:dyDescent="0.3">
      <c r="A2391">
        <f t="shared" si="341"/>
        <v>2390</v>
      </c>
      <c r="B2391">
        <v>38274</v>
      </c>
      <c r="C2391" s="1">
        <v>40822</v>
      </c>
      <c r="D2391" t="s">
        <v>21</v>
      </c>
      <c r="E2391" s="5" t="str">
        <f t="shared" si="335"/>
        <v>*</v>
      </c>
      <c r="F2391" s="5" t="str">
        <f t="shared" si="336"/>
        <v>**</v>
      </c>
      <c r="G2391" s="5" t="str">
        <f t="shared" si="337"/>
        <v>**</v>
      </c>
      <c r="J2391" s="5" t="str">
        <f t="shared" si="338"/>
        <v>**</v>
      </c>
      <c r="R2391" s="5">
        <f t="shared" si="339"/>
        <v>0.01</v>
      </c>
      <c r="S2391">
        <v>9</v>
      </c>
      <c r="T2391" s="2">
        <v>1225.3699999999999</v>
      </c>
      <c r="U2391" s="7">
        <f t="shared" si="340"/>
        <v>1</v>
      </c>
      <c r="V2391" s="2">
        <f t="shared" si="333"/>
        <v>136.15222222222221</v>
      </c>
      <c r="W2391" t="s">
        <v>22</v>
      </c>
      <c r="X2391">
        <v>24.49</v>
      </c>
      <c r="Y2391" s="2">
        <f t="shared" si="334"/>
        <v>1249.8599999999999</v>
      </c>
      <c r="Z2391" t="s">
        <v>23</v>
      </c>
      <c r="AA2391" t="s">
        <v>16</v>
      </c>
      <c r="AB2391" t="s">
        <v>17</v>
      </c>
      <c r="AC2391" t="s">
        <v>38</v>
      </c>
      <c r="AD2391" t="s">
        <v>58</v>
      </c>
      <c r="AE2391" s="1">
        <v>40883</v>
      </c>
    </row>
    <row r="2392" spans="1:31" x14ac:dyDescent="0.3">
      <c r="A2392">
        <f t="shared" si="341"/>
        <v>2391</v>
      </c>
      <c r="B2392">
        <v>53671</v>
      </c>
      <c r="C2392" s="1">
        <v>40822</v>
      </c>
      <c r="D2392" t="s">
        <v>40</v>
      </c>
      <c r="E2392" s="5" t="str">
        <f t="shared" si="335"/>
        <v>*</v>
      </c>
      <c r="F2392" s="5" t="str">
        <f t="shared" si="336"/>
        <v>*</v>
      </c>
      <c r="G2392" s="5" t="str">
        <f t="shared" si="337"/>
        <v>*</v>
      </c>
      <c r="J2392" s="5" t="str">
        <f t="shared" si="338"/>
        <v>*</v>
      </c>
      <c r="R2392" s="5">
        <f t="shared" si="339"/>
        <v>0.05</v>
      </c>
      <c r="S2392">
        <v>43</v>
      </c>
      <c r="T2392" s="2">
        <v>6255.81</v>
      </c>
      <c r="U2392" s="7">
        <f t="shared" si="340"/>
        <v>1</v>
      </c>
      <c r="V2392" s="2">
        <f t="shared" si="333"/>
        <v>145.48395348837209</v>
      </c>
      <c r="W2392" t="s">
        <v>22</v>
      </c>
      <c r="X2392">
        <v>19.989999999999998</v>
      </c>
      <c r="Y2392" s="2">
        <f t="shared" si="334"/>
        <v>6275.8</v>
      </c>
      <c r="Z2392" t="s">
        <v>23</v>
      </c>
      <c r="AA2392" t="s">
        <v>24</v>
      </c>
      <c r="AB2392" t="s">
        <v>32</v>
      </c>
      <c r="AC2392" t="s">
        <v>74</v>
      </c>
      <c r="AD2392" t="s">
        <v>19</v>
      </c>
      <c r="AE2392" s="1">
        <v>40853</v>
      </c>
    </row>
    <row r="2393" spans="1:31" x14ac:dyDescent="0.3">
      <c r="A2393">
        <f t="shared" si="341"/>
        <v>2392</v>
      </c>
      <c r="B2393">
        <v>54977</v>
      </c>
      <c r="C2393" s="1">
        <v>40823</v>
      </c>
      <c r="D2393" t="s">
        <v>13</v>
      </c>
      <c r="E2393" s="5" t="str">
        <f t="shared" si="335"/>
        <v>*</v>
      </c>
      <c r="F2393" s="5" t="str">
        <f t="shared" si="336"/>
        <v>*</v>
      </c>
      <c r="G2393" s="5" t="str">
        <f t="shared" si="337"/>
        <v>*</v>
      </c>
      <c r="J2393" s="5" t="str">
        <f t="shared" si="338"/>
        <v>*</v>
      </c>
      <c r="R2393" s="5">
        <f t="shared" si="339"/>
        <v>0.02</v>
      </c>
      <c r="S2393">
        <v>12</v>
      </c>
      <c r="T2393" s="2">
        <v>64.77</v>
      </c>
      <c r="U2393" s="7">
        <f t="shared" si="340"/>
        <v>0</v>
      </c>
      <c r="V2393" s="2">
        <f t="shared" si="333"/>
        <v>5.3975</v>
      </c>
      <c r="W2393" t="s">
        <v>22</v>
      </c>
      <c r="X2393">
        <v>1</v>
      </c>
      <c r="Y2393" s="2">
        <f t="shared" si="334"/>
        <v>65.77</v>
      </c>
      <c r="Z2393" t="s">
        <v>15</v>
      </c>
      <c r="AA2393" t="s">
        <v>41</v>
      </c>
      <c r="AB2393" t="s">
        <v>32</v>
      </c>
      <c r="AC2393" t="s">
        <v>33</v>
      </c>
      <c r="AD2393" t="s">
        <v>34</v>
      </c>
      <c r="AE2393" t="s">
        <v>311</v>
      </c>
    </row>
    <row r="2394" spans="1:31" x14ac:dyDescent="0.3">
      <c r="A2394">
        <f t="shared" si="341"/>
        <v>2393</v>
      </c>
      <c r="B2394">
        <v>43298</v>
      </c>
      <c r="C2394" s="1">
        <v>40823</v>
      </c>
      <c r="D2394" t="s">
        <v>30</v>
      </c>
      <c r="E2394" s="5" t="str">
        <f t="shared" si="335"/>
        <v>*</v>
      </c>
      <c r="F2394" s="5" t="str">
        <f t="shared" si="336"/>
        <v>*</v>
      </c>
      <c r="G2394" s="5" t="str">
        <f t="shared" si="337"/>
        <v>*</v>
      </c>
      <c r="J2394" s="5" t="str">
        <f t="shared" si="338"/>
        <v>*</v>
      </c>
      <c r="R2394" s="5">
        <f t="shared" si="339"/>
        <v>0.02</v>
      </c>
      <c r="S2394">
        <v>15</v>
      </c>
      <c r="T2394" s="2">
        <v>109.2</v>
      </c>
      <c r="U2394" s="7">
        <f t="shared" si="340"/>
        <v>0</v>
      </c>
      <c r="V2394" s="2">
        <f t="shared" si="333"/>
        <v>7.28</v>
      </c>
      <c r="W2394" t="s">
        <v>22</v>
      </c>
      <c r="X2394">
        <v>7.37</v>
      </c>
      <c r="Y2394" s="2">
        <f t="shared" si="334"/>
        <v>116.57000000000001</v>
      </c>
      <c r="Z2394" t="s">
        <v>56</v>
      </c>
      <c r="AA2394" t="s">
        <v>16</v>
      </c>
      <c r="AB2394" t="s">
        <v>32</v>
      </c>
      <c r="AC2394" t="s">
        <v>44</v>
      </c>
      <c r="AD2394" t="s">
        <v>19</v>
      </c>
      <c r="AE2394" s="1">
        <v>40884</v>
      </c>
    </row>
    <row r="2395" spans="1:31" x14ac:dyDescent="0.3">
      <c r="A2395">
        <f t="shared" si="341"/>
        <v>2394</v>
      </c>
      <c r="B2395">
        <v>54977</v>
      </c>
      <c r="C2395" s="1">
        <v>40823</v>
      </c>
      <c r="D2395" t="s">
        <v>13</v>
      </c>
      <c r="E2395" s="5" t="str">
        <f t="shared" si="335"/>
        <v>*</v>
      </c>
      <c r="F2395" s="5" t="str">
        <f t="shared" si="336"/>
        <v>*</v>
      </c>
      <c r="G2395" s="5" t="str">
        <f t="shared" si="337"/>
        <v>*</v>
      </c>
      <c r="J2395" s="5" t="str">
        <f t="shared" si="338"/>
        <v>*</v>
      </c>
      <c r="R2395" s="5">
        <f t="shared" si="339"/>
        <v>3.5000000000000003E-2</v>
      </c>
      <c r="S2395">
        <v>24</v>
      </c>
      <c r="T2395" s="2">
        <v>344.25</v>
      </c>
      <c r="U2395" s="7">
        <f t="shared" si="340"/>
        <v>0</v>
      </c>
      <c r="V2395" s="2">
        <f t="shared" si="333"/>
        <v>14.34375</v>
      </c>
      <c r="W2395" t="s">
        <v>22</v>
      </c>
      <c r="X2395">
        <v>6.46</v>
      </c>
      <c r="Y2395" s="2">
        <f t="shared" si="334"/>
        <v>350.71</v>
      </c>
      <c r="Z2395" t="s">
        <v>15</v>
      </c>
      <c r="AA2395" t="s">
        <v>41</v>
      </c>
      <c r="AB2395" t="s">
        <v>32</v>
      </c>
      <c r="AC2395" t="s">
        <v>49</v>
      </c>
      <c r="AD2395" t="s">
        <v>19</v>
      </c>
      <c r="AE2395" t="s">
        <v>359</v>
      </c>
    </row>
    <row r="2396" spans="1:31" x14ac:dyDescent="0.3">
      <c r="A2396">
        <f t="shared" si="341"/>
        <v>2395</v>
      </c>
      <c r="B2396">
        <v>12481</v>
      </c>
      <c r="C2396" s="1">
        <v>40823</v>
      </c>
      <c r="D2396" t="s">
        <v>36</v>
      </c>
      <c r="E2396" s="5" t="str">
        <f t="shared" si="335"/>
        <v>***</v>
      </c>
      <c r="F2396" s="5" t="str">
        <f t="shared" si="336"/>
        <v>***</v>
      </c>
      <c r="G2396" s="5" t="str">
        <f t="shared" si="337"/>
        <v>***</v>
      </c>
      <c r="J2396" s="5" t="str">
        <f t="shared" si="338"/>
        <v>***</v>
      </c>
      <c r="R2396" s="5">
        <f t="shared" si="339"/>
        <v>0.02</v>
      </c>
      <c r="S2396">
        <v>12</v>
      </c>
      <c r="T2396" s="2">
        <v>388.86649999999997</v>
      </c>
      <c r="U2396" s="7">
        <f t="shared" si="340"/>
        <v>0</v>
      </c>
      <c r="V2396" s="2">
        <f t="shared" si="333"/>
        <v>32.405541666666664</v>
      </c>
      <c r="W2396" t="s">
        <v>22</v>
      </c>
      <c r="X2396">
        <v>0.99</v>
      </c>
      <c r="Y2396" s="2">
        <f t="shared" si="334"/>
        <v>389.85649999999998</v>
      </c>
      <c r="Z2396" t="s">
        <v>56</v>
      </c>
      <c r="AA2396" t="s">
        <v>31</v>
      </c>
      <c r="AB2396" t="s">
        <v>25</v>
      </c>
      <c r="AC2396" t="s">
        <v>26</v>
      </c>
      <c r="AD2396" t="s">
        <v>45</v>
      </c>
      <c r="AE2396" s="1">
        <v>40823</v>
      </c>
    </row>
    <row r="2397" spans="1:31" x14ac:dyDescent="0.3">
      <c r="A2397">
        <f t="shared" si="341"/>
        <v>2396</v>
      </c>
      <c r="B2397">
        <v>12481</v>
      </c>
      <c r="C2397" s="1">
        <v>40823</v>
      </c>
      <c r="D2397" t="s">
        <v>36</v>
      </c>
      <c r="E2397" s="5" t="str">
        <f t="shared" si="335"/>
        <v>***</v>
      </c>
      <c r="F2397" s="5" t="str">
        <f t="shared" si="336"/>
        <v>***</v>
      </c>
      <c r="G2397" s="5" t="str">
        <f t="shared" si="337"/>
        <v>***</v>
      </c>
      <c r="J2397" s="5" t="str">
        <f t="shared" si="338"/>
        <v>***</v>
      </c>
      <c r="R2397" s="5">
        <f t="shared" si="339"/>
        <v>0.04</v>
      </c>
      <c r="S2397">
        <v>37</v>
      </c>
      <c r="T2397" s="2">
        <v>744</v>
      </c>
      <c r="U2397" s="7">
        <f t="shared" si="340"/>
        <v>0</v>
      </c>
      <c r="V2397" s="2">
        <f t="shared" si="333"/>
        <v>20.108108108108109</v>
      </c>
      <c r="W2397" t="s">
        <v>22</v>
      </c>
      <c r="X2397">
        <v>1.99</v>
      </c>
      <c r="Y2397" s="2">
        <f t="shared" si="334"/>
        <v>745.99</v>
      </c>
      <c r="Z2397" t="s">
        <v>56</v>
      </c>
      <c r="AA2397" t="s">
        <v>31</v>
      </c>
      <c r="AB2397" t="s">
        <v>25</v>
      </c>
      <c r="AC2397" t="s">
        <v>42</v>
      </c>
      <c r="AD2397" t="s">
        <v>45</v>
      </c>
      <c r="AE2397" s="1">
        <v>40884</v>
      </c>
    </row>
    <row r="2398" spans="1:31" x14ac:dyDescent="0.3">
      <c r="A2398">
        <f t="shared" si="341"/>
        <v>2397</v>
      </c>
      <c r="B2398">
        <v>483</v>
      </c>
      <c r="C2398" s="1">
        <v>40823</v>
      </c>
      <c r="D2398" t="s">
        <v>21</v>
      </c>
      <c r="E2398" s="5" t="str">
        <f t="shared" si="335"/>
        <v>*</v>
      </c>
      <c r="F2398" s="5" t="str">
        <f t="shared" si="336"/>
        <v>**</v>
      </c>
      <c r="G2398" s="5" t="str">
        <f t="shared" si="337"/>
        <v>**</v>
      </c>
      <c r="J2398" s="5" t="str">
        <f t="shared" si="338"/>
        <v>**</v>
      </c>
      <c r="R2398" s="5">
        <f t="shared" si="339"/>
        <v>0.04</v>
      </c>
      <c r="S2398">
        <v>30</v>
      </c>
      <c r="T2398" s="2">
        <v>4965.7595000000001</v>
      </c>
      <c r="U2398" s="7">
        <f t="shared" si="340"/>
        <v>1</v>
      </c>
      <c r="V2398" s="2">
        <f t="shared" si="333"/>
        <v>165.52531666666667</v>
      </c>
      <c r="W2398" t="s">
        <v>22</v>
      </c>
      <c r="X2398">
        <v>3.99</v>
      </c>
      <c r="Y2398" s="2">
        <f t="shared" si="334"/>
        <v>4969.7494999999999</v>
      </c>
      <c r="Z2398" t="s">
        <v>110</v>
      </c>
      <c r="AA2398" t="s">
        <v>31</v>
      </c>
      <c r="AB2398" t="s">
        <v>25</v>
      </c>
      <c r="AC2398" t="s">
        <v>26</v>
      </c>
      <c r="AD2398" t="s">
        <v>19</v>
      </c>
      <c r="AE2398" s="1">
        <v>40884</v>
      </c>
    </row>
    <row r="2399" spans="1:31" x14ac:dyDescent="0.3">
      <c r="A2399">
        <f t="shared" si="341"/>
        <v>2398</v>
      </c>
      <c r="B2399">
        <v>49126</v>
      </c>
      <c r="C2399" s="1">
        <v>40823</v>
      </c>
      <c r="D2399" t="s">
        <v>13</v>
      </c>
      <c r="E2399" s="5" t="str">
        <f t="shared" si="335"/>
        <v>*</v>
      </c>
      <c r="F2399" s="5" t="str">
        <f t="shared" si="336"/>
        <v>*</v>
      </c>
      <c r="G2399" s="5" t="str">
        <f t="shared" si="337"/>
        <v>*</v>
      </c>
      <c r="J2399" s="5" t="str">
        <f t="shared" si="338"/>
        <v>*</v>
      </c>
      <c r="R2399" s="5">
        <f t="shared" si="339"/>
        <v>0.04</v>
      </c>
      <c r="S2399">
        <v>33</v>
      </c>
      <c r="T2399" s="2">
        <v>5661.08</v>
      </c>
      <c r="U2399" s="7">
        <f t="shared" si="340"/>
        <v>1</v>
      </c>
      <c r="V2399" s="2">
        <f t="shared" si="333"/>
        <v>171.54787878787877</v>
      </c>
      <c r="W2399" t="s">
        <v>37</v>
      </c>
      <c r="X2399">
        <v>30</v>
      </c>
      <c r="Y2399" s="2">
        <f t="shared" si="334"/>
        <v>5691.08</v>
      </c>
      <c r="Z2399" t="s">
        <v>64</v>
      </c>
      <c r="AA2399" t="s">
        <v>31</v>
      </c>
      <c r="AB2399" t="s">
        <v>17</v>
      </c>
      <c r="AC2399" t="s">
        <v>38</v>
      </c>
      <c r="AD2399" t="s">
        <v>39</v>
      </c>
      <c r="AE2399" t="s">
        <v>328</v>
      </c>
    </row>
    <row r="2400" spans="1:31" x14ac:dyDescent="0.3">
      <c r="A2400">
        <f t="shared" si="341"/>
        <v>2399</v>
      </c>
      <c r="B2400">
        <v>43298</v>
      </c>
      <c r="C2400" s="1">
        <v>40823</v>
      </c>
      <c r="D2400" t="s">
        <v>30</v>
      </c>
      <c r="E2400" s="5" t="str">
        <f t="shared" si="335"/>
        <v>*</v>
      </c>
      <c r="F2400" s="5" t="str">
        <f t="shared" si="336"/>
        <v>*</v>
      </c>
      <c r="G2400" s="5" t="str">
        <f t="shared" si="337"/>
        <v>*</v>
      </c>
      <c r="J2400" s="5" t="str">
        <f t="shared" si="338"/>
        <v>*</v>
      </c>
      <c r="R2400" s="5">
        <f t="shared" si="339"/>
        <v>0.04</v>
      </c>
      <c r="S2400">
        <v>33</v>
      </c>
      <c r="T2400" s="2">
        <v>5964.19</v>
      </c>
      <c r="U2400" s="7">
        <f t="shared" si="340"/>
        <v>1</v>
      </c>
      <c r="V2400" s="2">
        <f t="shared" si="333"/>
        <v>180.73303030303029</v>
      </c>
      <c r="W2400" t="s">
        <v>22</v>
      </c>
      <c r="X2400">
        <v>24.49</v>
      </c>
      <c r="Y2400" s="2">
        <f t="shared" si="334"/>
        <v>5988.6799999999994</v>
      </c>
      <c r="Z2400" t="s">
        <v>56</v>
      </c>
      <c r="AA2400" t="s">
        <v>16</v>
      </c>
      <c r="AB2400" t="s">
        <v>25</v>
      </c>
      <c r="AC2400" t="s">
        <v>57</v>
      </c>
      <c r="AD2400" t="s">
        <v>58</v>
      </c>
      <c r="AE2400" s="1">
        <v>40884</v>
      </c>
    </row>
    <row r="2401" spans="1:31" x14ac:dyDescent="0.3">
      <c r="A2401">
        <f t="shared" si="341"/>
        <v>2400</v>
      </c>
      <c r="B2401">
        <v>39683</v>
      </c>
      <c r="C2401" s="1">
        <v>40824</v>
      </c>
      <c r="D2401" t="s">
        <v>21</v>
      </c>
      <c r="E2401" s="5" t="str">
        <f t="shared" si="335"/>
        <v>*</v>
      </c>
      <c r="F2401" s="5" t="str">
        <f t="shared" si="336"/>
        <v>**</v>
      </c>
      <c r="G2401" s="5" t="str">
        <f t="shared" si="337"/>
        <v>**</v>
      </c>
      <c r="J2401" s="5" t="str">
        <f t="shared" si="338"/>
        <v>**</v>
      </c>
      <c r="R2401" s="5">
        <f t="shared" si="339"/>
        <v>0.04</v>
      </c>
      <c r="S2401">
        <v>30</v>
      </c>
      <c r="T2401" s="2">
        <v>68.14</v>
      </c>
      <c r="U2401" s="7">
        <f t="shared" si="340"/>
        <v>0</v>
      </c>
      <c r="V2401" s="2">
        <f t="shared" si="333"/>
        <v>2.2713333333333332</v>
      </c>
      <c r="W2401" t="s">
        <v>22</v>
      </c>
      <c r="X2401">
        <v>0.78</v>
      </c>
      <c r="Y2401" s="2">
        <f t="shared" si="334"/>
        <v>68.92</v>
      </c>
      <c r="Z2401" t="s">
        <v>43</v>
      </c>
      <c r="AA2401" t="s">
        <v>31</v>
      </c>
      <c r="AB2401" t="s">
        <v>32</v>
      </c>
      <c r="AC2401" t="s">
        <v>114</v>
      </c>
      <c r="AD2401" t="s">
        <v>34</v>
      </c>
      <c r="AE2401" s="1">
        <v>40885</v>
      </c>
    </row>
    <row r="2402" spans="1:31" x14ac:dyDescent="0.3">
      <c r="A2402">
        <f t="shared" si="341"/>
        <v>2401</v>
      </c>
      <c r="B2402">
        <v>39683</v>
      </c>
      <c r="C2402" s="1">
        <v>40824</v>
      </c>
      <c r="D2402" t="s">
        <v>21</v>
      </c>
      <c r="E2402" s="5" t="str">
        <f t="shared" si="335"/>
        <v>*</v>
      </c>
      <c r="F2402" s="5" t="str">
        <f t="shared" si="336"/>
        <v>**</v>
      </c>
      <c r="G2402" s="5" t="str">
        <f t="shared" si="337"/>
        <v>**</v>
      </c>
      <c r="J2402" s="5" t="str">
        <f t="shared" si="338"/>
        <v>**</v>
      </c>
      <c r="R2402" s="5">
        <f t="shared" si="339"/>
        <v>0.01</v>
      </c>
      <c r="S2402">
        <v>6</v>
      </c>
      <c r="T2402" s="2">
        <v>126.02</v>
      </c>
      <c r="U2402" s="7">
        <f t="shared" si="340"/>
        <v>0</v>
      </c>
      <c r="V2402" s="2">
        <f t="shared" si="333"/>
        <v>21.003333333333334</v>
      </c>
      <c r="W2402" t="s">
        <v>22</v>
      </c>
      <c r="X2402">
        <v>6.67</v>
      </c>
      <c r="Y2402" s="2">
        <f t="shared" si="334"/>
        <v>132.69</v>
      </c>
      <c r="Z2402" t="s">
        <v>43</v>
      </c>
      <c r="AA2402" t="s">
        <v>31</v>
      </c>
      <c r="AB2402" t="s">
        <v>17</v>
      </c>
      <c r="AC2402" t="s">
        <v>18</v>
      </c>
      <c r="AD2402" t="s">
        <v>45</v>
      </c>
      <c r="AE2402" s="1">
        <v>40855</v>
      </c>
    </row>
    <row r="2403" spans="1:31" x14ac:dyDescent="0.3">
      <c r="A2403">
        <f t="shared" si="341"/>
        <v>2402</v>
      </c>
      <c r="B2403">
        <v>39683</v>
      </c>
      <c r="C2403" s="1">
        <v>40824</v>
      </c>
      <c r="D2403" t="s">
        <v>21</v>
      </c>
      <c r="E2403" s="5" t="str">
        <f t="shared" si="335"/>
        <v>*</v>
      </c>
      <c r="F2403" s="5" t="str">
        <f t="shared" si="336"/>
        <v>**</v>
      </c>
      <c r="G2403" s="5" t="str">
        <f t="shared" si="337"/>
        <v>**</v>
      </c>
      <c r="J2403" s="5" t="str">
        <f t="shared" si="338"/>
        <v>**</v>
      </c>
      <c r="R2403" s="5">
        <f t="shared" si="339"/>
        <v>0.04</v>
      </c>
      <c r="S2403">
        <v>31</v>
      </c>
      <c r="T2403" s="2">
        <v>615.58000000000004</v>
      </c>
      <c r="U2403" s="7">
        <f t="shared" si="340"/>
        <v>0</v>
      </c>
      <c r="V2403" s="2">
        <f t="shared" si="333"/>
        <v>19.857419354838711</v>
      </c>
      <c r="W2403" t="s">
        <v>22</v>
      </c>
      <c r="X2403">
        <v>5.23</v>
      </c>
      <c r="Y2403" s="2">
        <f t="shared" si="334"/>
        <v>620.81000000000006</v>
      </c>
      <c r="Z2403" t="s">
        <v>43</v>
      </c>
      <c r="AA2403" t="s">
        <v>31</v>
      </c>
      <c r="AB2403" t="s">
        <v>32</v>
      </c>
      <c r="AC2403" t="s">
        <v>49</v>
      </c>
      <c r="AD2403" t="s">
        <v>19</v>
      </c>
      <c r="AE2403" t="s">
        <v>313</v>
      </c>
    </row>
    <row r="2404" spans="1:31" x14ac:dyDescent="0.3">
      <c r="A2404">
        <f t="shared" si="341"/>
        <v>2403</v>
      </c>
      <c r="B2404">
        <v>24387</v>
      </c>
      <c r="C2404" s="1">
        <v>40824</v>
      </c>
      <c r="D2404" t="s">
        <v>36</v>
      </c>
      <c r="E2404" s="5" t="str">
        <f t="shared" si="335"/>
        <v>***</v>
      </c>
      <c r="F2404" s="5" t="str">
        <f t="shared" si="336"/>
        <v>***</v>
      </c>
      <c r="G2404" s="5" t="str">
        <f t="shared" si="337"/>
        <v>***</v>
      </c>
      <c r="J2404" s="5" t="str">
        <f t="shared" si="338"/>
        <v>***</v>
      </c>
      <c r="R2404" s="5">
        <f t="shared" si="339"/>
        <v>3.5000000000000003E-2</v>
      </c>
      <c r="S2404">
        <v>23</v>
      </c>
      <c r="T2404" s="2">
        <v>1003.31</v>
      </c>
      <c r="U2404" s="7">
        <f t="shared" si="340"/>
        <v>1</v>
      </c>
      <c r="V2404" s="2">
        <f t="shared" si="333"/>
        <v>43.622173913043476</v>
      </c>
      <c r="W2404" t="s">
        <v>22</v>
      </c>
      <c r="X2404">
        <v>14.45</v>
      </c>
      <c r="Y2404" s="2">
        <f t="shared" si="334"/>
        <v>1017.76</v>
      </c>
      <c r="Z2404" t="s">
        <v>43</v>
      </c>
      <c r="AA2404" t="s">
        <v>24</v>
      </c>
      <c r="AB2404" t="s">
        <v>17</v>
      </c>
      <c r="AC2404" t="s">
        <v>18</v>
      </c>
      <c r="AD2404" t="s">
        <v>58</v>
      </c>
      <c r="AE2404" s="1">
        <v>40855</v>
      </c>
    </row>
    <row r="2405" spans="1:31" x14ac:dyDescent="0.3">
      <c r="A2405">
        <f t="shared" si="341"/>
        <v>2404</v>
      </c>
      <c r="B2405">
        <v>52288</v>
      </c>
      <c r="C2405" s="1">
        <v>40824</v>
      </c>
      <c r="D2405" t="s">
        <v>21</v>
      </c>
      <c r="E2405" s="5" t="str">
        <f t="shared" si="335"/>
        <v>*</v>
      </c>
      <c r="F2405" s="5" t="str">
        <f t="shared" si="336"/>
        <v>**</v>
      </c>
      <c r="G2405" s="5" t="str">
        <f t="shared" si="337"/>
        <v>**</v>
      </c>
      <c r="J2405" s="5" t="str">
        <f t="shared" si="338"/>
        <v>**</v>
      </c>
      <c r="R2405" s="5">
        <f t="shared" si="339"/>
        <v>0.02</v>
      </c>
      <c r="S2405">
        <v>19</v>
      </c>
      <c r="T2405" s="2">
        <v>1410.44</v>
      </c>
      <c r="U2405" s="7">
        <f t="shared" si="340"/>
        <v>1</v>
      </c>
      <c r="V2405" s="2">
        <f t="shared" si="333"/>
        <v>74.23368421052632</v>
      </c>
      <c r="W2405" t="s">
        <v>22</v>
      </c>
      <c r="X2405">
        <v>19.989999999999998</v>
      </c>
      <c r="Y2405" s="2">
        <f t="shared" si="334"/>
        <v>1430.43</v>
      </c>
      <c r="Z2405" t="s">
        <v>15</v>
      </c>
      <c r="AA2405" t="s">
        <v>41</v>
      </c>
      <c r="AB2405" t="s">
        <v>17</v>
      </c>
      <c r="AC2405" t="s">
        <v>18</v>
      </c>
      <c r="AD2405" t="s">
        <v>19</v>
      </c>
      <c r="AE2405" s="1">
        <v>40855</v>
      </c>
    </row>
    <row r="2406" spans="1:31" x14ac:dyDescent="0.3">
      <c r="A2406">
        <f t="shared" si="341"/>
        <v>2405</v>
      </c>
      <c r="B2406">
        <v>24387</v>
      </c>
      <c r="C2406" s="1">
        <v>40824</v>
      </c>
      <c r="D2406" t="s">
        <v>36</v>
      </c>
      <c r="E2406" s="5" t="str">
        <f t="shared" si="335"/>
        <v>***</v>
      </c>
      <c r="F2406" s="5" t="str">
        <f t="shared" si="336"/>
        <v>***</v>
      </c>
      <c r="G2406" s="5" t="str">
        <f t="shared" si="337"/>
        <v>***</v>
      </c>
      <c r="J2406" s="5" t="str">
        <f t="shared" si="338"/>
        <v>***</v>
      </c>
      <c r="R2406" s="5">
        <f t="shared" si="339"/>
        <v>0.02</v>
      </c>
      <c r="S2406">
        <v>17</v>
      </c>
      <c r="T2406" s="2">
        <v>6048.18</v>
      </c>
      <c r="U2406" s="7">
        <f t="shared" si="340"/>
        <v>1</v>
      </c>
      <c r="V2406" s="2">
        <f t="shared" si="333"/>
        <v>355.77529411764709</v>
      </c>
      <c r="W2406" t="s">
        <v>37</v>
      </c>
      <c r="X2406">
        <v>60</v>
      </c>
      <c r="Y2406" s="2">
        <f t="shared" si="334"/>
        <v>6108.18</v>
      </c>
      <c r="Z2406" t="s">
        <v>43</v>
      </c>
      <c r="AA2406" t="s">
        <v>24</v>
      </c>
      <c r="AB2406" t="s">
        <v>17</v>
      </c>
      <c r="AC2406" t="s">
        <v>66</v>
      </c>
      <c r="AD2406" t="s">
        <v>39</v>
      </c>
      <c r="AE2406" s="1">
        <v>40824</v>
      </c>
    </row>
    <row r="2407" spans="1:31" x14ac:dyDescent="0.3">
      <c r="A2407">
        <f t="shared" si="341"/>
        <v>2406</v>
      </c>
      <c r="B2407">
        <v>39683</v>
      </c>
      <c r="C2407" s="1">
        <v>40824</v>
      </c>
      <c r="D2407" t="s">
        <v>21</v>
      </c>
      <c r="E2407" s="5" t="str">
        <f t="shared" si="335"/>
        <v>*</v>
      </c>
      <c r="F2407" s="5" t="str">
        <f t="shared" si="336"/>
        <v>**</v>
      </c>
      <c r="G2407" s="5" t="str">
        <f t="shared" si="337"/>
        <v>**</v>
      </c>
      <c r="J2407" s="5" t="str">
        <f t="shared" si="338"/>
        <v>**</v>
      </c>
      <c r="R2407" s="5">
        <f t="shared" si="339"/>
        <v>0.05</v>
      </c>
      <c r="S2407">
        <v>41</v>
      </c>
      <c r="T2407" s="2">
        <v>8387.1</v>
      </c>
      <c r="U2407" s="7">
        <f t="shared" si="340"/>
        <v>1</v>
      </c>
      <c r="V2407" s="2">
        <f t="shared" si="333"/>
        <v>204.56341463414634</v>
      </c>
      <c r="W2407" t="s">
        <v>22</v>
      </c>
      <c r="X2407">
        <v>18.059999999999999</v>
      </c>
      <c r="Y2407" s="2">
        <f t="shared" si="334"/>
        <v>8405.16</v>
      </c>
      <c r="Z2407" t="s">
        <v>43</v>
      </c>
      <c r="AA2407" t="s">
        <v>31</v>
      </c>
      <c r="AB2407" t="s">
        <v>17</v>
      </c>
      <c r="AC2407" t="s">
        <v>38</v>
      </c>
      <c r="AD2407" t="s">
        <v>58</v>
      </c>
      <c r="AE2407" s="1">
        <v>40855</v>
      </c>
    </row>
    <row r="2408" spans="1:31" x14ac:dyDescent="0.3">
      <c r="A2408">
        <f t="shared" si="341"/>
        <v>2407</v>
      </c>
      <c r="B2408">
        <v>10752</v>
      </c>
      <c r="C2408" s="1">
        <v>40825</v>
      </c>
      <c r="D2408" t="s">
        <v>36</v>
      </c>
      <c r="E2408" s="5" t="str">
        <f t="shared" si="335"/>
        <v>***</v>
      </c>
      <c r="F2408" s="5" t="str">
        <f t="shared" si="336"/>
        <v>***</v>
      </c>
      <c r="G2408" s="5" t="str">
        <f t="shared" si="337"/>
        <v>***</v>
      </c>
      <c r="J2408" s="5" t="str">
        <f t="shared" si="338"/>
        <v>***</v>
      </c>
      <c r="R2408" s="5">
        <f t="shared" si="339"/>
        <v>0.01</v>
      </c>
      <c r="S2408">
        <v>5</v>
      </c>
      <c r="T2408" s="2">
        <v>95.38</v>
      </c>
      <c r="U2408" s="7">
        <f t="shared" si="340"/>
        <v>0</v>
      </c>
      <c r="V2408" s="2">
        <f t="shared" si="333"/>
        <v>19.076000000000001</v>
      </c>
      <c r="W2408" t="s">
        <v>22</v>
      </c>
      <c r="X2408">
        <v>13.18</v>
      </c>
      <c r="Y2408" s="2">
        <f t="shared" si="334"/>
        <v>108.56</v>
      </c>
      <c r="Z2408" t="s">
        <v>52</v>
      </c>
      <c r="AA2408" t="s">
        <v>24</v>
      </c>
      <c r="AB2408" t="s">
        <v>32</v>
      </c>
      <c r="AC2408" t="s">
        <v>49</v>
      </c>
      <c r="AD2408" t="s">
        <v>19</v>
      </c>
      <c r="AE2408" s="1">
        <v>40856</v>
      </c>
    </row>
    <row r="2409" spans="1:31" x14ac:dyDescent="0.3">
      <c r="A2409">
        <f t="shared" si="341"/>
        <v>2408</v>
      </c>
      <c r="B2409">
        <v>54084</v>
      </c>
      <c r="C2409" s="1">
        <v>40825</v>
      </c>
      <c r="D2409" t="s">
        <v>36</v>
      </c>
      <c r="E2409" s="5" t="str">
        <f t="shared" si="335"/>
        <v>***</v>
      </c>
      <c r="F2409" s="5" t="str">
        <f t="shared" si="336"/>
        <v>***</v>
      </c>
      <c r="G2409" s="5" t="str">
        <f t="shared" si="337"/>
        <v>***</v>
      </c>
      <c r="J2409" s="5" t="str">
        <f t="shared" si="338"/>
        <v>***</v>
      </c>
      <c r="R2409" s="5">
        <f t="shared" si="339"/>
        <v>0.01</v>
      </c>
      <c r="S2409">
        <v>3</v>
      </c>
      <c r="T2409" s="2">
        <v>160.52000000000001</v>
      </c>
      <c r="U2409" s="7">
        <f t="shared" si="340"/>
        <v>0</v>
      </c>
      <c r="V2409" s="2">
        <f t="shared" si="333"/>
        <v>53.506666666666668</v>
      </c>
      <c r="W2409" t="s">
        <v>37</v>
      </c>
      <c r="X2409">
        <v>14.19</v>
      </c>
      <c r="Y2409" s="2">
        <f t="shared" si="334"/>
        <v>174.71</v>
      </c>
      <c r="Z2409" t="s">
        <v>56</v>
      </c>
      <c r="AA2409" t="s">
        <v>31</v>
      </c>
      <c r="AB2409" t="s">
        <v>17</v>
      </c>
      <c r="AC2409" t="s">
        <v>38</v>
      </c>
      <c r="AD2409" t="s">
        <v>39</v>
      </c>
      <c r="AE2409" s="1">
        <v>40886</v>
      </c>
    </row>
    <row r="2410" spans="1:31" x14ac:dyDescent="0.3">
      <c r="A2410">
        <f t="shared" si="341"/>
        <v>2409</v>
      </c>
      <c r="B2410">
        <v>13702</v>
      </c>
      <c r="C2410" s="1">
        <v>40825</v>
      </c>
      <c r="D2410" t="s">
        <v>13</v>
      </c>
      <c r="E2410" s="5" t="str">
        <f t="shared" si="335"/>
        <v>*</v>
      </c>
      <c r="F2410" s="5" t="str">
        <f t="shared" si="336"/>
        <v>*</v>
      </c>
      <c r="G2410" s="5" t="str">
        <f t="shared" si="337"/>
        <v>*</v>
      </c>
      <c r="J2410" s="5" t="str">
        <f t="shared" si="338"/>
        <v>*</v>
      </c>
      <c r="R2410" s="5">
        <f t="shared" si="339"/>
        <v>0.01</v>
      </c>
      <c r="S2410">
        <v>6</v>
      </c>
      <c r="T2410" s="2">
        <v>209</v>
      </c>
      <c r="U2410" s="7">
        <f t="shared" si="340"/>
        <v>0</v>
      </c>
      <c r="V2410" s="2">
        <f t="shared" si="333"/>
        <v>34.833333333333336</v>
      </c>
      <c r="W2410" t="s">
        <v>22</v>
      </c>
      <c r="X2410">
        <v>7.5</v>
      </c>
      <c r="Y2410" s="2">
        <f t="shared" si="334"/>
        <v>216.5</v>
      </c>
      <c r="Z2410" t="s">
        <v>43</v>
      </c>
      <c r="AA2410" t="s">
        <v>24</v>
      </c>
      <c r="AB2410" t="s">
        <v>32</v>
      </c>
      <c r="AC2410" t="s">
        <v>44</v>
      </c>
      <c r="AD2410" t="s">
        <v>19</v>
      </c>
      <c r="AE2410" t="s">
        <v>96</v>
      </c>
    </row>
    <row r="2411" spans="1:31" x14ac:dyDescent="0.3">
      <c r="A2411">
        <f t="shared" si="341"/>
        <v>2410</v>
      </c>
      <c r="B2411">
        <v>55809</v>
      </c>
      <c r="C2411" s="1">
        <v>40825</v>
      </c>
      <c r="D2411" t="s">
        <v>36</v>
      </c>
      <c r="E2411" s="5" t="str">
        <f t="shared" si="335"/>
        <v>***</v>
      </c>
      <c r="F2411" s="5" t="str">
        <f t="shared" si="336"/>
        <v>***</v>
      </c>
      <c r="G2411" s="5" t="str">
        <f t="shared" si="337"/>
        <v>***</v>
      </c>
      <c r="J2411" s="5" t="str">
        <f t="shared" si="338"/>
        <v>***</v>
      </c>
      <c r="R2411" s="5">
        <f t="shared" si="339"/>
        <v>0.01</v>
      </c>
      <c r="S2411">
        <v>2</v>
      </c>
      <c r="T2411" s="2">
        <v>250.7</v>
      </c>
      <c r="U2411" s="7">
        <f t="shared" si="340"/>
        <v>0</v>
      </c>
      <c r="V2411" s="2">
        <f t="shared" si="333"/>
        <v>125.35</v>
      </c>
      <c r="W2411" t="s">
        <v>37</v>
      </c>
      <c r="X2411">
        <v>45</v>
      </c>
      <c r="Y2411" s="2">
        <f t="shared" si="334"/>
        <v>295.7</v>
      </c>
      <c r="Z2411" t="s">
        <v>23</v>
      </c>
      <c r="AA2411" t="s">
        <v>16</v>
      </c>
      <c r="AB2411" t="s">
        <v>17</v>
      </c>
      <c r="AC2411" t="s">
        <v>38</v>
      </c>
      <c r="AD2411" t="s">
        <v>39</v>
      </c>
      <c r="AE2411" s="1">
        <v>40886</v>
      </c>
    </row>
    <row r="2412" spans="1:31" x14ac:dyDescent="0.3">
      <c r="A2412">
        <f t="shared" si="341"/>
        <v>2411</v>
      </c>
      <c r="B2412">
        <v>2436</v>
      </c>
      <c r="C2412" s="1">
        <v>40825</v>
      </c>
      <c r="D2412" t="s">
        <v>30</v>
      </c>
      <c r="E2412" s="5" t="str">
        <f t="shared" si="335"/>
        <v>*</v>
      </c>
      <c r="F2412" s="5" t="str">
        <f t="shared" si="336"/>
        <v>*</v>
      </c>
      <c r="G2412" s="5" t="str">
        <f t="shared" si="337"/>
        <v>*</v>
      </c>
      <c r="J2412" s="5" t="str">
        <f t="shared" si="338"/>
        <v>*</v>
      </c>
      <c r="R2412" s="5">
        <f t="shared" si="339"/>
        <v>0.02</v>
      </c>
      <c r="S2412">
        <v>14</v>
      </c>
      <c r="T2412" s="2">
        <v>330.21</v>
      </c>
      <c r="U2412" s="7">
        <f t="shared" si="340"/>
        <v>0</v>
      </c>
      <c r="V2412" s="2">
        <f t="shared" si="333"/>
        <v>23.58642857142857</v>
      </c>
      <c r="W2412" t="s">
        <v>14</v>
      </c>
      <c r="X2412">
        <v>5.47</v>
      </c>
      <c r="Y2412" s="2">
        <f t="shared" si="334"/>
        <v>335.68</v>
      </c>
      <c r="Z2412" t="s">
        <v>48</v>
      </c>
      <c r="AA2412" t="s">
        <v>31</v>
      </c>
      <c r="AB2412" t="s">
        <v>32</v>
      </c>
      <c r="AC2412" t="s">
        <v>44</v>
      </c>
      <c r="AD2412" t="s">
        <v>19</v>
      </c>
      <c r="AE2412" t="s">
        <v>387</v>
      </c>
    </row>
    <row r="2413" spans="1:31" x14ac:dyDescent="0.3">
      <c r="A2413">
        <f t="shared" si="341"/>
        <v>2412</v>
      </c>
      <c r="B2413">
        <v>14368</v>
      </c>
      <c r="C2413" s="1">
        <v>40825</v>
      </c>
      <c r="D2413" t="s">
        <v>21</v>
      </c>
      <c r="E2413" s="5" t="str">
        <f t="shared" si="335"/>
        <v>*</v>
      </c>
      <c r="F2413" s="5" t="str">
        <f t="shared" si="336"/>
        <v>**</v>
      </c>
      <c r="G2413" s="5" t="str">
        <f t="shared" si="337"/>
        <v>**</v>
      </c>
      <c r="J2413" s="5" t="str">
        <f t="shared" si="338"/>
        <v>**</v>
      </c>
      <c r="R2413" s="5">
        <f t="shared" si="339"/>
        <v>0.01</v>
      </c>
      <c r="S2413">
        <v>5</v>
      </c>
      <c r="T2413" s="2">
        <v>522.05999999999995</v>
      </c>
      <c r="U2413" s="7">
        <f t="shared" si="340"/>
        <v>0</v>
      </c>
      <c r="V2413" s="2">
        <f t="shared" si="333"/>
        <v>104.41199999999999</v>
      </c>
      <c r="W2413" t="s">
        <v>22</v>
      </c>
      <c r="X2413">
        <v>13.99</v>
      </c>
      <c r="Y2413" s="2">
        <f t="shared" si="334"/>
        <v>536.04999999999995</v>
      </c>
      <c r="Z2413" t="s">
        <v>23</v>
      </c>
      <c r="AA2413" t="s">
        <v>16</v>
      </c>
      <c r="AB2413" t="s">
        <v>17</v>
      </c>
      <c r="AC2413" t="s">
        <v>18</v>
      </c>
      <c r="AD2413" t="s">
        <v>27</v>
      </c>
      <c r="AE2413" s="1">
        <v>40856</v>
      </c>
    </row>
    <row r="2414" spans="1:31" x14ac:dyDescent="0.3">
      <c r="A2414">
        <f t="shared" si="341"/>
        <v>2413</v>
      </c>
      <c r="B2414">
        <v>14368</v>
      </c>
      <c r="C2414" s="1">
        <v>40825</v>
      </c>
      <c r="D2414" t="s">
        <v>21</v>
      </c>
      <c r="E2414" s="5" t="str">
        <f t="shared" si="335"/>
        <v>*</v>
      </c>
      <c r="F2414" s="5" t="str">
        <f t="shared" si="336"/>
        <v>**</v>
      </c>
      <c r="G2414" s="5" t="str">
        <f t="shared" si="337"/>
        <v>**</v>
      </c>
      <c r="J2414" s="5" t="str">
        <f t="shared" si="338"/>
        <v>**</v>
      </c>
      <c r="R2414" s="5">
        <f t="shared" si="339"/>
        <v>0.04</v>
      </c>
      <c r="S2414">
        <v>37</v>
      </c>
      <c r="T2414" s="2">
        <v>1218.08</v>
      </c>
      <c r="U2414" s="7">
        <f t="shared" si="340"/>
        <v>1</v>
      </c>
      <c r="V2414" s="2">
        <f t="shared" si="333"/>
        <v>32.921081081081077</v>
      </c>
      <c r="W2414" t="s">
        <v>22</v>
      </c>
      <c r="X2414">
        <v>8.99</v>
      </c>
      <c r="Y2414" s="2">
        <f t="shared" si="334"/>
        <v>1227.07</v>
      </c>
      <c r="Z2414" t="s">
        <v>23</v>
      </c>
      <c r="AA2414" t="s">
        <v>16</v>
      </c>
      <c r="AB2414" t="s">
        <v>32</v>
      </c>
      <c r="AC2414" t="s">
        <v>33</v>
      </c>
      <c r="AD2414" t="s">
        <v>45</v>
      </c>
      <c r="AE2414" s="1">
        <v>40886</v>
      </c>
    </row>
    <row r="2415" spans="1:31" x14ac:dyDescent="0.3">
      <c r="A2415">
        <f t="shared" si="341"/>
        <v>2414</v>
      </c>
      <c r="B2415">
        <v>52675</v>
      </c>
      <c r="C2415" s="1">
        <v>40826</v>
      </c>
      <c r="D2415" t="s">
        <v>40</v>
      </c>
      <c r="E2415" s="5" t="str">
        <f t="shared" si="335"/>
        <v>*</v>
      </c>
      <c r="F2415" s="5" t="str">
        <f t="shared" si="336"/>
        <v>*</v>
      </c>
      <c r="G2415" s="5" t="str">
        <f t="shared" si="337"/>
        <v>*</v>
      </c>
      <c r="J2415" s="5" t="str">
        <f t="shared" si="338"/>
        <v>*</v>
      </c>
      <c r="R2415" s="5">
        <f t="shared" si="339"/>
        <v>0.01</v>
      </c>
      <c r="S2415">
        <v>4</v>
      </c>
      <c r="T2415" s="2">
        <v>20.25</v>
      </c>
      <c r="U2415" s="7">
        <f t="shared" si="340"/>
        <v>0</v>
      </c>
      <c r="V2415" s="2">
        <f t="shared" si="333"/>
        <v>5.0625</v>
      </c>
      <c r="W2415" t="s">
        <v>22</v>
      </c>
      <c r="X2415">
        <v>2.39</v>
      </c>
      <c r="Y2415" s="2">
        <f t="shared" si="334"/>
        <v>22.64</v>
      </c>
      <c r="Z2415" t="s">
        <v>15</v>
      </c>
      <c r="AA2415" t="s">
        <v>24</v>
      </c>
      <c r="AB2415" t="s">
        <v>25</v>
      </c>
      <c r="AC2415" t="s">
        <v>42</v>
      </c>
      <c r="AD2415" t="s">
        <v>45</v>
      </c>
      <c r="AE2415" s="1">
        <v>40887</v>
      </c>
    </row>
    <row r="2416" spans="1:31" x14ac:dyDescent="0.3">
      <c r="A2416">
        <f t="shared" si="341"/>
        <v>2415</v>
      </c>
      <c r="B2416">
        <v>52675</v>
      </c>
      <c r="C2416" s="1">
        <v>40826</v>
      </c>
      <c r="D2416" t="s">
        <v>40</v>
      </c>
      <c r="E2416" s="5" t="str">
        <f t="shared" si="335"/>
        <v>*</v>
      </c>
      <c r="F2416" s="5" t="str">
        <f t="shared" si="336"/>
        <v>*</v>
      </c>
      <c r="G2416" s="5" t="str">
        <f t="shared" si="337"/>
        <v>*</v>
      </c>
      <c r="J2416" s="5" t="str">
        <f t="shared" si="338"/>
        <v>*</v>
      </c>
      <c r="R2416" s="5">
        <f t="shared" si="339"/>
        <v>3.5000000000000003E-2</v>
      </c>
      <c r="S2416">
        <v>22</v>
      </c>
      <c r="T2416" s="2">
        <v>52.62</v>
      </c>
      <c r="U2416" s="7">
        <f t="shared" si="340"/>
        <v>0</v>
      </c>
      <c r="V2416" s="2">
        <f t="shared" si="333"/>
        <v>2.3918181818181816</v>
      </c>
      <c r="W2416" t="s">
        <v>22</v>
      </c>
      <c r="X2416">
        <v>1.1200000000000001</v>
      </c>
      <c r="Y2416" s="2">
        <f t="shared" si="334"/>
        <v>53.739999999999995</v>
      </c>
      <c r="Z2416" t="s">
        <v>15</v>
      </c>
      <c r="AA2416" t="s">
        <v>24</v>
      </c>
      <c r="AB2416" t="s">
        <v>32</v>
      </c>
      <c r="AC2416" t="s">
        <v>33</v>
      </c>
      <c r="AD2416" t="s">
        <v>34</v>
      </c>
      <c r="AE2416" s="1">
        <v>40887</v>
      </c>
    </row>
    <row r="2417" spans="1:31" x14ac:dyDescent="0.3">
      <c r="A2417">
        <f t="shared" si="341"/>
        <v>2416</v>
      </c>
      <c r="B2417">
        <v>7075</v>
      </c>
      <c r="C2417" s="1">
        <v>40826</v>
      </c>
      <c r="D2417" t="s">
        <v>13</v>
      </c>
      <c r="E2417" s="5" t="str">
        <f t="shared" si="335"/>
        <v>*</v>
      </c>
      <c r="F2417" s="5" t="str">
        <f t="shared" si="336"/>
        <v>*</v>
      </c>
      <c r="G2417" s="5" t="str">
        <f t="shared" si="337"/>
        <v>*</v>
      </c>
      <c r="J2417" s="5" t="str">
        <f t="shared" si="338"/>
        <v>*</v>
      </c>
      <c r="R2417" s="5">
        <f t="shared" si="339"/>
        <v>0.05</v>
      </c>
      <c r="S2417">
        <v>43</v>
      </c>
      <c r="T2417" s="2">
        <v>83.34</v>
      </c>
      <c r="U2417" s="7">
        <f t="shared" si="340"/>
        <v>0</v>
      </c>
      <c r="V2417" s="2">
        <f t="shared" si="333"/>
        <v>1.9381395348837209</v>
      </c>
      <c r="W2417" t="s">
        <v>22</v>
      </c>
      <c r="X2417">
        <v>2.58</v>
      </c>
      <c r="Y2417" s="2">
        <f t="shared" si="334"/>
        <v>85.92</v>
      </c>
      <c r="Z2417" t="s">
        <v>52</v>
      </c>
      <c r="AA2417" t="s">
        <v>31</v>
      </c>
      <c r="AB2417" t="s">
        <v>32</v>
      </c>
      <c r="AC2417" t="s">
        <v>114</v>
      </c>
      <c r="AD2417" t="s">
        <v>34</v>
      </c>
      <c r="AE2417" t="s">
        <v>625</v>
      </c>
    </row>
    <row r="2418" spans="1:31" x14ac:dyDescent="0.3">
      <c r="A2418">
        <f t="shared" si="341"/>
        <v>2417</v>
      </c>
      <c r="B2418">
        <v>7075</v>
      </c>
      <c r="C2418" s="1">
        <v>40826</v>
      </c>
      <c r="D2418" t="s">
        <v>13</v>
      </c>
      <c r="E2418" s="5" t="str">
        <f t="shared" si="335"/>
        <v>*</v>
      </c>
      <c r="F2418" s="5" t="str">
        <f t="shared" si="336"/>
        <v>*</v>
      </c>
      <c r="G2418" s="5" t="str">
        <f t="shared" si="337"/>
        <v>*</v>
      </c>
      <c r="J2418" s="5" t="str">
        <f t="shared" si="338"/>
        <v>*</v>
      </c>
      <c r="R2418" s="5">
        <f t="shared" si="339"/>
        <v>0.02</v>
      </c>
      <c r="S2418">
        <v>15</v>
      </c>
      <c r="T2418" s="2">
        <v>241.89</v>
      </c>
      <c r="U2418" s="7">
        <f t="shared" si="340"/>
        <v>0</v>
      </c>
      <c r="V2418" s="2">
        <f t="shared" si="333"/>
        <v>16.125999999999998</v>
      </c>
      <c r="W2418" t="s">
        <v>22</v>
      </c>
      <c r="X2418">
        <v>10.68</v>
      </c>
      <c r="Y2418" s="2">
        <f t="shared" si="334"/>
        <v>252.57</v>
      </c>
      <c r="Z2418" t="s">
        <v>52</v>
      </c>
      <c r="AA2418" t="s">
        <v>31</v>
      </c>
      <c r="AB2418" t="s">
        <v>32</v>
      </c>
      <c r="AC2418" t="s">
        <v>74</v>
      </c>
      <c r="AD2418" t="s">
        <v>19</v>
      </c>
      <c r="AE2418" s="1">
        <v>40887</v>
      </c>
    </row>
    <row r="2419" spans="1:31" x14ac:dyDescent="0.3">
      <c r="A2419">
        <f t="shared" si="341"/>
        <v>2418</v>
      </c>
      <c r="B2419">
        <v>2532</v>
      </c>
      <c r="C2419" s="1">
        <v>40826</v>
      </c>
      <c r="D2419" t="s">
        <v>21</v>
      </c>
      <c r="E2419" s="5" t="str">
        <f t="shared" si="335"/>
        <v>*</v>
      </c>
      <c r="F2419" s="5" t="str">
        <f t="shared" si="336"/>
        <v>**</v>
      </c>
      <c r="G2419" s="5" t="str">
        <f t="shared" si="337"/>
        <v>**</v>
      </c>
      <c r="J2419" s="5" t="str">
        <f t="shared" si="338"/>
        <v>**</v>
      </c>
      <c r="R2419" s="5">
        <f t="shared" si="339"/>
        <v>0.04</v>
      </c>
      <c r="S2419">
        <v>39</v>
      </c>
      <c r="T2419" s="2">
        <v>282.07</v>
      </c>
      <c r="U2419" s="7">
        <f t="shared" si="340"/>
        <v>0</v>
      </c>
      <c r="V2419" s="2">
        <f t="shared" si="333"/>
        <v>7.2325641025641021</v>
      </c>
      <c r="W2419" t="s">
        <v>22</v>
      </c>
      <c r="X2419">
        <v>0.49</v>
      </c>
      <c r="Y2419" s="2">
        <f t="shared" si="334"/>
        <v>282.56</v>
      </c>
      <c r="Z2419" t="s">
        <v>110</v>
      </c>
      <c r="AA2419" t="s">
        <v>31</v>
      </c>
      <c r="AB2419" t="s">
        <v>32</v>
      </c>
      <c r="AC2419" t="s">
        <v>81</v>
      </c>
      <c r="AD2419" t="s">
        <v>19</v>
      </c>
      <c r="AE2419" s="1">
        <v>40857</v>
      </c>
    </row>
    <row r="2420" spans="1:31" x14ac:dyDescent="0.3">
      <c r="A2420">
        <f t="shared" si="341"/>
        <v>2419</v>
      </c>
      <c r="B2420">
        <v>2532</v>
      </c>
      <c r="C2420" s="1">
        <v>40826</v>
      </c>
      <c r="D2420" t="s">
        <v>21</v>
      </c>
      <c r="E2420" s="5" t="str">
        <f t="shared" si="335"/>
        <v>*</v>
      </c>
      <c r="F2420" s="5" t="str">
        <f t="shared" si="336"/>
        <v>**</v>
      </c>
      <c r="G2420" s="5" t="str">
        <f t="shared" si="337"/>
        <v>**</v>
      </c>
      <c r="J2420" s="5" t="str">
        <f t="shared" si="338"/>
        <v>**</v>
      </c>
      <c r="R2420" s="5">
        <f t="shared" si="339"/>
        <v>3.5000000000000003E-2</v>
      </c>
      <c r="S2420">
        <v>24</v>
      </c>
      <c r="T2420" s="2">
        <v>426.03699999999998</v>
      </c>
      <c r="U2420" s="7">
        <f t="shared" si="340"/>
        <v>0</v>
      </c>
      <c r="V2420" s="2">
        <f t="shared" si="333"/>
        <v>17.751541666666665</v>
      </c>
      <c r="W2420" t="s">
        <v>22</v>
      </c>
      <c r="X2420">
        <v>2.5</v>
      </c>
      <c r="Y2420" s="2">
        <f t="shared" si="334"/>
        <v>428.53699999999998</v>
      </c>
      <c r="Z2420" t="s">
        <v>110</v>
      </c>
      <c r="AA2420" t="s">
        <v>31</v>
      </c>
      <c r="AB2420" t="s">
        <v>25</v>
      </c>
      <c r="AC2420" t="s">
        <v>26</v>
      </c>
      <c r="AD2420" t="s">
        <v>34</v>
      </c>
      <c r="AE2420" s="1">
        <v>40857</v>
      </c>
    </row>
    <row r="2421" spans="1:31" x14ac:dyDescent="0.3">
      <c r="A2421">
        <f t="shared" si="341"/>
        <v>2420</v>
      </c>
      <c r="B2421">
        <v>9127</v>
      </c>
      <c r="C2421" s="1">
        <v>40826</v>
      </c>
      <c r="D2421" t="s">
        <v>30</v>
      </c>
      <c r="E2421" s="5" t="str">
        <f t="shared" si="335"/>
        <v>*</v>
      </c>
      <c r="F2421" s="5" t="str">
        <f t="shared" si="336"/>
        <v>*</v>
      </c>
      <c r="G2421" s="5" t="str">
        <f t="shared" si="337"/>
        <v>*</v>
      </c>
      <c r="J2421" s="5" t="str">
        <f t="shared" si="338"/>
        <v>*</v>
      </c>
      <c r="R2421" s="5">
        <f t="shared" si="339"/>
        <v>0.01</v>
      </c>
      <c r="S2421">
        <v>7</v>
      </c>
      <c r="T2421" s="2">
        <v>2039.56</v>
      </c>
      <c r="U2421" s="7">
        <f t="shared" si="340"/>
        <v>1</v>
      </c>
      <c r="V2421" s="2">
        <f t="shared" si="333"/>
        <v>291.36571428571426</v>
      </c>
      <c r="W2421" t="s">
        <v>14</v>
      </c>
      <c r="X2421">
        <v>35</v>
      </c>
      <c r="Y2421" s="2">
        <f t="shared" si="334"/>
        <v>2074.56</v>
      </c>
      <c r="Z2421" t="s">
        <v>43</v>
      </c>
      <c r="AA2421" t="s">
        <v>31</v>
      </c>
      <c r="AB2421" t="s">
        <v>32</v>
      </c>
      <c r="AC2421" t="s">
        <v>74</v>
      </c>
      <c r="AD2421" t="s">
        <v>58</v>
      </c>
      <c r="AE2421" s="1">
        <v>40887</v>
      </c>
    </row>
    <row r="2422" spans="1:31" x14ac:dyDescent="0.3">
      <c r="A2422">
        <f t="shared" si="341"/>
        <v>2421</v>
      </c>
      <c r="B2422">
        <v>11652</v>
      </c>
      <c r="C2422" s="1">
        <v>40827</v>
      </c>
      <c r="D2422" t="s">
        <v>30</v>
      </c>
      <c r="E2422" s="5" t="str">
        <f t="shared" si="335"/>
        <v>*</v>
      </c>
      <c r="F2422" s="5" t="str">
        <f t="shared" si="336"/>
        <v>*</v>
      </c>
      <c r="G2422" s="5" t="str">
        <f t="shared" si="337"/>
        <v>*</v>
      </c>
      <c r="J2422" s="5" t="str">
        <f t="shared" si="338"/>
        <v>*</v>
      </c>
      <c r="R2422" s="5">
        <f t="shared" si="339"/>
        <v>0.01</v>
      </c>
      <c r="S2422">
        <v>1</v>
      </c>
      <c r="T2422" s="2">
        <v>61.463500000000003</v>
      </c>
      <c r="U2422" s="7">
        <f t="shared" si="340"/>
        <v>0</v>
      </c>
      <c r="V2422" s="2">
        <f t="shared" si="333"/>
        <v>61.463500000000003</v>
      </c>
      <c r="W2422" t="s">
        <v>22</v>
      </c>
      <c r="X2422">
        <v>8.99</v>
      </c>
      <c r="Y2422" s="2">
        <f t="shared" si="334"/>
        <v>70.453500000000005</v>
      </c>
      <c r="Z2422" t="s">
        <v>23</v>
      </c>
      <c r="AA2422" t="s">
        <v>41</v>
      </c>
      <c r="AB2422" t="s">
        <v>25</v>
      </c>
      <c r="AC2422" t="s">
        <v>26</v>
      </c>
      <c r="AD2422" t="s">
        <v>19</v>
      </c>
      <c r="AE2422" s="1">
        <v>40888</v>
      </c>
    </row>
    <row r="2423" spans="1:31" x14ac:dyDescent="0.3">
      <c r="A2423">
        <f t="shared" si="341"/>
        <v>2422</v>
      </c>
      <c r="B2423">
        <v>11652</v>
      </c>
      <c r="C2423" s="1">
        <v>40827</v>
      </c>
      <c r="D2423" t="s">
        <v>30</v>
      </c>
      <c r="E2423" s="5" t="str">
        <f t="shared" si="335"/>
        <v>*</v>
      </c>
      <c r="F2423" s="5" t="str">
        <f t="shared" si="336"/>
        <v>*</v>
      </c>
      <c r="G2423" s="5" t="str">
        <f t="shared" si="337"/>
        <v>*</v>
      </c>
      <c r="J2423" s="5" t="str">
        <f t="shared" si="338"/>
        <v>*</v>
      </c>
      <c r="R2423" s="5">
        <f t="shared" si="339"/>
        <v>3.5000000000000003E-2</v>
      </c>
      <c r="S2423">
        <v>25</v>
      </c>
      <c r="T2423" s="2">
        <v>122.09</v>
      </c>
      <c r="U2423" s="7">
        <f t="shared" si="340"/>
        <v>0</v>
      </c>
      <c r="V2423" s="2">
        <f t="shared" si="333"/>
        <v>4.8836000000000004</v>
      </c>
      <c r="W2423" t="s">
        <v>22</v>
      </c>
      <c r="X2423">
        <v>2.04</v>
      </c>
      <c r="Y2423" s="2">
        <f t="shared" si="334"/>
        <v>124.13000000000001</v>
      </c>
      <c r="Z2423" t="s">
        <v>23</v>
      </c>
      <c r="AA2423" t="s">
        <v>41</v>
      </c>
      <c r="AB2423" t="s">
        <v>32</v>
      </c>
      <c r="AC2423" t="s">
        <v>44</v>
      </c>
      <c r="AD2423" t="s">
        <v>34</v>
      </c>
      <c r="AE2423" s="1">
        <v>40888</v>
      </c>
    </row>
    <row r="2424" spans="1:31" x14ac:dyDescent="0.3">
      <c r="A2424">
        <f t="shared" si="341"/>
        <v>2423</v>
      </c>
      <c r="B2424">
        <v>35587</v>
      </c>
      <c r="C2424" s="1">
        <v>40827</v>
      </c>
      <c r="D2424" t="s">
        <v>36</v>
      </c>
      <c r="E2424" s="5" t="str">
        <f t="shared" si="335"/>
        <v>***</v>
      </c>
      <c r="F2424" s="5" t="str">
        <f t="shared" si="336"/>
        <v>***</v>
      </c>
      <c r="G2424" s="5" t="str">
        <f t="shared" si="337"/>
        <v>***</v>
      </c>
      <c r="J2424" s="5" t="str">
        <f t="shared" si="338"/>
        <v>***</v>
      </c>
      <c r="R2424" s="5">
        <f t="shared" si="339"/>
        <v>0.05</v>
      </c>
      <c r="S2424">
        <v>43</v>
      </c>
      <c r="T2424" s="2">
        <v>208.77</v>
      </c>
      <c r="U2424" s="7">
        <f t="shared" si="340"/>
        <v>0</v>
      </c>
      <c r="V2424" s="2">
        <f t="shared" si="333"/>
        <v>4.8551162790697679</v>
      </c>
      <c r="W2424" t="s">
        <v>22</v>
      </c>
      <c r="X2424">
        <v>5.72</v>
      </c>
      <c r="Y2424" s="2">
        <f t="shared" si="334"/>
        <v>214.49</v>
      </c>
      <c r="Z2424" t="s">
        <v>15</v>
      </c>
      <c r="AA2424" t="s">
        <v>16</v>
      </c>
      <c r="AB2424" t="s">
        <v>17</v>
      </c>
      <c r="AC2424" t="s">
        <v>18</v>
      </c>
      <c r="AD2424" t="s">
        <v>45</v>
      </c>
      <c r="AE2424" s="1">
        <v>40858</v>
      </c>
    </row>
    <row r="2425" spans="1:31" x14ac:dyDescent="0.3">
      <c r="A2425">
        <f t="shared" si="341"/>
        <v>2424</v>
      </c>
      <c r="B2425">
        <v>11652</v>
      </c>
      <c r="C2425" s="1">
        <v>40827</v>
      </c>
      <c r="D2425" t="s">
        <v>30</v>
      </c>
      <c r="E2425" s="5" t="str">
        <f t="shared" si="335"/>
        <v>*</v>
      </c>
      <c r="F2425" s="5" t="str">
        <f t="shared" si="336"/>
        <v>*</v>
      </c>
      <c r="G2425" s="5" t="str">
        <f t="shared" si="337"/>
        <v>*</v>
      </c>
      <c r="J2425" s="5" t="str">
        <f t="shared" si="338"/>
        <v>*</v>
      </c>
      <c r="R2425" s="5">
        <f t="shared" si="339"/>
        <v>0.04</v>
      </c>
      <c r="S2425">
        <v>37</v>
      </c>
      <c r="T2425" s="2">
        <v>223.82</v>
      </c>
      <c r="U2425" s="7">
        <f t="shared" si="340"/>
        <v>0</v>
      </c>
      <c r="V2425" s="2">
        <f t="shared" si="333"/>
        <v>6.0491891891891889</v>
      </c>
      <c r="W2425" t="s">
        <v>22</v>
      </c>
      <c r="X2425">
        <v>10.39</v>
      </c>
      <c r="Y2425" s="2">
        <f t="shared" si="334"/>
        <v>234.20999999999998</v>
      </c>
      <c r="Z2425" t="s">
        <v>23</v>
      </c>
      <c r="AA2425" t="s">
        <v>41</v>
      </c>
      <c r="AB2425" t="s">
        <v>32</v>
      </c>
      <c r="AC2425" t="s">
        <v>44</v>
      </c>
      <c r="AD2425" t="s">
        <v>19</v>
      </c>
      <c r="AE2425" s="1">
        <v>40858</v>
      </c>
    </row>
    <row r="2426" spans="1:31" x14ac:dyDescent="0.3">
      <c r="A2426">
        <f t="shared" si="341"/>
        <v>2425</v>
      </c>
      <c r="B2426">
        <v>6432</v>
      </c>
      <c r="C2426" s="1">
        <v>40827</v>
      </c>
      <c r="D2426" t="s">
        <v>36</v>
      </c>
      <c r="E2426" s="5" t="str">
        <f t="shared" si="335"/>
        <v>***</v>
      </c>
      <c r="F2426" s="5" t="str">
        <f t="shared" si="336"/>
        <v>***</v>
      </c>
      <c r="G2426" s="5" t="str">
        <f t="shared" si="337"/>
        <v>***</v>
      </c>
      <c r="J2426" s="5" t="str">
        <f t="shared" si="338"/>
        <v>***</v>
      </c>
      <c r="R2426" s="5">
        <f t="shared" si="339"/>
        <v>0.04</v>
      </c>
      <c r="S2426">
        <v>30</v>
      </c>
      <c r="T2426" s="2">
        <v>311.08</v>
      </c>
      <c r="U2426" s="7">
        <f t="shared" si="340"/>
        <v>0</v>
      </c>
      <c r="V2426" s="2">
        <f t="shared" si="333"/>
        <v>10.369333333333334</v>
      </c>
      <c r="W2426" t="s">
        <v>22</v>
      </c>
      <c r="X2426">
        <v>4.5</v>
      </c>
      <c r="Y2426" s="2">
        <f t="shared" si="334"/>
        <v>315.58</v>
      </c>
      <c r="Z2426" t="s">
        <v>23</v>
      </c>
      <c r="AA2426" t="s">
        <v>31</v>
      </c>
      <c r="AB2426" t="s">
        <v>32</v>
      </c>
      <c r="AC2426" t="s">
        <v>172</v>
      </c>
      <c r="AD2426" t="s">
        <v>19</v>
      </c>
      <c r="AE2426" s="1">
        <v>40888</v>
      </c>
    </row>
    <row r="2427" spans="1:31" x14ac:dyDescent="0.3">
      <c r="A2427">
        <f t="shared" si="341"/>
        <v>2426</v>
      </c>
      <c r="B2427">
        <v>17926</v>
      </c>
      <c r="C2427" s="1">
        <v>40827</v>
      </c>
      <c r="D2427" t="s">
        <v>36</v>
      </c>
      <c r="E2427" s="5" t="str">
        <f t="shared" si="335"/>
        <v>***</v>
      </c>
      <c r="F2427" s="5" t="str">
        <f t="shared" si="336"/>
        <v>***</v>
      </c>
      <c r="G2427" s="5" t="str">
        <f t="shared" si="337"/>
        <v>***</v>
      </c>
      <c r="J2427" s="5" t="str">
        <f t="shared" si="338"/>
        <v>***</v>
      </c>
      <c r="R2427" s="5">
        <f t="shared" si="339"/>
        <v>0.04</v>
      </c>
      <c r="S2427">
        <v>37</v>
      </c>
      <c r="T2427" s="2">
        <v>608.33000000000004</v>
      </c>
      <c r="U2427" s="7">
        <f t="shared" si="340"/>
        <v>0</v>
      </c>
      <c r="V2427" s="2">
        <f t="shared" si="333"/>
        <v>16.441351351351351</v>
      </c>
      <c r="W2427" t="s">
        <v>22</v>
      </c>
      <c r="X2427">
        <v>8.7799999999999994</v>
      </c>
      <c r="Y2427" s="2">
        <f t="shared" si="334"/>
        <v>617.11</v>
      </c>
      <c r="Z2427" t="s">
        <v>15</v>
      </c>
      <c r="AA2427" t="s">
        <v>16</v>
      </c>
      <c r="AB2427" t="s">
        <v>32</v>
      </c>
      <c r="AC2427" t="s">
        <v>74</v>
      </c>
      <c r="AD2427" t="s">
        <v>19</v>
      </c>
      <c r="AE2427" s="1">
        <v>40888</v>
      </c>
    </row>
    <row r="2428" spans="1:31" x14ac:dyDescent="0.3">
      <c r="A2428">
        <f t="shared" si="341"/>
        <v>2427</v>
      </c>
      <c r="B2428">
        <v>37223</v>
      </c>
      <c r="C2428" s="1">
        <v>40827</v>
      </c>
      <c r="D2428" t="s">
        <v>13</v>
      </c>
      <c r="E2428" s="5" t="str">
        <f t="shared" si="335"/>
        <v>*</v>
      </c>
      <c r="F2428" s="5" t="str">
        <f t="shared" si="336"/>
        <v>*</v>
      </c>
      <c r="G2428" s="5" t="str">
        <f t="shared" si="337"/>
        <v>*</v>
      </c>
      <c r="J2428" s="5" t="str">
        <f t="shared" si="338"/>
        <v>*</v>
      </c>
      <c r="R2428" s="5">
        <f t="shared" si="339"/>
        <v>0.05</v>
      </c>
      <c r="S2428">
        <v>40</v>
      </c>
      <c r="T2428" s="2">
        <v>679.52</v>
      </c>
      <c r="U2428" s="7">
        <f t="shared" si="340"/>
        <v>0</v>
      </c>
      <c r="V2428" s="2">
        <f t="shared" si="333"/>
        <v>16.988</v>
      </c>
      <c r="W2428" t="s">
        <v>22</v>
      </c>
      <c r="X2428">
        <v>9.4700000000000006</v>
      </c>
      <c r="Y2428" s="2">
        <f t="shared" si="334"/>
        <v>688.99</v>
      </c>
      <c r="Z2428" t="s">
        <v>23</v>
      </c>
      <c r="AA2428" t="s">
        <v>41</v>
      </c>
      <c r="AB2428" t="s">
        <v>32</v>
      </c>
      <c r="AC2428" t="s">
        <v>74</v>
      </c>
      <c r="AD2428" t="s">
        <v>19</v>
      </c>
      <c r="AE2428" t="s">
        <v>628</v>
      </c>
    </row>
    <row r="2429" spans="1:31" x14ac:dyDescent="0.3">
      <c r="A2429">
        <f t="shared" si="341"/>
        <v>2428</v>
      </c>
      <c r="B2429">
        <v>11652</v>
      </c>
      <c r="C2429" s="1">
        <v>40827</v>
      </c>
      <c r="D2429" t="s">
        <v>30</v>
      </c>
      <c r="E2429" s="5" t="str">
        <f t="shared" si="335"/>
        <v>*</v>
      </c>
      <c r="F2429" s="5" t="str">
        <f t="shared" si="336"/>
        <v>*</v>
      </c>
      <c r="G2429" s="5" t="str">
        <f t="shared" si="337"/>
        <v>*</v>
      </c>
      <c r="J2429" s="5" t="str">
        <f t="shared" si="338"/>
        <v>*</v>
      </c>
      <c r="R2429" s="5">
        <f t="shared" si="339"/>
        <v>0.04</v>
      </c>
      <c r="S2429">
        <v>35</v>
      </c>
      <c r="T2429" s="2">
        <v>1154.1400000000001</v>
      </c>
      <c r="U2429" s="7">
        <f t="shared" si="340"/>
        <v>1</v>
      </c>
      <c r="V2429" s="2">
        <f t="shared" si="333"/>
        <v>32.975428571428573</v>
      </c>
      <c r="W2429" t="s">
        <v>22</v>
      </c>
      <c r="X2429">
        <v>5.5</v>
      </c>
      <c r="Y2429" s="2">
        <f t="shared" si="334"/>
        <v>1159.6400000000001</v>
      </c>
      <c r="Z2429" t="s">
        <v>23</v>
      </c>
      <c r="AA2429" t="s">
        <v>41</v>
      </c>
      <c r="AB2429" t="s">
        <v>25</v>
      </c>
      <c r="AC2429" t="s">
        <v>42</v>
      </c>
      <c r="AD2429" t="s">
        <v>19</v>
      </c>
      <c r="AE2429" s="1">
        <v>40858</v>
      </c>
    </row>
    <row r="2430" spans="1:31" x14ac:dyDescent="0.3">
      <c r="A2430">
        <f t="shared" si="341"/>
        <v>2429</v>
      </c>
      <c r="B2430">
        <v>28870</v>
      </c>
      <c r="C2430" s="1">
        <v>40827</v>
      </c>
      <c r="D2430" t="s">
        <v>21</v>
      </c>
      <c r="E2430" s="5" t="str">
        <f t="shared" si="335"/>
        <v>*</v>
      </c>
      <c r="F2430" s="5" t="str">
        <f t="shared" si="336"/>
        <v>**</v>
      </c>
      <c r="G2430" s="5" t="str">
        <f t="shared" si="337"/>
        <v>**</v>
      </c>
      <c r="J2430" s="5" t="str">
        <f t="shared" si="338"/>
        <v>**</v>
      </c>
      <c r="R2430" s="5">
        <f t="shared" si="339"/>
        <v>3.5000000000000003E-2</v>
      </c>
      <c r="S2430">
        <v>27</v>
      </c>
      <c r="T2430" s="2">
        <v>1154.8900000000001</v>
      </c>
      <c r="U2430" s="7">
        <f t="shared" si="340"/>
        <v>1</v>
      </c>
      <c r="V2430" s="2">
        <f t="shared" si="333"/>
        <v>42.77370370370371</v>
      </c>
      <c r="W2430" t="s">
        <v>22</v>
      </c>
      <c r="X2430">
        <v>6.5</v>
      </c>
      <c r="Y2430" s="2">
        <f t="shared" si="334"/>
        <v>1161.3900000000001</v>
      </c>
      <c r="Z2430" t="s">
        <v>60</v>
      </c>
      <c r="AA2430" t="s">
        <v>31</v>
      </c>
      <c r="AB2430" t="s">
        <v>25</v>
      </c>
      <c r="AC2430" t="s">
        <v>42</v>
      </c>
      <c r="AD2430" t="s">
        <v>19</v>
      </c>
      <c r="AE2430" s="1">
        <v>40858</v>
      </c>
    </row>
    <row r="2431" spans="1:31" x14ac:dyDescent="0.3">
      <c r="A2431">
        <f t="shared" si="341"/>
        <v>2430</v>
      </c>
      <c r="B2431">
        <v>37223</v>
      </c>
      <c r="C2431" s="1">
        <v>40827</v>
      </c>
      <c r="D2431" t="s">
        <v>13</v>
      </c>
      <c r="E2431" s="5" t="str">
        <f t="shared" si="335"/>
        <v>*</v>
      </c>
      <c r="F2431" s="5" t="str">
        <f t="shared" si="336"/>
        <v>*</v>
      </c>
      <c r="G2431" s="5" t="str">
        <f t="shared" si="337"/>
        <v>*</v>
      </c>
      <c r="J2431" s="5" t="str">
        <f t="shared" si="338"/>
        <v>*</v>
      </c>
      <c r="R2431" s="5">
        <f t="shared" si="339"/>
        <v>3.5000000000000003E-2</v>
      </c>
      <c r="S2431">
        <v>21</v>
      </c>
      <c r="T2431" s="2">
        <v>2731.73</v>
      </c>
      <c r="U2431" s="7">
        <f t="shared" si="340"/>
        <v>1</v>
      </c>
      <c r="V2431" s="2">
        <f t="shared" si="333"/>
        <v>130.08238095238096</v>
      </c>
      <c r="W2431" t="s">
        <v>14</v>
      </c>
      <c r="X2431">
        <v>8.99</v>
      </c>
      <c r="Y2431" s="2">
        <f t="shared" si="334"/>
        <v>2740.72</v>
      </c>
      <c r="Z2431" t="s">
        <v>23</v>
      </c>
      <c r="AA2431" t="s">
        <v>41</v>
      </c>
      <c r="AB2431" t="s">
        <v>25</v>
      </c>
      <c r="AC2431" t="s">
        <v>26</v>
      </c>
      <c r="AD2431" t="s">
        <v>19</v>
      </c>
      <c r="AE2431" t="s">
        <v>46</v>
      </c>
    </row>
    <row r="2432" spans="1:31" x14ac:dyDescent="0.3">
      <c r="A2432">
        <f t="shared" si="341"/>
        <v>2431</v>
      </c>
      <c r="B2432">
        <v>28870</v>
      </c>
      <c r="C2432" s="1">
        <v>40827</v>
      </c>
      <c r="D2432" t="s">
        <v>21</v>
      </c>
      <c r="E2432" s="5" t="str">
        <f t="shared" si="335"/>
        <v>*</v>
      </c>
      <c r="F2432" s="5" t="str">
        <f t="shared" si="336"/>
        <v>**</v>
      </c>
      <c r="G2432" s="5" t="str">
        <f t="shared" si="337"/>
        <v>**</v>
      </c>
      <c r="J2432" s="5" t="str">
        <f t="shared" si="338"/>
        <v>**</v>
      </c>
      <c r="R2432" s="5">
        <f t="shared" si="339"/>
        <v>0.04</v>
      </c>
      <c r="S2432">
        <v>35</v>
      </c>
      <c r="T2432" s="2">
        <v>3310.9454999999998</v>
      </c>
      <c r="U2432" s="7">
        <f t="shared" si="340"/>
        <v>1</v>
      </c>
      <c r="V2432" s="2">
        <f t="shared" si="333"/>
        <v>94.598442857142857</v>
      </c>
      <c r="W2432" t="s">
        <v>22</v>
      </c>
      <c r="X2432">
        <v>2.5</v>
      </c>
      <c r="Y2432" s="2">
        <f t="shared" si="334"/>
        <v>3313.4454999999998</v>
      </c>
      <c r="Z2432" t="s">
        <v>43</v>
      </c>
      <c r="AA2432" t="s">
        <v>31</v>
      </c>
      <c r="AB2432" t="s">
        <v>25</v>
      </c>
      <c r="AC2432" t="s">
        <v>26</v>
      </c>
      <c r="AD2432" t="s">
        <v>19</v>
      </c>
      <c r="AE2432" t="s">
        <v>188</v>
      </c>
    </row>
    <row r="2433" spans="1:31" x14ac:dyDescent="0.3">
      <c r="A2433">
        <f t="shared" si="341"/>
        <v>2432</v>
      </c>
      <c r="B2433">
        <v>37223</v>
      </c>
      <c r="C2433" s="1">
        <v>40827</v>
      </c>
      <c r="D2433" t="s">
        <v>13</v>
      </c>
      <c r="E2433" s="5" t="str">
        <f t="shared" si="335"/>
        <v>*</v>
      </c>
      <c r="F2433" s="5" t="str">
        <f t="shared" si="336"/>
        <v>*</v>
      </c>
      <c r="G2433" s="5" t="str">
        <f t="shared" si="337"/>
        <v>*</v>
      </c>
      <c r="J2433" s="5" t="str">
        <f t="shared" si="338"/>
        <v>*</v>
      </c>
      <c r="R2433" s="5">
        <f t="shared" si="339"/>
        <v>0.04</v>
      </c>
      <c r="S2433">
        <v>38</v>
      </c>
      <c r="T2433" s="2">
        <v>5176.2700000000004</v>
      </c>
      <c r="U2433" s="7">
        <f t="shared" si="340"/>
        <v>1</v>
      </c>
      <c r="V2433" s="2">
        <f t="shared" si="333"/>
        <v>136.21763157894739</v>
      </c>
      <c r="W2433" t="s">
        <v>22</v>
      </c>
      <c r="X2433">
        <v>35</v>
      </c>
      <c r="Y2433" s="2">
        <f t="shared" si="334"/>
        <v>5211.2700000000004</v>
      </c>
      <c r="Z2433" t="s">
        <v>23</v>
      </c>
      <c r="AA2433" t="s">
        <v>41</v>
      </c>
      <c r="AB2433" t="s">
        <v>32</v>
      </c>
      <c r="AC2433" t="s">
        <v>74</v>
      </c>
      <c r="AD2433" t="s">
        <v>58</v>
      </c>
      <c r="AE2433" t="s">
        <v>627</v>
      </c>
    </row>
    <row r="2434" spans="1:31" x14ac:dyDescent="0.3">
      <c r="A2434">
        <f t="shared" si="341"/>
        <v>2433</v>
      </c>
      <c r="B2434">
        <v>57510</v>
      </c>
      <c r="C2434" s="1">
        <v>40828</v>
      </c>
      <c r="D2434" t="s">
        <v>30</v>
      </c>
      <c r="E2434" s="5" t="str">
        <f t="shared" si="335"/>
        <v>*</v>
      </c>
      <c r="F2434" s="5" t="str">
        <f t="shared" si="336"/>
        <v>*</v>
      </c>
      <c r="G2434" s="5" t="str">
        <f t="shared" si="337"/>
        <v>*</v>
      </c>
      <c r="J2434" s="5" t="str">
        <f t="shared" si="338"/>
        <v>*</v>
      </c>
      <c r="R2434" s="5">
        <f t="shared" si="339"/>
        <v>0.01</v>
      </c>
      <c r="S2434">
        <v>6</v>
      </c>
      <c r="T2434" s="2">
        <v>48.05</v>
      </c>
      <c r="U2434" s="7">
        <f t="shared" si="340"/>
        <v>0</v>
      </c>
      <c r="V2434" s="2">
        <f t="shared" ref="V2434:V2497" si="342">T2434/S2434</f>
        <v>8.0083333333333329</v>
      </c>
      <c r="W2434" t="s">
        <v>22</v>
      </c>
      <c r="X2434">
        <v>5.2</v>
      </c>
      <c r="Y2434" s="2">
        <f t="shared" ref="Y2434:Y2497" si="343">X2434+T2434</f>
        <v>53.25</v>
      </c>
      <c r="Z2434" t="s">
        <v>60</v>
      </c>
      <c r="AA2434" t="s">
        <v>31</v>
      </c>
      <c r="AB2434" t="s">
        <v>32</v>
      </c>
      <c r="AC2434" t="s">
        <v>44</v>
      </c>
      <c r="AD2434" t="s">
        <v>19</v>
      </c>
      <c r="AE2434" s="1">
        <v>40828</v>
      </c>
    </row>
    <row r="2435" spans="1:31" x14ac:dyDescent="0.3">
      <c r="A2435">
        <f t="shared" si="341"/>
        <v>2434</v>
      </c>
      <c r="B2435">
        <v>22848</v>
      </c>
      <c r="C2435" s="1">
        <v>40828</v>
      </c>
      <c r="D2435" t="s">
        <v>30</v>
      </c>
      <c r="E2435" s="5" t="str">
        <f t="shared" ref="E2435:E2498" si="344">IF(D2435="Critical","***","*")</f>
        <v>*</v>
      </c>
      <c r="F2435" s="5" t="str">
        <f t="shared" ref="F2435:F2498" si="345">IF(D2435="Critical","***",IF(D2435="High","**","*"))</f>
        <v>*</v>
      </c>
      <c r="G2435" s="5" t="str">
        <f t="shared" ref="G2435:G2498" si="346">VLOOKUP(D2435,$H$6:$I$11,2,FALSE)</f>
        <v>*</v>
      </c>
      <c r="J2435" s="5" t="str">
        <f t="shared" ref="J2435:J2498" si="347">HLOOKUP(D2435,$K$5:$O$6,2,FALSE)</f>
        <v>*</v>
      </c>
      <c r="R2435" s="5">
        <f t="shared" ref="R2435:R2498" si="348">VLOOKUP(S2435,$P$6:$Q$11,2)</f>
        <v>0.01</v>
      </c>
      <c r="S2435">
        <v>4</v>
      </c>
      <c r="T2435" s="2">
        <v>68.16</v>
      </c>
      <c r="U2435" s="7">
        <f t="shared" ref="U2435:U2498" si="349">IF(T2435&gt;1000,1,0)</f>
        <v>0</v>
      </c>
      <c r="V2435" s="2">
        <f t="shared" si="342"/>
        <v>17.04</v>
      </c>
      <c r="W2435" t="s">
        <v>22</v>
      </c>
      <c r="X2435">
        <v>6.5</v>
      </c>
      <c r="Y2435" s="2">
        <f t="shared" si="343"/>
        <v>74.66</v>
      </c>
      <c r="Z2435" t="s">
        <v>48</v>
      </c>
      <c r="AA2435" t="s">
        <v>41</v>
      </c>
      <c r="AB2435" t="s">
        <v>25</v>
      </c>
      <c r="AC2435" t="s">
        <v>42</v>
      </c>
      <c r="AD2435" t="s">
        <v>19</v>
      </c>
      <c r="AE2435" s="1">
        <v>40889</v>
      </c>
    </row>
    <row r="2436" spans="1:31" x14ac:dyDescent="0.3">
      <c r="A2436">
        <f t="shared" ref="A2436:A2499" si="350">A2435+1</f>
        <v>2435</v>
      </c>
      <c r="B2436">
        <v>22848</v>
      </c>
      <c r="C2436" s="1">
        <v>40828</v>
      </c>
      <c r="D2436" t="s">
        <v>30</v>
      </c>
      <c r="E2436" s="5" t="str">
        <f t="shared" si="344"/>
        <v>*</v>
      </c>
      <c r="F2436" s="5" t="str">
        <f t="shared" si="345"/>
        <v>*</v>
      </c>
      <c r="G2436" s="5" t="str">
        <f t="shared" si="346"/>
        <v>*</v>
      </c>
      <c r="J2436" s="5" t="str">
        <f t="shared" si="347"/>
        <v>*</v>
      </c>
      <c r="R2436" s="5">
        <f t="shared" si="348"/>
        <v>3.5000000000000003E-2</v>
      </c>
      <c r="S2436">
        <v>20</v>
      </c>
      <c r="T2436" s="2">
        <v>140.37</v>
      </c>
      <c r="U2436" s="7">
        <f t="shared" si="349"/>
        <v>0</v>
      </c>
      <c r="V2436" s="2">
        <f t="shared" si="342"/>
        <v>7.0185000000000004</v>
      </c>
      <c r="W2436" t="s">
        <v>22</v>
      </c>
      <c r="X2436">
        <v>49</v>
      </c>
      <c r="Y2436" s="2">
        <f t="shared" si="343"/>
        <v>189.37</v>
      </c>
      <c r="Z2436" t="s">
        <v>48</v>
      </c>
      <c r="AA2436" t="s">
        <v>41</v>
      </c>
      <c r="AB2436" t="s">
        <v>32</v>
      </c>
      <c r="AC2436" t="s">
        <v>172</v>
      </c>
      <c r="AD2436" t="s">
        <v>58</v>
      </c>
      <c r="AE2436" s="1">
        <v>40859</v>
      </c>
    </row>
    <row r="2437" spans="1:31" x14ac:dyDescent="0.3">
      <c r="A2437">
        <f t="shared" si="350"/>
        <v>2436</v>
      </c>
      <c r="B2437">
        <v>47265</v>
      </c>
      <c r="C2437" s="1">
        <v>40828</v>
      </c>
      <c r="D2437" t="s">
        <v>36</v>
      </c>
      <c r="E2437" s="5" t="str">
        <f t="shared" si="344"/>
        <v>***</v>
      </c>
      <c r="F2437" s="5" t="str">
        <f t="shared" si="345"/>
        <v>***</v>
      </c>
      <c r="G2437" s="5" t="str">
        <f t="shared" si="346"/>
        <v>***</v>
      </c>
      <c r="J2437" s="5" t="str">
        <f t="shared" si="347"/>
        <v>***</v>
      </c>
      <c r="R2437" s="5">
        <f t="shared" si="348"/>
        <v>0.04</v>
      </c>
      <c r="S2437">
        <v>31</v>
      </c>
      <c r="T2437" s="2">
        <v>187.13</v>
      </c>
      <c r="U2437" s="7">
        <f t="shared" si="349"/>
        <v>0</v>
      </c>
      <c r="V2437" s="2">
        <f t="shared" si="342"/>
        <v>6.0364516129032255</v>
      </c>
      <c r="W2437" t="s">
        <v>22</v>
      </c>
      <c r="X2437">
        <v>5.46</v>
      </c>
      <c r="Y2437" s="2">
        <f t="shared" si="343"/>
        <v>192.59</v>
      </c>
      <c r="Z2437" t="s">
        <v>52</v>
      </c>
      <c r="AA2437" t="s">
        <v>41</v>
      </c>
      <c r="AB2437" t="s">
        <v>32</v>
      </c>
      <c r="AC2437" t="s">
        <v>44</v>
      </c>
      <c r="AD2437" t="s">
        <v>19</v>
      </c>
      <c r="AE2437" s="1">
        <v>40859</v>
      </c>
    </row>
    <row r="2438" spans="1:31" x14ac:dyDescent="0.3">
      <c r="A2438">
        <f t="shared" si="350"/>
        <v>2437</v>
      </c>
      <c r="B2438">
        <v>6912</v>
      </c>
      <c r="C2438" s="1">
        <v>40828</v>
      </c>
      <c r="D2438" t="s">
        <v>30</v>
      </c>
      <c r="E2438" s="5" t="str">
        <f t="shared" si="344"/>
        <v>*</v>
      </c>
      <c r="F2438" s="5" t="str">
        <f t="shared" si="345"/>
        <v>*</v>
      </c>
      <c r="G2438" s="5" t="str">
        <f t="shared" si="346"/>
        <v>*</v>
      </c>
      <c r="J2438" s="5" t="str">
        <f t="shared" si="347"/>
        <v>*</v>
      </c>
      <c r="R2438" s="5">
        <f t="shared" si="348"/>
        <v>0.02</v>
      </c>
      <c r="S2438">
        <v>14</v>
      </c>
      <c r="T2438" s="2">
        <v>294.52</v>
      </c>
      <c r="U2438" s="7">
        <f t="shared" si="349"/>
        <v>0</v>
      </c>
      <c r="V2438" s="2">
        <f t="shared" si="342"/>
        <v>21.037142857142857</v>
      </c>
      <c r="W2438" t="s">
        <v>22</v>
      </c>
      <c r="X2438">
        <v>5.94</v>
      </c>
      <c r="Y2438" s="2">
        <f t="shared" si="343"/>
        <v>300.45999999999998</v>
      </c>
      <c r="Z2438" t="s">
        <v>52</v>
      </c>
      <c r="AA2438" t="s">
        <v>24</v>
      </c>
      <c r="AB2438" t="s">
        <v>32</v>
      </c>
      <c r="AC2438" t="s">
        <v>172</v>
      </c>
      <c r="AD2438" t="s">
        <v>27</v>
      </c>
      <c r="AE2438" s="1">
        <v>40889</v>
      </c>
    </row>
    <row r="2439" spans="1:31" x14ac:dyDescent="0.3">
      <c r="A2439">
        <f t="shared" si="350"/>
        <v>2438</v>
      </c>
      <c r="B2439">
        <v>15941</v>
      </c>
      <c r="C2439" s="1">
        <v>40828</v>
      </c>
      <c r="D2439" t="s">
        <v>30</v>
      </c>
      <c r="E2439" s="5" t="str">
        <f t="shared" si="344"/>
        <v>*</v>
      </c>
      <c r="F2439" s="5" t="str">
        <f t="shared" si="345"/>
        <v>*</v>
      </c>
      <c r="G2439" s="5" t="str">
        <f t="shared" si="346"/>
        <v>*</v>
      </c>
      <c r="J2439" s="5" t="str">
        <f t="shared" si="347"/>
        <v>*</v>
      </c>
      <c r="R2439" s="5">
        <f t="shared" si="348"/>
        <v>0.02</v>
      </c>
      <c r="S2439">
        <v>15</v>
      </c>
      <c r="T2439" s="2">
        <v>951.09</v>
      </c>
      <c r="U2439" s="7">
        <f t="shared" si="349"/>
        <v>0</v>
      </c>
      <c r="V2439" s="2">
        <f t="shared" si="342"/>
        <v>63.405999999999999</v>
      </c>
      <c r="W2439" t="s">
        <v>37</v>
      </c>
      <c r="X2439">
        <v>36.61</v>
      </c>
      <c r="Y2439" s="2">
        <f t="shared" si="343"/>
        <v>987.7</v>
      </c>
      <c r="Z2439" t="s">
        <v>52</v>
      </c>
      <c r="AA2439" t="s">
        <v>16</v>
      </c>
      <c r="AB2439" t="s">
        <v>17</v>
      </c>
      <c r="AC2439" t="s">
        <v>165</v>
      </c>
      <c r="AD2439" t="s">
        <v>103</v>
      </c>
      <c r="AE2439" s="1">
        <v>40889</v>
      </c>
    </row>
    <row r="2440" spans="1:31" x14ac:dyDescent="0.3">
      <c r="A2440">
        <f t="shared" si="350"/>
        <v>2439</v>
      </c>
      <c r="B2440">
        <v>12262</v>
      </c>
      <c r="C2440" s="1">
        <v>40828</v>
      </c>
      <c r="D2440" t="s">
        <v>13</v>
      </c>
      <c r="E2440" s="5" t="str">
        <f t="shared" si="344"/>
        <v>*</v>
      </c>
      <c r="F2440" s="5" t="str">
        <f t="shared" si="345"/>
        <v>*</v>
      </c>
      <c r="G2440" s="5" t="str">
        <f t="shared" si="346"/>
        <v>*</v>
      </c>
      <c r="J2440" s="5" t="str">
        <f t="shared" si="347"/>
        <v>*</v>
      </c>
      <c r="R2440" s="5">
        <f t="shared" si="348"/>
        <v>0.05</v>
      </c>
      <c r="S2440">
        <v>45</v>
      </c>
      <c r="T2440" s="2">
        <v>1212.9280000000001</v>
      </c>
      <c r="U2440" s="7">
        <f t="shared" si="349"/>
        <v>1</v>
      </c>
      <c r="V2440" s="2">
        <f t="shared" si="342"/>
        <v>26.953955555555559</v>
      </c>
      <c r="W2440" t="s">
        <v>37</v>
      </c>
      <c r="X2440">
        <v>45.51</v>
      </c>
      <c r="Y2440" s="2">
        <f t="shared" si="343"/>
        <v>1258.4380000000001</v>
      </c>
      <c r="Z2440" t="s">
        <v>48</v>
      </c>
      <c r="AA2440" t="s">
        <v>41</v>
      </c>
      <c r="AB2440" t="s">
        <v>17</v>
      </c>
      <c r="AC2440" t="s">
        <v>66</v>
      </c>
      <c r="AD2440" t="s">
        <v>103</v>
      </c>
      <c r="AE2440" t="s">
        <v>705</v>
      </c>
    </row>
    <row r="2441" spans="1:31" x14ac:dyDescent="0.3">
      <c r="A2441">
        <f t="shared" si="350"/>
        <v>2440</v>
      </c>
      <c r="B2441">
        <v>22848</v>
      </c>
      <c r="C2441" s="1">
        <v>40828</v>
      </c>
      <c r="D2441" t="s">
        <v>30</v>
      </c>
      <c r="E2441" s="5" t="str">
        <f t="shared" si="344"/>
        <v>*</v>
      </c>
      <c r="F2441" s="5" t="str">
        <f t="shared" si="345"/>
        <v>*</v>
      </c>
      <c r="G2441" s="5" t="str">
        <f t="shared" si="346"/>
        <v>*</v>
      </c>
      <c r="J2441" s="5" t="str">
        <f t="shared" si="347"/>
        <v>*</v>
      </c>
      <c r="R2441" s="5">
        <f t="shared" si="348"/>
        <v>0.05</v>
      </c>
      <c r="S2441">
        <v>45</v>
      </c>
      <c r="T2441" s="2">
        <v>5921.74</v>
      </c>
      <c r="U2441" s="7">
        <f t="shared" si="349"/>
        <v>1</v>
      </c>
      <c r="V2441" s="2">
        <f t="shared" si="342"/>
        <v>131.59422222222221</v>
      </c>
      <c r="W2441" t="s">
        <v>37</v>
      </c>
      <c r="X2441">
        <v>30</v>
      </c>
      <c r="Y2441" s="2">
        <f t="shared" si="343"/>
        <v>5951.74</v>
      </c>
      <c r="Z2441" t="s">
        <v>48</v>
      </c>
      <c r="AA2441" t="s">
        <v>41</v>
      </c>
      <c r="AB2441" t="s">
        <v>17</v>
      </c>
      <c r="AC2441" t="s">
        <v>38</v>
      </c>
      <c r="AD2441" t="s">
        <v>39</v>
      </c>
      <c r="AE2441" s="1">
        <v>40889</v>
      </c>
    </row>
    <row r="2442" spans="1:31" x14ac:dyDescent="0.3">
      <c r="A2442">
        <f t="shared" si="350"/>
        <v>2441</v>
      </c>
      <c r="B2442">
        <v>33219</v>
      </c>
      <c r="C2442" s="1">
        <v>40828</v>
      </c>
      <c r="D2442" t="s">
        <v>21</v>
      </c>
      <c r="E2442" s="5" t="str">
        <f t="shared" si="344"/>
        <v>*</v>
      </c>
      <c r="F2442" s="5" t="str">
        <f t="shared" si="345"/>
        <v>**</v>
      </c>
      <c r="G2442" s="5" t="str">
        <f t="shared" si="346"/>
        <v>**</v>
      </c>
      <c r="J2442" s="5" t="str">
        <f t="shared" si="347"/>
        <v>**</v>
      </c>
      <c r="R2442" s="5">
        <f t="shared" si="348"/>
        <v>0.04</v>
      </c>
      <c r="S2442">
        <v>32</v>
      </c>
      <c r="T2442" s="2">
        <v>7341.96</v>
      </c>
      <c r="U2442" s="7">
        <f t="shared" si="349"/>
        <v>1</v>
      </c>
      <c r="V2442" s="2">
        <f t="shared" si="342"/>
        <v>229.43625</v>
      </c>
      <c r="W2442" t="s">
        <v>37</v>
      </c>
      <c r="X2442">
        <v>64.2</v>
      </c>
      <c r="Y2442" s="2">
        <f t="shared" si="343"/>
        <v>7406.16</v>
      </c>
      <c r="Z2442" t="s">
        <v>23</v>
      </c>
      <c r="AA2442" t="s">
        <v>16</v>
      </c>
      <c r="AB2442" t="s">
        <v>17</v>
      </c>
      <c r="AC2442" t="s">
        <v>38</v>
      </c>
      <c r="AD2442" t="s">
        <v>39</v>
      </c>
      <c r="AE2442" s="1">
        <v>40859</v>
      </c>
    </row>
    <row r="2443" spans="1:31" x14ac:dyDescent="0.3">
      <c r="A2443">
        <f t="shared" si="350"/>
        <v>2442</v>
      </c>
      <c r="B2443">
        <v>21927</v>
      </c>
      <c r="C2443" s="1">
        <v>40828</v>
      </c>
      <c r="D2443" t="s">
        <v>21</v>
      </c>
      <c r="E2443" s="5" t="str">
        <f t="shared" si="344"/>
        <v>*</v>
      </c>
      <c r="F2443" s="5" t="str">
        <f t="shared" si="345"/>
        <v>**</v>
      </c>
      <c r="G2443" s="5" t="str">
        <f t="shared" si="346"/>
        <v>**</v>
      </c>
      <c r="J2443" s="5" t="str">
        <f t="shared" si="347"/>
        <v>**</v>
      </c>
      <c r="R2443" s="5">
        <f t="shared" si="348"/>
        <v>3.5000000000000003E-2</v>
      </c>
      <c r="S2443">
        <v>23</v>
      </c>
      <c r="T2443" s="2">
        <v>8225.24</v>
      </c>
      <c r="U2443" s="7">
        <f t="shared" si="349"/>
        <v>1</v>
      </c>
      <c r="V2443" s="2">
        <f t="shared" si="342"/>
        <v>357.61913043478262</v>
      </c>
      <c r="W2443" t="s">
        <v>37</v>
      </c>
      <c r="X2443">
        <v>30</v>
      </c>
      <c r="Y2443" s="2">
        <f t="shared" si="343"/>
        <v>8255.24</v>
      </c>
      <c r="Z2443" t="s">
        <v>48</v>
      </c>
      <c r="AA2443" t="s">
        <v>41</v>
      </c>
      <c r="AB2443" t="s">
        <v>17</v>
      </c>
      <c r="AC2443" t="s">
        <v>38</v>
      </c>
      <c r="AD2443" t="s">
        <v>39</v>
      </c>
      <c r="AE2443" s="1">
        <v>40859</v>
      </c>
    </row>
    <row r="2444" spans="1:31" x14ac:dyDescent="0.3">
      <c r="A2444">
        <f t="shared" si="350"/>
        <v>2443</v>
      </c>
      <c r="B2444">
        <v>46468</v>
      </c>
      <c r="C2444" s="1">
        <v>40848</v>
      </c>
      <c r="D2444" t="s">
        <v>36</v>
      </c>
      <c r="E2444" s="5" t="str">
        <f t="shared" si="344"/>
        <v>***</v>
      </c>
      <c r="F2444" s="5" t="str">
        <f t="shared" si="345"/>
        <v>***</v>
      </c>
      <c r="G2444" s="5" t="str">
        <f t="shared" si="346"/>
        <v>***</v>
      </c>
      <c r="J2444" s="5" t="str">
        <f t="shared" si="347"/>
        <v>***</v>
      </c>
      <c r="R2444" s="5">
        <f t="shared" si="348"/>
        <v>0.01</v>
      </c>
      <c r="S2444">
        <v>1</v>
      </c>
      <c r="T2444" s="2">
        <v>11.87</v>
      </c>
      <c r="U2444" s="7">
        <f t="shared" si="349"/>
        <v>0</v>
      </c>
      <c r="V2444" s="2">
        <f t="shared" si="342"/>
        <v>11.87</v>
      </c>
      <c r="W2444" t="s">
        <v>22</v>
      </c>
      <c r="X2444">
        <v>5.4</v>
      </c>
      <c r="Y2444" s="2">
        <f t="shared" si="343"/>
        <v>17.27</v>
      </c>
      <c r="Z2444" t="s">
        <v>23</v>
      </c>
      <c r="AA2444" t="s">
        <v>41</v>
      </c>
      <c r="AB2444" t="s">
        <v>32</v>
      </c>
      <c r="AC2444" t="s">
        <v>44</v>
      </c>
      <c r="AD2444" t="s">
        <v>19</v>
      </c>
      <c r="AE2444" t="s">
        <v>388</v>
      </c>
    </row>
    <row r="2445" spans="1:31" x14ac:dyDescent="0.3">
      <c r="A2445">
        <f t="shared" si="350"/>
        <v>2444</v>
      </c>
      <c r="B2445">
        <v>12773</v>
      </c>
      <c r="C2445" s="1">
        <v>40848</v>
      </c>
      <c r="D2445" t="s">
        <v>13</v>
      </c>
      <c r="E2445" s="5" t="str">
        <f t="shared" si="344"/>
        <v>*</v>
      </c>
      <c r="F2445" s="5" t="str">
        <f t="shared" si="345"/>
        <v>*</v>
      </c>
      <c r="G2445" s="5" t="str">
        <f t="shared" si="346"/>
        <v>*</v>
      </c>
      <c r="J2445" s="5" t="str">
        <f t="shared" si="347"/>
        <v>*</v>
      </c>
      <c r="R2445" s="5">
        <f t="shared" si="348"/>
        <v>0.01</v>
      </c>
      <c r="S2445">
        <v>6</v>
      </c>
      <c r="T2445" s="2">
        <v>17</v>
      </c>
      <c r="U2445" s="7">
        <f t="shared" si="349"/>
        <v>0</v>
      </c>
      <c r="V2445" s="2">
        <f t="shared" si="342"/>
        <v>2.8333333333333335</v>
      </c>
      <c r="W2445" t="s">
        <v>22</v>
      </c>
      <c r="X2445">
        <v>1.49</v>
      </c>
      <c r="Y2445" s="2">
        <f t="shared" si="343"/>
        <v>18.489999999999998</v>
      </c>
      <c r="Z2445" t="s">
        <v>62</v>
      </c>
      <c r="AA2445" t="s">
        <v>31</v>
      </c>
      <c r="AB2445" t="s">
        <v>32</v>
      </c>
      <c r="AC2445" t="s">
        <v>49</v>
      </c>
      <c r="AD2445" t="s">
        <v>19</v>
      </c>
      <c r="AE2445" t="s">
        <v>388</v>
      </c>
    </row>
    <row r="2446" spans="1:31" x14ac:dyDescent="0.3">
      <c r="A2446">
        <f t="shared" si="350"/>
        <v>2445</v>
      </c>
      <c r="B2446">
        <v>12773</v>
      </c>
      <c r="C2446" s="1">
        <v>40848</v>
      </c>
      <c r="D2446" t="s">
        <v>13</v>
      </c>
      <c r="E2446" s="5" t="str">
        <f t="shared" si="344"/>
        <v>*</v>
      </c>
      <c r="F2446" s="5" t="str">
        <f t="shared" si="345"/>
        <v>*</v>
      </c>
      <c r="G2446" s="5" t="str">
        <f t="shared" si="346"/>
        <v>*</v>
      </c>
      <c r="J2446" s="5" t="str">
        <f t="shared" si="347"/>
        <v>*</v>
      </c>
      <c r="R2446" s="5">
        <f t="shared" si="348"/>
        <v>0.02</v>
      </c>
      <c r="S2446">
        <v>15</v>
      </c>
      <c r="T2446" s="2">
        <v>67.41</v>
      </c>
      <c r="U2446" s="7">
        <f t="shared" si="349"/>
        <v>0</v>
      </c>
      <c r="V2446" s="2">
        <f t="shared" si="342"/>
        <v>4.4939999999999998</v>
      </c>
      <c r="W2446" t="s">
        <v>22</v>
      </c>
      <c r="X2446">
        <v>6.6</v>
      </c>
      <c r="Y2446" s="2">
        <f t="shared" si="343"/>
        <v>74.009999999999991</v>
      </c>
      <c r="Z2446" t="s">
        <v>62</v>
      </c>
      <c r="AA2446" t="s">
        <v>31</v>
      </c>
      <c r="AB2446" t="s">
        <v>17</v>
      </c>
      <c r="AC2446" t="s">
        <v>18</v>
      </c>
      <c r="AD2446" t="s">
        <v>19</v>
      </c>
      <c r="AE2446" t="s">
        <v>853</v>
      </c>
    </row>
    <row r="2447" spans="1:31" x14ac:dyDescent="0.3">
      <c r="A2447">
        <f t="shared" si="350"/>
        <v>2446</v>
      </c>
      <c r="B2447">
        <v>12773</v>
      </c>
      <c r="C2447" s="1">
        <v>40848</v>
      </c>
      <c r="D2447" t="s">
        <v>13</v>
      </c>
      <c r="E2447" s="5" t="str">
        <f t="shared" si="344"/>
        <v>*</v>
      </c>
      <c r="F2447" s="5" t="str">
        <f t="shared" si="345"/>
        <v>*</v>
      </c>
      <c r="G2447" s="5" t="str">
        <f t="shared" si="346"/>
        <v>*</v>
      </c>
      <c r="J2447" s="5" t="str">
        <f t="shared" si="347"/>
        <v>*</v>
      </c>
      <c r="R2447" s="5">
        <f t="shared" si="348"/>
        <v>3.5000000000000003E-2</v>
      </c>
      <c r="S2447">
        <v>21</v>
      </c>
      <c r="T2447" s="2">
        <v>77.62</v>
      </c>
      <c r="U2447" s="7">
        <f t="shared" si="349"/>
        <v>0</v>
      </c>
      <c r="V2447" s="2">
        <f t="shared" si="342"/>
        <v>3.6961904761904765</v>
      </c>
      <c r="W2447" t="s">
        <v>22</v>
      </c>
      <c r="X2447">
        <v>3.97</v>
      </c>
      <c r="Y2447" s="2">
        <f t="shared" si="343"/>
        <v>81.59</v>
      </c>
      <c r="Z2447" t="s">
        <v>62</v>
      </c>
      <c r="AA2447" t="s">
        <v>31</v>
      </c>
      <c r="AB2447" t="s">
        <v>32</v>
      </c>
      <c r="AC2447" t="s">
        <v>33</v>
      </c>
      <c r="AD2447" t="s">
        <v>34</v>
      </c>
      <c r="AE2447" t="s">
        <v>336</v>
      </c>
    </row>
    <row r="2448" spans="1:31" x14ac:dyDescent="0.3">
      <c r="A2448">
        <f t="shared" si="350"/>
        <v>2447</v>
      </c>
      <c r="B2448">
        <v>12773</v>
      </c>
      <c r="C2448" s="1">
        <v>40848</v>
      </c>
      <c r="D2448" t="s">
        <v>13</v>
      </c>
      <c r="E2448" s="5" t="str">
        <f t="shared" si="344"/>
        <v>*</v>
      </c>
      <c r="F2448" s="5" t="str">
        <f t="shared" si="345"/>
        <v>*</v>
      </c>
      <c r="G2448" s="5" t="str">
        <f t="shared" si="346"/>
        <v>*</v>
      </c>
      <c r="J2448" s="5" t="str">
        <f t="shared" si="347"/>
        <v>*</v>
      </c>
      <c r="R2448" s="5">
        <f t="shared" si="348"/>
        <v>0.02</v>
      </c>
      <c r="S2448">
        <v>19</v>
      </c>
      <c r="T2448" s="2">
        <v>130.66999999999999</v>
      </c>
      <c r="U2448" s="7">
        <f t="shared" si="349"/>
        <v>0</v>
      </c>
      <c r="V2448" s="2">
        <f t="shared" si="342"/>
        <v>6.8773684210526307</v>
      </c>
      <c r="W2448" t="s">
        <v>22</v>
      </c>
      <c r="X2448">
        <v>7.86</v>
      </c>
      <c r="Y2448" s="2">
        <f t="shared" si="343"/>
        <v>138.53</v>
      </c>
      <c r="Z2448" t="s">
        <v>62</v>
      </c>
      <c r="AA2448" t="s">
        <v>31</v>
      </c>
      <c r="AB2448" t="s">
        <v>32</v>
      </c>
      <c r="AC2448" t="s">
        <v>44</v>
      </c>
      <c r="AD2448" t="s">
        <v>19</v>
      </c>
      <c r="AE2448" t="s">
        <v>336</v>
      </c>
    </row>
    <row r="2449" spans="1:31" x14ac:dyDescent="0.3">
      <c r="A2449">
        <f t="shared" si="350"/>
        <v>2448</v>
      </c>
      <c r="B2449">
        <v>4134</v>
      </c>
      <c r="C2449" s="1">
        <v>40848</v>
      </c>
      <c r="D2449" t="s">
        <v>36</v>
      </c>
      <c r="E2449" s="5" t="str">
        <f t="shared" si="344"/>
        <v>***</v>
      </c>
      <c r="F2449" s="5" t="str">
        <f t="shared" si="345"/>
        <v>***</v>
      </c>
      <c r="G2449" s="5" t="str">
        <f t="shared" si="346"/>
        <v>***</v>
      </c>
      <c r="J2449" s="5" t="str">
        <f t="shared" si="347"/>
        <v>***</v>
      </c>
      <c r="R2449" s="5">
        <f t="shared" si="348"/>
        <v>3.5000000000000003E-2</v>
      </c>
      <c r="S2449">
        <v>23</v>
      </c>
      <c r="T2449" s="2">
        <v>757.91</v>
      </c>
      <c r="U2449" s="7">
        <f t="shared" si="349"/>
        <v>0</v>
      </c>
      <c r="V2449" s="2">
        <f t="shared" si="342"/>
        <v>32.952608695652174</v>
      </c>
      <c r="W2449" t="s">
        <v>22</v>
      </c>
      <c r="X2449">
        <v>4</v>
      </c>
      <c r="Y2449" s="2">
        <f t="shared" si="343"/>
        <v>761.91</v>
      </c>
      <c r="Z2449" t="s">
        <v>48</v>
      </c>
      <c r="AA2449" t="s">
        <v>24</v>
      </c>
      <c r="AB2449" t="s">
        <v>25</v>
      </c>
      <c r="AC2449" t="s">
        <v>42</v>
      </c>
      <c r="AD2449" t="s">
        <v>19</v>
      </c>
      <c r="AE2449" s="1">
        <v>40848</v>
      </c>
    </row>
    <row r="2450" spans="1:31" x14ac:dyDescent="0.3">
      <c r="A2450">
        <f t="shared" si="350"/>
        <v>2449</v>
      </c>
      <c r="B2450">
        <v>46468</v>
      </c>
      <c r="C2450" s="1">
        <v>40848</v>
      </c>
      <c r="D2450" t="s">
        <v>36</v>
      </c>
      <c r="E2450" s="5" t="str">
        <f t="shared" si="344"/>
        <v>***</v>
      </c>
      <c r="F2450" s="5" t="str">
        <f t="shared" si="345"/>
        <v>***</v>
      </c>
      <c r="G2450" s="5" t="str">
        <f t="shared" si="346"/>
        <v>***</v>
      </c>
      <c r="J2450" s="5" t="str">
        <f t="shared" si="347"/>
        <v>***</v>
      </c>
      <c r="R2450" s="5">
        <f t="shared" si="348"/>
        <v>0.05</v>
      </c>
      <c r="S2450">
        <v>41</v>
      </c>
      <c r="T2450" s="2">
        <v>1618.31</v>
      </c>
      <c r="U2450" s="7">
        <f t="shared" si="349"/>
        <v>1</v>
      </c>
      <c r="V2450" s="2">
        <f t="shared" si="342"/>
        <v>39.470975609756096</v>
      </c>
      <c r="W2450" t="s">
        <v>14</v>
      </c>
      <c r="X2450">
        <v>1.99</v>
      </c>
      <c r="Y2450" s="2">
        <f t="shared" si="343"/>
        <v>1620.3</v>
      </c>
      <c r="Z2450" t="s">
        <v>23</v>
      </c>
      <c r="AA2450" t="s">
        <v>41</v>
      </c>
      <c r="AB2450" t="s">
        <v>25</v>
      </c>
      <c r="AC2450" t="s">
        <v>42</v>
      </c>
      <c r="AD2450" t="s">
        <v>45</v>
      </c>
      <c r="AE2450" t="s">
        <v>388</v>
      </c>
    </row>
    <row r="2451" spans="1:31" x14ac:dyDescent="0.3">
      <c r="A2451">
        <f t="shared" si="350"/>
        <v>2450</v>
      </c>
      <c r="B2451">
        <v>21670</v>
      </c>
      <c r="C2451" s="1">
        <v>40848</v>
      </c>
      <c r="D2451" t="s">
        <v>21</v>
      </c>
      <c r="E2451" s="5" t="str">
        <f t="shared" si="344"/>
        <v>*</v>
      </c>
      <c r="F2451" s="5" t="str">
        <f t="shared" si="345"/>
        <v>**</v>
      </c>
      <c r="G2451" s="5" t="str">
        <f t="shared" si="346"/>
        <v>**</v>
      </c>
      <c r="J2451" s="5" t="str">
        <f t="shared" si="347"/>
        <v>**</v>
      </c>
      <c r="R2451" s="5">
        <f t="shared" si="348"/>
        <v>3.5000000000000003E-2</v>
      </c>
      <c r="S2451">
        <v>24</v>
      </c>
      <c r="T2451" s="2">
        <v>1965.21</v>
      </c>
      <c r="U2451" s="7">
        <f t="shared" si="349"/>
        <v>1</v>
      </c>
      <c r="V2451" s="2">
        <f t="shared" si="342"/>
        <v>81.883750000000006</v>
      </c>
      <c r="W2451" t="s">
        <v>22</v>
      </c>
      <c r="X2451">
        <v>19.989999999999998</v>
      </c>
      <c r="Y2451" s="2">
        <f t="shared" si="343"/>
        <v>1985.2</v>
      </c>
      <c r="Z2451" t="s">
        <v>23</v>
      </c>
      <c r="AA2451" t="s">
        <v>41</v>
      </c>
      <c r="AB2451" t="s">
        <v>17</v>
      </c>
      <c r="AC2451" t="s">
        <v>18</v>
      </c>
      <c r="AD2451" t="s">
        <v>19</v>
      </c>
      <c r="AE2451" s="1">
        <v>40878</v>
      </c>
    </row>
    <row r="2452" spans="1:31" x14ac:dyDescent="0.3">
      <c r="A2452">
        <f t="shared" si="350"/>
        <v>2451</v>
      </c>
      <c r="B2452">
        <v>4134</v>
      </c>
      <c r="C2452" s="1">
        <v>40848</v>
      </c>
      <c r="D2452" t="s">
        <v>36</v>
      </c>
      <c r="E2452" s="5" t="str">
        <f t="shared" si="344"/>
        <v>***</v>
      </c>
      <c r="F2452" s="5" t="str">
        <f t="shared" si="345"/>
        <v>***</v>
      </c>
      <c r="G2452" s="5" t="str">
        <f t="shared" si="346"/>
        <v>***</v>
      </c>
      <c r="J2452" s="5" t="str">
        <f t="shared" si="347"/>
        <v>***</v>
      </c>
      <c r="R2452" s="5">
        <f t="shared" si="348"/>
        <v>0.05</v>
      </c>
      <c r="S2452">
        <v>48</v>
      </c>
      <c r="T2452" s="2">
        <v>6403.39</v>
      </c>
      <c r="U2452" s="7">
        <f t="shared" si="349"/>
        <v>1</v>
      </c>
      <c r="V2452" s="2">
        <f t="shared" si="342"/>
        <v>133.40395833333335</v>
      </c>
      <c r="W2452" t="s">
        <v>37</v>
      </c>
      <c r="X2452">
        <v>54.74</v>
      </c>
      <c r="Y2452" s="2">
        <f t="shared" si="343"/>
        <v>6458.13</v>
      </c>
      <c r="Z2452" t="s">
        <v>48</v>
      </c>
      <c r="AA2452" t="s">
        <v>24</v>
      </c>
      <c r="AB2452" t="s">
        <v>17</v>
      </c>
      <c r="AC2452" t="s">
        <v>165</v>
      </c>
      <c r="AD2452" t="s">
        <v>103</v>
      </c>
      <c r="AE2452" t="s">
        <v>388</v>
      </c>
    </row>
    <row r="2453" spans="1:31" x14ac:dyDescent="0.3">
      <c r="A2453">
        <f t="shared" si="350"/>
        <v>2452</v>
      </c>
      <c r="B2453">
        <v>46468</v>
      </c>
      <c r="C2453" s="1">
        <v>40848</v>
      </c>
      <c r="D2453" t="s">
        <v>36</v>
      </c>
      <c r="E2453" s="5" t="str">
        <f t="shared" si="344"/>
        <v>***</v>
      </c>
      <c r="F2453" s="5" t="str">
        <f t="shared" si="345"/>
        <v>***</v>
      </c>
      <c r="G2453" s="5" t="str">
        <f t="shared" si="346"/>
        <v>***</v>
      </c>
      <c r="J2453" s="5" t="str">
        <f t="shared" si="347"/>
        <v>***</v>
      </c>
      <c r="R2453" s="5">
        <f t="shared" si="348"/>
        <v>0.05</v>
      </c>
      <c r="S2453">
        <v>46</v>
      </c>
      <c r="T2453" s="2">
        <v>7535.96</v>
      </c>
      <c r="U2453" s="7">
        <f t="shared" si="349"/>
        <v>1</v>
      </c>
      <c r="V2453" s="2">
        <f t="shared" si="342"/>
        <v>163.82521739130434</v>
      </c>
      <c r="W2453" t="s">
        <v>22</v>
      </c>
      <c r="X2453">
        <v>19.989999999999998</v>
      </c>
      <c r="Y2453" s="2">
        <f t="shared" si="343"/>
        <v>7555.95</v>
      </c>
      <c r="Z2453" t="s">
        <v>23</v>
      </c>
      <c r="AA2453" t="s">
        <v>41</v>
      </c>
      <c r="AB2453" t="s">
        <v>32</v>
      </c>
      <c r="AC2453" t="s">
        <v>49</v>
      </c>
      <c r="AD2453" t="s">
        <v>19</v>
      </c>
      <c r="AE2453" s="1">
        <v>40878</v>
      </c>
    </row>
    <row r="2454" spans="1:31" x14ac:dyDescent="0.3">
      <c r="A2454">
        <f t="shared" si="350"/>
        <v>2453</v>
      </c>
      <c r="B2454">
        <v>34243</v>
      </c>
      <c r="C2454" s="1">
        <v>40849</v>
      </c>
      <c r="D2454" t="s">
        <v>21</v>
      </c>
      <c r="E2454" s="5" t="str">
        <f t="shared" si="344"/>
        <v>*</v>
      </c>
      <c r="F2454" s="5" t="str">
        <f t="shared" si="345"/>
        <v>**</v>
      </c>
      <c r="G2454" s="5" t="str">
        <f t="shared" si="346"/>
        <v>**</v>
      </c>
      <c r="J2454" s="5" t="str">
        <f t="shared" si="347"/>
        <v>**</v>
      </c>
      <c r="R2454" s="5">
        <f t="shared" si="348"/>
        <v>0.02</v>
      </c>
      <c r="S2454">
        <v>10</v>
      </c>
      <c r="T2454" s="2">
        <v>89.04</v>
      </c>
      <c r="U2454" s="7">
        <f t="shared" si="349"/>
        <v>0</v>
      </c>
      <c r="V2454" s="2">
        <f t="shared" si="342"/>
        <v>8.9039999999999999</v>
      </c>
      <c r="W2454" t="s">
        <v>22</v>
      </c>
      <c r="X2454">
        <v>8.5399999999999991</v>
      </c>
      <c r="Y2454" s="2">
        <f t="shared" si="343"/>
        <v>97.580000000000013</v>
      </c>
      <c r="Z2454" t="s">
        <v>15</v>
      </c>
      <c r="AA2454" t="s">
        <v>41</v>
      </c>
      <c r="AB2454" t="s">
        <v>17</v>
      </c>
      <c r="AC2454" t="s">
        <v>18</v>
      </c>
      <c r="AD2454" t="s">
        <v>45</v>
      </c>
      <c r="AE2454" t="s">
        <v>550</v>
      </c>
    </row>
    <row r="2455" spans="1:31" x14ac:dyDescent="0.3">
      <c r="A2455">
        <f t="shared" si="350"/>
        <v>2454</v>
      </c>
      <c r="B2455">
        <v>18244</v>
      </c>
      <c r="C2455" s="1">
        <v>40849</v>
      </c>
      <c r="D2455" t="s">
        <v>36</v>
      </c>
      <c r="E2455" s="5" t="str">
        <f t="shared" si="344"/>
        <v>***</v>
      </c>
      <c r="F2455" s="5" t="str">
        <f t="shared" si="345"/>
        <v>***</v>
      </c>
      <c r="G2455" s="5" t="str">
        <f t="shared" si="346"/>
        <v>***</v>
      </c>
      <c r="J2455" s="5" t="str">
        <f t="shared" si="347"/>
        <v>***</v>
      </c>
      <c r="R2455" s="5">
        <f t="shared" si="348"/>
        <v>0.01</v>
      </c>
      <c r="S2455">
        <v>1</v>
      </c>
      <c r="T2455" s="2">
        <v>172.34</v>
      </c>
      <c r="U2455" s="7">
        <f t="shared" si="349"/>
        <v>0</v>
      </c>
      <c r="V2455" s="2">
        <f t="shared" si="342"/>
        <v>172.34</v>
      </c>
      <c r="W2455" t="s">
        <v>22</v>
      </c>
      <c r="X2455">
        <v>24.49</v>
      </c>
      <c r="Y2455" s="2">
        <f t="shared" si="343"/>
        <v>196.83</v>
      </c>
      <c r="Z2455" t="s">
        <v>23</v>
      </c>
      <c r="AA2455" t="s">
        <v>41</v>
      </c>
      <c r="AB2455" t="s">
        <v>17</v>
      </c>
      <c r="AC2455" t="s">
        <v>38</v>
      </c>
      <c r="AD2455" t="s">
        <v>58</v>
      </c>
      <c r="AE2455" t="s">
        <v>550</v>
      </c>
    </row>
    <row r="2456" spans="1:31" x14ac:dyDescent="0.3">
      <c r="A2456">
        <f t="shared" si="350"/>
        <v>2455</v>
      </c>
      <c r="B2456">
        <v>34243</v>
      </c>
      <c r="C2456" s="1">
        <v>40849</v>
      </c>
      <c r="D2456" t="s">
        <v>21</v>
      </c>
      <c r="E2456" s="5" t="str">
        <f t="shared" si="344"/>
        <v>*</v>
      </c>
      <c r="F2456" s="5" t="str">
        <f t="shared" si="345"/>
        <v>**</v>
      </c>
      <c r="G2456" s="5" t="str">
        <f t="shared" si="346"/>
        <v>**</v>
      </c>
      <c r="J2456" s="5" t="str">
        <f t="shared" si="347"/>
        <v>**</v>
      </c>
      <c r="R2456" s="5">
        <f t="shared" si="348"/>
        <v>0.05</v>
      </c>
      <c r="S2456">
        <v>40</v>
      </c>
      <c r="T2456" s="2">
        <v>297.33999999999997</v>
      </c>
      <c r="U2456" s="7">
        <f t="shared" si="349"/>
        <v>0</v>
      </c>
      <c r="V2456" s="2">
        <f t="shared" si="342"/>
        <v>7.4334999999999996</v>
      </c>
      <c r="W2456" t="s">
        <v>14</v>
      </c>
      <c r="X2456">
        <v>11.15</v>
      </c>
      <c r="Y2456" s="2">
        <f t="shared" si="343"/>
        <v>308.48999999999995</v>
      </c>
      <c r="Z2456" t="s">
        <v>15</v>
      </c>
      <c r="AA2456" t="s">
        <v>41</v>
      </c>
      <c r="AB2456" t="s">
        <v>32</v>
      </c>
      <c r="AC2456" t="s">
        <v>44</v>
      </c>
      <c r="AD2456" t="s">
        <v>19</v>
      </c>
      <c r="AE2456" s="1">
        <v>40879</v>
      </c>
    </row>
    <row r="2457" spans="1:31" x14ac:dyDescent="0.3">
      <c r="A2457">
        <f t="shared" si="350"/>
        <v>2456</v>
      </c>
      <c r="B2457">
        <v>34243</v>
      </c>
      <c r="C2457" s="1">
        <v>40849</v>
      </c>
      <c r="D2457" t="s">
        <v>21</v>
      </c>
      <c r="E2457" s="5" t="str">
        <f t="shared" si="344"/>
        <v>*</v>
      </c>
      <c r="F2457" s="5" t="str">
        <f t="shared" si="345"/>
        <v>**</v>
      </c>
      <c r="G2457" s="5" t="str">
        <f t="shared" si="346"/>
        <v>**</v>
      </c>
      <c r="J2457" s="5" t="str">
        <f t="shared" si="347"/>
        <v>**</v>
      </c>
      <c r="R2457" s="5">
        <f t="shared" si="348"/>
        <v>0.04</v>
      </c>
      <c r="S2457">
        <v>35</v>
      </c>
      <c r="T2457" s="2">
        <v>1264.1300000000001</v>
      </c>
      <c r="U2457" s="7">
        <f t="shared" si="349"/>
        <v>1</v>
      </c>
      <c r="V2457" s="2">
        <f t="shared" si="342"/>
        <v>36.118000000000002</v>
      </c>
      <c r="W2457" t="s">
        <v>22</v>
      </c>
      <c r="X2457">
        <v>35</v>
      </c>
      <c r="Y2457" s="2">
        <f t="shared" si="343"/>
        <v>1299.1300000000001</v>
      </c>
      <c r="Z2457" t="s">
        <v>15</v>
      </c>
      <c r="AA2457" t="s">
        <v>41</v>
      </c>
      <c r="AB2457" t="s">
        <v>32</v>
      </c>
      <c r="AC2457" t="s">
        <v>74</v>
      </c>
      <c r="AD2457" t="s">
        <v>58</v>
      </c>
      <c r="AE2457" t="s">
        <v>550</v>
      </c>
    </row>
    <row r="2458" spans="1:31" x14ac:dyDescent="0.3">
      <c r="A2458">
        <f t="shared" si="350"/>
        <v>2457</v>
      </c>
      <c r="B2458">
        <v>6403</v>
      </c>
      <c r="C2458" s="1">
        <v>40849</v>
      </c>
      <c r="D2458" t="s">
        <v>13</v>
      </c>
      <c r="E2458" s="5" t="str">
        <f t="shared" si="344"/>
        <v>*</v>
      </c>
      <c r="F2458" s="5" t="str">
        <f t="shared" si="345"/>
        <v>*</v>
      </c>
      <c r="G2458" s="5" t="str">
        <f t="shared" si="346"/>
        <v>*</v>
      </c>
      <c r="J2458" s="5" t="str">
        <f t="shared" si="347"/>
        <v>*</v>
      </c>
      <c r="R2458" s="5">
        <f t="shared" si="348"/>
        <v>0.05</v>
      </c>
      <c r="S2458">
        <v>41</v>
      </c>
      <c r="T2458" s="2">
        <v>17874.259999999998</v>
      </c>
      <c r="U2458" s="7">
        <f t="shared" si="349"/>
        <v>1</v>
      </c>
      <c r="V2458" s="2">
        <f t="shared" si="342"/>
        <v>435.95756097560974</v>
      </c>
      <c r="W2458" t="s">
        <v>22</v>
      </c>
      <c r="X2458">
        <v>19.989999999999998</v>
      </c>
      <c r="Y2458" s="2">
        <f t="shared" si="343"/>
        <v>17894.25</v>
      </c>
      <c r="Z2458" t="s">
        <v>23</v>
      </c>
      <c r="AA2458" t="s">
        <v>24</v>
      </c>
      <c r="AB2458" t="s">
        <v>32</v>
      </c>
      <c r="AC2458" t="s">
        <v>74</v>
      </c>
      <c r="AD2458" t="s">
        <v>19</v>
      </c>
      <c r="AE2458" t="s">
        <v>550</v>
      </c>
    </row>
    <row r="2459" spans="1:31" x14ac:dyDescent="0.3">
      <c r="A2459">
        <f t="shared" si="350"/>
        <v>2458</v>
      </c>
      <c r="B2459">
        <v>12867</v>
      </c>
      <c r="C2459" s="1">
        <v>40850</v>
      </c>
      <c r="D2459" t="s">
        <v>30</v>
      </c>
      <c r="E2459" s="5" t="str">
        <f t="shared" si="344"/>
        <v>*</v>
      </c>
      <c r="F2459" s="5" t="str">
        <f t="shared" si="345"/>
        <v>*</v>
      </c>
      <c r="G2459" s="5" t="str">
        <f t="shared" si="346"/>
        <v>*</v>
      </c>
      <c r="J2459" s="5" t="str">
        <f t="shared" si="347"/>
        <v>*</v>
      </c>
      <c r="R2459" s="5">
        <f t="shared" si="348"/>
        <v>0.01</v>
      </c>
      <c r="S2459">
        <v>6</v>
      </c>
      <c r="T2459" s="2">
        <v>127.49</v>
      </c>
      <c r="U2459" s="7">
        <f t="shared" si="349"/>
        <v>0</v>
      </c>
      <c r="V2459" s="2">
        <f t="shared" si="342"/>
        <v>21.248333333333331</v>
      </c>
      <c r="W2459" t="s">
        <v>14</v>
      </c>
      <c r="X2459">
        <v>4</v>
      </c>
      <c r="Y2459" s="2">
        <f t="shared" si="343"/>
        <v>131.49</v>
      </c>
      <c r="Z2459" t="s">
        <v>64</v>
      </c>
      <c r="AA2459" t="s">
        <v>31</v>
      </c>
      <c r="AB2459" t="s">
        <v>25</v>
      </c>
      <c r="AC2459" t="s">
        <v>42</v>
      </c>
      <c r="AD2459" t="s">
        <v>19</v>
      </c>
      <c r="AE2459" s="1">
        <v>40850</v>
      </c>
    </row>
    <row r="2460" spans="1:31" x14ac:dyDescent="0.3">
      <c r="A2460">
        <f t="shared" si="350"/>
        <v>2459</v>
      </c>
      <c r="B2460">
        <v>50465</v>
      </c>
      <c r="C2460" s="1">
        <v>40850</v>
      </c>
      <c r="D2460" t="s">
        <v>40</v>
      </c>
      <c r="E2460" s="5" t="str">
        <f t="shared" si="344"/>
        <v>*</v>
      </c>
      <c r="F2460" s="5" t="str">
        <f t="shared" si="345"/>
        <v>*</v>
      </c>
      <c r="G2460" s="5" t="str">
        <f t="shared" si="346"/>
        <v>*</v>
      </c>
      <c r="J2460" s="5" t="str">
        <f t="shared" si="347"/>
        <v>*</v>
      </c>
      <c r="R2460" s="5">
        <f t="shared" si="348"/>
        <v>3.5000000000000003E-2</v>
      </c>
      <c r="S2460">
        <v>29</v>
      </c>
      <c r="T2460" s="2">
        <v>1337.08</v>
      </c>
      <c r="U2460" s="7">
        <f t="shared" si="349"/>
        <v>1</v>
      </c>
      <c r="V2460" s="2">
        <f t="shared" si="342"/>
        <v>46.106206896551718</v>
      </c>
      <c r="W2460" t="s">
        <v>22</v>
      </c>
      <c r="X2460">
        <v>35</v>
      </c>
      <c r="Y2460" s="2">
        <f t="shared" si="343"/>
        <v>1372.08</v>
      </c>
      <c r="Z2460" t="s">
        <v>64</v>
      </c>
      <c r="AA2460" t="s">
        <v>24</v>
      </c>
      <c r="AB2460" t="s">
        <v>32</v>
      </c>
      <c r="AC2460" t="s">
        <v>74</v>
      </c>
      <c r="AD2460" t="s">
        <v>58</v>
      </c>
      <c r="AE2460" t="s">
        <v>508</v>
      </c>
    </row>
    <row r="2461" spans="1:31" x14ac:dyDescent="0.3">
      <c r="A2461">
        <f t="shared" si="350"/>
        <v>2460</v>
      </c>
      <c r="B2461">
        <v>55271</v>
      </c>
      <c r="C2461" s="1">
        <v>40850</v>
      </c>
      <c r="D2461" t="s">
        <v>40</v>
      </c>
      <c r="E2461" s="5" t="str">
        <f t="shared" si="344"/>
        <v>*</v>
      </c>
      <c r="F2461" s="5" t="str">
        <f t="shared" si="345"/>
        <v>*</v>
      </c>
      <c r="G2461" s="5" t="str">
        <f t="shared" si="346"/>
        <v>*</v>
      </c>
      <c r="J2461" s="5" t="str">
        <f t="shared" si="347"/>
        <v>*</v>
      </c>
      <c r="R2461" s="5">
        <f t="shared" si="348"/>
        <v>0.02</v>
      </c>
      <c r="S2461">
        <v>16</v>
      </c>
      <c r="T2461" s="2">
        <v>1648.33</v>
      </c>
      <c r="U2461" s="7">
        <f t="shared" si="349"/>
        <v>1</v>
      </c>
      <c r="V2461" s="2">
        <f t="shared" si="342"/>
        <v>103.020625</v>
      </c>
      <c r="W2461" t="s">
        <v>37</v>
      </c>
      <c r="X2461">
        <v>42</v>
      </c>
      <c r="Y2461" s="2">
        <f t="shared" si="343"/>
        <v>1690.33</v>
      </c>
      <c r="Z2461" t="s">
        <v>64</v>
      </c>
      <c r="AA2461" t="s">
        <v>16</v>
      </c>
      <c r="AB2461" t="s">
        <v>17</v>
      </c>
      <c r="AC2461" t="s">
        <v>38</v>
      </c>
      <c r="AD2461" t="s">
        <v>39</v>
      </c>
      <c r="AE2461" t="s">
        <v>508</v>
      </c>
    </row>
    <row r="2462" spans="1:31" x14ac:dyDescent="0.3">
      <c r="A2462">
        <f t="shared" si="350"/>
        <v>2461</v>
      </c>
      <c r="B2462">
        <v>15907</v>
      </c>
      <c r="C2462" s="1">
        <v>40851</v>
      </c>
      <c r="D2462" t="s">
        <v>21</v>
      </c>
      <c r="E2462" s="5" t="str">
        <f t="shared" si="344"/>
        <v>*</v>
      </c>
      <c r="F2462" s="5" t="str">
        <f t="shared" si="345"/>
        <v>**</v>
      </c>
      <c r="G2462" s="5" t="str">
        <f t="shared" si="346"/>
        <v>**</v>
      </c>
      <c r="J2462" s="5" t="str">
        <f t="shared" si="347"/>
        <v>**</v>
      </c>
      <c r="R2462" s="5">
        <f t="shared" si="348"/>
        <v>0.01</v>
      </c>
      <c r="S2462">
        <v>4</v>
      </c>
      <c r="T2462" s="2">
        <v>28.05</v>
      </c>
      <c r="U2462" s="7">
        <f t="shared" si="349"/>
        <v>0</v>
      </c>
      <c r="V2462" s="2">
        <f t="shared" si="342"/>
        <v>7.0125000000000002</v>
      </c>
      <c r="W2462" t="s">
        <v>22</v>
      </c>
      <c r="X2462">
        <v>2.17</v>
      </c>
      <c r="Y2462" s="2">
        <f t="shared" si="343"/>
        <v>30.22</v>
      </c>
      <c r="Z2462" t="s">
        <v>43</v>
      </c>
      <c r="AA2462" t="s">
        <v>41</v>
      </c>
      <c r="AB2462" t="s">
        <v>32</v>
      </c>
      <c r="AC2462" t="s">
        <v>44</v>
      </c>
      <c r="AD2462" t="s">
        <v>34</v>
      </c>
      <c r="AE2462" s="1">
        <v>40881</v>
      </c>
    </row>
    <row r="2463" spans="1:31" x14ac:dyDescent="0.3">
      <c r="A2463">
        <f t="shared" si="350"/>
        <v>2462</v>
      </c>
      <c r="B2463">
        <v>45025</v>
      </c>
      <c r="C2463" s="1">
        <v>40851</v>
      </c>
      <c r="D2463" t="s">
        <v>21</v>
      </c>
      <c r="E2463" s="5" t="str">
        <f t="shared" si="344"/>
        <v>*</v>
      </c>
      <c r="F2463" s="5" t="str">
        <f t="shared" si="345"/>
        <v>**</v>
      </c>
      <c r="G2463" s="5" t="str">
        <f t="shared" si="346"/>
        <v>**</v>
      </c>
      <c r="J2463" s="5" t="str">
        <f t="shared" si="347"/>
        <v>**</v>
      </c>
      <c r="R2463" s="5">
        <f t="shared" si="348"/>
        <v>3.5000000000000003E-2</v>
      </c>
      <c r="S2463">
        <v>26</v>
      </c>
      <c r="T2463" s="2">
        <v>73.819999999999993</v>
      </c>
      <c r="U2463" s="7">
        <f t="shared" si="349"/>
        <v>0</v>
      </c>
      <c r="V2463" s="2">
        <f t="shared" si="342"/>
        <v>2.839230769230769</v>
      </c>
      <c r="W2463" t="s">
        <v>22</v>
      </c>
      <c r="X2463">
        <v>1.49</v>
      </c>
      <c r="Y2463" s="2">
        <f t="shared" si="343"/>
        <v>75.309999999999988</v>
      </c>
      <c r="Z2463" t="s">
        <v>64</v>
      </c>
      <c r="AA2463" t="s">
        <v>31</v>
      </c>
      <c r="AB2463" t="s">
        <v>32</v>
      </c>
      <c r="AC2463" t="s">
        <v>49</v>
      </c>
      <c r="AD2463" t="s">
        <v>19</v>
      </c>
      <c r="AE2463" t="s">
        <v>559</v>
      </c>
    </row>
    <row r="2464" spans="1:31" x14ac:dyDescent="0.3">
      <c r="A2464">
        <f t="shared" si="350"/>
        <v>2463</v>
      </c>
      <c r="B2464">
        <v>23522</v>
      </c>
      <c r="C2464" s="1">
        <v>40851</v>
      </c>
      <c r="D2464" t="s">
        <v>36</v>
      </c>
      <c r="E2464" s="5" t="str">
        <f t="shared" si="344"/>
        <v>***</v>
      </c>
      <c r="F2464" s="5" t="str">
        <f t="shared" si="345"/>
        <v>***</v>
      </c>
      <c r="G2464" s="5" t="str">
        <f t="shared" si="346"/>
        <v>***</v>
      </c>
      <c r="J2464" s="5" t="str">
        <f t="shared" si="347"/>
        <v>***</v>
      </c>
      <c r="R2464" s="5">
        <f t="shared" si="348"/>
        <v>0.01</v>
      </c>
      <c r="S2464">
        <v>8</v>
      </c>
      <c r="T2464" s="2">
        <v>180.43</v>
      </c>
      <c r="U2464" s="7">
        <f t="shared" si="349"/>
        <v>0</v>
      </c>
      <c r="V2464" s="2">
        <f t="shared" si="342"/>
        <v>22.553750000000001</v>
      </c>
      <c r="W2464" t="s">
        <v>22</v>
      </c>
      <c r="X2464">
        <v>11.17</v>
      </c>
      <c r="Y2464" s="2">
        <f t="shared" si="343"/>
        <v>191.6</v>
      </c>
      <c r="Z2464" t="s">
        <v>23</v>
      </c>
      <c r="AA2464" t="s">
        <v>24</v>
      </c>
      <c r="AB2464" t="s">
        <v>17</v>
      </c>
      <c r="AC2464" t="s">
        <v>18</v>
      </c>
      <c r="AD2464" t="s">
        <v>58</v>
      </c>
      <c r="AE2464" s="1">
        <v>40881</v>
      </c>
    </row>
    <row r="2465" spans="1:31" x14ac:dyDescent="0.3">
      <c r="A2465">
        <f t="shared" si="350"/>
        <v>2464</v>
      </c>
      <c r="B2465">
        <v>23522</v>
      </c>
      <c r="C2465" s="1">
        <v>40851</v>
      </c>
      <c r="D2465" t="s">
        <v>36</v>
      </c>
      <c r="E2465" s="5" t="str">
        <f t="shared" si="344"/>
        <v>***</v>
      </c>
      <c r="F2465" s="5" t="str">
        <f t="shared" si="345"/>
        <v>***</v>
      </c>
      <c r="G2465" s="5" t="str">
        <f t="shared" si="346"/>
        <v>***</v>
      </c>
      <c r="J2465" s="5" t="str">
        <f t="shared" si="347"/>
        <v>***</v>
      </c>
      <c r="R2465" s="5">
        <f t="shared" si="348"/>
        <v>0.04</v>
      </c>
      <c r="S2465">
        <v>36</v>
      </c>
      <c r="T2465" s="2">
        <v>233.38</v>
      </c>
      <c r="U2465" s="7">
        <f t="shared" si="349"/>
        <v>0</v>
      </c>
      <c r="V2465" s="2">
        <f t="shared" si="342"/>
        <v>6.4827777777777778</v>
      </c>
      <c r="W2465" t="s">
        <v>22</v>
      </c>
      <c r="X2465">
        <v>8.73</v>
      </c>
      <c r="Y2465" s="2">
        <f t="shared" si="343"/>
        <v>242.10999999999999</v>
      </c>
      <c r="Z2465" t="s">
        <v>52</v>
      </c>
      <c r="AA2465" t="s">
        <v>24</v>
      </c>
      <c r="AB2465" t="s">
        <v>32</v>
      </c>
      <c r="AC2465" t="s">
        <v>44</v>
      </c>
      <c r="AD2465" t="s">
        <v>19</v>
      </c>
      <c r="AE2465" t="s">
        <v>718</v>
      </c>
    </row>
    <row r="2466" spans="1:31" x14ac:dyDescent="0.3">
      <c r="A2466">
        <f t="shared" si="350"/>
        <v>2465</v>
      </c>
      <c r="B2466">
        <v>49027</v>
      </c>
      <c r="C2466" s="1">
        <v>40851</v>
      </c>
      <c r="D2466" t="s">
        <v>21</v>
      </c>
      <c r="E2466" s="5" t="str">
        <f t="shared" si="344"/>
        <v>*</v>
      </c>
      <c r="F2466" s="5" t="str">
        <f t="shared" si="345"/>
        <v>**</v>
      </c>
      <c r="G2466" s="5" t="str">
        <f t="shared" si="346"/>
        <v>**</v>
      </c>
      <c r="J2466" s="5" t="str">
        <f t="shared" si="347"/>
        <v>**</v>
      </c>
      <c r="R2466" s="5">
        <f t="shared" si="348"/>
        <v>0.05</v>
      </c>
      <c r="S2466">
        <v>41</v>
      </c>
      <c r="T2466" s="2">
        <v>708.83</v>
      </c>
      <c r="U2466" s="7">
        <f t="shared" si="349"/>
        <v>0</v>
      </c>
      <c r="V2466" s="2">
        <f t="shared" si="342"/>
        <v>17.288536585365854</v>
      </c>
      <c r="W2466" t="s">
        <v>22</v>
      </c>
      <c r="X2466">
        <v>8.99</v>
      </c>
      <c r="Y2466" s="2">
        <f t="shared" si="343"/>
        <v>717.82</v>
      </c>
      <c r="Z2466" t="s">
        <v>15</v>
      </c>
      <c r="AA2466" t="s">
        <v>41</v>
      </c>
      <c r="AB2466" t="s">
        <v>17</v>
      </c>
      <c r="AC2466" t="s">
        <v>18</v>
      </c>
      <c r="AD2466" t="s">
        <v>45</v>
      </c>
      <c r="AE2466" s="1">
        <v>40881</v>
      </c>
    </row>
    <row r="2467" spans="1:31" x14ac:dyDescent="0.3">
      <c r="A2467">
        <f t="shared" si="350"/>
        <v>2466</v>
      </c>
      <c r="B2467">
        <v>23522</v>
      </c>
      <c r="C2467" s="1">
        <v>40851</v>
      </c>
      <c r="D2467" t="s">
        <v>36</v>
      </c>
      <c r="E2467" s="5" t="str">
        <f t="shared" si="344"/>
        <v>***</v>
      </c>
      <c r="F2467" s="5" t="str">
        <f t="shared" si="345"/>
        <v>***</v>
      </c>
      <c r="G2467" s="5" t="str">
        <f t="shared" si="346"/>
        <v>***</v>
      </c>
      <c r="J2467" s="5" t="str">
        <f t="shared" si="347"/>
        <v>***</v>
      </c>
      <c r="R2467" s="5">
        <f t="shared" si="348"/>
        <v>3.5000000000000003E-2</v>
      </c>
      <c r="S2467">
        <v>20</v>
      </c>
      <c r="T2467" s="2">
        <v>1077.8085000000001</v>
      </c>
      <c r="U2467" s="7">
        <f t="shared" si="349"/>
        <v>1</v>
      </c>
      <c r="V2467" s="2">
        <f t="shared" si="342"/>
        <v>53.890425000000008</v>
      </c>
      <c r="W2467" t="s">
        <v>14</v>
      </c>
      <c r="X2467">
        <v>8.99</v>
      </c>
      <c r="Y2467" s="2">
        <f t="shared" si="343"/>
        <v>1086.7985000000001</v>
      </c>
      <c r="Z2467" t="s">
        <v>52</v>
      </c>
      <c r="AA2467" t="s">
        <v>24</v>
      </c>
      <c r="AB2467" t="s">
        <v>25</v>
      </c>
      <c r="AC2467" t="s">
        <v>26</v>
      </c>
      <c r="AD2467" t="s">
        <v>19</v>
      </c>
      <c r="AE2467" t="s">
        <v>718</v>
      </c>
    </row>
    <row r="2468" spans="1:31" x14ac:dyDescent="0.3">
      <c r="A2468">
        <f t="shared" si="350"/>
        <v>2467</v>
      </c>
      <c r="B2468">
        <v>52423</v>
      </c>
      <c r="C2468" s="1">
        <v>40851</v>
      </c>
      <c r="D2468" t="s">
        <v>36</v>
      </c>
      <c r="E2468" s="5" t="str">
        <f t="shared" si="344"/>
        <v>***</v>
      </c>
      <c r="F2468" s="5" t="str">
        <f t="shared" si="345"/>
        <v>***</v>
      </c>
      <c r="G2468" s="5" t="str">
        <f t="shared" si="346"/>
        <v>***</v>
      </c>
      <c r="J2468" s="5" t="str">
        <f t="shared" si="347"/>
        <v>***</v>
      </c>
      <c r="R2468" s="5">
        <f t="shared" si="348"/>
        <v>3.5000000000000003E-2</v>
      </c>
      <c r="S2468">
        <v>25</v>
      </c>
      <c r="T2468" s="2">
        <v>1128.03</v>
      </c>
      <c r="U2468" s="7">
        <f t="shared" si="349"/>
        <v>1</v>
      </c>
      <c r="V2468" s="2">
        <f t="shared" si="342"/>
        <v>45.121200000000002</v>
      </c>
      <c r="W2468" t="s">
        <v>22</v>
      </c>
      <c r="X2468">
        <v>6.22</v>
      </c>
      <c r="Y2468" s="2">
        <f t="shared" si="343"/>
        <v>1134.25</v>
      </c>
      <c r="Z2468" t="s">
        <v>15</v>
      </c>
      <c r="AA2468" t="s">
        <v>41</v>
      </c>
      <c r="AB2468" t="s">
        <v>32</v>
      </c>
      <c r="AC2468" t="s">
        <v>74</v>
      </c>
      <c r="AD2468" t="s">
        <v>19</v>
      </c>
      <c r="AE2468" s="1">
        <v>40881</v>
      </c>
    </row>
    <row r="2469" spans="1:31" x14ac:dyDescent="0.3">
      <c r="A2469">
        <f t="shared" si="350"/>
        <v>2468</v>
      </c>
      <c r="B2469">
        <v>52423</v>
      </c>
      <c r="C2469" s="1">
        <v>40851</v>
      </c>
      <c r="D2469" t="s">
        <v>36</v>
      </c>
      <c r="E2469" s="5" t="str">
        <f t="shared" si="344"/>
        <v>***</v>
      </c>
      <c r="F2469" s="5" t="str">
        <f t="shared" si="345"/>
        <v>***</v>
      </c>
      <c r="G2469" s="5" t="str">
        <f t="shared" si="346"/>
        <v>***</v>
      </c>
      <c r="J2469" s="5" t="str">
        <f t="shared" si="347"/>
        <v>***</v>
      </c>
      <c r="R2469" s="5">
        <f t="shared" si="348"/>
        <v>0.05</v>
      </c>
      <c r="S2469">
        <v>49</v>
      </c>
      <c r="T2469" s="2">
        <v>1734.4</v>
      </c>
      <c r="U2469" s="7">
        <f t="shared" si="349"/>
        <v>1</v>
      </c>
      <c r="V2469" s="2">
        <f t="shared" si="342"/>
        <v>35.395918367346944</v>
      </c>
      <c r="W2469" t="s">
        <v>22</v>
      </c>
      <c r="X2469">
        <v>1.99</v>
      </c>
      <c r="Y2469" s="2">
        <f t="shared" si="343"/>
        <v>1736.39</v>
      </c>
      <c r="Z2469" t="s">
        <v>15</v>
      </c>
      <c r="AA2469" t="s">
        <v>41</v>
      </c>
      <c r="AB2469" t="s">
        <v>25</v>
      </c>
      <c r="AC2469" t="s">
        <v>42</v>
      </c>
      <c r="AD2469" t="s">
        <v>45</v>
      </c>
      <c r="AE2469" t="s">
        <v>718</v>
      </c>
    </row>
    <row r="2470" spans="1:31" x14ac:dyDescent="0.3">
      <c r="A2470">
        <f t="shared" si="350"/>
        <v>2469</v>
      </c>
      <c r="B2470">
        <v>15907</v>
      </c>
      <c r="C2470" s="1">
        <v>40851</v>
      </c>
      <c r="D2470" t="s">
        <v>21</v>
      </c>
      <c r="E2470" s="5" t="str">
        <f t="shared" si="344"/>
        <v>*</v>
      </c>
      <c r="F2470" s="5" t="str">
        <f t="shared" si="345"/>
        <v>**</v>
      </c>
      <c r="G2470" s="5" t="str">
        <f t="shared" si="346"/>
        <v>**</v>
      </c>
      <c r="J2470" s="5" t="str">
        <f t="shared" si="347"/>
        <v>**</v>
      </c>
      <c r="R2470" s="5">
        <f t="shared" si="348"/>
        <v>0.04</v>
      </c>
      <c r="S2470">
        <v>36</v>
      </c>
      <c r="T2470" s="2">
        <v>1837.44</v>
      </c>
      <c r="U2470" s="7">
        <f t="shared" si="349"/>
        <v>1</v>
      </c>
      <c r="V2470" s="2">
        <f t="shared" si="342"/>
        <v>51.04</v>
      </c>
      <c r="W2470" t="s">
        <v>37</v>
      </c>
      <c r="X2470">
        <v>54.11</v>
      </c>
      <c r="Y2470" s="2">
        <f t="shared" si="343"/>
        <v>1891.55</v>
      </c>
      <c r="Z2470" t="s">
        <v>43</v>
      </c>
      <c r="AA2470" t="s">
        <v>41</v>
      </c>
      <c r="AB2470" t="s">
        <v>17</v>
      </c>
      <c r="AC2470" t="s">
        <v>165</v>
      </c>
      <c r="AD2470" t="s">
        <v>103</v>
      </c>
      <c r="AE2470" t="s">
        <v>718</v>
      </c>
    </row>
    <row r="2471" spans="1:31" x14ac:dyDescent="0.3">
      <c r="A2471">
        <f t="shared" si="350"/>
        <v>2470</v>
      </c>
      <c r="B2471">
        <v>6180</v>
      </c>
      <c r="C2471" s="1">
        <v>40851</v>
      </c>
      <c r="D2471" t="s">
        <v>40</v>
      </c>
      <c r="E2471" s="5" t="str">
        <f t="shared" si="344"/>
        <v>*</v>
      </c>
      <c r="F2471" s="5" t="str">
        <f t="shared" si="345"/>
        <v>*</v>
      </c>
      <c r="G2471" s="5" t="str">
        <f t="shared" si="346"/>
        <v>*</v>
      </c>
      <c r="J2471" s="5" t="str">
        <f t="shared" si="347"/>
        <v>*</v>
      </c>
      <c r="R2471" s="5">
        <f t="shared" si="348"/>
        <v>0.05</v>
      </c>
      <c r="S2471">
        <v>44</v>
      </c>
      <c r="T2471" s="2">
        <v>2443.3420000000001</v>
      </c>
      <c r="U2471" s="7">
        <f t="shared" si="349"/>
        <v>1</v>
      </c>
      <c r="V2471" s="2">
        <f t="shared" si="342"/>
        <v>55.530500000000004</v>
      </c>
      <c r="W2471" t="s">
        <v>22</v>
      </c>
      <c r="X2471">
        <v>3.99</v>
      </c>
      <c r="Y2471" s="2">
        <f t="shared" si="343"/>
        <v>2447.3319999999999</v>
      </c>
      <c r="Z2471" t="s">
        <v>56</v>
      </c>
      <c r="AA2471" t="s">
        <v>41</v>
      </c>
      <c r="AB2471" t="s">
        <v>25</v>
      </c>
      <c r="AC2471" t="s">
        <v>26</v>
      </c>
      <c r="AD2471" t="s">
        <v>19</v>
      </c>
      <c r="AE2471" t="s">
        <v>718</v>
      </c>
    </row>
    <row r="2472" spans="1:31" x14ac:dyDescent="0.3">
      <c r="A2472">
        <f t="shared" si="350"/>
        <v>2471</v>
      </c>
      <c r="B2472">
        <v>23522</v>
      </c>
      <c r="C2472" s="1">
        <v>40851</v>
      </c>
      <c r="D2472" t="s">
        <v>36</v>
      </c>
      <c r="E2472" s="5" t="str">
        <f t="shared" si="344"/>
        <v>***</v>
      </c>
      <c r="F2472" s="5" t="str">
        <f t="shared" si="345"/>
        <v>***</v>
      </c>
      <c r="G2472" s="5" t="str">
        <f t="shared" si="346"/>
        <v>***</v>
      </c>
      <c r="J2472" s="5" t="str">
        <f t="shared" si="347"/>
        <v>***</v>
      </c>
      <c r="R2472" s="5">
        <f t="shared" si="348"/>
        <v>0.02</v>
      </c>
      <c r="S2472">
        <v>19</v>
      </c>
      <c r="T2472" s="2">
        <v>2899.98</v>
      </c>
      <c r="U2472" s="7">
        <f t="shared" si="349"/>
        <v>1</v>
      </c>
      <c r="V2472" s="2">
        <f t="shared" si="342"/>
        <v>152.63052631578947</v>
      </c>
      <c r="W2472" t="s">
        <v>22</v>
      </c>
      <c r="X2472">
        <v>5.5</v>
      </c>
      <c r="Y2472" s="2">
        <f t="shared" si="343"/>
        <v>2905.48</v>
      </c>
      <c r="Z2472" t="s">
        <v>52</v>
      </c>
      <c r="AA2472" t="s">
        <v>24</v>
      </c>
      <c r="AB2472" t="s">
        <v>25</v>
      </c>
      <c r="AC2472" t="s">
        <v>42</v>
      </c>
      <c r="AD2472" t="s">
        <v>19</v>
      </c>
      <c r="AE2472" s="1">
        <v>40881</v>
      </c>
    </row>
    <row r="2473" spans="1:31" x14ac:dyDescent="0.3">
      <c r="A2473">
        <f t="shared" si="350"/>
        <v>2472</v>
      </c>
      <c r="B2473">
        <v>15907</v>
      </c>
      <c r="C2473" s="1">
        <v>40851</v>
      </c>
      <c r="D2473" t="s">
        <v>21</v>
      </c>
      <c r="E2473" s="5" t="str">
        <f t="shared" si="344"/>
        <v>*</v>
      </c>
      <c r="F2473" s="5" t="str">
        <f t="shared" si="345"/>
        <v>**</v>
      </c>
      <c r="G2473" s="5" t="str">
        <f t="shared" si="346"/>
        <v>**</v>
      </c>
      <c r="J2473" s="5" t="str">
        <f t="shared" si="347"/>
        <v>**</v>
      </c>
      <c r="R2473" s="5">
        <f t="shared" si="348"/>
        <v>0.04</v>
      </c>
      <c r="S2473">
        <v>36</v>
      </c>
      <c r="T2473" s="2">
        <v>3722.29</v>
      </c>
      <c r="U2473" s="7">
        <f t="shared" si="349"/>
        <v>1</v>
      </c>
      <c r="V2473" s="2">
        <f t="shared" si="342"/>
        <v>103.39694444444444</v>
      </c>
      <c r="W2473" t="s">
        <v>14</v>
      </c>
      <c r="X2473">
        <v>13.99</v>
      </c>
      <c r="Y2473" s="2">
        <f t="shared" si="343"/>
        <v>3736.2799999999997</v>
      </c>
      <c r="Z2473" t="s">
        <v>43</v>
      </c>
      <c r="AA2473" t="s">
        <v>41</v>
      </c>
      <c r="AB2473" t="s">
        <v>17</v>
      </c>
      <c r="AC2473" t="s">
        <v>18</v>
      </c>
      <c r="AD2473" t="s">
        <v>27</v>
      </c>
      <c r="AE2473" t="s">
        <v>559</v>
      </c>
    </row>
    <row r="2474" spans="1:31" x14ac:dyDescent="0.3">
      <c r="A2474">
        <f t="shared" si="350"/>
        <v>2473</v>
      </c>
      <c r="B2474">
        <v>5251</v>
      </c>
      <c r="C2474" s="1">
        <v>40851</v>
      </c>
      <c r="D2474" t="s">
        <v>40</v>
      </c>
      <c r="E2474" s="5" t="str">
        <f t="shared" si="344"/>
        <v>*</v>
      </c>
      <c r="F2474" s="5" t="str">
        <f t="shared" si="345"/>
        <v>*</v>
      </c>
      <c r="G2474" s="5" t="str">
        <f t="shared" si="346"/>
        <v>*</v>
      </c>
      <c r="J2474" s="5" t="str">
        <f t="shared" si="347"/>
        <v>*</v>
      </c>
      <c r="R2474" s="5">
        <f t="shared" si="348"/>
        <v>0.04</v>
      </c>
      <c r="S2474">
        <v>38</v>
      </c>
      <c r="T2474" s="2">
        <v>3821.0390000000002</v>
      </c>
      <c r="U2474" s="7">
        <f t="shared" si="349"/>
        <v>1</v>
      </c>
      <c r="V2474" s="2">
        <f t="shared" si="342"/>
        <v>100.55365789473684</v>
      </c>
      <c r="W2474" t="s">
        <v>14</v>
      </c>
      <c r="X2474">
        <v>5.99</v>
      </c>
      <c r="Y2474" s="2">
        <f t="shared" si="343"/>
        <v>3827.029</v>
      </c>
      <c r="Z2474" t="s">
        <v>23</v>
      </c>
      <c r="AA2474" t="s">
        <v>31</v>
      </c>
      <c r="AB2474" t="s">
        <v>25</v>
      </c>
      <c r="AC2474" t="s">
        <v>26</v>
      </c>
      <c r="AD2474" t="s">
        <v>19</v>
      </c>
      <c r="AE2474" t="s">
        <v>718</v>
      </c>
    </row>
    <row r="2475" spans="1:31" x14ac:dyDescent="0.3">
      <c r="A2475">
        <f t="shared" si="350"/>
        <v>2474</v>
      </c>
      <c r="B2475">
        <v>53127</v>
      </c>
      <c r="C2475" s="1">
        <v>40852</v>
      </c>
      <c r="D2475" t="s">
        <v>21</v>
      </c>
      <c r="E2475" s="5" t="str">
        <f t="shared" si="344"/>
        <v>*</v>
      </c>
      <c r="F2475" s="5" t="str">
        <f t="shared" si="345"/>
        <v>**</v>
      </c>
      <c r="G2475" s="5" t="str">
        <f t="shared" si="346"/>
        <v>**</v>
      </c>
      <c r="J2475" s="5" t="str">
        <f t="shared" si="347"/>
        <v>**</v>
      </c>
      <c r="R2475" s="5">
        <f t="shared" si="348"/>
        <v>0.05</v>
      </c>
      <c r="S2475">
        <v>50</v>
      </c>
      <c r="T2475" s="2">
        <v>1893.29</v>
      </c>
      <c r="U2475" s="7">
        <f t="shared" si="349"/>
        <v>1</v>
      </c>
      <c r="V2475" s="2">
        <f t="shared" si="342"/>
        <v>37.8658</v>
      </c>
      <c r="W2475" t="s">
        <v>22</v>
      </c>
      <c r="X2475">
        <v>2.99</v>
      </c>
      <c r="Y2475" s="2">
        <f t="shared" si="343"/>
        <v>1896.28</v>
      </c>
      <c r="Z2475" t="s">
        <v>23</v>
      </c>
      <c r="AA2475" t="s">
        <v>16</v>
      </c>
      <c r="AB2475" t="s">
        <v>32</v>
      </c>
      <c r="AC2475" t="s">
        <v>49</v>
      </c>
      <c r="AD2475" t="s">
        <v>19</v>
      </c>
      <c r="AE2475" s="1">
        <v>40882</v>
      </c>
    </row>
    <row r="2476" spans="1:31" x14ac:dyDescent="0.3">
      <c r="A2476">
        <f t="shared" si="350"/>
        <v>2475</v>
      </c>
      <c r="B2476">
        <v>53127</v>
      </c>
      <c r="C2476" s="1">
        <v>40852</v>
      </c>
      <c r="D2476" t="s">
        <v>21</v>
      </c>
      <c r="E2476" s="5" t="str">
        <f t="shared" si="344"/>
        <v>*</v>
      </c>
      <c r="F2476" s="5" t="str">
        <f t="shared" si="345"/>
        <v>**</v>
      </c>
      <c r="G2476" s="5" t="str">
        <f t="shared" si="346"/>
        <v>**</v>
      </c>
      <c r="J2476" s="5" t="str">
        <f t="shared" si="347"/>
        <v>**</v>
      </c>
      <c r="R2476" s="5">
        <f t="shared" si="348"/>
        <v>0.05</v>
      </c>
      <c r="S2476">
        <v>49</v>
      </c>
      <c r="T2476" s="2">
        <v>2628.047</v>
      </c>
      <c r="U2476" s="7">
        <f t="shared" si="349"/>
        <v>1</v>
      </c>
      <c r="V2476" s="2">
        <f t="shared" si="342"/>
        <v>53.633612244897961</v>
      </c>
      <c r="W2476" t="s">
        <v>22</v>
      </c>
      <c r="X2476">
        <v>19.989999999999998</v>
      </c>
      <c r="Y2476" s="2">
        <f t="shared" si="343"/>
        <v>2648.0369999999998</v>
      </c>
      <c r="Z2476" t="s">
        <v>23</v>
      </c>
      <c r="AA2476" t="s">
        <v>16</v>
      </c>
      <c r="AB2476" t="s">
        <v>25</v>
      </c>
      <c r="AC2476" t="s">
        <v>26</v>
      </c>
      <c r="AD2476" t="s">
        <v>19</v>
      </c>
      <c r="AE2476" t="s">
        <v>601</v>
      </c>
    </row>
    <row r="2477" spans="1:31" x14ac:dyDescent="0.3">
      <c r="A2477">
        <f t="shared" si="350"/>
        <v>2476</v>
      </c>
      <c r="B2477">
        <v>12322</v>
      </c>
      <c r="C2477" s="1">
        <v>40852</v>
      </c>
      <c r="D2477" t="s">
        <v>36</v>
      </c>
      <c r="E2477" s="5" t="str">
        <f t="shared" si="344"/>
        <v>***</v>
      </c>
      <c r="F2477" s="5" t="str">
        <f t="shared" si="345"/>
        <v>***</v>
      </c>
      <c r="G2477" s="5" t="str">
        <f t="shared" si="346"/>
        <v>***</v>
      </c>
      <c r="J2477" s="5" t="str">
        <f t="shared" si="347"/>
        <v>***</v>
      </c>
      <c r="R2477" s="5">
        <f t="shared" si="348"/>
        <v>0.04</v>
      </c>
      <c r="S2477">
        <v>36</v>
      </c>
      <c r="T2477" s="2">
        <v>3436.9</v>
      </c>
      <c r="U2477" s="7">
        <f t="shared" si="349"/>
        <v>1</v>
      </c>
      <c r="V2477" s="2">
        <f t="shared" si="342"/>
        <v>95.469444444444449</v>
      </c>
      <c r="W2477" t="s">
        <v>14</v>
      </c>
      <c r="X2477">
        <v>39.61</v>
      </c>
      <c r="Y2477" s="2">
        <f t="shared" si="343"/>
        <v>3476.51</v>
      </c>
      <c r="Z2477" t="s">
        <v>23</v>
      </c>
      <c r="AA2477" t="s">
        <v>24</v>
      </c>
      <c r="AB2477" t="s">
        <v>17</v>
      </c>
      <c r="AC2477" t="s">
        <v>18</v>
      </c>
      <c r="AD2477" t="s">
        <v>27</v>
      </c>
      <c r="AE2477" t="s">
        <v>601</v>
      </c>
    </row>
    <row r="2478" spans="1:31" x14ac:dyDescent="0.3">
      <c r="A2478">
        <f t="shared" si="350"/>
        <v>2477</v>
      </c>
      <c r="B2478">
        <v>23107</v>
      </c>
      <c r="C2478" s="1">
        <v>40853</v>
      </c>
      <c r="D2478" t="s">
        <v>40</v>
      </c>
      <c r="E2478" s="5" t="str">
        <f t="shared" si="344"/>
        <v>*</v>
      </c>
      <c r="F2478" s="5" t="str">
        <f t="shared" si="345"/>
        <v>*</v>
      </c>
      <c r="G2478" s="5" t="str">
        <f t="shared" si="346"/>
        <v>*</v>
      </c>
      <c r="J2478" s="5" t="str">
        <f t="shared" si="347"/>
        <v>*</v>
      </c>
      <c r="R2478" s="5">
        <f t="shared" si="348"/>
        <v>0.01</v>
      </c>
      <c r="S2478">
        <v>7</v>
      </c>
      <c r="T2478" s="2">
        <v>43.29</v>
      </c>
      <c r="U2478" s="7">
        <f t="shared" si="349"/>
        <v>0</v>
      </c>
      <c r="V2478" s="2">
        <f t="shared" si="342"/>
        <v>6.1842857142857142</v>
      </c>
      <c r="W2478" t="s">
        <v>22</v>
      </c>
      <c r="X2478">
        <v>7.57</v>
      </c>
      <c r="Y2478" s="2">
        <f t="shared" si="343"/>
        <v>50.86</v>
      </c>
      <c r="Z2478" t="s">
        <v>73</v>
      </c>
      <c r="AA2478" t="s">
        <v>16</v>
      </c>
      <c r="AB2478" t="s">
        <v>32</v>
      </c>
      <c r="AC2478" t="s">
        <v>49</v>
      </c>
      <c r="AD2478" t="s">
        <v>19</v>
      </c>
      <c r="AE2478" t="s">
        <v>301</v>
      </c>
    </row>
    <row r="2479" spans="1:31" x14ac:dyDescent="0.3">
      <c r="A2479">
        <f t="shared" si="350"/>
        <v>2478</v>
      </c>
      <c r="B2479">
        <v>24519</v>
      </c>
      <c r="C2479" s="1">
        <v>40853</v>
      </c>
      <c r="D2479" t="s">
        <v>36</v>
      </c>
      <c r="E2479" s="5" t="str">
        <f t="shared" si="344"/>
        <v>***</v>
      </c>
      <c r="F2479" s="5" t="str">
        <f t="shared" si="345"/>
        <v>***</v>
      </c>
      <c r="G2479" s="5" t="str">
        <f t="shared" si="346"/>
        <v>***</v>
      </c>
      <c r="J2479" s="5" t="str">
        <f t="shared" si="347"/>
        <v>***</v>
      </c>
      <c r="R2479" s="5">
        <f t="shared" si="348"/>
        <v>3.5000000000000003E-2</v>
      </c>
      <c r="S2479">
        <v>22</v>
      </c>
      <c r="T2479" s="2">
        <v>127.56</v>
      </c>
      <c r="U2479" s="7">
        <f t="shared" si="349"/>
        <v>0</v>
      </c>
      <c r="V2479" s="2">
        <f t="shared" si="342"/>
        <v>5.7981818181818179</v>
      </c>
      <c r="W2479" t="s">
        <v>22</v>
      </c>
      <c r="X2479">
        <v>5.63</v>
      </c>
      <c r="Y2479" s="2">
        <f t="shared" si="343"/>
        <v>133.19</v>
      </c>
      <c r="Z2479" t="s">
        <v>23</v>
      </c>
      <c r="AA2479" t="s">
        <v>16</v>
      </c>
      <c r="AB2479" t="s">
        <v>32</v>
      </c>
      <c r="AC2479" t="s">
        <v>49</v>
      </c>
      <c r="AD2479" t="s">
        <v>19</v>
      </c>
      <c r="AE2479" s="1">
        <v>40883</v>
      </c>
    </row>
    <row r="2480" spans="1:31" x14ac:dyDescent="0.3">
      <c r="A2480">
        <f t="shared" si="350"/>
        <v>2479</v>
      </c>
      <c r="B2480">
        <v>58496</v>
      </c>
      <c r="C2480" s="1">
        <v>40853</v>
      </c>
      <c r="D2480" t="s">
        <v>30</v>
      </c>
      <c r="E2480" s="5" t="str">
        <f t="shared" si="344"/>
        <v>*</v>
      </c>
      <c r="F2480" s="5" t="str">
        <f t="shared" si="345"/>
        <v>*</v>
      </c>
      <c r="G2480" s="5" t="str">
        <f t="shared" si="346"/>
        <v>*</v>
      </c>
      <c r="J2480" s="5" t="str">
        <f t="shared" si="347"/>
        <v>*</v>
      </c>
      <c r="R2480" s="5">
        <f t="shared" si="348"/>
        <v>3.5000000000000003E-2</v>
      </c>
      <c r="S2480">
        <v>20</v>
      </c>
      <c r="T2480" s="2">
        <v>137.97</v>
      </c>
      <c r="U2480" s="7">
        <f t="shared" si="349"/>
        <v>0</v>
      </c>
      <c r="V2480" s="2">
        <f t="shared" si="342"/>
        <v>6.8985000000000003</v>
      </c>
      <c r="W2480" t="s">
        <v>22</v>
      </c>
      <c r="X2480">
        <v>10.050000000000001</v>
      </c>
      <c r="Y2480" s="2">
        <f t="shared" si="343"/>
        <v>148.02000000000001</v>
      </c>
      <c r="Z2480" t="s">
        <v>52</v>
      </c>
      <c r="AA2480" t="s">
        <v>24</v>
      </c>
      <c r="AB2480" t="s">
        <v>32</v>
      </c>
      <c r="AC2480" t="s">
        <v>44</v>
      </c>
      <c r="AD2480" t="s">
        <v>19</v>
      </c>
      <c r="AE2480" t="s">
        <v>905</v>
      </c>
    </row>
    <row r="2481" spans="1:31" x14ac:dyDescent="0.3">
      <c r="A2481">
        <f t="shared" si="350"/>
        <v>2480</v>
      </c>
      <c r="B2481">
        <v>4871</v>
      </c>
      <c r="C2481" s="1">
        <v>40853</v>
      </c>
      <c r="D2481" t="s">
        <v>36</v>
      </c>
      <c r="E2481" s="5" t="str">
        <f t="shared" si="344"/>
        <v>***</v>
      </c>
      <c r="F2481" s="5" t="str">
        <f t="shared" si="345"/>
        <v>***</v>
      </c>
      <c r="G2481" s="5" t="str">
        <f t="shared" si="346"/>
        <v>***</v>
      </c>
      <c r="J2481" s="5" t="str">
        <f t="shared" si="347"/>
        <v>***</v>
      </c>
      <c r="R2481" s="5">
        <f t="shared" si="348"/>
        <v>3.5000000000000003E-2</v>
      </c>
      <c r="S2481">
        <v>26</v>
      </c>
      <c r="T2481" s="2">
        <v>238.34</v>
      </c>
      <c r="U2481" s="7">
        <f t="shared" si="349"/>
        <v>0</v>
      </c>
      <c r="V2481" s="2">
        <f t="shared" si="342"/>
        <v>9.1669230769230765</v>
      </c>
      <c r="W2481" t="s">
        <v>22</v>
      </c>
      <c r="X2481">
        <v>3.98</v>
      </c>
      <c r="Y2481" s="2">
        <f t="shared" si="343"/>
        <v>242.32</v>
      </c>
      <c r="Z2481" t="s">
        <v>60</v>
      </c>
      <c r="AA2481" t="s">
        <v>16</v>
      </c>
      <c r="AB2481" t="s">
        <v>32</v>
      </c>
      <c r="AC2481" t="s">
        <v>53</v>
      </c>
      <c r="AD2481" t="s">
        <v>45</v>
      </c>
      <c r="AE2481" t="s">
        <v>301</v>
      </c>
    </row>
    <row r="2482" spans="1:31" x14ac:dyDescent="0.3">
      <c r="A2482">
        <f t="shared" si="350"/>
        <v>2481</v>
      </c>
      <c r="B2482">
        <v>4070</v>
      </c>
      <c r="C2482" s="1">
        <v>40853</v>
      </c>
      <c r="D2482" t="s">
        <v>21</v>
      </c>
      <c r="E2482" s="5" t="str">
        <f t="shared" si="344"/>
        <v>*</v>
      </c>
      <c r="F2482" s="5" t="str">
        <f t="shared" si="345"/>
        <v>**</v>
      </c>
      <c r="G2482" s="5" t="str">
        <f t="shared" si="346"/>
        <v>**</v>
      </c>
      <c r="J2482" s="5" t="str">
        <f t="shared" si="347"/>
        <v>**</v>
      </c>
      <c r="R2482" s="5">
        <f t="shared" si="348"/>
        <v>3.5000000000000003E-2</v>
      </c>
      <c r="S2482">
        <v>22</v>
      </c>
      <c r="T2482" s="2">
        <v>646.07000000000005</v>
      </c>
      <c r="U2482" s="7">
        <f t="shared" si="349"/>
        <v>0</v>
      </c>
      <c r="V2482" s="2">
        <f t="shared" si="342"/>
        <v>29.366818181818186</v>
      </c>
      <c r="W2482" t="s">
        <v>14</v>
      </c>
      <c r="X2482">
        <v>1.99</v>
      </c>
      <c r="Y2482" s="2">
        <f t="shared" si="343"/>
        <v>648.06000000000006</v>
      </c>
      <c r="Z2482" t="s">
        <v>64</v>
      </c>
      <c r="AA2482" t="s">
        <v>41</v>
      </c>
      <c r="AB2482" t="s">
        <v>25</v>
      </c>
      <c r="AC2482" t="s">
        <v>42</v>
      </c>
      <c r="AD2482" t="s">
        <v>45</v>
      </c>
      <c r="AE2482" s="1">
        <v>40853</v>
      </c>
    </row>
    <row r="2483" spans="1:31" x14ac:dyDescent="0.3">
      <c r="A2483">
        <f t="shared" si="350"/>
        <v>2482</v>
      </c>
      <c r="B2483">
        <v>4871</v>
      </c>
      <c r="C2483" s="1">
        <v>40853</v>
      </c>
      <c r="D2483" t="s">
        <v>36</v>
      </c>
      <c r="E2483" s="5" t="str">
        <f t="shared" si="344"/>
        <v>***</v>
      </c>
      <c r="F2483" s="5" t="str">
        <f t="shared" si="345"/>
        <v>***</v>
      </c>
      <c r="G2483" s="5" t="str">
        <f t="shared" si="346"/>
        <v>***</v>
      </c>
      <c r="J2483" s="5" t="str">
        <f t="shared" si="347"/>
        <v>***</v>
      </c>
      <c r="R2483" s="5">
        <f t="shared" si="348"/>
        <v>0.01</v>
      </c>
      <c r="S2483">
        <v>8</v>
      </c>
      <c r="T2483" s="2">
        <v>775.74</v>
      </c>
      <c r="U2483" s="7">
        <f t="shared" si="349"/>
        <v>0</v>
      </c>
      <c r="V2483" s="2">
        <f t="shared" si="342"/>
        <v>96.967500000000001</v>
      </c>
      <c r="W2483" t="s">
        <v>37</v>
      </c>
      <c r="X2483">
        <v>42</v>
      </c>
      <c r="Y2483" s="2">
        <f t="shared" si="343"/>
        <v>817.74</v>
      </c>
      <c r="Z2483" t="s">
        <v>60</v>
      </c>
      <c r="AA2483" t="s">
        <v>16</v>
      </c>
      <c r="AB2483" t="s">
        <v>17</v>
      </c>
      <c r="AC2483" t="s">
        <v>38</v>
      </c>
      <c r="AD2483" t="s">
        <v>39</v>
      </c>
      <c r="AE2483" t="s">
        <v>905</v>
      </c>
    </row>
    <row r="2484" spans="1:31" x14ac:dyDescent="0.3">
      <c r="A2484">
        <f t="shared" si="350"/>
        <v>2483</v>
      </c>
      <c r="B2484">
        <v>31618</v>
      </c>
      <c r="C2484" s="1">
        <v>40854</v>
      </c>
      <c r="D2484" t="s">
        <v>36</v>
      </c>
      <c r="E2484" s="5" t="str">
        <f t="shared" si="344"/>
        <v>***</v>
      </c>
      <c r="F2484" s="5" t="str">
        <f t="shared" si="345"/>
        <v>***</v>
      </c>
      <c r="G2484" s="5" t="str">
        <f t="shared" si="346"/>
        <v>***</v>
      </c>
      <c r="J2484" s="5" t="str">
        <f t="shared" si="347"/>
        <v>***</v>
      </c>
      <c r="R2484" s="5">
        <f t="shared" si="348"/>
        <v>0.02</v>
      </c>
      <c r="S2484">
        <v>14</v>
      </c>
      <c r="T2484" s="2">
        <v>403.17</v>
      </c>
      <c r="U2484" s="7">
        <f t="shared" si="349"/>
        <v>0</v>
      </c>
      <c r="V2484" s="2">
        <f t="shared" si="342"/>
        <v>28.797857142857143</v>
      </c>
      <c r="W2484" t="s">
        <v>22</v>
      </c>
      <c r="X2484">
        <v>1.49</v>
      </c>
      <c r="Y2484" s="2">
        <f t="shared" si="343"/>
        <v>404.66</v>
      </c>
      <c r="Z2484" t="s">
        <v>43</v>
      </c>
      <c r="AA2484" t="s">
        <v>31</v>
      </c>
      <c r="AB2484" t="s">
        <v>32</v>
      </c>
      <c r="AC2484" t="s">
        <v>49</v>
      </c>
      <c r="AD2484" t="s">
        <v>19</v>
      </c>
      <c r="AE2484" s="1">
        <v>40854</v>
      </c>
    </row>
    <row r="2485" spans="1:31" x14ac:dyDescent="0.3">
      <c r="A2485">
        <f t="shared" si="350"/>
        <v>2484</v>
      </c>
      <c r="B2485">
        <v>54051</v>
      </c>
      <c r="C2485" s="1">
        <v>40855</v>
      </c>
      <c r="D2485" t="s">
        <v>40</v>
      </c>
      <c r="E2485" s="5" t="str">
        <f t="shared" si="344"/>
        <v>*</v>
      </c>
      <c r="F2485" s="5" t="str">
        <f t="shared" si="345"/>
        <v>*</v>
      </c>
      <c r="G2485" s="5" t="str">
        <f t="shared" si="346"/>
        <v>*</v>
      </c>
      <c r="J2485" s="5" t="str">
        <f t="shared" si="347"/>
        <v>*</v>
      </c>
      <c r="R2485" s="5">
        <f t="shared" si="348"/>
        <v>3.5000000000000003E-2</v>
      </c>
      <c r="S2485">
        <v>28</v>
      </c>
      <c r="T2485" s="2">
        <v>126.95</v>
      </c>
      <c r="U2485" s="7">
        <f t="shared" si="349"/>
        <v>0</v>
      </c>
      <c r="V2485" s="2">
        <f t="shared" si="342"/>
        <v>4.5339285714285715</v>
      </c>
      <c r="W2485" t="s">
        <v>14</v>
      </c>
      <c r="X2485">
        <v>0.99</v>
      </c>
      <c r="Y2485" s="2">
        <f t="shared" si="343"/>
        <v>127.94</v>
      </c>
      <c r="Z2485" t="s">
        <v>56</v>
      </c>
      <c r="AA2485" t="s">
        <v>31</v>
      </c>
      <c r="AB2485" t="s">
        <v>32</v>
      </c>
      <c r="AC2485" t="s">
        <v>81</v>
      </c>
      <c r="AD2485" t="s">
        <v>19</v>
      </c>
      <c r="AE2485" s="1">
        <v>40885</v>
      </c>
    </row>
    <row r="2486" spans="1:31" x14ac:dyDescent="0.3">
      <c r="A2486">
        <f t="shared" si="350"/>
        <v>2485</v>
      </c>
      <c r="B2486">
        <v>6304</v>
      </c>
      <c r="C2486" s="1">
        <v>40855</v>
      </c>
      <c r="D2486" t="s">
        <v>21</v>
      </c>
      <c r="E2486" s="5" t="str">
        <f t="shared" si="344"/>
        <v>*</v>
      </c>
      <c r="F2486" s="5" t="str">
        <f t="shared" si="345"/>
        <v>**</v>
      </c>
      <c r="G2486" s="5" t="str">
        <f t="shared" si="346"/>
        <v>**</v>
      </c>
      <c r="J2486" s="5" t="str">
        <f t="shared" si="347"/>
        <v>**</v>
      </c>
      <c r="R2486" s="5">
        <f t="shared" si="348"/>
        <v>0.04</v>
      </c>
      <c r="S2486">
        <v>30</v>
      </c>
      <c r="T2486" s="2">
        <v>199.11</v>
      </c>
      <c r="U2486" s="7">
        <f t="shared" si="349"/>
        <v>0</v>
      </c>
      <c r="V2486" s="2">
        <f t="shared" si="342"/>
        <v>6.6370000000000005</v>
      </c>
      <c r="W2486" t="s">
        <v>22</v>
      </c>
      <c r="X2486">
        <v>6.65</v>
      </c>
      <c r="Y2486" s="2">
        <f t="shared" si="343"/>
        <v>205.76000000000002</v>
      </c>
      <c r="Z2486" t="s">
        <v>56</v>
      </c>
      <c r="AA2486" t="s">
        <v>31</v>
      </c>
      <c r="AB2486" t="s">
        <v>32</v>
      </c>
      <c r="AC2486" t="s">
        <v>44</v>
      </c>
      <c r="AD2486" t="s">
        <v>19</v>
      </c>
      <c r="AE2486" t="s">
        <v>313</v>
      </c>
    </row>
    <row r="2487" spans="1:31" x14ac:dyDescent="0.3">
      <c r="A2487">
        <f t="shared" si="350"/>
        <v>2486</v>
      </c>
      <c r="B2487">
        <v>17958</v>
      </c>
      <c r="C2487" s="1">
        <v>40855</v>
      </c>
      <c r="D2487" t="s">
        <v>13</v>
      </c>
      <c r="E2487" s="5" t="str">
        <f t="shared" si="344"/>
        <v>*</v>
      </c>
      <c r="F2487" s="5" t="str">
        <f t="shared" si="345"/>
        <v>*</v>
      </c>
      <c r="G2487" s="5" t="str">
        <f t="shared" si="346"/>
        <v>*</v>
      </c>
      <c r="J2487" s="5" t="str">
        <f t="shared" si="347"/>
        <v>*</v>
      </c>
      <c r="R2487" s="5">
        <f t="shared" si="348"/>
        <v>0.04</v>
      </c>
      <c r="S2487">
        <v>33</v>
      </c>
      <c r="T2487" s="2">
        <v>1053.74</v>
      </c>
      <c r="U2487" s="7">
        <f t="shared" si="349"/>
        <v>1</v>
      </c>
      <c r="V2487" s="2">
        <f t="shared" si="342"/>
        <v>31.931515151515153</v>
      </c>
      <c r="W2487" t="s">
        <v>22</v>
      </c>
      <c r="X2487">
        <v>7.09</v>
      </c>
      <c r="Y2487" s="2">
        <f t="shared" si="343"/>
        <v>1060.83</v>
      </c>
      <c r="Z2487" t="s">
        <v>52</v>
      </c>
      <c r="AA2487" t="s">
        <v>41</v>
      </c>
      <c r="AB2487" t="s">
        <v>17</v>
      </c>
      <c r="AC2487" t="s">
        <v>18</v>
      </c>
      <c r="AD2487" t="s">
        <v>19</v>
      </c>
      <c r="AE2487" t="s">
        <v>845</v>
      </c>
    </row>
    <row r="2488" spans="1:31" x14ac:dyDescent="0.3">
      <c r="A2488">
        <f t="shared" si="350"/>
        <v>2487</v>
      </c>
      <c r="B2488">
        <v>31620</v>
      </c>
      <c r="C2488" s="1">
        <v>40855</v>
      </c>
      <c r="D2488" t="s">
        <v>36</v>
      </c>
      <c r="E2488" s="5" t="str">
        <f t="shared" si="344"/>
        <v>***</v>
      </c>
      <c r="F2488" s="5" t="str">
        <f t="shared" si="345"/>
        <v>***</v>
      </c>
      <c r="G2488" s="5" t="str">
        <f t="shared" si="346"/>
        <v>***</v>
      </c>
      <c r="J2488" s="5" t="str">
        <f t="shared" si="347"/>
        <v>***</v>
      </c>
      <c r="R2488" s="5">
        <f t="shared" si="348"/>
        <v>3.5000000000000003E-2</v>
      </c>
      <c r="S2488">
        <v>20</v>
      </c>
      <c r="T2488" s="2">
        <v>1108.366</v>
      </c>
      <c r="U2488" s="7">
        <f t="shared" si="349"/>
        <v>1</v>
      </c>
      <c r="V2488" s="2">
        <f t="shared" si="342"/>
        <v>55.418300000000002</v>
      </c>
      <c r="W2488" t="s">
        <v>22</v>
      </c>
      <c r="X2488">
        <v>2.5</v>
      </c>
      <c r="Y2488" s="2">
        <f t="shared" si="343"/>
        <v>1110.866</v>
      </c>
      <c r="Z2488" t="s">
        <v>60</v>
      </c>
      <c r="AA2488" t="s">
        <v>41</v>
      </c>
      <c r="AB2488" t="s">
        <v>25</v>
      </c>
      <c r="AC2488" t="s">
        <v>26</v>
      </c>
      <c r="AD2488" t="s">
        <v>19</v>
      </c>
      <c r="AE2488" t="s">
        <v>313</v>
      </c>
    </row>
    <row r="2489" spans="1:31" x14ac:dyDescent="0.3">
      <c r="A2489">
        <f t="shared" si="350"/>
        <v>2488</v>
      </c>
      <c r="B2489">
        <v>6754</v>
      </c>
      <c r="C2489" s="1">
        <v>40855</v>
      </c>
      <c r="D2489" t="s">
        <v>21</v>
      </c>
      <c r="E2489" s="5" t="str">
        <f t="shared" si="344"/>
        <v>*</v>
      </c>
      <c r="F2489" s="5" t="str">
        <f t="shared" si="345"/>
        <v>**</v>
      </c>
      <c r="G2489" s="5" t="str">
        <f t="shared" si="346"/>
        <v>**</v>
      </c>
      <c r="J2489" s="5" t="str">
        <f t="shared" si="347"/>
        <v>**</v>
      </c>
      <c r="R2489" s="5">
        <f t="shared" si="348"/>
        <v>0.02</v>
      </c>
      <c r="S2489">
        <v>13</v>
      </c>
      <c r="T2489" s="2">
        <v>2388.636</v>
      </c>
      <c r="U2489" s="7">
        <f t="shared" si="349"/>
        <v>1</v>
      </c>
      <c r="V2489" s="2">
        <f t="shared" si="342"/>
        <v>183.74123076923075</v>
      </c>
      <c r="W2489" t="s">
        <v>22</v>
      </c>
      <c r="X2489">
        <v>5.26</v>
      </c>
      <c r="Y2489" s="2">
        <f t="shared" si="343"/>
        <v>2393.8960000000002</v>
      </c>
      <c r="Z2489" t="s">
        <v>23</v>
      </c>
      <c r="AA2489" t="s">
        <v>31</v>
      </c>
      <c r="AB2489" t="s">
        <v>25</v>
      </c>
      <c r="AC2489" t="s">
        <v>26</v>
      </c>
      <c r="AD2489" t="s">
        <v>19</v>
      </c>
      <c r="AE2489" t="s">
        <v>313</v>
      </c>
    </row>
    <row r="2490" spans="1:31" x14ac:dyDescent="0.3">
      <c r="A2490">
        <f t="shared" si="350"/>
        <v>2489</v>
      </c>
      <c r="B2490">
        <v>54051</v>
      </c>
      <c r="C2490" s="1">
        <v>40855</v>
      </c>
      <c r="D2490" t="s">
        <v>40</v>
      </c>
      <c r="E2490" s="5" t="str">
        <f t="shared" si="344"/>
        <v>*</v>
      </c>
      <c r="F2490" s="5" t="str">
        <f t="shared" si="345"/>
        <v>*</v>
      </c>
      <c r="G2490" s="5" t="str">
        <f t="shared" si="346"/>
        <v>*</v>
      </c>
      <c r="J2490" s="5" t="str">
        <f t="shared" si="347"/>
        <v>*</v>
      </c>
      <c r="R2490" s="5">
        <f t="shared" si="348"/>
        <v>3.5000000000000003E-2</v>
      </c>
      <c r="S2490">
        <v>23</v>
      </c>
      <c r="T2490" s="2">
        <v>3301.33</v>
      </c>
      <c r="U2490" s="7">
        <f t="shared" si="349"/>
        <v>1</v>
      </c>
      <c r="V2490" s="2">
        <f t="shared" si="342"/>
        <v>143.53608695652173</v>
      </c>
      <c r="W2490" t="s">
        <v>37</v>
      </c>
      <c r="X2490">
        <v>36.090000000000003</v>
      </c>
      <c r="Y2490" s="2">
        <f t="shared" si="343"/>
        <v>3337.42</v>
      </c>
      <c r="Z2490" t="s">
        <v>56</v>
      </c>
      <c r="AA2490" t="s">
        <v>31</v>
      </c>
      <c r="AB2490" t="s">
        <v>17</v>
      </c>
      <c r="AC2490" t="s">
        <v>165</v>
      </c>
      <c r="AD2490" t="s">
        <v>103</v>
      </c>
      <c r="AE2490" t="s">
        <v>313</v>
      </c>
    </row>
    <row r="2491" spans="1:31" x14ac:dyDescent="0.3">
      <c r="A2491">
        <f t="shared" si="350"/>
        <v>2490</v>
      </c>
      <c r="B2491">
        <v>44451</v>
      </c>
      <c r="C2491" s="1">
        <v>40856</v>
      </c>
      <c r="D2491" t="s">
        <v>13</v>
      </c>
      <c r="E2491" s="5" t="str">
        <f t="shared" si="344"/>
        <v>*</v>
      </c>
      <c r="F2491" s="5" t="str">
        <f t="shared" si="345"/>
        <v>*</v>
      </c>
      <c r="G2491" s="5" t="str">
        <f t="shared" si="346"/>
        <v>*</v>
      </c>
      <c r="J2491" s="5" t="str">
        <f t="shared" si="347"/>
        <v>*</v>
      </c>
      <c r="R2491" s="5">
        <f t="shared" si="348"/>
        <v>0.01</v>
      </c>
      <c r="S2491">
        <v>4</v>
      </c>
      <c r="T2491" s="2">
        <v>12.49</v>
      </c>
      <c r="U2491" s="7">
        <f t="shared" si="349"/>
        <v>0</v>
      </c>
      <c r="V2491" s="2">
        <f t="shared" si="342"/>
        <v>3.1225000000000001</v>
      </c>
      <c r="W2491" t="s">
        <v>22</v>
      </c>
      <c r="X2491">
        <v>4.7699999999999996</v>
      </c>
      <c r="Y2491" s="2">
        <f t="shared" si="343"/>
        <v>17.259999999999998</v>
      </c>
      <c r="Z2491" t="s">
        <v>15</v>
      </c>
      <c r="AA2491" t="s">
        <v>41</v>
      </c>
      <c r="AB2491" t="s">
        <v>32</v>
      </c>
      <c r="AC2491" t="s">
        <v>49</v>
      </c>
      <c r="AD2491" t="s">
        <v>19</v>
      </c>
      <c r="AE2491" t="s">
        <v>97</v>
      </c>
    </row>
    <row r="2492" spans="1:31" x14ac:dyDescent="0.3">
      <c r="A2492">
        <f t="shared" si="350"/>
        <v>2491</v>
      </c>
      <c r="B2492">
        <v>44451</v>
      </c>
      <c r="C2492" s="1">
        <v>40856</v>
      </c>
      <c r="D2492" t="s">
        <v>36</v>
      </c>
      <c r="E2492" s="5" t="str">
        <f t="shared" si="344"/>
        <v>***</v>
      </c>
      <c r="F2492" s="5" t="str">
        <f t="shared" si="345"/>
        <v>***</v>
      </c>
      <c r="G2492" s="5" t="str">
        <f t="shared" si="346"/>
        <v>***</v>
      </c>
      <c r="J2492" s="5" t="str">
        <f t="shared" si="347"/>
        <v>***</v>
      </c>
      <c r="R2492" s="5">
        <f t="shared" si="348"/>
        <v>0.01</v>
      </c>
      <c r="S2492">
        <v>4</v>
      </c>
      <c r="T2492" s="2">
        <v>103.9</v>
      </c>
      <c r="U2492" s="7">
        <f t="shared" si="349"/>
        <v>0</v>
      </c>
      <c r="V2492" s="2">
        <f t="shared" si="342"/>
        <v>25.975000000000001</v>
      </c>
      <c r="W2492" t="s">
        <v>14</v>
      </c>
      <c r="X2492">
        <v>7.58</v>
      </c>
      <c r="Y2492" s="2">
        <f t="shared" si="343"/>
        <v>111.48</v>
      </c>
      <c r="Z2492" t="s">
        <v>71</v>
      </c>
      <c r="AA2492" t="s">
        <v>41</v>
      </c>
      <c r="AB2492" t="s">
        <v>17</v>
      </c>
      <c r="AC2492" t="s">
        <v>18</v>
      </c>
      <c r="AD2492" t="s">
        <v>19</v>
      </c>
      <c r="AE2492" t="s">
        <v>387</v>
      </c>
    </row>
    <row r="2493" spans="1:31" x14ac:dyDescent="0.3">
      <c r="A2493">
        <f t="shared" si="350"/>
        <v>2492</v>
      </c>
      <c r="B2493">
        <v>27169</v>
      </c>
      <c r="C2493" s="1">
        <v>40856</v>
      </c>
      <c r="D2493" t="s">
        <v>30</v>
      </c>
      <c r="E2493" s="5" t="str">
        <f t="shared" si="344"/>
        <v>*</v>
      </c>
      <c r="F2493" s="5" t="str">
        <f t="shared" si="345"/>
        <v>*</v>
      </c>
      <c r="G2493" s="5" t="str">
        <f t="shared" si="346"/>
        <v>*</v>
      </c>
      <c r="J2493" s="5" t="str">
        <f t="shared" si="347"/>
        <v>*</v>
      </c>
      <c r="R2493" s="5">
        <f t="shared" si="348"/>
        <v>0.02</v>
      </c>
      <c r="S2493">
        <v>16</v>
      </c>
      <c r="T2493" s="2">
        <v>109.9</v>
      </c>
      <c r="U2493" s="7">
        <f t="shared" si="349"/>
        <v>0</v>
      </c>
      <c r="V2493" s="2">
        <f t="shared" si="342"/>
        <v>6.8687500000000004</v>
      </c>
      <c r="W2493" t="s">
        <v>22</v>
      </c>
      <c r="X2493">
        <v>5.27</v>
      </c>
      <c r="Y2493" s="2">
        <f t="shared" si="343"/>
        <v>115.17</v>
      </c>
      <c r="Z2493" t="s">
        <v>48</v>
      </c>
      <c r="AA2493" t="s">
        <v>31</v>
      </c>
      <c r="AB2493" t="s">
        <v>32</v>
      </c>
      <c r="AC2493" t="s">
        <v>49</v>
      </c>
      <c r="AD2493" t="s">
        <v>19</v>
      </c>
      <c r="AE2493" s="1">
        <v>40886</v>
      </c>
    </row>
    <row r="2494" spans="1:31" x14ac:dyDescent="0.3">
      <c r="A2494">
        <f t="shared" si="350"/>
        <v>2493</v>
      </c>
      <c r="B2494">
        <v>51687</v>
      </c>
      <c r="C2494" s="1">
        <v>40856</v>
      </c>
      <c r="D2494" t="s">
        <v>13</v>
      </c>
      <c r="E2494" s="5" t="str">
        <f t="shared" si="344"/>
        <v>*</v>
      </c>
      <c r="F2494" s="5" t="str">
        <f t="shared" si="345"/>
        <v>*</v>
      </c>
      <c r="G2494" s="5" t="str">
        <f t="shared" si="346"/>
        <v>*</v>
      </c>
      <c r="J2494" s="5" t="str">
        <f t="shared" si="347"/>
        <v>*</v>
      </c>
      <c r="R2494" s="5">
        <f t="shared" si="348"/>
        <v>0.05</v>
      </c>
      <c r="S2494">
        <v>42</v>
      </c>
      <c r="T2494" s="2">
        <v>248.92</v>
      </c>
      <c r="U2494" s="7">
        <f t="shared" si="349"/>
        <v>0</v>
      </c>
      <c r="V2494" s="2">
        <f t="shared" si="342"/>
        <v>5.9266666666666667</v>
      </c>
      <c r="W2494" t="s">
        <v>22</v>
      </c>
      <c r="X2494">
        <v>5.3</v>
      </c>
      <c r="Y2494" s="2">
        <f t="shared" si="343"/>
        <v>254.22</v>
      </c>
      <c r="Z2494" t="s">
        <v>60</v>
      </c>
      <c r="AA2494" t="s">
        <v>24</v>
      </c>
      <c r="AB2494" t="s">
        <v>32</v>
      </c>
      <c r="AC2494" t="s">
        <v>78</v>
      </c>
      <c r="AD2494" t="s">
        <v>19</v>
      </c>
      <c r="AE2494" t="s">
        <v>387</v>
      </c>
    </row>
    <row r="2495" spans="1:31" x14ac:dyDescent="0.3">
      <c r="A2495">
        <f t="shared" si="350"/>
        <v>2494</v>
      </c>
      <c r="B2495">
        <v>166</v>
      </c>
      <c r="C2495" s="1">
        <v>40856</v>
      </c>
      <c r="D2495" t="s">
        <v>21</v>
      </c>
      <c r="E2495" s="5" t="str">
        <f t="shared" si="344"/>
        <v>*</v>
      </c>
      <c r="F2495" s="5" t="str">
        <f t="shared" si="345"/>
        <v>**</v>
      </c>
      <c r="G2495" s="5" t="str">
        <f t="shared" si="346"/>
        <v>**</v>
      </c>
      <c r="J2495" s="5" t="str">
        <f t="shared" si="347"/>
        <v>**</v>
      </c>
      <c r="R2495" s="5">
        <f t="shared" si="348"/>
        <v>0.02</v>
      </c>
      <c r="S2495">
        <v>10</v>
      </c>
      <c r="T2495" s="2">
        <v>567.93600000000004</v>
      </c>
      <c r="U2495" s="7">
        <f t="shared" si="349"/>
        <v>0</v>
      </c>
      <c r="V2495" s="2">
        <f t="shared" si="342"/>
        <v>56.793600000000005</v>
      </c>
      <c r="W2495" t="s">
        <v>14</v>
      </c>
      <c r="X2495">
        <v>8.99</v>
      </c>
      <c r="Y2495" s="2">
        <f t="shared" si="343"/>
        <v>576.92600000000004</v>
      </c>
      <c r="Z2495" t="s">
        <v>64</v>
      </c>
      <c r="AA2495" t="s">
        <v>16</v>
      </c>
      <c r="AB2495" t="s">
        <v>25</v>
      </c>
      <c r="AC2495" t="s">
        <v>26</v>
      </c>
      <c r="AD2495" t="s">
        <v>19</v>
      </c>
      <c r="AE2495" t="s">
        <v>387</v>
      </c>
    </row>
    <row r="2496" spans="1:31" x14ac:dyDescent="0.3">
      <c r="A2496">
        <f t="shared" si="350"/>
        <v>2495</v>
      </c>
      <c r="B2496">
        <v>47109</v>
      </c>
      <c r="C2496" s="1">
        <v>40856</v>
      </c>
      <c r="D2496" t="s">
        <v>21</v>
      </c>
      <c r="E2496" s="5" t="str">
        <f t="shared" si="344"/>
        <v>*</v>
      </c>
      <c r="F2496" s="5" t="str">
        <f t="shared" si="345"/>
        <v>**</v>
      </c>
      <c r="G2496" s="5" t="str">
        <f t="shared" si="346"/>
        <v>**</v>
      </c>
      <c r="J2496" s="5" t="str">
        <f t="shared" si="347"/>
        <v>**</v>
      </c>
      <c r="R2496" s="5">
        <f t="shared" si="348"/>
        <v>0.05</v>
      </c>
      <c r="S2496">
        <v>47</v>
      </c>
      <c r="T2496" s="2">
        <v>6131.54</v>
      </c>
      <c r="U2496" s="7">
        <f t="shared" si="349"/>
        <v>1</v>
      </c>
      <c r="V2496" s="2">
        <f t="shared" si="342"/>
        <v>130.45829787234044</v>
      </c>
      <c r="W2496" t="s">
        <v>22</v>
      </c>
      <c r="X2496">
        <v>12.65</v>
      </c>
      <c r="Y2496" s="2">
        <f t="shared" si="343"/>
        <v>6144.19</v>
      </c>
      <c r="Z2496" t="s">
        <v>52</v>
      </c>
      <c r="AA2496" t="s">
        <v>24</v>
      </c>
      <c r="AB2496" t="s">
        <v>17</v>
      </c>
      <c r="AC2496" t="s">
        <v>38</v>
      </c>
      <c r="AD2496" t="s">
        <v>27</v>
      </c>
      <c r="AE2496" t="s">
        <v>387</v>
      </c>
    </row>
    <row r="2497" spans="1:31" x14ac:dyDescent="0.3">
      <c r="A2497">
        <f t="shared" si="350"/>
        <v>2496</v>
      </c>
      <c r="B2497">
        <v>33571</v>
      </c>
      <c r="C2497" s="1">
        <v>40857</v>
      </c>
      <c r="D2497" t="s">
        <v>40</v>
      </c>
      <c r="E2497" s="5" t="str">
        <f t="shared" si="344"/>
        <v>*</v>
      </c>
      <c r="F2497" s="5" t="str">
        <f t="shared" si="345"/>
        <v>*</v>
      </c>
      <c r="G2497" s="5" t="str">
        <f t="shared" si="346"/>
        <v>*</v>
      </c>
      <c r="J2497" s="5" t="str">
        <f t="shared" si="347"/>
        <v>*</v>
      </c>
      <c r="R2497" s="5">
        <f t="shared" si="348"/>
        <v>0.01</v>
      </c>
      <c r="S2497">
        <v>1</v>
      </c>
      <c r="T2497" s="2">
        <v>7.15</v>
      </c>
      <c r="U2497" s="7">
        <f t="shared" si="349"/>
        <v>0</v>
      </c>
      <c r="V2497" s="2">
        <f t="shared" si="342"/>
        <v>7.15</v>
      </c>
      <c r="W2497" t="s">
        <v>22</v>
      </c>
      <c r="X2497">
        <v>2.0299999999999998</v>
      </c>
      <c r="Y2497" s="2">
        <f t="shared" si="343"/>
        <v>9.18</v>
      </c>
      <c r="Z2497" t="s">
        <v>64</v>
      </c>
      <c r="AA2497" t="s">
        <v>16</v>
      </c>
      <c r="AB2497" t="s">
        <v>17</v>
      </c>
      <c r="AC2497" t="s">
        <v>18</v>
      </c>
      <c r="AD2497" t="s">
        <v>34</v>
      </c>
      <c r="AE2497" t="s">
        <v>625</v>
      </c>
    </row>
    <row r="2498" spans="1:31" x14ac:dyDescent="0.3">
      <c r="A2498">
        <f t="shared" si="350"/>
        <v>2497</v>
      </c>
      <c r="B2498">
        <v>13986</v>
      </c>
      <c r="C2498" s="1">
        <v>40857</v>
      </c>
      <c r="D2498" t="s">
        <v>21</v>
      </c>
      <c r="E2498" s="5" t="str">
        <f t="shared" si="344"/>
        <v>*</v>
      </c>
      <c r="F2498" s="5" t="str">
        <f t="shared" si="345"/>
        <v>**</v>
      </c>
      <c r="G2498" s="5" t="str">
        <f t="shared" si="346"/>
        <v>**</v>
      </c>
      <c r="J2498" s="5" t="str">
        <f t="shared" si="347"/>
        <v>**</v>
      </c>
      <c r="R2498" s="5">
        <f t="shared" si="348"/>
        <v>0.05</v>
      </c>
      <c r="S2498">
        <v>46</v>
      </c>
      <c r="T2498" s="2">
        <v>1905.79</v>
      </c>
      <c r="U2498" s="7">
        <f t="shared" si="349"/>
        <v>1</v>
      </c>
      <c r="V2498" s="2">
        <f t="shared" ref="V2498:V2561" si="351">T2498/S2498</f>
        <v>41.430217391304346</v>
      </c>
      <c r="W2498" t="s">
        <v>22</v>
      </c>
      <c r="X2498">
        <v>1.99</v>
      </c>
      <c r="Y2498" s="2">
        <f t="shared" ref="Y2498:Y2561" si="352">X2498+T2498</f>
        <v>1907.78</v>
      </c>
      <c r="Z2498" t="s">
        <v>15</v>
      </c>
      <c r="AA2498" t="s">
        <v>16</v>
      </c>
      <c r="AB2498" t="s">
        <v>25</v>
      </c>
      <c r="AC2498" t="s">
        <v>42</v>
      </c>
      <c r="AD2498" t="s">
        <v>45</v>
      </c>
      <c r="AE2498" t="s">
        <v>625</v>
      </c>
    </row>
    <row r="2499" spans="1:31" x14ac:dyDescent="0.3">
      <c r="A2499">
        <f t="shared" si="350"/>
        <v>2498</v>
      </c>
      <c r="B2499">
        <v>10339</v>
      </c>
      <c r="C2499" s="1">
        <v>40857</v>
      </c>
      <c r="D2499" t="s">
        <v>13</v>
      </c>
      <c r="E2499" s="5" t="str">
        <f t="shared" ref="E2499:E2562" si="353">IF(D2499="Critical","***","*")</f>
        <v>*</v>
      </c>
      <c r="F2499" s="5" t="str">
        <f t="shared" ref="F2499:F2562" si="354">IF(D2499="Critical","***",IF(D2499="High","**","*"))</f>
        <v>*</v>
      </c>
      <c r="G2499" s="5" t="str">
        <f t="shared" ref="G2499:G2562" si="355">VLOOKUP(D2499,$H$6:$I$11,2,FALSE)</f>
        <v>*</v>
      </c>
      <c r="J2499" s="5" t="str">
        <f t="shared" ref="J2499:J2562" si="356">HLOOKUP(D2499,$K$5:$O$6,2,FALSE)</f>
        <v>*</v>
      </c>
      <c r="R2499" s="5">
        <f t="shared" ref="R2499:R2562" si="357">VLOOKUP(S2499,$P$6:$Q$11,2)</f>
        <v>0.05</v>
      </c>
      <c r="S2499">
        <v>49</v>
      </c>
      <c r="T2499" s="2">
        <v>9752.25</v>
      </c>
      <c r="U2499" s="7">
        <f t="shared" ref="U2499:U2562" si="358">IF(T2499&gt;1000,1,0)</f>
        <v>1</v>
      </c>
      <c r="V2499" s="2">
        <f t="shared" si="351"/>
        <v>199.02551020408163</v>
      </c>
      <c r="W2499" t="s">
        <v>22</v>
      </c>
      <c r="X2499">
        <v>21.21</v>
      </c>
      <c r="Y2499" s="2">
        <f t="shared" si="352"/>
        <v>9773.4599999999991</v>
      </c>
      <c r="Z2499" t="s">
        <v>48</v>
      </c>
      <c r="AA2499" t="s">
        <v>24</v>
      </c>
      <c r="AB2499" t="s">
        <v>17</v>
      </c>
      <c r="AC2499" t="s">
        <v>18</v>
      </c>
      <c r="AD2499" t="s">
        <v>58</v>
      </c>
      <c r="AE2499" t="s">
        <v>598</v>
      </c>
    </row>
    <row r="2500" spans="1:31" x14ac:dyDescent="0.3">
      <c r="A2500">
        <f t="shared" ref="A2500:A2563" si="359">A2499+1</f>
        <v>2499</v>
      </c>
      <c r="B2500">
        <v>51783</v>
      </c>
      <c r="C2500" s="1">
        <v>40858</v>
      </c>
      <c r="D2500" t="s">
        <v>40</v>
      </c>
      <c r="E2500" s="5" t="str">
        <f t="shared" si="353"/>
        <v>*</v>
      </c>
      <c r="F2500" s="5" t="str">
        <f t="shared" si="354"/>
        <v>*</v>
      </c>
      <c r="G2500" s="5" t="str">
        <f t="shared" si="355"/>
        <v>*</v>
      </c>
      <c r="J2500" s="5" t="str">
        <f t="shared" si="356"/>
        <v>*</v>
      </c>
      <c r="R2500" s="5">
        <f t="shared" si="357"/>
        <v>0.02</v>
      </c>
      <c r="S2500">
        <v>13</v>
      </c>
      <c r="T2500" s="2">
        <v>646.54999999999995</v>
      </c>
      <c r="U2500" s="7">
        <f t="shared" si="358"/>
        <v>0</v>
      </c>
      <c r="V2500" s="2">
        <f t="shared" si="351"/>
        <v>49.734615384615381</v>
      </c>
      <c r="W2500" t="s">
        <v>22</v>
      </c>
      <c r="X2500">
        <v>5.79</v>
      </c>
      <c r="Y2500" s="2">
        <f t="shared" si="352"/>
        <v>652.33999999999992</v>
      </c>
      <c r="Z2500" t="s">
        <v>23</v>
      </c>
      <c r="AA2500" t="s">
        <v>16</v>
      </c>
      <c r="AB2500" t="s">
        <v>32</v>
      </c>
      <c r="AC2500" t="s">
        <v>44</v>
      </c>
      <c r="AD2500" t="s">
        <v>19</v>
      </c>
      <c r="AE2500" t="s">
        <v>188</v>
      </c>
    </row>
    <row r="2501" spans="1:31" x14ac:dyDescent="0.3">
      <c r="A2501">
        <f t="shared" si="359"/>
        <v>2500</v>
      </c>
      <c r="B2501">
        <v>51783</v>
      </c>
      <c r="C2501" s="1">
        <v>40858</v>
      </c>
      <c r="D2501" t="s">
        <v>40</v>
      </c>
      <c r="E2501" s="5" t="str">
        <f t="shared" si="353"/>
        <v>*</v>
      </c>
      <c r="F2501" s="5" t="str">
        <f t="shared" si="354"/>
        <v>*</v>
      </c>
      <c r="G2501" s="5" t="str">
        <f t="shared" si="355"/>
        <v>*</v>
      </c>
      <c r="J2501" s="5" t="str">
        <f t="shared" si="356"/>
        <v>*</v>
      </c>
      <c r="R2501" s="5">
        <f t="shared" si="357"/>
        <v>0.02</v>
      </c>
      <c r="S2501">
        <v>10</v>
      </c>
      <c r="T2501" s="2">
        <v>1875.18</v>
      </c>
      <c r="U2501" s="7">
        <f t="shared" si="358"/>
        <v>1</v>
      </c>
      <c r="V2501" s="2">
        <f t="shared" si="351"/>
        <v>187.518</v>
      </c>
      <c r="W2501" t="s">
        <v>37</v>
      </c>
      <c r="X2501">
        <v>29.21</v>
      </c>
      <c r="Y2501" s="2">
        <f t="shared" si="352"/>
        <v>1904.39</v>
      </c>
      <c r="Z2501" t="s">
        <v>71</v>
      </c>
      <c r="AA2501" t="s">
        <v>16</v>
      </c>
      <c r="AB2501" t="s">
        <v>17</v>
      </c>
      <c r="AC2501" t="s">
        <v>66</v>
      </c>
      <c r="AD2501" t="s">
        <v>103</v>
      </c>
      <c r="AE2501" t="s">
        <v>188</v>
      </c>
    </row>
    <row r="2502" spans="1:31" x14ac:dyDescent="0.3">
      <c r="A2502">
        <f t="shared" si="359"/>
        <v>2501</v>
      </c>
      <c r="B2502">
        <v>51783</v>
      </c>
      <c r="C2502" s="1">
        <v>40858</v>
      </c>
      <c r="D2502" t="s">
        <v>40</v>
      </c>
      <c r="E2502" s="5" t="str">
        <f t="shared" si="353"/>
        <v>*</v>
      </c>
      <c r="F2502" s="5" t="str">
        <f t="shared" si="354"/>
        <v>*</v>
      </c>
      <c r="G2502" s="5" t="str">
        <f t="shared" si="355"/>
        <v>*</v>
      </c>
      <c r="J2502" s="5" t="str">
        <f t="shared" si="356"/>
        <v>*</v>
      </c>
      <c r="R2502" s="5">
        <f t="shared" si="357"/>
        <v>0.05</v>
      </c>
      <c r="S2502">
        <v>47</v>
      </c>
      <c r="T2502" s="2">
        <v>3587.72</v>
      </c>
      <c r="U2502" s="7">
        <f t="shared" si="358"/>
        <v>1</v>
      </c>
      <c r="V2502" s="2">
        <f t="shared" si="351"/>
        <v>76.33446808510638</v>
      </c>
      <c r="W2502" t="s">
        <v>37</v>
      </c>
      <c r="X2502">
        <v>89.3</v>
      </c>
      <c r="Y2502" s="2">
        <f t="shared" si="352"/>
        <v>3677.02</v>
      </c>
      <c r="Z2502" t="s">
        <v>52</v>
      </c>
      <c r="AA2502" t="s">
        <v>16</v>
      </c>
      <c r="AB2502" t="s">
        <v>17</v>
      </c>
      <c r="AC2502" t="s">
        <v>66</v>
      </c>
      <c r="AD2502" t="s">
        <v>103</v>
      </c>
      <c r="AE2502" t="s">
        <v>188</v>
      </c>
    </row>
    <row r="2503" spans="1:31" x14ac:dyDescent="0.3">
      <c r="A2503">
        <f t="shared" si="359"/>
        <v>2502</v>
      </c>
      <c r="B2503">
        <v>42083</v>
      </c>
      <c r="C2503" s="1">
        <v>40859</v>
      </c>
      <c r="D2503" t="s">
        <v>36</v>
      </c>
      <c r="E2503" s="5" t="str">
        <f t="shared" si="353"/>
        <v>***</v>
      </c>
      <c r="F2503" s="5" t="str">
        <f t="shared" si="354"/>
        <v>***</v>
      </c>
      <c r="G2503" s="5" t="str">
        <f t="shared" si="355"/>
        <v>***</v>
      </c>
      <c r="J2503" s="5" t="str">
        <f t="shared" si="356"/>
        <v>***</v>
      </c>
      <c r="R2503" s="5">
        <f t="shared" si="357"/>
        <v>0.04</v>
      </c>
      <c r="S2503">
        <v>33</v>
      </c>
      <c r="T2503" s="2">
        <v>68.42</v>
      </c>
      <c r="U2503" s="7">
        <f t="shared" si="358"/>
        <v>0</v>
      </c>
      <c r="V2503" s="2">
        <f t="shared" si="351"/>
        <v>2.0733333333333333</v>
      </c>
      <c r="W2503" t="s">
        <v>22</v>
      </c>
      <c r="X2503">
        <v>2.56</v>
      </c>
      <c r="Y2503" s="2">
        <f t="shared" si="352"/>
        <v>70.98</v>
      </c>
      <c r="Z2503" t="s">
        <v>56</v>
      </c>
      <c r="AA2503" t="s">
        <v>16</v>
      </c>
      <c r="AB2503" t="s">
        <v>32</v>
      </c>
      <c r="AC2503" t="s">
        <v>53</v>
      </c>
      <c r="AD2503" t="s">
        <v>45</v>
      </c>
      <c r="AE2503" s="1">
        <v>40859</v>
      </c>
    </row>
    <row r="2504" spans="1:31" x14ac:dyDescent="0.3">
      <c r="A2504">
        <f t="shared" si="359"/>
        <v>2503</v>
      </c>
      <c r="B2504">
        <v>40870</v>
      </c>
      <c r="C2504" s="1">
        <v>40859</v>
      </c>
      <c r="D2504" t="s">
        <v>36</v>
      </c>
      <c r="E2504" s="5" t="str">
        <f t="shared" si="353"/>
        <v>***</v>
      </c>
      <c r="F2504" s="5" t="str">
        <f t="shared" si="354"/>
        <v>***</v>
      </c>
      <c r="G2504" s="5" t="str">
        <f t="shared" si="355"/>
        <v>***</v>
      </c>
      <c r="J2504" s="5" t="str">
        <f t="shared" si="356"/>
        <v>***</v>
      </c>
      <c r="R2504" s="5">
        <f t="shared" si="357"/>
        <v>3.5000000000000003E-2</v>
      </c>
      <c r="S2504">
        <v>28</v>
      </c>
      <c r="T2504" s="2">
        <v>146.69</v>
      </c>
      <c r="U2504" s="7">
        <f t="shared" si="358"/>
        <v>0</v>
      </c>
      <c r="V2504" s="2">
        <f t="shared" si="351"/>
        <v>5.2389285714285716</v>
      </c>
      <c r="W2504" t="s">
        <v>22</v>
      </c>
      <c r="X2504">
        <v>5.32</v>
      </c>
      <c r="Y2504" s="2">
        <f t="shared" si="352"/>
        <v>152.01</v>
      </c>
      <c r="Z2504" t="s">
        <v>52</v>
      </c>
      <c r="AA2504" t="s">
        <v>31</v>
      </c>
      <c r="AB2504" t="s">
        <v>17</v>
      </c>
      <c r="AC2504" t="s">
        <v>18</v>
      </c>
      <c r="AD2504" t="s">
        <v>19</v>
      </c>
      <c r="AE2504" t="s">
        <v>928</v>
      </c>
    </row>
    <row r="2505" spans="1:31" x14ac:dyDescent="0.3">
      <c r="A2505">
        <f t="shared" si="359"/>
        <v>2504</v>
      </c>
      <c r="B2505">
        <v>42083</v>
      </c>
      <c r="C2505" s="1">
        <v>40859</v>
      </c>
      <c r="D2505" t="s">
        <v>36</v>
      </c>
      <c r="E2505" s="5" t="str">
        <f t="shared" si="353"/>
        <v>***</v>
      </c>
      <c r="F2505" s="5" t="str">
        <f t="shared" si="354"/>
        <v>***</v>
      </c>
      <c r="G2505" s="5" t="str">
        <f t="shared" si="355"/>
        <v>***</v>
      </c>
      <c r="J2505" s="5" t="str">
        <f t="shared" si="356"/>
        <v>***</v>
      </c>
      <c r="R2505" s="5">
        <f t="shared" si="357"/>
        <v>0.04</v>
      </c>
      <c r="S2505">
        <v>36</v>
      </c>
      <c r="T2505" s="2">
        <v>236.89</v>
      </c>
      <c r="U2505" s="7">
        <f t="shared" si="358"/>
        <v>0</v>
      </c>
      <c r="V2505" s="2">
        <f t="shared" si="351"/>
        <v>6.580277777777777</v>
      </c>
      <c r="W2505" t="s">
        <v>22</v>
      </c>
      <c r="X2505">
        <v>6.22</v>
      </c>
      <c r="Y2505" s="2">
        <f t="shared" si="352"/>
        <v>243.10999999999999</v>
      </c>
      <c r="Z2505" t="s">
        <v>56</v>
      </c>
      <c r="AA2505" t="s">
        <v>16</v>
      </c>
      <c r="AB2505" t="s">
        <v>32</v>
      </c>
      <c r="AC2505" t="s">
        <v>44</v>
      </c>
      <c r="AD2505" t="s">
        <v>19</v>
      </c>
      <c r="AE2505" t="s">
        <v>928</v>
      </c>
    </row>
    <row r="2506" spans="1:31" x14ac:dyDescent="0.3">
      <c r="A2506">
        <f t="shared" si="359"/>
        <v>2505</v>
      </c>
      <c r="B2506">
        <v>26464</v>
      </c>
      <c r="C2506" s="1">
        <v>40859</v>
      </c>
      <c r="D2506" t="s">
        <v>21</v>
      </c>
      <c r="E2506" s="5" t="str">
        <f t="shared" si="353"/>
        <v>*</v>
      </c>
      <c r="F2506" s="5" t="str">
        <f t="shared" si="354"/>
        <v>**</v>
      </c>
      <c r="G2506" s="5" t="str">
        <f t="shared" si="355"/>
        <v>**</v>
      </c>
      <c r="J2506" s="5" t="str">
        <f t="shared" si="356"/>
        <v>**</v>
      </c>
      <c r="R2506" s="5">
        <f t="shared" si="357"/>
        <v>3.5000000000000003E-2</v>
      </c>
      <c r="S2506">
        <v>25</v>
      </c>
      <c r="T2506" s="2">
        <v>268.58</v>
      </c>
      <c r="U2506" s="7">
        <f t="shared" si="358"/>
        <v>0</v>
      </c>
      <c r="V2506" s="2">
        <f t="shared" si="351"/>
        <v>10.7432</v>
      </c>
      <c r="W2506" t="s">
        <v>22</v>
      </c>
      <c r="X2506">
        <v>4.5</v>
      </c>
      <c r="Y2506" s="2">
        <f t="shared" si="352"/>
        <v>273.08</v>
      </c>
      <c r="Z2506" t="s">
        <v>48</v>
      </c>
      <c r="AA2506" t="s">
        <v>31</v>
      </c>
      <c r="AB2506" t="s">
        <v>32</v>
      </c>
      <c r="AC2506" t="s">
        <v>172</v>
      </c>
      <c r="AD2506" t="s">
        <v>19</v>
      </c>
      <c r="AE2506" s="1">
        <v>40859</v>
      </c>
    </row>
    <row r="2507" spans="1:31" x14ac:dyDescent="0.3">
      <c r="A2507">
        <f t="shared" si="359"/>
        <v>2506</v>
      </c>
      <c r="B2507">
        <v>26464</v>
      </c>
      <c r="C2507" s="1">
        <v>40859</v>
      </c>
      <c r="D2507" t="s">
        <v>21</v>
      </c>
      <c r="E2507" s="5" t="str">
        <f t="shared" si="353"/>
        <v>*</v>
      </c>
      <c r="F2507" s="5" t="str">
        <f t="shared" si="354"/>
        <v>**</v>
      </c>
      <c r="G2507" s="5" t="str">
        <f t="shared" si="355"/>
        <v>**</v>
      </c>
      <c r="J2507" s="5" t="str">
        <f t="shared" si="356"/>
        <v>**</v>
      </c>
      <c r="R2507" s="5">
        <f t="shared" si="357"/>
        <v>3.5000000000000003E-2</v>
      </c>
      <c r="S2507">
        <v>26</v>
      </c>
      <c r="T2507" s="2">
        <v>1280.6500000000001</v>
      </c>
      <c r="U2507" s="7">
        <f t="shared" si="358"/>
        <v>1</v>
      </c>
      <c r="V2507" s="2">
        <f t="shared" si="351"/>
        <v>49.255769230769232</v>
      </c>
      <c r="W2507" t="s">
        <v>22</v>
      </c>
      <c r="X2507">
        <v>22.24</v>
      </c>
      <c r="Y2507" s="2">
        <f t="shared" si="352"/>
        <v>1302.8900000000001</v>
      </c>
      <c r="Z2507" t="s">
        <v>48</v>
      </c>
      <c r="AA2507" t="s">
        <v>31</v>
      </c>
      <c r="AB2507" t="s">
        <v>17</v>
      </c>
      <c r="AC2507" t="s">
        <v>18</v>
      </c>
      <c r="AD2507" t="s">
        <v>58</v>
      </c>
      <c r="AE2507" s="1">
        <v>40889</v>
      </c>
    </row>
    <row r="2508" spans="1:31" x14ac:dyDescent="0.3">
      <c r="A2508">
        <f t="shared" si="359"/>
        <v>2507</v>
      </c>
      <c r="B2508">
        <v>42083</v>
      </c>
      <c r="C2508" s="1">
        <v>40859</v>
      </c>
      <c r="D2508" t="s">
        <v>36</v>
      </c>
      <c r="E2508" s="5" t="str">
        <f t="shared" si="353"/>
        <v>***</v>
      </c>
      <c r="F2508" s="5" t="str">
        <f t="shared" si="354"/>
        <v>***</v>
      </c>
      <c r="G2508" s="5" t="str">
        <f t="shared" si="355"/>
        <v>***</v>
      </c>
      <c r="J2508" s="5" t="str">
        <f t="shared" si="356"/>
        <v>***</v>
      </c>
      <c r="R2508" s="5">
        <f t="shared" si="357"/>
        <v>0.04</v>
      </c>
      <c r="S2508">
        <v>38</v>
      </c>
      <c r="T2508" s="2">
        <v>5526.16</v>
      </c>
      <c r="U2508" s="7">
        <f t="shared" si="358"/>
        <v>1</v>
      </c>
      <c r="V2508" s="2">
        <f t="shared" si="351"/>
        <v>145.42526315789473</v>
      </c>
      <c r="W2508" t="s">
        <v>22</v>
      </c>
      <c r="X2508">
        <v>24.49</v>
      </c>
      <c r="Y2508" s="2">
        <f t="shared" si="352"/>
        <v>5550.65</v>
      </c>
      <c r="Z2508" t="s">
        <v>56</v>
      </c>
      <c r="AA2508" t="s">
        <v>16</v>
      </c>
      <c r="AB2508" t="s">
        <v>17</v>
      </c>
      <c r="AC2508" t="s">
        <v>38</v>
      </c>
      <c r="AD2508" t="s">
        <v>58</v>
      </c>
      <c r="AE2508" t="s">
        <v>928</v>
      </c>
    </row>
    <row r="2509" spans="1:31" x14ac:dyDescent="0.3">
      <c r="A2509">
        <f t="shared" si="359"/>
        <v>2508</v>
      </c>
      <c r="B2509">
        <v>40870</v>
      </c>
      <c r="C2509" s="1">
        <v>40859</v>
      </c>
      <c r="D2509" t="s">
        <v>36</v>
      </c>
      <c r="E2509" s="5" t="str">
        <f t="shared" si="353"/>
        <v>***</v>
      </c>
      <c r="F2509" s="5" t="str">
        <f t="shared" si="354"/>
        <v>***</v>
      </c>
      <c r="G2509" s="5" t="str">
        <f t="shared" si="355"/>
        <v>***</v>
      </c>
      <c r="J2509" s="5" t="str">
        <f t="shared" si="356"/>
        <v>***</v>
      </c>
      <c r="R2509" s="5">
        <f t="shared" si="357"/>
        <v>0.05</v>
      </c>
      <c r="S2509">
        <v>43</v>
      </c>
      <c r="T2509" s="2">
        <v>12858.88</v>
      </c>
      <c r="U2509" s="7">
        <f t="shared" si="358"/>
        <v>1</v>
      </c>
      <c r="V2509" s="2">
        <f t="shared" si="351"/>
        <v>299.04372093023255</v>
      </c>
      <c r="W2509" t="s">
        <v>22</v>
      </c>
      <c r="X2509">
        <v>7.18</v>
      </c>
      <c r="Y2509" s="2">
        <f t="shared" si="352"/>
        <v>12866.06</v>
      </c>
      <c r="Z2509" t="s">
        <v>52</v>
      </c>
      <c r="AA2509" t="s">
        <v>31</v>
      </c>
      <c r="AB2509" t="s">
        <v>25</v>
      </c>
      <c r="AC2509" t="s">
        <v>42</v>
      </c>
      <c r="AD2509" t="s">
        <v>19</v>
      </c>
      <c r="AE2509" s="1">
        <v>40859</v>
      </c>
    </row>
    <row r="2510" spans="1:31" x14ac:dyDescent="0.3">
      <c r="A2510">
        <f t="shared" si="359"/>
        <v>2509</v>
      </c>
      <c r="B2510">
        <v>45156</v>
      </c>
      <c r="C2510" s="1">
        <v>40879</v>
      </c>
      <c r="D2510" t="s">
        <v>13</v>
      </c>
      <c r="E2510" s="5" t="str">
        <f t="shared" si="353"/>
        <v>*</v>
      </c>
      <c r="F2510" s="5" t="str">
        <f t="shared" si="354"/>
        <v>*</v>
      </c>
      <c r="G2510" s="5" t="str">
        <f t="shared" si="355"/>
        <v>*</v>
      </c>
      <c r="J2510" s="5" t="str">
        <f t="shared" si="356"/>
        <v>*</v>
      </c>
      <c r="R2510" s="5">
        <f t="shared" si="357"/>
        <v>0.02</v>
      </c>
      <c r="S2510">
        <v>14</v>
      </c>
      <c r="T2510" s="2">
        <v>174.3</v>
      </c>
      <c r="U2510" s="7">
        <f t="shared" si="358"/>
        <v>0</v>
      </c>
      <c r="V2510" s="2">
        <f t="shared" si="351"/>
        <v>12.450000000000001</v>
      </c>
      <c r="W2510" t="s">
        <v>22</v>
      </c>
      <c r="X2510">
        <v>0.5</v>
      </c>
      <c r="Y2510" s="2">
        <f t="shared" si="352"/>
        <v>174.8</v>
      </c>
      <c r="Z2510" t="s">
        <v>60</v>
      </c>
      <c r="AA2510" t="s">
        <v>41</v>
      </c>
      <c r="AB2510" t="s">
        <v>32</v>
      </c>
      <c r="AC2510" t="s">
        <v>81</v>
      </c>
      <c r="AD2510" t="s">
        <v>19</v>
      </c>
      <c r="AE2510" t="s">
        <v>498</v>
      </c>
    </row>
    <row r="2511" spans="1:31" x14ac:dyDescent="0.3">
      <c r="A2511">
        <f t="shared" si="359"/>
        <v>2510</v>
      </c>
      <c r="B2511">
        <v>45156</v>
      </c>
      <c r="C2511" s="1">
        <v>40879</v>
      </c>
      <c r="D2511" t="s">
        <v>13</v>
      </c>
      <c r="E2511" s="5" t="str">
        <f t="shared" si="353"/>
        <v>*</v>
      </c>
      <c r="F2511" s="5" t="str">
        <f t="shared" si="354"/>
        <v>*</v>
      </c>
      <c r="G2511" s="5" t="str">
        <f t="shared" si="355"/>
        <v>*</v>
      </c>
      <c r="J2511" s="5" t="str">
        <f t="shared" si="356"/>
        <v>*</v>
      </c>
      <c r="R2511" s="5">
        <f t="shared" si="357"/>
        <v>0.04</v>
      </c>
      <c r="S2511">
        <v>35</v>
      </c>
      <c r="T2511" s="2">
        <v>238.08</v>
      </c>
      <c r="U2511" s="7">
        <f t="shared" si="358"/>
        <v>0</v>
      </c>
      <c r="V2511" s="2">
        <f t="shared" si="351"/>
        <v>6.8022857142857145</v>
      </c>
      <c r="W2511" t="s">
        <v>22</v>
      </c>
      <c r="X2511">
        <v>2.99</v>
      </c>
      <c r="Y2511" s="2">
        <f t="shared" si="352"/>
        <v>241.07000000000002</v>
      </c>
      <c r="Z2511" t="s">
        <v>60</v>
      </c>
      <c r="AA2511" t="s">
        <v>41</v>
      </c>
      <c r="AB2511" t="s">
        <v>32</v>
      </c>
      <c r="AC2511" t="s">
        <v>49</v>
      </c>
      <c r="AD2511" t="s">
        <v>19</v>
      </c>
      <c r="AE2511" t="s">
        <v>789</v>
      </c>
    </row>
    <row r="2512" spans="1:31" x14ac:dyDescent="0.3">
      <c r="A2512">
        <f t="shared" si="359"/>
        <v>2511</v>
      </c>
      <c r="B2512">
        <v>45156</v>
      </c>
      <c r="C2512" s="1">
        <v>40879</v>
      </c>
      <c r="D2512" t="s">
        <v>13</v>
      </c>
      <c r="E2512" s="5" t="str">
        <f t="shared" si="353"/>
        <v>*</v>
      </c>
      <c r="F2512" s="5" t="str">
        <f t="shared" si="354"/>
        <v>*</v>
      </c>
      <c r="G2512" s="5" t="str">
        <f t="shared" si="355"/>
        <v>*</v>
      </c>
      <c r="J2512" s="5" t="str">
        <f t="shared" si="356"/>
        <v>*</v>
      </c>
      <c r="R2512" s="5">
        <f t="shared" si="357"/>
        <v>0.04</v>
      </c>
      <c r="S2512">
        <v>30</v>
      </c>
      <c r="T2512" s="2">
        <v>663.24</v>
      </c>
      <c r="U2512" s="7">
        <f t="shared" si="358"/>
        <v>0</v>
      </c>
      <c r="V2512" s="2">
        <f t="shared" si="351"/>
        <v>22.108000000000001</v>
      </c>
      <c r="W2512" t="s">
        <v>22</v>
      </c>
      <c r="X2512">
        <v>6.32</v>
      </c>
      <c r="Y2512" s="2">
        <f t="shared" si="352"/>
        <v>669.56000000000006</v>
      </c>
      <c r="Z2512" t="s">
        <v>60</v>
      </c>
      <c r="AA2512" t="s">
        <v>41</v>
      </c>
      <c r="AB2512" t="s">
        <v>32</v>
      </c>
      <c r="AC2512" t="s">
        <v>172</v>
      </c>
      <c r="AD2512" t="s">
        <v>19</v>
      </c>
      <c r="AE2512" s="1">
        <v>40879</v>
      </c>
    </row>
    <row r="2513" spans="1:31" x14ac:dyDescent="0.3">
      <c r="A2513">
        <f t="shared" si="359"/>
        <v>2512</v>
      </c>
      <c r="B2513">
        <v>46562</v>
      </c>
      <c r="C2513" s="1">
        <v>40879</v>
      </c>
      <c r="D2513" t="s">
        <v>30</v>
      </c>
      <c r="E2513" s="5" t="str">
        <f t="shared" si="353"/>
        <v>*</v>
      </c>
      <c r="F2513" s="5" t="str">
        <f t="shared" si="354"/>
        <v>*</v>
      </c>
      <c r="G2513" s="5" t="str">
        <f t="shared" si="355"/>
        <v>*</v>
      </c>
      <c r="J2513" s="5" t="str">
        <f t="shared" si="356"/>
        <v>*</v>
      </c>
      <c r="R2513" s="5">
        <f t="shared" si="357"/>
        <v>0.04</v>
      </c>
      <c r="S2513">
        <v>35</v>
      </c>
      <c r="T2513" s="2">
        <v>5407.9</v>
      </c>
      <c r="U2513" s="7">
        <f t="shared" si="358"/>
        <v>1</v>
      </c>
      <c r="V2513" s="2">
        <f t="shared" si="351"/>
        <v>154.51142857142855</v>
      </c>
      <c r="W2513" t="s">
        <v>37</v>
      </c>
      <c r="X2513">
        <v>46.2</v>
      </c>
      <c r="Y2513" s="2">
        <f t="shared" si="352"/>
        <v>5454.0999999999995</v>
      </c>
      <c r="Z2513" t="s">
        <v>52</v>
      </c>
      <c r="AA2513" t="s">
        <v>41</v>
      </c>
      <c r="AB2513" t="s">
        <v>17</v>
      </c>
      <c r="AC2513" t="s">
        <v>66</v>
      </c>
      <c r="AD2513" t="s">
        <v>103</v>
      </c>
      <c r="AE2513" t="s">
        <v>539</v>
      </c>
    </row>
    <row r="2514" spans="1:31" x14ac:dyDescent="0.3">
      <c r="A2514">
        <f t="shared" si="359"/>
        <v>2513</v>
      </c>
      <c r="B2514">
        <v>18432</v>
      </c>
      <c r="C2514" s="1">
        <v>40880</v>
      </c>
      <c r="D2514" t="s">
        <v>21</v>
      </c>
      <c r="E2514" s="5" t="str">
        <f t="shared" si="353"/>
        <v>*</v>
      </c>
      <c r="F2514" s="5" t="str">
        <f t="shared" si="354"/>
        <v>**</v>
      </c>
      <c r="G2514" s="5" t="str">
        <f t="shared" si="355"/>
        <v>**</v>
      </c>
      <c r="J2514" s="5" t="str">
        <f t="shared" si="356"/>
        <v>**</v>
      </c>
      <c r="R2514" s="5">
        <f t="shared" si="357"/>
        <v>0.02</v>
      </c>
      <c r="S2514">
        <v>12</v>
      </c>
      <c r="T2514" s="2">
        <v>76.42</v>
      </c>
      <c r="U2514" s="7">
        <f t="shared" si="358"/>
        <v>0</v>
      </c>
      <c r="V2514" s="2">
        <f t="shared" si="351"/>
        <v>6.3683333333333332</v>
      </c>
      <c r="W2514" t="s">
        <v>14</v>
      </c>
      <c r="X2514">
        <v>0.83</v>
      </c>
      <c r="Y2514" s="2">
        <f t="shared" si="352"/>
        <v>77.25</v>
      </c>
      <c r="Z2514" t="s">
        <v>71</v>
      </c>
      <c r="AA2514" t="s">
        <v>31</v>
      </c>
      <c r="AB2514" t="s">
        <v>32</v>
      </c>
      <c r="AC2514" t="s">
        <v>33</v>
      </c>
      <c r="AD2514" t="s">
        <v>34</v>
      </c>
      <c r="AE2514" t="s">
        <v>462</v>
      </c>
    </row>
    <row r="2515" spans="1:31" x14ac:dyDescent="0.3">
      <c r="A2515">
        <f t="shared" si="359"/>
        <v>2514</v>
      </c>
      <c r="B2515">
        <v>18432</v>
      </c>
      <c r="C2515" s="1">
        <v>40880</v>
      </c>
      <c r="D2515" t="s">
        <v>21</v>
      </c>
      <c r="E2515" s="5" t="str">
        <f t="shared" si="353"/>
        <v>*</v>
      </c>
      <c r="F2515" s="5" t="str">
        <f t="shared" si="354"/>
        <v>**</v>
      </c>
      <c r="G2515" s="5" t="str">
        <f t="shared" si="355"/>
        <v>**</v>
      </c>
      <c r="J2515" s="5" t="str">
        <f t="shared" si="356"/>
        <v>**</v>
      </c>
      <c r="R2515" s="5">
        <f t="shared" si="357"/>
        <v>0.02</v>
      </c>
      <c r="S2515">
        <v>15</v>
      </c>
      <c r="T2515" s="2">
        <v>217.66</v>
      </c>
      <c r="U2515" s="7">
        <f t="shared" si="358"/>
        <v>0</v>
      </c>
      <c r="V2515" s="2">
        <f t="shared" si="351"/>
        <v>14.510666666666667</v>
      </c>
      <c r="W2515" t="s">
        <v>14</v>
      </c>
      <c r="X2515">
        <v>6.75</v>
      </c>
      <c r="Y2515" s="2">
        <f t="shared" si="352"/>
        <v>224.41</v>
      </c>
      <c r="Z2515" t="s">
        <v>71</v>
      </c>
      <c r="AA2515" t="s">
        <v>31</v>
      </c>
      <c r="AB2515" t="s">
        <v>32</v>
      </c>
      <c r="AC2515" t="s">
        <v>172</v>
      </c>
      <c r="AD2515" t="s">
        <v>27</v>
      </c>
      <c r="AE2515" s="1">
        <v>40880</v>
      </c>
    </row>
    <row r="2516" spans="1:31" x14ac:dyDescent="0.3">
      <c r="A2516">
        <f t="shared" si="359"/>
        <v>2515</v>
      </c>
      <c r="B2516">
        <v>20134</v>
      </c>
      <c r="C2516" s="1">
        <v>40880</v>
      </c>
      <c r="D2516" t="s">
        <v>13</v>
      </c>
      <c r="E2516" s="5" t="str">
        <f t="shared" si="353"/>
        <v>*</v>
      </c>
      <c r="F2516" s="5" t="str">
        <f t="shared" si="354"/>
        <v>*</v>
      </c>
      <c r="G2516" s="5" t="str">
        <f t="shared" si="355"/>
        <v>*</v>
      </c>
      <c r="J2516" s="5" t="str">
        <f t="shared" si="356"/>
        <v>*</v>
      </c>
      <c r="R2516" s="5">
        <f t="shared" si="357"/>
        <v>0.05</v>
      </c>
      <c r="S2516">
        <v>47</v>
      </c>
      <c r="T2516" s="2">
        <v>281.47000000000003</v>
      </c>
      <c r="U2516" s="7">
        <f t="shared" si="358"/>
        <v>0</v>
      </c>
      <c r="V2516" s="2">
        <f t="shared" si="351"/>
        <v>5.9887234042553201</v>
      </c>
      <c r="W2516" t="s">
        <v>22</v>
      </c>
      <c r="X2516">
        <v>7.37</v>
      </c>
      <c r="Y2516" s="2">
        <f t="shared" si="352"/>
        <v>288.84000000000003</v>
      </c>
      <c r="Z2516" t="s">
        <v>23</v>
      </c>
      <c r="AA2516" t="s">
        <v>31</v>
      </c>
      <c r="AB2516" t="s">
        <v>32</v>
      </c>
      <c r="AC2516" t="s">
        <v>44</v>
      </c>
      <c r="AD2516" t="s">
        <v>19</v>
      </c>
      <c r="AE2516" t="s">
        <v>72</v>
      </c>
    </row>
    <row r="2517" spans="1:31" x14ac:dyDescent="0.3">
      <c r="A2517">
        <f t="shared" si="359"/>
        <v>2516</v>
      </c>
      <c r="B2517">
        <v>18432</v>
      </c>
      <c r="C2517" s="1">
        <v>40880</v>
      </c>
      <c r="D2517" t="s">
        <v>21</v>
      </c>
      <c r="E2517" s="5" t="str">
        <f t="shared" si="353"/>
        <v>*</v>
      </c>
      <c r="F2517" s="5" t="str">
        <f t="shared" si="354"/>
        <v>**</v>
      </c>
      <c r="G2517" s="5" t="str">
        <f t="shared" si="355"/>
        <v>**</v>
      </c>
      <c r="J2517" s="5" t="str">
        <f t="shared" si="356"/>
        <v>**</v>
      </c>
      <c r="R2517" s="5">
        <f t="shared" si="357"/>
        <v>0.05</v>
      </c>
      <c r="S2517">
        <v>42</v>
      </c>
      <c r="T2517" s="2">
        <v>451.32</v>
      </c>
      <c r="U2517" s="7">
        <f t="shared" si="358"/>
        <v>0</v>
      </c>
      <c r="V2517" s="2">
        <f t="shared" si="351"/>
        <v>10.745714285714286</v>
      </c>
      <c r="W2517" t="s">
        <v>22</v>
      </c>
      <c r="X2517">
        <v>5.16</v>
      </c>
      <c r="Y2517" s="2">
        <f t="shared" si="352"/>
        <v>456.48</v>
      </c>
      <c r="Z2517" t="s">
        <v>71</v>
      </c>
      <c r="AA2517" t="s">
        <v>31</v>
      </c>
      <c r="AB2517" t="s">
        <v>17</v>
      </c>
      <c r="AC2517" t="s">
        <v>18</v>
      </c>
      <c r="AD2517" t="s">
        <v>19</v>
      </c>
      <c r="AE2517" s="1">
        <v>40880</v>
      </c>
    </row>
    <row r="2518" spans="1:31" x14ac:dyDescent="0.3">
      <c r="A2518">
        <f t="shared" si="359"/>
        <v>2517</v>
      </c>
      <c r="B2518">
        <v>20134</v>
      </c>
      <c r="C2518" s="1">
        <v>40880</v>
      </c>
      <c r="D2518" t="s">
        <v>13</v>
      </c>
      <c r="E2518" s="5" t="str">
        <f t="shared" si="353"/>
        <v>*</v>
      </c>
      <c r="F2518" s="5" t="str">
        <f t="shared" si="354"/>
        <v>*</v>
      </c>
      <c r="G2518" s="5" t="str">
        <f t="shared" si="355"/>
        <v>*</v>
      </c>
      <c r="J2518" s="5" t="str">
        <f t="shared" si="356"/>
        <v>*</v>
      </c>
      <c r="R2518" s="5">
        <f t="shared" si="357"/>
        <v>3.5000000000000003E-2</v>
      </c>
      <c r="S2518">
        <v>26</v>
      </c>
      <c r="T2518" s="2">
        <v>583.55999999999995</v>
      </c>
      <c r="U2518" s="7">
        <f t="shared" si="358"/>
        <v>0</v>
      </c>
      <c r="V2518" s="2">
        <f t="shared" si="351"/>
        <v>22.444615384615382</v>
      </c>
      <c r="W2518" t="s">
        <v>22</v>
      </c>
      <c r="X2518">
        <v>6.5</v>
      </c>
      <c r="Y2518" s="2">
        <f t="shared" si="352"/>
        <v>590.05999999999995</v>
      </c>
      <c r="Z2518" t="s">
        <v>23</v>
      </c>
      <c r="AA2518" t="s">
        <v>31</v>
      </c>
      <c r="AB2518" t="s">
        <v>25</v>
      </c>
      <c r="AC2518" t="s">
        <v>42</v>
      </c>
      <c r="AD2518" t="s">
        <v>19</v>
      </c>
      <c r="AE2518" t="s">
        <v>485</v>
      </c>
    </row>
    <row r="2519" spans="1:31" x14ac:dyDescent="0.3">
      <c r="A2519">
        <f t="shared" si="359"/>
        <v>2518</v>
      </c>
      <c r="B2519">
        <v>18432</v>
      </c>
      <c r="C2519" s="1">
        <v>40880</v>
      </c>
      <c r="D2519" t="s">
        <v>21</v>
      </c>
      <c r="E2519" s="5" t="str">
        <f t="shared" si="353"/>
        <v>*</v>
      </c>
      <c r="F2519" s="5" t="str">
        <f t="shared" si="354"/>
        <v>**</v>
      </c>
      <c r="G2519" s="5" t="str">
        <f t="shared" si="355"/>
        <v>**</v>
      </c>
      <c r="J2519" s="5" t="str">
        <f t="shared" si="356"/>
        <v>**</v>
      </c>
      <c r="R2519" s="5">
        <f t="shared" si="357"/>
        <v>0.01</v>
      </c>
      <c r="S2519">
        <v>5</v>
      </c>
      <c r="T2519" s="2">
        <v>1374.67</v>
      </c>
      <c r="U2519" s="7">
        <f t="shared" si="358"/>
        <v>1</v>
      </c>
      <c r="V2519" s="2">
        <f t="shared" si="351"/>
        <v>274.93400000000003</v>
      </c>
      <c r="W2519" t="s">
        <v>37</v>
      </c>
      <c r="X2519">
        <v>23.19</v>
      </c>
      <c r="Y2519" s="2">
        <f t="shared" si="352"/>
        <v>1397.8600000000001</v>
      </c>
      <c r="Z2519" t="s">
        <v>71</v>
      </c>
      <c r="AA2519" t="s">
        <v>31</v>
      </c>
      <c r="AB2519" t="s">
        <v>32</v>
      </c>
      <c r="AC2519" t="s">
        <v>172</v>
      </c>
      <c r="AD2519" t="s">
        <v>39</v>
      </c>
      <c r="AE2519" t="s">
        <v>462</v>
      </c>
    </row>
    <row r="2520" spans="1:31" x14ac:dyDescent="0.3">
      <c r="A2520">
        <f t="shared" si="359"/>
        <v>2519</v>
      </c>
      <c r="B2520">
        <v>50789</v>
      </c>
      <c r="C2520" s="1">
        <v>40880</v>
      </c>
      <c r="D2520" t="s">
        <v>30</v>
      </c>
      <c r="E2520" s="5" t="str">
        <f t="shared" si="353"/>
        <v>*</v>
      </c>
      <c r="F2520" s="5" t="str">
        <f t="shared" si="354"/>
        <v>*</v>
      </c>
      <c r="G2520" s="5" t="str">
        <f t="shared" si="355"/>
        <v>*</v>
      </c>
      <c r="J2520" s="5" t="str">
        <f t="shared" si="356"/>
        <v>*</v>
      </c>
      <c r="R2520" s="5">
        <f t="shared" si="357"/>
        <v>3.5000000000000003E-2</v>
      </c>
      <c r="S2520">
        <v>23</v>
      </c>
      <c r="T2520" s="2">
        <v>8673.9</v>
      </c>
      <c r="U2520" s="7">
        <f t="shared" si="358"/>
        <v>1</v>
      </c>
      <c r="V2520" s="2">
        <f t="shared" si="351"/>
        <v>377.1260869565217</v>
      </c>
      <c r="W2520" t="s">
        <v>22</v>
      </c>
      <c r="X2520">
        <v>19.989999999999998</v>
      </c>
      <c r="Y2520" s="2">
        <f t="shared" si="352"/>
        <v>8693.89</v>
      </c>
      <c r="Z2520" t="s">
        <v>64</v>
      </c>
      <c r="AA2520" t="s">
        <v>16</v>
      </c>
      <c r="AB2520" t="s">
        <v>32</v>
      </c>
      <c r="AC2520" t="s">
        <v>49</v>
      </c>
      <c r="AD2520" t="s">
        <v>19</v>
      </c>
      <c r="AE2520" t="s">
        <v>462</v>
      </c>
    </row>
    <row r="2521" spans="1:31" x14ac:dyDescent="0.3">
      <c r="A2521">
        <f t="shared" si="359"/>
        <v>2520</v>
      </c>
      <c r="B2521">
        <v>26406</v>
      </c>
      <c r="C2521" s="1">
        <v>40881</v>
      </c>
      <c r="D2521" t="s">
        <v>30</v>
      </c>
      <c r="E2521" s="5" t="str">
        <f t="shared" si="353"/>
        <v>*</v>
      </c>
      <c r="F2521" s="5" t="str">
        <f t="shared" si="354"/>
        <v>*</v>
      </c>
      <c r="G2521" s="5" t="str">
        <f t="shared" si="355"/>
        <v>*</v>
      </c>
      <c r="J2521" s="5" t="str">
        <f t="shared" si="356"/>
        <v>*</v>
      </c>
      <c r="R2521" s="5">
        <f t="shared" si="357"/>
        <v>0.05</v>
      </c>
      <c r="S2521">
        <v>40</v>
      </c>
      <c r="T2521" s="2">
        <v>167.46</v>
      </c>
      <c r="U2521" s="7">
        <f t="shared" si="358"/>
        <v>0</v>
      </c>
      <c r="V2521" s="2">
        <f t="shared" si="351"/>
        <v>4.1865000000000006</v>
      </c>
      <c r="W2521" t="s">
        <v>22</v>
      </c>
      <c r="X2521">
        <v>5.41</v>
      </c>
      <c r="Y2521" s="2">
        <f t="shared" si="352"/>
        <v>172.87</v>
      </c>
      <c r="Z2521" t="s">
        <v>23</v>
      </c>
      <c r="AA2521" t="s">
        <v>41</v>
      </c>
      <c r="AB2521" t="s">
        <v>32</v>
      </c>
      <c r="AC2521" t="s">
        <v>49</v>
      </c>
      <c r="AD2521" t="s">
        <v>19</v>
      </c>
      <c r="AE2521" t="s">
        <v>514</v>
      </c>
    </row>
    <row r="2522" spans="1:31" x14ac:dyDescent="0.3">
      <c r="A2522">
        <f t="shared" si="359"/>
        <v>2521</v>
      </c>
      <c r="B2522">
        <v>17985</v>
      </c>
      <c r="C2522" s="1">
        <v>40881</v>
      </c>
      <c r="D2522" t="s">
        <v>40</v>
      </c>
      <c r="E2522" s="5" t="str">
        <f t="shared" si="353"/>
        <v>*</v>
      </c>
      <c r="F2522" s="5" t="str">
        <f t="shared" si="354"/>
        <v>*</v>
      </c>
      <c r="G2522" s="5" t="str">
        <f t="shared" si="355"/>
        <v>*</v>
      </c>
      <c r="J2522" s="5" t="str">
        <f t="shared" si="356"/>
        <v>*</v>
      </c>
      <c r="R2522" s="5">
        <f t="shared" si="357"/>
        <v>0.01</v>
      </c>
      <c r="S2522">
        <v>4</v>
      </c>
      <c r="T2522" s="2">
        <v>473.88</v>
      </c>
      <c r="U2522" s="7">
        <f t="shared" si="358"/>
        <v>0</v>
      </c>
      <c r="V2522" s="2">
        <f t="shared" si="351"/>
        <v>118.47</v>
      </c>
      <c r="W2522" t="s">
        <v>37</v>
      </c>
      <c r="X2522">
        <v>30</v>
      </c>
      <c r="Y2522" s="2">
        <f t="shared" si="352"/>
        <v>503.88</v>
      </c>
      <c r="Z2522" t="s">
        <v>23</v>
      </c>
      <c r="AA2522" t="s">
        <v>41</v>
      </c>
      <c r="AB2522" t="s">
        <v>17</v>
      </c>
      <c r="AC2522" t="s">
        <v>38</v>
      </c>
      <c r="AD2522" t="s">
        <v>39</v>
      </c>
      <c r="AE2522" t="s">
        <v>718</v>
      </c>
    </row>
    <row r="2523" spans="1:31" x14ac:dyDescent="0.3">
      <c r="A2523">
        <f t="shared" si="359"/>
        <v>2522</v>
      </c>
      <c r="B2523">
        <v>17985</v>
      </c>
      <c r="C2523" s="1">
        <v>40881</v>
      </c>
      <c r="D2523" t="s">
        <v>40</v>
      </c>
      <c r="E2523" s="5" t="str">
        <f t="shared" si="353"/>
        <v>*</v>
      </c>
      <c r="F2523" s="5" t="str">
        <f t="shared" si="354"/>
        <v>*</v>
      </c>
      <c r="G2523" s="5" t="str">
        <f t="shared" si="355"/>
        <v>*</v>
      </c>
      <c r="J2523" s="5" t="str">
        <f t="shared" si="356"/>
        <v>*</v>
      </c>
      <c r="R2523" s="5">
        <f t="shared" si="357"/>
        <v>0.05</v>
      </c>
      <c r="S2523">
        <v>50</v>
      </c>
      <c r="T2523" s="2">
        <v>849.03099999999995</v>
      </c>
      <c r="U2523" s="7">
        <f t="shared" si="358"/>
        <v>0</v>
      </c>
      <c r="V2523" s="2">
        <f t="shared" si="351"/>
        <v>16.980619999999998</v>
      </c>
      <c r="W2523" t="s">
        <v>22</v>
      </c>
      <c r="X2523">
        <v>3.3</v>
      </c>
      <c r="Y2523" s="2">
        <f t="shared" si="352"/>
        <v>852.3309999999999</v>
      </c>
      <c r="Z2523" t="s">
        <v>23</v>
      </c>
      <c r="AA2523" t="s">
        <v>41</v>
      </c>
      <c r="AB2523" t="s">
        <v>25</v>
      </c>
      <c r="AC2523" t="s">
        <v>26</v>
      </c>
      <c r="AD2523" t="s">
        <v>45</v>
      </c>
      <c r="AE2523" t="s">
        <v>559</v>
      </c>
    </row>
    <row r="2524" spans="1:31" x14ac:dyDescent="0.3">
      <c r="A2524">
        <f t="shared" si="359"/>
        <v>2523</v>
      </c>
      <c r="B2524">
        <v>31973</v>
      </c>
      <c r="C2524" s="1">
        <v>40882</v>
      </c>
      <c r="D2524" t="s">
        <v>30</v>
      </c>
      <c r="E2524" s="5" t="str">
        <f t="shared" si="353"/>
        <v>*</v>
      </c>
      <c r="F2524" s="5" t="str">
        <f t="shared" si="354"/>
        <v>*</v>
      </c>
      <c r="G2524" s="5" t="str">
        <f t="shared" si="355"/>
        <v>*</v>
      </c>
      <c r="J2524" s="5" t="str">
        <f t="shared" si="356"/>
        <v>*</v>
      </c>
      <c r="R2524" s="5">
        <f t="shared" si="357"/>
        <v>0.02</v>
      </c>
      <c r="S2524">
        <v>16</v>
      </c>
      <c r="T2524" s="2">
        <v>124.89</v>
      </c>
      <c r="U2524" s="7">
        <f t="shared" si="358"/>
        <v>0</v>
      </c>
      <c r="V2524" s="2">
        <f t="shared" si="351"/>
        <v>7.805625</v>
      </c>
      <c r="W2524" t="s">
        <v>22</v>
      </c>
      <c r="X2524">
        <v>11.15</v>
      </c>
      <c r="Y2524" s="2">
        <f t="shared" si="352"/>
        <v>136.04</v>
      </c>
      <c r="Z2524" t="s">
        <v>73</v>
      </c>
      <c r="AA2524" t="s">
        <v>24</v>
      </c>
      <c r="AB2524" t="s">
        <v>32</v>
      </c>
      <c r="AC2524" t="s">
        <v>44</v>
      </c>
      <c r="AD2524" t="s">
        <v>19</v>
      </c>
      <c r="AE2524" t="s">
        <v>205</v>
      </c>
    </row>
    <row r="2525" spans="1:31" x14ac:dyDescent="0.3">
      <c r="A2525">
        <f t="shared" si="359"/>
        <v>2524</v>
      </c>
      <c r="B2525">
        <v>48486</v>
      </c>
      <c r="C2525" s="1">
        <v>40882</v>
      </c>
      <c r="D2525" t="s">
        <v>21</v>
      </c>
      <c r="E2525" s="5" t="str">
        <f t="shared" si="353"/>
        <v>*</v>
      </c>
      <c r="F2525" s="5" t="str">
        <f t="shared" si="354"/>
        <v>**</v>
      </c>
      <c r="G2525" s="5" t="str">
        <f t="shared" si="355"/>
        <v>**</v>
      </c>
      <c r="J2525" s="5" t="str">
        <f t="shared" si="356"/>
        <v>**</v>
      </c>
      <c r="R2525" s="5">
        <f t="shared" si="357"/>
        <v>0.05</v>
      </c>
      <c r="S2525">
        <v>42</v>
      </c>
      <c r="T2525" s="2">
        <v>271.14</v>
      </c>
      <c r="U2525" s="7">
        <f t="shared" si="358"/>
        <v>0</v>
      </c>
      <c r="V2525" s="2">
        <f t="shared" si="351"/>
        <v>6.4557142857142855</v>
      </c>
      <c r="W2525" t="s">
        <v>22</v>
      </c>
      <c r="X2525">
        <v>7.91</v>
      </c>
      <c r="Y2525" s="2">
        <f t="shared" si="352"/>
        <v>279.05</v>
      </c>
      <c r="Z2525" t="s">
        <v>56</v>
      </c>
      <c r="AA2525" t="s">
        <v>31</v>
      </c>
      <c r="AB2525" t="s">
        <v>32</v>
      </c>
      <c r="AC2525" t="s">
        <v>44</v>
      </c>
      <c r="AD2525" t="s">
        <v>19</v>
      </c>
      <c r="AE2525" t="s">
        <v>205</v>
      </c>
    </row>
    <row r="2526" spans="1:31" x14ac:dyDescent="0.3">
      <c r="A2526">
        <f t="shared" si="359"/>
        <v>2525</v>
      </c>
      <c r="B2526">
        <v>10662</v>
      </c>
      <c r="C2526" s="1">
        <v>40882</v>
      </c>
      <c r="D2526" t="s">
        <v>13</v>
      </c>
      <c r="E2526" s="5" t="str">
        <f t="shared" si="353"/>
        <v>*</v>
      </c>
      <c r="F2526" s="5" t="str">
        <f t="shared" si="354"/>
        <v>*</v>
      </c>
      <c r="G2526" s="5" t="str">
        <f t="shared" si="355"/>
        <v>*</v>
      </c>
      <c r="J2526" s="5" t="str">
        <f t="shared" si="356"/>
        <v>*</v>
      </c>
      <c r="R2526" s="5">
        <f t="shared" si="357"/>
        <v>0.05</v>
      </c>
      <c r="S2526">
        <v>45</v>
      </c>
      <c r="T2526" s="2">
        <v>283.13</v>
      </c>
      <c r="U2526" s="7">
        <f t="shared" si="358"/>
        <v>0</v>
      </c>
      <c r="V2526" s="2">
        <f t="shared" si="351"/>
        <v>6.2917777777777779</v>
      </c>
      <c r="W2526" t="s">
        <v>22</v>
      </c>
      <c r="X2526">
        <v>6.81</v>
      </c>
      <c r="Y2526" s="2">
        <f t="shared" si="352"/>
        <v>289.94</v>
      </c>
      <c r="Z2526" t="s">
        <v>48</v>
      </c>
      <c r="AA2526" t="s">
        <v>41</v>
      </c>
      <c r="AB2526" t="s">
        <v>32</v>
      </c>
      <c r="AC2526" t="s">
        <v>44</v>
      </c>
      <c r="AD2526" t="s">
        <v>19</v>
      </c>
      <c r="AE2526" t="s">
        <v>289</v>
      </c>
    </row>
    <row r="2527" spans="1:31" x14ac:dyDescent="0.3">
      <c r="A2527">
        <f t="shared" si="359"/>
        <v>2526</v>
      </c>
      <c r="B2527">
        <v>31973</v>
      </c>
      <c r="C2527" s="1">
        <v>40882</v>
      </c>
      <c r="D2527" t="s">
        <v>30</v>
      </c>
      <c r="E2527" s="5" t="str">
        <f t="shared" si="353"/>
        <v>*</v>
      </c>
      <c r="F2527" s="5" t="str">
        <f t="shared" si="354"/>
        <v>*</v>
      </c>
      <c r="G2527" s="5" t="str">
        <f t="shared" si="355"/>
        <v>*</v>
      </c>
      <c r="J2527" s="5" t="str">
        <f t="shared" si="356"/>
        <v>*</v>
      </c>
      <c r="R2527" s="5">
        <f t="shared" si="357"/>
        <v>0.02</v>
      </c>
      <c r="S2527">
        <v>15</v>
      </c>
      <c r="T2527" s="2">
        <v>404.54</v>
      </c>
      <c r="U2527" s="7">
        <f t="shared" si="358"/>
        <v>0</v>
      </c>
      <c r="V2527" s="2">
        <f t="shared" si="351"/>
        <v>26.969333333333335</v>
      </c>
      <c r="W2527" t="s">
        <v>22</v>
      </c>
      <c r="X2527">
        <v>5.3</v>
      </c>
      <c r="Y2527" s="2">
        <f t="shared" si="352"/>
        <v>409.84000000000003</v>
      </c>
      <c r="Z2527" t="s">
        <v>73</v>
      </c>
      <c r="AA2527" t="s">
        <v>24</v>
      </c>
      <c r="AB2527" t="s">
        <v>17</v>
      </c>
      <c r="AC2527" t="s">
        <v>38</v>
      </c>
      <c r="AD2527" t="s">
        <v>27</v>
      </c>
      <c r="AE2527" t="s">
        <v>601</v>
      </c>
    </row>
    <row r="2528" spans="1:31" x14ac:dyDescent="0.3">
      <c r="A2528">
        <f t="shared" si="359"/>
        <v>2527</v>
      </c>
      <c r="B2528">
        <v>43397</v>
      </c>
      <c r="C2528" s="1">
        <v>40882</v>
      </c>
      <c r="D2528" t="s">
        <v>36</v>
      </c>
      <c r="E2528" s="5" t="str">
        <f t="shared" si="353"/>
        <v>***</v>
      </c>
      <c r="F2528" s="5" t="str">
        <f t="shared" si="354"/>
        <v>***</v>
      </c>
      <c r="G2528" s="5" t="str">
        <f t="shared" si="355"/>
        <v>***</v>
      </c>
      <c r="J2528" s="5" t="str">
        <f t="shared" si="356"/>
        <v>***</v>
      </c>
      <c r="R2528" s="5">
        <f t="shared" si="357"/>
        <v>0.04</v>
      </c>
      <c r="S2528">
        <v>35</v>
      </c>
      <c r="T2528" s="2">
        <v>2130.31</v>
      </c>
      <c r="U2528" s="7">
        <f t="shared" si="358"/>
        <v>1</v>
      </c>
      <c r="V2528" s="2">
        <f t="shared" si="351"/>
        <v>60.866</v>
      </c>
      <c r="W2528" t="s">
        <v>37</v>
      </c>
      <c r="X2528">
        <v>32.409999999999997</v>
      </c>
      <c r="Y2528" s="2">
        <f t="shared" si="352"/>
        <v>2162.7199999999998</v>
      </c>
      <c r="Z2528" t="s">
        <v>15</v>
      </c>
      <c r="AA2528" t="s">
        <v>31</v>
      </c>
      <c r="AB2528" t="s">
        <v>17</v>
      </c>
      <c r="AC2528" t="s">
        <v>38</v>
      </c>
      <c r="AD2528" t="s">
        <v>39</v>
      </c>
      <c r="AE2528" t="s">
        <v>601</v>
      </c>
    </row>
    <row r="2529" spans="1:31" x14ac:dyDescent="0.3">
      <c r="A2529">
        <f t="shared" si="359"/>
        <v>2528</v>
      </c>
      <c r="B2529">
        <v>8064</v>
      </c>
      <c r="C2529" s="1">
        <v>40882</v>
      </c>
      <c r="D2529" t="s">
        <v>21</v>
      </c>
      <c r="E2529" s="5" t="str">
        <f t="shared" si="353"/>
        <v>*</v>
      </c>
      <c r="F2529" s="5" t="str">
        <f t="shared" si="354"/>
        <v>**</v>
      </c>
      <c r="G2529" s="5" t="str">
        <f t="shared" si="355"/>
        <v>**</v>
      </c>
      <c r="J2529" s="5" t="str">
        <f t="shared" si="356"/>
        <v>**</v>
      </c>
      <c r="R2529" s="5">
        <f t="shared" si="357"/>
        <v>0.05</v>
      </c>
      <c r="S2529">
        <v>44</v>
      </c>
      <c r="T2529" s="2">
        <v>10445.950000000001</v>
      </c>
      <c r="U2529" s="7">
        <f t="shared" si="358"/>
        <v>1</v>
      </c>
      <c r="V2529" s="2">
        <f t="shared" si="351"/>
        <v>237.40795454545457</v>
      </c>
      <c r="W2529" t="s">
        <v>37</v>
      </c>
      <c r="X2529">
        <v>62.94</v>
      </c>
      <c r="Y2529" s="2">
        <f t="shared" si="352"/>
        <v>10508.890000000001</v>
      </c>
      <c r="Z2529" t="s">
        <v>64</v>
      </c>
      <c r="AA2529" t="s">
        <v>41</v>
      </c>
      <c r="AB2529" t="s">
        <v>17</v>
      </c>
      <c r="AC2529" t="s">
        <v>38</v>
      </c>
      <c r="AD2529" t="s">
        <v>39</v>
      </c>
      <c r="AE2529" t="s">
        <v>601</v>
      </c>
    </row>
    <row r="2530" spans="1:31" x14ac:dyDescent="0.3">
      <c r="A2530">
        <f t="shared" si="359"/>
        <v>2529</v>
      </c>
      <c r="B2530">
        <v>45671</v>
      </c>
      <c r="C2530" s="1">
        <v>40883</v>
      </c>
      <c r="D2530" t="s">
        <v>13</v>
      </c>
      <c r="E2530" s="5" t="str">
        <f t="shared" si="353"/>
        <v>*</v>
      </c>
      <c r="F2530" s="5" t="str">
        <f t="shared" si="354"/>
        <v>*</v>
      </c>
      <c r="G2530" s="5" t="str">
        <f t="shared" si="355"/>
        <v>*</v>
      </c>
      <c r="J2530" s="5" t="str">
        <f t="shared" si="356"/>
        <v>*</v>
      </c>
      <c r="R2530" s="5">
        <f t="shared" si="357"/>
        <v>0.02</v>
      </c>
      <c r="S2530">
        <v>13</v>
      </c>
      <c r="T2530" s="2">
        <v>126.68</v>
      </c>
      <c r="U2530" s="7">
        <f t="shared" si="358"/>
        <v>0</v>
      </c>
      <c r="V2530" s="2">
        <f t="shared" si="351"/>
        <v>9.7446153846153845</v>
      </c>
      <c r="W2530" t="s">
        <v>22</v>
      </c>
      <c r="X2530">
        <v>6.02</v>
      </c>
      <c r="Y2530" s="2">
        <f t="shared" si="352"/>
        <v>132.70000000000002</v>
      </c>
      <c r="Z2530" t="s">
        <v>15</v>
      </c>
      <c r="AA2530" t="s">
        <v>16</v>
      </c>
      <c r="AB2530" t="s">
        <v>17</v>
      </c>
      <c r="AC2530" t="s">
        <v>18</v>
      </c>
      <c r="AD2530" t="s">
        <v>27</v>
      </c>
      <c r="AE2530" t="s">
        <v>660</v>
      </c>
    </row>
    <row r="2531" spans="1:31" x14ac:dyDescent="0.3">
      <c r="A2531">
        <f t="shared" si="359"/>
        <v>2530</v>
      </c>
      <c r="B2531">
        <v>54592</v>
      </c>
      <c r="C2531" s="1">
        <v>40883</v>
      </c>
      <c r="D2531" t="s">
        <v>13</v>
      </c>
      <c r="E2531" s="5" t="str">
        <f t="shared" si="353"/>
        <v>*</v>
      </c>
      <c r="F2531" s="5" t="str">
        <f t="shared" si="354"/>
        <v>*</v>
      </c>
      <c r="G2531" s="5" t="str">
        <f t="shared" si="355"/>
        <v>*</v>
      </c>
      <c r="J2531" s="5" t="str">
        <f t="shared" si="356"/>
        <v>*</v>
      </c>
      <c r="R2531" s="5">
        <f t="shared" si="357"/>
        <v>0.04</v>
      </c>
      <c r="S2531">
        <v>34</v>
      </c>
      <c r="T2531" s="2">
        <v>154.43</v>
      </c>
      <c r="U2531" s="7">
        <f t="shared" si="358"/>
        <v>0</v>
      </c>
      <c r="V2531" s="2">
        <f t="shared" si="351"/>
        <v>4.5420588235294117</v>
      </c>
      <c r="W2531" t="s">
        <v>22</v>
      </c>
      <c r="X2531">
        <v>6.92</v>
      </c>
      <c r="Y2531" s="2">
        <f t="shared" si="352"/>
        <v>161.35</v>
      </c>
      <c r="Z2531" t="s">
        <v>52</v>
      </c>
      <c r="AA2531" t="s">
        <v>24</v>
      </c>
      <c r="AB2531" t="s">
        <v>17</v>
      </c>
      <c r="AC2531" t="s">
        <v>18</v>
      </c>
      <c r="AD2531" t="s">
        <v>19</v>
      </c>
      <c r="AE2531" t="s">
        <v>301</v>
      </c>
    </row>
    <row r="2532" spans="1:31" x14ac:dyDescent="0.3">
      <c r="A2532">
        <f t="shared" si="359"/>
        <v>2531</v>
      </c>
      <c r="B2532">
        <v>50852</v>
      </c>
      <c r="C2532" s="1">
        <v>40883</v>
      </c>
      <c r="D2532" t="s">
        <v>40</v>
      </c>
      <c r="E2532" s="5" t="str">
        <f t="shared" si="353"/>
        <v>*</v>
      </c>
      <c r="F2532" s="5" t="str">
        <f t="shared" si="354"/>
        <v>*</v>
      </c>
      <c r="G2532" s="5" t="str">
        <f t="shared" si="355"/>
        <v>*</v>
      </c>
      <c r="J2532" s="5" t="str">
        <f t="shared" si="356"/>
        <v>*</v>
      </c>
      <c r="R2532" s="5">
        <f t="shared" si="357"/>
        <v>3.5000000000000003E-2</v>
      </c>
      <c r="S2532">
        <v>24</v>
      </c>
      <c r="T2532" s="2">
        <v>188.47</v>
      </c>
      <c r="U2532" s="7">
        <f t="shared" si="358"/>
        <v>0</v>
      </c>
      <c r="V2532" s="2">
        <f t="shared" si="351"/>
        <v>7.8529166666666663</v>
      </c>
      <c r="W2532" t="s">
        <v>22</v>
      </c>
      <c r="X2532">
        <v>11.51</v>
      </c>
      <c r="Y2532" s="2">
        <f t="shared" si="352"/>
        <v>199.98</v>
      </c>
      <c r="Z2532" t="s">
        <v>60</v>
      </c>
      <c r="AA2532" t="s">
        <v>24</v>
      </c>
      <c r="AB2532" t="s">
        <v>32</v>
      </c>
      <c r="AC2532" t="s">
        <v>49</v>
      </c>
      <c r="AD2532" t="s">
        <v>19</v>
      </c>
      <c r="AE2532" t="s">
        <v>905</v>
      </c>
    </row>
    <row r="2533" spans="1:31" x14ac:dyDescent="0.3">
      <c r="A2533">
        <f t="shared" si="359"/>
        <v>2532</v>
      </c>
      <c r="B2533">
        <v>54592</v>
      </c>
      <c r="C2533" s="1">
        <v>40883</v>
      </c>
      <c r="D2533" t="s">
        <v>13</v>
      </c>
      <c r="E2533" s="5" t="str">
        <f t="shared" si="353"/>
        <v>*</v>
      </c>
      <c r="F2533" s="5" t="str">
        <f t="shared" si="354"/>
        <v>*</v>
      </c>
      <c r="G2533" s="5" t="str">
        <f t="shared" si="355"/>
        <v>*</v>
      </c>
      <c r="J2533" s="5" t="str">
        <f t="shared" si="356"/>
        <v>*</v>
      </c>
      <c r="R2533" s="5">
        <f t="shared" si="357"/>
        <v>3.5000000000000003E-2</v>
      </c>
      <c r="S2533">
        <v>28</v>
      </c>
      <c r="T2533" s="2">
        <v>1971.56</v>
      </c>
      <c r="U2533" s="7">
        <f t="shared" si="358"/>
        <v>1</v>
      </c>
      <c r="V2533" s="2">
        <f t="shared" si="351"/>
        <v>70.412857142857135</v>
      </c>
      <c r="W2533" t="s">
        <v>37</v>
      </c>
      <c r="X2533">
        <v>26.85</v>
      </c>
      <c r="Y2533" s="2">
        <f t="shared" si="352"/>
        <v>1998.4099999999999</v>
      </c>
      <c r="Z2533" t="s">
        <v>52</v>
      </c>
      <c r="AA2533" t="s">
        <v>24</v>
      </c>
      <c r="AB2533" t="s">
        <v>17</v>
      </c>
      <c r="AC2533" t="s">
        <v>165</v>
      </c>
      <c r="AD2533" t="s">
        <v>103</v>
      </c>
      <c r="AE2533" t="s">
        <v>449</v>
      </c>
    </row>
    <row r="2534" spans="1:31" x14ac:dyDescent="0.3">
      <c r="A2534">
        <f t="shared" si="359"/>
        <v>2533</v>
      </c>
      <c r="B2534">
        <v>55013</v>
      </c>
      <c r="C2534" s="1">
        <v>40884</v>
      </c>
      <c r="D2534" t="s">
        <v>13</v>
      </c>
      <c r="E2534" s="5" t="str">
        <f t="shared" si="353"/>
        <v>*</v>
      </c>
      <c r="F2534" s="5" t="str">
        <f t="shared" si="354"/>
        <v>*</v>
      </c>
      <c r="G2534" s="5" t="str">
        <f t="shared" si="355"/>
        <v>*</v>
      </c>
      <c r="J2534" s="5" t="str">
        <f t="shared" si="356"/>
        <v>*</v>
      </c>
      <c r="R2534" s="5">
        <f t="shared" si="357"/>
        <v>0.01</v>
      </c>
      <c r="S2534">
        <v>5</v>
      </c>
      <c r="T2534" s="2">
        <v>24.3</v>
      </c>
      <c r="U2534" s="7">
        <f t="shared" si="358"/>
        <v>0</v>
      </c>
      <c r="V2534" s="2">
        <f t="shared" si="351"/>
        <v>4.8600000000000003</v>
      </c>
      <c r="W2534" t="s">
        <v>22</v>
      </c>
      <c r="X2534">
        <v>0.5</v>
      </c>
      <c r="Y2534" s="2">
        <f t="shared" si="352"/>
        <v>24.8</v>
      </c>
      <c r="Z2534" t="s">
        <v>52</v>
      </c>
      <c r="AA2534" t="s">
        <v>41</v>
      </c>
      <c r="AB2534" t="s">
        <v>32</v>
      </c>
      <c r="AC2534" t="s">
        <v>81</v>
      </c>
      <c r="AD2534" t="s">
        <v>19</v>
      </c>
      <c r="AE2534" t="s">
        <v>668</v>
      </c>
    </row>
    <row r="2535" spans="1:31" x14ac:dyDescent="0.3">
      <c r="A2535">
        <f t="shared" si="359"/>
        <v>2534</v>
      </c>
      <c r="B2535">
        <v>57572</v>
      </c>
      <c r="C2535" s="1">
        <v>40884</v>
      </c>
      <c r="D2535" t="s">
        <v>40</v>
      </c>
      <c r="E2535" s="5" t="str">
        <f t="shared" si="353"/>
        <v>*</v>
      </c>
      <c r="F2535" s="5" t="str">
        <f t="shared" si="354"/>
        <v>*</v>
      </c>
      <c r="G2535" s="5" t="str">
        <f t="shared" si="355"/>
        <v>*</v>
      </c>
      <c r="J2535" s="5" t="str">
        <f t="shared" si="356"/>
        <v>*</v>
      </c>
      <c r="R2535" s="5">
        <f t="shared" si="357"/>
        <v>0.01</v>
      </c>
      <c r="S2535">
        <v>9</v>
      </c>
      <c r="T2535" s="2">
        <v>75.28</v>
      </c>
      <c r="U2535" s="7">
        <f t="shared" si="358"/>
        <v>0</v>
      </c>
      <c r="V2535" s="2">
        <f t="shared" si="351"/>
        <v>8.3644444444444446</v>
      </c>
      <c r="W2535" t="s">
        <v>22</v>
      </c>
      <c r="X2535">
        <v>5.83</v>
      </c>
      <c r="Y2535" s="2">
        <f t="shared" si="352"/>
        <v>81.11</v>
      </c>
      <c r="Z2535" t="s">
        <v>56</v>
      </c>
      <c r="AA2535" t="s">
        <v>41</v>
      </c>
      <c r="AB2535" t="s">
        <v>32</v>
      </c>
      <c r="AC2535" t="s">
        <v>44</v>
      </c>
      <c r="AD2535" t="s">
        <v>34</v>
      </c>
      <c r="AE2535" t="s">
        <v>404</v>
      </c>
    </row>
    <row r="2536" spans="1:31" x14ac:dyDescent="0.3">
      <c r="A2536">
        <f t="shared" si="359"/>
        <v>2535</v>
      </c>
      <c r="B2536">
        <v>57760</v>
      </c>
      <c r="C2536" s="1">
        <v>40884</v>
      </c>
      <c r="D2536" t="s">
        <v>30</v>
      </c>
      <c r="E2536" s="5" t="str">
        <f t="shared" si="353"/>
        <v>*</v>
      </c>
      <c r="F2536" s="5" t="str">
        <f t="shared" si="354"/>
        <v>*</v>
      </c>
      <c r="G2536" s="5" t="str">
        <f t="shared" si="355"/>
        <v>*</v>
      </c>
      <c r="J2536" s="5" t="str">
        <f t="shared" si="356"/>
        <v>*</v>
      </c>
      <c r="R2536" s="5">
        <f t="shared" si="357"/>
        <v>0.04</v>
      </c>
      <c r="S2536">
        <v>34</v>
      </c>
      <c r="T2536" s="2">
        <v>102.34</v>
      </c>
      <c r="U2536" s="7">
        <f t="shared" si="358"/>
        <v>0</v>
      </c>
      <c r="V2536" s="2">
        <f t="shared" si="351"/>
        <v>3.0100000000000002</v>
      </c>
      <c r="W2536" t="s">
        <v>22</v>
      </c>
      <c r="X2536">
        <v>2.0299999999999998</v>
      </c>
      <c r="Y2536" s="2">
        <f t="shared" si="352"/>
        <v>104.37</v>
      </c>
      <c r="Z2536" t="s">
        <v>15</v>
      </c>
      <c r="AA2536" t="s">
        <v>31</v>
      </c>
      <c r="AB2536" t="s">
        <v>32</v>
      </c>
      <c r="AC2536" t="s">
        <v>33</v>
      </c>
      <c r="AD2536" t="s">
        <v>34</v>
      </c>
      <c r="AE2536" t="s">
        <v>359</v>
      </c>
    </row>
    <row r="2537" spans="1:31" x14ac:dyDescent="0.3">
      <c r="A2537">
        <f t="shared" si="359"/>
        <v>2536</v>
      </c>
      <c r="B2537">
        <v>36933</v>
      </c>
      <c r="C2537" s="1">
        <v>40884</v>
      </c>
      <c r="D2537" t="s">
        <v>21</v>
      </c>
      <c r="E2537" s="5" t="str">
        <f t="shared" si="353"/>
        <v>*</v>
      </c>
      <c r="F2537" s="5" t="str">
        <f t="shared" si="354"/>
        <v>**</v>
      </c>
      <c r="G2537" s="5" t="str">
        <f t="shared" si="355"/>
        <v>**</v>
      </c>
      <c r="J2537" s="5" t="str">
        <f t="shared" si="356"/>
        <v>**</v>
      </c>
      <c r="R2537" s="5">
        <f t="shared" si="357"/>
        <v>0.04</v>
      </c>
      <c r="S2537">
        <v>32</v>
      </c>
      <c r="T2537" s="2">
        <v>115.81</v>
      </c>
      <c r="U2537" s="7">
        <f t="shared" si="358"/>
        <v>0</v>
      </c>
      <c r="V2537" s="2">
        <f t="shared" si="351"/>
        <v>3.6190625000000001</v>
      </c>
      <c r="W2537" t="s">
        <v>22</v>
      </c>
      <c r="X2537">
        <v>0.5</v>
      </c>
      <c r="Y2537" s="2">
        <f t="shared" si="352"/>
        <v>116.31</v>
      </c>
      <c r="Z2537" t="s">
        <v>23</v>
      </c>
      <c r="AA2537" t="s">
        <v>24</v>
      </c>
      <c r="AB2537" t="s">
        <v>32</v>
      </c>
      <c r="AC2537" t="s">
        <v>81</v>
      </c>
      <c r="AD2537" t="s">
        <v>19</v>
      </c>
      <c r="AE2537" t="s">
        <v>404</v>
      </c>
    </row>
    <row r="2538" spans="1:31" x14ac:dyDescent="0.3">
      <c r="A2538">
        <f t="shared" si="359"/>
        <v>2537</v>
      </c>
      <c r="B2538">
        <v>57572</v>
      </c>
      <c r="C2538" s="1">
        <v>40884</v>
      </c>
      <c r="D2538" t="s">
        <v>40</v>
      </c>
      <c r="E2538" s="5" t="str">
        <f t="shared" si="353"/>
        <v>*</v>
      </c>
      <c r="F2538" s="5" t="str">
        <f t="shared" si="354"/>
        <v>*</v>
      </c>
      <c r="G2538" s="5" t="str">
        <f t="shared" si="355"/>
        <v>*</v>
      </c>
      <c r="J2538" s="5" t="str">
        <f t="shared" si="356"/>
        <v>*</v>
      </c>
      <c r="R2538" s="5">
        <f t="shared" si="357"/>
        <v>0.04</v>
      </c>
      <c r="S2538">
        <v>30</v>
      </c>
      <c r="T2538" s="2">
        <v>139.08000000000001</v>
      </c>
      <c r="U2538" s="7">
        <f t="shared" si="358"/>
        <v>0</v>
      </c>
      <c r="V2538" s="2">
        <f t="shared" si="351"/>
        <v>4.6360000000000001</v>
      </c>
      <c r="W2538" t="s">
        <v>22</v>
      </c>
      <c r="X2538">
        <v>4.62</v>
      </c>
      <c r="Y2538" s="2">
        <f t="shared" si="352"/>
        <v>143.70000000000002</v>
      </c>
      <c r="Z2538" t="s">
        <v>56</v>
      </c>
      <c r="AA2538" t="s">
        <v>41</v>
      </c>
      <c r="AB2538" t="s">
        <v>25</v>
      </c>
      <c r="AC2538" t="s">
        <v>42</v>
      </c>
      <c r="AD2538" t="s">
        <v>45</v>
      </c>
      <c r="AE2538" t="s">
        <v>359</v>
      </c>
    </row>
    <row r="2539" spans="1:31" x14ac:dyDescent="0.3">
      <c r="A2539">
        <f t="shared" si="359"/>
        <v>2538</v>
      </c>
      <c r="B2539">
        <v>35366</v>
      </c>
      <c r="C2539" s="1">
        <v>40884</v>
      </c>
      <c r="D2539" t="s">
        <v>13</v>
      </c>
      <c r="E2539" s="5" t="str">
        <f t="shared" si="353"/>
        <v>*</v>
      </c>
      <c r="F2539" s="5" t="str">
        <f t="shared" si="354"/>
        <v>*</v>
      </c>
      <c r="G2539" s="5" t="str">
        <f t="shared" si="355"/>
        <v>*</v>
      </c>
      <c r="J2539" s="5" t="str">
        <f t="shared" si="356"/>
        <v>*</v>
      </c>
      <c r="R2539" s="5">
        <f t="shared" si="357"/>
        <v>3.5000000000000003E-2</v>
      </c>
      <c r="S2539">
        <v>23</v>
      </c>
      <c r="T2539" s="2">
        <v>149.31</v>
      </c>
      <c r="U2539" s="7">
        <f t="shared" si="358"/>
        <v>0</v>
      </c>
      <c r="V2539" s="2">
        <f t="shared" si="351"/>
        <v>6.4917391304347829</v>
      </c>
      <c r="W2539" t="s">
        <v>22</v>
      </c>
      <c r="X2539">
        <v>7.81</v>
      </c>
      <c r="Y2539" s="2">
        <f t="shared" si="352"/>
        <v>157.12</v>
      </c>
      <c r="Z2539" t="s">
        <v>56</v>
      </c>
      <c r="AA2539" t="s">
        <v>16</v>
      </c>
      <c r="AB2539" t="s">
        <v>32</v>
      </c>
      <c r="AC2539" t="s">
        <v>44</v>
      </c>
      <c r="AD2539" t="s">
        <v>19</v>
      </c>
      <c r="AE2539" t="s">
        <v>668</v>
      </c>
    </row>
    <row r="2540" spans="1:31" x14ac:dyDescent="0.3">
      <c r="A2540">
        <f t="shared" si="359"/>
        <v>2539</v>
      </c>
      <c r="B2540">
        <v>57760</v>
      </c>
      <c r="C2540" s="1">
        <v>40884</v>
      </c>
      <c r="D2540" t="s">
        <v>30</v>
      </c>
      <c r="E2540" s="5" t="str">
        <f t="shared" si="353"/>
        <v>*</v>
      </c>
      <c r="F2540" s="5" t="str">
        <f t="shared" si="354"/>
        <v>*</v>
      </c>
      <c r="G2540" s="5" t="str">
        <f t="shared" si="355"/>
        <v>*</v>
      </c>
      <c r="J2540" s="5" t="str">
        <f t="shared" si="356"/>
        <v>*</v>
      </c>
      <c r="R2540" s="5">
        <f t="shared" si="357"/>
        <v>0.04</v>
      </c>
      <c r="S2540">
        <v>38</v>
      </c>
      <c r="T2540" s="2">
        <v>275.11</v>
      </c>
      <c r="U2540" s="7">
        <f t="shared" si="358"/>
        <v>0</v>
      </c>
      <c r="V2540" s="2">
        <f t="shared" si="351"/>
        <v>7.2397368421052635</v>
      </c>
      <c r="W2540" t="s">
        <v>22</v>
      </c>
      <c r="X2540">
        <v>4</v>
      </c>
      <c r="Y2540" s="2">
        <f t="shared" si="352"/>
        <v>279.11</v>
      </c>
      <c r="Z2540" t="s">
        <v>15</v>
      </c>
      <c r="AA2540" t="s">
        <v>31</v>
      </c>
      <c r="AB2540" t="s">
        <v>17</v>
      </c>
      <c r="AC2540" t="s">
        <v>18</v>
      </c>
      <c r="AD2540" t="s">
        <v>34</v>
      </c>
      <c r="AE2540" t="s">
        <v>359</v>
      </c>
    </row>
    <row r="2541" spans="1:31" x14ac:dyDescent="0.3">
      <c r="A2541">
        <f t="shared" si="359"/>
        <v>2540</v>
      </c>
      <c r="B2541">
        <v>55013</v>
      </c>
      <c r="C2541" s="1">
        <v>40884</v>
      </c>
      <c r="D2541" t="s">
        <v>13</v>
      </c>
      <c r="E2541" s="5" t="str">
        <f t="shared" si="353"/>
        <v>*</v>
      </c>
      <c r="F2541" s="5" t="str">
        <f t="shared" si="354"/>
        <v>*</v>
      </c>
      <c r="G2541" s="5" t="str">
        <f t="shared" si="355"/>
        <v>*</v>
      </c>
      <c r="J2541" s="5" t="str">
        <f t="shared" si="356"/>
        <v>*</v>
      </c>
      <c r="R2541" s="5">
        <f t="shared" si="357"/>
        <v>0.02</v>
      </c>
      <c r="S2541">
        <v>14</v>
      </c>
      <c r="T2541" s="2">
        <v>322.61</v>
      </c>
      <c r="U2541" s="7">
        <f t="shared" si="358"/>
        <v>0</v>
      </c>
      <c r="V2541" s="2">
        <f t="shared" si="351"/>
        <v>23.043571428571429</v>
      </c>
      <c r="W2541" t="s">
        <v>22</v>
      </c>
      <c r="X2541">
        <v>5.53</v>
      </c>
      <c r="Y2541" s="2">
        <f t="shared" si="352"/>
        <v>328.14</v>
      </c>
      <c r="Z2541" t="s">
        <v>52</v>
      </c>
      <c r="AA2541" t="s">
        <v>41</v>
      </c>
      <c r="AB2541" t="s">
        <v>32</v>
      </c>
      <c r="AC2541" t="s">
        <v>33</v>
      </c>
      <c r="AD2541" t="s">
        <v>45</v>
      </c>
      <c r="AE2541" t="s">
        <v>328</v>
      </c>
    </row>
    <row r="2542" spans="1:31" x14ac:dyDescent="0.3">
      <c r="A2542">
        <f t="shared" si="359"/>
        <v>2541</v>
      </c>
      <c r="B2542">
        <v>39232</v>
      </c>
      <c r="C2542" s="1">
        <v>40884</v>
      </c>
      <c r="D2542" t="s">
        <v>13</v>
      </c>
      <c r="E2542" s="5" t="str">
        <f t="shared" si="353"/>
        <v>*</v>
      </c>
      <c r="F2542" s="5" t="str">
        <f t="shared" si="354"/>
        <v>*</v>
      </c>
      <c r="G2542" s="5" t="str">
        <f t="shared" si="355"/>
        <v>*</v>
      </c>
      <c r="J2542" s="5" t="str">
        <f t="shared" si="356"/>
        <v>*</v>
      </c>
      <c r="R2542" s="5">
        <f t="shared" si="357"/>
        <v>0.02</v>
      </c>
      <c r="S2542">
        <v>11</v>
      </c>
      <c r="T2542" s="2">
        <v>391.9</v>
      </c>
      <c r="U2542" s="7">
        <f t="shared" si="358"/>
        <v>0</v>
      </c>
      <c r="V2542" s="2">
        <f t="shared" si="351"/>
        <v>35.627272727272725</v>
      </c>
      <c r="W2542" t="s">
        <v>22</v>
      </c>
      <c r="X2542">
        <v>19.989999999999998</v>
      </c>
      <c r="Y2542" s="2">
        <f t="shared" si="352"/>
        <v>411.89</v>
      </c>
      <c r="Z2542" t="s">
        <v>15</v>
      </c>
      <c r="AA2542" t="s">
        <v>31</v>
      </c>
      <c r="AB2542" t="s">
        <v>32</v>
      </c>
      <c r="AC2542" t="s">
        <v>44</v>
      </c>
      <c r="AD2542" t="s">
        <v>19</v>
      </c>
      <c r="AE2542" t="s">
        <v>359</v>
      </c>
    </row>
    <row r="2543" spans="1:31" x14ac:dyDescent="0.3">
      <c r="A2543">
        <f t="shared" si="359"/>
        <v>2542</v>
      </c>
      <c r="B2543">
        <v>39232</v>
      </c>
      <c r="C2543" s="1">
        <v>40884</v>
      </c>
      <c r="D2543" t="s">
        <v>13</v>
      </c>
      <c r="E2543" s="5" t="str">
        <f t="shared" si="353"/>
        <v>*</v>
      </c>
      <c r="F2543" s="5" t="str">
        <f t="shared" si="354"/>
        <v>*</v>
      </c>
      <c r="G2543" s="5" t="str">
        <f t="shared" si="355"/>
        <v>*</v>
      </c>
      <c r="J2543" s="5" t="str">
        <f t="shared" si="356"/>
        <v>*</v>
      </c>
      <c r="R2543" s="5">
        <f t="shared" si="357"/>
        <v>3.5000000000000003E-2</v>
      </c>
      <c r="S2543">
        <v>26</v>
      </c>
      <c r="T2543" s="2">
        <v>1451.59</v>
      </c>
      <c r="U2543" s="7">
        <f t="shared" si="358"/>
        <v>1</v>
      </c>
      <c r="V2543" s="2">
        <f t="shared" si="351"/>
        <v>55.83038461538461</v>
      </c>
      <c r="W2543" t="s">
        <v>22</v>
      </c>
      <c r="X2543">
        <v>14.3</v>
      </c>
      <c r="Y2543" s="2">
        <f t="shared" si="352"/>
        <v>1465.8899999999999</v>
      </c>
      <c r="Z2543" t="s">
        <v>15</v>
      </c>
      <c r="AA2543" t="s">
        <v>31</v>
      </c>
      <c r="AB2543" t="s">
        <v>32</v>
      </c>
      <c r="AC2543" t="s">
        <v>44</v>
      </c>
      <c r="AD2543" t="s">
        <v>19</v>
      </c>
      <c r="AE2543" t="s">
        <v>328</v>
      </c>
    </row>
    <row r="2544" spans="1:31" x14ac:dyDescent="0.3">
      <c r="A2544">
        <f t="shared" si="359"/>
        <v>2543</v>
      </c>
      <c r="B2544">
        <v>6465</v>
      </c>
      <c r="C2544" s="1">
        <v>40885</v>
      </c>
      <c r="D2544" t="s">
        <v>13</v>
      </c>
      <c r="E2544" s="5" t="str">
        <f t="shared" si="353"/>
        <v>*</v>
      </c>
      <c r="F2544" s="5" t="str">
        <f t="shared" si="354"/>
        <v>*</v>
      </c>
      <c r="G2544" s="5" t="str">
        <f t="shared" si="355"/>
        <v>*</v>
      </c>
      <c r="J2544" s="5" t="str">
        <f t="shared" si="356"/>
        <v>*</v>
      </c>
      <c r="R2544" s="5">
        <f t="shared" si="357"/>
        <v>0.04</v>
      </c>
      <c r="S2544">
        <v>36</v>
      </c>
      <c r="T2544" s="2">
        <v>240.14</v>
      </c>
      <c r="U2544" s="7">
        <f t="shared" si="358"/>
        <v>0</v>
      </c>
      <c r="V2544" s="2">
        <f t="shared" si="351"/>
        <v>6.6705555555555556</v>
      </c>
      <c r="W2544" t="s">
        <v>14</v>
      </c>
      <c r="X2544">
        <v>2</v>
      </c>
      <c r="Y2544" s="2">
        <f t="shared" si="352"/>
        <v>242.14</v>
      </c>
      <c r="Z2544" t="s">
        <v>71</v>
      </c>
      <c r="AA2544" t="s">
        <v>24</v>
      </c>
      <c r="AB2544" t="s">
        <v>32</v>
      </c>
      <c r="AC2544" t="s">
        <v>44</v>
      </c>
      <c r="AD2544" t="s">
        <v>34</v>
      </c>
      <c r="AE2544" t="s">
        <v>305</v>
      </c>
    </row>
    <row r="2545" spans="1:31" x14ac:dyDescent="0.3">
      <c r="A2545">
        <f t="shared" si="359"/>
        <v>2544</v>
      </c>
      <c r="B2545">
        <v>27553</v>
      </c>
      <c r="C2545" s="1">
        <v>40885</v>
      </c>
      <c r="D2545" t="s">
        <v>40</v>
      </c>
      <c r="E2545" s="5" t="str">
        <f t="shared" si="353"/>
        <v>*</v>
      </c>
      <c r="F2545" s="5" t="str">
        <f t="shared" si="354"/>
        <v>*</v>
      </c>
      <c r="G2545" s="5" t="str">
        <f t="shared" si="355"/>
        <v>*</v>
      </c>
      <c r="J2545" s="5" t="str">
        <f t="shared" si="356"/>
        <v>*</v>
      </c>
      <c r="R2545" s="5">
        <f t="shared" si="357"/>
        <v>0.02</v>
      </c>
      <c r="S2545">
        <v>16</v>
      </c>
      <c r="T2545" s="2">
        <v>2631.107</v>
      </c>
      <c r="U2545" s="7">
        <f t="shared" si="358"/>
        <v>1</v>
      </c>
      <c r="V2545" s="2">
        <f t="shared" si="351"/>
        <v>164.4441875</v>
      </c>
      <c r="W2545" t="s">
        <v>22</v>
      </c>
      <c r="X2545">
        <v>13.99</v>
      </c>
      <c r="Y2545" s="2">
        <f t="shared" si="352"/>
        <v>2645.0969999999998</v>
      </c>
      <c r="Z2545" t="s">
        <v>43</v>
      </c>
      <c r="AA2545" t="s">
        <v>31</v>
      </c>
      <c r="AB2545" t="s">
        <v>25</v>
      </c>
      <c r="AC2545" t="s">
        <v>26</v>
      </c>
      <c r="AD2545" t="s">
        <v>27</v>
      </c>
      <c r="AE2545" t="s">
        <v>585</v>
      </c>
    </row>
    <row r="2546" spans="1:31" x14ac:dyDescent="0.3">
      <c r="A2546">
        <f t="shared" si="359"/>
        <v>2545</v>
      </c>
      <c r="B2546">
        <v>27553</v>
      </c>
      <c r="C2546" s="1">
        <v>40885</v>
      </c>
      <c r="D2546" t="s">
        <v>40</v>
      </c>
      <c r="E2546" s="5" t="str">
        <f t="shared" si="353"/>
        <v>*</v>
      </c>
      <c r="F2546" s="5" t="str">
        <f t="shared" si="354"/>
        <v>*</v>
      </c>
      <c r="G2546" s="5" t="str">
        <f t="shared" si="355"/>
        <v>*</v>
      </c>
      <c r="J2546" s="5" t="str">
        <f t="shared" si="356"/>
        <v>*</v>
      </c>
      <c r="R2546" s="5">
        <f t="shared" si="357"/>
        <v>0.05</v>
      </c>
      <c r="S2546">
        <v>48</v>
      </c>
      <c r="T2546" s="2">
        <v>18235.47</v>
      </c>
      <c r="U2546" s="7">
        <f t="shared" si="358"/>
        <v>1</v>
      </c>
      <c r="V2546" s="2">
        <f t="shared" si="351"/>
        <v>379.90562500000004</v>
      </c>
      <c r="W2546" t="s">
        <v>37</v>
      </c>
      <c r="X2546">
        <v>99</v>
      </c>
      <c r="Y2546" s="2">
        <f t="shared" si="352"/>
        <v>18334.47</v>
      </c>
      <c r="Z2546" t="s">
        <v>43</v>
      </c>
      <c r="AA2546" t="s">
        <v>31</v>
      </c>
      <c r="AB2546" t="s">
        <v>32</v>
      </c>
      <c r="AC2546" t="s">
        <v>74</v>
      </c>
      <c r="AD2546" t="s">
        <v>39</v>
      </c>
      <c r="AE2546" t="s">
        <v>585</v>
      </c>
    </row>
    <row r="2547" spans="1:31" x14ac:dyDescent="0.3">
      <c r="A2547">
        <f t="shared" si="359"/>
        <v>2546</v>
      </c>
      <c r="B2547">
        <v>9671</v>
      </c>
      <c r="C2547" s="1">
        <v>40886</v>
      </c>
      <c r="D2547" t="s">
        <v>21</v>
      </c>
      <c r="E2547" s="5" t="str">
        <f t="shared" si="353"/>
        <v>*</v>
      </c>
      <c r="F2547" s="5" t="str">
        <f t="shared" si="354"/>
        <v>**</v>
      </c>
      <c r="G2547" s="5" t="str">
        <f t="shared" si="355"/>
        <v>**</v>
      </c>
      <c r="J2547" s="5" t="str">
        <f t="shared" si="356"/>
        <v>**</v>
      </c>
      <c r="R2547" s="5">
        <f t="shared" si="357"/>
        <v>0.01</v>
      </c>
      <c r="S2547">
        <v>6</v>
      </c>
      <c r="T2547" s="2">
        <v>12.61</v>
      </c>
      <c r="U2547" s="7">
        <f t="shared" si="358"/>
        <v>0</v>
      </c>
      <c r="V2547" s="2">
        <f t="shared" si="351"/>
        <v>2.1016666666666666</v>
      </c>
      <c r="W2547" t="s">
        <v>22</v>
      </c>
      <c r="X2547">
        <v>1.49</v>
      </c>
      <c r="Y2547" s="2">
        <f t="shared" si="352"/>
        <v>14.1</v>
      </c>
      <c r="Z2547" t="s">
        <v>60</v>
      </c>
      <c r="AA2547" t="s">
        <v>31</v>
      </c>
      <c r="AB2547" t="s">
        <v>32</v>
      </c>
      <c r="AC2547" t="s">
        <v>49</v>
      </c>
      <c r="AD2547" t="s">
        <v>19</v>
      </c>
      <c r="AE2547" t="s">
        <v>96</v>
      </c>
    </row>
    <row r="2548" spans="1:31" x14ac:dyDescent="0.3">
      <c r="A2548">
        <f t="shared" si="359"/>
        <v>2547</v>
      </c>
      <c r="B2548">
        <v>2181</v>
      </c>
      <c r="C2548" s="1">
        <v>40886</v>
      </c>
      <c r="D2548" t="s">
        <v>40</v>
      </c>
      <c r="E2548" s="5" t="str">
        <f t="shared" si="353"/>
        <v>*</v>
      </c>
      <c r="F2548" s="5" t="str">
        <f t="shared" si="354"/>
        <v>*</v>
      </c>
      <c r="G2548" s="5" t="str">
        <f t="shared" si="355"/>
        <v>*</v>
      </c>
      <c r="J2548" s="5" t="str">
        <f t="shared" si="356"/>
        <v>*</v>
      </c>
      <c r="R2548" s="5">
        <f t="shared" si="357"/>
        <v>0.01</v>
      </c>
      <c r="S2548">
        <v>3</v>
      </c>
      <c r="T2548" s="2">
        <v>15.87</v>
      </c>
      <c r="U2548" s="7">
        <f t="shared" si="358"/>
        <v>0</v>
      </c>
      <c r="V2548" s="2">
        <f t="shared" si="351"/>
        <v>5.29</v>
      </c>
      <c r="W2548" t="s">
        <v>14</v>
      </c>
      <c r="X2548">
        <v>0.76</v>
      </c>
      <c r="Y2548" s="2">
        <f t="shared" si="352"/>
        <v>16.63</v>
      </c>
      <c r="Z2548" t="s">
        <v>23</v>
      </c>
      <c r="AA2548" t="s">
        <v>41</v>
      </c>
      <c r="AB2548" t="s">
        <v>32</v>
      </c>
      <c r="AC2548" t="s">
        <v>114</v>
      </c>
      <c r="AD2548" t="s">
        <v>34</v>
      </c>
      <c r="AE2548" t="s">
        <v>96</v>
      </c>
    </row>
    <row r="2549" spans="1:31" x14ac:dyDescent="0.3">
      <c r="A2549">
        <f t="shared" si="359"/>
        <v>2548</v>
      </c>
      <c r="B2549">
        <v>2181</v>
      </c>
      <c r="C2549" s="1">
        <v>40886</v>
      </c>
      <c r="D2549" t="s">
        <v>40</v>
      </c>
      <c r="E2549" s="5" t="str">
        <f t="shared" si="353"/>
        <v>*</v>
      </c>
      <c r="F2549" s="5" t="str">
        <f t="shared" si="354"/>
        <v>*</v>
      </c>
      <c r="G2549" s="5" t="str">
        <f t="shared" si="355"/>
        <v>*</v>
      </c>
      <c r="J2549" s="5" t="str">
        <f t="shared" si="356"/>
        <v>*</v>
      </c>
      <c r="R2549" s="5">
        <f t="shared" si="357"/>
        <v>0.05</v>
      </c>
      <c r="S2549">
        <v>40</v>
      </c>
      <c r="T2549" s="2">
        <v>102.56</v>
      </c>
      <c r="U2549" s="7">
        <f t="shared" si="358"/>
        <v>0</v>
      </c>
      <c r="V2549" s="2">
        <f t="shared" si="351"/>
        <v>2.5640000000000001</v>
      </c>
      <c r="W2549" t="s">
        <v>22</v>
      </c>
      <c r="X2549">
        <v>0.5</v>
      </c>
      <c r="Y2549" s="2">
        <f t="shared" si="352"/>
        <v>103.06</v>
      </c>
      <c r="Z2549" t="s">
        <v>23</v>
      </c>
      <c r="AA2549" t="s">
        <v>41</v>
      </c>
      <c r="AB2549" t="s">
        <v>32</v>
      </c>
      <c r="AC2549" t="s">
        <v>81</v>
      </c>
      <c r="AD2549" t="s">
        <v>19</v>
      </c>
      <c r="AE2549" s="1">
        <v>40886</v>
      </c>
    </row>
    <row r="2550" spans="1:31" x14ac:dyDescent="0.3">
      <c r="A2550">
        <f t="shared" si="359"/>
        <v>2549</v>
      </c>
      <c r="B2550">
        <v>59171</v>
      </c>
      <c r="C2550" s="1">
        <v>40886</v>
      </c>
      <c r="D2550" t="s">
        <v>40</v>
      </c>
      <c r="E2550" s="5" t="str">
        <f t="shared" si="353"/>
        <v>*</v>
      </c>
      <c r="F2550" s="5" t="str">
        <f t="shared" si="354"/>
        <v>*</v>
      </c>
      <c r="G2550" s="5" t="str">
        <f t="shared" si="355"/>
        <v>*</v>
      </c>
      <c r="J2550" s="5" t="str">
        <f t="shared" si="356"/>
        <v>*</v>
      </c>
      <c r="R2550" s="5">
        <f t="shared" si="357"/>
        <v>0.04</v>
      </c>
      <c r="S2550">
        <v>39</v>
      </c>
      <c r="T2550" s="2">
        <v>105.07</v>
      </c>
      <c r="U2550" s="7">
        <f t="shared" si="358"/>
        <v>0</v>
      </c>
      <c r="V2550" s="2">
        <f t="shared" si="351"/>
        <v>2.6941025641025638</v>
      </c>
      <c r="W2550" t="s">
        <v>22</v>
      </c>
      <c r="X2550">
        <v>0.7</v>
      </c>
      <c r="Y2550" s="2">
        <f t="shared" si="352"/>
        <v>105.77</v>
      </c>
      <c r="Z2550" t="s">
        <v>73</v>
      </c>
      <c r="AA2550" t="s">
        <v>31</v>
      </c>
      <c r="AB2550" t="s">
        <v>32</v>
      </c>
      <c r="AC2550" t="s">
        <v>33</v>
      </c>
      <c r="AD2550" t="s">
        <v>34</v>
      </c>
      <c r="AE2550" t="s">
        <v>387</v>
      </c>
    </row>
    <row r="2551" spans="1:31" x14ac:dyDescent="0.3">
      <c r="A2551">
        <f t="shared" si="359"/>
        <v>2550</v>
      </c>
      <c r="B2551">
        <v>48101</v>
      </c>
      <c r="C2551" s="1">
        <v>40886</v>
      </c>
      <c r="D2551" t="s">
        <v>21</v>
      </c>
      <c r="E2551" s="5" t="str">
        <f t="shared" si="353"/>
        <v>*</v>
      </c>
      <c r="F2551" s="5" t="str">
        <f t="shared" si="354"/>
        <v>**</v>
      </c>
      <c r="G2551" s="5" t="str">
        <f t="shared" si="355"/>
        <v>**</v>
      </c>
      <c r="J2551" s="5" t="str">
        <f t="shared" si="356"/>
        <v>**</v>
      </c>
      <c r="R2551" s="5">
        <f t="shared" si="357"/>
        <v>0.01</v>
      </c>
      <c r="S2551">
        <v>4</v>
      </c>
      <c r="T2551" s="2">
        <v>108.87</v>
      </c>
      <c r="U2551" s="7">
        <f t="shared" si="358"/>
        <v>0</v>
      </c>
      <c r="V2551" s="2">
        <f t="shared" si="351"/>
        <v>27.217500000000001</v>
      </c>
      <c r="W2551" t="s">
        <v>22</v>
      </c>
      <c r="X2551">
        <v>16.87</v>
      </c>
      <c r="Y2551" s="2">
        <f t="shared" si="352"/>
        <v>125.74000000000001</v>
      </c>
      <c r="Z2551" t="s">
        <v>43</v>
      </c>
      <c r="AA2551" t="s">
        <v>41</v>
      </c>
      <c r="AB2551" t="s">
        <v>32</v>
      </c>
      <c r="AC2551" t="s">
        <v>44</v>
      </c>
      <c r="AD2551" t="s">
        <v>19</v>
      </c>
      <c r="AE2551" t="s">
        <v>96</v>
      </c>
    </row>
    <row r="2552" spans="1:31" x14ac:dyDescent="0.3">
      <c r="A2552">
        <f t="shared" si="359"/>
        <v>2551</v>
      </c>
      <c r="B2552">
        <v>1575</v>
      </c>
      <c r="C2552" s="1">
        <v>40886</v>
      </c>
      <c r="D2552" t="s">
        <v>40</v>
      </c>
      <c r="E2552" s="5" t="str">
        <f t="shared" si="353"/>
        <v>*</v>
      </c>
      <c r="F2552" s="5" t="str">
        <f t="shared" si="354"/>
        <v>*</v>
      </c>
      <c r="G2552" s="5" t="str">
        <f t="shared" si="355"/>
        <v>*</v>
      </c>
      <c r="J2552" s="5" t="str">
        <f t="shared" si="356"/>
        <v>*</v>
      </c>
      <c r="R2552" s="5">
        <f t="shared" si="357"/>
        <v>3.5000000000000003E-2</v>
      </c>
      <c r="S2552">
        <v>26</v>
      </c>
      <c r="T2552" s="2">
        <v>133.65</v>
      </c>
      <c r="U2552" s="7">
        <f t="shared" si="358"/>
        <v>0</v>
      </c>
      <c r="V2552" s="2">
        <f t="shared" si="351"/>
        <v>5.1403846153846153</v>
      </c>
      <c r="W2552" t="s">
        <v>22</v>
      </c>
      <c r="X2552">
        <v>0.8</v>
      </c>
      <c r="Y2552" s="2">
        <f t="shared" si="352"/>
        <v>134.45000000000002</v>
      </c>
      <c r="Z2552" t="s">
        <v>48</v>
      </c>
      <c r="AA2552" t="s">
        <v>24</v>
      </c>
      <c r="AB2552" t="s">
        <v>32</v>
      </c>
      <c r="AC2552" t="s">
        <v>44</v>
      </c>
      <c r="AD2552" t="s">
        <v>34</v>
      </c>
      <c r="AE2552" t="s">
        <v>96</v>
      </c>
    </row>
    <row r="2553" spans="1:31" x14ac:dyDescent="0.3">
      <c r="A2553">
        <f t="shared" si="359"/>
        <v>2552</v>
      </c>
      <c r="B2553">
        <v>11815</v>
      </c>
      <c r="C2553" s="1">
        <v>40886</v>
      </c>
      <c r="D2553" t="s">
        <v>13</v>
      </c>
      <c r="E2553" s="5" t="str">
        <f t="shared" si="353"/>
        <v>*</v>
      </c>
      <c r="F2553" s="5" t="str">
        <f t="shared" si="354"/>
        <v>*</v>
      </c>
      <c r="G2553" s="5" t="str">
        <f t="shared" si="355"/>
        <v>*</v>
      </c>
      <c r="J2553" s="5" t="str">
        <f t="shared" si="356"/>
        <v>*</v>
      </c>
      <c r="R2553" s="5">
        <f t="shared" si="357"/>
        <v>3.5000000000000003E-2</v>
      </c>
      <c r="S2553">
        <v>22</v>
      </c>
      <c r="T2553" s="2">
        <v>351.27</v>
      </c>
      <c r="U2553" s="7">
        <f t="shared" si="358"/>
        <v>0</v>
      </c>
      <c r="V2553" s="2">
        <f t="shared" si="351"/>
        <v>15.966818181818182</v>
      </c>
      <c r="W2553" t="s">
        <v>22</v>
      </c>
      <c r="X2553">
        <v>7.42</v>
      </c>
      <c r="Y2553" s="2">
        <f t="shared" si="352"/>
        <v>358.69</v>
      </c>
      <c r="Z2553" t="s">
        <v>64</v>
      </c>
      <c r="AA2553" t="s">
        <v>16</v>
      </c>
      <c r="AB2553" t="s">
        <v>32</v>
      </c>
      <c r="AC2553" t="s">
        <v>53</v>
      </c>
      <c r="AD2553" t="s">
        <v>45</v>
      </c>
      <c r="AE2553" t="s">
        <v>96</v>
      </c>
    </row>
    <row r="2554" spans="1:31" x14ac:dyDescent="0.3">
      <c r="A2554">
        <f t="shared" si="359"/>
        <v>2553</v>
      </c>
      <c r="B2554">
        <v>1575</v>
      </c>
      <c r="C2554" s="1">
        <v>40886</v>
      </c>
      <c r="D2554" t="s">
        <v>40</v>
      </c>
      <c r="E2554" s="5" t="str">
        <f t="shared" si="353"/>
        <v>*</v>
      </c>
      <c r="F2554" s="5" t="str">
        <f t="shared" si="354"/>
        <v>*</v>
      </c>
      <c r="G2554" s="5" t="str">
        <f t="shared" si="355"/>
        <v>*</v>
      </c>
      <c r="J2554" s="5" t="str">
        <f t="shared" si="356"/>
        <v>*</v>
      </c>
      <c r="R2554" s="5">
        <f t="shared" si="357"/>
        <v>0.02</v>
      </c>
      <c r="S2554">
        <v>10</v>
      </c>
      <c r="T2554" s="2">
        <v>525.67399999999998</v>
      </c>
      <c r="U2554" s="7">
        <f t="shared" si="358"/>
        <v>0</v>
      </c>
      <c r="V2554" s="2">
        <f t="shared" si="351"/>
        <v>52.567399999999999</v>
      </c>
      <c r="W2554" t="s">
        <v>22</v>
      </c>
      <c r="X2554">
        <v>5.26</v>
      </c>
      <c r="Y2554" s="2">
        <f t="shared" si="352"/>
        <v>530.93399999999997</v>
      </c>
      <c r="Z2554" t="s">
        <v>48</v>
      </c>
      <c r="AA2554" t="s">
        <v>24</v>
      </c>
      <c r="AB2554" t="s">
        <v>25</v>
      </c>
      <c r="AC2554" t="s">
        <v>26</v>
      </c>
      <c r="AD2554" t="s">
        <v>19</v>
      </c>
      <c r="AE2554" t="s">
        <v>96</v>
      </c>
    </row>
    <row r="2555" spans="1:31" x14ac:dyDescent="0.3">
      <c r="A2555">
        <f t="shared" si="359"/>
        <v>2554</v>
      </c>
      <c r="B2555">
        <v>10278</v>
      </c>
      <c r="C2555" s="1">
        <v>40886</v>
      </c>
      <c r="D2555" t="s">
        <v>13</v>
      </c>
      <c r="E2555" s="5" t="str">
        <f t="shared" si="353"/>
        <v>*</v>
      </c>
      <c r="F2555" s="5" t="str">
        <f t="shared" si="354"/>
        <v>*</v>
      </c>
      <c r="G2555" s="5" t="str">
        <f t="shared" si="355"/>
        <v>*</v>
      </c>
      <c r="J2555" s="5" t="str">
        <f t="shared" si="356"/>
        <v>*</v>
      </c>
      <c r="R2555" s="5">
        <f t="shared" si="357"/>
        <v>3.5000000000000003E-2</v>
      </c>
      <c r="S2555">
        <v>25</v>
      </c>
      <c r="T2555" s="2">
        <v>1907.71</v>
      </c>
      <c r="U2555" s="7">
        <f t="shared" si="358"/>
        <v>1</v>
      </c>
      <c r="V2555" s="2">
        <f t="shared" si="351"/>
        <v>76.308400000000006</v>
      </c>
      <c r="W2555" t="s">
        <v>37</v>
      </c>
      <c r="X2555">
        <v>26.74</v>
      </c>
      <c r="Y2555" s="2">
        <f t="shared" si="352"/>
        <v>1934.45</v>
      </c>
      <c r="Z2555" t="s">
        <v>60</v>
      </c>
      <c r="AA2555" t="s">
        <v>41</v>
      </c>
      <c r="AB2555" t="s">
        <v>17</v>
      </c>
      <c r="AC2555" t="s">
        <v>165</v>
      </c>
      <c r="AD2555" t="s">
        <v>103</v>
      </c>
      <c r="AE2555" t="s">
        <v>455</v>
      </c>
    </row>
    <row r="2556" spans="1:31" x14ac:dyDescent="0.3">
      <c r="A2556">
        <f t="shared" si="359"/>
        <v>2555</v>
      </c>
      <c r="B2556">
        <v>43111</v>
      </c>
      <c r="C2556" s="1">
        <v>40886</v>
      </c>
      <c r="D2556" t="s">
        <v>21</v>
      </c>
      <c r="E2556" s="5" t="str">
        <f t="shared" si="353"/>
        <v>*</v>
      </c>
      <c r="F2556" s="5" t="str">
        <f t="shared" si="354"/>
        <v>**</v>
      </c>
      <c r="G2556" s="5" t="str">
        <f t="shared" si="355"/>
        <v>**</v>
      </c>
      <c r="J2556" s="5" t="str">
        <f t="shared" si="356"/>
        <v>**</v>
      </c>
      <c r="R2556" s="5">
        <f t="shared" si="357"/>
        <v>3.5000000000000003E-2</v>
      </c>
      <c r="S2556">
        <v>27</v>
      </c>
      <c r="T2556" s="2">
        <v>4722.83</v>
      </c>
      <c r="U2556" s="7">
        <f t="shared" si="358"/>
        <v>1</v>
      </c>
      <c r="V2556" s="2">
        <f t="shared" si="351"/>
        <v>174.91962962962964</v>
      </c>
      <c r="W2556" t="s">
        <v>22</v>
      </c>
      <c r="X2556">
        <v>19.989999999999998</v>
      </c>
      <c r="Y2556" s="2">
        <f t="shared" si="352"/>
        <v>4742.82</v>
      </c>
      <c r="Z2556" t="s">
        <v>15</v>
      </c>
      <c r="AA2556" t="s">
        <v>16</v>
      </c>
      <c r="AB2556" t="s">
        <v>32</v>
      </c>
      <c r="AC2556" t="s">
        <v>49</v>
      </c>
      <c r="AD2556" t="s">
        <v>19</v>
      </c>
      <c r="AE2556" t="s">
        <v>387</v>
      </c>
    </row>
    <row r="2557" spans="1:31" x14ac:dyDescent="0.3">
      <c r="A2557">
        <f t="shared" si="359"/>
        <v>2556</v>
      </c>
      <c r="B2557">
        <v>5217</v>
      </c>
      <c r="C2557" s="1">
        <v>40887</v>
      </c>
      <c r="D2557" t="s">
        <v>21</v>
      </c>
      <c r="E2557" s="5" t="str">
        <f t="shared" si="353"/>
        <v>*</v>
      </c>
      <c r="F2557" s="5" t="str">
        <f t="shared" si="354"/>
        <v>**</v>
      </c>
      <c r="G2557" s="5" t="str">
        <f t="shared" si="355"/>
        <v>**</v>
      </c>
      <c r="J2557" s="5" t="str">
        <f t="shared" si="356"/>
        <v>**</v>
      </c>
      <c r="R2557" s="5">
        <f t="shared" si="357"/>
        <v>0.02</v>
      </c>
      <c r="S2557">
        <v>11</v>
      </c>
      <c r="T2557" s="2">
        <v>33.67</v>
      </c>
      <c r="U2557" s="7">
        <f t="shared" si="358"/>
        <v>0</v>
      </c>
      <c r="V2557" s="2">
        <f t="shared" si="351"/>
        <v>3.060909090909091</v>
      </c>
      <c r="W2557" t="s">
        <v>22</v>
      </c>
      <c r="X2557">
        <v>0.99</v>
      </c>
      <c r="Y2557" s="2">
        <f t="shared" si="352"/>
        <v>34.660000000000004</v>
      </c>
      <c r="Z2557" t="s">
        <v>60</v>
      </c>
      <c r="AA2557" t="s">
        <v>41</v>
      </c>
      <c r="AB2557" t="s">
        <v>32</v>
      </c>
      <c r="AC2557" t="s">
        <v>81</v>
      </c>
      <c r="AD2557" t="s">
        <v>19</v>
      </c>
      <c r="AE2557" t="s">
        <v>625</v>
      </c>
    </row>
    <row r="2558" spans="1:31" x14ac:dyDescent="0.3">
      <c r="A2558">
        <f t="shared" si="359"/>
        <v>2557</v>
      </c>
      <c r="B2558">
        <v>28641</v>
      </c>
      <c r="C2558" s="1">
        <v>40887</v>
      </c>
      <c r="D2558" t="s">
        <v>30</v>
      </c>
      <c r="E2558" s="5" t="str">
        <f t="shared" si="353"/>
        <v>*</v>
      </c>
      <c r="F2558" s="5" t="str">
        <f t="shared" si="354"/>
        <v>*</v>
      </c>
      <c r="G2558" s="5" t="str">
        <f t="shared" si="355"/>
        <v>*</v>
      </c>
      <c r="J2558" s="5" t="str">
        <f t="shared" si="356"/>
        <v>*</v>
      </c>
      <c r="R2558" s="5">
        <f t="shared" si="357"/>
        <v>0.04</v>
      </c>
      <c r="S2558">
        <v>33</v>
      </c>
      <c r="T2558" s="2">
        <v>278.64999999999998</v>
      </c>
      <c r="U2558" s="7">
        <f t="shared" si="358"/>
        <v>0</v>
      </c>
      <c r="V2558" s="2">
        <f t="shared" si="351"/>
        <v>8.4439393939393934</v>
      </c>
      <c r="W2558" t="s">
        <v>14</v>
      </c>
      <c r="X2558">
        <v>2.38</v>
      </c>
      <c r="Y2558" s="2">
        <f t="shared" si="352"/>
        <v>281.02999999999997</v>
      </c>
      <c r="Z2558" t="s">
        <v>60</v>
      </c>
      <c r="AA2558" t="s">
        <v>41</v>
      </c>
      <c r="AB2558" t="s">
        <v>25</v>
      </c>
      <c r="AC2558" t="s">
        <v>42</v>
      </c>
      <c r="AD2558" t="s">
        <v>45</v>
      </c>
      <c r="AE2558" t="s">
        <v>731</v>
      </c>
    </row>
    <row r="2559" spans="1:31" x14ac:dyDescent="0.3">
      <c r="A2559">
        <f t="shared" si="359"/>
        <v>2558</v>
      </c>
      <c r="B2559">
        <v>5217</v>
      </c>
      <c r="C2559" s="1">
        <v>40887</v>
      </c>
      <c r="D2559" t="s">
        <v>21</v>
      </c>
      <c r="E2559" s="5" t="str">
        <f t="shared" si="353"/>
        <v>*</v>
      </c>
      <c r="F2559" s="5" t="str">
        <f t="shared" si="354"/>
        <v>**</v>
      </c>
      <c r="G2559" s="5" t="str">
        <f t="shared" si="355"/>
        <v>**</v>
      </c>
      <c r="J2559" s="5" t="str">
        <f t="shared" si="356"/>
        <v>**</v>
      </c>
      <c r="R2559" s="5">
        <f t="shared" si="357"/>
        <v>0.01</v>
      </c>
      <c r="S2559">
        <v>8</v>
      </c>
      <c r="T2559" s="2">
        <v>339.35</v>
      </c>
      <c r="U2559" s="7">
        <f t="shared" si="358"/>
        <v>0</v>
      </c>
      <c r="V2559" s="2">
        <f t="shared" si="351"/>
        <v>42.418750000000003</v>
      </c>
      <c r="W2559" t="s">
        <v>14</v>
      </c>
      <c r="X2559">
        <v>5.33</v>
      </c>
      <c r="Y2559" s="2">
        <f t="shared" si="352"/>
        <v>344.68</v>
      </c>
      <c r="Z2559" t="s">
        <v>60</v>
      </c>
      <c r="AA2559" t="s">
        <v>41</v>
      </c>
      <c r="AB2559" t="s">
        <v>32</v>
      </c>
      <c r="AC2559" t="s">
        <v>172</v>
      </c>
      <c r="AD2559" t="s">
        <v>19</v>
      </c>
      <c r="AE2559" s="1">
        <v>40887</v>
      </c>
    </row>
    <row r="2560" spans="1:31" x14ac:dyDescent="0.3">
      <c r="A2560">
        <f t="shared" si="359"/>
        <v>2559</v>
      </c>
      <c r="B2560">
        <v>44322</v>
      </c>
      <c r="C2560" s="1">
        <v>40887</v>
      </c>
      <c r="D2560" t="s">
        <v>30</v>
      </c>
      <c r="E2560" s="5" t="str">
        <f t="shared" si="353"/>
        <v>*</v>
      </c>
      <c r="F2560" s="5" t="str">
        <f t="shared" si="354"/>
        <v>*</v>
      </c>
      <c r="G2560" s="5" t="str">
        <f t="shared" si="355"/>
        <v>*</v>
      </c>
      <c r="J2560" s="5" t="str">
        <f t="shared" si="356"/>
        <v>*</v>
      </c>
      <c r="R2560" s="5">
        <f t="shared" si="357"/>
        <v>0.02</v>
      </c>
      <c r="S2560">
        <v>15</v>
      </c>
      <c r="T2560" s="2">
        <v>600.79999999999995</v>
      </c>
      <c r="U2560" s="7">
        <f t="shared" si="358"/>
        <v>0</v>
      </c>
      <c r="V2560" s="2">
        <f t="shared" si="351"/>
        <v>40.053333333333327</v>
      </c>
      <c r="W2560" t="s">
        <v>22</v>
      </c>
      <c r="X2560">
        <v>6.22</v>
      </c>
      <c r="Y2560" s="2">
        <f t="shared" si="352"/>
        <v>607.02</v>
      </c>
      <c r="Z2560" t="s">
        <v>23</v>
      </c>
      <c r="AA2560" t="s">
        <v>41</v>
      </c>
      <c r="AB2560" t="s">
        <v>32</v>
      </c>
      <c r="AC2560" t="s">
        <v>74</v>
      </c>
      <c r="AD2560" t="s">
        <v>19</v>
      </c>
      <c r="AE2560" t="s">
        <v>625</v>
      </c>
    </row>
    <row r="2561" spans="1:31" x14ac:dyDescent="0.3">
      <c r="A2561">
        <f t="shared" si="359"/>
        <v>2560</v>
      </c>
      <c r="B2561">
        <v>50499</v>
      </c>
      <c r="C2561" s="1">
        <v>40887</v>
      </c>
      <c r="D2561" t="s">
        <v>30</v>
      </c>
      <c r="E2561" s="5" t="str">
        <f t="shared" si="353"/>
        <v>*</v>
      </c>
      <c r="F2561" s="5" t="str">
        <f t="shared" si="354"/>
        <v>*</v>
      </c>
      <c r="G2561" s="5" t="str">
        <f t="shared" si="355"/>
        <v>*</v>
      </c>
      <c r="J2561" s="5" t="str">
        <f t="shared" si="356"/>
        <v>*</v>
      </c>
      <c r="R2561" s="5">
        <f t="shared" si="357"/>
        <v>0.02</v>
      </c>
      <c r="S2561">
        <v>18</v>
      </c>
      <c r="T2561" s="2">
        <v>1758.41</v>
      </c>
      <c r="U2561" s="7">
        <f t="shared" si="358"/>
        <v>1</v>
      </c>
      <c r="V2561" s="2">
        <f t="shared" si="351"/>
        <v>97.689444444444447</v>
      </c>
      <c r="W2561" t="s">
        <v>37</v>
      </c>
      <c r="X2561">
        <v>15.66</v>
      </c>
      <c r="Y2561" s="2">
        <f t="shared" si="352"/>
        <v>1774.0700000000002</v>
      </c>
      <c r="Z2561" t="s">
        <v>64</v>
      </c>
      <c r="AA2561" t="s">
        <v>24</v>
      </c>
      <c r="AB2561" t="s">
        <v>32</v>
      </c>
      <c r="AC2561" t="s">
        <v>172</v>
      </c>
      <c r="AD2561" t="s">
        <v>39</v>
      </c>
      <c r="AE2561" t="s">
        <v>731</v>
      </c>
    </row>
    <row r="2562" spans="1:31" x14ac:dyDescent="0.3">
      <c r="A2562">
        <f t="shared" si="359"/>
        <v>2561</v>
      </c>
      <c r="B2562">
        <v>35239</v>
      </c>
      <c r="C2562" s="1">
        <v>40888</v>
      </c>
      <c r="D2562" t="s">
        <v>36</v>
      </c>
      <c r="E2562" s="5" t="str">
        <f t="shared" si="353"/>
        <v>***</v>
      </c>
      <c r="F2562" s="5" t="str">
        <f t="shared" si="354"/>
        <v>***</v>
      </c>
      <c r="G2562" s="5" t="str">
        <f t="shared" si="355"/>
        <v>***</v>
      </c>
      <c r="J2562" s="5" t="str">
        <f t="shared" si="356"/>
        <v>***</v>
      </c>
      <c r="R2562" s="5">
        <f t="shared" si="357"/>
        <v>3.5000000000000003E-2</v>
      </c>
      <c r="S2562">
        <v>21</v>
      </c>
      <c r="T2562" s="2">
        <v>109.29</v>
      </c>
      <c r="U2562" s="7">
        <f t="shared" si="358"/>
        <v>0</v>
      </c>
      <c r="V2562" s="2">
        <f t="shared" ref="V2562:V2625" si="360">T2562/S2562</f>
        <v>5.2042857142857146</v>
      </c>
      <c r="W2562" t="s">
        <v>22</v>
      </c>
      <c r="X2562">
        <v>6.26</v>
      </c>
      <c r="Y2562" s="2">
        <f t="shared" ref="Y2562:Y2625" si="361">X2562+T2562</f>
        <v>115.55000000000001</v>
      </c>
      <c r="Z2562" t="s">
        <v>15</v>
      </c>
      <c r="AA2562" t="s">
        <v>24</v>
      </c>
      <c r="AB2562" t="s">
        <v>32</v>
      </c>
      <c r="AC2562" t="s">
        <v>44</v>
      </c>
      <c r="AD2562" t="s">
        <v>19</v>
      </c>
      <c r="AE2562" t="s">
        <v>188</v>
      </c>
    </row>
    <row r="2563" spans="1:31" x14ac:dyDescent="0.3">
      <c r="A2563">
        <f t="shared" si="359"/>
        <v>2562</v>
      </c>
      <c r="B2563">
        <v>33126</v>
      </c>
      <c r="C2563" s="1">
        <v>40888</v>
      </c>
      <c r="D2563" t="s">
        <v>36</v>
      </c>
      <c r="E2563" s="5" t="str">
        <f t="shared" ref="E2563:E2626" si="362">IF(D2563="Critical","***","*")</f>
        <v>***</v>
      </c>
      <c r="F2563" s="5" t="str">
        <f t="shared" ref="F2563:F2626" si="363">IF(D2563="Critical","***",IF(D2563="High","**","*"))</f>
        <v>***</v>
      </c>
      <c r="G2563" s="5" t="str">
        <f t="shared" ref="G2563:G2626" si="364">VLOOKUP(D2563,$H$6:$I$11,2,FALSE)</f>
        <v>***</v>
      </c>
      <c r="J2563" s="5" t="str">
        <f t="shared" ref="J2563:J2626" si="365">HLOOKUP(D2563,$K$5:$O$6,2,FALSE)</f>
        <v>***</v>
      </c>
      <c r="R2563" s="5">
        <f t="shared" ref="R2563:R2626" si="366">VLOOKUP(S2563,$P$6:$Q$11,2)</f>
        <v>3.5000000000000003E-2</v>
      </c>
      <c r="S2563">
        <v>28</v>
      </c>
      <c r="T2563" s="2">
        <v>175.76</v>
      </c>
      <c r="U2563" s="7">
        <f t="shared" ref="U2563:U2626" si="367">IF(T2563&gt;1000,1,0)</f>
        <v>0</v>
      </c>
      <c r="V2563" s="2">
        <f t="shared" si="360"/>
        <v>6.2771428571428567</v>
      </c>
      <c r="W2563" t="s">
        <v>22</v>
      </c>
      <c r="X2563">
        <v>0.5</v>
      </c>
      <c r="Y2563" s="2">
        <f t="shared" si="361"/>
        <v>176.26</v>
      </c>
      <c r="Z2563" t="s">
        <v>15</v>
      </c>
      <c r="AA2563" t="s">
        <v>24</v>
      </c>
      <c r="AB2563" t="s">
        <v>32</v>
      </c>
      <c r="AC2563" t="s">
        <v>81</v>
      </c>
      <c r="AD2563" t="s">
        <v>19</v>
      </c>
      <c r="AE2563" t="s">
        <v>46</v>
      </c>
    </row>
    <row r="2564" spans="1:31" x14ac:dyDescent="0.3">
      <c r="A2564">
        <f t="shared" ref="A2564:A2627" si="368">A2563+1</f>
        <v>2563</v>
      </c>
      <c r="B2564">
        <v>10944</v>
      </c>
      <c r="C2564" s="1">
        <v>40888</v>
      </c>
      <c r="D2564" t="s">
        <v>21</v>
      </c>
      <c r="E2564" s="5" t="str">
        <f t="shared" si="362"/>
        <v>*</v>
      </c>
      <c r="F2564" s="5" t="str">
        <f t="shared" si="363"/>
        <v>**</v>
      </c>
      <c r="G2564" s="5" t="str">
        <f t="shared" si="364"/>
        <v>**</v>
      </c>
      <c r="J2564" s="5" t="str">
        <f t="shared" si="365"/>
        <v>**</v>
      </c>
      <c r="R2564" s="5">
        <f t="shared" si="366"/>
        <v>0.01</v>
      </c>
      <c r="S2564">
        <v>9</v>
      </c>
      <c r="T2564" s="2">
        <v>181.66</v>
      </c>
      <c r="U2564" s="7">
        <f t="shared" si="367"/>
        <v>0</v>
      </c>
      <c r="V2564" s="2">
        <f t="shared" si="360"/>
        <v>20.184444444444445</v>
      </c>
      <c r="W2564" t="s">
        <v>22</v>
      </c>
      <c r="X2564">
        <v>8.51</v>
      </c>
      <c r="Y2564" s="2">
        <f t="shared" si="361"/>
        <v>190.17</v>
      </c>
      <c r="Z2564" t="s">
        <v>15</v>
      </c>
      <c r="AA2564" t="s">
        <v>24</v>
      </c>
      <c r="AB2564" t="s">
        <v>25</v>
      </c>
      <c r="AC2564" t="s">
        <v>76</v>
      </c>
      <c r="AD2564" t="s">
        <v>27</v>
      </c>
      <c r="AE2564" t="s">
        <v>46</v>
      </c>
    </row>
    <row r="2565" spans="1:31" x14ac:dyDescent="0.3">
      <c r="A2565">
        <f t="shared" si="368"/>
        <v>2564</v>
      </c>
      <c r="B2565">
        <v>5925</v>
      </c>
      <c r="C2565" s="1">
        <v>40888</v>
      </c>
      <c r="D2565" t="s">
        <v>13</v>
      </c>
      <c r="E2565" s="5" t="str">
        <f t="shared" si="362"/>
        <v>*</v>
      </c>
      <c r="F2565" s="5" t="str">
        <f t="shared" si="363"/>
        <v>*</v>
      </c>
      <c r="G2565" s="5" t="str">
        <f t="shared" si="364"/>
        <v>*</v>
      </c>
      <c r="J2565" s="5" t="str">
        <f t="shared" si="365"/>
        <v>*</v>
      </c>
      <c r="R2565" s="5">
        <f t="shared" si="366"/>
        <v>3.5000000000000003E-2</v>
      </c>
      <c r="S2565">
        <v>25</v>
      </c>
      <c r="T2565" s="2">
        <v>1733.3625</v>
      </c>
      <c r="U2565" s="7">
        <f t="shared" si="367"/>
        <v>1</v>
      </c>
      <c r="V2565" s="2">
        <f t="shared" si="360"/>
        <v>69.334499999999991</v>
      </c>
      <c r="W2565" t="s">
        <v>22</v>
      </c>
      <c r="X2565">
        <v>0.99</v>
      </c>
      <c r="Y2565" s="2">
        <f t="shared" si="361"/>
        <v>1734.3525</v>
      </c>
      <c r="Z2565" t="s">
        <v>110</v>
      </c>
      <c r="AA2565" t="s">
        <v>41</v>
      </c>
      <c r="AB2565" t="s">
        <v>25</v>
      </c>
      <c r="AC2565" t="s">
        <v>26</v>
      </c>
      <c r="AD2565" t="s">
        <v>34</v>
      </c>
      <c r="AE2565" t="s">
        <v>233</v>
      </c>
    </row>
    <row r="2566" spans="1:31" x14ac:dyDescent="0.3">
      <c r="A2566">
        <f t="shared" si="368"/>
        <v>2565</v>
      </c>
      <c r="B2566">
        <v>57700</v>
      </c>
      <c r="C2566" s="1">
        <v>40888</v>
      </c>
      <c r="D2566" t="s">
        <v>40</v>
      </c>
      <c r="E2566" s="5" t="str">
        <f t="shared" si="362"/>
        <v>*</v>
      </c>
      <c r="F2566" s="5" t="str">
        <f t="shared" si="363"/>
        <v>*</v>
      </c>
      <c r="G2566" s="5" t="str">
        <f t="shared" si="364"/>
        <v>*</v>
      </c>
      <c r="J2566" s="5" t="str">
        <f t="shared" si="365"/>
        <v>*</v>
      </c>
      <c r="R2566" s="5">
        <f t="shared" si="366"/>
        <v>0.04</v>
      </c>
      <c r="S2566">
        <v>38</v>
      </c>
      <c r="T2566" s="2">
        <v>1806.43</v>
      </c>
      <c r="U2566" s="7">
        <f t="shared" si="367"/>
        <v>1</v>
      </c>
      <c r="V2566" s="2">
        <f t="shared" si="360"/>
        <v>47.537631578947369</v>
      </c>
      <c r="W2566" t="s">
        <v>22</v>
      </c>
      <c r="X2566">
        <v>3.61</v>
      </c>
      <c r="Y2566" s="2">
        <f t="shared" si="361"/>
        <v>1810.04</v>
      </c>
      <c r="Z2566" t="s">
        <v>71</v>
      </c>
      <c r="AA2566" t="s">
        <v>31</v>
      </c>
      <c r="AB2566" t="s">
        <v>25</v>
      </c>
      <c r="AC2566" t="s">
        <v>42</v>
      </c>
      <c r="AD2566" t="s">
        <v>45</v>
      </c>
      <c r="AE2566" s="1">
        <v>40888</v>
      </c>
    </row>
    <row r="2567" spans="1:31" x14ac:dyDescent="0.3">
      <c r="A2567">
        <f t="shared" si="368"/>
        <v>2566</v>
      </c>
      <c r="B2567">
        <v>35239</v>
      </c>
      <c r="C2567" s="1">
        <v>40888</v>
      </c>
      <c r="D2567" t="s">
        <v>36</v>
      </c>
      <c r="E2567" s="5" t="str">
        <f t="shared" si="362"/>
        <v>***</v>
      </c>
      <c r="F2567" s="5" t="str">
        <f t="shared" si="363"/>
        <v>***</v>
      </c>
      <c r="G2567" s="5" t="str">
        <f t="shared" si="364"/>
        <v>***</v>
      </c>
      <c r="J2567" s="5" t="str">
        <f t="shared" si="365"/>
        <v>***</v>
      </c>
      <c r="R2567" s="5">
        <f t="shared" si="366"/>
        <v>0.04</v>
      </c>
      <c r="S2567">
        <v>38</v>
      </c>
      <c r="T2567" s="2">
        <v>2257.88</v>
      </c>
      <c r="U2567" s="7">
        <f t="shared" si="367"/>
        <v>1</v>
      </c>
      <c r="V2567" s="2">
        <f t="shared" si="360"/>
        <v>59.417894736842108</v>
      </c>
      <c r="W2567" t="s">
        <v>22</v>
      </c>
      <c r="X2567">
        <v>9.7100000000000009</v>
      </c>
      <c r="Y2567" s="2">
        <f t="shared" si="361"/>
        <v>2267.59</v>
      </c>
      <c r="Z2567" t="s">
        <v>15</v>
      </c>
      <c r="AA2567" t="s">
        <v>24</v>
      </c>
      <c r="AB2567" t="s">
        <v>32</v>
      </c>
      <c r="AC2567" t="s">
        <v>74</v>
      </c>
      <c r="AD2567" t="s">
        <v>19</v>
      </c>
      <c r="AE2567" t="s">
        <v>46</v>
      </c>
    </row>
    <row r="2568" spans="1:31" x14ac:dyDescent="0.3">
      <c r="A2568">
        <f t="shared" si="368"/>
        <v>2567</v>
      </c>
      <c r="B2568">
        <v>5925</v>
      </c>
      <c r="C2568" s="1">
        <v>40888</v>
      </c>
      <c r="D2568" t="s">
        <v>13</v>
      </c>
      <c r="E2568" s="5" t="str">
        <f t="shared" si="362"/>
        <v>*</v>
      </c>
      <c r="F2568" s="5" t="str">
        <f t="shared" si="363"/>
        <v>*</v>
      </c>
      <c r="G2568" s="5" t="str">
        <f t="shared" si="364"/>
        <v>*</v>
      </c>
      <c r="J2568" s="5" t="str">
        <f t="shared" si="365"/>
        <v>*</v>
      </c>
      <c r="R2568" s="5">
        <f t="shared" si="366"/>
        <v>0.05</v>
      </c>
      <c r="S2568">
        <v>44</v>
      </c>
      <c r="T2568" s="2">
        <v>3922.42</v>
      </c>
      <c r="U2568" s="7">
        <f t="shared" si="367"/>
        <v>1</v>
      </c>
      <c r="V2568" s="2">
        <f t="shared" si="360"/>
        <v>89.145909090909086</v>
      </c>
      <c r="W2568" t="s">
        <v>22</v>
      </c>
      <c r="X2568">
        <v>39.61</v>
      </c>
      <c r="Y2568" s="2">
        <f t="shared" si="361"/>
        <v>3962.03</v>
      </c>
      <c r="Z2568" t="s">
        <v>110</v>
      </c>
      <c r="AA2568" t="s">
        <v>41</v>
      </c>
      <c r="AB2568" t="s">
        <v>17</v>
      </c>
      <c r="AC2568" t="s">
        <v>18</v>
      </c>
      <c r="AD2568" t="s">
        <v>27</v>
      </c>
      <c r="AE2568" t="s">
        <v>233</v>
      </c>
    </row>
    <row r="2569" spans="1:31" x14ac:dyDescent="0.3">
      <c r="A2569">
        <f t="shared" si="368"/>
        <v>2568</v>
      </c>
      <c r="B2569">
        <v>33126</v>
      </c>
      <c r="C2569" s="1">
        <v>40888</v>
      </c>
      <c r="D2569" t="s">
        <v>36</v>
      </c>
      <c r="E2569" s="5" t="str">
        <f t="shared" si="362"/>
        <v>***</v>
      </c>
      <c r="F2569" s="5" t="str">
        <f t="shared" si="363"/>
        <v>***</v>
      </c>
      <c r="G2569" s="5" t="str">
        <f t="shared" si="364"/>
        <v>***</v>
      </c>
      <c r="J2569" s="5" t="str">
        <f t="shared" si="365"/>
        <v>***</v>
      </c>
      <c r="R2569" s="5">
        <f t="shared" si="366"/>
        <v>0.05</v>
      </c>
      <c r="S2569">
        <v>46</v>
      </c>
      <c r="T2569" s="2">
        <v>5979.84</v>
      </c>
      <c r="U2569" s="7">
        <f t="shared" si="367"/>
        <v>1</v>
      </c>
      <c r="V2569" s="2">
        <f t="shared" si="360"/>
        <v>129.99652173913043</v>
      </c>
      <c r="W2569" t="s">
        <v>14</v>
      </c>
      <c r="X2569">
        <v>12.65</v>
      </c>
      <c r="Y2569" s="2">
        <f t="shared" si="361"/>
        <v>5992.49</v>
      </c>
      <c r="Z2569" t="s">
        <v>15</v>
      </c>
      <c r="AA2569" t="s">
        <v>24</v>
      </c>
      <c r="AB2569" t="s">
        <v>17</v>
      </c>
      <c r="AC2569" t="s">
        <v>38</v>
      </c>
      <c r="AD2569" t="s">
        <v>27</v>
      </c>
      <c r="AE2569" t="s">
        <v>188</v>
      </c>
    </row>
    <row r="2570" spans="1:31" x14ac:dyDescent="0.3">
      <c r="A2570">
        <f t="shared" si="368"/>
        <v>2569</v>
      </c>
      <c r="B2570">
        <v>41956</v>
      </c>
      <c r="C2570" s="1">
        <v>40889</v>
      </c>
      <c r="D2570" t="s">
        <v>40</v>
      </c>
      <c r="E2570" s="5" t="str">
        <f t="shared" si="362"/>
        <v>*</v>
      </c>
      <c r="F2570" s="5" t="str">
        <f t="shared" si="363"/>
        <v>*</v>
      </c>
      <c r="G2570" s="5" t="str">
        <f t="shared" si="364"/>
        <v>*</v>
      </c>
      <c r="J2570" s="5" t="str">
        <f t="shared" si="365"/>
        <v>*</v>
      </c>
      <c r="R2570" s="5">
        <f t="shared" si="366"/>
        <v>0.02</v>
      </c>
      <c r="S2570">
        <v>16</v>
      </c>
      <c r="T2570" s="2">
        <v>86.3</v>
      </c>
      <c r="U2570" s="7">
        <f t="shared" si="367"/>
        <v>0</v>
      </c>
      <c r="V2570" s="2">
        <f t="shared" si="360"/>
        <v>5.3937499999999998</v>
      </c>
      <c r="W2570" t="s">
        <v>22</v>
      </c>
      <c r="X2570">
        <v>4.93</v>
      </c>
      <c r="Y2570" s="2">
        <f t="shared" si="361"/>
        <v>91.22999999999999</v>
      </c>
      <c r="Z2570" t="s">
        <v>60</v>
      </c>
      <c r="AA2570" t="s">
        <v>41</v>
      </c>
      <c r="AB2570" t="s">
        <v>25</v>
      </c>
      <c r="AC2570" t="s">
        <v>42</v>
      </c>
      <c r="AD2570" t="s">
        <v>45</v>
      </c>
      <c r="AE2570" t="s">
        <v>714</v>
      </c>
    </row>
    <row r="2571" spans="1:31" x14ac:dyDescent="0.3">
      <c r="A2571">
        <f t="shared" si="368"/>
        <v>2570</v>
      </c>
      <c r="B2571">
        <v>41956</v>
      </c>
      <c r="C2571" s="1">
        <v>40889</v>
      </c>
      <c r="D2571" t="s">
        <v>40</v>
      </c>
      <c r="E2571" s="5" t="str">
        <f t="shared" si="362"/>
        <v>*</v>
      </c>
      <c r="F2571" s="5" t="str">
        <f t="shared" si="363"/>
        <v>*</v>
      </c>
      <c r="G2571" s="5" t="str">
        <f t="shared" si="364"/>
        <v>*</v>
      </c>
      <c r="J2571" s="5" t="str">
        <f t="shared" si="365"/>
        <v>*</v>
      </c>
      <c r="R2571" s="5">
        <f t="shared" si="366"/>
        <v>3.5000000000000003E-2</v>
      </c>
      <c r="S2571">
        <v>22</v>
      </c>
      <c r="T2571" s="2">
        <v>364.69</v>
      </c>
      <c r="U2571" s="7">
        <f t="shared" si="367"/>
        <v>0</v>
      </c>
      <c r="V2571" s="2">
        <f t="shared" si="360"/>
        <v>16.576818181818183</v>
      </c>
      <c r="W2571" t="s">
        <v>14</v>
      </c>
      <c r="X2571">
        <v>6.25</v>
      </c>
      <c r="Y2571" s="2">
        <f t="shared" si="361"/>
        <v>370.94</v>
      </c>
      <c r="Z2571" t="s">
        <v>60</v>
      </c>
      <c r="AA2571" t="s">
        <v>41</v>
      </c>
      <c r="AB2571" t="s">
        <v>32</v>
      </c>
      <c r="AC2571" t="s">
        <v>74</v>
      </c>
      <c r="AD2571" t="s">
        <v>19</v>
      </c>
      <c r="AE2571" t="s">
        <v>928</v>
      </c>
    </row>
    <row r="2572" spans="1:31" x14ac:dyDescent="0.3">
      <c r="A2572">
        <f t="shared" si="368"/>
        <v>2571</v>
      </c>
      <c r="B2572">
        <v>51648</v>
      </c>
      <c r="C2572" s="1">
        <v>40909</v>
      </c>
      <c r="D2572" t="s">
        <v>13</v>
      </c>
      <c r="E2572" s="5" t="str">
        <f t="shared" si="362"/>
        <v>*</v>
      </c>
      <c r="F2572" s="5" t="str">
        <f t="shared" si="363"/>
        <v>*</v>
      </c>
      <c r="G2572" s="5" t="str">
        <f t="shared" si="364"/>
        <v>*</v>
      </c>
      <c r="J2572" s="5" t="str">
        <f t="shared" si="365"/>
        <v>*</v>
      </c>
      <c r="R2572" s="5">
        <f t="shared" si="366"/>
        <v>0.05</v>
      </c>
      <c r="S2572">
        <v>50</v>
      </c>
      <c r="T2572" s="2">
        <v>187.88</v>
      </c>
      <c r="U2572" s="7">
        <f t="shared" si="367"/>
        <v>0</v>
      </c>
      <c r="V2572" s="2">
        <f t="shared" si="360"/>
        <v>3.7576000000000001</v>
      </c>
      <c r="W2572" t="s">
        <v>22</v>
      </c>
      <c r="X2572">
        <v>2.97</v>
      </c>
      <c r="Y2572" s="2">
        <f t="shared" si="361"/>
        <v>190.85</v>
      </c>
      <c r="Z2572" t="s">
        <v>15</v>
      </c>
      <c r="AA2572" t="s">
        <v>31</v>
      </c>
      <c r="AB2572" t="s">
        <v>32</v>
      </c>
      <c r="AC2572" t="s">
        <v>44</v>
      </c>
      <c r="AD2572" t="s">
        <v>34</v>
      </c>
      <c r="AE2572" s="1">
        <v>41061</v>
      </c>
    </row>
    <row r="2573" spans="1:31" x14ac:dyDescent="0.3">
      <c r="A2573">
        <f t="shared" si="368"/>
        <v>2572</v>
      </c>
      <c r="B2573">
        <v>51648</v>
      </c>
      <c r="C2573" s="1">
        <v>40909</v>
      </c>
      <c r="D2573" t="s">
        <v>13</v>
      </c>
      <c r="E2573" s="5" t="str">
        <f t="shared" si="362"/>
        <v>*</v>
      </c>
      <c r="F2573" s="5" t="str">
        <f t="shared" si="363"/>
        <v>*</v>
      </c>
      <c r="G2573" s="5" t="str">
        <f t="shared" si="364"/>
        <v>*</v>
      </c>
      <c r="J2573" s="5" t="str">
        <f t="shared" si="365"/>
        <v>*</v>
      </c>
      <c r="R2573" s="5">
        <f t="shared" si="366"/>
        <v>0.05</v>
      </c>
      <c r="S2573">
        <v>45</v>
      </c>
      <c r="T2573" s="2">
        <v>2354.8000000000002</v>
      </c>
      <c r="U2573" s="7">
        <f t="shared" si="367"/>
        <v>1</v>
      </c>
      <c r="V2573" s="2">
        <f t="shared" si="360"/>
        <v>52.328888888888891</v>
      </c>
      <c r="W2573" t="s">
        <v>22</v>
      </c>
      <c r="X2573">
        <v>19.989999999999998</v>
      </c>
      <c r="Y2573" s="2">
        <f t="shared" si="361"/>
        <v>2374.79</v>
      </c>
      <c r="Z2573" t="s">
        <v>15</v>
      </c>
      <c r="AA2573" t="s">
        <v>31</v>
      </c>
      <c r="AB2573" t="s">
        <v>25</v>
      </c>
      <c r="AC2573" t="s">
        <v>42</v>
      </c>
      <c r="AD2573" t="s">
        <v>19</v>
      </c>
      <c r="AE2573" s="1">
        <v>41122</v>
      </c>
    </row>
    <row r="2574" spans="1:31" x14ac:dyDescent="0.3">
      <c r="A2574">
        <f t="shared" si="368"/>
        <v>2573</v>
      </c>
      <c r="B2574">
        <v>58113</v>
      </c>
      <c r="C2574" s="1">
        <v>40910</v>
      </c>
      <c r="D2574" t="s">
        <v>21</v>
      </c>
      <c r="E2574" s="5" t="str">
        <f t="shared" si="362"/>
        <v>*</v>
      </c>
      <c r="F2574" s="5" t="str">
        <f t="shared" si="363"/>
        <v>**</v>
      </c>
      <c r="G2574" s="5" t="str">
        <f t="shared" si="364"/>
        <v>**</v>
      </c>
      <c r="J2574" s="5" t="str">
        <f t="shared" si="365"/>
        <v>**</v>
      </c>
      <c r="R2574" s="5">
        <f t="shared" si="366"/>
        <v>0.05</v>
      </c>
      <c r="S2574">
        <v>48</v>
      </c>
      <c r="T2574" s="2">
        <v>362.71</v>
      </c>
      <c r="U2574" s="7">
        <f t="shared" si="367"/>
        <v>0</v>
      </c>
      <c r="V2574" s="2">
        <f t="shared" si="360"/>
        <v>7.5564583333333326</v>
      </c>
      <c r="W2574" t="s">
        <v>22</v>
      </c>
      <c r="X2574">
        <v>6.16</v>
      </c>
      <c r="Y2574" s="2">
        <f t="shared" si="361"/>
        <v>368.87</v>
      </c>
      <c r="Z2574" t="s">
        <v>23</v>
      </c>
      <c r="AA2574" t="s">
        <v>24</v>
      </c>
      <c r="AB2574" t="s">
        <v>32</v>
      </c>
      <c r="AC2574" t="s">
        <v>49</v>
      </c>
      <c r="AD2574" t="s">
        <v>19</v>
      </c>
      <c r="AE2574" s="1">
        <v>40970</v>
      </c>
    </row>
    <row r="2575" spans="1:31" x14ac:dyDescent="0.3">
      <c r="A2575">
        <f t="shared" si="368"/>
        <v>2574</v>
      </c>
      <c r="B2575">
        <v>6757</v>
      </c>
      <c r="C2575" s="1">
        <v>40910</v>
      </c>
      <c r="D2575" t="s">
        <v>40</v>
      </c>
      <c r="E2575" s="5" t="str">
        <f t="shared" si="362"/>
        <v>*</v>
      </c>
      <c r="F2575" s="5" t="str">
        <f t="shared" si="363"/>
        <v>*</v>
      </c>
      <c r="G2575" s="5" t="str">
        <f t="shared" si="364"/>
        <v>*</v>
      </c>
      <c r="J2575" s="5" t="str">
        <f t="shared" si="365"/>
        <v>*</v>
      </c>
      <c r="R2575" s="5">
        <f t="shared" si="366"/>
        <v>3.5000000000000003E-2</v>
      </c>
      <c r="S2575">
        <v>27</v>
      </c>
      <c r="T2575" s="2">
        <v>869.78</v>
      </c>
      <c r="U2575" s="7">
        <f t="shared" si="367"/>
        <v>0</v>
      </c>
      <c r="V2575" s="2">
        <f t="shared" si="360"/>
        <v>32.21407407407407</v>
      </c>
      <c r="W2575" t="s">
        <v>22</v>
      </c>
      <c r="X2575">
        <v>8.2200000000000006</v>
      </c>
      <c r="Y2575" s="2">
        <f t="shared" si="361"/>
        <v>878</v>
      </c>
      <c r="Z2575" t="s">
        <v>56</v>
      </c>
      <c r="AA2575" t="s">
        <v>24</v>
      </c>
      <c r="AB2575" t="s">
        <v>32</v>
      </c>
      <c r="AC2575" t="s">
        <v>74</v>
      </c>
      <c r="AD2575" t="s">
        <v>19</v>
      </c>
      <c r="AE2575" s="1">
        <v>40970</v>
      </c>
    </row>
    <row r="2576" spans="1:31" x14ac:dyDescent="0.3">
      <c r="A2576">
        <f t="shared" si="368"/>
        <v>2575</v>
      </c>
      <c r="B2576">
        <v>58113</v>
      </c>
      <c r="C2576" s="1">
        <v>40910</v>
      </c>
      <c r="D2576" t="s">
        <v>21</v>
      </c>
      <c r="E2576" s="5" t="str">
        <f t="shared" si="362"/>
        <v>*</v>
      </c>
      <c r="F2576" s="5" t="str">
        <f t="shared" si="363"/>
        <v>**</v>
      </c>
      <c r="G2576" s="5" t="str">
        <f t="shared" si="364"/>
        <v>**</v>
      </c>
      <c r="J2576" s="5" t="str">
        <f t="shared" si="365"/>
        <v>**</v>
      </c>
      <c r="R2576" s="5">
        <f t="shared" si="366"/>
        <v>0.02</v>
      </c>
      <c r="S2576">
        <v>12</v>
      </c>
      <c r="T2576" s="2">
        <v>2077.1875</v>
      </c>
      <c r="U2576" s="7">
        <f t="shared" si="367"/>
        <v>1</v>
      </c>
      <c r="V2576" s="2">
        <f t="shared" si="360"/>
        <v>173.09895833333334</v>
      </c>
      <c r="W2576" t="s">
        <v>14</v>
      </c>
      <c r="X2576">
        <v>4.2</v>
      </c>
      <c r="Y2576" s="2">
        <f t="shared" si="361"/>
        <v>2081.3874999999998</v>
      </c>
      <c r="Z2576" t="s">
        <v>23</v>
      </c>
      <c r="AA2576" t="s">
        <v>24</v>
      </c>
      <c r="AB2576" t="s">
        <v>25</v>
      </c>
      <c r="AC2576" t="s">
        <v>26</v>
      </c>
      <c r="AD2576" t="s">
        <v>19</v>
      </c>
      <c r="AE2576" s="1">
        <v>40970</v>
      </c>
    </row>
    <row r="2577" spans="1:31" x14ac:dyDescent="0.3">
      <c r="A2577">
        <f t="shared" si="368"/>
        <v>2576</v>
      </c>
      <c r="B2577">
        <v>6757</v>
      </c>
      <c r="C2577" s="1">
        <v>40910</v>
      </c>
      <c r="D2577" t="s">
        <v>40</v>
      </c>
      <c r="E2577" s="5" t="str">
        <f t="shared" si="362"/>
        <v>*</v>
      </c>
      <c r="F2577" s="5" t="str">
        <f t="shared" si="363"/>
        <v>*</v>
      </c>
      <c r="G2577" s="5" t="str">
        <f t="shared" si="364"/>
        <v>*</v>
      </c>
      <c r="J2577" s="5" t="str">
        <f t="shared" si="365"/>
        <v>*</v>
      </c>
      <c r="R2577" s="5">
        <f t="shared" si="366"/>
        <v>0.02</v>
      </c>
      <c r="S2577">
        <v>11</v>
      </c>
      <c r="T2577" s="2">
        <v>2503.0079999999998</v>
      </c>
      <c r="U2577" s="7">
        <f t="shared" si="367"/>
        <v>1</v>
      </c>
      <c r="V2577" s="2">
        <f t="shared" si="360"/>
        <v>227.54618181818179</v>
      </c>
      <c r="W2577" t="s">
        <v>37</v>
      </c>
      <c r="X2577">
        <v>61.76</v>
      </c>
      <c r="Y2577" s="2">
        <f t="shared" si="361"/>
        <v>2564.768</v>
      </c>
      <c r="Z2577" t="s">
        <v>56</v>
      </c>
      <c r="AA2577" t="s">
        <v>24</v>
      </c>
      <c r="AB2577" t="s">
        <v>17</v>
      </c>
      <c r="AC2577" t="s">
        <v>66</v>
      </c>
      <c r="AD2577" t="s">
        <v>103</v>
      </c>
      <c r="AE2577" s="1">
        <v>40941</v>
      </c>
    </row>
    <row r="2578" spans="1:31" x14ac:dyDescent="0.3">
      <c r="A2578">
        <f t="shared" si="368"/>
        <v>2577</v>
      </c>
      <c r="B2578">
        <v>34470</v>
      </c>
      <c r="C2578" s="1">
        <v>40910</v>
      </c>
      <c r="D2578" t="s">
        <v>36</v>
      </c>
      <c r="E2578" s="5" t="str">
        <f t="shared" si="362"/>
        <v>***</v>
      </c>
      <c r="F2578" s="5" t="str">
        <f t="shared" si="363"/>
        <v>***</v>
      </c>
      <c r="G2578" s="5" t="str">
        <f t="shared" si="364"/>
        <v>***</v>
      </c>
      <c r="J2578" s="5" t="str">
        <f t="shared" si="365"/>
        <v>***</v>
      </c>
      <c r="R2578" s="5">
        <f t="shared" si="366"/>
        <v>0.04</v>
      </c>
      <c r="S2578">
        <v>31</v>
      </c>
      <c r="T2578" s="2">
        <v>2966.13</v>
      </c>
      <c r="U2578" s="7">
        <f t="shared" si="367"/>
        <v>1</v>
      </c>
      <c r="V2578" s="2">
        <f t="shared" si="360"/>
        <v>95.681612903225812</v>
      </c>
      <c r="W2578" t="s">
        <v>37</v>
      </c>
      <c r="X2578">
        <v>57.38</v>
      </c>
      <c r="Y2578" s="2">
        <f t="shared" si="361"/>
        <v>3023.51</v>
      </c>
      <c r="Z2578" t="s">
        <v>52</v>
      </c>
      <c r="AA2578" t="s">
        <v>41</v>
      </c>
      <c r="AB2578" t="s">
        <v>17</v>
      </c>
      <c r="AC2578" t="s">
        <v>165</v>
      </c>
      <c r="AD2578" t="s">
        <v>103</v>
      </c>
      <c r="AE2578" s="1">
        <v>40941</v>
      </c>
    </row>
    <row r="2579" spans="1:31" x14ac:dyDescent="0.3">
      <c r="A2579">
        <f t="shared" si="368"/>
        <v>2578</v>
      </c>
      <c r="B2579">
        <v>50148</v>
      </c>
      <c r="C2579" s="1">
        <v>40910</v>
      </c>
      <c r="D2579" t="s">
        <v>40</v>
      </c>
      <c r="E2579" s="5" t="str">
        <f t="shared" si="362"/>
        <v>*</v>
      </c>
      <c r="F2579" s="5" t="str">
        <f t="shared" si="363"/>
        <v>*</v>
      </c>
      <c r="G2579" s="5" t="str">
        <f t="shared" si="364"/>
        <v>*</v>
      </c>
      <c r="J2579" s="5" t="str">
        <f t="shared" si="365"/>
        <v>*</v>
      </c>
      <c r="R2579" s="5">
        <f t="shared" si="366"/>
        <v>0.01</v>
      </c>
      <c r="S2579">
        <v>9</v>
      </c>
      <c r="T2579" s="2">
        <v>17965.45</v>
      </c>
      <c r="U2579" s="7">
        <f t="shared" si="367"/>
        <v>1</v>
      </c>
      <c r="V2579" s="2">
        <f t="shared" si="360"/>
        <v>1996.1611111111113</v>
      </c>
      <c r="W2579" t="s">
        <v>22</v>
      </c>
      <c r="X2579">
        <v>13.99</v>
      </c>
      <c r="Y2579" s="2">
        <f t="shared" si="361"/>
        <v>17979.440000000002</v>
      </c>
      <c r="Z2579" t="s">
        <v>56</v>
      </c>
      <c r="AA2579" t="s">
        <v>16</v>
      </c>
      <c r="AB2579" t="s">
        <v>25</v>
      </c>
      <c r="AC2579" t="s">
        <v>76</v>
      </c>
      <c r="AD2579" t="s">
        <v>27</v>
      </c>
      <c r="AE2579" s="1">
        <v>40970</v>
      </c>
    </row>
    <row r="2580" spans="1:31" x14ac:dyDescent="0.3">
      <c r="A2580">
        <f t="shared" si="368"/>
        <v>2579</v>
      </c>
      <c r="B2580">
        <v>56358</v>
      </c>
      <c r="C2580" s="1">
        <v>40911</v>
      </c>
      <c r="D2580" t="s">
        <v>30</v>
      </c>
      <c r="E2580" s="5" t="str">
        <f t="shared" si="362"/>
        <v>*</v>
      </c>
      <c r="F2580" s="5" t="str">
        <f t="shared" si="363"/>
        <v>*</v>
      </c>
      <c r="G2580" s="5" t="str">
        <f t="shared" si="364"/>
        <v>*</v>
      </c>
      <c r="J2580" s="5" t="str">
        <f t="shared" si="365"/>
        <v>*</v>
      </c>
      <c r="R2580" s="5">
        <f t="shared" si="366"/>
        <v>0.01</v>
      </c>
      <c r="S2580">
        <v>1</v>
      </c>
      <c r="T2580" s="2">
        <v>11.7</v>
      </c>
      <c r="U2580" s="7">
        <f t="shared" si="367"/>
        <v>0</v>
      </c>
      <c r="V2580" s="2">
        <f t="shared" si="360"/>
        <v>11.7</v>
      </c>
      <c r="W2580" t="s">
        <v>22</v>
      </c>
      <c r="X2580">
        <v>5.57</v>
      </c>
      <c r="Y2580" s="2">
        <f t="shared" si="361"/>
        <v>17.27</v>
      </c>
      <c r="Z2580" t="s">
        <v>15</v>
      </c>
      <c r="AA2580" t="s">
        <v>16</v>
      </c>
      <c r="AB2580" t="s">
        <v>17</v>
      </c>
      <c r="AC2580" t="s">
        <v>18</v>
      </c>
      <c r="AD2580" t="s">
        <v>19</v>
      </c>
      <c r="AE2580" s="1">
        <v>40971</v>
      </c>
    </row>
    <row r="2581" spans="1:31" x14ac:dyDescent="0.3">
      <c r="A2581">
        <f t="shared" si="368"/>
        <v>2580</v>
      </c>
      <c r="B2581">
        <v>8035</v>
      </c>
      <c r="C2581" s="1">
        <v>40911</v>
      </c>
      <c r="D2581" t="s">
        <v>40</v>
      </c>
      <c r="E2581" s="5" t="str">
        <f t="shared" si="362"/>
        <v>*</v>
      </c>
      <c r="F2581" s="5" t="str">
        <f t="shared" si="363"/>
        <v>*</v>
      </c>
      <c r="G2581" s="5" t="str">
        <f t="shared" si="364"/>
        <v>*</v>
      </c>
      <c r="J2581" s="5" t="str">
        <f t="shared" si="365"/>
        <v>*</v>
      </c>
      <c r="R2581" s="5">
        <f t="shared" si="366"/>
        <v>0.01</v>
      </c>
      <c r="S2581">
        <v>7</v>
      </c>
      <c r="T2581" s="2">
        <v>104.38</v>
      </c>
      <c r="U2581" s="7">
        <f t="shared" si="367"/>
        <v>0</v>
      </c>
      <c r="V2581" s="2">
        <f t="shared" si="360"/>
        <v>14.911428571428571</v>
      </c>
      <c r="W2581" t="s">
        <v>22</v>
      </c>
      <c r="X2581">
        <v>6.75</v>
      </c>
      <c r="Y2581" s="2">
        <f t="shared" si="361"/>
        <v>111.13</v>
      </c>
      <c r="Z2581" t="s">
        <v>23</v>
      </c>
      <c r="AA2581" t="s">
        <v>31</v>
      </c>
      <c r="AB2581" t="s">
        <v>32</v>
      </c>
      <c r="AC2581" t="s">
        <v>172</v>
      </c>
      <c r="AD2581" t="s">
        <v>27</v>
      </c>
      <c r="AE2581" s="1">
        <v>40971</v>
      </c>
    </row>
    <row r="2582" spans="1:31" x14ac:dyDescent="0.3">
      <c r="A2582">
        <f t="shared" si="368"/>
        <v>2581</v>
      </c>
      <c r="B2582">
        <v>33606</v>
      </c>
      <c r="C2582" s="1">
        <v>40911</v>
      </c>
      <c r="D2582" t="s">
        <v>21</v>
      </c>
      <c r="E2582" s="5" t="str">
        <f t="shared" si="362"/>
        <v>*</v>
      </c>
      <c r="F2582" s="5" t="str">
        <f t="shared" si="363"/>
        <v>**</v>
      </c>
      <c r="G2582" s="5" t="str">
        <f t="shared" si="364"/>
        <v>**</v>
      </c>
      <c r="J2582" s="5" t="str">
        <f t="shared" si="365"/>
        <v>**</v>
      </c>
      <c r="R2582" s="5">
        <f t="shared" si="366"/>
        <v>0.05</v>
      </c>
      <c r="S2582">
        <v>46</v>
      </c>
      <c r="T2582" s="2">
        <v>410.03</v>
      </c>
      <c r="U2582" s="7">
        <f t="shared" si="367"/>
        <v>0</v>
      </c>
      <c r="V2582" s="2">
        <f t="shared" si="360"/>
        <v>8.9136956521739119</v>
      </c>
      <c r="W2582" t="s">
        <v>22</v>
      </c>
      <c r="X2582">
        <v>8.5399999999999991</v>
      </c>
      <c r="Y2582" s="2">
        <f t="shared" si="361"/>
        <v>418.57</v>
      </c>
      <c r="Z2582" t="s">
        <v>52</v>
      </c>
      <c r="AA2582" t="s">
        <v>24</v>
      </c>
      <c r="AB2582" t="s">
        <v>17</v>
      </c>
      <c r="AC2582" t="s">
        <v>18</v>
      </c>
      <c r="AD2582" t="s">
        <v>45</v>
      </c>
      <c r="AE2582" s="1">
        <v>40971</v>
      </c>
    </row>
    <row r="2583" spans="1:31" x14ac:dyDescent="0.3">
      <c r="A2583">
        <f t="shared" si="368"/>
        <v>2582</v>
      </c>
      <c r="B2583">
        <v>45317</v>
      </c>
      <c r="C2583" s="1">
        <v>40911</v>
      </c>
      <c r="D2583" t="s">
        <v>13</v>
      </c>
      <c r="E2583" s="5" t="str">
        <f t="shared" si="362"/>
        <v>*</v>
      </c>
      <c r="F2583" s="5" t="str">
        <f t="shared" si="363"/>
        <v>*</v>
      </c>
      <c r="G2583" s="5" t="str">
        <f t="shared" si="364"/>
        <v>*</v>
      </c>
      <c r="J2583" s="5" t="str">
        <f t="shared" si="365"/>
        <v>*</v>
      </c>
      <c r="R2583" s="5">
        <f t="shared" si="366"/>
        <v>3.5000000000000003E-2</v>
      </c>
      <c r="S2583">
        <v>28</v>
      </c>
      <c r="T2583" s="2">
        <v>961.06</v>
      </c>
      <c r="U2583" s="7">
        <f t="shared" si="367"/>
        <v>0</v>
      </c>
      <c r="V2583" s="2">
        <f t="shared" si="360"/>
        <v>34.323571428571427</v>
      </c>
      <c r="W2583" t="s">
        <v>22</v>
      </c>
      <c r="X2583">
        <v>5.0199999999999996</v>
      </c>
      <c r="Y2583" s="2">
        <f t="shared" si="361"/>
        <v>966.07999999999993</v>
      </c>
      <c r="Z2583" t="s">
        <v>71</v>
      </c>
      <c r="AA2583" t="s">
        <v>24</v>
      </c>
      <c r="AB2583" t="s">
        <v>17</v>
      </c>
      <c r="AC2583" t="s">
        <v>18</v>
      </c>
      <c r="AD2583" t="s">
        <v>19</v>
      </c>
      <c r="AE2583" s="1">
        <v>41124</v>
      </c>
    </row>
    <row r="2584" spans="1:31" x14ac:dyDescent="0.3">
      <c r="A2584">
        <f t="shared" si="368"/>
        <v>2583</v>
      </c>
      <c r="B2584">
        <v>45317</v>
      </c>
      <c r="C2584" s="1">
        <v>40911</v>
      </c>
      <c r="D2584" t="s">
        <v>13</v>
      </c>
      <c r="E2584" s="5" t="str">
        <f t="shared" si="362"/>
        <v>*</v>
      </c>
      <c r="F2584" s="5" t="str">
        <f t="shared" si="363"/>
        <v>*</v>
      </c>
      <c r="G2584" s="5" t="str">
        <f t="shared" si="364"/>
        <v>*</v>
      </c>
      <c r="J2584" s="5" t="str">
        <f t="shared" si="365"/>
        <v>*</v>
      </c>
      <c r="R2584" s="5">
        <f t="shared" si="366"/>
        <v>0.04</v>
      </c>
      <c r="S2584">
        <v>36</v>
      </c>
      <c r="T2584" s="2">
        <v>1435.95</v>
      </c>
      <c r="U2584" s="7">
        <f t="shared" si="367"/>
        <v>1</v>
      </c>
      <c r="V2584" s="2">
        <f t="shared" si="360"/>
        <v>39.887500000000003</v>
      </c>
      <c r="W2584" t="s">
        <v>22</v>
      </c>
      <c r="X2584">
        <v>1.99</v>
      </c>
      <c r="Y2584" s="2">
        <f t="shared" si="361"/>
        <v>1437.94</v>
      </c>
      <c r="Z2584" t="s">
        <v>71</v>
      </c>
      <c r="AA2584" t="s">
        <v>24</v>
      </c>
      <c r="AB2584" t="s">
        <v>25</v>
      </c>
      <c r="AC2584" t="s">
        <v>42</v>
      </c>
      <c r="AD2584" t="s">
        <v>45</v>
      </c>
      <c r="AE2584" s="1">
        <v>41124</v>
      </c>
    </row>
    <row r="2585" spans="1:31" x14ac:dyDescent="0.3">
      <c r="A2585">
        <f t="shared" si="368"/>
        <v>2584</v>
      </c>
      <c r="B2585">
        <v>8546</v>
      </c>
      <c r="C2585" s="1">
        <v>40912</v>
      </c>
      <c r="D2585" t="s">
        <v>21</v>
      </c>
      <c r="E2585" s="5" t="str">
        <f t="shared" si="362"/>
        <v>*</v>
      </c>
      <c r="F2585" s="5" t="str">
        <f t="shared" si="363"/>
        <v>**</v>
      </c>
      <c r="G2585" s="5" t="str">
        <f t="shared" si="364"/>
        <v>**</v>
      </c>
      <c r="J2585" s="5" t="str">
        <f t="shared" si="365"/>
        <v>**</v>
      </c>
      <c r="R2585" s="5">
        <f t="shared" si="366"/>
        <v>0.01</v>
      </c>
      <c r="S2585">
        <v>4</v>
      </c>
      <c r="T2585" s="2">
        <v>51.94</v>
      </c>
      <c r="U2585" s="7">
        <f t="shared" si="367"/>
        <v>0</v>
      </c>
      <c r="V2585" s="2">
        <f t="shared" si="360"/>
        <v>12.984999999999999</v>
      </c>
      <c r="W2585" t="s">
        <v>14</v>
      </c>
      <c r="X2585">
        <v>1.99</v>
      </c>
      <c r="Y2585" s="2">
        <f t="shared" si="361"/>
        <v>53.93</v>
      </c>
      <c r="Z2585" t="s">
        <v>73</v>
      </c>
      <c r="AA2585" t="s">
        <v>24</v>
      </c>
      <c r="AB2585" t="s">
        <v>25</v>
      </c>
      <c r="AC2585" t="s">
        <v>42</v>
      </c>
      <c r="AD2585" t="s">
        <v>45</v>
      </c>
      <c r="AE2585" s="1">
        <v>40972</v>
      </c>
    </row>
    <row r="2586" spans="1:31" x14ac:dyDescent="0.3">
      <c r="A2586">
        <f t="shared" si="368"/>
        <v>2585</v>
      </c>
      <c r="B2586">
        <v>18208</v>
      </c>
      <c r="C2586" s="1">
        <v>40912</v>
      </c>
      <c r="D2586" t="s">
        <v>30</v>
      </c>
      <c r="E2586" s="5" t="str">
        <f t="shared" si="362"/>
        <v>*</v>
      </c>
      <c r="F2586" s="5" t="str">
        <f t="shared" si="363"/>
        <v>*</v>
      </c>
      <c r="G2586" s="5" t="str">
        <f t="shared" si="364"/>
        <v>*</v>
      </c>
      <c r="J2586" s="5" t="str">
        <f t="shared" si="365"/>
        <v>*</v>
      </c>
      <c r="R2586" s="5">
        <f t="shared" si="366"/>
        <v>0.04</v>
      </c>
      <c r="S2586">
        <v>36</v>
      </c>
      <c r="T2586" s="2">
        <v>82.98</v>
      </c>
      <c r="U2586" s="7">
        <f t="shared" si="367"/>
        <v>0</v>
      </c>
      <c r="V2586" s="2">
        <f t="shared" si="360"/>
        <v>2.3050000000000002</v>
      </c>
      <c r="W2586" t="s">
        <v>22</v>
      </c>
      <c r="X2586">
        <v>5.2</v>
      </c>
      <c r="Y2586" s="2">
        <f t="shared" si="361"/>
        <v>88.18</v>
      </c>
      <c r="Z2586" t="s">
        <v>60</v>
      </c>
      <c r="AA2586" t="s">
        <v>31</v>
      </c>
      <c r="AB2586" t="s">
        <v>32</v>
      </c>
      <c r="AC2586" t="s">
        <v>33</v>
      </c>
      <c r="AD2586" t="s">
        <v>34</v>
      </c>
      <c r="AE2586" s="1">
        <v>40972</v>
      </c>
    </row>
    <row r="2587" spans="1:31" x14ac:dyDescent="0.3">
      <c r="A2587">
        <f t="shared" si="368"/>
        <v>2586</v>
      </c>
      <c r="B2587">
        <v>47041</v>
      </c>
      <c r="C2587" s="1">
        <v>40912</v>
      </c>
      <c r="D2587" t="s">
        <v>30</v>
      </c>
      <c r="E2587" s="5" t="str">
        <f t="shared" si="362"/>
        <v>*</v>
      </c>
      <c r="F2587" s="5" t="str">
        <f t="shared" si="363"/>
        <v>*</v>
      </c>
      <c r="G2587" s="5" t="str">
        <f t="shared" si="364"/>
        <v>*</v>
      </c>
      <c r="J2587" s="5" t="str">
        <f t="shared" si="365"/>
        <v>*</v>
      </c>
      <c r="R2587" s="5">
        <f t="shared" si="366"/>
        <v>0.04</v>
      </c>
      <c r="S2587">
        <v>35</v>
      </c>
      <c r="T2587" s="2">
        <v>154</v>
      </c>
      <c r="U2587" s="7">
        <f t="shared" si="367"/>
        <v>0</v>
      </c>
      <c r="V2587" s="2">
        <f t="shared" si="360"/>
        <v>4.4000000000000004</v>
      </c>
      <c r="W2587" t="s">
        <v>22</v>
      </c>
      <c r="X2587">
        <v>1.93</v>
      </c>
      <c r="Y2587" s="2">
        <f t="shared" si="361"/>
        <v>155.93</v>
      </c>
      <c r="Z2587" t="s">
        <v>23</v>
      </c>
      <c r="AA2587" t="s">
        <v>41</v>
      </c>
      <c r="AB2587" t="s">
        <v>32</v>
      </c>
      <c r="AC2587" t="s">
        <v>33</v>
      </c>
      <c r="AD2587" t="s">
        <v>34</v>
      </c>
      <c r="AE2587" s="1">
        <v>40972</v>
      </c>
    </row>
    <row r="2588" spans="1:31" x14ac:dyDescent="0.3">
      <c r="A2588">
        <f t="shared" si="368"/>
        <v>2587</v>
      </c>
      <c r="B2588">
        <v>18208</v>
      </c>
      <c r="C2588" s="1">
        <v>40912</v>
      </c>
      <c r="D2588" t="s">
        <v>30</v>
      </c>
      <c r="E2588" s="5" t="str">
        <f t="shared" si="362"/>
        <v>*</v>
      </c>
      <c r="F2588" s="5" t="str">
        <f t="shared" si="363"/>
        <v>*</v>
      </c>
      <c r="G2588" s="5" t="str">
        <f t="shared" si="364"/>
        <v>*</v>
      </c>
      <c r="J2588" s="5" t="str">
        <f t="shared" si="365"/>
        <v>*</v>
      </c>
      <c r="R2588" s="5">
        <f t="shared" si="366"/>
        <v>0.04</v>
      </c>
      <c r="S2588">
        <v>34</v>
      </c>
      <c r="T2588" s="2">
        <v>197.45</v>
      </c>
      <c r="U2588" s="7">
        <f t="shared" si="367"/>
        <v>0</v>
      </c>
      <c r="V2588" s="2">
        <f t="shared" si="360"/>
        <v>5.8073529411764699</v>
      </c>
      <c r="W2588" t="s">
        <v>22</v>
      </c>
      <c r="X2588">
        <v>1.39</v>
      </c>
      <c r="Y2588" s="2">
        <f t="shared" si="361"/>
        <v>198.83999999999997</v>
      </c>
      <c r="Z2588" t="s">
        <v>60</v>
      </c>
      <c r="AA2588" t="s">
        <v>31</v>
      </c>
      <c r="AB2588" t="s">
        <v>32</v>
      </c>
      <c r="AC2588" t="s">
        <v>78</v>
      </c>
      <c r="AD2588" t="s">
        <v>19</v>
      </c>
      <c r="AE2588" s="1">
        <v>40972</v>
      </c>
    </row>
    <row r="2589" spans="1:31" x14ac:dyDescent="0.3">
      <c r="A2589">
        <f t="shared" si="368"/>
        <v>2588</v>
      </c>
      <c r="B2589">
        <v>21604</v>
      </c>
      <c r="C2589" s="1">
        <v>40912</v>
      </c>
      <c r="D2589" t="s">
        <v>40</v>
      </c>
      <c r="E2589" s="5" t="str">
        <f t="shared" si="362"/>
        <v>*</v>
      </c>
      <c r="F2589" s="5" t="str">
        <f t="shared" si="363"/>
        <v>*</v>
      </c>
      <c r="G2589" s="5" t="str">
        <f t="shared" si="364"/>
        <v>*</v>
      </c>
      <c r="J2589" s="5" t="str">
        <f t="shared" si="365"/>
        <v>*</v>
      </c>
      <c r="R2589" s="5">
        <f t="shared" si="366"/>
        <v>0.01</v>
      </c>
      <c r="S2589">
        <v>6</v>
      </c>
      <c r="T2589" s="2">
        <v>2478.88</v>
      </c>
      <c r="U2589" s="7">
        <f t="shared" si="367"/>
        <v>1</v>
      </c>
      <c r="V2589" s="2">
        <f t="shared" si="360"/>
        <v>413.1466666666667</v>
      </c>
      <c r="W2589" t="s">
        <v>14</v>
      </c>
      <c r="X2589">
        <v>19.989999999999998</v>
      </c>
      <c r="Y2589" s="2">
        <f t="shared" si="361"/>
        <v>2498.87</v>
      </c>
      <c r="Z2589" t="s">
        <v>23</v>
      </c>
      <c r="AA2589" t="s">
        <v>41</v>
      </c>
      <c r="AB2589" t="s">
        <v>32</v>
      </c>
      <c r="AC2589" t="s">
        <v>49</v>
      </c>
      <c r="AD2589" t="s">
        <v>19</v>
      </c>
      <c r="AE2589" s="1">
        <v>40972</v>
      </c>
    </row>
    <row r="2590" spans="1:31" x14ac:dyDescent="0.3">
      <c r="A2590">
        <f t="shared" si="368"/>
        <v>2589</v>
      </c>
      <c r="B2590">
        <v>21410</v>
      </c>
      <c r="C2590" s="1">
        <v>40913</v>
      </c>
      <c r="D2590" t="s">
        <v>36</v>
      </c>
      <c r="E2590" s="5" t="str">
        <f t="shared" si="362"/>
        <v>***</v>
      </c>
      <c r="F2590" s="5" t="str">
        <f t="shared" si="363"/>
        <v>***</v>
      </c>
      <c r="G2590" s="5" t="str">
        <f t="shared" si="364"/>
        <v>***</v>
      </c>
      <c r="J2590" s="5" t="str">
        <f t="shared" si="365"/>
        <v>***</v>
      </c>
      <c r="R2590" s="5">
        <f t="shared" si="366"/>
        <v>0.02</v>
      </c>
      <c r="S2590">
        <v>16</v>
      </c>
      <c r="T2590" s="2">
        <v>2101.59</v>
      </c>
      <c r="U2590" s="7">
        <f t="shared" si="367"/>
        <v>1</v>
      </c>
      <c r="V2590" s="2">
        <f t="shared" si="360"/>
        <v>131.34937500000001</v>
      </c>
      <c r="W2590" t="s">
        <v>14</v>
      </c>
      <c r="X2590">
        <v>24.49</v>
      </c>
      <c r="Y2590" s="2">
        <f t="shared" si="361"/>
        <v>2126.08</v>
      </c>
      <c r="Z2590" t="s">
        <v>56</v>
      </c>
      <c r="AA2590" t="s">
        <v>31</v>
      </c>
      <c r="AB2590" t="s">
        <v>32</v>
      </c>
      <c r="AC2590" t="s">
        <v>172</v>
      </c>
      <c r="AD2590" t="s">
        <v>58</v>
      </c>
      <c r="AE2590" s="1">
        <v>40973</v>
      </c>
    </row>
    <row r="2591" spans="1:31" x14ac:dyDescent="0.3">
      <c r="A2591">
        <f t="shared" si="368"/>
        <v>2590</v>
      </c>
      <c r="B2591">
        <v>9952</v>
      </c>
      <c r="C2591" s="1">
        <v>40913</v>
      </c>
      <c r="D2591" t="s">
        <v>21</v>
      </c>
      <c r="E2591" s="5" t="str">
        <f t="shared" si="362"/>
        <v>*</v>
      </c>
      <c r="F2591" s="5" t="str">
        <f t="shared" si="363"/>
        <v>**</v>
      </c>
      <c r="G2591" s="5" t="str">
        <f t="shared" si="364"/>
        <v>**</v>
      </c>
      <c r="J2591" s="5" t="str">
        <f t="shared" si="365"/>
        <v>**</v>
      </c>
      <c r="R2591" s="5">
        <f t="shared" si="366"/>
        <v>0.05</v>
      </c>
      <c r="S2591">
        <v>47</v>
      </c>
      <c r="T2591" s="2">
        <v>7890.89</v>
      </c>
      <c r="U2591" s="7">
        <f t="shared" si="367"/>
        <v>1</v>
      </c>
      <c r="V2591" s="2">
        <f t="shared" si="360"/>
        <v>167.8912765957447</v>
      </c>
      <c r="W2591" t="s">
        <v>14</v>
      </c>
      <c r="X2591">
        <v>35</v>
      </c>
      <c r="Y2591" s="2">
        <f t="shared" si="361"/>
        <v>7925.89</v>
      </c>
      <c r="Z2591" t="s">
        <v>73</v>
      </c>
      <c r="AA2591" t="s">
        <v>41</v>
      </c>
      <c r="AB2591" t="s">
        <v>32</v>
      </c>
      <c r="AC2591" t="s">
        <v>74</v>
      </c>
      <c r="AD2591" t="s">
        <v>58</v>
      </c>
      <c r="AE2591" s="1">
        <v>40973</v>
      </c>
    </row>
    <row r="2592" spans="1:31" x14ac:dyDescent="0.3">
      <c r="A2592">
        <f t="shared" si="368"/>
        <v>2591</v>
      </c>
      <c r="B2592">
        <v>36832</v>
      </c>
      <c r="C2592" s="1">
        <v>40914</v>
      </c>
      <c r="D2592" t="s">
        <v>13</v>
      </c>
      <c r="E2592" s="5" t="str">
        <f t="shared" si="362"/>
        <v>*</v>
      </c>
      <c r="F2592" s="5" t="str">
        <f t="shared" si="363"/>
        <v>*</v>
      </c>
      <c r="G2592" s="5" t="str">
        <f t="shared" si="364"/>
        <v>*</v>
      </c>
      <c r="J2592" s="5" t="str">
        <f t="shared" si="365"/>
        <v>*</v>
      </c>
      <c r="R2592" s="5">
        <f t="shared" si="366"/>
        <v>3.5000000000000003E-2</v>
      </c>
      <c r="S2592">
        <v>24</v>
      </c>
      <c r="T2592" s="2">
        <v>60.69</v>
      </c>
      <c r="U2592" s="7">
        <f t="shared" si="367"/>
        <v>0</v>
      </c>
      <c r="V2592" s="2">
        <f t="shared" si="360"/>
        <v>2.5287500000000001</v>
      </c>
      <c r="W2592" t="s">
        <v>14</v>
      </c>
      <c r="X2592">
        <v>1.99</v>
      </c>
      <c r="Y2592" s="2">
        <f t="shared" si="361"/>
        <v>62.68</v>
      </c>
      <c r="Z2592" t="s">
        <v>15</v>
      </c>
      <c r="AA2592" t="s">
        <v>24</v>
      </c>
      <c r="AB2592" t="s">
        <v>25</v>
      </c>
      <c r="AC2592" t="s">
        <v>42</v>
      </c>
      <c r="AD2592" t="s">
        <v>45</v>
      </c>
      <c r="AE2592" s="1">
        <v>41066</v>
      </c>
    </row>
    <row r="2593" spans="1:31" x14ac:dyDescent="0.3">
      <c r="A2593">
        <f t="shared" si="368"/>
        <v>2592</v>
      </c>
      <c r="B2593">
        <v>23911</v>
      </c>
      <c r="C2593" s="1">
        <v>40914</v>
      </c>
      <c r="D2593" t="s">
        <v>36</v>
      </c>
      <c r="E2593" s="5" t="str">
        <f t="shared" si="362"/>
        <v>***</v>
      </c>
      <c r="F2593" s="5" t="str">
        <f t="shared" si="363"/>
        <v>***</v>
      </c>
      <c r="G2593" s="5" t="str">
        <f t="shared" si="364"/>
        <v>***</v>
      </c>
      <c r="J2593" s="5" t="str">
        <f t="shared" si="365"/>
        <v>***</v>
      </c>
      <c r="R2593" s="5">
        <f t="shared" si="366"/>
        <v>0.01</v>
      </c>
      <c r="S2593">
        <v>3</v>
      </c>
      <c r="T2593" s="2">
        <v>121.26</v>
      </c>
      <c r="U2593" s="7">
        <f t="shared" si="367"/>
        <v>0</v>
      </c>
      <c r="V2593" s="2">
        <f t="shared" si="360"/>
        <v>40.42</v>
      </c>
      <c r="W2593" t="s">
        <v>22</v>
      </c>
      <c r="X2593">
        <v>7.5</v>
      </c>
      <c r="Y2593" s="2">
        <f t="shared" si="361"/>
        <v>128.76</v>
      </c>
      <c r="Z2593" t="s">
        <v>56</v>
      </c>
      <c r="AA2593" t="s">
        <v>41</v>
      </c>
      <c r="AB2593" t="s">
        <v>32</v>
      </c>
      <c r="AC2593" t="s">
        <v>44</v>
      </c>
      <c r="AD2593" t="s">
        <v>19</v>
      </c>
      <c r="AE2593" s="1">
        <v>40945</v>
      </c>
    </row>
    <row r="2594" spans="1:31" x14ac:dyDescent="0.3">
      <c r="A2594">
        <f t="shared" si="368"/>
        <v>2593</v>
      </c>
      <c r="B2594">
        <v>53762</v>
      </c>
      <c r="C2594" s="1">
        <v>40914</v>
      </c>
      <c r="D2594" t="s">
        <v>36</v>
      </c>
      <c r="E2594" s="5" t="str">
        <f t="shared" si="362"/>
        <v>***</v>
      </c>
      <c r="F2594" s="5" t="str">
        <f t="shared" si="363"/>
        <v>***</v>
      </c>
      <c r="G2594" s="5" t="str">
        <f t="shared" si="364"/>
        <v>***</v>
      </c>
      <c r="J2594" s="5" t="str">
        <f t="shared" si="365"/>
        <v>***</v>
      </c>
      <c r="R2594" s="5">
        <f t="shared" si="366"/>
        <v>3.5000000000000003E-2</v>
      </c>
      <c r="S2594">
        <v>28</v>
      </c>
      <c r="T2594" s="2">
        <v>136.16</v>
      </c>
      <c r="U2594" s="7">
        <f t="shared" si="367"/>
        <v>0</v>
      </c>
      <c r="V2594" s="2">
        <f t="shared" si="360"/>
        <v>4.862857142857143</v>
      </c>
      <c r="W2594" t="s">
        <v>22</v>
      </c>
      <c r="X2594">
        <v>0.49</v>
      </c>
      <c r="Y2594" s="2">
        <f t="shared" si="361"/>
        <v>136.65</v>
      </c>
      <c r="Z2594" t="s">
        <v>15</v>
      </c>
      <c r="AA2594" t="s">
        <v>16</v>
      </c>
      <c r="AB2594" t="s">
        <v>32</v>
      </c>
      <c r="AC2594" t="s">
        <v>81</v>
      </c>
      <c r="AD2594" t="s">
        <v>19</v>
      </c>
      <c r="AE2594" s="1">
        <v>40945</v>
      </c>
    </row>
    <row r="2595" spans="1:31" x14ac:dyDescent="0.3">
      <c r="A2595">
        <f t="shared" si="368"/>
        <v>2594</v>
      </c>
      <c r="B2595">
        <v>36832</v>
      </c>
      <c r="C2595" s="1">
        <v>40914</v>
      </c>
      <c r="D2595" t="s">
        <v>13</v>
      </c>
      <c r="E2595" s="5" t="str">
        <f t="shared" si="362"/>
        <v>*</v>
      </c>
      <c r="F2595" s="5" t="str">
        <f t="shared" si="363"/>
        <v>*</v>
      </c>
      <c r="G2595" s="5" t="str">
        <f t="shared" si="364"/>
        <v>*</v>
      </c>
      <c r="J2595" s="5" t="str">
        <f t="shared" si="365"/>
        <v>*</v>
      </c>
      <c r="R2595" s="5">
        <f t="shared" si="366"/>
        <v>0.05</v>
      </c>
      <c r="S2595">
        <v>43</v>
      </c>
      <c r="T2595" s="2">
        <v>532.89</v>
      </c>
      <c r="U2595" s="7">
        <f t="shared" si="367"/>
        <v>0</v>
      </c>
      <c r="V2595" s="2">
        <f t="shared" si="360"/>
        <v>12.392790697674418</v>
      </c>
      <c r="W2595" t="s">
        <v>22</v>
      </c>
      <c r="X2595">
        <v>1.49</v>
      </c>
      <c r="Y2595" s="2">
        <f t="shared" si="361"/>
        <v>534.38</v>
      </c>
      <c r="Z2595" t="s">
        <v>15</v>
      </c>
      <c r="AA2595" t="s">
        <v>24</v>
      </c>
      <c r="AB2595" t="s">
        <v>32</v>
      </c>
      <c r="AC2595" t="s">
        <v>49</v>
      </c>
      <c r="AD2595" t="s">
        <v>19</v>
      </c>
      <c r="AE2595" s="1">
        <v>41127</v>
      </c>
    </row>
    <row r="2596" spans="1:31" x14ac:dyDescent="0.3">
      <c r="A2596">
        <f t="shared" si="368"/>
        <v>2595</v>
      </c>
      <c r="B2596">
        <v>23911</v>
      </c>
      <c r="C2596" s="1">
        <v>40914</v>
      </c>
      <c r="D2596" t="s">
        <v>36</v>
      </c>
      <c r="E2596" s="5" t="str">
        <f t="shared" si="362"/>
        <v>***</v>
      </c>
      <c r="F2596" s="5" t="str">
        <f t="shared" si="363"/>
        <v>***</v>
      </c>
      <c r="G2596" s="5" t="str">
        <f t="shared" si="364"/>
        <v>***</v>
      </c>
      <c r="J2596" s="5" t="str">
        <f t="shared" si="365"/>
        <v>***</v>
      </c>
      <c r="R2596" s="5">
        <f t="shared" si="366"/>
        <v>0.02</v>
      </c>
      <c r="S2596">
        <v>19</v>
      </c>
      <c r="T2596" s="2">
        <v>955.46</v>
      </c>
      <c r="U2596" s="7">
        <f t="shared" si="367"/>
        <v>0</v>
      </c>
      <c r="V2596" s="2">
        <f t="shared" si="360"/>
        <v>50.287368421052633</v>
      </c>
      <c r="W2596" t="s">
        <v>22</v>
      </c>
      <c r="X2596">
        <v>6.5</v>
      </c>
      <c r="Y2596" s="2">
        <f t="shared" si="361"/>
        <v>961.96</v>
      </c>
      <c r="Z2596" t="s">
        <v>56</v>
      </c>
      <c r="AA2596" t="s">
        <v>41</v>
      </c>
      <c r="AB2596" t="s">
        <v>25</v>
      </c>
      <c r="AC2596" t="s">
        <v>42</v>
      </c>
      <c r="AD2596" t="s">
        <v>19</v>
      </c>
      <c r="AE2596" s="1">
        <v>40945</v>
      </c>
    </row>
    <row r="2597" spans="1:31" x14ac:dyDescent="0.3">
      <c r="A2597">
        <f t="shared" si="368"/>
        <v>2596</v>
      </c>
      <c r="B2597">
        <v>23911</v>
      </c>
      <c r="C2597" s="1">
        <v>40914</v>
      </c>
      <c r="D2597" t="s">
        <v>36</v>
      </c>
      <c r="E2597" s="5" t="str">
        <f t="shared" si="362"/>
        <v>***</v>
      </c>
      <c r="F2597" s="5" t="str">
        <f t="shared" si="363"/>
        <v>***</v>
      </c>
      <c r="G2597" s="5" t="str">
        <f t="shared" si="364"/>
        <v>***</v>
      </c>
      <c r="J2597" s="5" t="str">
        <f t="shared" si="365"/>
        <v>***</v>
      </c>
      <c r="R2597" s="5">
        <f t="shared" si="366"/>
        <v>3.5000000000000003E-2</v>
      </c>
      <c r="S2597">
        <v>21</v>
      </c>
      <c r="T2597" s="2">
        <v>2580.67</v>
      </c>
      <c r="U2597" s="7">
        <f t="shared" si="367"/>
        <v>1</v>
      </c>
      <c r="V2597" s="2">
        <f t="shared" si="360"/>
        <v>122.88904761904762</v>
      </c>
      <c r="W2597" t="s">
        <v>37</v>
      </c>
      <c r="X2597">
        <v>70.2</v>
      </c>
      <c r="Y2597" s="2">
        <f t="shared" si="361"/>
        <v>2650.87</v>
      </c>
      <c r="Z2597" t="s">
        <v>56</v>
      </c>
      <c r="AA2597" t="s">
        <v>41</v>
      </c>
      <c r="AB2597" t="s">
        <v>17</v>
      </c>
      <c r="AC2597" t="s">
        <v>38</v>
      </c>
      <c r="AD2597" t="s">
        <v>39</v>
      </c>
      <c r="AE2597" s="1">
        <v>40945</v>
      </c>
    </row>
    <row r="2598" spans="1:31" x14ac:dyDescent="0.3">
      <c r="A2598">
        <f t="shared" si="368"/>
        <v>2597</v>
      </c>
      <c r="B2598">
        <v>50883</v>
      </c>
      <c r="C2598" s="1">
        <v>40914</v>
      </c>
      <c r="D2598" t="s">
        <v>13</v>
      </c>
      <c r="E2598" s="5" t="str">
        <f t="shared" si="362"/>
        <v>*</v>
      </c>
      <c r="F2598" s="5" t="str">
        <f t="shared" si="363"/>
        <v>*</v>
      </c>
      <c r="G2598" s="5" t="str">
        <f t="shared" si="364"/>
        <v>*</v>
      </c>
      <c r="J2598" s="5" t="str">
        <f t="shared" si="365"/>
        <v>*</v>
      </c>
      <c r="R2598" s="5">
        <f t="shared" si="366"/>
        <v>0.04</v>
      </c>
      <c r="S2598">
        <v>35</v>
      </c>
      <c r="T2598" s="2">
        <v>6739.92</v>
      </c>
      <c r="U2598" s="7">
        <f t="shared" si="367"/>
        <v>1</v>
      </c>
      <c r="V2598" s="2">
        <f t="shared" si="360"/>
        <v>192.56914285714285</v>
      </c>
      <c r="W2598" t="s">
        <v>37</v>
      </c>
      <c r="X2598">
        <v>30</v>
      </c>
      <c r="Y2598" s="2">
        <f t="shared" si="361"/>
        <v>6769.92</v>
      </c>
      <c r="Z2598" t="s">
        <v>23</v>
      </c>
      <c r="AA2598" t="s">
        <v>31</v>
      </c>
      <c r="AB2598" t="s">
        <v>17</v>
      </c>
      <c r="AC2598" t="s">
        <v>38</v>
      </c>
      <c r="AD2598" t="s">
        <v>39</v>
      </c>
      <c r="AE2598" s="1">
        <v>40914</v>
      </c>
    </row>
    <row r="2599" spans="1:31" x14ac:dyDescent="0.3">
      <c r="A2599">
        <f t="shared" si="368"/>
        <v>2598</v>
      </c>
      <c r="B2599">
        <v>40801</v>
      </c>
      <c r="C2599" s="1">
        <v>40915</v>
      </c>
      <c r="D2599" t="s">
        <v>30</v>
      </c>
      <c r="E2599" s="5" t="str">
        <f t="shared" si="362"/>
        <v>*</v>
      </c>
      <c r="F2599" s="5" t="str">
        <f t="shared" si="363"/>
        <v>*</v>
      </c>
      <c r="G2599" s="5" t="str">
        <f t="shared" si="364"/>
        <v>*</v>
      </c>
      <c r="J2599" s="5" t="str">
        <f t="shared" si="365"/>
        <v>*</v>
      </c>
      <c r="R2599" s="5">
        <f t="shared" si="366"/>
        <v>3.5000000000000003E-2</v>
      </c>
      <c r="S2599">
        <v>20</v>
      </c>
      <c r="T2599" s="2">
        <v>129.16</v>
      </c>
      <c r="U2599" s="7">
        <f t="shared" si="367"/>
        <v>0</v>
      </c>
      <c r="V2599" s="2">
        <f t="shared" si="360"/>
        <v>6.4580000000000002</v>
      </c>
      <c r="W2599" t="s">
        <v>22</v>
      </c>
      <c r="X2599">
        <v>6.22</v>
      </c>
      <c r="Y2599" s="2">
        <f t="shared" si="361"/>
        <v>135.38</v>
      </c>
      <c r="Z2599" t="s">
        <v>15</v>
      </c>
      <c r="AA2599" t="s">
        <v>31</v>
      </c>
      <c r="AB2599" t="s">
        <v>32</v>
      </c>
      <c r="AC2599" t="s">
        <v>44</v>
      </c>
      <c r="AD2599" t="s">
        <v>19</v>
      </c>
      <c r="AE2599" s="1">
        <v>40915</v>
      </c>
    </row>
    <row r="2600" spans="1:31" x14ac:dyDescent="0.3">
      <c r="A2600">
        <f t="shared" si="368"/>
        <v>2599</v>
      </c>
      <c r="B2600">
        <v>11431</v>
      </c>
      <c r="C2600" s="1">
        <v>40916</v>
      </c>
      <c r="D2600" t="s">
        <v>21</v>
      </c>
      <c r="E2600" s="5" t="str">
        <f t="shared" si="362"/>
        <v>*</v>
      </c>
      <c r="F2600" s="5" t="str">
        <f t="shared" si="363"/>
        <v>**</v>
      </c>
      <c r="G2600" s="5" t="str">
        <f t="shared" si="364"/>
        <v>**</v>
      </c>
      <c r="J2600" s="5" t="str">
        <f t="shared" si="365"/>
        <v>**</v>
      </c>
      <c r="R2600" s="5">
        <f t="shared" si="366"/>
        <v>0.01</v>
      </c>
      <c r="S2600">
        <v>5</v>
      </c>
      <c r="T2600" s="2">
        <v>39.68</v>
      </c>
      <c r="U2600" s="7">
        <f t="shared" si="367"/>
        <v>0</v>
      </c>
      <c r="V2600" s="2">
        <f t="shared" si="360"/>
        <v>7.9359999999999999</v>
      </c>
      <c r="W2600" t="s">
        <v>22</v>
      </c>
      <c r="X2600">
        <v>2.87</v>
      </c>
      <c r="Y2600" s="2">
        <f t="shared" si="361"/>
        <v>42.55</v>
      </c>
      <c r="Z2600" t="s">
        <v>64</v>
      </c>
      <c r="AA2600" t="s">
        <v>24</v>
      </c>
      <c r="AB2600" t="s">
        <v>32</v>
      </c>
      <c r="AC2600" t="s">
        <v>44</v>
      </c>
      <c r="AD2600" t="s">
        <v>34</v>
      </c>
      <c r="AE2600" s="1">
        <v>40976</v>
      </c>
    </row>
    <row r="2601" spans="1:31" x14ac:dyDescent="0.3">
      <c r="A2601">
        <f t="shared" si="368"/>
        <v>2600</v>
      </c>
      <c r="B2601">
        <v>47399</v>
      </c>
      <c r="C2601" s="1">
        <v>40916</v>
      </c>
      <c r="D2601" t="s">
        <v>13</v>
      </c>
      <c r="E2601" s="5" t="str">
        <f t="shared" si="362"/>
        <v>*</v>
      </c>
      <c r="F2601" s="5" t="str">
        <f t="shared" si="363"/>
        <v>*</v>
      </c>
      <c r="G2601" s="5" t="str">
        <f t="shared" si="364"/>
        <v>*</v>
      </c>
      <c r="J2601" s="5" t="str">
        <f t="shared" si="365"/>
        <v>*</v>
      </c>
      <c r="R2601" s="5">
        <f t="shared" si="366"/>
        <v>3.5000000000000003E-2</v>
      </c>
      <c r="S2601">
        <v>26</v>
      </c>
      <c r="T2601" s="2">
        <v>145.76</v>
      </c>
      <c r="U2601" s="7">
        <f t="shared" si="367"/>
        <v>0</v>
      </c>
      <c r="V2601" s="2">
        <f t="shared" si="360"/>
        <v>5.6061538461538456</v>
      </c>
      <c r="W2601" t="s">
        <v>22</v>
      </c>
      <c r="X2601">
        <v>2.99</v>
      </c>
      <c r="Y2601" s="2">
        <f t="shared" si="361"/>
        <v>148.75</v>
      </c>
      <c r="Z2601" t="s">
        <v>64</v>
      </c>
      <c r="AA2601" t="s">
        <v>16</v>
      </c>
      <c r="AB2601" t="s">
        <v>32</v>
      </c>
      <c r="AC2601" t="s">
        <v>49</v>
      </c>
      <c r="AD2601" t="s">
        <v>19</v>
      </c>
      <c r="AE2601" s="1">
        <v>40916</v>
      </c>
    </row>
    <row r="2602" spans="1:31" x14ac:dyDescent="0.3">
      <c r="A2602">
        <f t="shared" si="368"/>
        <v>2601</v>
      </c>
      <c r="B2602">
        <v>13988</v>
      </c>
      <c r="C2602" s="1">
        <v>40916</v>
      </c>
      <c r="D2602" t="s">
        <v>30</v>
      </c>
      <c r="E2602" s="5" t="str">
        <f t="shared" si="362"/>
        <v>*</v>
      </c>
      <c r="F2602" s="5" t="str">
        <f t="shared" si="363"/>
        <v>*</v>
      </c>
      <c r="G2602" s="5" t="str">
        <f t="shared" si="364"/>
        <v>*</v>
      </c>
      <c r="J2602" s="5" t="str">
        <f t="shared" si="365"/>
        <v>*</v>
      </c>
      <c r="R2602" s="5">
        <f t="shared" si="366"/>
        <v>0.04</v>
      </c>
      <c r="S2602">
        <v>34</v>
      </c>
      <c r="T2602" s="2">
        <v>180.27</v>
      </c>
      <c r="U2602" s="7">
        <f t="shared" si="367"/>
        <v>0</v>
      </c>
      <c r="V2602" s="2">
        <f t="shared" si="360"/>
        <v>5.3020588235294124</v>
      </c>
      <c r="W2602" t="s">
        <v>22</v>
      </c>
      <c r="X2602">
        <v>5.32</v>
      </c>
      <c r="Y2602" s="2">
        <f t="shared" si="361"/>
        <v>185.59</v>
      </c>
      <c r="Z2602" t="s">
        <v>60</v>
      </c>
      <c r="AA2602" t="s">
        <v>41</v>
      </c>
      <c r="AB2602" t="s">
        <v>17</v>
      </c>
      <c r="AC2602" t="s">
        <v>18</v>
      </c>
      <c r="AD2602" t="s">
        <v>19</v>
      </c>
      <c r="AE2602" s="1">
        <v>40947</v>
      </c>
    </row>
    <row r="2603" spans="1:31" x14ac:dyDescent="0.3">
      <c r="A2603">
        <f t="shared" si="368"/>
        <v>2602</v>
      </c>
      <c r="B2603">
        <v>13988</v>
      </c>
      <c r="C2603" s="1">
        <v>40916</v>
      </c>
      <c r="D2603" t="s">
        <v>30</v>
      </c>
      <c r="E2603" s="5" t="str">
        <f t="shared" si="362"/>
        <v>*</v>
      </c>
      <c r="F2603" s="5" t="str">
        <f t="shared" si="363"/>
        <v>*</v>
      </c>
      <c r="G2603" s="5" t="str">
        <f t="shared" si="364"/>
        <v>*</v>
      </c>
      <c r="J2603" s="5" t="str">
        <f t="shared" si="365"/>
        <v>*</v>
      </c>
      <c r="R2603" s="5">
        <f t="shared" si="366"/>
        <v>0.02</v>
      </c>
      <c r="S2603">
        <v>18</v>
      </c>
      <c r="T2603" s="2">
        <v>236.31</v>
      </c>
      <c r="U2603" s="7">
        <f t="shared" si="367"/>
        <v>0</v>
      </c>
      <c r="V2603" s="2">
        <f t="shared" si="360"/>
        <v>13.128333333333334</v>
      </c>
      <c r="W2603" t="s">
        <v>14</v>
      </c>
      <c r="X2603">
        <v>4.9800000000000004</v>
      </c>
      <c r="Y2603" s="2">
        <f t="shared" si="361"/>
        <v>241.29</v>
      </c>
      <c r="Z2603" t="s">
        <v>60</v>
      </c>
      <c r="AA2603" t="s">
        <v>41</v>
      </c>
      <c r="AB2603" t="s">
        <v>32</v>
      </c>
      <c r="AC2603" t="s">
        <v>172</v>
      </c>
      <c r="AD2603" t="s">
        <v>19</v>
      </c>
      <c r="AE2603" s="1">
        <v>40947</v>
      </c>
    </row>
    <row r="2604" spans="1:31" x14ac:dyDescent="0.3">
      <c r="A2604">
        <f t="shared" si="368"/>
        <v>2603</v>
      </c>
      <c r="B2604">
        <v>13988</v>
      </c>
      <c r="C2604" s="1">
        <v>40916</v>
      </c>
      <c r="D2604" t="s">
        <v>30</v>
      </c>
      <c r="E2604" s="5" t="str">
        <f t="shared" si="362"/>
        <v>*</v>
      </c>
      <c r="F2604" s="5" t="str">
        <f t="shared" si="363"/>
        <v>*</v>
      </c>
      <c r="G2604" s="5" t="str">
        <f t="shared" si="364"/>
        <v>*</v>
      </c>
      <c r="J2604" s="5" t="str">
        <f t="shared" si="365"/>
        <v>*</v>
      </c>
      <c r="R2604" s="5">
        <f t="shared" si="366"/>
        <v>0.04</v>
      </c>
      <c r="S2604">
        <v>39</v>
      </c>
      <c r="T2604" s="2">
        <v>626.96</v>
      </c>
      <c r="U2604" s="7">
        <f t="shared" si="367"/>
        <v>0</v>
      </c>
      <c r="V2604" s="2">
        <f t="shared" si="360"/>
        <v>16.075897435897438</v>
      </c>
      <c r="W2604" t="s">
        <v>22</v>
      </c>
      <c r="X2604">
        <v>7.69</v>
      </c>
      <c r="Y2604" s="2">
        <f t="shared" si="361"/>
        <v>634.65000000000009</v>
      </c>
      <c r="Z2604" t="s">
        <v>60</v>
      </c>
      <c r="AA2604" t="s">
        <v>41</v>
      </c>
      <c r="AB2604" t="s">
        <v>32</v>
      </c>
      <c r="AC2604" t="s">
        <v>74</v>
      </c>
      <c r="AD2604" t="s">
        <v>19</v>
      </c>
      <c r="AE2604" s="1">
        <v>40947</v>
      </c>
    </row>
    <row r="2605" spans="1:31" x14ac:dyDescent="0.3">
      <c r="A2605">
        <f t="shared" si="368"/>
        <v>2604</v>
      </c>
      <c r="B2605">
        <v>11431</v>
      </c>
      <c r="C2605" s="1">
        <v>40916</v>
      </c>
      <c r="D2605" t="s">
        <v>21</v>
      </c>
      <c r="E2605" s="5" t="str">
        <f t="shared" si="362"/>
        <v>*</v>
      </c>
      <c r="F2605" s="5" t="str">
        <f t="shared" si="363"/>
        <v>**</v>
      </c>
      <c r="G2605" s="5" t="str">
        <f t="shared" si="364"/>
        <v>**</v>
      </c>
      <c r="J2605" s="5" t="str">
        <f t="shared" si="365"/>
        <v>**</v>
      </c>
      <c r="R2605" s="5">
        <f t="shared" si="366"/>
        <v>0.01</v>
      </c>
      <c r="S2605">
        <v>8</v>
      </c>
      <c r="T2605" s="2">
        <v>1273.2660000000001</v>
      </c>
      <c r="U2605" s="7">
        <f t="shared" si="367"/>
        <v>1</v>
      </c>
      <c r="V2605" s="2">
        <f t="shared" si="360"/>
        <v>159.15825000000001</v>
      </c>
      <c r="W2605" t="s">
        <v>22</v>
      </c>
      <c r="X2605">
        <v>8.99</v>
      </c>
      <c r="Y2605" s="2">
        <f t="shared" si="361"/>
        <v>1282.2560000000001</v>
      </c>
      <c r="Z2605" t="s">
        <v>64</v>
      </c>
      <c r="AA2605" t="s">
        <v>24</v>
      </c>
      <c r="AB2605" t="s">
        <v>25</v>
      </c>
      <c r="AC2605" t="s">
        <v>26</v>
      </c>
      <c r="AD2605" t="s">
        <v>19</v>
      </c>
      <c r="AE2605" s="1">
        <v>40947</v>
      </c>
    </row>
    <row r="2606" spans="1:31" x14ac:dyDescent="0.3">
      <c r="A2606">
        <f t="shared" si="368"/>
        <v>2605</v>
      </c>
      <c r="B2606">
        <v>31302</v>
      </c>
      <c r="C2606" s="1">
        <v>40916</v>
      </c>
      <c r="D2606" t="s">
        <v>21</v>
      </c>
      <c r="E2606" s="5" t="str">
        <f t="shared" si="362"/>
        <v>*</v>
      </c>
      <c r="F2606" s="5" t="str">
        <f t="shared" si="363"/>
        <v>**</v>
      </c>
      <c r="G2606" s="5" t="str">
        <f t="shared" si="364"/>
        <v>**</v>
      </c>
      <c r="J2606" s="5" t="str">
        <f t="shared" si="365"/>
        <v>**</v>
      </c>
      <c r="R2606" s="5">
        <f t="shared" si="366"/>
        <v>0.05</v>
      </c>
      <c r="S2606">
        <v>41</v>
      </c>
      <c r="T2606" s="2">
        <v>4648.6400000000003</v>
      </c>
      <c r="U2606" s="7">
        <f t="shared" si="367"/>
        <v>1</v>
      </c>
      <c r="V2606" s="2">
        <f t="shared" si="360"/>
        <v>113.38146341463415</v>
      </c>
      <c r="W2606" t="s">
        <v>22</v>
      </c>
      <c r="X2606">
        <v>1.99</v>
      </c>
      <c r="Y2606" s="2">
        <f t="shared" si="361"/>
        <v>4650.63</v>
      </c>
      <c r="Z2606" t="s">
        <v>73</v>
      </c>
      <c r="AA2606" t="s">
        <v>24</v>
      </c>
      <c r="AB2606" t="s">
        <v>25</v>
      </c>
      <c r="AC2606" t="s">
        <v>42</v>
      </c>
      <c r="AD2606" t="s">
        <v>45</v>
      </c>
      <c r="AE2606" s="1">
        <v>40976</v>
      </c>
    </row>
    <row r="2607" spans="1:31" x14ac:dyDescent="0.3">
      <c r="A2607">
        <f t="shared" si="368"/>
        <v>2606</v>
      </c>
      <c r="B2607">
        <v>2247</v>
      </c>
      <c r="C2607" s="1">
        <v>40916</v>
      </c>
      <c r="D2607" t="s">
        <v>30</v>
      </c>
      <c r="E2607" s="5" t="str">
        <f t="shared" si="362"/>
        <v>*</v>
      </c>
      <c r="F2607" s="5" t="str">
        <f t="shared" si="363"/>
        <v>*</v>
      </c>
      <c r="G2607" s="5" t="str">
        <f t="shared" si="364"/>
        <v>*</v>
      </c>
      <c r="J2607" s="5" t="str">
        <f t="shared" si="365"/>
        <v>*</v>
      </c>
      <c r="R2607" s="5">
        <f t="shared" si="366"/>
        <v>0.01</v>
      </c>
      <c r="S2607">
        <v>6</v>
      </c>
      <c r="T2607" s="2">
        <v>21134.71</v>
      </c>
      <c r="U2607" s="7">
        <f t="shared" si="367"/>
        <v>1</v>
      </c>
      <c r="V2607" s="2">
        <f t="shared" si="360"/>
        <v>3522.4516666666664</v>
      </c>
      <c r="W2607" t="s">
        <v>37</v>
      </c>
      <c r="X2607">
        <v>8.73</v>
      </c>
      <c r="Y2607" s="2">
        <f t="shared" si="361"/>
        <v>21143.439999999999</v>
      </c>
      <c r="Z2607" t="s">
        <v>56</v>
      </c>
      <c r="AA2607" t="s">
        <v>24</v>
      </c>
      <c r="AB2607" t="s">
        <v>25</v>
      </c>
      <c r="AC2607" t="s">
        <v>76</v>
      </c>
      <c r="AD2607" t="s">
        <v>103</v>
      </c>
      <c r="AE2607" s="1">
        <v>40976</v>
      </c>
    </row>
    <row r="2608" spans="1:31" x14ac:dyDescent="0.3">
      <c r="A2608">
        <f t="shared" si="368"/>
        <v>2607</v>
      </c>
      <c r="B2608">
        <v>43588</v>
      </c>
      <c r="C2608" s="1">
        <v>40917</v>
      </c>
      <c r="D2608" t="s">
        <v>40</v>
      </c>
      <c r="E2608" s="5" t="str">
        <f t="shared" si="362"/>
        <v>*</v>
      </c>
      <c r="F2608" s="5" t="str">
        <f t="shared" si="363"/>
        <v>*</v>
      </c>
      <c r="G2608" s="5" t="str">
        <f t="shared" si="364"/>
        <v>*</v>
      </c>
      <c r="J2608" s="5" t="str">
        <f t="shared" si="365"/>
        <v>*</v>
      </c>
      <c r="R2608" s="5">
        <f t="shared" si="366"/>
        <v>0.01</v>
      </c>
      <c r="S2608">
        <v>6</v>
      </c>
      <c r="T2608" s="2">
        <v>20.47</v>
      </c>
      <c r="U2608" s="7">
        <f t="shared" si="367"/>
        <v>0</v>
      </c>
      <c r="V2608" s="2">
        <f t="shared" si="360"/>
        <v>3.4116666666666666</v>
      </c>
      <c r="W2608" t="s">
        <v>22</v>
      </c>
      <c r="X2608">
        <v>1.0900000000000001</v>
      </c>
      <c r="Y2608" s="2">
        <f t="shared" si="361"/>
        <v>21.56</v>
      </c>
      <c r="Z2608" t="s">
        <v>23</v>
      </c>
      <c r="AA2608" t="s">
        <v>41</v>
      </c>
      <c r="AB2608" t="s">
        <v>32</v>
      </c>
      <c r="AC2608" t="s">
        <v>44</v>
      </c>
      <c r="AD2608" t="s">
        <v>34</v>
      </c>
      <c r="AE2608" s="1">
        <v>40948</v>
      </c>
    </row>
    <row r="2609" spans="1:31" x14ac:dyDescent="0.3">
      <c r="A2609">
        <f t="shared" si="368"/>
        <v>2608</v>
      </c>
      <c r="B2609">
        <v>30054</v>
      </c>
      <c r="C2609" s="1">
        <v>40917</v>
      </c>
      <c r="D2609" t="s">
        <v>30</v>
      </c>
      <c r="E2609" s="5" t="str">
        <f t="shared" si="362"/>
        <v>*</v>
      </c>
      <c r="F2609" s="5" t="str">
        <f t="shared" si="363"/>
        <v>*</v>
      </c>
      <c r="G2609" s="5" t="str">
        <f t="shared" si="364"/>
        <v>*</v>
      </c>
      <c r="J2609" s="5" t="str">
        <f t="shared" si="365"/>
        <v>*</v>
      </c>
      <c r="R2609" s="5">
        <f t="shared" si="366"/>
        <v>0.04</v>
      </c>
      <c r="S2609">
        <v>33</v>
      </c>
      <c r="T2609" s="2">
        <v>311.19</v>
      </c>
      <c r="U2609" s="7">
        <f t="shared" si="367"/>
        <v>0</v>
      </c>
      <c r="V2609" s="2">
        <f t="shared" si="360"/>
        <v>9.43</v>
      </c>
      <c r="W2609" t="s">
        <v>22</v>
      </c>
      <c r="X2609">
        <v>4.93</v>
      </c>
      <c r="Y2609" s="2">
        <f t="shared" si="361"/>
        <v>316.12</v>
      </c>
      <c r="Z2609" t="s">
        <v>23</v>
      </c>
      <c r="AA2609" t="s">
        <v>31</v>
      </c>
      <c r="AB2609" t="s">
        <v>17</v>
      </c>
      <c r="AC2609" t="s">
        <v>18</v>
      </c>
      <c r="AD2609" t="s">
        <v>19</v>
      </c>
      <c r="AE2609" s="1">
        <v>40977</v>
      </c>
    </row>
    <row r="2610" spans="1:31" x14ac:dyDescent="0.3">
      <c r="A2610">
        <f t="shared" si="368"/>
        <v>2609</v>
      </c>
      <c r="B2610">
        <v>43270</v>
      </c>
      <c r="C2610" s="1">
        <v>40917</v>
      </c>
      <c r="D2610" t="s">
        <v>36</v>
      </c>
      <c r="E2610" s="5" t="str">
        <f t="shared" si="362"/>
        <v>***</v>
      </c>
      <c r="F2610" s="5" t="str">
        <f t="shared" si="363"/>
        <v>***</v>
      </c>
      <c r="G2610" s="5" t="str">
        <f t="shared" si="364"/>
        <v>***</v>
      </c>
      <c r="J2610" s="5" t="str">
        <f t="shared" si="365"/>
        <v>***</v>
      </c>
      <c r="R2610" s="5">
        <f t="shared" si="366"/>
        <v>0.04</v>
      </c>
      <c r="S2610">
        <v>35</v>
      </c>
      <c r="T2610" s="2">
        <v>343.92</v>
      </c>
      <c r="U2610" s="7">
        <f t="shared" si="367"/>
        <v>0</v>
      </c>
      <c r="V2610" s="2">
        <f t="shared" si="360"/>
        <v>9.8262857142857154</v>
      </c>
      <c r="W2610" t="s">
        <v>22</v>
      </c>
      <c r="X2610">
        <v>0.99</v>
      </c>
      <c r="Y2610" s="2">
        <f t="shared" si="361"/>
        <v>344.91</v>
      </c>
      <c r="Z2610" t="s">
        <v>52</v>
      </c>
      <c r="AA2610" t="s">
        <v>16</v>
      </c>
      <c r="AB2610" t="s">
        <v>32</v>
      </c>
      <c r="AC2610" t="s">
        <v>81</v>
      </c>
      <c r="AD2610" t="s">
        <v>19</v>
      </c>
      <c r="AE2610" s="1">
        <v>40977</v>
      </c>
    </row>
    <row r="2611" spans="1:31" x14ac:dyDescent="0.3">
      <c r="A2611">
        <f t="shared" si="368"/>
        <v>2610</v>
      </c>
      <c r="B2611">
        <v>25797</v>
      </c>
      <c r="C2611" s="1">
        <v>40917</v>
      </c>
      <c r="D2611" t="s">
        <v>30</v>
      </c>
      <c r="E2611" s="5" t="str">
        <f t="shared" si="362"/>
        <v>*</v>
      </c>
      <c r="F2611" s="5" t="str">
        <f t="shared" si="363"/>
        <v>*</v>
      </c>
      <c r="G2611" s="5" t="str">
        <f t="shared" si="364"/>
        <v>*</v>
      </c>
      <c r="J2611" s="5" t="str">
        <f t="shared" si="365"/>
        <v>*</v>
      </c>
      <c r="R2611" s="5">
        <f t="shared" si="366"/>
        <v>3.5000000000000003E-2</v>
      </c>
      <c r="S2611">
        <v>28</v>
      </c>
      <c r="T2611" s="2">
        <v>925.43</v>
      </c>
      <c r="U2611" s="7">
        <f t="shared" si="367"/>
        <v>0</v>
      </c>
      <c r="V2611" s="2">
        <f t="shared" si="360"/>
        <v>33.051071428571426</v>
      </c>
      <c r="W2611" t="s">
        <v>22</v>
      </c>
      <c r="X2611">
        <v>1.99</v>
      </c>
      <c r="Y2611" s="2">
        <f t="shared" si="361"/>
        <v>927.42</v>
      </c>
      <c r="Z2611" t="s">
        <v>48</v>
      </c>
      <c r="AA2611" t="s">
        <v>31</v>
      </c>
      <c r="AB2611" t="s">
        <v>25</v>
      </c>
      <c r="AC2611" t="s">
        <v>42</v>
      </c>
      <c r="AD2611" t="s">
        <v>45</v>
      </c>
      <c r="AE2611" s="1">
        <v>40977</v>
      </c>
    </row>
    <row r="2612" spans="1:31" x14ac:dyDescent="0.3">
      <c r="A2612">
        <f t="shared" si="368"/>
        <v>2611</v>
      </c>
      <c r="B2612">
        <v>37253</v>
      </c>
      <c r="C2612" s="1">
        <v>40917</v>
      </c>
      <c r="D2612" t="s">
        <v>21</v>
      </c>
      <c r="E2612" s="5" t="str">
        <f t="shared" si="362"/>
        <v>*</v>
      </c>
      <c r="F2612" s="5" t="str">
        <f t="shared" si="363"/>
        <v>**</v>
      </c>
      <c r="G2612" s="5" t="str">
        <f t="shared" si="364"/>
        <v>**</v>
      </c>
      <c r="J2612" s="5" t="str">
        <f t="shared" si="365"/>
        <v>**</v>
      </c>
      <c r="R2612" s="5">
        <f t="shared" si="366"/>
        <v>0.05</v>
      </c>
      <c r="S2612">
        <v>46</v>
      </c>
      <c r="T2612" s="2">
        <v>1184.32</v>
      </c>
      <c r="U2612" s="7">
        <f t="shared" si="367"/>
        <v>1</v>
      </c>
      <c r="V2612" s="2">
        <f t="shared" si="360"/>
        <v>25.746086956521737</v>
      </c>
      <c r="W2612" t="s">
        <v>22</v>
      </c>
      <c r="X2612">
        <v>5.89</v>
      </c>
      <c r="Y2612" s="2">
        <f t="shared" si="361"/>
        <v>1190.21</v>
      </c>
      <c r="Z2612" t="s">
        <v>43</v>
      </c>
      <c r="AA2612" t="s">
        <v>24</v>
      </c>
      <c r="AB2612" t="s">
        <v>25</v>
      </c>
      <c r="AC2612" t="s">
        <v>42</v>
      </c>
      <c r="AD2612" t="s">
        <v>19</v>
      </c>
      <c r="AE2612" s="1">
        <v>40917</v>
      </c>
    </row>
    <row r="2613" spans="1:31" x14ac:dyDescent="0.3">
      <c r="A2613">
        <f t="shared" si="368"/>
        <v>2612</v>
      </c>
      <c r="B2613">
        <v>43588</v>
      </c>
      <c r="C2613" s="1">
        <v>40917</v>
      </c>
      <c r="D2613" t="s">
        <v>40</v>
      </c>
      <c r="E2613" s="5" t="str">
        <f t="shared" si="362"/>
        <v>*</v>
      </c>
      <c r="F2613" s="5" t="str">
        <f t="shared" si="363"/>
        <v>*</v>
      </c>
      <c r="G2613" s="5" t="str">
        <f t="shared" si="364"/>
        <v>*</v>
      </c>
      <c r="J2613" s="5" t="str">
        <f t="shared" si="365"/>
        <v>*</v>
      </c>
      <c r="R2613" s="5">
        <f t="shared" si="366"/>
        <v>0.02</v>
      </c>
      <c r="S2613">
        <v>16</v>
      </c>
      <c r="T2613" s="2">
        <v>3075.752</v>
      </c>
      <c r="U2613" s="7">
        <f t="shared" si="367"/>
        <v>1</v>
      </c>
      <c r="V2613" s="2">
        <f t="shared" si="360"/>
        <v>192.2345</v>
      </c>
      <c r="W2613" t="s">
        <v>37</v>
      </c>
      <c r="X2613">
        <v>59.24</v>
      </c>
      <c r="Y2613" s="2">
        <f t="shared" si="361"/>
        <v>3134.9919999999997</v>
      </c>
      <c r="Z2613" t="s">
        <v>71</v>
      </c>
      <c r="AA2613" t="s">
        <v>41</v>
      </c>
      <c r="AB2613" t="s">
        <v>17</v>
      </c>
      <c r="AC2613" t="s">
        <v>66</v>
      </c>
      <c r="AD2613" t="s">
        <v>103</v>
      </c>
      <c r="AE2613" s="1">
        <v>41008</v>
      </c>
    </row>
    <row r="2614" spans="1:31" x14ac:dyDescent="0.3">
      <c r="A2614">
        <f t="shared" si="368"/>
        <v>2613</v>
      </c>
      <c r="B2614">
        <v>22980</v>
      </c>
      <c r="C2614" s="1">
        <v>40918</v>
      </c>
      <c r="D2614" t="s">
        <v>30</v>
      </c>
      <c r="E2614" s="5" t="str">
        <f t="shared" si="362"/>
        <v>*</v>
      </c>
      <c r="F2614" s="5" t="str">
        <f t="shared" si="363"/>
        <v>*</v>
      </c>
      <c r="G2614" s="5" t="str">
        <f t="shared" si="364"/>
        <v>*</v>
      </c>
      <c r="J2614" s="5" t="str">
        <f t="shared" si="365"/>
        <v>*</v>
      </c>
      <c r="R2614" s="5">
        <f t="shared" si="366"/>
        <v>0.02</v>
      </c>
      <c r="S2614">
        <v>10</v>
      </c>
      <c r="T2614" s="2">
        <v>56.05</v>
      </c>
      <c r="U2614" s="7">
        <f t="shared" si="367"/>
        <v>0</v>
      </c>
      <c r="V2614" s="2">
        <f t="shared" si="360"/>
        <v>5.6049999999999995</v>
      </c>
      <c r="W2614" t="s">
        <v>22</v>
      </c>
      <c r="X2614">
        <v>5.49</v>
      </c>
      <c r="Y2614" s="2">
        <f t="shared" si="361"/>
        <v>61.54</v>
      </c>
      <c r="Z2614" t="s">
        <v>23</v>
      </c>
      <c r="AA2614" t="s">
        <v>16</v>
      </c>
      <c r="AB2614" t="s">
        <v>32</v>
      </c>
      <c r="AC2614" t="s">
        <v>44</v>
      </c>
      <c r="AD2614" t="s">
        <v>19</v>
      </c>
      <c r="AE2614" s="1">
        <v>40949</v>
      </c>
    </row>
    <row r="2615" spans="1:31" x14ac:dyDescent="0.3">
      <c r="A2615">
        <f t="shared" si="368"/>
        <v>2614</v>
      </c>
      <c r="B2615">
        <v>929</v>
      </c>
      <c r="C2615" s="1">
        <v>40918</v>
      </c>
      <c r="D2615" t="s">
        <v>21</v>
      </c>
      <c r="E2615" s="5" t="str">
        <f t="shared" si="362"/>
        <v>*</v>
      </c>
      <c r="F2615" s="5" t="str">
        <f t="shared" si="363"/>
        <v>**</v>
      </c>
      <c r="G2615" s="5" t="str">
        <f t="shared" si="364"/>
        <v>**</v>
      </c>
      <c r="J2615" s="5" t="str">
        <f t="shared" si="365"/>
        <v>**</v>
      </c>
      <c r="R2615" s="5">
        <f t="shared" si="366"/>
        <v>0.04</v>
      </c>
      <c r="S2615">
        <v>39</v>
      </c>
      <c r="T2615" s="2">
        <v>84.33</v>
      </c>
      <c r="U2615" s="7">
        <f t="shared" si="367"/>
        <v>0</v>
      </c>
      <c r="V2615" s="2">
        <f t="shared" si="360"/>
        <v>2.1623076923076923</v>
      </c>
      <c r="W2615" t="s">
        <v>22</v>
      </c>
      <c r="X2615">
        <v>2.56</v>
      </c>
      <c r="Y2615" s="2">
        <f t="shared" si="361"/>
        <v>86.89</v>
      </c>
      <c r="Z2615" t="s">
        <v>48</v>
      </c>
      <c r="AA2615" t="s">
        <v>31</v>
      </c>
      <c r="AB2615" t="s">
        <v>32</v>
      </c>
      <c r="AC2615" t="s">
        <v>53</v>
      </c>
      <c r="AD2615" t="s">
        <v>45</v>
      </c>
      <c r="AE2615" s="1">
        <v>40978</v>
      </c>
    </row>
    <row r="2616" spans="1:31" x14ac:dyDescent="0.3">
      <c r="A2616">
        <f t="shared" si="368"/>
        <v>2615</v>
      </c>
      <c r="B2616">
        <v>6150</v>
      </c>
      <c r="C2616" s="1">
        <v>40918</v>
      </c>
      <c r="D2616" t="s">
        <v>36</v>
      </c>
      <c r="E2616" s="5" t="str">
        <f t="shared" si="362"/>
        <v>***</v>
      </c>
      <c r="F2616" s="5" t="str">
        <f t="shared" si="363"/>
        <v>***</v>
      </c>
      <c r="G2616" s="5" t="str">
        <f t="shared" si="364"/>
        <v>***</v>
      </c>
      <c r="J2616" s="5" t="str">
        <f t="shared" si="365"/>
        <v>***</v>
      </c>
      <c r="R2616" s="5">
        <f t="shared" si="366"/>
        <v>0.04</v>
      </c>
      <c r="S2616">
        <v>38</v>
      </c>
      <c r="T2616" s="2">
        <v>191.14</v>
      </c>
      <c r="U2616" s="7">
        <f t="shared" si="367"/>
        <v>0</v>
      </c>
      <c r="V2616" s="2">
        <f t="shared" si="360"/>
        <v>5.0299999999999994</v>
      </c>
      <c r="W2616" t="s">
        <v>22</v>
      </c>
      <c r="X2616">
        <v>0.8</v>
      </c>
      <c r="Y2616" s="2">
        <f t="shared" si="361"/>
        <v>191.94</v>
      </c>
      <c r="Z2616" t="s">
        <v>56</v>
      </c>
      <c r="AA2616" t="s">
        <v>24</v>
      </c>
      <c r="AB2616" t="s">
        <v>32</v>
      </c>
      <c r="AC2616" t="s">
        <v>44</v>
      </c>
      <c r="AD2616" t="s">
        <v>34</v>
      </c>
      <c r="AE2616" s="1">
        <v>40949</v>
      </c>
    </row>
    <row r="2617" spans="1:31" x14ac:dyDescent="0.3">
      <c r="A2617">
        <f t="shared" si="368"/>
        <v>2616</v>
      </c>
      <c r="B2617">
        <v>22980</v>
      </c>
      <c r="C2617" s="1">
        <v>40918</v>
      </c>
      <c r="D2617" t="s">
        <v>30</v>
      </c>
      <c r="E2617" s="5" t="str">
        <f t="shared" si="362"/>
        <v>*</v>
      </c>
      <c r="F2617" s="5" t="str">
        <f t="shared" si="363"/>
        <v>*</v>
      </c>
      <c r="G2617" s="5" t="str">
        <f t="shared" si="364"/>
        <v>*</v>
      </c>
      <c r="J2617" s="5" t="str">
        <f t="shared" si="365"/>
        <v>*</v>
      </c>
      <c r="R2617" s="5">
        <f t="shared" si="366"/>
        <v>0.02</v>
      </c>
      <c r="S2617">
        <v>17</v>
      </c>
      <c r="T2617" s="2">
        <v>224.09</v>
      </c>
      <c r="U2617" s="7">
        <f t="shared" si="367"/>
        <v>0</v>
      </c>
      <c r="V2617" s="2">
        <f t="shared" si="360"/>
        <v>13.181764705882353</v>
      </c>
      <c r="W2617" t="s">
        <v>22</v>
      </c>
      <c r="X2617">
        <v>6.27</v>
      </c>
      <c r="Y2617" s="2">
        <f t="shared" si="361"/>
        <v>230.36</v>
      </c>
      <c r="Z2617" t="s">
        <v>15</v>
      </c>
      <c r="AA2617" t="s">
        <v>16</v>
      </c>
      <c r="AB2617" t="s">
        <v>32</v>
      </c>
      <c r="AC2617" t="s">
        <v>74</v>
      </c>
      <c r="AD2617" t="s">
        <v>27</v>
      </c>
      <c r="AE2617" s="1">
        <v>40949</v>
      </c>
    </row>
    <row r="2618" spans="1:31" x14ac:dyDescent="0.3">
      <c r="A2618">
        <f t="shared" si="368"/>
        <v>2617</v>
      </c>
      <c r="B2618">
        <v>929</v>
      </c>
      <c r="C2618" s="1">
        <v>40918</v>
      </c>
      <c r="D2618" t="s">
        <v>21</v>
      </c>
      <c r="E2618" s="5" t="str">
        <f t="shared" si="362"/>
        <v>*</v>
      </c>
      <c r="F2618" s="5" t="str">
        <f t="shared" si="363"/>
        <v>**</v>
      </c>
      <c r="G2618" s="5" t="str">
        <f t="shared" si="364"/>
        <v>**</v>
      </c>
      <c r="J2618" s="5" t="str">
        <f t="shared" si="365"/>
        <v>**</v>
      </c>
      <c r="R2618" s="5">
        <f t="shared" si="366"/>
        <v>3.5000000000000003E-2</v>
      </c>
      <c r="S2618">
        <v>21</v>
      </c>
      <c r="T2618" s="2">
        <v>227.66</v>
      </c>
      <c r="U2618" s="7">
        <f t="shared" si="367"/>
        <v>0</v>
      </c>
      <c r="V2618" s="2">
        <f t="shared" si="360"/>
        <v>10.84095238095238</v>
      </c>
      <c r="W2618" t="s">
        <v>22</v>
      </c>
      <c r="X2618">
        <v>6.5</v>
      </c>
      <c r="Y2618" s="2">
        <f t="shared" si="361"/>
        <v>234.16</v>
      </c>
      <c r="Z2618" t="s">
        <v>48</v>
      </c>
      <c r="AA2618" t="s">
        <v>31</v>
      </c>
      <c r="AB2618" t="s">
        <v>25</v>
      </c>
      <c r="AC2618" t="s">
        <v>42</v>
      </c>
      <c r="AD2618" t="s">
        <v>19</v>
      </c>
      <c r="AE2618" s="1">
        <v>41009</v>
      </c>
    </row>
    <row r="2619" spans="1:31" x14ac:dyDescent="0.3">
      <c r="A2619">
        <f t="shared" si="368"/>
        <v>2618</v>
      </c>
      <c r="B2619">
        <v>293</v>
      </c>
      <c r="C2619" s="1">
        <v>40918</v>
      </c>
      <c r="D2619" t="s">
        <v>21</v>
      </c>
      <c r="E2619" s="5" t="str">
        <f t="shared" si="362"/>
        <v>*</v>
      </c>
      <c r="F2619" s="5" t="str">
        <f t="shared" si="363"/>
        <v>**</v>
      </c>
      <c r="G2619" s="5" t="str">
        <f t="shared" si="364"/>
        <v>**</v>
      </c>
      <c r="J2619" s="5" t="str">
        <f t="shared" si="365"/>
        <v>**</v>
      </c>
      <c r="R2619" s="5">
        <f t="shared" si="366"/>
        <v>3.5000000000000003E-2</v>
      </c>
      <c r="S2619">
        <v>27</v>
      </c>
      <c r="T2619" s="2">
        <v>244.57</v>
      </c>
      <c r="U2619" s="7">
        <f t="shared" si="367"/>
        <v>0</v>
      </c>
      <c r="V2619" s="2">
        <f t="shared" si="360"/>
        <v>9.0581481481481472</v>
      </c>
      <c r="W2619" t="s">
        <v>22</v>
      </c>
      <c r="X2619">
        <v>2.99</v>
      </c>
      <c r="Y2619" s="2">
        <f t="shared" si="361"/>
        <v>247.56</v>
      </c>
      <c r="Z2619" t="s">
        <v>110</v>
      </c>
      <c r="AA2619" t="s">
        <v>16</v>
      </c>
      <c r="AB2619" t="s">
        <v>32</v>
      </c>
      <c r="AC2619" t="s">
        <v>49</v>
      </c>
      <c r="AD2619" t="s">
        <v>19</v>
      </c>
      <c r="AE2619" s="1">
        <v>40978</v>
      </c>
    </row>
    <row r="2620" spans="1:31" x14ac:dyDescent="0.3">
      <c r="A2620">
        <f t="shared" si="368"/>
        <v>2619</v>
      </c>
      <c r="B2620">
        <v>20579</v>
      </c>
      <c r="C2620" s="1">
        <v>40918</v>
      </c>
      <c r="D2620" t="s">
        <v>40</v>
      </c>
      <c r="E2620" s="5" t="str">
        <f t="shared" si="362"/>
        <v>*</v>
      </c>
      <c r="F2620" s="5" t="str">
        <f t="shared" si="363"/>
        <v>*</v>
      </c>
      <c r="G2620" s="5" t="str">
        <f t="shared" si="364"/>
        <v>*</v>
      </c>
      <c r="J2620" s="5" t="str">
        <f t="shared" si="365"/>
        <v>*</v>
      </c>
      <c r="R2620" s="5">
        <f t="shared" si="366"/>
        <v>0.02</v>
      </c>
      <c r="S2620">
        <v>16</v>
      </c>
      <c r="T2620" s="2">
        <v>1434.086</v>
      </c>
      <c r="U2620" s="7">
        <f t="shared" si="367"/>
        <v>1</v>
      </c>
      <c r="V2620" s="2">
        <f t="shared" si="360"/>
        <v>89.630375000000001</v>
      </c>
      <c r="W2620" t="s">
        <v>22</v>
      </c>
      <c r="X2620">
        <v>8.99</v>
      </c>
      <c r="Y2620" s="2">
        <f t="shared" si="361"/>
        <v>1443.076</v>
      </c>
      <c r="Z2620" t="s">
        <v>73</v>
      </c>
      <c r="AA2620" t="s">
        <v>24</v>
      </c>
      <c r="AB2620" t="s">
        <v>25</v>
      </c>
      <c r="AC2620" t="s">
        <v>26</v>
      </c>
      <c r="AD2620" t="s">
        <v>19</v>
      </c>
      <c r="AE2620" s="1">
        <v>41009</v>
      </c>
    </row>
    <row r="2621" spans="1:31" x14ac:dyDescent="0.3">
      <c r="A2621">
        <f t="shared" si="368"/>
        <v>2620</v>
      </c>
      <c r="B2621">
        <v>293</v>
      </c>
      <c r="C2621" s="1">
        <v>40918</v>
      </c>
      <c r="D2621" t="s">
        <v>21</v>
      </c>
      <c r="E2621" s="5" t="str">
        <f t="shared" si="362"/>
        <v>*</v>
      </c>
      <c r="F2621" s="5" t="str">
        <f t="shared" si="363"/>
        <v>**</v>
      </c>
      <c r="G2621" s="5" t="str">
        <f t="shared" si="364"/>
        <v>**</v>
      </c>
      <c r="J2621" s="5" t="str">
        <f t="shared" si="365"/>
        <v>**</v>
      </c>
      <c r="R2621" s="5">
        <f t="shared" si="366"/>
        <v>0.05</v>
      </c>
      <c r="S2621">
        <v>49</v>
      </c>
      <c r="T2621" s="2">
        <v>10123.02</v>
      </c>
      <c r="U2621" s="7">
        <f t="shared" si="367"/>
        <v>1</v>
      </c>
      <c r="V2621" s="2">
        <f t="shared" si="360"/>
        <v>206.5922448979592</v>
      </c>
      <c r="W2621" t="s">
        <v>37</v>
      </c>
      <c r="X2621">
        <v>68.02</v>
      </c>
      <c r="Y2621" s="2">
        <f t="shared" si="361"/>
        <v>10191.040000000001</v>
      </c>
      <c r="Z2621" t="s">
        <v>110</v>
      </c>
      <c r="AA2621" t="s">
        <v>16</v>
      </c>
      <c r="AB2621" t="s">
        <v>32</v>
      </c>
      <c r="AC2621" t="s">
        <v>172</v>
      </c>
      <c r="AD2621" t="s">
        <v>39</v>
      </c>
      <c r="AE2621" s="1">
        <v>40949</v>
      </c>
    </row>
    <row r="2622" spans="1:31" x14ac:dyDescent="0.3">
      <c r="A2622">
        <f t="shared" si="368"/>
        <v>2621</v>
      </c>
      <c r="B2622">
        <v>35456</v>
      </c>
      <c r="C2622" s="1">
        <v>40919</v>
      </c>
      <c r="D2622" t="s">
        <v>36</v>
      </c>
      <c r="E2622" s="5" t="str">
        <f t="shared" si="362"/>
        <v>***</v>
      </c>
      <c r="F2622" s="5" t="str">
        <f t="shared" si="363"/>
        <v>***</v>
      </c>
      <c r="G2622" s="5" t="str">
        <f t="shared" si="364"/>
        <v>***</v>
      </c>
      <c r="J2622" s="5" t="str">
        <f t="shared" si="365"/>
        <v>***</v>
      </c>
      <c r="R2622" s="5">
        <f t="shared" si="366"/>
        <v>0.04</v>
      </c>
      <c r="S2622">
        <v>37</v>
      </c>
      <c r="T2622" s="2">
        <v>46.37</v>
      </c>
      <c r="U2622" s="7">
        <f t="shared" si="367"/>
        <v>0</v>
      </c>
      <c r="V2622" s="2">
        <f t="shared" si="360"/>
        <v>1.2532432432432432</v>
      </c>
      <c r="W2622" t="s">
        <v>22</v>
      </c>
      <c r="X2622">
        <v>0.7</v>
      </c>
      <c r="Y2622" s="2">
        <f t="shared" si="361"/>
        <v>47.07</v>
      </c>
      <c r="Z2622" t="s">
        <v>48</v>
      </c>
      <c r="AA2622" t="s">
        <v>31</v>
      </c>
      <c r="AB2622" t="s">
        <v>32</v>
      </c>
      <c r="AC2622" t="s">
        <v>114</v>
      </c>
      <c r="AD2622" t="s">
        <v>34</v>
      </c>
      <c r="AE2622" s="1">
        <v>40979</v>
      </c>
    </row>
    <row r="2623" spans="1:31" x14ac:dyDescent="0.3">
      <c r="A2623">
        <f t="shared" si="368"/>
        <v>2622</v>
      </c>
      <c r="B2623">
        <v>19586</v>
      </c>
      <c r="C2623" s="1">
        <v>40919</v>
      </c>
      <c r="D2623" t="s">
        <v>30</v>
      </c>
      <c r="E2623" s="5" t="str">
        <f t="shared" si="362"/>
        <v>*</v>
      </c>
      <c r="F2623" s="5" t="str">
        <f t="shared" si="363"/>
        <v>*</v>
      </c>
      <c r="G2623" s="5" t="str">
        <f t="shared" si="364"/>
        <v>*</v>
      </c>
      <c r="J2623" s="5" t="str">
        <f t="shared" si="365"/>
        <v>*</v>
      </c>
      <c r="R2623" s="5">
        <f t="shared" si="366"/>
        <v>0.04</v>
      </c>
      <c r="S2623">
        <v>36</v>
      </c>
      <c r="T2623" s="2">
        <v>70.63</v>
      </c>
      <c r="U2623" s="7">
        <f t="shared" si="367"/>
        <v>0</v>
      </c>
      <c r="V2623" s="2">
        <f t="shared" si="360"/>
        <v>1.9619444444444443</v>
      </c>
      <c r="W2623" t="s">
        <v>22</v>
      </c>
      <c r="X2623">
        <v>2.56</v>
      </c>
      <c r="Y2623" s="2">
        <f t="shared" si="361"/>
        <v>73.19</v>
      </c>
      <c r="Z2623" t="s">
        <v>64</v>
      </c>
      <c r="AA2623" t="s">
        <v>41</v>
      </c>
      <c r="AB2623" t="s">
        <v>32</v>
      </c>
      <c r="AC2623" t="s">
        <v>53</v>
      </c>
      <c r="AD2623" t="s">
        <v>45</v>
      </c>
      <c r="AE2623" s="1">
        <v>40979</v>
      </c>
    </row>
    <row r="2624" spans="1:31" x14ac:dyDescent="0.3">
      <c r="A2624">
        <f t="shared" si="368"/>
        <v>2623</v>
      </c>
      <c r="B2624">
        <v>37287</v>
      </c>
      <c r="C2624" s="1">
        <v>40919</v>
      </c>
      <c r="D2624" t="s">
        <v>13</v>
      </c>
      <c r="E2624" s="5" t="str">
        <f t="shared" si="362"/>
        <v>*</v>
      </c>
      <c r="F2624" s="5" t="str">
        <f t="shared" si="363"/>
        <v>*</v>
      </c>
      <c r="G2624" s="5" t="str">
        <f t="shared" si="364"/>
        <v>*</v>
      </c>
      <c r="J2624" s="5" t="str">
        <f t="shared" si="365"/>
        <v>*</v>
      </c>
      <c r="R2624" s="5">
        <f t="shared" si="366"/>
        <v>0.02</v>
      </c>
      <c r="S2624">
        <v>18</v>
      </c>
      <c r="T2624" s="2">
        <v>122.41</v>
      </c>
      <c r="U2624" s="7">
        <f t="shared" si="367"/>
        <v>0</v>
      </c>
      <c r="V2624" s="2">
        <f t="shared" si="360"/>
        <v>6.8005555555555555</v>
      </c>
      <c r="W2624" t="s">
        <v>22</v>
      </c>
      <c r="X2624">
        <v>4.95</v>
      </c>
      <c r="Y2624" s="2">
        <f t="shared" si="361"/>
        <v>127.36</v>
      </c>
      <c r="Z2624" t="s">
        <v>71</v>
      </c>
      <c r="AA2624" t="s">
        <v>31</v>
      </c>
      <c r="AB2624" t="s">
        <v>17</v>
      </c>
      <c r="AC2624" t="s">
        <v>18</v>
      </c>
      <c r="AD2624" t="s">
        <v>45</v>
      </c>
      <c r="AE2624" s="1">
        <v>41040</v>
      </c>
    </row>
    <row r="2625" spans="1:31" x14ac:dyDescent="0.3">
      <c r="A2625">
        <f t="shared" si="368"/>
        <v>2624</v>
      </c>
      <c r="B2625">
        <v>37287</v>
      </c>
      <c r="C2625" s="1">
        <v>40919</v>
      </c>
      <c r="D2625" t="s">
        <v>13</v>
      </c>
      <c r="E2625" s="5" t="str">
        <f t="shared" si="362"/>
        <v>*</v>
      </c>
      <c r="F2625" s="5" t="str">
        <f t="shared" si="363"/>
        <v>*</v>
      </c>
      <c r="G2625" s="5" t="str">
        <f t="shared" si="364"/>
        <v>*</v>
      </c>
      <c r="J2625" s="5" t="str">
        <f t="shared" si="365"/>
        <v>*</v>
      </c>
      <c r="R2625" s="5">
        <f t="shared" si="366"/>
        <v>0.05</v>
      </c>
      <c r="S2625">
        <v>45</v>
      </c>
      <c r="T2625" s="2">
        <v>130.25</v>
      </c>
      <c r="U2625" s="7">
        <f t="shared" si="367"/>
        <v>0</v>
      </c>
      <c r="V2625" s="2">
        <f t="shared" si="360"/>
        <v>2.8944444444444444</v>
      </c>
      <c r="W2625" t="s">
        <v>22</v>
      </c>
      <c r="X2625">
        <v>1.58</v>
      </c>
      <c r="Y2625" s="2">
        <f t="shared" si="361"/>
        <v>131.83000000000001</v>
      </c>
      <c r="Z2625" t="s">
        <v>334</v>
      </c>
      <c r="AA2625" t="s">
        <v>31</v>
      </c>
      <c r="AB2625" t="s">
        <v>32</v>
      </c>
      <c r="AC2625" t="s">
        <v>114</v>
      </c>
      <c r="AD2625" t="s">
        <v>34</v>
      </c>
      <c r="AE2625" s="1">
        <v>41071</v>
      </c>
    </row>
    <row r="2626" spans="1:31" x14ac:dyDescent="0.3">
      <c r="A2626">
        <f t="shared" si="368"/>
        <v>2625</v>
      </c>
      <c r="B2626">
        <v>32231</v>
      </c>
      <c r="C2626" s="1">
        <v>40919</v>
      </c>
      <c r="D2626" t="s">
        <v>13</v>
      </c>
      <c r="E2626" s="5" t="str">
        <f t="shared" si="362"/>
        <v>*</v>
      </c>
      <c r="F2626" s="5" t="str">
        <f t="shared" si="363"/>
        <v>*</v>
      </c>
      <c r="G2626" s="5" t="str">
        <f t="shared" si="364"/>
        <v>*</v>
      </c>
      <c r="J2626" s="5" t="str">
        <f t="shared" si="365"/>
        <v>*</v>
      </c>
      <c r="R2626" s="5">
        <f t="shared" si="366"/>
        <v>0.05</v>
      </c>
      <c r="S2626">
        <v>44</v>
      </c>
      <c r="T2626" s="2">
        <v>192.33</v>
      </c>
      <c r="U2626" s="7">
        <f t="shared" si="367"/>
        <v>0</v>
      </c>
      <c r="V2626" s="2">
        <f t="shared" ref="V2626:V2689" si="369">T2626/S2626</f>
        <v>4.3711363636363636</v>
      </c>
      <c r="W2626" t="s">
        <v>22</v>
      </c>
      <c r="X2626">
        <v>1.2</v>
      </c>
      <c r="Y2626" s="2">
        <f t="shared" ref="Y2626:Y2689" si="370">X2626+T2626</f>
        <v>193.53</v>
      </c>
      <c r="Z2626" t="s">
        <v>23</v>
      </c>
      <c r="AA2626" t="s">
        <v>16</v>
      </c>
      <c r="AB2626" t="s">
        <v>32</v>
      </c>
      <c r="AC2626" t="s">
        <v>33</v>
      </c>
      <c r="AD2626" t="s">
        <v>34</v>
      </c>
      <c r="AE2626" s="1">
        <v>41040</v>
      </c>
    </row>
    <row r="2627" spans="1:31" x14ac:dyDescent="0.3">
      <c r="A2627">
        <f t="shared" si="368"/>
        <v>2626</v>
      </c>
      <c r="B2627">
        <v>32325</v>
      </c>
      <c r="C2627" s="1">
        <v>40919</v>
      </c>
      <c r="D2627" t="s">
        <v>36</v>
      </c>
      <c r="E2627" s="5" t="str">
        <f t="shared" ref="E2627:E2690" si="371">IF(D2627="Critical","***","*")</f>
        <v>***</v>
      </c>
      <c r="F2627" s="5" t="str">
        <f t="shared" ref="F2627:F2690" si="372">IF(D2627="Critical","***",IF(D2627="High","**","*"))</f>
        <v>***</v>
      </c>
      <c r="G2627" s="5" t="str">
        <f t="shared" ref="G2627:G2690" si="373">VLOOKUP(D2627,$H$6:$I$11,2,FALSE)</f>
        <v>***</v>
      </c>
      <c r="J2627" s="5" t="str">
        <f t="shared" ref="J2627:J2690" si="374">HLOOKUP(D2627,$K$5:$O$6,2,FALSE)</f>
        <v>***</v>
      </c>
      <c r="R2627" s="5">
        <f t="shared" ref="R2627:R2690" si="375">VLOOKUP(S2627,$P$6:$Q$11,2)</f>
        <v>0.05</v>
      </c>
      <c r="S2627">
        <v>45</v>
      </c>
      <c r="T2627" s="2">
        <v>1103.73</v>
      </c>
      <c r="U2627" s="7">
        <f t="shared" ref="U2627:U2690" si="376">IF(T2627&gt;1000,1,0)</f>
        <v>1</v>
      </c>
      <c r="V2627" s="2">
        <f t="shared" si="369"/>
        <v>24.527333333333335</v>
      </c>
      <c r="W2627" t="s">
        <v>22</v>
      </c>
      <c r="X2627">
        <v>7.58</v>
      </c>
      <c r="Y2627" s="2">
        <f t="shared" si="370"/>
        <v>1111.31</v>
      </c>
      <c r="Z2627" t="s">
        <v>56</v>
      </c>
      <c r="AA2627" t="s">
        <v>31</v>
      </c>
      <c r="AB2627" t="s">
        <v>17</v>
      </c>
      <c r="AC2627" t="s">
        <v>18</v>
      </c>
      <c r="AD2627" t="s">
        <v>19</v>
      </c>
      <c r="AE2627" s="1">
        <v>40950</v>
      </c>
    </row>
    <row r="2628" spans="1:31" x14ac:dyDescent="0.3">
      <c r="A2628">
        <f t="shared" ref="A2628:A2691" si="377">A2627+1</f>
        <v>2627</v>
      </c>
      <c r="B2628">
        <v>37287</v>
      </c>
      <c r="C2628" s="1">
        <v>40919</v>
      </c>
      <c r="D2628" t="s">
        <v>13</v>
      </c>
      <c r="E2628" s="5" t="str">
        <f t="shared" si="371"/>
        <v>*</v>
      </c>
      <c r="F2628" s="5" t="str">
        <f t="shared" si="372"/>
        <v>*</v>
      </c>
      <c r="G2628" s="5" t="str">
        <f t="shared" si="373"/>
        <v>*</v>
      </c>
      <c r="J2628" s="5" t="str">
        <f t="shared" si="374"/>
        <v>*</v>
      </c>
      <c r="R2628" s="5">
        <f t="shared" si="375"/>
        <v>3.5000000000000003E-2</v>
      </c>
      <c r="S2628">
        <v>22</v>
      </c>
      <c r="T2628" s="2">
        <v>2052.2655</v>
      </c>
      <c r="U2628" s="7">
        <f t="shared" si="376"/>
        <v>1</v>
      </c>
      <c r="V2628" s="2">
        <f t="shared" si="369"/>
        <v>93.28479545454546</v>
      </c>
      <c r="W2628" t="s">
        <v>22</v>
      </c>
      <c r="X2628">
        <v>2.5</v>
      </c>
      <c r="Y2628" s="2">
        <f t="shared" si="370"/>
        <v>2054.7655</v>
      </c>
      <c r="Z2628" t="s">
        <v>52</v>
      </c>
      <c r="AA2628" t="s">
        <v>31</v>
      </c>
      <c r="AB2628" t="s">
        <v>25</v>
      </c>
      <c r="AC2628" t="s">
        <v>26</v>
      </c>
      <c r="AD2628" t="s">
        <v>19</v>
      </c>
      <c r="AE2628" s="1">
        <v>41040</v>
      </c>
    </row>
    <row r="2629" spans="1:31" x14ac:dyDescent="0.3">
      <c r="A2629">
        <f t="shared" si="377"/>
        <v>2628</v>
      </c>
      <c r="B2629">
        <v>53990</v>
      </c>
      <c r="C2629" s="1">
        <v>40919</v>
      </c>
      <c r="D2629" t="s">
        <v>30</v>
      </c>
      <c r="E2629" s="5" t="str">
        <f t="shared" si="371"/>
        <v>*</v>
      </c>
      <c r="F2629" s="5" t="str">
        <f t="shared" si="372"/>
        <v>*</v>
      </c>
      <c r="G2629" s="5" t="str">
        <f t="shared" si="373"/>
        <v>*</v>
      </c>
      <c r="J2629" s="5" t="str">
        <f t="shared" si="374"/>
        <v>*</v>
      </c>
      <c r="R2629" s="5">
        <f t="shared" si="375"/>
        <v>0.05</v>
      </c>
      <c r="S2629">
        <v>44</v>
      </c>
      <c r="T2629" s="2">
        <v>4263.9314999999997</v>
      </c>
      <c r="U2629" s="7">
        <f t="shared" si="376"/>
        <v>1</v>
      </c>
      <c r="V2629" s="2">
        <f t="shared" si="369"/>
        <v>96.907534090909081</v>
      </c>
      <c r="W2629" t="s">
        <v>22</v>
      </c>
      <c r="X2629">
        <v>2.5</v>
      </c>
      <c r="Y2629" s="2">
        <f t="shared" si="370"/>
        <v>4266.4314999999997</v>
      </c>
      <c r="Z2629" t="s">
        <v>43</v>
      </c>
      <c r="AA2629" t="s">
        <v>31</v>
      </c>
      <c r="AB2629" t="s">
        <v>25</v>
      </c>
      <c r="AC2629" t="s">
        <v>26</v>
      </c>
      <c r="AD2629" t="s">
        <v>19</v>
      </c>
      <c r="AE2629" s="1">
        <v>40950</v>
      </c>
    </row>
    <row r="2630" spans="1:31" x14ac:dyDescent="0.3">
      <c r="A2630">
        <f t="shared" si="377"/>
        <v>2629</v>
      </c>
      <c r="B2630">
        <v>48576</v>
      </c>
      <c r="C2630" s="1">
        <v>40920</v>
      </c>
      <c r="D2630" t="s">
        <v>30</v>
      </c>
      <c r="E2630" s="5" t="str">
        <f t="shared" si="371"/>
        <v>*</v>
      </c>
      <c r="F2630" s="5" t="str">
        <f t="shared" si="372"/>
        <v>*</v>
      </c>
      <c r="G2630" s="5" t="str">
        <f t="shared" si="373"/>
        <v>*</v>
      </c>
      <c r="J2630" s="5" t="str">
        <f t="shared" si="374"/>
        <v>*</v>
      </c>
      <c r="R2630" s="5">
        <f t="shared" si="375"/>
        <v>0.05</v>
      </c>
      <c r="S2630">
        <v>47</v>
      </c>
      <c r="T2630" s="2">
        <v>316.68</v>
      </c>
      <c r="U2630" s="7">
        <f t="shared" si="376"/>
        <v>0</v>
      </c>
      <c r="V2630" s="2">
        <f t="shared" si="369"/>
        <v>6.7378723404255316</v>
      </c>
      <c r="W2630" t="s">
        <v>22</v>
      </c>
      <c r="X2630">
        <v>7.49</v>
      </c>
      <c r="Y2630" s="2">
        <f t="shared" si="370"/>
        <v>324.17</v>
      </c>
      <c r="Z2630" t="s">
        <v>23</v>
      </c>
      <c r="AA2630" t="s">
        <v>41</v>
      </c>
      <c r="AB2630" t="s">
        <v>32</v>
      </c>
      <c r="AC2630" t="s">
        <v>44</v>
      </c>
      <c r="AD2630" t="s">
        <v>19</v>
      </c>
      <c r="AE2630" s="1">
        <v>40980</v>
      </c>
    </row>
    <row r="2631" spans="1:31" x14ac:dyDescent="0.3">
      <c r="A2631">
        <f t="shared" si="377"/>
        <v>2630</v>
      </c>
      <c r="B2631">
        <v>48576</v>
      </c>
      <c r="C2631" s="1">
        <v>40920</v>
      </c>
      <c r="D2631" t="s">
        <v>30</v>
      </c>
      <c r="E2631" s="5" t="str">
        <f t="shared" si="371"/>
        <v>*</v>
      </c>
      <c r="F2631" s="5" t="str">
        <f t="shared" si="372"/>
        <v>*</v>
      </c>
      <c r="G2631" s="5" t="str">
        <f t="shared" si="373"/>
        <v>*</v>
      </c>
      <c r="J2631" s="5" t="str">
        <f t="shared" si="374"/>
        <v>*</v>
      </c>
      <c r="R2631" s="5">
        <f t="shared" si="375"/>
        <v>0.02</v>
      </c>
      <c r="S2631">
        <v>17</v>
      </c>
      <c r="T2631" s="2">
        <v>464.59</v>
      </c>
      <c r="U2631" s="7">
        <f t="shared" si="376"/>
        <v>0</v>
      </c>
      <c r="V2631" s="2">
        <f t="shared" si="369"/>
        <v>27.328823529411764</v>
      </c>
      <c r="W2631" t="s">
        <v>22</v>
      </c>
      <c r="X2631">
        <v>1.49</v>
      </c>
      <c r="Y2631" s="2">
        <f t="shared" si="370"/>
        <v>466.08</v>
      </c>
      <c r="Z2631" t="s">
        <v>23</v>
      </c>
      <c r="AA2631" t="s">
        <v>41</v>
      </c>
      <c r="AB2631" t="s">
        <v>32</v>
      </c>
      <c r="AC2631" t="s">
        <v>49</v>
      </c>
      <c r="AD2631" t="s">
        <v>19</v>
      </c>
      <c r="AE2631" s="1">
        <v>40951</v>
      </c>
    </row>
    <row r="2632" spans="1:31" x14ac:dyDescent="0.3">
      <c r="A2632">
        <f t="shared" si="377"/>
        <v>2631</v>
      </c>
      <c r="B2632">
        <v>14435</v>
      </c>
      <c r="C2632" s="1">
        <v>40920</v>
      </c>
      <c r="D2632" t="s">
        <v>30</v>
      </c>
      <c r="E2632" s="5" t="str">
        <f t="shared" si="371"/>
        <v>*</v>
      </c>
      <c r="F2632" s="5" t="str">
        <f t="shared" si="372"/>
        <v>*</v>
      </c>
      <c r="G2632" s="5" t="str">
        <f t="shared" si="373"/>
        <v>*</v>
      </c>
      <c r="J2632" s="5" t="str">
        <f t="shared" si="374"/>
        <v>*</v>
      </c>
      <c r="R2632" s="5">
        <f t="shared" si="375"/>
        <v>0.05</v>
      </c>
      <c r="S2632">
        <v>44</v>
      </c>
      <c r="T2632" s="2">
        <v>1299.9100000000001</v>
      </c>
      <c r="U2632" s="7">
        <f t="shared" si="376"/>
        <v>1</v>
      </c>
      <c r="V2632" s="2">
        <f t="shared" si="369"/>
        <v>29.543409090909094</v>
      </c>
      <c r="W2632" t="s">
        <v>22</v>
      </c>
      <c r="X2632">
        <v>5.76</v>
      </c>
      <c r="Y2632" s="2">
        <f t="shared" si="370"/>
        <v>1305.67</v>
      </c>
      <c r="Z2632" t="s">
        <v>52</v>
      </c>
      <c r="AA2632" t="s">
        <v>24</v>
      </c>
      <c r="AB2632" t="s">
        <v>32</v>
      </c>
      <c r="AC2632" t="s">
        <v>44</v>
      </c>
      <c r="AD2632" t="s">
        <v>19</v>
      </c>
      <c r="AE2632" s="1">
        <v>40920</v>
      </c>
    </row>
    <row r="2633" spans="1:31" x14ac:dyDescent="0.3">
      <c r="A2633">
        <f t="shared" si="377"/>
        <v>2632</v>
      </c>
      <c r="B2633">
        <v>14435</v>
      </c>
      <c r="C2633" s="1">
        <v>40920</v>
      </c>
      <c r="D2633" t="s">
        <v>30</v>
      </c>
      <c r="E2633" s="5" t="str">
        <f t="shared" si="371"/>
        <v>*</v>
      </c>
      <c r="F2633" s="5" t="str">
        <f t="shared" si="372"/>
        <v>*</v>
      </c>
      <c r="G2633" s="5" t="str">
        <f t="shared" si="373"/>
        <v>*</v>
      </c>
      <c r="J2633" s="5" t="str">
        <f t="shared" si="374"/>
        <v>*</v>
      </c>
      <c r="R2633" s="5">
        <f t="shared" si="375"/>
        <v>0.05</v>
      </c>
      <c r="S2633">
        <v>41</v>
      </c>
      <c r="T2633" s="2">
        <v>3731.59</v>
      </c>
      <c r="U2633" s="7">
        <f t="shared" si="376"/>
        <v>1</v>
      </c>
      <c r="V2633" s="2">
        <f t="shared" si="369"/>
        <v>91.01439024390244</v>
      </c>
      <c r="W2633" t="s">
        <v>37</v>
      </c>
      <c r="X2633">
        <v>42</v>
      </c>
      <c r="Y2633" s="2">
        <f t="shared" si="370"/>
        <v>3773.59</v>
      </c>
      <c r="Z2633" t="s">
        <v>52</v>
      </c>
      <c r="AA2633" t="s">
        <v>24</v>
      </c>
      <c r="AB2633" t="s">
        <v>17</v>
      </c>
      <c r="AC2633" t="s">
        <v>38</v>
      </c>
      <c r="AD2633" t="s">
        <v>39</v>
      </c>
      <c r="AE2633" s="1">
        <v>40951</v>
      </c>
    </row>
    <row r="2634" spans="1:31" x14ac:dyDescent="0.3">
      <c r="A2634">
        <f t="shared" si="377"/>
        <v>2633</v>
      </c>
      <c r="B2634">
        <v>14435</v>
      </c>
      <c r="C2634" s="1">
        <v>40920</v>
      </c>
      <c r="D2634" t="s">
        <v>30</v>
      </c>
      <c r="E2634" s="5" t="str">
        <f t="shared" si="371"/>
        <v>*</v>
      </c>
      <c r="F2634" s="5" t="str">
        <f t="shared" si="372"/>
        <v>*</v>
      </c>
      <c r="G2634" s="5" t="str">
        <f t="shared" si="373"/>
        <v>*</v>
      </c>
      <c r="J2634" s="5" t="str">
        <f t="shared" si="374"/>
        <v>*</v>
      </c>
      <c r="R2634" s="5">
        <f t="shared" si="375"/>
        <v>0.01</v>
      </c>
      <c r="S2634">
        <v>9</v>
      </c>
      <c r="T2634" s="2">
        <v>33367.85</v>
      </c>
      <c r="U2634" s="7">
        <f t="shared" si="376"/>
        <v>1</v>
      </c>
      <c r="V2634" s="2">
        <f t="shared" si="369"/>
        <v>3707.5388888888888</v>
      </c>
      <c r="W2634" t="s">
        <v>22</v>
      </c>
      <c r="X2634">
        <v>24.49</v>
      </c>
      <c r="Y2634" s="2">
        <f t="shared" si="370"/>
        <v>33392.339999999997</v>
      </c>
      <c r="Z2634" t="s">
        <v>52</v>
      </c>
      <c r="AA2634" t="s">
        <v>24</v>
      </c>
      <c r="AB2634" t="s">
        <v>25</v>
      </c>
      <c r="AC2634" t="s">
        <v>57</v>
      </c>
      <c r="AD2634" t="s">
        <v>58</v>
      </c>
      <c r="AE2634" s="1">
        <v>41011</v>
      </c>
    </row>
    <row r="2635" spans="1:31" x14ac:dyDescent="0.3">
      <c r="A2635">
        <f t="shared" si="377"/>
        <v>2634</v>
      </c>
      <c r="B2635">
        <v>29030</v>
      </c>
      <c r="C2635" s="1">
        <v>40940</v>
      </c>
      <c r="D2635" t="s">
        <v>40</v>
      </c>
      <c r="E2635" s="5" t="str">
        <f t="shared" si="371"/>
        <v>*</v>
      </c>
      <c r="F2635" s="5" t="str">
        <f t="shared" si="372"/>
        <v>*</v>
      </c>
      <c r="G2635" s="5" t="str">
        <f t="shared" si="373"/>
        <v>*</v>
      </c>
      <c r="J2635" s="5" t="str">
        <f t="shared" si="374"/>
        <v>*</v>
      </c>
      <c r="R2635" s="5">
        <f t="shared" si="375"/>
        <v>0.02</v>
      </c>
      <c r="S2635">
        <v>10</v>
      </c>
      <c r="T2635" s="2">
        <v>192.58</v>
      </c>
      <c r="U2635" s="7">
        <f t="shared" si="376"/>
        <v>0</v>
      </c>
      <c r="V2635" s="2">
        <f t="shared" si="369"/>
        <v>19.258000000000003</v>
      </c>
      <c r="W2635" t="s">
        <v>22</v>
      </c>
      <c r="X2635">
        <v>4.0999999999999996</v>
      </c>
      <c r="Y2635" s="2">
        <f t="shared" si="370"/>
        <v>196.68</v>
      </c>
      <c r="Z2635" t="s">
        <v>43</v>
      </c>
      <c r="AA2635" t="s">
        <v>31</v>
      </c>
      <c r="AB2635" t="s">
        <v>32</v>
      </c>
      <c r="AC2635" t="s">
        <v>33</v>
      </c>
      <c r="AD2635" t="s">
        <v>34</v>
      </c>
      <c r="AE2635" s="1">
        <v>40969</v>
      </c>
    </row>
    <row r="2636" spans="1:31" x14ac:dyDescent="0.3">
      <c r="A2636">
        <f t="shared" si="377"/>
        <v>2635</v>
      </c>
      <c r="B2636">
        <v>47591</v>
      </c>
      <c r="C2636" s="1">
        <v>40940</v>
      </c>
      <c r="D2636" t="s">
        <v>36</v>
      </c>
      <c r="E2636" s="5" t="str">
        <f t="shared" si="371"/>
        <v>***</v>
      </c>
      <c r="F2636" s="5" t="str">
        <f t="shared" si="372"/>
        <v>***</v>
      </c>
      <c r="G2636" s="5" t="str">
        <f t="shared" si="373"/>
        <v>***</v>
      </c>
      <c r="J2636" s="5" t="str">
        <f t="shared" si="374"/>
        <v>***</v>
      </c>
      <c r="R2636" s="5">
        <f t="shared" si="375"/>
        <v>3.5000000000000003E-2</v>
      </c>
      <c r="S2636">
        <v>27</v>
      </c>
      <c r="T2636" s="2">
        <v>279.39999999999998</v>
      </c>
      <c r="U2636" s="7">
        <f t="shared" si="376"/>
        <v>0</v>
      </c>
      <c r="V2636" s="2">
        <f t="shared" si="369"/>
        <v>10.348148148148148</v>
      </c>
      <c r="W2636" t="s">
        <v>22</v>
      </c>
      <c r="X2636">
        <v>6.91</v>
      </c>
      <c r="Y2636" s="2">
        <f t="shared" si="370"/>
        <v>286.31</v>
      </c>
      <c r="Z2636" t="s">
        <v>48</v>
      </c>
      <c r="AA2636" t="s">
        <v>24</v>
      </c>
      <c r="AB2636" t="s">
        <v>32</v>
      </c>
      <c r="AC2636" t="s">
        <v>74</v>
      </c>
      <c r="AD2636" t="s">
        <v>19</v>
      </c>
      <c r="AE2636" s="1">
        <v>40969</v>
      </c>
    </row>
    <row r="2637" spans="1:31" x14ac:dyDescent="0.3">
      <c r="A2637">
        <f t="shared" si="377"/>
        <v>2636</v>
      </c>
      <c r="B2637">
        <v>54214</v>
      </c>
      <c r="C2637" s="1">
        <v>40940</v>
      </c>
      <c r="D2637" t="s">
        <v>40</v>
      </c>
      <c r="E2637" s="5" t="str">
        <f t="shared" si="371"/>
        <v>*</v>
      </c>
      <c r="F2637" s="5" t="str">
        <f t="shared" si="372"/>
        <v>*</v>
      </c>
      <c r="G2637" s="5" t="str">
        <f t="shared" si="373"/>
        <v>*</v>
      </c>
      <c r="J2637" s="5" t="str">
        <f t="shared" si="374"/>
        <v>*</v>
      </c>
      <c r="R2637" s="5">
        <f t="shared" si="375"/>
        <v>0.04</v>
      </c>
      <c r="S2637">
        <v>38</v>
      </c>
      <c r="T2637" s="2">
        <v>7325.63</v>
      </c>
      <c r="U2637" s="7">
        <f t="shared" si="376"/>
        <v>1</v>
      </c>
      <c r="V2637" s="2">
        <f t="shared" si="369"/>
        <v>192.77973684210528</v>
      </c>
      <c r="W2637" t="s">
        <v>14</v>
      </c>
      <c r="X2637">
        <v>24.49</v>
      </c>
      <c r="Y2637" s="2">
        <f t="shared" si="370"/>
        <v>7350.12</v>
      </c>
      <c r="Z2637" t="s">
        <v>56</v>
      </c>
      <c r="AA2637" t="s">
        <v>24</v>
      </c>
      <c r="AB2637" t="s">
        <v>25</v>
      </c>
      <c r="AC2637" t="s">
        <v>57</v>
      </c>
      <c r="AD2637" t="s">
        <v>58</v>
      </c>
      <c r="AE2637" s="1">
        <v>41030</v>
      </c>
    </row>
    <row r="2638" spans="1:31" x14ac:dyDescent="0.3">
      <c r="A2638">
        <f t="shared" si="377"/>
        <v>2637</v>
      </c>
      <c r="B2638">
        <v>41345</v>
      </c>
      <c r="C2638" s="1">
        <v>40941</v>
      </c>
      <c r="D2638" t="s">
        <v>40</v>
      </c>
      <c r="E2638" s="5" t="str">
        <f t="shared" si="371"/>
        <v>*</v>
      </c>
      <c r="F2638" s="5" t="str">
        <f t="shared" si="372"/>
        <v>*</v>
      </c>
      <c r="G2638" s="5" t="str">
        <f t="shared" si="373"/>
        <v>*</v>
      </c>
      <c r="J2638" s="5" t="str">
        <f t="shared" si="374"/>
        <v>*</v>
      </c>
      <c r="R2638" s="5">
        <f t="shared" si="375"/>
        <v>0.04</v>
      </c>
      <c r="S2638">
        <v>36</v>
      </c>
      <c r="T2638" s="2">
        <v>66.41</v>
      </c>
      <c r="U2638" s="7">
        <f t="shared" si="376"/>
        <v>0</v>
      </c>
      <c r="V2638" s="2">
        <f t="shared" si="369"/>
        <v>1.8447222222222222</v>
      </c>
      <c r="W2638" t="s">
        <v>22</v>
      </c>
      <c r="X2638">
        <v>0.79</v>
      </c>
      <c r="Y2638" s="2">
        <f t="shared" si="370"/>
        <v>67.2</v>
      </c>
      <c r="Z2638" t="s">
        <v>23</v>
      </c>
      <c r="AA2638" t="s">
        <v>41</v>
      </c>
      <c r="AB2638" t="s">
        <v>32</v>
      </c>
      <c r="AC2638" t="s">
        <v>114</v>
      </c>
      <c r="AD2638" t="s">
        <v>34</v>
      </c>
      <c r="AE2638" s="1">
        <v>40941</v>
      </c>
    </row>
    <row r="2639" spans="1:31" x14ac:dyDescent="0.3">
      <c r="A2639">
        <f t="shared" si="377"/>
        <v>2638</v>
      </c>
      <c r="B2639">
        <v>32513</v>
      </c>
      <c r="C2639" s="1">
        <v>40941</v>
      </c>
      <c r="D2639" t="s">
        <v>13</v>
      </c>
      <c r="E2639" s="5" t="str">
        <f t="shared" si="371"/>
        <v>*</v>
      </c>
      <c r="F2639" s="5" t="str">
        <f t="shared" si="372"/>
        <v>*</v>
      </c>
      <c r="G2639" s="5" t="str">
        <f t="shared" si="373"/>
        <v>*</v>
      </c>
      <c r="J2639" s="5" t="str">
        <f t="shared" si="374"/>
        <v>*</v>
      </c>
      <c r="R2639" s="5">
        <f t="shared" si="375"/>
        <v>0.05</v>
      </c>
      <c r="S2639">
        <v>40</v>
      </c>
      <c r="T2639" s="2">
        <v>66.55</v>
      </c>
      <c r="U2639" s="7">
        <f t="shared" si="376"/>
        <v>0</v>
      </c>
      <c r="V2639" s="2">
        <f t="shared" si="369"/>
        <v>1.6637499999999998</v>
      </c>
      <c r="W2639" t="s">
        <v>22</v>
      </c>
      <c r="X2639">
        <v>1.29</v>
      </c>
      <c r="Y2639" s="2">
        <f t="shared" si="370"/>
        <v>67.84</v>
      </c>
      <c r="Z2639" t="s">
        <v>15</v>
      </c>
      <c r="AA2639" t="s">
        <v>31</v>
      </c>
      <c r="AB2639" t="s">
        <v>32</v>
      </c>
      <c r="AC2639" t="s">
        <v>33</v>
      </c>
      <c r="AD2639" t="s">
        <v>34</v>
      </c>
      <c r="AE2639" s="1">
        <v>41092</v>
      </c>
    </row>
    <row r="2640" spans="1:31" x14ac:dyDescent="0.3">
      <c r="A2640">
        <f t="shared" si="377"/>
        <v>2639</v>
      </c>
      <c r="B2640">
        <v>22916</v>
      </c>
      <c r="C2640" s="1">
        <v>40941</v>
      </c>
      <c r="D2640" t="s">
        <v>40</v>
      </c>
      <c r="E2640" s="5" t="str">
        <f t="shared" si="371"/>
        <v>*</v>
      </c>
      <c r="F2640" s="5" t="str">
        <f t="shared" si="372"/>
        <v>*</v>
      </c>
      <c r="G2640" s="5" t="str">
        <f t="shared" si="373"/>
        <v>*</v>
      </c>
      <c r="J2640" s="5" t="str">
        <f t="shared" si="374"/>
        <v>*</v>
      </c>
      <c r="R2640" s="5">
        <f t="shared" si="375"/>
        <v>0.02</v>
      </c>
      <c r="S2640">
        <v>18</v>
      </c>
      <c r="T2640" s="2">
        <v>122.02</v>
      </c>
      <c r="U2640" s="7">
        <f t="shared" si="376"/>
        <v>0</v>
      </c>
      <c r="V2640" s="2">
        <f t="shared" si="369"/>
        <v>6.778888888888889</v>
      </c>
      <c r="W2640" t="s">
        <v>22</v>
      </c>
      <c r="X2640">
        <v>10.050000000000001</v>
      </c>
      <c r="Y2640" s="2">
        <f t="shared" si="370"/>
        <v>132.07</v>
      </c>
      <c r="Z2640" t="s">
        <v>23</v>
      </c>
      <c r="AA2640" t="s">
        <v>31</v>
      </c>
      <c r="AB2640" t="s">
        <v>32</v>
      </c>
      <c r="AC2640" t="s">
        <v>44</v>
      </c>
      <c r="AD2640" t="s">
        <v>19</v>
      </c>
      <c r="AE2640" s="1">
        <v>40970</v>
      </c>
    </row>
    <row r="2641" spans="1:31" x14ac:dyDescent="0.3">
      <c r="A2641">
        <f t="shared" si="377"/>
        <v>2640</v>
      </c>
      <c r="B2641">
        <v>39813</v>
      </c>
      <c r="C2641" s="1">
        <v>40941</v>
      </c>
      <c r="D2641" t="s">
        <v>36</v>
      </c>
      <c r="E2641" s="5" t="str">
        <f t="shared" si="371"/>
        <v>***</v>
      </c>
      <c r="F2641" s="5" t="str">
        <f t="shared" si="372"/>
        <v>***</v>
      </c>
      <c r="G2641" s="5" t="str">
        <f t="shared" si="373"/>
        <v>***</v>
      </c>
      <c r="J2641" s="5" t="str">
        <f t="shared" si="374"/>
        <v>***</v>
      </c>
      <c r="R2641" s="5">
        <f t="shared" si="375"/>
        <v>0.05</v>
      </c>
      <c r="S2641">
        <v>48</v>
      </c>
      <c r="T2641" s="2">
        <v>314.33999999999997</v>
      </c>
      <c r="U2641" s="7">
        <f t="shared" si="376"/>
        <v>0</v>
      </c>
      <c r="V2641" s="2">
        <f t="shared" si="369"/>
        <v>6.5487499999999992</v>
      </c>
      <c r="W2641" t="s">
        <v>22</v>
      </c>
      <c r="X2641">
        <v>6.6</v>
      </c>
      <c r="Y2641" s="2">
        <f t="shared" si="370"/>
        <v>320.94</v>
      </c>
      <c r="Z2641" t="s">
        <v>56</v>
      </c>
      <c r="AA2641" t="s">
        <v>16</v>
      </c>
      <c r="AB2641" t="s">
        <v>32</v>
      </c>
      <c r="AC2641" t="s">
        <v>44</v>
      </c>
      <c r="AD2641" t="s">
        <v>19</v>
      </c>
      <c r="AE2641" s="1">
        <v>40970</v>
      </c>
    </row>
    <row r="2642" spans="1:31" x14ac:dyDescent="0.3">
      <c r="A2642">
        <f t="shared" si="377"/>
        <v>2641</v>
      </c>
      <c r="B2642">
        <v>8832</v>
      </c>
      <c r="C2642" s="1">
        <v>40941</v>
      </c>
      <c r="D2642" t="s">
        <v>13</v>
      </c>
      <c r="E2642" s="5" t="str">
        <f t="shared" si="371"/>
        <v>*</v>
      </c>
      <c r="F2642" s="5" t="str">
        <f t="shared" si="372"/>
        <v>*</v>
      </c>
      <c r="G2642" s="5" t="str">
        <f t="shared" si="373"/>
        <v>*</v>
      </c>
      <c r="J2642" s="5" t="str">
        <f t="shared" si="374"/>
        <v>*</v>
      </c>
      <c r="R2642" s="5">
        <f t="shared" si="375"/>
        <v>0.04</v>
      </c>
      <c r="S2642">
        <v>39</v>
      </c>
      <c r="T2642" s="2">
        <v>647.80999999999995</v>
      </c>
      <c r="U2642" s="7">
        <f t="shared" si="376"/>
        <v>0</v>
      </c>
      <c r="V2642" s="2">
        <f t="shared" si="369"/>
        <v>16.61051282051282</v>
      </c>
      <c r="W2642" t="s">
        <v>22</v>
      </c>
      <c r="X2642">
        <v>8.99</v>
      </c>
      <c r="Y2642" s="2">
        <f t="shared" si="370"/>
        <v>656.8</v>
      </c>
      <c r="Z2642" t="s">
        <v>48</v>
      </c>
      <c r="AA2642" t="s">
        <v>24</v>
      </c>
      <c r="AB2642" t="s">
        <v>17</v>
      </c>
      <c r="AC2642" t="s">
        <v>18</v>
      </c>
      <c r="AD2642" t="s">
        <v>45</v>
      </c>
      <c r="AE2642" s="1">
        <v>41062</v>
      </c>
    </row>
    <row r="2643" spans="1:31" x14ac:dyDescent="0.3">
      <c r="A2643">
        <f t="shared" si="377"/>
        <v>2642</v>
      </c>
      <c r="B2643">
        <v>32513</v>
      </c>
      <c r="C2643" s="1">
        <v>40941</v>
      </c>
      <c r="D2643" t="s">
        <v>13</v>
      </c>
      <c r="E2643" s="5" t="str">
        <f t="shared" si="371"/>
        <v>*</v>
      </c>
      <c r="F2643" s="5" t="str">
        <f t="shared" si="372"/>
        <v>*</v>
      </c>
      <c r="G2643" s="5" t="str">
        <f t="shared" si="373"/>
        <v>*</v>
      </c>
      <c r="J2643" s="5" t="str">
        <f t="shared" si="374"/>
        <v>*</v>
      </c>
      <c r="R2643" s="5">
        <f t="shared" si="375"/>
        <v>3.5000000000000003E-2</v>
      </c>
      <c r="S2643">
        <v>23</v>
      </c>
      <c r="T2643" s="2">
        <v>3982.21</v>
      </c>
      <c r="U2643" s="7">
        <f t="shared" si="376"/>
        <v>1</v>
      </c>
      <c r="V2643" s="2">
        <f t="shared" si="369"/>
        <v>173.13956521739129</v>
      </c>
      <c r="W2643" t="s">
        <v>22</v>
      </c>
      <c r="X2643">
        <v>19.989999999999998</v>
      </c>
      <c r="Y2643" s="2">
        <f t="shared" si="370"/>
        <v>4002.2</v>
      </c>
      <c r="Z2643" t="s">
        <v>15</v>
      </c>
      <c r="AA2643" t="s">
        <v>31</v>
      </c>
      <c r="AB2643" t="s">
        <v>32</v>
      </c>
      <c r="AC2643" t="s">
        <v>49</v>
      </c>
      <c r="AD2643" t="s">
        <v>19</v>
      </c>
      <c r="AE2643" s="1">
        <v>41092</v>
      </c>
    </row>
    <row r="2644" spans="1:31" x14ac:dyDescent="0.3">
      <c r="A2644">
        <f t="shared" si="377"/>
        <v>2643</v>
      </c>
      <c r="B2644">
        <v>58917</v>
      </c>
      <c r="C2644" s="1">
        <v>40942</v>
      </c>
      <c r="D2644" t="s">
        <v>21</v>
      </c>
      <c r="E2644" s="5" t="str">
        <f t="shared" si="371"/>
        <v>*</v>
      </c>
      <c r="F2644" s="5" t="str">
        <f t="shared" si="372"/>
        <v>**</v>
      </c>
      <c r="G2644" s="5" t="str">
        <f t="shared" si="373"/>
        <v>**</v>
      </c>
      <c r="J2644" s="5" t="str">
        <f t="shared" si="374"/>
        <v>**</v>
      </c>
      <c r="R2644" s="5">
        <f t="shared" si="375"/>
        <v>0.01</v>
      </c>
      <c r="S2644">
        <v>3</v>
      </c>
      <c r="T2644" s="2">
        <v>62.88</v>
      </c>
      <c r="U2644" s="7">
        <f t="shared" si="376"/>
        <v>0</v>
      </c>
      <c r="V2644" s="2">
        <f t="shared" si="369"/>
        <v>20.96</v>
      </c>
      <c r="W2644" t="s">
        <v>22</v>
      </c>
      <c r="X2644">
        <v>2.87</v>
      </c>
      <c r="Y2644" s="2">
        <f t="shared" si="370"/>
        <v>65.75</v>
      </c>
      <c r="Z2644" t="s">
        <v>52</v>
      </c>
      <c r="AA2644" t="s">
        <v>24</v>
      </c>
      <c r="AB2644" t="s">
        <v>32</v>
      </c>
      <c r="AC2644" t="s">
        <v>33</v>
      </c>
      <c r="AD2644" t="s">
        <v>45</v>
      </c>
      <c r="AE2644" s="1">
        <v>40942</v>
      </c>
    </row>
    <row r="2645" spans="1:31" x14ac:dyDescent="0.3">
      <c r="A2645">
        <f t="shared" si="377"/>
        <v>2644</v>
      </c>
      <c r="B2645">
        <v>21478</v>
      </c>
      <c r="C2645" s="1">
        <v>40942</v>
      </c>
      <c r="D2645" t="s">
        <v>13</v>
      </c>
      <c r="E2645" s="5" t="str">
        <f t="shared" si="371"/>
        <v>*</v>
      </c>
      <c r="F2645" s="5" t="str">
        <f t="shared" si="372"/>
        <v>*</v>
      </c>
      <c r="G2645" s="5" t="str">
        <f t="shared" si="373"/>
        <v>*</v>
      </c>
      <c r="J2645" s="5" t="str">
        <f t="shared" si="374"/>
        <v>*</v>
      </c>
      <c r="R2645" s="5">
        <f t="shared" si="375"/>
        <v>0.02</v>
      </c>
      <c r="S2645">
        <v>16</v>
      </c>
      <c r="T2645" s="2">
        <v>423.07</v>
      </c>
      <c r="U2645" s="7">
        <f t="shared" si="376"/>
        <v>0</v>
      </c>
      <c r="V2645" s="2">
        <f t="shared" si="369"/>
        <v>26.441875</v>
      </c>
      <c r="W2645" t="s">
        <v>22</v>
      </c>
      <c r="X2645">
        <v>8.99</v>
      </c>
      <c r="Y2645" s="2">
        <f t="shared" si="370"/>
        <v>432.06</v>
      </c>
      <c r="Z2645" t="s">
        <v>64</v>
      </c>
      <c r="AA2645" t="s">
        <v>41</v>
      </c>
      <c r="AB2645" t="s">
        <v>17</v>
      </c>
      <c r="AC2645" t="s">
        <v>18</v>
      </c>
      <c r="AD2645" t="s">
        <v>45</v>
      </c>
      <c r="AE2645" s="1">
        <v>41002</v>
      </c>
    </row>
    <row r="2646" spans="1:31" x14ac:dyDescent="0.3">
      <c r="A2646">
        <f t="shared" si="377"/>
        <v>2645</v>
      </c>
      <c r="B2646">
        <v>47042</v>
      </c>
      <c r="C2646" s="1">
        <v>40942</v>
      </c>
      <c r="D2646" t="s">
        <v>36</v>
      </c>
      <c r="E2646" s="5" t="str">
        <f t="shared" si="371"/>
        <v>***</v>
      </c>
      <c r="F2646" s="5" t="str">
        <f t="shared" si="372"/>
        <v>***</v>
      </c>
      <c r="G2646" s="5" t="str">
        <f t="shared" si="373"/>
        <v>***</v>
      </c>
      <c r="J2646" s="5" t="str">
        <f t="shared" si="374"/>
        <v>***</v>
      </c>
      <c r="R2646" s="5">
        <f t="shared" si="375"/>
        <v>0.05</v>
      </c>
      <c r="S2646">
        <v>45</v>
      </c>
      <c r="T2646" s="2">
        <v>1375.3765000000001</v>
      </c>
      <c r="U2646" s="7">
        <f t="shared" si="376"/>
        <v>1</v>
      </c>
      <c r="V2646" s="2">
        <f t="shared" si="369"/>
        <v>30.563922222222224</v>
      </c>
      <c r="W2646" t="s">
        <v>22</v>
      </c>
      <c r="X2646">
        <v>3.3</v>
      </c>
      <c r="Y2646" s="2">
        <f t="shared" si="370"/>
        <v>1378.6765</v>
      </c>
      <c r="Z2646" t="s">
        <v>23</v>
      </c>
      <c r="AA2646" t="s">
        <v>41</v>
      </c>
      <c r="AB2646" t="s">
        <v>25</v>
      </c>
      <c r="AC2646" t="s">
        <v>26</v>
      </c>
      <c r="AD2646" t="s">
        <v>45</v>
      </c>
      <c r="AE2646" s="1">
        <v>40971</v>
      </c>
    </row>
    <row r="2647" spans="1:31" x14ac:dyDescent="0.3">
      <c r="A2647">
        <f t="shared" si="377"/>
        <v>2646</v>
      </c>
      <c r="B2647">
        <v>56967</v>
      </c>
      <c r="C2647" s="1">
        <v>40942</v>
      </c>
      <c r="D2647" t="s">
        <v>13</v>
      </c>
      <c r="E2647" s="5" t="str">
        <f t="shared" si="371"/>
        <v>*</v>
      </c>
      <c r="F2647" s="5" t="str">
        <f t="shared" si="372"/>
        <v>*</v>
      </c>
      <c r="G2647" s="5" t="str">
        <f t="shared" si="373"/>
        <v>*</v>
      </c>
      <c r="J2647" s="5" t="str">
        <f t="shared" si="374"/>
        <v>*</v>
      </c>
      <c r="R2647" s="5">
        <f t="shared" si="375"/>
        <v>0.02</v>
      </c>
      <c r="S2647">
        <v>17</v>
      </c>
      <c r="T2647" s="2">
        <v>1383.9</v>
      </c>
      <c r="U2647" s="7">
        <f t="shared" si="376"/>
        <v>1</v>
      </c>
      <c r="V2647" s="2">
        <f t="shared" si="369"/>
        <v>81.405882352941177</v>
      </c>
      <c r="W2647" t="s">
        <v>14</v>
      </c>
      <c r="X2647">
        <v>6.13</v>
      </c>
      <c r="Y2647" s="2">
        <f t="shared" si="370"/>
        <v>1390.0300000000002</v>
      </c>
      <c r="Z2647" t="s">
        <v>23</v>
      </c>
      <c r="AA2647" t="s">
        <v>41</v>
      </c>
      <c r="AB2647" t="s">
        <v>25</v>
      </c>
      <c r="AC2647" t="s">
        <v>42</v>
      </c>
      <c r="AD2647" t="s">
        <v>19</v>
      </c>
      <c r="AE2647" s="1">
        <v>41155</v>
      </c>
    </row>
    <row r="2648" spans="1:31" x14ac:dyDescent="0.3">
      <c r="A2648">
        <f t="shared" si="377"/>
        <v>2647</v>
      </c>
      <c r="B2648">
        <v>21478</v>
      </c>
      <c r="C2648" s="1">
        <v>40942</v>
      </c>
      <c r="D2648" t="s">
        <v>13</v>
      </c>
      <c r="E2648" s="5" t="str">
        <f t="shared" si="371"/>
        <v>*</v>
      </c>
      <c r="F2648" s="5" t="str">
        <f t="shared" si="372"/>
        <v>*</v>
      </c>
      <c r="G2648" s="5" t="str">
        <f t="shared" si="373"/>
        <v>*</v>
      </c>
      <c r="J2648" s="5" t="str">
        <f t="shared" si="374"/>
        <v>*</v>
      </c>
      <c r="R2648" s="5">
        <f t="shared" si="375"/>
        <v>0.04</v>
      </c>
      <c r="S2648">
        <v>33</v>
      </c>
      <c r="T2648" s="2">
        <v>1602.21</v>
      </c>
      <c r="U2648" s="7">
        <f t="shared" si="376"/>
        <v>1</v>
      </c>
      <c r="V2648" s="2">
        <f t="shared" si="369"/>
        <v>48.551818181818184</v>
      </c>
      <c r="W2648" t="s">
        <v>22</v>
      </c>
      <c r="X2648">
        <v>5.79</v>
      </c>
      <c r="Y2648" s="2">
        <f t="shared" si="370"/>
        <v>1608</v>
      </c>
      <c r="Z2648" t="s">
        <v>64</v>
      </c>
      <c r="AA2648" t="s">
        <v>41</v>
      </c>
      <c r="AB2648" t="s">
        <v>32</v>
      </c>
      <c r="AC2648" t="s">
        <v>44</v>
      </c>
      <c r="AD2648" t="s">
        <v>19</v>
      </c>
      <c r="AE2648" s="1">
        <v>41063</v>
      </c>
    </row>
    <row r="2649" spans="1:31" x14ac:dyDescent="0.3">
      <c r="A2649">
        <f t="shared" si="377"/>
        <v>2648</v>
      </c>
      <c r="B2649">
        <v>27392</v>
      </c>
      <c r="C2649" s="1">
        <v>40942</v>
      </c>
      <c r="D2649" t="s">
        <v>13</v>
      </c>
      <c r="E2649" s="5" t="str">
        <f t="shared" si="371"/>
        <v>*</v>
      </c>
      <c r="F2649" s="5" t="str">
        <f t="shared" si="372"/>
        <v>*</v>
      </c>
      <c r="G2649" s="5" t="str">
        <f t="shared" si="373"/>
        <v>*</v>
      </c>
      <c r="J2649" s="5" t="str">
        <f t="shared" si="374"/>
        <v>*</v>
      </c>
      <c r="R2649" s="5">
        <f t="shared" si="375"/>
        <v>0.04</v>
      </c>
      <c r="S2649">
        <v>37</v>
      </c>
      <c r="T2649" s="2">
        <v>5753.85</v>
      </c>
      <c r="U2649" s="7">
        <f t="shared" si="376"/>
        <v>1</v>
      </c>
      <c r="V2649" s="2">
        <f t="shared" si="369"/>
        <v>155.50945945945946</v>
      </c>
      <c r="W2649" t="s">
        <v>22</v>
      </c>
      <c r="X2649">
        <v>13.99</v>
      </c>
      <c r="Y2649" s="2">
        <f t="shared" si="370"/>
        <v>5767.84</v>
      </c>
      <c r="Z2649" t="s">
        <v>43</v>
      </c>
      <c r="AA2649" t="s">
        <v>31</v>
      </c>
      <c r="AB2649" t="s">
        <v>25</v>
      </c>
      <c r="AC2649" t="s">
        <v>76</v>
      </c>
      <c r="AD2649" t="s">
        <v>27</v>
      </c>
      <c r="AE2649" s="1">
        <v>41216</v>
      </c>
    </row>
    <row r="2650" spans="1:31" x14ac:dyDescent="0.3">
      <c r="A2650">
        <f t="shared" si="377"/>
        <v>2649</v>
      </c>
      <c r="B2650">
        <v>384</v>
      </c>
      <c r="C2650" s="1">
        <v>40942</v>
      </c>
      <c r="D2650" t="s">
        <v>13</v>
      </c>
      <c r="E2650" s="5" t="str">
        <f t="shared" si="371"/>
        <v>*</v>
      </c>
      <c r="F2650" s="5" t="str">
        <f t="shared" si="372"/>
        <v>*</v>
      </c>
      <c r="G2650" s="5" t="str">
        <f t="shared" si="373"/>
        <v>*</v>
      </c>
      <c r="J2650" s="5" t="str">
        <f t="shared" si="374"/>
        <v>*</v>
      </c>
      <c r="R2650" s="5">
        <f t="shared" si="375"/>
        <v>0.05</v>
      </c>
      <c r="S2650">
        <v>50</v>
      </c>
      <c r="T2650" s="2">
        <v>7666.04</v>
      </c>
      <c r="U2650" s="7">
        <f t="shared" si="376"/>
        <v>1</v>
      </c>
      <c r="V2650" s="2">
        <f t="shared" si="369"/>
        <v>153.32079999999999</v>
      </c>
      <c r="W2650" t="s">
        <v>37</v>
      </c>
      <c r="X2650">
        <v>80.2</v>
      </c>
      <c r="Y2650" s="2">
        <f t="shared" si="370"/>
        <v>7746.24</v>
      </c>
      <c r="Z2650" t="s">
        <v>56</v>
      </c>
      <c r="AA2650" t="s">
        <v>31</v>
      </c>
      <c r="AB2650" t="s">
        <v>17</v>
      </c>
      <c r="AC2650" t="s">
        <v>66</v>
      </c>
      <c r="AD2650" t="s">
        <v>103</v>
      </c>
      <c r="AE2650" s="1">
        <v>41155</v>
      </c>
    </row>
    <row r="2651" spans="1:31" x14ac:dyDescent="0.3">
      <c r="A2651">
        <f t="shared" si="377"/>
        <v>2650</v>
      </c>
      <c r="B2651">
        <v>50564</v>
      </c>
      <c r="C2651" s="1">
        <v>40942</v>
      </c>
      <c r="D2651" t="s">
        <v>21</v>
      </c>
      <c r="E2651" s="5" t="str">
        <f t="shared" si="371"/>
        <v>*</v>
      </c>
      <c r="F2651" s="5" t="str">
        <f t="shared" si="372"/>
        <v>**</v>
      </c>
      <c r="G2651" s="5" t="str">
        <f t="shared" si="373"/>
        <v>**</v>
      </c>
      <c r="J2651" s="5" t="str">
        <f t="shared" si="374"/>
        <v>**</v>
      </c>
      <c r="R2651" s="5">
        <f t="shared" si="375"/>
        <v>0.04</v>
      </c>
      <c r="S2651">
        <v>30</v>
      </c>
      <c r="T2651" s="2">
        <v>11041.42</v>
      </c>
      <c r="U2651" s="7">
        <f t="shared" si="376"/>
        <v>1</v>
      </c>
      <c r="V2651" s="2">
        <f t="shared" si="369"/>
        <v>368.04733333333331</v>
      </c>
      <c r="W2651" t="s">
        <v>22</v>
      </c>
      <c r="X2651">
        <v>19.989999999999998</v>
      </c>
      <c r="Y2651" s="2">
        <f t="shared" si="370"/>
        <v>11061.41</v>
      </c>
      <c r="Z2651" t="s">
        <v>23</v>
      </c>
      <c r="AA2651" t="s">
        <v>41</v>
      </c>
      <c r="AB2651" t="s">
        <v>32</v>
      </c>
      <c r="AC2651" t="s">
        <v>49</v>
      </c>
      <c r="AD2651" t="s">
        <v>19</v>
      </c>
      <c r="AE2651" s="1">
        <v>41002</v>
      </c>
    </row>
    <row r="2652" spans="1:31" x14ac:dyDescent="0.3">
      <c r="A2652">
        <f t="shared" si="377"/>
        <v>2651</v>
      </c>
      <c r="B2652">
        <v>58917</v>
      </c>
      <c r="C2652" s="1">
        <v>40942</v>
      </c>
      <c r="D2652" t="s">
        <v>21</v>
      </c>
      <c r="E2652" s="5" t="str">
        <f t="shared" si="371"/>
        <v>*</v>
      </c>
      <c r="F2652" s="5" t="str">
        <f t="shared" si="372"/>
        <v>**</v>
      </c>
      <c r="G2652" s="5" t="str">
        <f t="shared" si="373"/>
        <v>**</v>
      </c>
      <c r="J2652" s="5" t="str">
        <f t="shared" si="374"/>
        <v>**</v>
      </c>
      <c r="R2652" s="5">
        <f t="shared" si="375"/>
        <v>3.5000000000000003E-2</v>
      </c>
      <c r="S2652">
        <v>27</v>
      </c>
      <c r="T2652" s="2">
        <v>14300.26</v>
      </c>
      <c r="U2652" s="7">
        <f t="shared" si="376"/>
        <v>1</v>
      </c>
      <c r="V2652" s="2">
        <f t="shared" si="369"/>
        <v>529.63925925925923</v>
      </c>
      <c r="W2652" t="s">
        <v>22</v>
      </c>
      <c r="X2652">
        <v>24.49</v>
      </c>
      <c r="Y2652" s="2">
        <f t="shared" si="370"/>
        <v>14324.75</v>
      </c>
      <c r="Z2652" t="s">
        <v>52</v>
      </c>
      <c r="AA2652" t="s">
        <v>24</v>
      </c>
      <c r="AB2652" t="s">
        <v>25</v>
      </c>
      <c r="AC2652" t="s">
        <v>57</v>
      </c>
      <c r="AD2652" t="s">
        <v>58</v>
      </c>
      <c r="AE2652" s="1">
        <v>40971</v>
      </c>
    </row>
    <row r="2653" spans="1:31" x14ac:dyDescent="0.3">
      <c r="A2653">
        <f t="shared" si="377"/>
        <v>2652</v>
      </c>
      <c r="B2653">
        <v>35045</v>
      </c>
      <c r="C2653" s="1">
        <v>40943</v>
      </c>
      <c r="D2653" t="s">
        <v>40</v>
      </c>
      <c r="E2653" s="5" t="str">
        <f t="shared" si="371"/>
        <v>*</v>
      </c>
      <c r="F2653" s="5" t="str">
        <f t="shared" si="372"/>
        <v>*</v>
      </c>
      <c r="G2653" s="5" t="str">
        <f t="shared" si="373"/>
        <v>*</v>
      </c>
      <c r="J2653" s="5" t="str">
        <f t="shared" si="374"/>
        <v>*</v>
      </c>
      <c r="R2653" s="5">
        <f t="shared" si="375"/>
        <v>0.05</v>
      </c>
      <c r="S2653">
        <v>44</v>
      </c>
      <c r="T2653" s="2">
        <v>565.01</v>
      </c>
      <c r="U2653" s="7">
        <f t="shared" si="376"/>
        <v>0</v>
      </c>
      <c r="V2653" s="2">
        <f t="shared" si="369"/>
        <v>12.841136363636364</v>
      </c>
      <c r="W2653" t="s">
        <v>22</v>
      </c>
      <c r="X2653">
        <v>4.51</v>
      </c>
      <c r="Y2653" s="2">
        <f t="shared" si="370"/>
        <v>569.52</v>
      </c>
      <c r="Z2653" t="s">
        <v>64</v>
      </c>
      <c r="AA2653" t="s">
        <v>24</v>
      </c>
      <c r="AB2653" t="s">
        <v>32</v>
      </c>
      <c r="AC2653" t="s">
        <v>74</v>
      </c>
      <c r="AD2653" t="s">
        <v>19</v>
      </c>
      <c r="AE2653" s="1">
        <v>41003</v>
      </c>
    </row>
    <row r="2654" spans="1:31" x14ac:dyDescent="0.3">
      <c r="A2654">
        <f t="shared" si="377"/>
        <v>2653</v>
      </c>
      <c r="B2654">
        <v>57093</v>
      </c>
      <c r="C2654" s="1">
        <v>40944</v>
      </c>
      <c r="D2654" t="s">
        <v>13</v>
      </c>
      <c r="E2654" s="5" t="str">
        <f t="shared" si="371"/>
        <v>*</v>
      </c>
      <c r="F2654" s="5" t="str">
        <f t="shared" si="372"/>
        <v>*</v>
      </c>
      <c r="G2654" s="5" t="str">
        <f t="shared" si="373"/>
        <v>*</v>
      </c>
      <c r="J2654" s="5" t="str">
        <f t="shared" si="374"/>
        <v>*</v>
      </c>
      <c r="R2654" s="5">
        <f t="shared" si="375"/>
        <v>0.01</v>
      </c>
      <c r="S2654">
        <v>3</v>
      </c>
      <c r="T2654" s="2">
        <v>18.97</v>
      </c>
      <c r="U2654" s="7">
        <f t="shared" si="376"/>
        <v>0</v>
      </c>
      <c r="V2654" s="2">
        <f t="shared" si="369"/>
        <v>6.3233333333333333</v>
      </c>
      <c r="W2654" t="s">
        <v>22</v>
      </c>
      <c r="X2654">
        <v>2.99</v>
      </c>
      <c r="Y2654" s="2">
        <f t="shared" si="370"/>
        <v>21.96</v>
      </c>
      <c r="Z2654" t="s">
        <v>56</v>
      </c>
      <c r="AA2654" t="s">
        <v>24</v>
      </c>
      <c r="AB2654" t="s">
        <v>32</v>
      </c>
      <c r="AC2654" t="s">
        <v>49</v>
      </c>
      <c r="AD2654" t="s">
        <v>19</v>
      </c>
      <c r="AE2654" s="1">
        <v>41157</v>
      </c>
    </row>
    <row r="2655" spans="1:31" x14ac:dyDescent="0.3">
      <c r="A2655">
        <f t="shared" si="377"/>
        <v>2654</v>
      </c>
      <c r="B2655">
        <v>40131</v>
      </c>
      <c r="C2655" s="1">
        <v>40944</v>
      </c>
      <c r="D2655" t="s">
        <v>13</v>
      </c>
      <c r="E2655" s="5" t="str">
        <f t="shared" si="371"/>
        <v>*</v>
      </c>
      <c r="F2655" s="5" t="str">
        <f t="shared" si="372"/>
        <v>*</v>
      </c>
      <c r="G2655" s="5" t="str">
        <f t="shared" si="373"/>
        <v>*</v>
      </c>
      <c r="J2655" s="5" t="str">
        <f t="shared" si="374"/>
        <v>*</v>
      </c>
      <c r="R2655" s="5">
        <f t="shared" si="375"/>
        <v>3.5000000000000003E-2</v>
      </c>
      <c r="S2655">
        <v>24</v>
      </c>
      <c r="T2655" s="2">
        <v>222.43</v>
      </c>
      <c r="U2655" s="7">
        <f t="shared" si="376"/>
        <v>0</v>
      </c>
      <c r="V2655" s="2">
        <f t="shared" si="369"/>
        <v>9.2679166666666664</v>
      </c>
      <c r="W2655" t="s">
        <v>22</v>
      </c>
      <c r="X2655">
        <v>9.86</v>
      </c>
      <c r="Y2655" s="2">
        <f t="shared" si="370"/>
        <v>232.29000000000002</v>
      </c>
      <c r="Z2655" t="s">
        <v>23</v>
      </c>
      <c r="AA2655" t="s">
        <v>41</v>
      </c>
      <c r="AB2655" t="s">
        <v>32</v>
      </c>
      <c r="AC2655" t="s">
        <v>44</v>
      </c>
      <c r="AD2655" t="s">
        <v>19</v>
      </c>
      <c r="AE2655" s="1">
        <v>40944</v>
      </c>
    </row>
    <row r="2656" spans="1:31" x14ac:dyDescent="0.3">
      <c r="A2656">
        <f t="shared" si="377"/>
        <v>2655</v>
      </c>
      <c r="B2656">
        <v>3524</v>
      </c>
      <c r="C2656" s="1">
        <v>40944</v>
      </c>
      <c r="D2656" t="s">
        <v>21</v>
      </c>
      <c r="E2656" s="5" t="str">
        <f t="shared" si="371"/>
        <v>*</v>
      </c>
      <c r="F2656" s="5" t="str">
        <f t="shared" si="372"/>
        <v>**</v>
      </c>
      <c r="G2656" s="5" t="str">
        <f t="shared" si="373"/>
        <v>**</v>
      </c>
      <c r="J2656" s="5" t="str">
        <f t="shared" si="374"/>
        <v>**</v>
      </c>
      <c r="R2656" s="5">
        <f t="shared" si="375"/>
        <v>3.5000000000000003E-2</v>
      </c>
      <c r="S2656">
        <v>21</v>
      </c>
      <c r="T2656" s="2">
        <v>427.32</v>
      </c>
      <c r="U2656" s="7">
        <f t="shared" si="376"/>
        <v>0</v>
      </c>
      <c r="V2656" s="2">
        <f t="shared" si="369"/>
        <v>20.348571428571429</v>
      </c>
      <c r="W2656" t="s">
        <v>22</v>
      </c>
      <c r="X2656">
        <v>9.0299999999999994</v>
      </c>
      <c r="Y2656" s="2">
        <f t="shared" si="370"/>
        <v>436.34999999999997</v>
      </c>
      <c r="Z2656" t="s">
        <v>110</v>
      </c>
      <c r="AA2656" t="s">
        <v>24</v>
      </c>
      <c r="AB2656" t="s">
        <v>32</v>
      </c>
      <c r="AC2656" t="s">
        <v>44</v>
      </c>
      <c r="AD2656" t="s">
        <v>19</v>
      </c>
      <c r="AE2656" s="1">
        <v>40973</v>
      </c>
    </row>
    <row r="2657" spans="1:31" x14ac:dyDescent="0.3">
      <c r="A2657">
        <f t="shared" si="377"/>
        <v>2656</v>
      </c>
      <c r="B2657">
        <v>57093</v>
      </c>
      <c r="C2657" s="1">
        <v>40944</v>
      </c>
      <c r="D2657" t="s">
        <v>13</v>
      </c>
      <c r="E2657" s="5" t="str">
        <f t="shared" si="371"/>
        <v>*</v>
      </c>
      <c r="F2657" s="5" t="str">
        <f t="shared" si="372"/>
        <v>*</v>
      </c>
      <c r="G2657" s="5" t="str">
        <f t="shared" si="373"/>
        <v>*</v>
      </c>
      <c r="J2657" s="5" t="str">
        <f t="shared" si="374"/>
        <v>*</v>
      </c>
      <c r="R2657" s="5">
        <f t="shared" si="375"/>
        <v>0.05</v>
      </c>
      <c r="S2657">
        <v>47</v>
      </c>
      <c r="T2657" s="2">
        <v>744.64</v>
      </c>
      <c r="U2657" s="7">
        <f t="shared" si="376"/>
        <v>0</v>
      </c>
      <c r="V2657" s="2">
        <f t="shared" si="369"/>
        <v>15.843404255319149</v>
      </c>
      <c r="W2657" t="s">
        <v>22</v>
      </c>
      <c r="X2657">
        <v>5.41</v>
      </c>
      <c r="Y2657" s="2">
        <f t="shared" si="370"/>
        <v>750.05</v>
      </c>
      <c r="Z2657" t="s">
        <v>56</v>
      </c>
      <c r="AA2657" t="s">
        <v>24</v>
      </c>
      <c r="AB2657" t="s">
        <v>32</v>
      </c>
      <c r="AC2657" t="s">
        <v>74</v>
      </c>
      <c r="AD2657" t="s">
        <v>19</v>
      </c>
      <c r="AE2657" s="1">
        <v>41157</v>
      </c>
    </row>
    <row r="2658" spans="1:31" x14ac:dyDescent="0.3">
      <c r="A2658">
        <f t="shared" si="377"/>
        <v>2657</v>
      </c>
      <c r="B2658">
        <v>54339</v>
      </c>
      <c r="C2658" s="1">
        <v>40944</v>
      </c>
      <c r="D2658" t="s">
        <v>13</v>
      </c>
      <c r="E2658" s="5" t="str">
        <f t="shared" si="371"/>
        <v>*</v>
      </c>
      <c r="F2658" s="5" t="str">
        <f t="shared" si="372"/>
        <v>*</v>
      </c>
      <c r="G2658" s="5" t="str">
        <f t="shared" si="373"/>
        <v>*</v>
      </c>
      <c r="J2658" s="5" t="str">
        <f t="shared" si="374"/>
        <v>*</v>
      </c>
      <c r="R2658" s="5">
        <f t="shared" si="375"/>
        <v>0.05</v>
      </c>
      <c r="S2658">
        <v>41</v>
      </c>
      <c r="T2658" s="2">
        <v>2209.5155</v>
      </c>
      <c r="U2658" s="7">
        <f t="shared" si="376"/>
        <v>1</v>
      </c>
      <c r="V2658" s="2">
        <f t="shared" si="369"/>
        <v>53.890621951219515</v>
      </c>
      <c r="W2658" t="s">
        <v>22</v>
      </c>
      <c r="X2658">
        <v>5.31</v>
      </c>
      <c r="Y2658" s="2">
        <f t="shared" si="370"/>
        <v>2214.8254999999999</v>
      </c>
      <c r="Z2658" t="s">
        <v>23</v>
      </c>
      <c r="AA2658" t="s">
        <v>31</v>
      </c>
      <c r="AB2658" t="s">
        <v>25</v>
      </c>
      <c r="AC2658" t="s">
        <v>26</v>
      </c>
      <c r="AD2658" t="s">
        <v>19</v>
      </c>
      <c r="AE2658" s="1">
        <v>41095</v>
      </c>
    </row>
    <row r="2659" spans="1:31" x14ac:dyDescent="0.3">
      <c r="A2659">
        <f t="shared" si="377"/>
        <v>2658</v>
      </c>
      <c r="B2659">
        <v>54339</v>
      </c>
      <c r="C2659" s="1">
        <v>40944</v>
      </c>
      <c r="D2659" t="s">
        <v>13</v>
      </c>
      <c r="E2659" s="5" t="str">
        <f t="shared" si="371"/>
        <v>*</v>
      </c>
      <c r="F2659" s="5" t="str">
        <f t="shared" si="372"/>
        <v>*</v>
      </c>
      <c r="G2659" s="5" t="str">
        <f t="shared" si="373"/>
        <v>*</v>
      </c>
      <c r="J2659" s="5" t="str">
        <f t="shared" si="374"/>
        <v>*</v>
      </c>
      <c r="R2659" s="5">
        <f t="shared" si="375"/>
        <v>0.05</v>
      </c>
      <c r="S2659">
        <v>48</v>
      </c>
      <c r="T2659" s="2">
        <v>3005.74</v>
      </c>
      <c r="U2659" s="7">
        <f t="shared" si="376"/>
        <v>1</v>
      </c>
      <c r="V2659" s="2">
        <f t="shared" si="369"/>
        <v>62.619583333333331</v>
      </c>
      <c r="W2659" t="s">
        <v>14</v>
      </c>
      <c r="X2659">
        <v>3.99</v>
      </c>
      <c r="Y2659" s="2">
        <f t="shared" si="370"/>
        <v>3009.7299999999996</v>
      </c>
      <c r="Z2659" t="s">
        <v>23</v>
      </c>
      <c r="AA2659" t="s">
        <v>31</v>
      </c>
      <c r="AB2659" t="s">
        <v>32</v>
      </c>
      <c r="AC2659" t="s">
        <v>172</v>
      </c>
      <c r="AD2659" t="s">
        <v>19</v>
      </c>
      <c r="AE2659" s="1">
        <v>41157</v>
      </c>
    </row>
    <row r="2660" spans="1:31" x14ac:dyDescent="0.3">
      <c r="A2660">
        <f t="shared" si="377"/>
        <v>2659</v>
      </c>
      <c r="B2660">
        <v>9024</v>
      </c>
      <c r="C2660" s="1">
        <v>40945</v>
      </c>
      <c r="D2660" t="s">
        <v>40</v>
      </c>
      <c r="E2660" s="5" t="str">
        <f t="shared" si="371"/>
        <v>*</v>
      </c>
      <c r="F2660" s="5" t="str">
        <f t="shared" si="372"/>
        <v>*</v>
      </c>
      <c r="G2660" s="5" t="str">
        <f t="shared" si="373"/>
        <v>*</v>
      </c>
      <c r="J2660" s="5" t="str">
        <f t="shared" si="374"/>
        <v>*</v>
      </c>
      <c r="R2660" s="5">
        <f t="shared" si="375"/>
        <v>0.01</v>
      </c>
      <c r="S2660">
        <v>2</v>
      </c>
      <c r="T2660" s="2">
        <v>12.12</v>
      </c>
      <c r="U2660" s="7">
        <f t="shared" si="376"/>
        <v>0</v>
      </c>
      <c r="V2660" s="2">
        <f t="shared" si="369"/>
        <v>6.06</v>
      </c>
      <c r="W2660" t="s">
        <v>22</v>
      </c>
      <c r="X2660">
        <v>0.95</v>
      </c>
      <c r="Y2660" s="2">
        <f t="shared" si="370"/>
        <v>13.069999999999999</v>
      </c>
      <c r="Z2660" t="s">
        <v>52</v>
      </c>
      <c r="AA2660" t="s">
        <v>41</v>
      </c>
      <c r="AB2660" t="s">
        <v>32</v>
      </c>
      <c r="AC2660" t="s">
        <v>44</v>
      </c>
      <c r="AD2660" t="s">
        <v>34</v>
      </c>
      <c r="AE2660" s="1">
        <v>40974</v>
      </c>
    </row>
    <row r="2661" spans="1:31" x14ac:dyDescent="0.3">
      <c r="A2661">
        <f t="shared" si="377"/>
        <v>2660</v>
      </c>
      <c r="B2661">
        <v>3654</v>
      </c>
      <c r="C2661" s="1">
        <v>40945</v>
      </c>
      <c r="D2661" t="s">
        <v>13</v>
      </c>
      <c r="E2661" s="5" t="str">
        <f t="shared" si="371"/>
        <v>*</v>
      </c>
      <c r="F2661" s="5" t="str">
        <f t="shared" si="372"/>
        <v>*</v>
      </c>
      <c r="G2661" s="5" t="str">
        <f t="shared" si="373"/>
        <v>*</v>
      </c>
      <c r="J2661" s="5" t="str">
        <f t="shared" si="374"/>
        <v>*</v>
      </c>
      <c r="R2661" s="5">
        <f t="shared" si="375"/>
        <v>0.05</v>
      </c>
      <c r="S2661">
        <v>41</v>
      </c>
      <c r="T2661" s="2">
        <v>95.73</v>
      </c>
      <c r="U2661" s="7">
        <f t="shared" si="376"/>
        <v>0</v>
      </c>
      <c r="V2661" s="2">
        <f t="shared" si="369"/>
        <v>2.3348780487804879</v>
      </c>
      <c r="W2661" t="s">
        <v>22</v>
      </c>
      <c r="X2661">
        <v>5.33</v>
      </c>
      <c r="Y2661" s="2">
        <f t="shared" si="370"/>
        <v>101.06</v>
      </c>
      <c r="Z2661" t="s">
        <v>48</v>
      </c>
      <c r="AA2661" t="s">
        <v>31</v>
      </c>
      <c r="AB2661" t="s">
        <v>17</v>
      </c>
      <c r="AC2661" t="s">
        <v>18</v>
      </c>
      <c r="AD2661" t="s">
        <v>19</v>
      </c>
      <c r="AE2661" s="1">
        <v>41096</v>
      </c>
    </row>
    <row r="2662" spans="1:31" x14ac:dyDescent="0.3">
      <c r="A2662">
        <f t="shared" si="377"/>
        <v>2661</v>
      </c>
      <c r="B2662">
        <v>3172</v>
      </c>
      <c r="C2662" s="1">
        <v>40945</v>
      </c>
      <c r="D2662" t="s">
        <v>30</v>
      </c>
      <c r="E2662" s="5" t="str">
        <f t="shared" si="371"/>
        <v>*</v>
      </c>
      <c r="F2662" s="5" t="str">
        <f t="shared" si="372"/>
        <v>*</v>
      </c>
      <c r="G2662" s="5" t="str">
        <f t="shared" si="373"/>
        <v>*</v>
      </c>
      <c r="J2662" s="5" t="str">
        <f t="shared" si="374"/>
        <v>*</v>
      </c>
      <c r="R2662" s="5">
        <f t="shared" si="375"/>
        <v>0.04</v>
      </c>
      <c r="S2662">
        <v>33</v>
      </c>
      <c r="T2662" s="2">
        <v>584.51099999999997</v>
      </c>
      <c r="U2662" s="7">
        <f t="shared" si="376"/>
        <v>0</v>
      </c>
      <c r="V2662" s="2">
        <f t="shared" si="369"/>
        <v>17.712454545454545</v>
      </c>
      <c r="W2662" t="s">
        <v>22</v>
      </c>
      <c r="X2662">
        <v>3.3</v>
      </c>
      <c r="Y2662" s="2">
        <f t="shared" si="370"/>
        <v>587.81099999999992</v>
      </c>
      <c r="Z2662" t="s">
        <v>56</v>
      </c>
      <c r="AA2662" t="s">
        <v>16</v>
      </c>
      <c r="AB2662" t="s">
        <v>25</v>
      </c>
      <c r="AC2662" t="s">
        <v>26</v>
      </c>
      <c r="AD2662" t="s">
        <v>45</v>
      </c>
      <c r="AE2662" s="1">
        <v>41005</v>
      </c>
    </row>
    <row r="2663" spans="1:31" x14ac:dyDescent="0.3">
      <c r="A2663">
        <f t="shared" si="377"/>
        <v>2662</v>
      </c>
      <c r="B2663">
        <v>12292</v>
      </c>
      <c r="C2663" s="1">
        <v>40945</v>
      </c>
      <c r="D2663" t="s">
        <v>30</v>
      </c>
      <c r="E2663" s="5" t="str">
        <f t="shared" si="371"/>
        <v>*</v>
      </c>
      <c r="F2663" s="5" t="str">
        <f t="shared" si="372"/>
        <v>*</v>
      </c>
      <c r="G2663" s="5" t="str">
        <f t="shared" si="373"/>
        <v>*</v>
      </c>
      <c r="J2663" s="5" t="str">
        <f t="shared" si="374"/>
        <v>*</v>
      </c>
      <c r="R2663" s="5">
        <f t="shared" si="375"/>
        <v>0.04</v>
      </c>
      <c r="S2663">
        <v>32</v>
      </c>
      <c r="T2663" s="2">
        <v>824.24</v>
      </c>
      <c r="U2663" s="7">
        <f t="shared" si="376"/>
        <v>0</v>
      </c>
      <c r="V2663" s="2">
        <f t="shared" si="369"/>
        <v>25.7575</v>
      </c>
      <c r="W2663" t="s">
        <v>22</v>
      </c>
      <c r="X2663">
        <v>5.89</v>
      </c>
      <c r="Y2663" s="2">
        <f t="shared" si="370"/>
        <v>830.13</v>
      </c>
      <c r="Z2663" t="s">
        <v>64</v>
      </c>
      <c r="AA2663" t="s">
        <v>16</v>
      </c>
      <c r="AB2663" t="s">
        <v>25</v>
      </c>
      <c r="AC2663" t="s">
        <v>42</v>
      </c>
      <c r="AD2663" t="s">
        <v>19</v>
      </c>
      <c r="AE2663" s="1">
        <v>40945</v>
      </c>
    </row>
    <row r="2664" spans="1:31" x14ac:dyDescent="0.3">
      <c r="A2664">
        <f t="shared" si="377"/>
        <v>2663</v>
      </c>
      <c r="B2664">
        <v>9024</v>
      </c>
      <c r="C2664" s="1">
        <v>40945</v>
      </c>
      <c r="D2664" t="s">
        <v>40</v>
      </c>
      <c r="E2664" s="5" t="str">
        <f t="shared" si="371"/>
        <v>*</v>
      </c>
      <c r="F2664" s="5" t="str">
        <f t="shared" si="372"/>
        <v>*</v>
      </c>
      <c r="G2664" s="5" t="str">
        <f t="shared" si="373"/>
        <v>*</v>
      </c>
      <c r="J2664" s="5" t="str">
        <f t="shared" si="374"/>
        <v>*</v>
      </c>
      <c r="R2664" s="5">
        <f t="shared" si="375"/>
        <v>0.04</v>
      </c>
      <c r="S2664">
        <v>30</v>
      </c>
      <c r="T2664" s="2">
        <v>1136.44</v>
      </c>
      <c r="U2664" s="7">
        <f t="shared" si="376"/>
        <v>1</v>
      </c>
      <c r="V2664" s="2">
        <f t="shared" si="369"/>
        <v>37.881333333333338</v>
      </c>
      <c r="W2664" t="s">
        <v>22</v>
      </c>
      <c r="X2664">
        <v>6.5</v>
      </c>
      <c r="Y2664" s="2">
        <f t="shared" si="370"/>
        <v>1142.94</v>
      </c>
      <c r="Z2664" t="s">
        <v>52</v>
      </c>
      <c r="AA2664" t="s">
        <v>41</v>
      </c>
      <c r="AB2664" t="s">
        <v>25</v>
      </c>
      <c r="AC2664" t="s">
        <v>42</v>
      </c>
      <c r="AD2664" t="s">
        <v>19</v>
      </c>
      <c r="AE2664" s="1">
        <v>41005</v>
      </c>
    </row>
    <row r="2665" spans="1:31" x14ac:dyDescent="0.3">
      <c r="A2665">
        <f t="shared" si="377"/>
        <v>2664</v>
      </c>
      <c r="B2665">
        <v>46055</v>
      </c>
      <c r="C2665" s="1">
        <v>40945</v>
      </c>
      <c r="D2665" t="s">
        <v>40</v>
      </c>
      <c r="E2665" s="5" t="str">
        <f t="shared" si="371"/>
        <v>*</v>
      </c>
      <c r="F2665" s="5" t="str">
        <f t="shared" si="372"/>
        <v>*</v>
      </c>
      <c r="G2665" s="5" t="str">
        <f t="shared" si="373"/>
        <v>*</v>
      </c>
      <c r="J2665" s="5" t="str">
        <f t="shared" si="374"/>
        <v>*</v>
      </c>
      <c r="R2665" s="5">
        <f t="shared" si="375"/>
        <v>3.5000000000000003E-2</v>
      </c>
      <c r="S2665">
        <v>25</v>
      </c>
      <c r="T2665" s="2">
        <v>1291.2</v>
      </c>
      <c r="U2665" s="7">
        <f t="shared" si="376"/>
        <v>1</v>
      </c>
      <c r="V2665" s="2">
        <f t="shared" si="369"/>
        <v>51.648000000000003</v>
      </c>
      <c r="W2665" t="s">
        <v>22</v>
      </c>
      <c r="X2665">
        <v>6.5</v>
      </c>
      <c r="Y2665" s="2">
        <f t="shared" si="370"/>
        <v>1297.7</v>
      </c>
      <c r="Z2665" t="s">
        <v>64</v>
      </c>
      <c r="AA2665" t="s">
        <v>16</v>
      </c>
      <c r="AB2665" t="s">
        <v>25</v>
      </c>
      <c r="AC2665" t="s">
        <v>42</v>
      </c>
      <c r="AD2665" t="s">
        <v>19</v>
      </c>
      <c r="AE2665" s="1">
        <v>41005</v>
      </c>
    </row>
    <row r="2666" spans="1:31" x14ac:dyDescent="0.3">
      <c r="A2666">
        <f t="shared" si="377"/>
        <v>2665</v>
      </c>
      <c r="B2666">
        <v>1027</v>
      </c>
      <c r="C2666" s="1">
        <v>40945</v>
      </c>
      <c r="D2666" t="s">
        <v>40</v>
      </c>
      <c r="E2666" s="5" t="str">
        <f t="shared" si="371"/>
        <v>*</v>
      </c>
      <c r="F2666" s="5" t="str">
        <f t="shared" si="372"/>
        <v>*</v>
      </c>
      <c r="G2666" s="5" t="str">
        <f t="shared" si="373"/>
        <v>*</v>
      </c>
      <c r="J2666" s="5" t="str">
        <f t="shared" si="374"/>
        <v>*</v>
      </c>
      <c r="R2666" s="5">
        <f t="shared" si="375"/>
        <v>0.02</v>
      </c>
      <c r="S2666">
        <v>19</v>
      </c>
      <c r="T2666" s="2">
        <v>1406.15</v>
      </c>
      <c r="U2666" s="7">
        <f t="shared" si="376"/>
        <v>1</v>
      </c>
      <c r="V2666" s="2">
        <f t="shared" si="369"/>
        <v>74.007894736842104</v>
      </c>
      <c r="W2666" t="s">
        <v>37</v>
      </c>
      <c r="X2666">
        <v>46.74</v>
      </c>
      <c r="Y2666" s="2">
        <f t="shared" si="370"/>
        <v>1452.89</v>
      </c>
      <c r="Z2666" t="s">
        <v>56</v>
      </c>
      <c r="AA2666" t="s">
        <v>41</v>
      </c>
      <c r="AB2666" t="s">
        <v>17</v>
      </c>
      <c r="AC2666" t="s">
        <v>165</v>
      </c>
      <c r="AD2666" t="s">
        <v>103</v>
      </c>
      <c r="AE2666" s="1">
        <v>41005</v>
      </c>
    </row>
    <row r="2667" spans="1:31" x14ac:dyDescent="0.3">
      <c r="A2667">
        <f t="shared" si="377"/>
        <v>2666</v>
      </c>
      <c r="B2667">
        <v>19652</v>
      </c>
      <c r="C2667" s="1">
        <v>40945</v>
      </c>
      <c r="D2667" t="s">
        <v>36</v>
      </c>
      <c r="E2667" s="5" t="str">
        <f t="shared" si="371"/>
        <v>***</v>
      </c>
      <c r="F2667" s="5" t="str">
        <f t="shared" si="372"/>
        <v>***</v>
      </c>
      <c r="G2667" s="5" t="str">
        <f t="shared" si="373"/>
        <v>***</v>
      </c>
      <c r="J2667" s="5" t="str">
        <f t="shared" si="374"/>
        <v>***</v>
      </c>
      <c r="R2667" s="5">
        <f t="shared" si="375"/>
        <v>0.04</v>
      </c>
      <c r="S2667">
        <v>34</v>
      </c>
      <c r="T2667" s="2">
        <v>1829.8715</v>
      </c>
      <c r="U2667" s="7">
        <f t="shared" si="376"/>
        <v>1</v>
      </c>
      <c r="V2667" s="2">
        <f t="shared" si="369"/>
        <v>53.819749999999999</v>
      </c>
      <c r="W2667" t="s">
        <v>22</v>
      </c>
      <c r="X2667">
        <v>3.99</v>
      </c>
      <c r="Y2667" s="2">
        <f t="shared" si="370"/>
        <v>1833.8615</v>
      </c>
      <c r="Z2667" t="s">
        <v>56</v>
      </c>
      <c r="AA2667" t="s">
        <v>31</v>
      </c>
      <c r="AB2667" t="s">
        <v>25</v>
      </c>
      <c r="AC2667" t="s">
        <v>26</v>
      </c>
      <c r="AD2667" t="s">
        <v>19</v>
      </c>
      <c r="AE2667" s="1">
        <v>41005</v>
      </c>
    </row>
    <row r="2668" spans="1:31" x14ac:dyDescent="0.3">
      <c r="A2668">
        <f t="shared" si="377"/>
        <v>2667</v>
      </c>
      <c r="B2668">
        <v>9024</v>
      </c>
      <c r="C2668" s="1">
        <v>40945</v>
      </c>
      <c r="D2668" t="s">
        <v>40</v>
      </c>
      <c r="E2668" s="5" t="str">
        <f t="shared" si="371"/>
        <v>*</v>
      </c>
      <c r="F2668" s="5" t="str">
        <f t="shared" si="372"/>
        <v>*</v>
      </c>
      <c r="G2668" s="5" t="str">
        <f t="shared" si="373"/>
        <v>*</v>
      </c>
      <c r="J2668" s="5" t="str">
        <f t="shared" si="374"/>
        <v>*</v>
      </c>
      <c r="R2668" s="5">
        <f t="shared" si="375"/>
        <v>0.05</v>
      </c>
      <c r="S2668">
        <v>44</v>
      </c>
      <c r="T2668" s="2">
        <v>2318.2134999999998</v>
      </c>
      <c r="U2668" s="7">
        <f t="shared" si="376"/>
        <v>1</v>
      </c>
      <c r="V2668" s="2">
        <f t="shared" si="369"/>
        <v>52.68667045454545</v>
      </c>
      <c r="W2668" t="s">
        <v>22</v>
      </c>
      <c r="X2668">
        <v>2.79</v>
      </c>
      <c r="Y2668" s="2">
        <f t="shared" si="370"/>
        <v>2321.0034999999998</v>
      </c>
      <c r="Z2668" t="s">
        <v>71</v>
      </c>
      <c r="AA2668" t="s">
        <v>41</v>
      </c>
      <c r="AB2668" t="s">
        <v>25</v>
      </c>
      <c r="AC2668" t="s">
        <v>26</v>
      </c>
      <c r="AD2668" t="s">
        <v>19</v>
      </c>
      <c r="AE2668" s="1">
        <v>40945</v>
      </c>
    </row>
    <row r="2669" spans="1:31" x14ac:dyDescent="0.3">
      <c r="A2669">
        <f t="shared" si="377"/>
        <v>2668</v>
      </c>
      <c r="B2669">
        <v>19652</v>
      </c>
      <c r="C2669" s="1">
        <v>40945</v>
      </c>
      <c r="D2669" t="s">
        <v>36</v>
      </c>
      <c r="E2669" s="5" t="str">
        <f t="shared" si="371"/>
        <v>***</v>
      </c>
      <c r="F2669" s="5" t="str">
        <f t="shared" si="372"/>
        <v>***</v>
      </c>
      <c r="G2669" s="5" t="str">
        <f t="shared" si="373"/>
        <v>***</v>
      </c>
      <c r="J2669" s="5" t="str">
        <f t="shared" si="374"/>
        <v>***</v>
      </c>
      <c r="R2669" s="5">
        <f t="shared" si="375"/>
        <v>3.5000000000000003E-2</v>
      </c>
      <c r="S2669">
        <v>28</v>
      </c>
      <c r="T2669" s="2">
        <v>2711.14</v>
      </c>
      <c r="U2669" s="7">
        <f t="shared" si="376"/>
        <v>1</v>
      </c>
      <c r="V2669" s="2">
        <f t="shared" si="369"/>
        <v>96.826428571428565</v>
      </c>
      <c r="W2669" t="s">
        <v>37</v>
      </c>
      <c r="X2669">
        <v>42</v>
      </c>
      <c r="Y2669" s="2">
        <f t="shared" si="370"/>
        <v>2753.14</v>
      </c>
      <c r="Z2669" t="s">
        <v>56</v>
      </c>
      <c r="AA2669" t="s">
        <v>31</v>
      </c>
      <c r="AB2669" t="s">
        <v>17</v>
      </c>
      <c r="AC2669" t="s">
        <v>38</v>
      </c>
      <c r="AD2669" t="s">
        <v>39</v>
      </c>
      <c r="AE2669" s="1">
        <v>40974</v>
      </c>
    </row>
    <row r="2670" spans="1:31" x14ac:dyDescent="0.3">
      <c r="A2670">
        <f t="shared" si="377"/>
        <v>2669</v>
      </c>
      <c r="B2670">
        <v>3654</v>
      </c>
      <c r="C2670" s="1">
        <v>40945</v>
      </c>
      <c r="D2670" t="s">
        <v>13</v>
      </c>
      <c r="E2670" s="5" t="str">
        <f t="shared" si="371"/>
        <v>*</v>
      </c>
      <c r="F2670" s="5" t="str">
        <f t="shared" si="372"/>
        <v>*</v>
      </c>
      <c r="G2670" s="5" t="str">
        <f t="shared" si="373"/>
        <v>*</v>
      </c>
      <c r="J2670" s="5" t="str">
        <f t="shared" si="374"/>
        <v>*</v>
      </c>
      <c r="R2670" s="5">
        <f t="shared" si="375"/>
        <v>0.04</v>
      </c>
      <c r="S2670">
        <v>39</v>
      </c>
      <c r="T2670" s="2">
        <v>7338.79</v>
      </c>
      <c r="U2670" s="7">
        <f t="shared" si="376"/>
        <v>1</v>
      </c>
      <c r="V2670" s="2">
        <f t="shared" si="369"/>
        <v>188.17410256410255</v>
      </c>
      <c r="W2670" t="s">
        <v>22</v>
      </c>
      <c r="X2670">
        <v>13.99</v>
      </c>
      <c r="Y2670" s="2">
        <f t="shared" si="370"/>
        <v>7352.78</v>
      </c>
      <c r="Z2670" t="s">
        <v>71</v>
      </c>
      <c r="AA2670" t="s">
        <v>31</v>
      </c>
      <c r="AB2670" t="s">
        <v>25</v>
      </c>
      <c r="AC2670" t="s">
        <v>76</v>
      </c>
      <c r="AD2670" t="s">
        <v>27</v>
      </c>
      <c r="AE2670" s="1">
        <v>41096</v>
      </c>
    </row>
    <row r="2671" spans="1:31" x14ac:dyDescent="0.3">
      <c r="A2671">
        <f t="shared" si="377"/>
        <v>2670</v>
      </c>
      <c r="B2671">
        <v>3654</v>
      </c>
      <c r="C2671" s="1">
        <v>40945</v>
      </c>
      <c r="D2671" t="s">
        <v>13</v>
      </c>
      <c r="E2671" s="5" t="str">
        <f t="shared" si="371"/>
        <v>*</v>
      </c>
      <c r="F2671" s="5" t="str">
        <f t="shared" si="372"/>
        <v>*</v>
      </c>
      <c r="G2671" s="5" t="str">
        <f t="shared" si="373"/>
        <v>*</v>
      </c>
      <c r="J2671" s="5" t="str">
        <f t="shared" si="374"/>
        <v>*</v>
      </c>
      <c r="R2671" s="5">
        <f t="shared" si="375"/>
        <v>0.05</v>
      </c>
      <c r="S2671">
        <v>47</v>
      </c>
      <c r="T2671" s="2">
        <v>12569.31</v>
      </c>
      <c r="U2671" s="7">
        <f t="shared" si="376"/>
        <v>1</v>
      </c>
      <c r="V2671" s="2">
        <f t="shared" si="369"/>
        <v>267.43212765957446</v>
      </c>
      <c r="W2671" t="s">
        <v>37</v>
      </c>
      <c r="X2671">
        <v>23.19</v>
      </c>
      <c r="Y2671" s="2">
        <f t="shared" si="370"/>
        <v>12592.5</v>
      </c>
      <c r="Z2671" t="s">
        <v>71</v>
      </c>
      <c r="AA2671" t="s">
        <v>31</v>
      </c>
      <c r="AB2671" t="s">
        <v>32</v>
      </c>
      <c r="AC2671" t="s">
        <v>172</v>
      </c>
      <c r="AD2671" t="s">
        <v>39</v>
      </c>
      <c r="AE2671" s="1">
        <v>40945</v>
      </c>
    </row>
    <row r="2672" spans="1:31" x14ac:dyDescent="0.3">
      <c r="A2672">
        <f t="shared" si="377"/>
        <v>2671</v>
      </c>
      <c r="B2672">
        <v>4103</v>
      </c>
      <c r="C2672" s="1">
        <v>40946</v>
      </c>
      <c r="D2672" t="s">
        <v>13</v>
      </c>
      <c r="E2672" s="5" t="str">
        <f t="shared" si="371"/>
        <v>*</v>
      </c>
      <c r="F2672" s="5" t="str">
        <f t="shared" si="372"/>
        <v>*</v>
      </c>
      <c r="G2672" s="5" t="str">
        <f t="shared" si="373"/>
        <v>*</v>
      </c>
      <c r="J2672" s="5" t="str">
        <f t="shared" si="374"/>
        <v>*</v>
      </c>
      <c r="R2672" s="5">
        <f t="shared" si="375"/>
        <v>0.01</v>
      </c>
      <c r="S2672">
        <v>3</v>
      </c>
      <c r="T2672" s="2">
        <v>42.5</v>
      </c>
      <c r="U2672" s="7">
        <f t="shared" si="376"/>
        <v>0</v>
      </c>
      <c r="V2672" s="2">
        <f t="shared" si="369"/>
        <v>14.166666666666666</v>
      </c>
      <c r="W2672" t="s">
        <v>22</v>
      </c>
      <c r="X2672">
        <v>8.99</v>
      </c>
      <c r="Y2672" s="2">
        <f t="shared" si="370"/>
        <v>51.49</v>
      </c>
      <c r="Z2672" t="s">
        <v>52</v>
      </c>
      <c r="AA2672" t="s">
        <v>41</v>
      </c>
      <c r="AB2672" t="s">
        <v>32</v>
      </c>
      <c r="AC2672" t="s">
        <v>33</v>
      </c>
      <c r="AD2672" t="s">
        <v>45</v>
      </c>
      <c r="AE2672" s="1">
        <v>41067</v>
      </c>
    </row>
    <row r="2673" spans="1:31" x14ac:dyDescent="0.3">
      <c r="A2673">
        <f t="shared" si="377"/>
        <v>2672</v>
      </c>
      <c r="B2673">
        <v>4096</v>
      </c>
      <c r="C2673" s="1">
        <v>40946</v>
      </c>
      <c r="D2673" t="s">
        <v>30</v>
      </c>
      <c r="E2673" s="5" t="str">
        <f t="shared" si="371"/>
        <v>*</v>
      </c>
      <c r="F2673" s="5" t="str">
        <f t="shared" si="372"/>
        <v>*</v>
      </c>
      <c r="G2673" s="5" t="str">
        <f t="shared" si="373"/>
        <v>*</v>
      </c>
      <c r="J2673" s="5" t="str">
        <f t="shared" si="374"/>
        <v>*</v>
      </c>
      <c r="R2673" s="5">
        <f t="shared" si="375"/>
        <v>3.5000000000000003E-2</v>
      </c>
      <c r="S2673">
        <v>21</v>
      </c>
      <c r="T2673" s="2">
        <v>128.28</v>
      </c>
      <c r="U2673" s="7">
        <f t="shared" si="376"/>
        <v>0</v>
      </c>
      <c r="V2673" s="2">
        <f t="shared" si="369"/>
        <v>6.1085714285714285</v>
      </c>
      <c r="W2673" t="s">
        <v>22</v>
      </c>
      <c r="X2673">
        <v>0.5</v>
      </c>
      <c r="Y2673" s="2">
        <f t="shared" si="370"/>
        <v>128.78</v>
      </c>
      <c r="Z2673" t="s">
        <v>52</v>
      </c>
      <c r="AA2673" t="s">
        <v>31</v>
      </c>
      <c r="AB2673" t="s">
        <v>32</v>
      </c>
      <c r="AC2673" t="s">
        <v>81</v>
      </c>
      <c r="AD2673" t="s">
        <v>19</v>
      </c>
      <c r="AE2673" s="1">
        <v>40975</v>
      </c>
    </row>
    <row r="2674" spans="1:31" x14ac:dyDescent="0.3">
      <c r="A2674">
        <f t="shared" si="377"/>
        <v>2673</v>
      </c>
      <c r="B2674">
        <v>55526</v>
      </c>
      <c r="C2674" s="1">
        <v>40946</v>
      </c>
      <c r="D2674" t="s">
        <v>21</v>
      </c>
      <c r="E2674" s="5" t="str">
        <f t="shared" si="371"/>
        <v>*</v>
      </c>
      <c r="F2674" s="5" t="str">
        <f t="shared" si="372"/>
        <v>**</v>
      </c>
      <c r="G2674" s="5" t="str">
        <f t="shared" si="373"/>
        <v>**</v>
      </c>
      <c r="J2674" s="5" t="str">
        <f t="shared" si="374"/>
        <v>**</v>
      </c>
      <c r="R2674" s="5">
        <f t="shared" si="375"/>
        <v>3.5000000000000003E-2</v>
      </c>
      <c r="S2674">
        <v>23</v>
      </c>
      <c r="T2674" s="2">
        <v>445.17</v>
      </c>
      <c r="U2674" s="7">
        <f t="shared" si="376"/>
        <v>0</v>
      </c>
      <c r="V2674" s="2">
        <f t="shared" si="369"/>
        <v>19.355217391304347</v>
      </c>
      <c r="W2674" t="s">
        <v>22</v>
      </c>
      <c r="X2674">
        <v>9.0299999999999994</v>
      </c>
      <c r="Y2674" s="2">
        <f t="shared" si="370"/>
        <v>454.2</v>
      </c>
      <c r="Z2674" t="s">
        <v>23</v>
      </c>
      <c r="AA2674" t="s">
        <v>31</v>
      </c>
      <c r="AB2674" t="s">
        <v>32</v>
      </c>
      <c r="AC2674" t="s">
        <v>44</v>
      </c>
      <c r="AD2674" t="s">
        <v>19</v>
      </c>
      <c r="AE2674" s="1">
        <v>40975</v>
      </c>
    </row>
    <row r="2675" spans="1:31" x14ac:dyDescent="0.3">
      <c r="A2675">
        <f t="shared" si="377"/>
        <v>2674</v>
      </c>
      <c r="B2675">
        <v>23297</v>
      </c>
      <c r="C2675" s="1">
        <v>40946</v>
      </c>
      <c r="D2675" t="s">
        <v>36</v>
      </c>
      <c r="E2675" s="5" t="str">
        <f t="shared" si="371"/>
        <v>***</v>
      </c>
      <c r="F2675" s="5" t="str">
        <f t="shared" si="372"/>
        <v>***</v>
      </c>
      <c r="G2675" s="5" t="str">
        <f t="shared" si="373"/>
        <v>***</v>
      </c>
      <c r="J2675" s="5" t="str">
        <f t="shared" si="374"/>
        <v>***</v>
      </c>
      <c r="R2675" s="5">
        <f t="shared" si="375"/>
        <v>3.5000000000000003E-2</v>
      </c>
      <c r="S2675">
        <v>20</v>
      </c>
      <c r="T2675" s="2">
        <v>498.68</v>
      </c>
      <c r="U2675" s="7">
        <f t="shared" si="376"/>
        <v>0</v>
      </c>
      <c r="V2675" s="2">
        <f t="shared" si="369"/>
        <v>24.934000000000001</v>
      </c>
      <c r="W2675" t="s">
        <v>22</v>
      </c>
      <c r="X2675">
        <v>5.37</v>
      </c>
      <c r="Y2675" s="2">
        <f t="shared" si="370"/>
        <v>504.05</v>
      </c>
      <c r="Z2675" t="s">
        <v>48</v>
      </c>
      <c r="AA2675" t="s">
        <v>31</v>
      </c>
      <c r="AB2675" t="s">
        <v>32</v>
      </c>
      <c r="AC2675" t="s">
        <v>172</v>
      </c>
      <c r="AD2675" t="s">
        <v>27</v>
      </c>
      <c r="AE2675" s="1">
        <v>41006</v>
      </c>
    </row>
    <row r="2676" spans="1:31" x14ac:dyDescent="0.3">
      <c r="A2676">
        <f t="shared" si="377"/>
        <v>2675</v>
      </c>
      <c r="B2676">
        <v>55938</v>
      </c>
      <c r="C2676" s="1">
        <v>40946</v>
      </c>
      <c r="D2676" t="s">
        <v>30</v>
      </c>
      <c r="E2676" s="5" t="str">
        <f t="shared" si="371"/>
        <v>*</v>
      </c>
      <c r="F2676" s="5" t="str">
        <f t="shared" si="372"/>
        <v>*</v>
      </c>
      <c r="G2676" s="5" t="str">
        <f t="shared" si="373"/>
        <v>*</v>
      </c>
      <c r="J2676" s="5" t="str">
        <f t="shared" si="374"/>
        <v>*</v>
      </c>
      <c r="R2676" s="5">
        <f t="shared" si="375"/>
        <v>0.05</v>
      </c>
      <c r="S2676">
        <v>42</v>
      </c>
      <c r="T2676" s="2">
        <v>802.46</v>
      </c>
      <c r="U2676" s="7">
        <f t="shared" si="376"/>
        <v>0</v>
      </c>
      <c r="V2676" s="2">
        <f t="shared" si="369"/>
        <v>19.106190476190477</v>
      </c>
      <c r="W2676" t="s">
        <v>14</v>
      </c>
      <c r="X2676">
        <v>5.97</v>
      </c>
      <c r="Y2676" s="2">
        <f t="shared" si="370"/>
        <v>808.43000000000006</v>
      </c>
      <c r="Z2676" t="s">
        <v>52</v>
      </c>
      <c r="AA2676" t="s">
        <v>24</v>
      </c>
      <c r="AB2676" t="s">
        <v>32</v>
      </c>
      <c r="AC2676" t="s">
        <v>44</v>
      </c>
      <c r="AD2676" t="s">
        <v>19</v>
      </c>
      <c r="AE2676" s="1">
        <v>40975</v>
      </c>
    </row>
    <row r="2677" spans="1:31" x14ac:dyDescent="0.3">
      <c r="A2677">
        <f t="shared" si="377"/>
        <v>2676</v>
      </c>
      <c r="B2677">
        <v>37313</v>
      </c>
      <c r="C2677" s="1">
        <v>40946</v>
      </c>
      <c r="D2677" t="s">
        <v>30</v>
      </c>
      <c r="E2677" s="5" t="str">
        <f t="shared" si="371"/>
        <v>*</v>
      </c>
      <c r="F2677" s="5" t="str">
        <f t="shared" si="372"/>
        <v>*</v>
      </c>
      <c r="G2677" s="5" t="str">
        <f t="shared" si="373"/>
        <v>*</v>
      </c>
      <c r="J2677" s="5" t="str">
        <f t="shared" si="374"/>
        <v>*</v>
      </c>
      <c r="R2677" s="5">
        <f t="shared" si="375"/>
        <v>0.02</v>
      </c>
      <c r="S2677">
        <v>17</v>
      </c>
      <c r="T2677" s="2">
        <v>908.41200000000003</v>
      </c>
      <c r="U2677" s="7">
        <f t="shared" si="376"/>
        <v>0</v>
      </c>
      <c r="V2677" s="2">
        <f t="shared" si="369"/>
        <v>53.436</v>
      </c>
      <c r="W2677" t="s">
        <v>14</v>
      </c>
      <c r="X2677">
        <v>8.99</v>
      </c>
      <c r="Y2677" s="2">
        <f t="shared" si="370"/>
        <v>917.40200000000004</v>
      </c>
      <c r="Z2677" t="s">
        <v>73</v>
      </c>
      <c r="AA2677" t="s">
        <v>31</v>
      </c>
      <c r="AB2677" t="s">
        <v>25</v>
      </c>
      <c r="AC2677" t="s">
        <v>26</v>
      </c>
      <c r="AD2677" t="s">
        <v>19</v>
      </c>
      <c r="AE2677" s="1">
        <v>41006</v>
      </c>
    </row>
    <row r="2678" spans="1:31" x14ac:dyDescent="0.3">
      <c r="A2678">
        <f t="shared" si="377"/>
        <v>2677</v>
      </c>
      <c r="B2678">
        <v>55938</v>
      </c>
      <c r="C2678" s="1">
        <v>40946</v>
      </c>
      <c r="D2678" t="s">
        <v>30</v>
      </c>
      <c r="E2678" s="5" t="str">
        <f t="shared" si="371"/>
        <v>*</v>
      </c>
      <c r="F2678" s="5" t="str">
        <f t="shared" si="372"/>
        <v>*</v>
      </c>
      <c r="G2678" s="5" t="str">
        <f t="shared" si="373"/>
        <v>*</v>
      </c>
      <c r="J2678" s="5" t="str">
        <f t="shared" si="374"/>
        <v>*</v>
      </c>
      <c r="R2678" s="5">
        <f t="shared" si="375"/>
        <v>0.02</v>
      </c>
      <c r="S2678">
        <v>18</v>
      </c>
      <c r="T2678" s="2">
        <v>1769.9</v>
      </c>
      <c r="U2678" s="7">
        <f t="shared" si="376"/>
        <v>1</v>
      </c>
      <c r="V2678" s="2">
        <f t="shared" si="369"/>
        <v>98.327777777777783</v>
      </c>
      <c r="W2678" t="s">
        <v>14</v>
      </c>
      <c r="X2678">
        <v>35</v>
      </c>
      <c r="Y2678" s="2">
        <f t="shared" si="370"/>
        <v>1804.9</v>
      </c>
      <c r="Z2678" t="s">
        <v>71</v>
      </c>
      <c r="AA2678" t="s">
        <v>24</v>
      </c>
      <c r="AB2678" t="s">
        <v>32</v>
      </c>
      <c r="AC2678" t="s">
        <v>74</v>
      </c>
      <c r="AD2678" t="s">
        <v>58</v>
      </c>
      <c r="AE2678" s="1">
        <v>40975</v>
      </c>
    </row>
    <row r="2679" spans="1:31" x14ac:dyDescent="0.3">
      <c r="A2679">
        <f t="shared" si="377"/>
        <v>2678</v>
      </c>
      <c r="B2679">
        <v>37313</v>
      </c>
      <c r="C2679" s="1">
        <v>40946</v>
      </c>
      <c r="D2679" t="s">
        <v>30</v>
      </c>
      <c r="E2679" s="5" t="str">
        <f t="shared" si="371"/>
        <v>*</v>
      </c>
      <c r="F2679" s="5" t="str">
        <f t="shared" si="372"/>
        <v>*</v>
      </c>
      <c r="G2679" s="5" t="str">
        <f t="shared" si="373"/>
        <v>*</v>
      </c>
      <c r="J2679" s="5" t="str">
        <f t="shared" si="374"/>
        <v>*</v>
      </c>
      <c r="R2679" s="5">
        <f t="shared" si="375"/>
        <v>0.05</v>
      </c>
      <c r="S2679">
        <v>44</v>
      </c>
      <c r="T2679" s="2">
        <v>3304.38</v>
      </c>
      <c r="U2679" s="7">
        <f t="shared" si="376"/>
        <v>1</v>
      </c>
      <c r="V2679" s="2">
        <f t="shared" si="369"/>
        <v>75.099545454545463</v>
      </c>
      <c r="W2679" t="s">
        <v>22</v>
      </c>
      <c r="X2679">
        <v>37.58</v>
      </c>
      <c r="Y2679" s="2">
        <f t="shared" si="370"/>
        <v>3341.96</v>
      </c>
      <c r="Z2679" t="s">
        <v>73</v>
      </c>
      <c r="AA2679" t="s">
        <v>31</v>
      </c>
      <c r="AB2679" t="s">
        <v>17</v>
      </c>
      <c r="AC2679" t="s">
        <v>18</v>
      </c>
      <c r="AD2679" t="s">
        <v>34</v>
      </c>
      <c r="AE2679" s="1">
        <v>40975</v>
      </c>
    </row>
    <row r="2680" spans="1:31" x14ac:dyDescent="0.3">
      <c r="A2680">
        <f t="shared" si="377"/>
        <v>2679</v>
      </c>
      <c r="B2680">
        <v>23297</v>
      </c>
      <c r="C2680" s="1">
        <v>40946</v>
      </c>
      <c r="D2680" t="s">
        <v>36</v>
      </c>
      <c r="E2680" s="5" t="str">
        <f t="shared" si="371"/>
        <v>***</v>
      </c>
      <c r="F2680" s="5" t="str">
        <f t="shared" si="372"/>
        <v>***</v>
      </c>
      <c r="G2680" s="5" t="str">
        <f t="shared" si="373"/>
        <v>***</v>
      </c>
      <c r="J2680" s="5" t="str">
        <f t="shared" si="374"/>
        <v>***</v>
      </c>
      <c r="R2680" s="5">
        <f t="shared" si="375"/>
        <v>0.04</v>
      </c>
      <c r="S2680">
        <v>34</v>
      </c>
      <c r="T2680" s="2">
        <v>5208.78</v>
      </c>
      <c r="U2680" s="7">
        <f t="shared" si="376"/>
        <v>1</v>
      </c>
      <c r="V2680" s="2">
        <f t="shared" si="369"/>
        <v>153.19941176470587</v>
      </c>
      <c r="W2680" t="s">
        <v>22</v>
      </c>
      <c r="X2680">
        <v>7.07</v>
      </c>
      <c r="Y2680" s="2">
        <f t="shared" si="370"/>
        <v>5215.8499999999995</v>
      </c>
      <c r="Z2680" t="s">
        <v>48</v>
      </c>
      <c r="AA2680" t="s">
        <v>31</v>
      </c>
      <c r="AB2680" t="s">
        <v>32</v>
      </c>
      <c r="AC2680" t="s">
        <v>74</v>
      </c>
      <c r="AD2680" t="s">
        <v>19</v>
      </c>
      <c r="AE2680" s="1">
        <v>41006</v>
      </c>
    </row>
    <row r="2681" spans="1:31" x14ac:dyDescent="0.3">
      <c r="A2681">
        <f t="shared" si="377"/>
        <v>2680</v>
      </c>
      <c r="B2681">
        <v>33445</v>
      </c>
      <c r="C2681" s="1">
        <v>40947</v>
      </c>
      <c r="D2681" t="s">
        <v>13</v>
      </c>
      <c r="E2681" s="5" t="str">
        <f t="shared" si="371"/>
        <v>*</v>
      </c>
      <c r="F2681" s="5" t="str">
        <f t="shared" si="372"/>
        <v>*</v>
      </c>
      <c r="G2681" s="5" t="str">
        <f t="shared" si="373"/>
        <v>*</v>
      </c>
      <c r="J2681" s="5" t="str">
        <f t="shared" si="374"/>
        <v>*</v>
      </c>
      <c r="R2681" s="5">
        <f t="shared" si="375"/>
        <v>0.02</v>
      </c>
      <c r="S2681">
        <v>18</v>
      </c>
      <c r="T2681" s="2">
        <v>1776.96</v>
      </c>
      <c r="U2681" s="7">
        <f t="shared" si="376"/>
        <v>1</v>
      </c>
      <c r="V2681" s="2">
        <f t="shared" si="369"/>
        <v>98.72</v>
      </c>
      <c r="W2681" t="s">
        <v>37</v>
      </c>
      <c r="X2681">
        <v>35.840000000000003</v>
      </c>
      <c r="Y2681" s="2">
        <f t="shared" si="370"/>
        <v>1812.8</v>
      </c>
      <c r="Z2681" t="s">
        <v>15</v>
      </c>
      <c r="AA2681" t="s">
        <v>24</v>
      </c>
      <c r="AB2681" t="s">
        <v>17</v>
      </c>
      <c r="AC2681" t="s">
        <v>165</v>
      </c>
      <c r="AD2681" t="s">
        <v>103</v>
      </c>
      <c r="AE2681" s="1">
        <v>41098</v>
      </c>
    </row>
    <row r="2682" spans="1:31" x14ac:dyDescent="0.3">
      <c r="A2682">
        <f t="shared" si="377"/>
        <v>2681</v>
      </c>
      <c r="B2682">
        <v>52039</v>
      </c>
      <c r="C2682" s="1">
        <v>40947</v>
      </c>
      <c r="D2682" t="s">
        <v>36</v>
      </c>
      <c r="E2682" s="5" t="str">
        <f t="shared" si="371"/>
        <v>***</v>
      </c>
      <c r="F2682" s="5" t="str">
        <f t="shared" si="372"/>
        <v>***</v>
      </c>
      <c r="G2682" s="5" t="str">
        <f t="shared" si="373"/>
        <v>***</v>
      </c>
      <c r="J2682" s="5" t="str">
        <f t="shared" si="374"/>
        <v>***</v>
      </c>
      <c r="R2682" s="5">
        <f t="shared" si="375"/>
        <v>0.05</v>
      </c>
      <c r="S2682">
        <v>48</v>
      </c>
      <c r="T2682" s="2">
        <v>2006.38</v>
      </c>
      <c r="U2682" s="7">
        <f t="shared" si="376"/>
        <v>1</v>
      </c>
      <c r="V2682" s="2">
        <f t="shared" si="369"/>
        <v>41.799583333333338</v>
      </c>
      <c r="W2682" t="s">
        <v>22</v>
      </c>
      <c r="X2682">
        <v>1.99</v>
      </c>
      <c r="Y2682" s="2">
        <f t="shared" si="370"/>
        <v>2008.3700000000001</v>
      </c>
      <c r="Z2682" t="s">
        <v>52</v>
      </c>
      <c r="AA2682" t="s">
        <v>31</v>
      </c>
      <c r="AB2682" t="s">
        <v>25</v>
      </c>
      <c r="AC2682" t="s">
        <v>42</v>
      </c>
      <c r="AD2682" t="s">
        <v>45</v>
      </c>
      <c r="AE2682" s="1">
        <v>41007</v>
      </c>
    </row>
    <row r="2683" spans="1:31" x14ac:dyDescent="0.3">
      <c r="A2683">
        <f t="shared" si="377"/>
        <v>2682</v>
      </c>
      <c r="B2683">
        <v>33445</v>
      </c>
      <c r="C2683" s="1">
        <v>40947</v>
      </c>
      <c r="D2683" t="s">
        <v>13</v>
      </c>
      <c r="E2683" s="5" t="str">
        <f t="shared" si="371"/>
        <v>*</v>
      </c>
      <c r="F2683" s="5" t="str">
        <f t="shared" si="372"/>
        <v>*</v>
      </c>
      <c r="G2683" s="5" t="str">
        <f t="shared" si="373"/>
        <v>*</v>
      </c>
      <c r="J2683" s="5" t="str">
        <f t="shared" si="374"/>
        <v>*</v>
      </c>
      <c r="R2683" s="5">
        <f t="shared" si="375"/>
        <v>0.02</v>
      </c>
      <c r="S2683">
        <v>16</v>
      </c>
      <c r="T2683" s="2">
        <v>2982.5</v>
      </c>
      <c r="U2683" s="7">
        <f t="shared" si="376"/>
        <v>1</v>
      </c>
      <c r="V2683" s="2">
        <f t="shared" si="369"/>
        <v>186.40625</v>
      </c>
      <c r="W2683" t="s">
        <v>22</v>
      </c>
      <c r="X2683">
        <v>69</v>
      </c>
      <c r="Y2683" s="2">
        <f t="shared" si="370"/>
        <v>3051.5</v>
      </c>
      <c r="Z2683" t="s">
        <v>15</v>
      </c>
      <c r="AA2683" t="s">
        <v>24</v>
      </c>
      <c r="AB2683" t="s">
        <v>17</v>
      </c>
      <c r="AC2683" t="s">
        <v>66</v>
      </c>
      <c r="AD2683" t="s">
        <v>58</v>
      </c>
      <c r="AE2683" s="1">
        <v>41007</v>
      </c>
    </row>
    <row r="2684" spans="1:31" x14ac:dyDescent="0.3">
      <c r="A2684">
        <f t="shared" si="377"/>
        <v>2683</v>
      </c>
      <c r="B2684">
        <v>33445</v>
      </c>
      <c r="C2684" s="1">
        <v>40947</v>
      </c>
      <c r="D2684" t="s">
        <v>13</v>
      </c>
      <c r="E2684" s="5" t="str">
        <f t="shared" si="371"/>
        <v>*</v>
      </c>
      <c r="F2684" s="5" t="str">
        <f t="shared" si="372"/>
        <v>*</v>
      </c>
      <c r="G2684" s="5" t="str">
        <f t="shared" si="373"/>
        <v>*</v>
      </c>
      <c r="J2684" s="5" t="str">
        <f t="shared" si="374"/>
        <v>*</v>
      </c>
      <c r="R2684" s="5">
        <f t="shared" si="375"/>
        <v>0.05</v>
      </c>
      <c r="S2684">
        <v>49</v>
      </c>
      <c r="T2684" s="2">
        <v>3642.14</v>
      </c>
      <c r="U2684" s="7">
        <f t="shared" si="376"/>
        <v>1</v>
      </c>
      <c r="V2684" s="2">
        <f t="shared" si="369"/>
        <v>74.329387755102033</v>
      </c>
      <c r="W2684" t="s">
        <v>37</v>
      </c>
      <c r="X2684">
        <v>26.74</v>
      </c>
      <c r="Y2684" s="2">
        <f t="shared" si="370"/>
        <v>3668.8799999999997</v>
      </c>
      <c r="Z2684" t="s">
        <v>15</v>
      </c>
      <c r="AA2684" t="s">
        <v>24</v>
      </c>
      <c r="AB2684" t="s">
        <v>17</v>
      </c>
      <c r="AC2684" t="s">
        <v>165</v>
      </c>
      <c r="AD2684" t="s">
        <v>103</v>
      </c>
      <c r="AE2684" s="1">
        <v>41098</v>
      </c>
    </row>
    <row r="2685" spans="1:31" x14ac:dyDescent="0.3">
      <c r="A2685">
        <f t="shared" si="377"/>
        <v>2684</v>
      </c>
      <c r="B2685">
        <v>20066</v>
      </c>
      <c r="C2685" s="1">
        <v>40948</v>
      </c>
      <c r="D2685" t="s">
        <v>36</v>
      </c>
      <c r="E2685" s="5" t="str">
        <f t="shared" si="371"/>
        <v>***</v>
      </c>
      <c r="F2685" s="5" t="str">
        <f t="shared" si="372"/>
        <v>***</v>
      </c>
      <c r="G2685" s="5" t="str">
        <f t="shared" si="373"/>
        <v>***</v>
      </c>
      <c r="J2685" s="5" t="str">
        <f t="shared" si="374"/>
        <v>***</v>
      </c>
      <c r="R2685" s="5">
        <f t="shared" si="375"/>
        <v>0.01</v>
      </c>
      <c r="S2685">
        <v>3</v>
      </c>
      <c r="T2685" s="2">
        <v>40.79</v>
      </c>
      <c r="U2685" s="7">
        <f t="shared" si="376"/>
        <v>0</v>
      </c>
      <c r="V2685" s="2">
        <f t="shared" si="369"/>
        <v>13.596666666666666</v>
      </c>
      <c r="W2685" t="s">
        <v>22</v>
      </c>
      <c r="X2685">
        <v>5.72</v>
      </c>
      <c r="Y2685" s="2">
        <f t="shared" si="370"/>
        <v>46.51</v>
      </c>
      <c r="Z2685" t="s">
        <v>48</v>
      </c>
      <c r="AA2685" t="s">
        <v>41</v>
      </c>
      <c r="AB2685" t="s">
        <v>32</v>
      </c>
      <c r="AC2685" t="s">
        <v>78</v>
      </c>
      <c r="AD2685" t="s">
        <v>19</v>
      </c>
      <c r="AE2685" s="1">
        <v>40977</v>
      </c>
    </row>
    <row r="2686" spans="1:31" x14ac:dyDescent="0.3">
      <c r="A2686">
        <f t="shared" si="377"/>
        <v>2685</v>
      </c>
      <c r="B2686">
        <v>33702</v>
      </c>
      <c r="C2686" s="1">
        <v>40948</v>
      </c>
      <c r="D2686" t="s">
        <v>30</v>
      </c>
      <c r="E2686" s="5" t="str">
        <f t="shared" si="371"/>
        <v>*</v>
      </c>
      <c r="F2686" s="5" t="str">
        <f t="shared" si="372"/>
        <v>*</v>
      </c>
      <c r="G2686" s="5" t="str">
        <f t="shared" si="373"/>
        <v>*</v>
      </c>
      <c r="J2686" s="5" t="str">
        <f t="shared" si="374"/>
        <v>*</v>
      </c>
      <c r="R2686" s="5">
        <f t="shared" si="375"/>
        <v>0.02</v>
      </c>
      <c r="S2686">
        <v>14</v>
      </c>
      <c r="T2686" s="2">
        <v>56.26</v>
      </c>
      <c r="U2686" s="7">
        <f t="shared" si="376"/>
        <v>0</v>
      </c>
      <c r="V2686" s="2">
        <f t="shared" si="369"/>
        <v>4.0185714285714287</v>
      </c>
      <c r="W2686" t="s">
        <v>14</v>
      </c>
      <c r="X2686">
        <v>0.5</v>
      </c>
      <c r="Y2686" s="2">
        <f t="shared" si="370"/>
        <v>56.76</v>
      </c>
      <c r="Z2686" t="s">
        <v>15</v>
      </c>
      <c r="AA2686" t="s">
        <v>31</v>
      </c>
      <c r="AB2686" t="s">
        <v>32</v>
      </c>
      <c r="AC2686" t="s">
        <v>81</v>
      </c>
      <c r="AD2686" t="s">
        <v>19</v>
      </c>
      <c r="AE2686" s="1">
        <v>40977</v>
      </c>
    </row>
    <row r="2687" spans="1:31" x14ac:dyDescent="0.3">
      <c r="A2687">
        <f t="shared" si="377"/>
        <v>2686</v>
      </c>
      <c r="B2687">
        <v>25985</v>
      </c>
      <c r="C2687" s="1">
        <v>40948</v>
      </c>
      <c r="D2687" t="s">
        <v>13</v>
      </c>
      <c r="E2687" s="5" t="str">
        <f t="shared" si="371"/>
        <v>*</v>
      </c>
      <c r="F2687" s="5" t="str">
        <f t="shared" si="372"/>
        <v>*</v>
      </c>
      <c r="G2687" s="5" t="str">
        <f t="shared" si="373"/>
        <v>*</v>
      </c>
      <c r="J2687" s="5" t="str">
        <f t="shared" si="374"/>
        <v>*</v>
      </c>
      <c r="R2687" s="5">
        <f t="shared" si="375"/>
        <v>3.5000000000000003E-2</v>
      </c>
      <c r="S2687">
        <v>22</v>
      </c>
      <c r="T2687" s="2">
        <v>80.790000000000006</v>
      </c>
      <c r="U2687" s="7">
        <f t="shared" si="376"/>
        <v>0</v>
      </c>
      <c r="V2687" s="2">
        <f t="shared" si="369"/>
        <v>3.6722727272727274</v>
      </c>
      <c r="W2687" t="s">
        <v>22</v>
      </c>
      <c r="X2687">
        <v>0.71</v>
      </c>
      <c r="Y2687" s="2">
        <f t="shared" si="370"/>
        <v>81.5</v>
      </c>
      <c r="Z2687" t="s">
        <v>52</v>
      </c>
      <c r="AA2687" t="s">
        <v>24</v>
      </c>
      <c r="AB2687" t="s">
        <v>32</v>
      </c>
      <c r="AC2687" t="s">
        <v>114</v>
      </c>
      <c r="AD2687" t="s">
        <v>34</v>
      </c>
      <c r="AE2687" s="1">
        <v>41069</v>
      </c>
    </row>
    <row r="2688" spans="1:31" x14ac:dyDescent="0.3">
      <c r="A2688">
        <f t="shared" si="377"/>
        <v>2687</v>
      </c>
      <c r="B2688">
        <v>13345</v>
      </c>
      <c r="C2688" s="1">
        <v>40948</v>
      </c>
      <c r="D2688" t="s">
        <v>30</v>
      </c>
      <c r="E2688" s="5" t="str">
        <f t="shared" si="371"/>
        <v>*</v>
      </c>
      <c r="F2688" s="5" t="str">
        <f t="shared" si="372"/>
        <v>*</v>
      </c>
      <c r="G2688" s="5" t="str">
        <f t="shared" si="373"/>
        <v>*</v>
      </c>
      <c r="J2688" s="5" t="str">
        <f t="shared" si="374"/>
        <v>*</v>
      </c>
      <c r="R2688" s="5">
        <f t="shared" si="375"/>
        <v>3.5000000000000003E-2</v>
      </c>
      <c r="S2688">
        <v>24</v>
      </c>
      <c r="T2688" s="2">
        <v>116.82</v>
      </c>
      <c r="U2688" s="7">
        <f t="shared" si="376"/>
        <v>0</v>
      </c>
      <c r="V2688" s="2">
        <f t="shared" si="369"/>
        <v>4.8674999999999997</v>
      </c>
      <c r="W2688" t="s">
        <v>22</v>
      </c>
      <c r="X2688">
        <v>2.39</v>
      </c>
      <c r="Y2688" s="2">
        <f t="shared" si="370"/>
        <v>119.21</v>
      </c>
      <c r="Z2688" t="s">
        <v>23</v>
      </c>
      <c r="AA2688" t="s">
        <v>31</v>
      </c>
      <c r="AB2688" t="s">
        <v>25</v>
      </c>
      <c r="AC2688" t="s">
        <v>42</v>
      </c>
      <c r="AD2688" t="s">
        <v>45</v>
      </c>
      <c r="AE2688" s="1">
        <v>40977</v>
      </c>
    </row>
    <row r="2689" spans="1:31" x14ac:dyDescent="0.3">
      <c r="A2689">
        <f t="shared" si="377"/>
        <v>2688</v>
      </c>
      <c r="B2689">
        <v>25985</v>
      </c>
      <c r="C2689" s="1">
        <v>40948</v>
      </c>
      <c r="D2689" t="s">
        <v>13</v>
      </c>
      <c r="E2689" s="5" t="str">
        <f t="shared" si="371"/>
        <v>*</v>
      </c>
      <c r="F2689" s="5" t="str">
        <f t="shared" si="372"/>
        <v>*</v>
      </c>
      <c r="G2689" s="5" t="str">
        <f t="shared" si="373"/>
        <v>*</v>
      </c>
      <c r="J2689" s="5" t="str">
        <f t="shared" si="374"/>
        <v>*</v>
      </c>
      <c r="R2689" s="5">
        <f t="shared" si="375"/>
        <v>0.05</v>
      </c>
      <c r="S2689">
        <v>50</v>
      </c>
      <c r="T2689" s="2">
        <v>230.63</v>
      </c>
      <c r="U2689" s="7">
        <f t="shared" si="376"/>
        <v>0</v>
      </c>
      <c r="V2689" s="2">
        <f t="shared" si="369"/>
        <v>4.6125999999999996</v>
      </c>
      <c r="W2689" t="s">
        <v>22</v>
      </c>
      <c r="X2689">
        <v>3.05</v>
      </c>
      <c r="Y2689" s="2">
        <f t="shared" si="370"/>
        <v>233.68</v>
      </c>
      <c r="Z2689" t="s">
        <v>52</v>
      </c>
      <c r="AA2689" t="s">
        <v>24</v>
      </c>
      <c r="AB2689" t="s">
        <v>17</v>
      </c>
      <c r="AC2689" t="s">
        <v>18</v>
      </c>
      <c r="AD2689" t="s">
        <v>45</v>
      </c>
      <c r="AE2689" s="1">
        <v>41008</v>
      </c>
    </row>
    <row r="2690" spans="1:31" x14ac:dyDescent="0.3">
      <c r="A2690">
        <f t="shared" si="377"/>
        <v>2689</v>
      </c>
      <c r="B2690">
        <v>25666</v>
      </c>
      <c r="C2690" s="1">
        <v>40948</v>
      </c>
      <c r="D2690" t="s">
        <v>36</v>
      </c>
      <c r="E2690" s="5" t="str">
        <f t="shared" si="371"/>
        <v>***</v>
      </c>
      <c r="F2690" s="5" t="str">
        <f t="shared" si="372"/>
        <v>***</v>
      </c>
      <c r="G2690" s="5" t="str">
        <f t="shared" si="373"/>
        <v>***</v>
      </c>
      <c r="J2690" s="5" t="str">
        <f t="shared" si="374"/>
        <v>***</v>
      </c>
      <c r="R2690" s="5">
        <f t="shared" si="375"/>
        <v>3.5000000000000003E-2</v>
      </c>
      <c r="S2690">
        <v>23</v>
      </c>
      <c r="T2690" s="2">
        <v>260.08</v>
      </c>
      <c r="U2690" s="7">
        <f t="shared" si="376"/>
        <v>0</v>
      </c>
      <c r="V2690" s="2">
        <f t="shared" ref="V2690:V2753" si="378">T2690/S2690</f>
        <v>11.307826086956521</v>
      </c>
      <c r="W2690" t="s">
        <v>22</v>
      </c>
      <c r="X2690">
        <v>4.8099999999999996</v>
      </c>
      <c r="Y2690" s="2">
        <f t="shared" ref="Y2690:Y2753" si="379">X2690+T2690</f>
        <v>264.89</v>
      </c>
      <c r="Z2690" t="s">
        <v>23</v>
      </c>
      <c r="AA2690" t="s">
        <v>16</v>
      </c>
      <c r="AB2690" t="s">
        <v>32</v>
      </c>
      <c r="AC2690" t="s">
        <v>74</v>
      </c>
      <c r="AD2690" t="s">
        <v>19</v>
      </c>
      <c r="AE2690" s="1">
        <v>40948</v>
      </c>
    </row>
    <row r="2691" spans="1:31" x14ac:dyDescent="0.3">
      <c r="A2691">
        <f t="shared" si="377"/>
        <v>2690</v>
      </c>
      <c r="B2691">
        <v>13345</v>
      </c>
      <c r="C2691" s="1">
        <v>40948</v>
      </c>
      <c r="D2691" t="s">
        <v>30</v>
      </c>
      <c r="E2691" s="5" t="str">
        <f t="shared" ref="E2691:E2754" si="380">IF(D2691="Critical","***","*")</f>
        <v>*</v>
      </c>
      <c r="F2691" s="5" t="str">
        <f t="shared" ref="F2691:F2754" si="381">IF(D2691="Critical","***",IF(D2691="High","**","*"))</f>
        <v>*</v>
      </c>
      <c r="G2691" s="5" t="str">
        <f t="shared" ref="G2691:G2754" si="382">VLOOKUP(D2691,$H$6:$I$11,2,FALSE)</f>
        <v>*</v>
      </c>
      <c r="J2691" s="5" t="str">
        <f t="shared" ref="J2691:J2754" si="383">HLOOKUP(D2691,$K$5:$O$6,2,FALSE)</f>
        <v>*</v>
      </c>
      <c r="R2691" s="5">
        <f t="shared" ref="R2691:R2754" si="384">VLOOKUP(S2691,$P$6:$Q$11,2)</f>
        <v>0.05</v>
      </c>
      <c r="S2691">
        <v>45</v>
      </c>
      <c r="T2691" s="2">
        <v>483.64</v>
      </c>
      <c r="U2691" s="7">
        <f t="shared" ref="U2691:U2754" si="385">IF(T2691&gt;1000,1,0)</f>
        <v>0</v>
      </c>
      <c r="V2691" s="2">
        <f t="shared" si="378"/>
        <v>10.747555555555556</v>
      </c>
      <c r="W2691" t="s">
        <v>22</v>
      </c>
      <c r="X2691">
        <v>3.37</v>
      </c>
      <c r="Y2691" s="2">
        <f t="shared" si="379"/>
        <v>487.01</v>
      </c>
      <c r="Z2691" t="s">
        <v>23</v>
      </c>
      <c r="AA2691" t="s">
        <v>31</v>
      </c>
      <c r="AB2691" t="s">
        <v>32</v>
      </c>
      <c r="AC2691" t="s">
        <v>53</v>
      </c>
      <c r="AD2691" t="s">
        <v>45</v>
      </c>
      <c r="AE2691" s="1">
        <v>40948</v>
      </c>
    </row>
    <row r="2692" spans="1:31" x14ac:dyDescent="0.3">
      <c r="A2692">
        <f t="shared" ref="A2692:A2755" si="386">A2691+1</f>
        <v>2691</v>
      </c>
      <c r="B2692">
        <v>20066</v>
      </c>
      <c r="C2692" s="1">
        <v>40948</v>
      </c>
      <c r="D2692" t="s">
        <v>36</v>
      </c>
      <c r="E2692" s="5" t="str">
        <f t="shared" si="380"/>
        <v>***</v>
      </c>
      <c r="F2692" s="5" t="str">
        <f t="shared" si="381"/>
        <v>***</v>
      </c>
      <c r="G2692" s="5" t="str">
        <f t="shared" si="382"/>
        <v>***</v>
      </c>
      <c r="J2692" s="5" t="str">
        <f t="shared" si="383"/>
        <v>***</v>
      </c>
      <c r="R2692" s="5">
        <f t="shared" si="384"/>
        <v>0.02</v>
      </c>
      <c r="S2692">
        <v>16</v>
      </c>
      <c r="T2692" s="2">
        <v>524.25</v>
      </c>
      <c r="U2692" s="7">
        <f t="shared" si="385"/>
        <v>0</v>
      </c>
      <c r="V2692" s="2">
        <f t="shared" si="378"/>
        <v>32.765625</v>
      </c>
      <c r="W2692" t="s">
        <v>22</v>
      </c>
      <c r="X2692">
        <v>8.74</v>
      </c>
      <c r="Y2692" s="2">
        <f t="shared" si="379"/>
        <v>532.99</v>
      </c>
      <c r="Z2692" t="s">
        <v>48</v>
      </c>
      <c r="AA2692" t="s">
        <v>41</v>
      </c>
      <c r="AB2692" t="s">
        <v>32</v>
      </c>
      <c r="AC2692" t="s">
        <v>44</v>
      </c>
      <c r="AD2692" t="s">
        <v>19</v>
      </c>
      <c r="AE2692" s="1">
        <v>41008</v>
      </c>
    </row>
    <row r="2693" spans="1:31" x14ac:dyDescent="0.3">
      <c r="A2693">
        <f t="shared" si="386"/>
        <v>2692</v>
      </c>
      <c r="B2693">
        <v>39808</v>
      </c>
      <c r="C2693" s="1">
        <v>40948</v>
      </c>
      <c r="D2693" t="s">
        <v>13</v>
      </c>
      <c r="E2693" s="5" t="str">
        <f t="shared" si="380"/>
        <v>*</v>
      </c>
      <c r="F2693" s="5" t="str">
        <f t="shared" si="381"/>
        <v>*</v>
      </c>
      <c r="G2693" s="5" t="str">
        <f t="shared" si="382"/>
        <v>*</v>
      </c>
      <c r="J2693" s="5" t="str">
        <f t="shared" si="383"/>
        <v>*</v>
      </c>
      <c r="R2693" s="5">
        <f t="shared" si="384"/>
        <v>0.05</v>
      </c>
      <c r="S2693">
        <v>50</v>
      </c>
      <c r="T2693" s="2">
        <v>2026.42</v>
      </c>
      <c r="U2693" s="7">
        <f t="shared" si="385"/>
        <v>1</v>
      </c>
      <c r="V2693" s="2">
        <f t="shared" si="378"/>
        <v>40.528400000000005</v>
      </c>
      <c r="W2693" t="s">
        <v>22</v>
      </c>
      <c r="X2693">
        <v>9.83</v>
      </c>
      <c r="Y2693" s="2">
        <f t="shared" si="379"/>
        <v>2036.25</v>
      </c>
      <c r="Z2693" t="s">
        <v>15</v>
      </c>
      <c r="AA2693" t="s">
        <v>31</v>
      </c>
      <c r="AB2693" t="s">
        <v>32</v>
      </c>
      <c r="AC2693" t="s">
        <v>78</v>
      </c>
      <c r="AD2693" t="s">
        <v>19</v>
      </c>
      <c r="AE2693" s="1">
        <v>41161</v>
      </c>
    </row>
    <row r="2694" spans="1:31" x14ac:dyDescent="0.3">
      <c r="A2694">
        <f t="shared" si="386"/>
        <v>2693</v>
      </c>
      <c r="B2694">
        <v>40193</v>
      </c>
      <c r="C2694" s="1">
        <v>40948</v>
      </c>
      <c r="D2694" t="s">
        <v>21</v>
      </c>
      <c r="E2694" s="5" t="str">
        <f t="shared" si="380"/>
        <v>*</v>
      </c>
      <c r="F2694" s="5" t="str">
        <f t="shared" si="381"/>
        <v>**</v>
      </c>
      <c r="G2694" s="5" t="str">
        <f t="shared" si="382"/>
        <v>**</v>
      </c>
      <c r="J2694" s="5" t="str">
        <f t="shared" si="383"/>
        <v>**</v>
      </c>
      <c r="R2694" s="5">
        <f t="shared" si="384"/>
        <v>0.04</v>
      </c>
      <c r="S2694">
        <v>34</v>
      </c>
      <c r="T2694" s="2">
        <v>3130.2015000000001</v>
      </c>
      <c r="U2694" s="7">
        <f t="shared" si="385"/>
        <v>1</v>
      </c>
      <c r="V2694" s="2">
        <f t="shared" si="378"/>
        <v>92.064750000000004</v>
      </c>
      <c r="W2694" t="s">
        <v>14</v>
      </c>
      <c r="X2694">
        <v>2.5</v>
      </c>
      <c r="Y2694" s="2">
        <f t="shared" si="379"/>
        <v>3132.7015000000001</v>
      </c>
      <c r="Z2694" t="s">
        <v>23</v>
      </c>
      <c r="AA2694" t="s">
        <v>31</v>
      </c>
      <c r="AB2694" t="s">
        <v>25</v>
      </c>
      <c r="AC2694" t="s">
        <v>26</v>
      </c>
      <c r="AD2694" t="s">
        <v>19</v>
      </c>
      <c r="AE2694" s="1">
        <v>40948</v>
      </c>
    </row>
    <row r="2695" spans="1:31" x14ac:dyDescent="0.3">
      <c r="A2695">
        <f t="shared" si="386"/>
        <v>2694</v>
      </c>
      <c r="B2695">
        <v>39808</v>
      </c>
      <c r="C2695" s="1">
        <v>40948</v>
      </c>
      <c r="D2695" t="s">
        <v>13</v>
      </c>
      <c r="E2695" s="5" t="str">
        <f t="shared" si="380"/>
        <v>*</v>
      </c>
      <c r="F2695" s="5" t="str">
        <f t="shared" si="381"/>
        <v>*</v>
      </c>
      <c r="G2695" s="5" t="str">
        <f t="shared" si="382"/>
        <v>*</v>
      </c>
      <c r="J2695" s="5" t="str">
        <f t="shared" si="383"/>
        <v>*</v>
      </c>
      <c r="R2695" s="5">
        <f t="shared" si="384"/>
        <v>0.04</v>
      </c>
      <c r="S2695">
        <v>31</v>
      </c>
      <c r="T2695" s="2">
        <v>3413.4555</v>
      </c>
      <c r="U2695" s="7">
        <f t="shared" si="385"/>
        <v>1</v>
      </c>
      <c r="V2695" s="2">
        <f t="shared" si="378"/>
        <v>110.11146774193548</v>
      </c>
      <c r="W2695" t="s">
        <v>22</v>
      </c>
      <c r="X2695">
        <v>2.5</v>
      </c>
      <c r="Y2695" s="2">
        <f t="shared" si="379"/>
        <v>3415.9555</v>
      </c>
      <c r="Z2695" t="s">
        <v>15</v>
      </c>
      <c r="AA2695" t="s">
        <v>31</v>
      </c>
      <c r="AB2695" t="s">
        <v>25</v>
      </c>
      <c r="AC2695" t="s">
        <v>26</v>
      </c>
      <c r="AD2695" t="s">
        <v>19</v>
      </c>
      <c r="AE2695" s="1">
        <v>41069</v>
      </c>
    </row>
    <row r="2696" spans="1:31" x14ac:dyDescent="0.3">
      <c r="A2696">
        <f t="shared" si="386"/>
        <v>2695</v>
      </c>
      <c r="B2696">
        <v>25666</v>
      </c>
      <c r="C2696" s="1">
        <v>40948</v>
      </c>
      <c r="D2696" t="s">
        <v>36</v>
      </c>
      <c r="E2696" s="5" t="str">
        <f t="shared" si="380"/>
        <v>***</v>
      </c>
      <c r="F2696" s="5" t="str">
        <f t="shared" si="381"/>
        <v>***</v>
      </c>
      <c r="G2696" s="5" t="str">
        <f t="shared" si="382"/>
        <v>***</v>
      </c>
      <c r="J2696" s="5" t="str">
        <f t="shared" si="383"/>
        <v>***</v>
      </c>
      <c r="R2696" s="5">
        <f t="shared" si="384"/>
        <v>0.04</v>
      </c>
      <c r="S2696">
        <v>36</v>
      </c>
      <c r="T2696" s="2">
        <v>5072.34</v>
      </c>
      <c r="U2696" s="7">
        <f t="shared" si="385"/>
        <v>1</v>
      </c>
      <c r="V2696" s="2">
        <f t="shared" si="378"/>
        <v>140.89833333333334</v>
      </c>
      <c r="W2696" t="s">
        <v>22</v>
      </c>
      <c r="X2696">
        <v>19.989999999999998</v>
      </c>
      <c r="Y2696" s="2">
        <f t="shared" si="379"/>
        <v>5092.33</v>
      </c>
      <c r="Z2696" t="s">
        <v>71</v>
      </c>
      <c r="AA2696" t="s">
        <v>16</v>
      </c>
      <c r="AB2696" t="s">
        <v>32</v>
      </c>
      <c r="AC2696" t="s">
        <v>74</v>
      </c>
      <c r="AD2696" t="s">
        <v>19</v>
      </c>
      <c r="AE2696" s="1">
        <v>40977</v>
      </c>
    </row>
    <row r="2697" spans="1:31" x14ac:dyDescent="0.3">
      <c r="A2697">
        <f t="shared" si="386"/>
        <v>2696</v>
      </c>
      <c r="B2697">
        <v>4261</v>
      </c>
      <c r="C2697" s="1">
        <v>40949</v>
      </c>
      <c r="D2697" t="s">
        <v>36</v>
      </c>
      <c r="E2697" s="5" t="str">
        <f t="shared" si="380"/>
        <v>***</v>
      </c>
      <c r="F2697" s="5" t="str">
        <f t="shared" si="381"/>
        <v>***</v>
      </c>
      <c r="G2697" s="5" t="str">
        <f t="shared" si="382"/>
        <v>***</v>
      </c>
      <c r="J2697" s="5" t="str">
        <f t="shared" si="383"/>
        <v>***</v>
      </c>
      <c r="R2697" s="5">
        <f t="shared" si="384"/>
        <v>0.04</v>
      </c>
      <c r="S2697">
        <v>33</v>
      </c>
      <c r="T2697" s="2">
        <v>195.98</v>
      </c>
      <c r="U2697" s="7">
        <f t="shared" si="385"/>
        <v>0</v>
      </c>
      <c r="V2697" s="2">
        <f t="shared" si="378"/>
        <v>5.9387878787878785</v>
      </c>
      <c r="W2697" t="s">
        <v>22</v>
      </c>
      <c r="X2697">
        <v>5.35</v>
      </c>
      <c r="Y2697" s="2">
        <f t="shared" si="379"/>
        <v>201.32999999999998</v>
      </c>
      <c r="Z2697" t="s">
        <v>15</v>
      </c>
      <c r="AA2697" t="s">
        <v>31</v>
      </c>
      <c r="AB2697" t="s">
        <v>32</v>
      </c>
      <c r="AC2697" t="s">
        <v>44</v>
      </c>
      <c r="AD2697" t="s">
        <v>19</v>
      </c>
      <c r="AE2697" s="1">
        <v>41009</v>
      </c>
    </row>
    <row r="2698" spans="1:31" x14ac:dyDescent="0.3">
      <c r="A2698">
        <f t="shared" si="386"/>
        <v>2697</v>
      </c>
      <c r="B2698">
        <v>4261</v>
      </c>
      <c r="C2698" s="1">
        <v>40949</v>
      </c>
      <c r="D2698" t="s">
        <v>36</v>
      </c>
      <c r="E2698" s="5" t="str">
        <f t="shared" si="380"/>
        <v>***</v>
      </c>
      <c r="F2698" s="5" t="str">
        <f t="shared" si="381"/>
        <v>***</v>
      </c>
      <c r="G2698" s="5" t="str">
        <f t="shared" si="382"/>
        <v>***</v>
      </c>
      <c r="J2698" s="5" t="str">
        <f t="shared" si="383"/>
        <v>***</v>
      </c>
      <c r="R2698" s="5">
        <f t="shared" si="384"/>
        <v>0.05</v>
      </c>
      <c r="S2698">
        <v>48</v>
      </c>
      <c r="T2698" s="2">
        <v>274.38</v>
      </c>
      <c r="U2698" s="7">
        <f t="shared" si="385"/>
        <v>0</v>
      </c>
      <c r="V2698" s="2">
        <f t="shared" si="378"/>
        <v>5.7162499999999996</v>
      </c>
      <c r="W2698" t="s">
        <v>22</v>
      </c>
      <c r="X2698">
        <v>5.37</v>
      </c>
      <c r="Y2698" s="2">
        <f t="shared" si="379"/>
        <v>279.75</v>
      </c>
      <c r="Z2698" t="s">
        <v>15</v>
      </c>
      <c r="AA2698" t="s">
        <v>31</v>
      </c>
      <c r="AB2698" t="s">
        <v>32</v>
      </c>
      <c r="AC2698" t="s">
        <v>44</v>
      </c>
      <c r="AD2698" t="s">
        <v>19</v>
      </c>
      <c r="AE2698" s="1">
        <v>41009</v>
      </c>
    </row>
    <row r="2699" spans="1:31" x14ac:dyDescent="0.3">
      <c r="A2699">
        <f t="shared" si="386"/>
        <v>2698</v>
      </c>
      <c r="B2699">
        <v>18596</v>
      </c>
      <c r="C2699" s="1">
        <v>40949</v>
      </c>
      <c r="D2699" t="s">
        <v>13</v>
      </c>
      <c r="E2699" s="5" t="str">
        <f t="shared" si="380"/>
        <v>*</v>
      </c>
      <c r="F2699" s="5" t="str">
        <f t="shared" si="381"/>
        <v>*</v>
      </c>
      <c r="G2699" s="5" t="str">
        <f t="shared" si="382"/>
        <v>*</v>
      </c>
      <c r="J2699" s="5" t="str">
        <f t="shared" si="383"/>
        <v>*</v>
      </c>
      <c r="R2699" s="5">
        <f t="shared" si="384"/>
        <v>0.04</v>
      </c>
      <c r="S2699">
        <v>32</v>
      </c>
      <c r="T2699" s="2">
        <v>416.8</v>
      </c>
      <c r="U2699" s="7">
        <f t="shared" si="385"/>
        <v>0</v>
      </c>
      <c r="V2699" s="2">
        <f t="shared" si="378"/>
        <v>13.025</v>
      </c>
      <c r="W2699" t="s">
        <v>22</v>
      </c>
      <c r="X2699">
        <v>0.5</v>
      </c>
      <c r="Y2699" s="2">
        <f t="shared" si="379"/>
        <v>417.3</v>
      </c>
      <c r="Z2699" t="s">
        <v>56</v>
      </c>
      <c r="AA2699" t="s">
        <v>24</v>
      </c>
      <c r="AB2699" t="s">
        <v>32</v>
      </c>
      <c r="AC2699" t="s">
        <v>81</v>
      </c>
      <c r="AD2699" t="s">
        <v>19</v>
      </c>
      <c r="AE2699" s="1">
        <v>41009</v>
      </c>
    </row>
    <row r="2700" spans="1:31" x14ac:dyDescent="0.3">
      <c r="A2700">
        <f t="shared" si="386"/>
        <v>2699</v>
      </c>
      <c r="B2700">
        <v>25476</v>
      </c>
      <c r="C2700" s="1">
        <v>40949</v>
      </c>
      <c r="D2700" t="s">
        <v>30</v>
      </c>
      <c r="E2700" s="5" t="str">
        <f t="shared" si="380"/>
        <v>*</v>
      </c>
      <c r="F2700" s="5" t="str">
        <f t="shared" si="381"/>
        <v>*</v>
      </c>
      <c r="G2700" s="5" t="str">
        <f t="shared" si="382"/>
        <v>*</v>
      </c>
      <c r="J2700" s="5" t="str">
        <f t="shared" si="383"/>
        <v>*</v>
      </c>
      <c r="R2700" s="5">
        <f t="shared" si="384"/>
        <v>3.5000000000000003E-2</v>
      </c>
      <c r="S2700">
        <v>21</v>
      </c>
      <c r="T2700" s="2">
        <v>676.69</v>
      </c>
      <c r="U2700" s="7">
        <f t="shared" si="385"/>
        <v>0</v>
      </c>
      <c r="V2700" s="2">
        <f t="shared" si="378"/>
        <v>32.223333333333336</v>
      </c>
      <c r="W2700" t="s">
        <v>22</v>
      </c>
      <c r="X2700">
        <v>1.99</v>
      </c>
      <c r="Y2700" s="2">
        <f t="shared" si="379"/>
        <v>678.68000000000006</v>
      </c>
      <c r="Z2700" t="s">
        <v>48</v>
      </c>
      <c r="AA2700" t="s">
        <v>16</v>
      </c>
      <c r="AB2700" t="s">
        <v>25</v>
      </c>
      <c r="AC2700" t="s">
        <v>42</v>
      </c>
      <c r="AD2700" t="s">
        <v>45</v>
      </c>
      <c r="AE2700" s="1">
        <v>41009</v>
      </c>
    </row>
    <row r="2701" spans="1:31" x14ac:dyDescent="0.3">
      <c r="A2701">
        <f t="shared" si="386"/>
        <v>2700</v>
      </c>
      <c r="B2701">
        <v>4261</v>
      </c>
      <c r="C2701" s="1">
        <v>40949</v>
      </c>
      <c r="D2701" t="s">
        <v>36</v>
      </c>
      <c r="E2701" s="5" t="str">
        <f t="shared" si="380"/>
        <v>***</v>
      </c>
      <c r="F2701" s="5" t="str">
        <f t="shared" si="381"/>
        <v>***</v>
      </c>
      <c r="G2701" s="5" t="str">
        <f t="shared" si="382"/>
        <v>***</v>
      </c>
      <c r="J2701" s="5" t="str">
        <f t="shared" si="383"/>
        <v>***</v>
      </c>
      <c r="R2701" s="5">
        <f t="shared" si="384"/>
        <v>3.5000000000000003E-2</v>
      </c>
      <c r="S2701">
        <v>22</v>
      </c>
      <c r="T2701" s="2">
        <v>1556.87</v>
      </c>
      <c r="U2701" s="7">
        <f t="shared" si="385"/>
        <v>1</v>
      </c>
      <c r="V2701" s="2">
        <f t="shared" si="378"/>
        <v>70.766818181818181</v>
      </c>
      <c r="W2701" t="s">
        <v>37</v>
      </c>
      <c r="X2701">
        <v>60</v>
      </c>
      <c r="Y2701" s="2">
        <f t="shared" si="379"/>
        <v>1616.87</v>
      </c>
      <c r="Z2701" t="s">
        <v>15</v>
      </c>
      <c r="AA2701" t="s">
        <v>31</v>
      </c>
      <c r="AB2701" t="s">
        <v>32</v>
      </c>
      <c r="AC2701" t="s">
        <v>172</v>
      </c>
      <c r="AD2701" t="s">
        <v>39</v>
      </c>
      <c r="AE2701" s="1">
        <v>40978</v>
      </c>
    </row>
    <row r="2702" spans="1:31" x14ac:dyDescent="0.3">
      <c r="A2702">
        <f t="shared" si="386"/>
        <v>2701</v>
      </c>
      <c r="B2702">
        <v>18596</v>
      </c>
      <c r="C2702" s="1">
        <v>40949</v>
      </c>
      <c r="D2702" t="s">
        <v>13</v>
      </c>
      <c r="E2702" s="5" t="str">
        <f t="shared" si="380"/>
        <v>*</v>
      </c>
      <c r="F2702" s="5" t="str">
        <f t="shared" si="381"/>
        <v>*</v>
      </c>
      <c r="G2702" s="5" t="str">
        <f t="shared" si="382"/>
        <v>*</v>
      </c>
      <c r="J2702" s="5" t="str">
        <f t="shared" si="383"/>
        <v>*</v>
      </c>
      <c r="R2702" s="5">
        <f t="shared" si="384"/>
        <v>0.05</v>
      </c>
      <c r="S2702">
        <v>42</v>
      </c>
      <c r="T2702" s="2">
        <v>4917.6899999999996</v>
      </c>
      <c r="U2702" s="7">
        <f t="shared" si="385"/>
        <v>1</v>
      </c>
      <c r="V2702" s="2">
        <f t="shared" si="378"/>
        <v>117.08785714285713</v>
      </c>
      <c r="W2702" t="s">
        <v>37</v>
      </c>
      <c r="X2702">
        <v>30</v>
      </c>
      <c r="Y2702" s="2">
        <f t="shared" si="379"/>
        <v>4947.6899999999996</v>
      </c>
      <c r="Z2702" t="s">
        <v>56</v>
      </c>
      <c r="AA2702" t="s">
        <v>24</v>
      </c>
      <c r="AB2702" t="s">
        <v>17</v>
      </c>
      <c r="AC2702" t="s">
        <v>38</v>
      </c>
      <c r="AD2702" t="s">
        <v>39</v>
      </c>
      <c r="AE2702" s="1">
        <v>41009</v>
      </c>
    </row>
    <row r="2703" spans="1:31" x14ac:dyDescent="0.3">
      <c r="A2703">
        <f t="shared" si="386"/>
        <v>2702</v>
      </c>
      <c r="B2703">
        <v>4261</v>
      </c>
      <c r="C2703" s="1">
        <v>40949</v>
      </c>
      <c r="D2703" t="s">
        <v>36</v>
      </c>
      <c r="E2703" s="5" t="str">
        <f t="shared" si="380"/>
        <v>***</v>
      </c>
      <c r="F2703" s="5" t="str">
        <f t="shared" si="381"/>
        <v>***</v>
      </c>
      <c r="G2703" s="5" t="str">
        <f t="shared" si="382"/>
        <v>***</v>
      </c>
      <c r="J2703" s="5" t="str">
        <f t="shared" si="383"/>
        <v>***</v>
      </c>
      <c r="R2703" s="5">
        <f t="shared" si="384"/>
        <v>0.04</v>
      </c>
      <c r="S2703">
        <v>32</v>
      </c>
      <c r="T2703" s="2">
        <v>9235.9699999999993</v>
      </c>
      <c r="U2703" s="7">
        <f t="shared" si="385"/>
        <v>1</v>
      </c>
      <c r="V2703" s="2">
        <f t="shared" si="378"/>
        <v>288.62406249999998</v>
      </c>
      <c r="W2703" t="s">
        <v>22</v>
      </c>
      <c r="X2703">
        <v>24.49</v>
      </c>
      <c r="Y2703" s="2">
        <f t="shared" si="379"/>
        <v>9260.4599999999991</v>
      </c>
      <c r="Z2703" t="s">
        <v>15</v>
      </c>
      <c r="AA2703" t="s">
        <v>31</v>
      </c>
      <c r="AB2703" t="s">
        <v>32</v>
      </c>
      <c r="AC2703" t="s">
        <v>172</v>
      </c>
      <c r="AD2703" t="s">
        <v>58</v>
      </c>
      <c r="AE2703" s="1">
        <v>41009</v>
      </c>
    </row>
    <row r="2704" spans="1:31" x14ac:dyDescent="0.3">
      <c r="A2704">
        <f t="shared" si="386"/>
        <v>2703</v>
      </c>
      <c r="B2704">
        <v>25476</v>
      </c>
      <c r="C2704" s="1">
        <v>40949</v>
      </c>
      <c r="D2704" t="s">
        <v>30</v>
      </c>
      <c r="E2704" s="5" t="str">
        <f t="shared" si="380"/>
        <v>*</v>
      </c>
      <c r="F2704" s="5" t="str">
        <f t="shared" si="381"/>
        <v>*</v>
      </c>
      <c r="G2704" s="5" t="str">
        <f t="shared" si="382"/>
        <v>*</v>
      </c>
      <c r="J2704" s="5" t="str">
        <f t="shared" si="383"/>
        <v>*</v>
      </c>
      <c r="R2704" s="5">
        <f t="shared" si="384"/>
        <v>0.01</v>
      </c>
      <c r="S2704">
        <v>4</v>
      </c>
      <c r="T2704" s="2">
        <v>13698.96</v>
      </c>
      <c r="U2704" s="7">
        <f t="shared" si="385"/>
        <v>1</v>
      </c>
      <c r="V2704" s="2">
        <f t="shared" si="378"/>
        <v>3424.74</v>
      </c>
      <c r="W2704" t="s">
        <v>22</v>
      </c>
      <c r="X2704">
        <v>24.49</v>
      </c>
      <c r="Y2704" s="2">
        <f t="shared" si="379"/>
        <v>13723.449999999999</v>
      </c>
      <c r="Z2704" t="s">
        <v>48</v>
      </c>
      <c r="AA2704" t="s">
        <v>16</v>
      </c>
      <c r="AB2704" t="s">
        <v>25</v>
      </c>
      <c r="AC2704" t="s">
        <v>57</v>
      </c>
      <c r="AD2704" t="s">
        <v>58</v>
      </c>
      <c r="AE2704" s="1">
        <v>40978</v>
      </c>
    </row>
    <row r="2705" spans="1:31" x14ac:dyDescent="0.3">
      <c r="A2705">
        <f t="shared" si="386"/>
        <v>2704</v>
      </c>
      <c r="B2705">
        <v>3297</v>
      </c>
      <c r="C2705" s="1">
        <v>40950</v>
      </c>
      <c r="D2705" t="s">
        <v>21</v>
      </c>
      <c r="E2705" s="5" t="str">
        <f t="shared" si="380"/>
        <v>*</v>
      </c>
      <c r="F2705" s="5" t="str">
        <f t="shared" si="381"/>
        <v>**</v>
      </c>
      <c r="G2705" s="5" t="str">
        <f t="shared" si="382"/>
        <v>**</v>
      </c>
      <c r="J2705" s="5" t="str">
        <f t="shared" si="383"/>
        <v>**</v>
      </c>
      <c r="R2705" s="5">
        <f t="shared" si="384"/>
        <v>0.05</v>
      </c>
      <c r="S2705">
        <v>40</v>
      </c>
      <c r="T2705" s="2">
        <v>158.69999999999999</v>
      </c>
      <c r="U2705" s="7">
        <f t="shared" si="385"/>
        <v>0</v>
      </c>
      <c r="V2705" s="2">
        <f t="shared" si="378"/>
        <v>3.9674999999999998</v>
      </c>
      <c r="W2705" t="s">
        <v>22</v>
      </c>
      <c r="X2705">
        <v>7.5</v>
      </c>
      <c r="Y2705" s="2">
        <f t="shared" si="379"/>
        <v>166.2</v>
      </c>
      <c r="Z2705" t="s">
        <v>56</v>
      </c>
      <c r="AA2705" t="s">
        <v>16</v>
      </c>
      <c r="AB2705" t="s">
        <v>32</v>
      </c>
      <c r="AC2705" t="s">
        <v>81</v>
      </c>
      <c r="AD2705" t="s">
        <v>19</v>
      </c>
      <c r="AE2705" s="1">
        <v>40979</v>
      </c>
    </row>
    <row r="2706" spans="1:31" x14ac:dyDescent="0.3">
      <c r="A2706">
        <f t="shared" si="386"/>
        <v>2705</v>
      </c>
      <c r="B2706">
        <v>13570</v>
      </c>
      <c r="C2706" s="1">
        <v>40951</v>
      </c>
      <c r="D2706" t="s">
        <v>30</v>
      </c>
      <c r="E2706" s="5" t="str">
        <f t="shared" si="380"/>
        <v>*</v>
      </c>
      <c r="F2706" s="5" t="str">
        <f t="shared" si="381"/>
        <v>*</v>
      </c>
      <c r="G2706" s="5" t="str">
        <f t="shared" si="382"/>
        <v>*</v>
      </c>
      <c r="J2706" s="5" t="str">
        <f t="shared" si="383"/>
        <v>*</v>
      </c>
      <c r="R2706" s="5">
        <f t="shared" si="384"/>
        <v>0.01</v>
      </c>
      <c r="S2706">
        <v>2</v>
      </c>
      <c r="T2706" s="2">
        <v>16.97</v>
      </c>
      <c r="U2706" s="7">
        <f t="shared" si="385"/>
        <v>0</v>
      </c>
      <c r="V2706" s="2">
        <f t="shared" si="378"/>
        <v>8.4849999999999994</v>
      </c>
      <c r="W2706" t="s">
        <v>22</v>
      </c>
      <c r="X2706">
        <v>0.96</v>
      </c>
      <c r="Y2706" s="2">
        <f t="shared" si="379"/>
        <v>17.93</v>
      </c>
      <c r="Z2706" t="s">
        <v>48</v>
      </c>
      <c r="AA2706" t="s">
        <v>31</v>
      </c>
      <c r="AB2706" t="s">
        <v>17</v>
      </c>
      <c r="AC2706" t="s">
        <v>18</v>
      </c>
      <c r="AD2706" t="s">
        <v>34</v>
      </c>
      <c r="AE2706" s="1">
        <v>40980</v>
      </c>
    </row>
    <row r="2707" spans="1:31" x14ac:dyDescent="0.3">
      <c r="A2707">
        <f t="shared" si="386"/>
        <v>2706</v>
      </c>
      <c r="B2707">
        <v>12837</v>
      </c>
      <c r="C2707" s="1">
        <v>40951</v>
      </c>
      <c r="D2707" t="s">
        <v>40</v>
      </c>
      <c r="E2707" s="5" t="str">
        <f t="shared" si="380"/>
        <v>*</v>
      </c>
      <c r="F2707" s="5" t="str">
        <f t="shared" si="381"/>
        <v>*</v>
      </c>
      <c r="G2707" s="5" t="str">
        <f t="shared" si="382"/>
        <v>*</v>
      </c>
      <c r="J2707" s="5" t="str">
        <f t="shared" si="383"/>
        <v>*</v>
      </c>
      <c r="R2707" s="5">
        <f t="shared" si="384"/>
        <v>3.5000000000000003E-2</v>
      </c>
      <c r="S2707">
        <v>22</v>
      </c>
      <c r="T2707" s="2">
        <v>66.19</v>
      </c>
      <c r="U2707" s="7">
        <f t="shared" si="385"/>
        <v>0</v>
      </c>
      <c r="V2707" s="2">
        <f t="shared" si="378"/>
        <v>3.0086363636363633</v>
      </c>
      <c r="W2707" t="s">
        <v>22</v>
      </c>
      <c r="X2707">
        <v>0.99</v>
      </c>
      <c r="Y2707" s="2">
        <f t="shared" si="379"/>
        <v>67.179999999999993</v>
      </c>
      <c r="Z2707" t="s">
        <v>23</v>
      </c>
      <c r="AA2707" t="s">
        <v>41</v>
      </c>
      <c r="AB2707" t="s">
        <v>32</v>
      </c>
      <c r="AC2707" t="s">
        <v>81</v>
      </c>
      <c r="AD2707" t="s">
        <v>19</v>
      </c>
      <c r="AE2707" s="1">
        <v>40980</v>
      </c>
    </row>
    <row r="2708" spans="1:31" x14ac:dyDescent="0.3">
      <c r="A2708">
        <f t="shared" si="386"/>
        <v>2707</v>
      </c>
      <c r="B2708">
        <v>56708</v>
      </c>
      <c r="C2708" s="1">
        <v>40951</v>
      </c>
      <c r="D2708" t="s">
        <v>30</v>
      </c>
      <c r="E2708" s="5" t="str">
        <f t="shared" si="380"/>
        <v>*</v>
      </c>
      <c r="F2708" s="5" t="str">
        <f t="shared" si="381"/>
        <v>*</v>
      </c>
      <c r="G2708" s="5" t="str">
        <f t="shared" si="382"/>
        <v>*</v>
      </c>
      <c r="J2708" s="5" t="str">
        <f t="shared" si="383"/>
        <v>*</v>
      </c>
      <c r="R2708" s="5">
        <f t="shared" si="384"/>
        <v>0.04</v>
      </c>
      <c r="S2708">
        <v>36</v>
      </c>
      <c r="T2708" s="2">
        <v>407.17</v>
      </c>
      <c r="U2708" s="7">
        <f t="shared" si="385"/>
        <v>0</v>
      </c>
      <c r="V2708" s="2">
        <f t="shared" si="378"/>
        <v>11.310277777777777</v>
      </c>
      <c r="W2708" t="s">
        <v>22</v>
      </c>
      <c r="X2708">
        <v>6.97</v>
      </c>
      <c r="Y2708" s="2">
        <f t="shared" si="379"/>
        <v>414.14000000000004</v>
      </c>
      <c r="Z2708" t="s">
        <v>64</v>
      </c>
      <c r="AA2708" t="s">
        <v>31</v>
      </c>
      <c r="AB2708" t="s">
        <v>32</v>
      </c>
      <c r="AC2708" t="s">
        <v>78</v>
      </c>
      <c r="AD2708" t="s">
        <v>19</v>
      </c>
      <c r="AE2708" s="1">
        <v>41041</v>
      </c>
    </row>
    <row r="2709" spans="1:31" x14ac:dyDescent="0.3">
      <c r="A2709">
        <f t="shared" si="386"/>
        <v>2708</v>
      </c>
      <c r="B2709">
        <v>35590</v>
      </c>
      <c r="C2709" s="1">
        <v>40951</v>
      </c>
      <c r="D2709" t="s">
        <v>36</v>
      </c>
      <c r="E2709" s="5" t="str">
        <f t="shared" si="380"/>
        <v>***</v>
      </c>
      <c r="F2709" s="5" t="str">
        <f t="shared" si="381"/>
        <v>***</v>
      </c>
      <c r="G2709" s="5" t="str">
        <f t="shared" si="382"/>
        <v>***</v>
      </c>
      <c r="J2709" s="5" t="str">
        <f t="shared" si="383"/>
        <v>***</v>
      </c>
      <c r="R2709" s="5">
        <f t="shared" si="384"/>
        <v>0.01</v>
      </c>
      <c r="S2709">
        <v>4</v>
      </c>
      <c r="T2709" s="2">
        <v>423.95</v>
      </c>
      <c r="U2709" s="7">
        <f t="shared" si="385"/>
        <v>0</v>
      </c>
      <c r="V2709" s="2">
        <f t="shared" si="378"/>
        <v>105.9875</v>
      </c>
      <c r="W2709" t="s">
        <v>22</v>
      </c>
      <c r="X2709">
        <v>19.989999999999998</v>
      </c>
      <c r="Y2709" s="2">
        <f t="shared" si="379"/>
        <v>443.94</v>
      </c>
      <c r="Z2709" t="s">
        <v>64</v>
      </c>
      <c r="AA2709" t="s">
        <v>24</v>
      </c>
      <c r="AB2709" t="s">
        <v>25</v>
      </c>
      <c r="AC2709" t="s">
        <v>42</v>
      </c>
      <c r="AD2709" t="s">
        <v>19</v>
      </c>
      <c r="AE2709" s="1">
        <v>40980</v>
      </c>
    </row>
    <row r="2710" spans="1:31" x14ac:dyDescent="0.3">
      <c r="A2710">
        <f t="shared" si="386"/>
        <v>2709</v>
      </c>
      <c r="B2710">
        <v>12837</v>
      </c>
      <c r="C2710" s="1">
        <v>40951</v>
      </c>
      <c r="D2710" t="s">
        <v>40</v>
      </c>
      <c r="E2710" s="5" t="str">
        <f t="shared" si="380"/>
        <v>*</v>
      </c>
      <c r="F2710" s="5" t="str">
        <f t="shared" si="381"/>
        <v>*</v>
      </c>
      <c r="G2710" s="5" t="str">
        <f t="shared" si="382"/>
        <v>*</v>
      </c>
      <c r="J2710" s="5" t="str">
        <f t="shared" si="383"/>
        <v>*</v>
      </c>
      <c r="R2710" s="5">
        <f t="shared" si="384"/>
        <v>0.05</v>
      </c>
      <c r="S2710">
        <v>50</v>
      </c>
      <c r="T2710" s="2">
        <v>1100.21</v>
      </c>
      <c r="U2710" s="7">
        <f t="shared" si="385"/>
        <v>1</v>
      </c>
      <c r="V2710" s="2">
        <f t="shared" si="378"/>
        <v>22.004200000000001</v>
      </c>
      <c r="W2710" t="s">
        <v>22</v>
      </c>
      <c r="X2710">
        <v>1.99</v>
      </c>
      <c r="Y2710" s="2">
        <f t="shared" si="379"/>
        <v>1102.2</v>
      </c>
      <c r="Z2710" t="s">
        <v>52</v>
      </c>
      <c r="AA2710" t="s">
        <v>41</v>
      </c>
      <c r="AB2710" t="s">
        <v>25</v>
      </c>
      <c r="AC2710" t="s">
        <v>42</v>
      </c>
      <c r="AD2710" t="s">
        <v>45</v>
      </c>
      <c r="AE2710" s="1">
        <v>40951</v>
      </c>
    </row>
    <row r="2711" spans="1:31" x14ac:dyDescent="0.3">
      <c r="A2711">
        <f t="shared" si="386"/>
        <v>2710</v>
      </c>
      <c r="B2711">
        <v>13570</v>
      </c>
      <c r="C2711" s="1">
        <v>40951</v>
      </c>
      <c r="D2711" t="s">
        <v>30</v>
      </c>
      <c r="E2711" s="5" t="str">
        <f t="shared" si="380"/>
        <v>*</v>
      </c>
      <c r="F2711" s="5" t="str">
        <f t="shared" si="381"/>
        <v>*</v>
      </c>
      <c r="G2711" s="5" t="str">
        <f t="shared" si="382"/>
        <v>*</v>
      </c>
      <c r="J2711" s="5" t="str">
        <f t="shared" si="383"/>
        <v>*</v>
      </c>
      <c r="R2711" s="5">
        <f t="shared" si="384"/>
        <v>0.05</v>
      </c>
      <c r="S2711">
        <v>42</v>
      </c>
      <c r="T2711" s="2">
        <v>4077.7559999999999</v>
      </c>
      <c r="U2711" s="7">
        <f t="shared" si="385"/>
        <v>1</v>
      </c>
      <c r="V2711" s="2">
        <f t="shared" si="378"/>
        <v>97.08942857142857</v>
      </c>
      <c r="W2711" t="s">
        <v>22</v>
      </c>
      <c r="X2711">
        <v>8.99</v>
      </c>
      <c r="Y2711" s="2">
        <f t="shared" si="379"/>
        <v>4086.7459999999996</v>
      </c>
      <c r="Z2711" t="s">
        <v>48</v>
      </c>
      <c r="AA2711" t="s">
        <v>31</v>
      </c>
      <c r="AB2711" t="s">
        <v>25</v>
      </c>
      <c r="AC2711" t="s">
        <v>26</v>
      </c>
      <c r="AD2711" t="s">
        <v>19</v>
      </c>
      <c r="AE2711" s="1">
        <v>40951</v>
      </c>
    </row>
    <row r="2712" spans="1:31" x14ac:dyDescent="0.3">
      <c r="A2712">
        <f t="shared" si="386"/>
        <v>2711</v>
      </c>
      <c r="B2712">
        <v>56708</v>
      </c>
      <c r="C2712" s="1">
        <v>40951</v>
      </c>
      <c r="D2712" t="s">
        <v>30</v>
      </c>
      <c r="E2712" s="5" t="str">
        <f t="shared" si="380"/>
        <v>*</v>
      </c>
      <c r="F2712" s="5" t="str">
        <f t="shared" si="381"/>
        <v>*</v>
      </c>
      <c r="G2712" s="5" t="str">
        <f t="shared" si="382"/>
        <v>*</v>
      </c>
      <c r="J2712" s="5" t="str">
        <f t="shared" si="383"/>
        <v>*</v>
      </c>
      <c r="R2712" s="5">
        <f t="shared" si="384"/>
        <v>0.04</v>
      </c>
      <c r="S2712">
        <v>36</v>
      </c>
      <c r="T2712" s="2">
        <v>10006.280000000001</v>
      </c>
      <c r="U2712" s="7">
        <f t="shared" si="385"/>
        <v>1</v>
      </c>
      <c r="V2712" s="2">
        <f t="shared" si="378"/>
        <v>277.95222222222225</v>
      </c>
      <c r="W2712" t="s">
        <v>37</v>
      </c>
      <c r="X2712">
        <v>61.76</v>
      </c>
      <c r="Y2712" s="2">
        <f t="shared" si="379"/>
        <v>10068.040000000001</v>
      </c>
      <c r="Z2712" t="s">
        <v>64</v>
      </c>
      <c r="AA2712" t="s">
        <v>31</v>
      </c>
      <c r="AB2712" t="s">
        <v>17</v>
      </c>
      <c r="AC2712" t="s">
        <v>66</v>
      </c>
      <c r="AD2712" t="s">
        <v>103</v>
      </c>
      <c r="AE2712" s="1">
        <v>40951</v>
      </c>
    </row>
    <row r="2713" spans="1:31" x14ac:dyDescent="0.3">
      <c r="A2713">
        <f t="shared" si="386"/>
        <v>2712</v>
      </c>
      <c r="B2713">
        <v>55747</v>
      </c>
      <c r="C2713" s="1">
        <v>40951</v>
      </c>
      <c r="D2713" t="s">
        <v>21</v>
      </c>
      <c r="E2713" s="5" t="str">
        <f t="shared" si="380"/>
        <v>*</v>
      </c>
      <c r="F2713" s="5" t="str">
        <f t="shared" si="381"/>
        <v>**</v>
      </c>
      <c r="G2713" s="5" t="str">
        <f t="shared" si="382"/>
        <v>**</v>
      </c>
      <c r="J2713" s="5" t="str">
        <f t="shared" si="383"/>
        <v>**</v>
      </c>
      <c r="R2713" s="5">
        <f t="shared" si="384"/>
        <v>0.04</v>
      </c>
      <c r="S2713">
        <v>36</v>
      </c>
      <c r="T2713" s="2">
        <v>17560.95</v>
      </c>
      <c r="U2713" s="7">
        <f t="shared" si="385"/>
        <v>1</v>
      </c>
      <c r="V2713" s="2">
        <f t="shared" si="378"/>
        <v>487.80416666666667</v>
      </c>
      <c r="W2713" t="s">
        <v>37</v>
      </c>
      <c r="X2713">
        <v>26</v>
      </c>
      <c r="Y2713" s="2">
        <f t="shared" si="379"/>
        <v>17586.95</v>
      </c>
      <c r="Z2713" t="s">
        <v>23</v>
      </c>
      <c r="AA2713" t="s">
        <v>24</v>
      </c>
      <c r="AB2713" t="s">
        <v>17</v>
      </c>
      <c r="AC2713" t="s">
        <v>38</v>
      </c>
      <c r="AD2713" t="s">
        <v>39</v>
      </c>
      <c r="AE2713" s="1">
        <v>40980</v>
      </c>
    </row>
    <row r="2714" spans="1:31" x14ac:dyDescent="0.3">
      <c r="A2714">
        <f t="shared" si="386"/>
        <v>2713</v>
      </c>
      <c r="B2714">
        <v>5954</v>
      </c>
      <c r="C2714" s="1">
        <v>40951</v>
      </c>
      <c r="D2714" t="s">
        <v>36</v>
      </c>
      <c r="E2714" s="5" t="str">
        <f t="shared" si="380"/>
        <v>***</v>
      </c>
      <c r="F2714" s="5" t="str">
        <f t="shared" si="381"/>
        <v>***</v>
      </c>
      <c r="G2714" s="5" t="str">
        <f t="shared" si="382"/>
        <v>***</v>
      </c>
      <c r="J2714" s="5" t="str">
        <f t="shared" si="383"/>
        <v>***</v>
      </c>
      <c r="R2714" s="5">
        <f t="shared" si="384"/>
        <v>0.04</v>
      </c>
      <c r="S2714">
        <v>32</v>
      </c>
      <c r="T2714" s="2">
        <v>18316.3</v>
      </c>
      <c r="U2714" s="7">
        <f t="shared" si="385"/>
        <v>1</v>
      </c>
      <c r="V2714" s="2">
        <f t="shared" si="378"/>
        <v>572.38437499999998</v>
      </c>
      <c r="W2714" t="s">
        <v>37</v>
      </c>
      <c r="X2714">
        <v>14.7</v>
      </c>
      <c r="Y2714" s="2">
        <f t="shared" si="379"/>
        <v>18331</v>
      </c>
      <c r="Z2714" t="s">
        <v>60</v>
      </c>
      <c r="AA2714" t="s">
        <v>31</v>
      </c>
      <c r="AB2714" t="s">
        <v>25</v>
      </c>
      <c r="AC2714" t="s">
        <v>76</v>
      </c>
      <c r="AD2714" t="s">
        <v>39</v>
      </c>
      <c r="AE2714" s="1">
        <v>41011</v>
      </c>
    </row>
    <row r="2715" spans="1:31" x14ac:dyDescent="0.3">
      <c r="A2715">
        <f t="shared" si="386"/>
        <v>2714</v>
      </c>
      <c r="B2715">
        <v>55747</v>
      </c>
      <c r="C2715" s="1">
        <v>40951</v>
      </c>
      <c r="D2715" t="s">
        <v>21</v>
      </c>
      <c r="E2715" s="5" t="str">
        <f t="shared" si="380"/>
        <v>*</v>
      </c>
      <c r="F2715" s="5" t="str">
        <f t="shared" si="381"/>
        <v>**</v>
      </c>
      <c r="G2715" s="5" t="str">
        <f t="shared" si="382"/>
        <v>**</v>
      </c>
      <c r="J2715" s="5" t="str">
        <f t="shared" si="383"/>
        <v>**</v>
      </c>
      <c r="R2715" s="5">
        <f t="shared" si="384"/>
        <v>0.05</v>
      </c>
      <c r="S2715">
        <v>42</v>
      </c>
      <c r="T2715" s="2">
        <v>19845.696</v>
      </c>
      <c r="U2715" s="7">
        <f t="shared" si="385"/>
        <v>1</v>
      </c>
      <c r="V2715" s="2">
        <f t="shared" si="378"/>
        <v>472.51657142857141</v>
      </c>
      <c r="W2715" t="s">
        <v>37</v>
      </c>
      <c r="X2715">
        <v>64.59</v>
      </c>
      <c r="Y2715" s="2">
        <f t="shared" si="379"/>
        <v>19910.286</v>
      </c>
      <c r="Z2715" t="s">
        <v>23</v>
      </c>
      <c r="AA2715" t="s">
        <v>24</v>
      </c>
      <c r="AB2715" t="s">
        <v>17</v>
      </c>
      <c r="AC2715" t="s">
        <v>66</v>
      </c>
      <c r="AD2715" t="s">
        <v>103</v>
      </c>
      <c r="AE2715" s="1">
        <v>41011</v>
      </c>
    </row>
    <row r="2716" spans="1:31" x14ac:dyDescent="0.3">
      <c r="A2716">
        <f t="shared" si="386"/>
        <v>2715</v>
      </c>
      <c r="B2716">
        <v>35811</v>
      </c>
      <c r="C2716" s="1">
        <v>40969</v>
      </c>
      <c r="D2716" t="s">
        <v>36</v>
      </c>
      <c r="E2716" s="5" t="str">
        <f t="shared" si="380"/>
        <v>***</v>
      </c>
      <c r="F2716" s="5" t="str">
        <f t="shared" si="381"/>
        <v>***</v>
      </c>
      <c r="G2716" s="5" t="str">
        <f t="shared" si="382"/>
        <v>***</v>
      </c>
      <c r="J2716" s="5" t="str">
        <f t="shared" si="383"/>
        <v>***</v>
      </c>
      <c r="R2716" s="5">
        <f t="shared" si="384"/>
        <v>0.01</v>
      </c>
      <c r="S2716">
        <v>6</v>
      </c>
      <c r="T2716" s="2">
        <v>10.39</v>
      </c>
      <c r="U2716" s="7">
        <f t="shared" si="385"/>
        <v>0</v>
      </c>
      <c r="V2716" s="2">
        <f t="shared" si="378"/>
        <v>1.7316666666666667</v>
      </c>
      <c r="W2716" t="s">
        <v>22</v>
      </c>
      <c r="X2716">
        <v>0.7</v>
      </c>
      <c r="Y2716" s="2">
        <f t="shared" si="379"/>
        <v>11.09</v>
      </c>
      <c r="Z2716" t="s">
        <v>56</v>
      </c>
      <c r="AA2716" t="s">
        <v>31</v>
      </c>
      <c r="AB2716" t="s">
        <v>32</v>
      </c>
      <c r="AC2716" t="s">
        <v>33</v>
      </c>
      <c r="AD2716" t="s">
        <v>34</v>
      </c>
      <c r="AE2716" s="1">
        <v>41030</v>
      </c>
    </row>
    <row r="2717" spans="1:31" x14ac:dyDescent="0.3">
      <c r="A2717">
        <f t="shared" si="386"/>
        <v>2716</v>
      </c>
      <c r="B2717">
        <v>16164</v>
      </c>
      <c r="C2717" s="1">
        <v>40969</v>
      </c>
      <c r="D2717" t="s">
        <v>13</v>
      </c>
      <c r="E2717" s="5" t="str">
        <f t="shared" si="380"/>
        <v>*</v>
      </c>
      <c r="F2717" s="5" t="str">
        <f t="shared" si="381"/>
        <v>*</v>
      </c>
      <c r="G2717" s="5" t="str">
        <f t="shared" si="382"/>
        <v>*</v>
      </c>
      <c r="J2717" s="5" t="str">
        <f t="shared" si="383"/>
        <v>*</v>
      </c>
      <c r="R2717" s="5">
        <f t="shared" si="384"/>
        <v>3.5000000000000003E-2</v>
      </c>
      <c r="S2717">
        <v>26</v>
      </c>
      <c r="T2717" s="2">
        <v>69.38</v>
      </c>
      <c r="U2717" s="7">
        <f t="shared" si="385"/>
        <v>0</v>
      </c>
      <c r="V2717" s="2">
        <f t="shared" si="378"/>
        <v>2.6684615384615382</v>
      </c>
      <c r="W2717" t="s">
        <v>22</v>
      </c>
      <c r="X2717">
        <v>4.28</v>
      </c>
      <c r="Y2717" s="2">
        <f t="shared" si="379"/>
        <v>73.66</v>
      </c>
      <c r="Z2717" t="s">
        <v>15</v>
      </c>
      <c r="AA2717" t="s">
        <v>41</v>
      </c>
      <c r="AB2717" t="s">
        <v>32</v>
      </c>
      <c r="AC2717" t="s">
        <v>33</v>
      </c>
      <c r="AD2717" t="s">
        <v>34</v>
      </c>
      <c r="AE2717" s="1">
        <v>41183</v>
      </c>
    </row>
    <row r="2718" spans="1:31" x14ac:dyDescent="0.3">
      <c r="A2718">
        <f t="shared" si="386"/>
        <v>2717</v>
      </c>
      <c r="B2718">
        <v>35811</v>
      </c>
      <c r="C2718" s="1">
        <v>40969</v>
      </c>
      <c r="D2718" t="s">
        <v>36</v>
      </c>
      <c r="E2718" s="5" t="str">
        <f t="shared" si="380"/>
        <v>***</v>
      </c>
      <c r="F2718" s="5" t="str">
        <f t="shared" si="381"/>
        <v>***</v>
      </c>
      <c r="G2718" s="5" t="str">
        <f t="shared" si="382"/>
        <v>***</v>
      </c>
      <c r="J2718" s="5" t="str">
        <f t="shared" si="383"/>
        <v>***</v>
      </c>
      <c r="R2718" s="5">
        <f t="shared" si="384"/>
        <v>0.05</v>
      </c>
      <c r="S2718">
        <v>49</v>
      </c>
      <c r="T2718" s="2">
        <v>741.57</v>
      </c>
      <c r="U2718" s="7">
        <f t="shared" si="385"/>
        <v>0</v>
      </c>
      <c r="V2718" s="2">
        <f t="shared" si="378"/>
        <v>15.134081632653062</v>
      </c>
      <c r="W2718" t="s">
        <v>22</v>
      </c>
      <c r="X2718">
        <v>1.39</v>
      </c>
      <c r="Y2718" s="2">
        <f t="shared" si="379"/>
        <v>742.96</v>
      </c>
      <c r="Z2718" t="s">
        <v>56</v>
      </c>
      <c r="AA2718" t="s">
        <v>31</v>
      </c>
      <c r="AB2718" t="s">
        <v>32</v>
      </c>
      <c r="AC2718" t="s">
        <v>78</v>
      </c>
      <c r="AD2718" t="s">
        <v>19</v>
      </c>
      <c r="AE2718" s="1">
        <v>41000</v>
      </c>
    </row>
    <row r="2719" spans="1:31" x14ac:dyDescent="0.3">
      <c r="A2719">
        <f t="shared" si="386"/>
        <v>2718</v>
      </c>
      <c r="B2719">
        <v>10945</v>
      </c>
      <c r="C2719" s="1">
        <v>40969</v>
      </c>
      <c r="D2719" t="s">
        <v>40</v>
      </c>
      <c r="E2719" s="5" t="str">
        <f t="shared" si="380"/>
        <v>*</v>
      </c>
      <c r="F2719" s="5" t="str">
        <f t="shared" si="381"/>
        <v>*</v>
      </c>
      <c r="G2719" s="5" t="str">
        <f t="shared" si="382"/>
        <v>*</v>
      </c>
      <c r="J2719" s="5" t="str">
        <f t="shared" si="383"/>
        <v>*</v>
      </c>
      <c r="R2719" s="5">
        <f t="shared" si="384"/>
        <v>0.02</v>
      </c>
      <c r="S2719">
        <v>14</v>
      </c>
      <c r="T2719" s="2">
        <v>1170.0250000000001</v>
      </c>
      <c r="U2719" s="7">
        <f t="shared" si="385"/>
        <v>1</v>
      </c>
      <c r="V2719" s="2">
        <f t="shared" si="378"/>
        <v>83.573214285714286</v>
      </c>
      <c r="W2719" t="s">
        <v>22</v>
      </c>
      <c r="X2719">
        <v>8.99</v>
      </c>
      <c r="Y2719" s="2">
        <f t="shared" si="379"/>
        <v>1179.0150000000001</v>
      </c>
      <c r="Z2719" t="s">
        <v>43</v>
      </c>
      <c r="AA2719" t="s">
        <v>16</v>
      </c>
      <c r="AB2719" t="s">
        <v>25</v>
      </c>
      <c r="AC2719" t="s">
        <v>26</v>
      </c>
      <c r="AD2719" t="s">
        <v>19</v>
      </c>
      <c r="AE2719" s="1">
        <v>41030</v>
      </c>
    </row>
    <row r="2720" spans="1:31" x14ac:dyDescent="0.3">
      <c r="A2720">
        <f t="shared" si="386"/>
        <v>2719</v>
      </c>
      <c r="B2720">
        <v>16164</v>
      </c>
      <c r="C2720" s="1">
        <v>40969</v>
      </c>
      <c r="D2720" t="s">
        <v>13</v>
      </c>
      <c r="E2720" s="5" t="str">
        <f t="shared" si="380"/>
        <v>*</v>
      </c>
      <c r="F2720" s="5" t="str">
        <f t="shared" si="381"/>
        <v>*</v>
      </c>
      <c r="G2720" s="5" t="str">
        <f t="shared" si="382"/>
        <v>*</v>
      </c>
      <c r="J2720" s="5" t="str">
        <f t="shared" si="383"/>
        <v>*</v>
      </c>
      <c r="R2720" s="5">
        <f t="shared" si="384"/>
        <v>3.5000000000000003E-2</v>
      </c>
      <c r="S2720">
        <v>26</v>
      </c>
      <c r="T2720" s="2">
        <v>2354.15</v>
      </c>
      <c r="U2720" s="7">
        <f t="shared" si="385"/>
        <v>1</v>
      </c>
      <c r="V2720" s="2">
        <f t="shared" si="378"/>
        <v>90.544230769230779</v>
      </c>
      <c r="W2720" t="s">
        <v>37</v>
      </c>
      <c r="X2720">
        <v>14</v>
      </c>
      <c r="Y2720" s="2">
        <f t="shared" si="379"/>
        <v>2368.15</v>
      </c>
      <c r="Z2720" t="s">
        <v>60</v>
      </c>
      <c r="AA2720" t="s">
        <v>41</v>
      </c>
      <c r="AB2720" t="s">
        <v>25</v>
      </c>
      <c r="AC2720" t="s">
        <v>76</v>
      </c>
      <c r="AD2720" t="s">
        <v>39</v>
      </c>
      <c r="AE2720" s="1">
        <v>41091</v>
      </c>
    </row>
    <row r="2721" spans="1:31" x14ac:dyDescent="0.3">
      <c r="A2721">
        <f t="shared" si="386"/>
        <v>2720</v>
      </c>
      <c r="B2721">
        <v>16164</v>
      </c>
      <c r="C2721" s="1">
        <v>40969</v>
      </c>
      <c r="D2721" t="s">
        <v>13</v>
      </c>
      <c r="E2721" s="5" t="str">
        <f t="shared" si="380"/>
        <v>*</v>
      </c>
      <c r="F2721" s="5" t="str">
        <f t="shared" si="381"/>
        <v>*</v>
      </c>
      <c r="G2721" s="5" t="str">
        <f t="shared" si="382"/>
        <v>*</v>
      </c>
      <c r="J2721" s="5" t="str">
        <f t="shared" si="383"/>
        <v>*</v>
      </c>
      <c r="R2721" s="5">
        <f t="shared" si="384"/>
        <v>3.5000000000000003E-2</v>
      </c>
      <c r="S2721">
        <v>22</v>
      </c>
      <c r="T2721" s="2">
        <v>3353.54</v>
      </c>
      <c r="U2721" s="7">
        <f t="shared" si="385"/>
        <v>1</v>
      </c>
      <c r="V2721" s="2">
        <f t="shared" si="378"/>
        <v>152.43363636363637</v>
      </c>
      <c r="W2721" t="s">
        <v>22</v>
      </c>
      <c r="X2721">
        <v>19.989999999999998</v>
      </c>
      <c r="Y2721" s="2">
        <f t="shared" si="379"/>
        <v>3373.5299999999997</v>
      </c>
      <c r="Z2721" t="s">
        <v>15</v>
      </c>
      <c r="AA2721" t="s">
        <v>41</v>
      </c>
      <c r="AB2721" t="s">
        <v>32</v>
      </c>
      <c r="AC2721" t="s">
        <v>78</v>
      </c>
      <c r="AD2721" t="s">
        <v>19</v>
      </c>
      <c r="AE2721" s="1">
        <v>41244</v>
      </c>
    </row>
    <row r="2722" spans="1:31" x14ac:dyDescent="0.3">
      <c r="A2722">
        <f t="shared" si="386"/>
        <v>2721</v>
      </c>
      <c r="B2722">
        <v>43494</v>
      </c>
      <c r="C2722" s="1">
        <v>40969</v>
      </c>
      <c r="D2722" t="s">
        <v>40</v>
      </c>
      <c r="E2722" s="5" t="str">
        <f t="shared" si="380"/>
        <v>*</v>
      </c>
      <c r="F2722" s="5" t="str">
        <f t="shared" si="381"/>
        <v>*</v>
      </c>
      <c r="G2722" s="5" t="str">
        <f t="shared" si="382"/>
        <v>*</v>
      </c>
      <c r="J2722" s="5" t="str">
        <f t="shared" si="383"/>
        <v>*</v>
      </c>
      <c r="R2722" s="5">
        <f t="shared" si="384"/>
        <v>0.01</v>
      </c>
      <c r="S2722">
        <v>2</v>
      </c>
      <c r="T2722" s="2">
        <v>3668.28</v>
      </c>
      <c r="U2722" s="7">
        <f t="shared" si="385"/>
        <v>1</v>
      </c>
      <c r="V2722" s="2">
        <f t="shared" si="378"/>
        <v>1834.14</v>
      </c>
      <c r="W2722" t="s">
        <v>22</v>
      </c>
      <c r="X2722">
        <v>13.99</v>
      </c>
      <c r="Y2722" s="2">
        <f t="shared" si="379"/>
        <v>3682.27</v>
      </c>
      <c r="Z2722" t="s">
        <v>15</v>
      </c>
      <c r="AA2722" t="s">
        <v>16</v>
      </c>
      <c r="AB2722" t="s">
        <v>25</v>
      </c>
      <c r="AC2722" t="s">
        <v>76</v>
      </c>
      <c r="AD2722" t="s">
        <v>27</v>
      </c>
      <c r="AE2722" s="1">
        <v>41000</v>
      </c>
    </row>
    <row r="2723" spans="1:31" x14ac:dyDescent="0.3">
      <c r="A2723">
        <f t="shared" si="386"/>
        <v>2722</v>
      </c>
      <c r="B2723">
        <v>50471</v>
      </c>
      <c r="C2723" s="1">
        <v>40969</v>
      </c>
      <c r="D2723" t="s">
        <v>13</v>
      </c>
      <c r="E2723" s="5" t="str">
        <f t="shared" si="380"/>
        <v>*</v>
      </c>
      <c r="F2723" s="5" t="str">
        <f t="shared" si="381"/>
        <v>*</v>
      </c>
      <c r="G2723" s="5" t="str">
        <f t="shared" si="382"/>
        <v>*</v>
      </c>
      <c r="J2723" s="5" t="str">
        <f t="shared" si="383"/>
        <v>*</v>
      </c>
      <c r="R2723" s="5">
        <f t="shared" si="384"/>
        <v>3.5000000000000003E-2</v>
      </c>
      <c r="S2723">
        <v>25</v>
      </c>
      <c r="T2723" s="2">
        <v>5859.25</v>
      </c>
      <c r="U2723" s="7">
        <f t="shared" si="385"/>
        <v>1</v>
      </c>
      <c r="V2723" s="2">
        <f t="shared" si="378"/>
        <v>234.37</v>
      </c>
      <c r="W2723" t="s">
        <v>37</v>
      </c>
      <c r="X2723">
        <v>28.16</v>
      </c>
      <c r="Y2723" s="2">
        <f t="shared" si="379"/>
        <v>5887.41</v>
      </c>
      <c r="Z2723" t="s">
        <v>71</v>
      </c>
      <c r="AA2723" t="s">
        <v>31</v>
      </c>
      <c r="AB2723" t="s">
        <v>17</v>
      </c>
      <c r="AC2723" t="s">
        <v>38</v>
      </c>
      <c r="AD2723" t="s">
        <v>39</v>
      </c>
      <c r="AE2723" s="1">
        <v>41030</v>
      </c>
    </row>
    <row r="2724" spans="1:31" x14ac:dyDescent="0.3">
      <c r="A2724">
        <f t="shared" si="386"/>
        <v>2723</v>
      </c>
      <c r="B2724">
        <v>51489</v>
      </c>
      <c r="C2724" s="1">
        <v>40971</v>
      </c>
      <c r="D2724" t="s">
        <v>36</v>
      </c>
      <c r="E2724" s="5" t="str">
        <f t="shared" si="380"/>
        <v>***</v>
      </c>
      <c r="F2724" s="5" t="str">
        <f t="shared" si="381"/>
        <v>***</v>
      </c>
      <c r="G2724" s="5" t="str">
        <f t="shared" si="382"/>
        <v>***</v>
      </c>
      <c r="J2724" s="5" t="str">
        <f t="shared" si="383"/>
        <v>***</v>
      </c>
      <c r="R2724" s="5">
        <f t="shared" si="384"/>
        <v>0.01</v>
      </c>
      <c r="S2724">
        <v>5</v>
      </c>
      <c r="T2724" s="2">
        <v>32.69</v>
      </c>
      <c r="U2724" s="7">
        <f t="shared" si="385"/>
        <v>0</v>
      </c>
      <c r="V2724" s="2">
        <f t="shared" si="378"/>
        <v>6.5379999999999994</v>
      </c>
      <c r="W2724" t="s">
        <v>22</v>
      </c>
      <c r="X2724">
        <v>7.54</v>
      </c>
      <c r="Y2724" s="2">
        <f t="shared" si="379"/>
        <v>40.229999999999997</v>
      </c>
      <c r="Z2724" t="s">
        <v>15</v>
      </c>
      <c r="AA2724" t="s">
        <v>31</v>
      </c>
      <c r="AB2724" t="s">
        <v>32</v>
      </c>
      <c r="AC2724" t="s">
        <v>44</v>
      </c>
      <c r="AD2724" t="s">
        <v>19</v>
      </c>
      <c r="AE2724" s="1">
        <v>41032</v>
      </c>
    </row>
    <row r="2725" spans="1:31" x14ac:dyDescent="0.3">
      <c r="A2725">
        <f t="shared" si="386"/>
        <v>2724</v>
      </c>
      <c r="B2725">
        <v>51489</v>
      </c>
      <c r="C2725" s="1">
        <v>40971</v>
      </c>
      <c r="D2725" t="s">
        <v>36</v>
      </c>
      <c r="E2725" s="5" t="str">
        <f t="shared" si="380"/>
        <v>***</v>
      </c>
      <c r="F2725" s="5" t="str">
        <f t="shared" si="381"/>
        <v>***</v>
      </c>
      <c r="G2725" s="5" t="str">
        <f t="shared" si="382"/>
        <v>***</v>
      </c>
      <c r="J2725" s="5" t="str">
        <f t="shared" si="383"/>
        <v>***</v>
      </c>
      <c r="R2725" s="5">
        <f t="shared" si="384"/>
        <v>3.5000000000000003E-2</v>
      </c>
      <c r="S2725">
        <v>22</v>
      </c>
      <c r="T2725" s="2">
        <v>38.880000000000003</v>
      </c>
      <c r="U2725" s="7">
        <f t="shared" si="385"/>
        <v>0</v>
      </c>
      <c r="V2725" s="2">
        <f t="shared" si="378"/>
        <v>1.7672727272727273</v>
      </c>
      <c r="W2725" t="s">
        <v>22</v>
      </c>
      <c r="X2725">
        <v>1.56</v>
      </c>
      <c r="Y2725" s="2">
        <f t="shared" si="379"/>
        <v>40.440000000000005</v>
      </c>
      <c r="Z2725" t="s">
        <v>15</v>
      </c>
      <c r="AA2725" t="s">
        <v>31</v>
      </c>
      <c r="AB2725" t="s">
        <v>32</v>
      </c>
      <c r="AC2725" t="s">
        <v>114</v>
      </c>
      <c r="AD2725" t="s">
        <v>34</v>
      </c>
      <c r="AE2725" s="1">
        <v>40971</v>
      </c>
    </row>
    <row r="2726" spans="1:31" x14ac:dyDescent="0.3">
      <c r="A2726">
        <f t="shared" si="386"/>
        <v>2725</v>
      </c>
      <c r="B2726">
        <v>32902</v>
      </c>
      <c r="C2726" s="1">
        <v>40971</v>
      </c>
      <c r="D2726" t="s">
        <v>21</v>
      </c>
      <c r="E2726" s="5" t="str">
        <f t="shared" si="380"/>
        <v>*</v>
      </c>
      <c r="F2726" s="5" t="str">
        <f t="shared" si="381"/>
        <v>**</v>
      </c>
      <c r="G2726" s="5" t="str">
        <f t="shared" si="382"/>
        <v>**</v>
      </c>
      <c r="J2726" s="5" t="str">
        <f t="shared" si="383"/>
        <v>**</v>
      </c>
      <c r="R2726" s="5">
        <f t="shared" si="384"/>
        <v>0.01</v>
      </c>
      <c r="S2726">
        <v>8</v>
      </c>
      <c r="T2726" s="2">
        <v>64.099999999999994</v>
      </c>
      <c r="U2726" s="7">
        <f t="shared" si="385"/>
        <v>0</v>
      </c>
      <c r="V2726" s="2">
        <f t="shared" si="378"/>
        <v>8.0124999999999993</v>
      </c>
      <c r="W2726" t="s">
        <v>22</v>
      </c>
      <c r="X2726">
        <v>8.3699999999999992</v>
      </c>
      <c r="Y2726" s="2">
        <f t="shared" si="379"/>
        <v>72.47</v>
      </c>
      <c r="Z2726" t="s">
        <v>15</v>
      </c>
      <c r="AA2726" t="s">
        <v>41</v>
      </c>
      <c r="AB2726" t="s">
        <v>32</v>
      </c>
      <c r="AC2726" t="s">
        <v>53</v>
      </c>
      <c r="AD2726" t="s">
        <v>45</v>
      </c>
      <c r="AE2726" s="1">
        <v>41032</v>
      </c>
    </row>
    <row r="2727" spans="1:31" x14ac:dyDescent="0.3">
      <c r="A2727">
        <f t="shared" si="386"/>
        <v>2726</v>
      </c>
      <c r="B2727">
        <v>35968</v>
      </c>
      <c r="C2727" s="1">
        <v>40971</v>
      </c>
      <c r="D2727" t="s">
        <v>30</v>
      </c>
      <c r="E2727" s="5" t="str">
        <f t="shared" si="380"/>
        <v>*</v>
      </c>
      <c r="F2727" s="5" t="str">
        <f t="shared" si="381"/>
        <v>*</v>
      </c>
      <c r="G2727" s="5" t="str">
        <f t="shared" si="382"/>
        <v>*</v>
      </c>
      <c r="J2727" s="5" t="str">
        <f t="shared" si="383"/>
        <v>*</v>
      </c>
      <c r="R2727" s="5">
        <f t="shared" si="384"/>
        <v>3.5000000000000003E-2</v>
      </c>
      <c r="S2727">
        <v>21</v>
      </c>
      <c r="T2727" s="2">
        <v>141.19999999999999</v>
      </c>
      <c r="U2727" s="7">
        <f t="shared" si="385"/>
        <v>0</v>
      </c>
      <c r="V2727" s="2">
        <f t="shared" si="378"/>
        <v>6.723809523809523</v>
      </c>
      <c r="W2727" t="s">
        <v>22</v>
      </c>
      <c r="X2727">
        <v>6.97</v>
      </c>
      <c r="Y2727" s="2">
        <f t="shared" si="379"/>
        <v>148.16999999999999</v>
      </c>
      <c r="Z2727" t="s">
        <v>15</v>
      </c>
      <c r="AA2727" t="s">
        <v>31</v>
      </c>
      <c r="AB2727" t="s">
        <v>32</v>
      </c>
      <c r="AC2727" t="s">
        <v>49</v>
      </c>
      <c r="AD2727" t="s">
        <v>19</v>
      </c>
      <c r="AE2727" s="1">
        <v>41032</v>
      </c>
    </row>
    <row r="2728" spans="1:31" x14ac:dyDescent="0.3">
      <c r="A2728">
        <f t="shared" si="386"/>
        <v>2727</v>
      </c>
      <c r="B2728">
        <v>32902</v>
      </c>
      <c r="C2728" s="1">
        <v>40971</v>
      </c>
      <c r="D2728" t="s">
        <v>21</v>
      </c>
      <c r="E2728" s="5" t="str">
        <f t="shared" si="380"/>
        <v>*</v>
      </c>
      <c r="F2728" s="5" t="str">
        <f t="shared" si="381"/>
        <v>**</v>
      </c>
      <c r="G2728" s="5" t="str">
        <f t="shared" si="382"/>
        <v>**</v>
      </c>
      <c r="J2728" s="5" t="str">
        <f t="shared" si="383"/>
        <v>**</v>
      </c>
      <c r="R2728" s="5">
        <f t="shared" si="384"/>
        <v>0.04</v>
      </c>
      <c r="S2728">
        <v>34</v>
      </c>
      <c r="T2728" s="2">
        <v>145.47999999999999</v>
      </c>
      <c r="U2728" s="7">
        <f t="shared" si="385"/>
        <v>0</v>
      </c>
      <c r="V2728" s="2">
        <f t="shared" si="378"/>
        <v>4.2788235294117642</v>
      </c>
      <c r="W2728" t="s">
        <v>14</v>
      </c>
      <c r="X2728">
        <v>1.2</v>
      </c>
      <c r="Y2728" s="2">
        <f t="shared" si="379"/>
        <v>146.67999999999998</v>
      </c>
      <c r="Z2728" t="s">
        <v>52</v>
      </c>
      <c r="AA2728" t="s">
        <v>41</v>
      </c>
      <c r="AB2728" t="s">
        <v>32</v>
      </c>
      <c r="AC2728" t="s">
        <v>33</v>
      </c>
      <c r="AD2728" t="s">
        <v>34</v>
      </c>
      <c r="AE2728" s="1">
        <v>41002</v>
      </c>
    </row>
    <row r="2729" spans="1:31" x14ac:dyDescent="0.3">
      <c r="A2729">
        <f t="shared" si="386"/>
        <v>2728</v>
      </c>
      <c r="B2729">
        <v>25767</v>
      </c>
      <c r="C2729" s="1">
        <v>40971</v>
      </c>
      <c r="D2729" t="s">
        <v>21</v>
      </c>
      <c r="E2729" s="5" t="str">
        <f t="shared" si="380"/>
        <v>*</v>
      </c>
      <c r="F2729" s="5" t="str">
        <f t="shared" si="381"/>
        <v>**</v>
      </c>
      <c r="G2729" s="5" t="str">
        <f t="shared" si="382"/>
        <v>**</v>
      </c>
      <c r="J2729" s="5" t="str">
        <f t="shared" si="383"/>
        <v>**</v>
      </c>
      <c r="R2729" s="5">
        <f t="shared" si="384"/>
        <v>0.01</v>
      </c>
      <c r="S2729">
        <v>7</v>
      </c>
      <c r="T2729" s="2">
        <v>261.88</v>
      </c>
      <c r="U2729" s="7">
        <f t="shared" si="385"/>
        <v>0</v>
      </c>
      <c r="V2729" s="2">
        <f t="shared" si="378"/>
        <v>37.411428571428573</v>
      </c>
      <c r="W2729" t="s">
        <v>22</v>
      </c>
      <c r="X2729">
        <v>1.99</v>
      </c>
      <c r="Y2729" s="2">
        <f t="shared" si="379"/>
        <v>263.87</v>
      </c>
      <c r="Z2729" t="s">
        <v>43</v>
      </c>
      <c r="AA2729" t="s">
        <v>31</v>
      </c>
      <c r="AB2729" t="s">
        <v>25</v>
      </c>
      <c r="AC2729" t="s">
        <v>42</v>
      </c>
      <c r="AD2729" t="s">
        <v>45</v>
      </c>
      <c r="AE2729" s="1">
        <v>40971</v>
      </c>
    </row>
    <row r="2730" spans="1:31" x14ac:dyDescent="0.3">
      <c r="A2730">
        <f t="shared" si="386"/>
        <v>2729</v>
      </c>
      <c r="B2730">
        <v>4230</v>
      </c>
      <c r="C2730" s="1">
        <v>40971</v>
      </c>
      <c r="D2730" t="s">
        <v>36</v>
      </c>
      <c r="E2730" s="5" t="str">
        <f t="shared" si="380"/>
        <v>***</v>
      </c>
      <c r="F2730" s="5" t="str">
        <f t="shared" si="381"/>
        <v>***</v>
      </c>
      <c r="G2730" s="5" t="str">
        <f t="shared" si="382"/>
        <v>***</v>
      </c>
      <c r="J2730" s="5" t="str">
        <f t="shared" si="383"/>
        <v>***</v>
      </c>
      <c r="R2730" s="5">
        <f t="shared" si="384"/>
        <v>0.02</v>
      </c>
      <c r="S2730">
        <v>18</v>
      </c>
      <c r="T2730" s="2">
        <v>409.16</v>
      </c>
      <c r="U2730" s="7">
        <f t="shared" si="385"/>
        <v>0</v>
      </c>
      <c r="V2730" s="2">
        <f t="shared" si="378"/>
        <v>22.731111111111112</v>
      </c>
      <c r="W2730" t="s">
        <v>22</v>
      </c>
      <c r="X2730">
        <v>8.99</v>
      </c>
      <c r="Y2730" s="2">
        <f t="shared" si="379"/>
        <v>418.15000000000003</v>
      </c>
      <c r="Z2730" t="s">
        <v>48</v>
      </c>
      <c r="AA2730" t="s">
        <v>31</v>
      </c>
      <c r="AB2730" t="s">
        <v>17</v>
      </c>
      <c r="AC2730" t="s">
        <v>18</v>
      </c>
      <c r="AD2730" t="s">
        <v>45</v>
      </c>
      <c r="AE2730" s="1">
        <v>41002</v>
      </c>
    </row>
    <row r="2731" spans="1:31" x14ac:dyDescent="0.3">
      <c r="A2731">
        <f t="shared" si="386"/>
        <v>2730</v>
      </c>
      <c r="B2731">
        <v>25767</v>
      </c>
      <c r="C2731" s="1">
        <v>40971</v>
      </c>
      <c r="D2731" t="s">
        <v>21</v>
      </c>
      <c r="E2731" s="5" t="str">
        <f t="shared" si="380"/>
        <v>*</v>
      </c>
      <c r="F2731" s="5" t="str">
        <f t="shared" si="381"/>
        <v>**</v>
      </c>
      <c r="G2731" s="5" t="str">
        <f t="shared" si="382"/>
        <v>**</v>
      </c>
      <c r="J2731" s="5" t="str">
        <f t="shared" si="383"/>
        <v>**</v>
      </c>
      <c r="R2731" s="5">
        <f t="shared" si="384"/>
        <v>0.02</v>
      </c>
      <c r="S2731">
        <v>15</v>
      </c>
      <c r="T2731" s="2">
        <v>593.73</v>
      </c>
      <c r="U2731" s="7">
        <f t="shared" si="385"/>
        <v>0</v>
      </c>
      <c r="V2731" s="2">
        <f t="shared" si="378"/>
        <v>39.582000000000001</v>
      </c>
      <c r="W2731" t="s">
        <v>22</v>
      </c>
      <c r="X2731">
        <v>13.26</v>
      </c>
      <c r="Y2731" s="2">
        <f t="shared" si="379"/>
        <v>606.99</v>
      </c>
      <c r="Z2731" t="s">
        <v>43</v>
      </c>
      <c r="AA2731" t="s">
        <v>31</v>
      </c>
      <c r="AB2731" t="s">
        <v>32</v>
      </c>
      <c r="AC2731" t="s">
        <v>44</v>
      </c>
      <c r="AD2731" t="s">
        <v>19</v>
      </c>
      <c r="AE2731" s="1">
        <v>41002</v>
      </c>
    </row>
    <row r="2732" spans="1:31" x14ac:dyDescent="0.3">
      <c r="A2732">
        <f t="shared" si="386"/>
        <v>2731</v>
      </c>
      <c r="B2732">
        <v>41666</v>
      </c>
      <c r="C2732" s="1">
        <v>40971</v>
      </c>
      <c r="D2732" t="s">
        <v>40</v>
      </c>
      <c r="E2732" s="5" t="str">
        <f t="shared" si="380"/>
        <v>*</v>
      </c>
      <c r="F2732" s="5" t="str">
        <f t="shared" si="381"/>
        <v>*</v>
      </c>
      <c r="G2732" s="5" t="str">
        <f t="shared" si="382"/>
        <v>*</v>
      </c>
      <c r="J2732" s="5" t="str">
        <f t="shared" si="383"/>
        <v>*</v>
      </c>
      <c r="R2732" s="5">
        <f t="shared" si="384"/>
        <v>3.5000000000000003E-2</v>
      </c>
      <c r="S2732">
        <v>26</v>
      </c>
      <c r="T2732" s="2">
        <v>596.15599999999995</v>
      </c>
      <c r="U2732" s="7">
        <f t="shared" si="385"/>
        <v>0</v>
      </c>
      <c r="V2732" s="2">
        <f t="shared" si="378"/>
        <v>22.92907692307692</v>
      </c>
      <c r="W2732" t="s">
        <v>14</v>
      </c>
      <c r="X2732">
        <v>8.59</v>
      </c>
      <c r="Y2732" s="2">
        <f t="shared" si="379"/>
        <v>604.74599999999998</v>
      </c>
      <c r="Z2732" t="s">
        <v>334</v>
      </c>
      <c r="AA2732" t="s">
        <v>24</v>
      </c>
      <c r="AB2732" t="s">
        <v>25</v>
      </c>
      <c r="AC2732" t="s">
        <v>26</v>
      </c>
      <c r="AD2732" t="s">
        <v>27</v>
      </c>
      <c r="AE2732" s="1">
        <v>41002</v>
      </c>
    </row>
    <row r="2733" spans="1:31" x14ac:dyDescent="0.3">
      <c r="A2733">
        <f t="shared" si="386"/>
        <v>2732</v>
      </c>
      <c r="B2733">
        <v>32902</v>
      </c>
      <c r="C2733" s="1">
        <v>40971</v>
      </c>
      <c r="D2733" t="s">
        <v>21</v>
      </c>
      <c r="E2733" s="5" t="str">
        <f t="shared" si="380"/>
        <v>*</v>
      </c>
      <c r="F2733" s="5" t="str">
        <f t="shared" si="381"/>
        <v>**</v>
      </c>
      <c r="G2733" s="5" t="str">
        <f t="shared" si="382"/>
        <v>**</v>
      </c>
      <c r="J2733" s="5" t="str">
        <f t="shared" si="383"/>
        <v>**</v>
      </c>
      <c r="R2733" s="5">
        <f t="shared" si="384"/>
        <v>3.5000000000000003E-2</v>
      </c>
      <c r="S2733">
        <v>23</v>
      </c>
      <c r="T2733" s="2">
        <v>1638.67</v>
      </c>
      <c r="U2733" s="7">
        <f t="shared" si="385"/>
        <v>1</v>
      </c>
      <c r="V2733" s="2">
        <f t="shared" si="378"/>
        <v>71.246521739130444</v>
      </c>
      <c r="W2733" t="s">
        <v>37</v>
      </c>
      <c r="X2733">
        <v>60</v>
      </c>
      <c r="Y2733" s="2">
        <f t="shared" si="379"/>
        <v>1698.67</v>
      </c>
      <c r="Z2733" t="s">
        <v>15</v>
      </c>
      <c r="AA2733" t="s">
        <v>41</v>
      </c>
      <c r="AB2733" t="s">
        <v>32</v>
      </c>
      <c r="AC2733" t="s">
        <v>172</v>
      </c>
      <c r="AD2733" t="s">
        <v>39</v>
      </c>
      <c r="AE2733" s="1">
        <v>41032</v>
      </c>
    </row>
    <row r="2734" spans="1:31" x14ac:dyDescent="0.3">
      <c r="A2734">
        <f t="shared" si="386"/>
        <v>2733</v>
      </c>
      <c r="B2734">
        <v>43296</v>
      </c>
      <c r="C2734" s="1">
        <v>40971</v>
      </c>
      <c r="D2734" t="s">
        <v>40</v>
      </c>
      <c r="E2734" s="5" t="str">
        <f t="shared" si="380"/>
        <v>*</v>
      </c>
      <c r="F2734" s="5" t="str">
        <f t="shared" si="381"/>
        <v>*</v>
      </c>
      <c r="G2734" s="5" t="str">
        <f t="shared" si="382"/>
        <v>*</v>
      </c>
      <c r="J2734" s="5" t="str">
        <f t="shared" si="383"/>
        <v>*</v>
      </c>
      <c r="R2734" s="5">
        <f t="shared" si="384"/>
        <v>0.05</v>
      </c>
      <c r="S2734">
        <v>41</v>
      </c>
      <c r="T2734" s="2">
        <v>1665.81</v>
      </c>
      <c r="U2734" s="7">
        <f t="shared" si="385"/>
        <v>1</v>
      </c>
      <c r="V2734" s="2">
        <f t="shared" si="378"/>
        <v>40.629512195121947</v>
      </c>
      <c r="W2734" t="s">
        <v>22</v>
      </c>
      <c r="X2734">
        <v>7.47</v>
      </c>
      <c r="Y2734" s="2">
        <f t="shared" si="379"/>
        <v>1673.28</v>
      </c>
      <c r="Z2734" t="s">
        <v>56</v>
      </c>
      <c r="AA2734" t="s">
        <v>31</v>
      </c>
      <c r="AB2734" t="s">
        <v>32</v>
      </c>
      <c r="AC2734" t="s">
        <v>49</v>
      </c>
      <c r="AD2734" t="s">
        <v>19</v>
      </c>
      <c r="AE2734" s="1">
        <v>41002</v>
      </c>
    </row>
    <row r="2735" spans="1:31" x14ac:dyDescent="0.3">
      <c r="A2735">
        <f t="shared" si="386"/>
        <v>2734</v>
      </c>
      <c r="B2735">
        <v>4230</v>
      </c>
      <c r="C2735" s="1">
        <v>40971</v>
      </c>
      <c r="D2735" t="s">
        <v>36</v>
      </c>
      <c r="E2735" s="5" t="str">
        <f t="shared" si="380"/>
        <v>***</v>
      </c>
      <c r="F2735" s="5" t="str">
        <f t="shared" si="381"/>
        <v>***</v>
      </c>
      <c r="G2735" s="5" t="str">
        <f t="shared" si="382"/>
        <v>***</v>
      </c>
      <c r="J2735" s="5" t="str">
        <f t="shared" si="383"/>
        <v>***</v>
      </c>
      <c r="R2735" s="5">
        <f t="shared" si="384"/>
        <v>0.05</v>
      </c>
      <c r="S2735">
        <v>46</v>
      </c>
      <c r="T2735" s="2">
        <v>2508.3159999999998</v>
      </c>
      <c r="U2735" s="7">
        <f t="shared" si="385"/>
        <v>1</v>
      </c>
      <c r="V2735" s="2">
        <f t="shared" si="378"/>
        <v>54.528608695652167</v>
      </c>
      <c r="W2735" t="s">
        <v>14</v>
      </c>
      <c r="X2735">
        <v>8.99</v>
      </c>
      <c r="Y2735" s="2">
        <f t="shared" si="379"/>
        <v>2517.3059999999996</v>
      </c>
      <c r="Z2735" t="s">
        <v>48</v>
      </c>
      <c r="AA2735" t="s">
        <v>31</v>
      </c>
      <c r="AB2735" t="s">
        <v>25</v>
      </c>
      <c r="AC2735" t="s">
        <v>26</v>
      </c>
      <c r="AD2735" t="s">
        <v>19</v>
      </c>
      <c r="AE2735" s="1">
        <v>41032</v>
      </c>
    </row>
    <row r="2736" spans="1:31" x14ac:dyDescent="0.3">
      <c r="A2736">
        <f t="shared" si="386"/>
        <v>2735</v>
      </c>
      <c r="B2736">
        <v>51489</v>
      </c>
      <c r="C2736" s="1">
        <v>40971</v>
      </c>
      <c r="D2736" t="s">
        <v>36</v>
      </c>
      <c r="E2736" s="5" t="str">
        <f t="shared" si="380"/>
        <v>***</v>
      </c>
      <c r="F2736" s="5" t="str">
        <f t="shared" si="381"/>
        <v>***</v>
      </c>
      <c r="G2736" s="5" t="str">
        <f t="shared" si="382"/>
        <v>***</v>
      </c>
      <c r="J2736" s="5" t="str">
        <f t="shared" si="383"/>
        <v>***</v>
      </c>
      <c r="R2736" s="5">
        <f t="shared" si="384"/>
        <v>0.05</v>
      </c>
      <c r="S2736">
        <v>42</v>
      </c>
      <c r="T2736" s="2">
        <v>4846.68</v>
      </c>
      <c r="U2736" s="7">
        <f t="shared" si="385"/>
        <v>1</v>
      </c>
      <c r="V2736" s="2">
        <f t="shared" si="378"/>
        <v>115.39714285714287</v>
      </c>
      <c r="W2736" t="s">
        <v>22</v>
      </c>
      <c r="X2736">
        <v>13.99</v>
      </c>
      <c r="Y2736" s="2">
        <f t="shared" si="379"/>
        <v>4860.67</v>
      </c>
      <c r="Z2736" t="s">
        <v>15</v>
      </c>
      <c r="AA2736" t="s">
        <v>31</v>
      </c>
      <c r="AB2736" t="s">
        <v>17</v>
      </c>
      <c r="AC2736" t="s">
        <v>18</v>
      </c>
      <c r="AD2736" t="s">
        <v>27</v>
      </c>
      <c r="AE2736" s="1">
        <v>41032</v>
      </c>
    </row>
    <row r="2737" spans="1:31" x14ac:dyDescent="0.3">
      <c r="A2737">
        <f t="shared" si="386"/>
        <v>2736</v>
      </c>
      <c r="B2737">
        <v>33605</v>
      </c>
      <c r="C2737" s="1">
        <v>40972</v>
      </c>
      <c r="D2737" t="s">
        <v>36</v>
      </c>
      <c r="E2737" s="5" t="str">
        <f t="shared" si="380"/>
        <v>***</v>
      </c>
      <c r="F2737" s="5" t="str">
        <f t="shared" si="381"/>
        <v>***</v>
      </c>
      <c r="G2737" s="5" t="str">
        <f t="shared" si="382"/>
        <v>***</v>
      </c>
      <c r="J2737" s="5" t="str">
        <f t="shared" si="383"/>
        <v>***</v>
      </c>
      <c r="R2737" s="5">
        <f t="shared" si="384"/>
        <v>0.05</v>
      </c>
      <c r="S2737">
        <v>42</v>
      </c>
      <c r="T2737" s="2">
        <v>153.01</v>
      </c>
      <c r="U2737" s="7">
        <f t="shared" si="385"/>
        <v>0</v>
      </c>
      <c r="V2737" s="2">
        <f t="shared" si="378"/>
        <v>3.6430952380952379</v>
      </c>
      <c r="W2737" t="s">
        <v>22</v>
      </c>
      <c r="X2737">
        <v>6.83</v>
      </c>
      <c r="Y2737" s="2">
        <f t="shared" si="379"/>
        <v>159.84</v>
      </c>
      <c r="Z2737" t="s">
        <v>64</v>
      </c>
      <c r="AA2737" t="s">
        <v>31</v>
      </c>
      <c r="AB2737" t="s">
        <v>32</v>
      </c>
      <c r="AC2737" t="s">
        <v>49</v>
      </c>
      <c r="AD2737" t="s">
        <v>19</v>
      </c>
      <c r="AE2737" s="1">
        <v>41033</v>
      </c>
    </row>
    <row r="2738" spans="1:31" x14ac:dyDescent="0.3">
      <c r="A2738">
        <f t="shared" si="386"/>
        <v>2737</v>
      </c>
      <c r="B2738">
        <v>52518</v>
      </c>
      <c r="C2738" s="1">
        <v>40972</v>
      </c>
      <c r="D2738" t="s">
        <v>36</v>
      </c>
      <c r="E2738" s="5" t="str">
        <f t="shared" si="380"/>
        <v>***</v>
      </c>
      <c r="F2738" s="5" t="str">
        <f t="shared" si="381"/>
        <v>***</v>
      </c>
      <c r="G2738" s="5" t="str">
        <f t="shared" si="382"/>
        <v>***</v>
      </c>
      <c r="J2738" s="5" t="str">
        <f t="shared" si="383"/>
        <v>***</v>
      </c>
      <c r="R2738" s="5">
        <f t="shared" si="384"/>
        <v>0.01</v>
      </c>
      <c r="S2738">
        <v>8</v>
      </c>
      <c r="T2738" s="2">
        <v>168.99</v>
      </c>
      <c r="U2738" s="7">
        <f t="shared" si="385"/>
        <v>0</v>
      </c>
      <c r="V2738" s="2">
        <f t="shared" si="378"/>
        <v>21.123750000000001</v>
      </c>
      <c r="W2738" t="s">
        <v>22</v>
      </c>
      <c r="X2738">
        <v>4</v>
      </c>
      <c r="Y2738" s="2">
        <f t="shared" si="379"/>
        <v>172.99</v>
      </c>
      <c r="Z2738" t="s">
        <v>56</v>
      </c>
      <c r="AA2738" t="s">
        <v>16</v>
      </c>
      <c r="AB2738" t="s">
        <v>25</v>
      </c>
      <c r="AC2738" t="s">
        <v>42</v>
      </c>
      <c r="AD2738" t="s">
        <v>19</v>
      </c>
      <c r="AE2738" s="1">
        <v>41003</v>
      </c>
    </row>
    <row r="2739" spans="1:31" x14ac:dyDescent="0.3">
      <c r="A2739">
        <f t="shared" si="386"/>
        <v>2738</v>
      </c>
      <c r="B2739">
        <v>13633</v>
      </c>
      <c r="C2739" s="1">
        <v>40972</v>
      </c>
      <c r="D2739" t="s">
        <v>30</v>
      </c>
      <c r="E2739" s="5" t="str">
        <f t="shared" si="380"/>
        <v>*</v>
      </c>
      <c r="F2739" s="5" t="str">
        <f t="shared" si="381"/>
        <v>*</v>
      </c>
      <c r="G2739" s="5" t="str">
        <f t="shared" si="382"/>
        <v>*</v>
      </c>
      <c r="J2739" s="5" t="str">
        <f t="shared" si="383"/>
        <v>*</v>
      </c>
      <c r="R2739" s="5">
        <f t="shared" si="384"/>
        <v>0.04</v>
      </c>
      <c r="S2739">
        <v>39</v>
      </c>
      <c r="T2739" s="2">
        <v>1538.17</v>
      </c>
      <c r="U2739" s="7">
        <f t="shared" si="385"/>
        <v>1</v>
      </c>
      <c r="V2739" s="2">
        <f t="shared" si="378"/>
        <v>39.44025641025641</v>
      </c>
      <c r="W2739" t="s">
        <v>22</v>
      </c>
      <c r="X2739">
        <v>35</v>
      </c>
      <c r="Y2739" s="2">
        <f t="shared" si="379"/>
        <v>1573.17</v>
      </c>
      <c r="Z2739" t="s">
        <v>23</v>
      </c>
      <c r="AA2739" t="s">
        <v>31</v>
      </c>
      <c r="AB2739" t="s">
        <v>32</v>
      </c>
      <c r="AC2739" t="s">
        <v>74</v>
      </c>
      <c r="AD2739" t="s">
        <v>58</v>
      </c>
      <c r="AE2739" s="1">
        <v>41003</v>
      </c>
    </row>
    <row r="2740" spans="1:31" x14ac:dyDescent="0.3">
      <c r="A2740">
        <f t="shared" si="386"/>
        <v>2739</v>
      </c>
      <c r="B2740">
        <v>13633</v>
      </c>
      <c r="C2740" s="1">
        <v>40972</v>
      </c>
      <c r="D2740" t="s">
        <v>30</v>
      </c>
      <c r="E2740" s="5" t="str">
        <f t="shared" si="380"/>
        <v>*</v>
      </c>
      <c r="F2740" s="5" t="str">
        <f t="shared" si="381"/>
        <v>*</v>
      </c>
      <c r="G2740" s="5" t="str">
        <f t="shared" si="382"/>
        <v>*</v>
      </c>
      <c r="J2740" s="5" t="str">
        <f t="shared" si="383"/>
        <v>*</v>
      </c>
      <c r="R2740" s="5">
        <f t="shared" si="384"/>
        <v>0.02</v>
      </c>
      <c r="S2740">
        <v>18</v>
      </c>
      <c r="T2740" s="2">
        <v>2703.37</v>
      </c>
      <c r="U2740" s="7">
        <f t="shared" si="385"/>
        <v>1</v>
      </c>
      <c r="V2740" s="2">
        <f t="shared" si="378"/>
        <v>150.1872222222222</v>
      </c>
      <c r="W2740" t="s">
        <v>37</v>
      </c>
      <c r="X2740">
        <v>57.2</v>
      </c>
      <c r="Y2740" s="2">
        <f t="shared" si="379"/>
        <v>2760.5699999999997</v>
      </c>
      <c r="Z2740" t="s">
        <v>23</v>
      </c>
      <c r="AA2740" t="s">
        <v>31</v>
      </c>
      <c r="AB2740" t="s">
        <v>17</v>
      </c>
      <c r="AC2740" t="s">
        <v>38</v>
      </c>
      <c r="AD2740" t="s">
        <v>39</v>
      </c>
      <c r="AE2740" s="1">
        <v>41003</v>
      </c>
    </row>
    <row r="2741" spans="1:31" x14ac:dyDescent="0.3">
      <c r="A2741">
        <f t="shared" si="386"/>
        <v>2740</v>
      </c>
      <c r="B2741">
        <v>57894</v>
      </c>
      <c r="C2741" s="1">
        <v>40972</v>
      </c>
      <c r="D2741" t="s">
        <v>13</v>
      </c>
      <c r="E2741" s="5" t="str">
        <f t="shared" si="380"/>
        <v>*</v>
      </c>
      <c r="F2741" s="5" t="str">
        <f t="shared" si="381"/>
        <v>*</v>
      </c>
      <c r="G2741" s="5" t="str">
        <f t="shared" si="382"/>
        <v>*</v>
      </c>
      <c r="J2741" s="5" t="str">
        <f t="shared" si="383"/>
        <v>*</v>
      </c>
      <c r="R2741" s="5">
        <f t="shared" si="384"/>
        <v>0.05</v>
      </c>
      <c r="S2741">
        <v>47</v>
      </c>
      <c r="T2741" s="2">
        <v>13382.01</v>
      </c>
      <c r="U2741" s="7">
        <f t="shared" si="385"/>
        <v>1</v>
      </c>
      <c r="V2741" s="2">
        <f t="shared" si="378"/>
        <v>284.7236170212766</v>
      </c>
      <c r="W2741" t="s">
        <v>37</v>
      </c>
      <c r="X2741">
        <v>26.53</v>
      </c>
      <c r="Y2741" s="2">
        <f t="shared" si="379"/>
        <v>13408.54</v>
      </c>
      <c r="Z2741" t="s">
        <v>52</v>
      </c>
      <c r="AA2741" t="s">
        <v>41</v>
      </c>
      <c r="AB2741" t="s">
        <v>25</v>
      </c>
      <c r="AC2741" t="s">
        <v>76</v>
      </c>
      <c r="AD2741" t="s">
        <v>39</v>
      </c>
      <c r="AE2741" s="1">
        <v>41033</v>
      </c>
    </row>
    <row r="2742" spans="1:31" x14ac:dyDescent="0.3">
      <c r="A2742">
        <f t="shared" si="386"/>
        <v>2741</v>
      </c>
      <c r="B2742">
        <v>7488</v>
      </c>
      <c r="C2742" s="1">
        <v>40973</v>
      </c>
      <c r="D2742" t="s">
        <v>36</v>
      </c>
      <c r="E2742" s="5" t="str">
        <f t="shared" si="380"/>
        <v>***</v>
      </c>
      <c r="F2742" s="5" t="str">
        <f t="shared" si="381"/>
        <v>***</v>
      </c>
      <c r="G2742" s="5" t="str">
        <f t="shared" si="382"/>
        <v>***</v>
      </c>
      <c r="J2742" s="5" t="str">
        <f t="shared" si="383"/>
        <v>***</v>
      </c>
      <c r="R2742" s="5">
        <f t="shared" si="384"/>
        <v>0.01</v>
      </c>
      <c r="S2742">
        <v>9</v>
      </c>
      <c r="T2742" s="2">
        <v>26.09</v>
      </c>
      <c r="U2742" s="7">
        <f t="shared" si="385"/>
        <v>0</v>
      </c>
      <c r="V2742" s="2">
        <f t="shared" si="378"/>
        <v>2.8988888888888891</v>
      </c>
      <c r="W2742" t="s">
        <v>22</v>
      </c>
      <c r="X2742">
        <v>0.93</v>
      </c>
      <c r="Y2742" s="2">
        <f t="shared" si="379"/>
        <v>27.02</v>
      </c>
      <c r="Z2742" t="s">
        <v>56</v>
      </c>
      <c r="AA2742" t="s">
        <v>31</v>
      </c>
      <c r="AB2742" t="s">
        <v>32</v>
      </c>
      <c r="AC2742" t="s">
        <v>33</v>
      </c>
      <c r="AD2742" t="s">
        <v>34</v>
      </c>
      <c r="AE2742" s="1">
        <v>41004</v>
      </c>
    </row>
    <row r="2743" spans="1:31" x14ac:dyDescent="0.3">
      <c r="A2743">
        <f t="shared" si="386"/>
        <v>2742</v>
      </c>
      <c r="B2743">
        <v>18917</v>
      </c>
      <c r="C2743" s="1">
        <v>40973</v>
      </c>
      <c r="D2743" t="s">
        <v>36</v>
      </c>
      <c r="E2743" s="5" t="str">
        <f t="shared" si="380"/>
        <v>***</v>
      </c>
      <c r="F2743" s="5" t="str">
        <f t="shared" si="381"/>
        <v>***</v>
      </c>
      <c r="G2743" s="5" t="str">
        <f t="shared" si="382"/>
        <v>***</v>
      </c>
      <c r="J2743" s="5" t="str">
        <f t="shared" si="383"/>
        <v>***</v>
      </c>
      <c r="R2743" s="5">
        <f t="shared" si="384"/>
        <v>0.02</v>
      </c>
      <c r="S2743">
        <v>14</v>
      </c>
      <c r="T2743" s="2">
        <v>28.82</v>
      </c>
      <c r="U2743" s="7">
        <f t="shared" si="385"/>
        <v>0</v>
      </c>
      <c r="V2743" s="2">
        <f t="shared" si="378"/>
        <v>2.0585714285714287</v>
      </c>
      <c r="W2743" t="s">
        <v>22</v>
      </c>
      <c r="X2743">
        <v>1.49</v>
      </c>
      <c r="Y2743" s="2">
        <f t="shared" si="379"/>
        <v>30.31</v>
      </c>
      <c r="Z2743" t="s">
        <v>23</v>
      </c>
      <c r="AA2743" t="s">
        <v>24</v>
      </c>
      <c r="AB2743" t="s">
        <v>32</v>
      </c>
      <c r="AC2743" t="s">
        <v>49</v>
      </c>
      <c r="AD2743" t="s">
        <v>19</v>
      </c>
      <c r="AE2743" s="1">
        <v>41034</v>
      </c>
    </row>
    <row r="2744" spans="1:31" x14ac:dyDescent="0.3">
      <c r="A2744">
        <f t="shared" si="386"/>
        <v>2743</v>
      </c>
      <c r="B2744">
        <v>30375</v>
      </c>
      <c r="C2744" s="1">
        <v>40973</v>
      </c>
      <c r="D2744" t="s">
        <v>13</v>
      </c>
      <c r="E2744" s="5" t="str">
        <f t="shared" si="380"/>
        <v>*</v>
      </c>
      <c r="F2744" s="5" t="str">
        <f t="shared" si="381"/>
        <v>*</v>
      </c>
      <c r="G2744" s="5" t="str">
        <f t="shared" si="382"/>
        <v>*</v>
      </c>
      <c r="J2744" s="5" t="str">
        <f t="shared" si="383"/>
        <v>*</v>
      </c>
      <c r="R2744" s="5">
        <f t="shared" si="384"/>
        <v>3.5000000000000003E-2</v>
      </c>
      <c r="S2744">
        <v>20</v>
      </c>
      <c r="T2744" s="2">
        <v>71.45</v>
      </c>
      <c r="U2744" s="7">
        <f t="shared" si="385"/>
        <v>0</v>
      </c>
      <c r="V2744" s="2">
        <f t="shared" si="378"/>
        <v>3.5725000000000002</v>
      </c>
      <c r="W2744" t="s">
        <v>22</v>
      </c>
      <c r="X2744">
        <v>6.27</v>
      </c>
      <c r="Y2744" s="2">
        <f t="shared" si="379"/>
        <v>77.72</v>
      </c>
      <c r="Z2744" t="s">
        <v>60</v>
      </c>
      <c r="AA2744" t="s">
        <v>31</v>
      </c>
      <c r="AB2744" t="s">
        <v>32</v>
      </c>
      <c r="AC2744" t="s">
        <v>49</v>
      </c>
      <c r="AD2744" t="s">
        <v>19</v>
      </c>
      <c r="AE2744" s="1">
        <v>41095</v>
      </c>
    </row>
    <row r="2745" spans="1:31" x14ac:dyDescent="0.3">
      <c r="A2745">
        <f t="shared" si="386"/>
        <v>2744</v>
      </c>
      <c r="B2745">
        <v>55749</v>
      </c>
      <c r="C2745" s="1">
        <v>40973</v>
      </c>
      <c r="D2745" t="s">
        <v>36</v>
      </c>
      <c r="E2745" s="5" t="str">
        <f t="shared" si="380"/>
        <v>***</v>
      </c>
      <c r="F2745" s="5" t="str">
        <f t="shared" si="381"/>
        <v>***</v>
      </c>
      <c r="G2745" s="5" t="str">
        <f t="shared" si="382"/>
        <v>***</v>
      </c>
      <c r="J2745" s="5" t="str">
        <f t="shared" si="383"/>
        <v>***</v>
      </c>
      <c r="R2745" s="5">
        <f t="shared" si="384"/>
        <v>0.05</v>
      </c>
      <c r="S2745">
        <v>42</v>
      </c>
      <c r="T2745" s="2">
        <v>364.8</v>
      </c>
      <c r="U2745" s="7">
        <f t="shared" si="385"/>
        <v>0</v>
      </c>
      <c r="V2745" s="2">
        <f t="shared" si="378"/>
        <v>8.6857142857142868</v>
      </c>
      <c r="W2745" t="s">
        <v>22</v>
      </c>
      <c r="X2745">
        <v>1.39</v>
      </c>
      <c r="Y2745" s="2">
        <f t="shared" si="379"/>
        <v>366.19</v>
      </c>
      <c r="Z2745" t="s">
        <v>64</v>
      </c>
      <c r="AA2745" t="s">
        <v>31</v>
      </c>
      <c r="AB2745" t="s">
        <v>32</v>
      </c>
      <c r="AC2745" t="s">
        <v>78</v>
      </c>
      <c r="AD2745" t="s">
        <v>19</v>
      </c>
      <c r="AE2745" s="1">
        <v>41004</v>
      </c>
    </row>
    <row r="2746" spans="1:31" x14ac:dyDescent="0.3">
      <c r="A2746">
        <f t="shared" si="386"/>
        <v>2745</v>
      </c>
      <c r="B2746">
        <v>22951</v>
      </c>
      <c r="C2746" s="1">
        <v>40973</v>
      </c>
      <c r="D2746" t="s">
        <v>40</v>
      </c>
      <c r="E2746" s="5" t="str">
        <f t="shared" si="380"/>
        <v>*</v>
      </c>
      <c r="F2746" s="5" t="str">
        <f t="shared" si="381"/>
        <v>*</v>
      </c>
      <c r="G2746" s="5" t="str">
        <f t="shared" si="382"/>
        <v>*</v>
      </c>
      <c r="J2746" s="5" t="str">
        <f t="shared" si="383"/>
        <v>*</v>
      </c>
      <c r="R2746" s="5">
        <f t="shared" si="384"/>
        <v>3.5000000000000003E-2</v>
      </c>
      <c r="S2746">
        <v>24</v>
      </c>
      <c r="T2746" s="2">
        <v>1304.0274999999999</v>
      </c>
      <c r="U2746" s="7">
        <f t="shared" si="385"/>
        <v>1</v>
      </c>
      <c r="V2746" s="2">
        <f t="shared" si="378"/>
        <v>54.334479166666661</v>
      </c>
      <c r="W2746" t="s">
        <v>22</v>
      </c>
      <c r="X2746">
        <v>8.99</v>
      </c>
      <c r="Y2746" s="2">
        <f t="shared" si="379"/>
        <v>1313.0174999999999</v>
      </c>
      <c r="Z2746" t="s">
        <v>23</v>
      </c>
      <c r="AA2746" t="s">
        <v>31</v>
      </c>
      <c r="AB2746" t="s">
        <v>25</v>
      </c>
      <c r="AC2746" t="s">
        <v>26</v>
      </c>
      <c r="AD2746" t="s">
        <v>19</v>
      </c>
      <c r="AE2746" s="1">
        <v>40973</v>
      </c>
    </row>
    <row r="2747" spans="1:31" x14ac:dyDescent="0.3">
      <c r="A2747">
        <f t="shared" si="386"/>
        <v>2746</v>
      </c>
      <c r="B2747">
        <v>51267</v>
      </c>
      <c r="C2747" s="1">
        <v>40973</v>
      </c>
      <c r="D2747" t="s">
        <v>13</v>
      </c>
      <c r="E2747" s="5" t="str">
        <f t="shared" si="380"/>
        <v>*</v>
      </c>
      <c r="F2747" s="5" t="str">
        <f t="shared" si="381"/>
        <v>*</v>
      </c>
      <c r="G2747" s="5" t="str">
        <f t="shared" si="382"/>
        <v>*</v>
      </c>
      <c r="J2747" s="5" t="str">
        <f t="shared" si="383"/>
        <v>*</v>
      </c>
      <c r="R2747" s="5">
        <f t="shared" si="384"/>
        <v>0.05</v>
      </c>
      <c r="S2747">
        <v>46</v>
      </c>
      <c r="T2747" s="2">
        <v>4394.78</v>
      </c>
      <c r="U2747" s="7">
        <f t="shared" si="385"/>
        <v>1</v>
      </c>
      <c r="V2747" s="2">
        <f t="shared" si="378"/>
        <v>95.538695652173914</v>
      </c>
      <c r="W2747" t="s">
        <v>37</v>
      </c>
      <c r="X2747">
        <v>35.840000000000003</v>
      </c>
      <c r="Y2747" s="2">
        <f t="shared" si="379"/>
        <v>4430.62</v>
      </c>
      <c r="Z2747" t="s">
        <v>15</v>
      </c>
      <c r="AA2747" t="s">
        <v>41</v>
      </c>
      <c r="AB2747" t="s">
        <v>17</v>
      </c>
      <c r="AC2747" t="s">
        <v>165</v>
      </c>
      <c r="AD2747" t="s">
        <v>103</v>
      </c>
      <c r="AE2747" s="1">
        <v>41126</v>
      </c>
    </row>
    <row r="2748" spans="1:31" x14ac:dyDescent="0.3">
      <c r="A2748">
        <f t="shared" si="386"/>
        <v>2747</v>
      </c>
      <c r="B2748">
        <v>44679</v>
      </c>
      <c r="C2748" s="1">
        <v>40974</v>
      </c>
      <c r="D2748" t="s">
        <v>40</v>
      </c>
      <c r="E2748" s="5" t="str">
        <f t="shared" si="380"/>
        <v>*</v>
      </c>
      <c r="F2748" s="5" t="str">
        <f t="shared" si="381"/>
        <v>*</v>
      </c>
      <c r="G2748" s="5" t="str">
        <f t="shared" si="382"/>
        <v>*</v>
      </c>
      <c r="J2748" s="5" t="str">
        <f t="shared" si="383"/>
        <v>*</v>
      </c>
      <c r="R2748" s="5">
        <f t="shared" si="384"/>
        <v>3.5000000000000003E-2</v>
      </c>
      <c r="S2748">
        <v>22</v>
      </c>
      <c r="T2748" s="2">
        <v>127.51</v>
      </c>
      <c r="U2748" s="7">
        <f t="shared" si="385"/>
        <v>0</v>
      </c>
      <c r="V2748" s="2">
        <f t="shared" si="378"/>
        <v>5.7959090909090909</v>
      </c>
      <c r="W2748" t="s">
        <v>22</v>
      </c>
      <c r="X2748">
        <v>1.49</v>
      </c>
      <c r="Y2748" s="2">
        <f t="shared" si="379"/>
        <v>129</v>
      </c>
      <c r="Z2748" t="s">
        <v>15</v>
      </c>
      <c r="AA2748" t="s">
        <v>24</v>
      </c>
      <c r="AB2748" t="s">
        <v>32</v>
      </c>
      <c r="AC2748" t="s">
        <v>49</v>
      </c>
      <c r="AD2748" t="s">
        <v>19</v>
      </c>
      <c r="AE2748" s="1">
        <v>41005</v>
      </c>
    </row>
    <row r="2749" spans="1:31" x14ac:dyDescent="0.3">
      <c r="A2749">
        <f t="shared" si="386"/>
        <v>2748</v>
      </c>
      <c r="B2749">
        <v>44679</v>
      </c>
      <c r="C2749" s="1">
        <v>40974</v>
      </c>
      <c r="D2749" t="s">
        <v>40</v>
      </c>
      <c r="E2749" s="5" t="str">
        <f t="shared" si="380"/>
        <v>*</v>
      </c>
      <c r="F2749" s="5" t="str">
        <f t="shared" si="381"/>
        <v>*</v>
      </c>
      <c r="G2749" s="5" t="str">
        <f t="shared" si="382"/>
        <v>*</v>
      </c>
      <c r="J2749" s="5" t="str">
        <f t="shared" si="383"/>
        <v>*</v>
      </c>
      <c r="R2749" s="5">
        <f t="shared" si="384"/>
        <v>0.04</v>
      </c>
      <c r="S2749">
        <v>35</v>
      </c>
      <c r="T2749" s="2">
        <v>2004.22</v>
      </c>
      <c r="U2749" s="7">
        <f t="shared" si="385"/>
        <v>1</v>
      </c>
      <c r="V2749" s="2">
        <f t="shared" si="378"/>
        <v>57.26342857142857</v>
      </c>
      <c r="W2749" t="s">
        <v>22</v>
      </c>
      <c r="X2749">
        <v>12.23</v>
      </c>
      <c r="Y2749" s="2">
        <f t="shared" si="379"/>
        <v>2016.45</v>
      </c>
      <c r="Z2749" t="s">
        <v>15</v>
      </c>
      <c r="AA2749" t="s">
        <v>24</v>
      </c>
      <c r="AB2749" t="s">
        <v>17</v>
      </c>
      <c r="AC2749" t="s">
        <v>18</v>
      </c>
      <c r="AD2749" t="s">
        <v>27</v>
      </c>
      <c r="AE2749" s="1">
        <v>41035</v>
      </c>
    </row>
    <row r="2750" spans="1:31" x14ac:dyDescent="0.3">
      <c r="A2750">
        <f t="shared" si="386"/>
        <v>2749</v>
      </c>
      <c r="B2750">
        <v>43555</v>
      </c>
      <c r="C2750" s="1">
        <v>40975</v>
      </c>
      <c r="D2750" t="s">
        <v>40</v>
      </c>
      <c r="E2750" s="5" t="str">
        <f t="shared" si="380"/>
        <v>*</v>
      </c>
      <c r="F2750" s="5" t="str">
        <f t="shared" si="381"/>
        <v>*</v>
      </c>
      <c r="G2750" s="5" t="str">
        <f t="shared" si="382"/>
        <v>*</v>
      </c>
      <c r="J2750" s="5" t="str">
        <f t="shared" si="383"/>
        <v>*</v>
      </c>
      <c r="R2750" s="5">
        <f t="shared" si="384"/>
        <v>0.04</v>
      </c>
      <c r="S2750">
        <v>34</v>
      </c>
      <c r="T2750" s="2">
        <v>43.54</v>
      </c>
      <c r="U2750" s="7">
        <f t="shared" si="385"/>
        <v>0</v>
      </c>
      <c r="V2750" s="2">
        <f t="shared" si="378"/>
        <v>1.2805882352941176</v>
      </c>
      <c r="W2750" t="s">
        <v>22</v>
      </c>
      <c r="X2750">
        <v>0.7</v>
      </c>
      <c r="Y2750" s="2">
        <f t="shared" si="379"/>
        <v>44.24</v>
      </c>
      <c r="Z2750" t="s">
        <v>60</v>
      </c>
      <c r="AA2750" t="s">
        <v>31</v>
      </c>
      <c r="AB2750" t="s">
        <v>32</v>
      </c>
      <c r="AC2750" t="s">
        <v>114</v>
      </c>
      <c r="AD2750" t="s">
        <v>34</v>
      </c>
      <c r="AE2750" s="1">
        <v>41036</v>
      </c>
    </row>
    <row r="2751" spans="1:31" x14ac:dyDescent="0.3">
      <c r="A2751">
        <f t="shared" si="386"/>
        <v>2750</v>
      </c>
      <c r="B2751">
        <v>21509</v>
      </c>
      <c r="C2751" s="1">
        <v>40975</v>
      </c>
      <c r="D2751" t="s">
        <v>21</v>
      </c>
      <c r="E2751" s="5" t="str">
        <f t="shared" si="380"/>
        <v>*</v>
      </c>
      <c r="F2751" s="5" t="str">
        <f t="shared" si="381"/>
        <v>**</v>
      </c>
      <c r="G2751" s="5" t="str">
        <f t="shared" si="382"/>
        <v>**</v>
      </c>
      <c r="J2751" s="5" t="str">
        <f t="shared" si="383"/>
        <v>**</v>
      </c>
      <c r="R2751" s="5">
        <f t="shared" si="384"/>
        <v>0.02</v>
      </c>
      <c r="S2751">
        <v>13</v>
      </c>
      <c r="T2751" s="2">
        <v>47.93</v>
      </c>
      <c r="U2751" s="7">
        <f t="shared" si="385"/>
        <v>0</v>
      </c>
      <c r="V2751" s="2">
        <f t="shared" si="378"/>
        <v>3.686923076923077</v>
      </c>
      <c r="W2751" t="s">
        <v>22</v>
      </c>
      <c r="X2751">
        <v>0.5</v>
      </c>
      <c r="Y2751" s="2">
        <f t="shared" si="379"/>
        <v>48.43</v>
      </c>
      <c r="Z2751" t="s">
        <v>15</v>
      </c>
      <c r="AA2751" t="s">
        <v>16</v>
      </c>
      <c r="AB2751" t="s">
        <v>32</v>
      </c>
      <c r="AC2751" t="s">
        <v>81</v>
      </c>
      <c r="AD2751" t="s">
        <v>19</v>
      </c>
      <c r="AE2751" s="1">
        <v>41036</v>
      </c>
    </row>
    <row r="2752" spans="1:31" x14ac:dyDescent="0.3">
      <c r="A2752">
        <f t="shared" si="386"/>
        <v>2751</v>
      </c>
      <c r="B2752">
        <v>29761</v>
      </c>
      <c r="C2752" s="1">
        <v>40975</v>
      </c>
      <c r="D2752" t="s">
        <v>40</v>
      </c>
      <c r="E2752" s="5" t="str">
        <f t="shared" si="380"/>
        <v>*</v>
      </c>
      <c r="F2752" s="5" t="str">
        <f t="shared" si="381"/>
        <v>*</v>
      </c>
      <c r="G2752" s="5" t="str">
        <f t="shared" si="382"/>
        <v>*</v>
      </c>
      <c r="J2752" s="5" t="str">
        <f t="shared" si="383"/>
        <v>*</v>
      </c>
      <c r="R2752" s="5">
        <f t="shared" si="384"/>
        <v>0.02</v>
      </c>
      <c r="S2752">
        <v>19</v>
      </c>
      <c r="T2752" s="2">
        <v>123.67</v>
      </c>
      <c r="U2752" s="7">
        <f t="shared" si="385"/>
        <v>0</v>
      </c>
      <c r="V2752" s="2">
        <f t="shared" si="378"/>
        <v>6.5089473684210528</v>
      </c>
      <c r="W2752" t="s">
        <v>22</v>
      </c>
      <c r="X2752">
        <v>5.22</v>
      </c>
      <c r="Y2752" s="2">
        <f t="shared" si="379"/>
        <v>128.89000000000001</v>
      </c>
      <c r="Z2752" t="s">
        <v>56</v>
      </c>
      <c r="AA2752" t="s">
        <v>31</v>
      </c>
      <c r="AB2752" t="s">
        <v>17</v>
      </c>
      <c r="AC2752" t="s">
        <v>18</v>
      </c>
      <c r="AD2752" t="s">
        <v>19</v>
      </c>
      <c r="AE2752" s="1">
        <v>41036</v>
      </c>
    </row>
    <row r="2753" spans="1:31" x14ac:dyDescent="0.3">
      <c r="A2753">
        <f t="shared" si="386"/>
        <v>2752</v>
      </c>
      <c r="B2753">
        <v>29761</v>
      </c>
      <c r="C2753" s="1">
        <v>40975</v>
      </c>
      <c r="D2753" t="s">
        <v>40</v>
      </c>
      <c r="E2753" s="5" t="str">
        <f t="shared" si="380"/>
        <v>*</v>
      </c>
      <c r="F2753" s="5" t="str">
        <f t="shared" si="381"/>
        <v>*</v>
      </c>
      <c r="G2753" s="5" t="str">
        <f t="shared" si="382"/>
        <v>*</v>
      </c>
      <c r="J2753" s="5" t="str">
        <f t="shared" si="383"/>
        <v>*</v>
      </c>
      <c r="R2753" s="5">
        <f t="shared" si="384"/>
        <v>0.05</v>
      </c>
      <c r="S2753">
        <v>42</v>
      </c>
      <c r="T2753" s="2">
        <v>1085.4000000000001</v>
      </c>
      <c r="U2753" s="7">
        <f t="shared" si="385"/>
        <v>1</v>
      </c>
      <c r="V2753" s="2">
        <f t="shared" si="378"/>
        <v>25.842857142857145</v>
      </c>
      <c r="W2753" t="s">
        <v>22</v>
      </c>
      <c r="X2753">
        <v>5.37</v>
      </c>
      <c r="Y2753" s="2">
        <f t="shared" si="379"/>
        <v>1090.77</v>
      </c>
      <c r="Z2753" t="s">
        <v>56</v>
      </c>
      <c r="AA2753" t="s">
        <v>31</v>
      </c>
      <c r="AB2753" t="s">
        <v>32</v>
      </c>
      <c r="AC2753" t="s">
        <v>172</v>
      </c>
      <c r="AD2753" t="s">
        <v>27</v>
      </c>
      <c r="AE2753" s="1">
        <v>41067</v>
      </c>
    </row>
    <row r="2754" spans="1:31" x14ac:dyDescent="0.3">
      <c r="A2754">
        <f t="shared" si="386"/>
        <v>2753</v>
      </c>
      <c r="B2754">
        <v>29761</v>
      </c>
      <c r="C2754" s="1">
        <v>40975</v>
      </c>
      <c r="D2754" t="s">
        <v>40</v>
      </c>
      <c r="E2754" s="5" t="str">
        <f t="shared" si="380"/>
        <v>*</v>
      </c>
      <c r="F2754" s="5" t="str">
        <f t="shared" si="381"/>
        <v>*</v>
      </c>
      <c r="G2754" s="5" t="str">
        <f t="shared" si="382"/>
        <v>*</v>
      </c>
      <c r="J2754" s="5" t="str">
        <f t="shared" si="383"/>
        <v>*</v>
      </c>
      <c r="R2754" s="5">
        <f t="shared" si="384"/>
        <v>0.05</v>
      </c>
      <c r="S2754">
        <v>48</v>
      </c>
      <c r="T2754" s="2">
        <v>1463.105</v>
      </c>
      <c r="U2754" s="7">
        <f t="shared" si="385"/>
        <v>1</v>
      </c>
      <c r="V2754" s="2">
        <f t="shared" ref="V2754:V2817" si="387">T2754/S2754</f>
        <v>30.481354166666666</v>
      </c>
      <c r="W2754" t="s">
        <v>22</v>
      </c>
      <c r="X2754">
        <v>1.25</v>
      </c>
      <c r="Y2754" s="2">
        <f t="shared" ref="Y2754:Y2817" si="388">X2754+T2754</f>
        <v>1464.355</v>
      </c>
      <c r="Z2754" t="s">
        <v>56</v>
      </c>
      <c r="AA2754" t="s">
        <v>31</v>
      </c>
      <c r="AB2754" t="s">
        <v>25</v>
      </c>
      <c r="AC2754" t="s">
        <v>26</v>
      </c>
      <c r="AD2754" t="s">
        <v>45</v>
      </c>
      <c r="AE2754" s="1">
        <v>41006</v>
      </c>
    </row>
    <row r="2755" spans="1:31" x14ac:dyDescent="0.3">
      <c r="A2755">
        <f t="shared" si="386"/>
        <v>2754</v>
      </c>
      <c r="B2755">
        <v>50914</v>
      </c>
      <c r="C2755" s="1">
        <v>40975</v>
      </c>
      <c r="D2755" t="s">
        <v>36</v>
      </c>
      <c r="E2755" s="5" t="str">
        <f t="shared" ref="E2755:E2818" si="389">IF(D2755="Critical","***","*")</f>
        <v>***</v>
      </c>
      <c r="F2755" s="5" t="str">
        <f t="shared" ref="F2755:F2818" si="390">IF(D2755="Critical","***",IF(D2755="High","**","*"))</f>
        <v>***</v>
      </c>
      <c r="G2755" s="5" t="str">
        <f t="shared" ref="G2755:G2818" si="391">VLOOKUP(D2755,$H$6:$I$11,2,FALSE)</f>
        <v>***</v>
      </c>
      <c r="J2755" s="5" t="str">
        <f t="shared" ref="J2755:J2818" si="392">HLOOKUP(D2755,$K$5:$O$6,2,FALSE)</f>
        <v>***</v>
      </c>
      <c r="R2755" s="5">
        <f t="shared" ref="R2755:R2818" si="393">VLOOKUP(S2755,$P$6:$Q$11,2)</f>
        <v>0.05</v>
      </c>
      <c r="S2755">
        <v>49</v>
      </c>
      <c r="T2755" s="2">
        <v>8551.5439999999999</v>
      </c>
      <c r="U2755" s="7">
        <f t="shared" ref="U2755:U2818" si="394">IF(T2755&gt;1000,1,0)</f>
        <v>1</v>
      </c>
      <c r="V2755" s="2">
        <f t="shared" si="387"/>
        <v>174.52130612244898</v>
      </c>
      <c r="W2755" t="s">
        <v>22</v>
      </c>
      <c r="X2755">
        <v>8.99</v>
      </c>
      <c r="Y2755" s="2">
        <f t="shared" si="388"/>
        <v>8560.5339999999997</v>
      </c>
      <c r="Z2755" t="s">
        <v>43</v>
      </c>
      <c r="AA2755" t="s">
        <v>31</v>
      </c>
      <c r="AB2755" t="s">
        <v>25</v>
      </c>
      <c r="AC2755" t="s">
        <v>26</v>
      </c>
      <c r="AD2755" t="s">
        <v>19</v>
      </c>
      <c r="AE2755" s="1">
        <v>40975</v>
      </c>
    </row>
    <row r="2756" spans="1:31" x14ac:dyDescent="0.3">
      <c r="A2756">
        <f t="shared" ref="A2756:A2819" si="395">A2755+1</f>
        <v>2755</v>
      </c>
      <c r="B2756">
        <v>37412</v>
      </c>
      <c r="C2756" s="1">
        <v>40976</v>
      </c>
      <c r="D2756" t="s">
        <v>21</v>
      </c>
      <c r="E2756" s="5" t="str">
        <f t="shared" si="389"/>
        <v>*</v>
      </c>
      <c r="F2756" s="5" t="str">
        <f t="shared" si="390"/>
        <v>**</v>
      </c>
      <c r="G2756" s="5" t="str">
        <f t="shared" si="391"/>
        <v>**</v>
      </c>
      <c r="J2756" s="5" t="str">
        <f t="shared" si="392"/>
        <v>**</v>
      </c>
      <c r="R2756" s="5">
        <f t="shared" si="393"/>
        <v>0.02</v>
      </c>
      <c r="S2756">
        <v>17</v>
      </c>
      <c r="T2756" s="2">
        <v>191.67</v>
      </c>
      <c r="U2756" s="7">
        <f t="shared" si="394"/>
        <v>0</v>
      </c>
      <c r="V2756" s="2">
        <f t="shared" si="387"/>
        <v>11.27470588235294</v>
      </c>
      <c r="W2756" t="s">
        <v>22</v>
      </c>
      <c r="X2756">
        <v>3.37</v>
      </c>
      <c r="Y2756" s="2">
        <f t="shared" si="388"/>
        <v>195.04</v>
      </c>
      <c r="Z2756" t="s">
        <v>15</v>
      </c>
      <c r="AA2756" t="s">
        <v>16</v>
      </c>
      <c r="AB2756" t="s">
        <v>32</v>
      </c>
      <c r="AC2756" t="s">
        <v>53</v>
      </c>
      <c r="AD2756" t="s">
        <v>45</v>
      </c>
      <c r="AE2756" s="1">
        <v>41037</v>
      </c>
    </row>
    <row r="2757" spans="1:31" x14ac:dyDescent="0.3">
      <c r="A2757">
        <f t="shared" si="395"/>
        <v>2756</v>
      </c>
      <c r="B2757">
        <v>26691</v>
      </c>
      <c r="C2757" s="1">
        <v>40976</v>
      </c>
      <c r="D2757" t="s">
        <v>30</v>
      </c>
      <c r="E2757" s="5" t="str">
        <f t="shared" si="389"/>
        <v>*</v>
      </c>
      <c r="F2757" s="5" t="str">
        <f t="shared" si="390"/>
        <v>*</v>
      </c>
      <c r="G2757" s="5" t="str">
        <f t="shared" si="391"/>
        <v>*</v>
      </c>
      <c r="J2757" s="5" t="str">
        <f t="shared" si="392"/>
        <v>*</v>
      </c>
      <c r="R2757" s="5">
        <f t="shared" si="393"/>
        <v>0.04</v>
      </c>
      <c r="S2757">
        <v>37</v>
      </c>
      <c r="T2757" s="2">
        <v>270.43</v>
      </c>
      <c r="U2757" s="7">
        <f t="shared" si="394"/>
        <v>0</v>
      </c>
      <c r="V2757" s="2">
        <f t="shared" si="387"/>
        <v>7.308918918918919</v>
      </c>
      <c r="W2757" t="s">
        <v>22</v>
      </c>
      <c r="X2757">
        <v>6.16</v>
      </c>
      <c r="Y2757" s="2">
        <f t="shared" si="388"/>
        <v>276.59000000000003</v>
      </c>
      <c r="Z2757" t="s">
        <v>23</v>
      </c>
      <c r="AA2757" t="s">
        <v>31</v>
      </c>
      <c r="AB2757" t="s">
        <v>32</v>
      </c>
      <c r="AC2757" t="s">
        <v>49</v>
      </c>
      <c r="AD2757" t="s">
        <v>19</v>
      </c>
      <c r="AE2757" s="1">
        <v>41007</v>
      </c>
    </row>
    <row r="2758" spans="1:31" x14ac:dyDescent="0.3">
      <c r="A2758">
        <f t="shared" si="395"/>
        <v>2757</v>
      </c>
      <c r="B2758">
        <v>57152</v>
      </c>
      <c r="C2758" s="1">
        <v>40977</v>
      </c>
      <c r="D2758" t="s">
        <v>13</v>
      </c>
      <c r="E2758" s="5" t="str">
        <f t="shared" si="389"/>
        <v>*</v>
      </c>
      <c r="F2758" s="5" t="str">
        <f t="shared" si="390"/>
        <v>*</v>
      </c>
      <c r="G2758" s="5" t="str">
        <f t="shared" si="391"/>
        <v>*</v>
      </c>
      <c r="J2758" s="5" t="str">
        <f t="shared" si="392"/>
        <v>*</v>
      </c>
      <c r="R2758" s="5">
        <f t="shared" si="393"/>
        <v>0.01</v>
      </c>
      <c r="S2758">
        <v>6</v>
      </c>
      <c r="T2758" s="2">
        <v>22.89</v>
      </c>
      <c r="U2758" s="7">
        <f t="shared" si="394"/>
        <v>0</v>
      </c>
      <c r="V2758" s="2">
        <f t="shared" si="387"/>
        <v>3.8149999999999999</v>
      </c>
      <c r="W2758" t="s">
        <v>22</v>
      </c>
      <c r="X2758">
        <v>1.49</v>
      </c>
      <c r="Y2758" s="2">
        <f t="shared" si="388"/>
        <v>24.38</v>
      </c>
      <c r="Z2758" t="s">
        <v>56</v>
      </c>
      <c r="AA2758" t="s">
        <v>41</v>
      </c>
      <c r="AB2758" t="s">
        <v>32</v>
      </c>
      <c r="AC2758" t="s">
        <v>49</v>
      </c>
      <c r="AD2758" t="s">
        <v>19</v>
      </c>
      <c r="AE2758" s="1">
        <v>40977</v>
      </c>
    </row>
    <row r="2759" spans="1:31" x14ac:dyDescent="0.3">
      <c r="A2759">
        <f t="shared" si="395"/>
        <v>2758</v>
      </c>
      <c r="B2759">
        <v>57152</v>
      </c>
      <c r="C2759" s="1">
        <v>40977</v>
      </c>
      <c r="D2759" t="s">
        <v>13</v>
      </c>
      <c r="E2759" s="5" t="str">
        <f t="shared" si="389"/>
        <v>*</v>
      </c>
      <c r="F2759" s="5" t="str">
        <f t="shared" si="390"/>
        <v>*</v>
      </c>
      <c r="G2759" s="5" t="str">
        <f t="shared" si="391"/>
        <v>*</v>
      </c>
      <c r="J2759" s="5" t="str">
        <f t="shared" si="392"/>
        <v>*</v>
      </c>
      <c r="R2759" s="5">
        <f t="shared" si="393"/>
        <v>0.02</v>
      </c>
      <c r="S2759">
        <v>18</v>
      </c>
      <c r="T2759" s="2">
        <v>271.85000000000002</v>
      </c>
      <c r="U2759" s="7">
        <f t="shared" si="394"/>
        <v>0</v>
      </c>
      <c r="V2759" s="2">
        <f t="shared" si="387"/>
        <v>15.10277777777778</v>
      </c>
      <c r="W2759" t="s">
        <v>22</v>
      </c>
      <c r="X2759">
        <v>1.39</v>
      </c>
      <c r="Y2759" s="2">
        <f t="shared" si="388"/>
        <v>273.24</v>
      </c>
      <c r="Z2759" t="s">
        <v>56</v>
      </c>
      <c r="AA2759" t="s">
        <v>41</v>
      </c>
      <c r="AB2759" t="s">
        <v>32</v>
      </c>
      <c r="AC2759" t="s">
        <v>78</v>
      </c>
      <c r="AD2759" t="s">
        <v>19</v>
      </c>
      <c r="AE2759" s="1">
        <v>41191</v>
      </c>
    </row>
    <row r="2760" spans="1:31" x14ac:dyDescent="0.3">
      <c r="A2760">
        <f t="shared" si="395"/>
        <v>2759</v>
      </c>
      <c r="B2760">
        <v>15781</v>
      </c>
      <c r="C2760" s="1">
        <v>40977</v>
      </c>
      <c r="D2760" t="s">
        <v>21</v>
      </c>
      <c r="E2760" s="5" t="str">
        <f t="shared" si="389"/>
        <v>*</v>
      </c>
      <c r="F2760" s="5" t="str">
        <f t="shared" si="390"/>
        <v>**</v>
      </c>
      <c r="G2760" s="5" t="str">
        <f t="shared" si="391"/>
        <v>**</v>
      </c>
      <c r="J2760" s="5" t="str">
        <f t="shared" si="392"/>
        <v>**</v>
      </c>
      <c r="R2760" s="5">
        <f t="shared" si="393"/>
        <v>3.5000000000000003E-2</v>
      </c>
      <c r="S2760">
        <v>29</v>
      </c>
      <c r="T2760" s="2">
        <v>824.51</v>
      </c>
      <c r="U2760" s="7">
        <f t="shared" si="394"/>
        <v>0</v>
      </c>
      <c r="V2760" s="2">
        <f t="shared" si="387"/>
        <v>28.431379310344827</v>
      </c>
      <c r="W2760" t="s">
        <v>22</v>
      </c>
      <c r="X2760">
        <v>4</v>
      </c>
      <c r="Y2760" s="2">
        <f t="shared" si="388"/>
        <v>828.51</v>
      </c>
      <c r="Z2760" t="s">
        <v>334</v>
      </c>
      <c r="AA2760" t="s">
        <v>41</v>
      </c>
      <c r="AB2760" t="s">
        <v>25</v>
      </c>
      <c r="AC2760" t="s">
        <v>42</v>
      </c>
      <c r="AD2760" t="s">
        <v>19</v>
      </c>
      <c r="AE2760" s="1">
        <v>41008</v>
      </c>
    </row>
    <row r="2761" spans="1:31" x14ac:dyDescent="0.3">
      <c r="A2761">
        <f t="shared" si="395"/>
        <v>2760</v>
      </c>
      <c r="B2761">
        <v>49094</v>
      </c>
      <c r="C2761" s="1">
        <v>40977</v>
      </c>
      <c r="D2761" t="s">
        <v>36</v>
      </c>
      <c r="E2761" s="5" t="str">
        <f t="shared" si="389"/>
        <v>***</v>
      </c>
      <c r="F2761" s="5" t="str">
        <f t="shared" si="390"/>
        <v>***</v>
      </c>
      <c r="G2761" s="5" t="str">
        <f t="shared" si="391"/>
        <v>***</v>
      </c>
      <c r="J2761" s="5" t="str">
        <f t="shared" si="392"/>
        <v>***</v>
      </c>
      <c r="R2761" s="5">
        <f t="shared" si="393"/>
        <v>0.04</v>
      </c>
      <c r="S2761">
        <v>31</v>
      </c>
      <c r="T2761" s="2">
        <v>846.85</v>
      </c>
      <c r="U2761" s="7">
        <f t="shared" si="394"/>
        <v>0</v>
      </c>
      <c r="V2761" s="2">
        <f t="shared" si="387"/>
        <v>27.317741935483873</v>
      </c>
      <c r="W2761" t="s">
        <v>22</v>
      </c>
      <c r="X2761">
        <v>4</v>
      </c>
      <c r="Y2761" s="2">
        <f t="shared" si="388"/>
        <v>850.85</v>
      </c>
      <c r="Z2761" t="s">
        <v>23</v>
      </c>
      <c r="AA2761" t="s">
        <v>16</v>
      </c>
      <c r="AB2761" t="s">
        <v>25</v>
      </c>
      <c r="AC2761" t="s">
        <v>42</v>
      </c>
      <c r="AD2761" t="s">
        <v>19</v>
      </c>
      <c r="AE2761" s="1">
        <v>41038</v>
      </c>
    </row>
    <row r="2762" spans="1:31" x14ac:dyDescent="0.3">
      <c r="A2762">
        <f t="shared" si="395"/>
        <v>2761</v>
      </c>
      <c r="B2762">
        <v>4581</v>
      </c>
      <c r="C2762" s="1">
        <v>40977</v>
      </c>
      <c r="D2762" t="s">
        <v>30</v>
      </c>
      <c r="E2762" s="5" t="str">
        <f t="shared" si="389"/>
        <v>*</v>
      </c>
      <c r="F2762" s="5" t="str">
        <f t="shared" si="390"/>
        <v>*</v>
      </c>
      <c r="G2762" s="5" t="str">
        <f t="shared" si="391"/>
        <v>*</v>
      </c>
      <c r="J2762" s="5" t="str">
        <f t="shared" si="392"/>
        <v>*</v>
      </c>
      <c r="R2762" s="5">
        <f t="shared" si="393"/>
        <v>3.5000000000000003E-2</v>
      </c>
      <c r="S2762">
        <v>25</v>
      </c>
      <c r="T2762" s="2">
        <v>2325.42</v>
      </c>
      <c r="U2762" s="7">
        <f t="shared" si="394"/>
        <v>1</v>
      </c>
      <c r="V2762" s="2">
        <f t="shared" si="387"/>
        <v>93.016800000000003</v>
      </c>
      <c r="W2762" t="s">
        <v>22</v>
      </c>
      <c r="X2762">
        <v>19.989999999999998</v>
      </c>
      <c r="Y2762" s="2">
        <f t="shared" si="388"/>
        <v>2345.41</v>
      </c>
      <c r="Z2762" t="s">
        <v>48</v>
      </c>
      <c r="AA2762" t="s">
        <v>41</v>
      </c>
      <c r="AB2762" t="s">
        <v>32</v>
      </c>
      <c r="AC2762" t="s">
        <v>78</v>
      </c>
      <c r="AD2762" t="s">
        <v>19</v>
      </c>
      <c r="AE2762" s="1">
        <v>41038</v>
      </c>
    </row>
    <row r="2763" spans="1:31" x14ac:dyDescent="0.3">
      <c r="A2763">
        <f t="shared" si="395"/>
        <v>2762</v>
      </c>
      <c r="B2763">
        <v>40802</v>
      </c>
      <c r="C2763" s="1">
        <v>40977</v>
      </c>
      <c r="D2763" t="s">
        <v>21</v>
      </c>
      <c r="E2763" s="5" t="str">
        <f t="shared" si="389"/>
        <v>*</v>
      </c>
      <c r="F2763" s="5" t="str">
        <f t="shared" si="390"/>
        <v>**</v>
      </c>
      <c r="G2763" s="5" t="str">
        <f t="shared" si="391"/>
        <v>**</v>
      </c>
      <c r="J2763" s="5" t="str">
        <f t="shared" si="392"/>
        <v>**</v>
      </c>
      <c r="R2763" s="5">
        <f t="shared" si="393"/>
        <v>3.5000000000000003E-2</v>
      </c>
      <c r="S2763">
        <v>28</v>
      </c>
      <c r="T2763" s="2">
        <v>3361.02</v>
      </c>
      <c r="U2763" s="7">
        <f t="shared" si="394"/>
        <v>1</v>
      </c>
      <c r="V2763" s="2">
        <f t="shared" si="387"/>
        <v>120.03642857142857</v>
      </c>
      <c r="W2763" t="s">
        <v>37</v>
      </c>
      <c r="X2763">
        <v>56.14</v>
      </c>
      <c r="Y2763" s="2">
        <f t="shared" si="388"/>
        <v>3417.16</v>
      </c>
      <c r="Z2763" t="s">
        <v>23</v>
      </c>
      <c r="AA2763" t="s">
        <v>16</v>
      </c>
      <c r="AB2763" t="s">
        <v>25</v>
      </c>
      <c r="AC2763" t="s">
        <v>76</v>
      </c>
      <c r="AD2763" t="s">
        <v>39</v>
      </c>
      <c r="AE2763" s="1">
        <v>41008</v>
      </c>
    </row>
    <row r="2764" spans="1:31" x14ac:dyDescent="0.3">
      <c r="A2764">
        <f t="shared" si="395"/>
        <v>2763</v>
      </c>
      <c r="B2764">
        <v>46534</v>
      </c>
      <c r="C2764" s="1">
        <v>40978</v>
      </c>
      <c r="D2764" t="s">
        <v>21</v>
      </c>
      <c r="E2764" s="5" t="str">
        <f t="shared" si="389"/>
        <v>*</v>
      </c>
      <c r="F2764" s="5" t="str">
        <f t="shared" si="390"/>
        <v>**</v>
      </c>
      <c r="G2764" s="5" t="str">
        <f t="shared" si="391"/>
        <v>**</v>
      </c>
      <c r="J2764" s="5" t="str">
        <f t="shared" si="392"/>
        <v>**</v>
      </c>
      <c r="R2764" s="5">
        <f t="shared" si="393"/>
        <v>0.02</v>
      </c>
      <c r="S2764">
        <v>13</v>
      </c>
      <c r="T2764" s="2">
        <v>1341.31</v>
      </c>
      <c r="U2764" s="7">
        <f t="shared" si="394"/>
        <v>1</v>
      </c>
      <c r="V2764" s="2">
        <f t="shared" si="387"/>
        <v>103.1776923076923</v>
      </c>
      <c r="W2764" t="s">
        <v>22</v>
      </c>
      <c r="X2764">
        <v>19.989999999999998</v>
      </c>
      <c r="Y2764" s="2">
        <f t="shared" si="388"/>
        <v>1361.3</v>
      </c>
      <c r="Z2764" t="s">
        <v>23</v>
      </c>
      <c r="AA2764" t="s">
        <v>16</v>
      </c>
      <c r="AB2764" t="s">
        <v>25</v>
      </c>
      <c r="AC2764" t="s">
        <v>76</v>
      </c>
      <c r="AD2764" t="s">
        <v>19</v>
      </c>
      <c r="AE2764" s="1">
        <v>41039</v>
      </c>
    </row>
    <row r="2765" spans="1:31" x14ac:dyDescent="0.3">
      <c r="A2765">
        <f t="shared" si="395"/>
        <v>2764</v>
      </c>
      <c r="B2765">
        <v>31266</v>
      </c>
      <c r="C2765" s="1">
        <v>40978</v>
      </c>
      <c r="D2765" t="s">
        <v>21</v>
      </c>
      <c r="E2765" s="5" t="str">
        <f t="shared" si="389"/>
        <v>*</v>
      </c>
      <c r="F2765" s="5" t="str">
        <f t="shared" si="390"/>
        <v>**</v>
      </c>
      <c r="G2765" s="5" t="str">
        <f t="shared" si="391"/>
        <v>**</v>
      </c>
      <c r="J2765" s="5" t="str">
        <f t="shared" si="392"/>
        <v>**</v>
      </c>
      <c r="R2765" s="5">
        <f t="shared" si="393"/>
        <v>0.02</v>
      </c>
      <c r="S2765">
        <v>16</v>
      </c>
      <c r="T2765" s="2">
        <v>6573.75</v>
      </c>
      <c r="U2765" s="7">
        <f t="shared" si="394"/>
        <v>1</v>
      </c>
      <c r="V2765" s="2">
        <f t="shared" si="387"/>
        <v>410.859375</v>
      </c>
      <c r="W2765" t="s">
        <v>37</v>
      </c>
      <c r="X2765">
        <v>12.06</v>
      </c>
      <c r="Y2765" s="2">
        <f t="shared" si="388"/>
        <v>6585.81</v>
      </c>
      <c r="Z2765" t="s">
        <v>23</v>
      </c>
      <c r="AA2765" t="s">
        <v>31</v>
      </c>
      <c r="AB2765" t="s">
        <v>25</v>
      </c>
      <c r="AC2765" t="s">
        <v>76</v>
      </c>
      <c r="AD2765" t="s">
        <v>103</v>
      </c>
      <c r="AE2765" s="1">
        <v>41009</v>
      </c>
    </row>
    <row r="2766" spans="1:31" x14ac:dyDescent="0.3">
      <c r="A2766">
        <f t="shared" si="395"/>
        <v>2765</v>
      </c>
      <c r="B2766">
        <v>34022</v>
      </c>
      <c r="C2766" s="1">
        <v>40979</v>
      </c>
      <c r="D2766" t="s">
        <v>30</v>
      </c>
      <c r="E2766" s="5" t="str">
        <f t="shared" si="389"/>
        <v>*</v>
      </c>
      <c r="F2766" s="5" t="str">
        <f t="shared" si="390"/>
        <v>*</v>
      </c>
      <c r="G2766" s="5" t="str">
        <f t="shared" si="391"/>
        <v>*</v>
      </c>
      <c r="J2766" s="5" t="str">
        <f t="shared" si="392"/>
        <v>*</v>
      </c>
      <c r="R2766" s="5">
        <f t="shared" si="393"/>
        <v>0.01</v>
      </c>
      <c r="S2766">
        <v>6</v>
      </c>
      <c r="T2766" s="2">
        <v>43.9</v>
      </c>
      <c r="U2766" s="7">
        <f t="shared" si="394"/>
        <v>0</v>
      </c>
      <c r="V2766" s="2">
        <f t="shared" si="387"/>
        <v>7.3166666666666664</v>
      </c>
      <c r="W2766" t="s">
        <v>22</v>
      </c>
      <c r="X2766">
        <v>4.95</v>
      </c>
      <c r="Y2766" s="2">
        <f t="shared" si="388"/>
        <v>48.85</v>
      </c>
      <c r="Z2766" t="s">
        <v>52</v>
      </c>
      <c r="AA2766" t="s">
        <v>24</v>
      </c>
      <c r="AB2766" t="s">
        <v>17</v>
      </c>
      <c r="AC2766" t="s">
        <v>18</v>
      </c>
      <c r="AD2766" t="s">
        <v>45</v>
      </c>
      <c r="AE2766" s="1">
        <v>41040</v>
      </c>
    </row>
    <row r="2767" spans="1:31" x14ac:dyDescent="0.3">
      <c r="A2767">
        <f t="shared" si="395"/>
        <v>2766</v>
      </c>
      <c r="B2767">
        <v>34022</v>
      </c>
      <c r="C2767" s="1">
        <v>40979</v>
      </c>
      <c r="D2767" t="s">
        <v>30</v>
      </c>
      <c r="E2767" s="5" t="str">
        <f t="shared" si="389"/>
        <v>*</v>
      </c>
      <c r="F2767" s="5" t="str">
        <f t="shared" si="390"/>
        <v>*</v>
      </c>
      <c r="G2767" s="5" t="str">
        <f t="shared" si="391"/>
        <v>*</v>
      </c>
      <c r="J2767" s="5" t="str">
        <f t="shared" si="392"/>
        <v>*</v>
      </c>
      <c r="R2767" s="5">
        <f t="shared" si="393"/>
        <v>0.05</v>
      </c>
      <c r="S2767">
        <v>50</v>
      </c>
      <c r="T2767" s="2">
        <v>236.28</v>
      </c>
      <c r="U2767" s="7">
        <f t="shared" si="394"/>
        <v>0</v>
      </c>
      <c r="V2767" s="2">
        <f t="shared" si="387"/>
        <v>4.7256</v>
      </c>
      <c r="W2767" t="s">
        <v>22</v>
      </c>
      <c r="X2767">
        <v>3.05</v>
      </c>
      <c r="Y2767" s="2">
        <f t="shared" si="388"/>
        <v>239.33</v>
      </c>
      <c r="Z2767" t="s">
        <v>52</v>
      </c>
      <c r="AA2767" t="s">
        <v>24</v>
      </c>
      <c r="AB2767" t="s">
        <v>17</v>
      </c>
      <c r="AC2767" t="s">
        <v>18</v>
      </c>
      <c r="AD2767" t="s">
        <v>45</v>
      </c>
      <c r="AE2767" s="1">
        <v>40979</v>
      </c>
    </row>
    <row r="2768" spans="1:31" x14ac:dyDescent="0.3">
      <c r="A2768">
        <f t="shared" si="395"/>
        <v>2767</v>
      </c>
      <c r="B2768">
        <v>5890</v>
      </c>
      <c r="C2768" s="1">
        <v>40979</v>
      </c>
      <c r="D2768" t="s">
        <v>21</v>
      </c>
      <c r="E2768" s="5" t="str">
        <f t="shared" si="389"/>
        <v>*</v>
      </c>
      <c r="F2768" s="5" t="str">
        <f t="shared" si="390"/>
        <v>**</v>
      </c>
      <c r="G2768" s="5" t="str">
        <f t="shared" si="391"/>
        <v>**</v>
      </c>
      <c r="J2768" s="5" t="str">
        <f t="shared" si="392"/>
        <v>**</v>
      </c>
      <c r="R2768" s="5">
        <f t="shared" si="393"/>
        <v>0.05</v>
      </c>
      <c r="S2768">
        <v>42</v>
      </c>
      <c r="T2768" s="2">
        <v>813.53499999999997</v>
      </c>
      <c r="U2768" s="7">
        <f t="shared" si="394"/>
        <v>0</v>
      </c>
      <c r="V2768" s="2">
        <f t="shared" si="387"/>
        <v>19.369880952380953</v>
      </c>
      <c r="W2768" t="s">
        <v>14</v>
      </c>
      <c r="X2768">
        <v>0.99</v>
      </c>
      <c r="Y2768" s="2">
        <f t="shared" si="388"/>
        <v>814.52499999999998</v>
      </c>
      <c r="Z2768" t="s">
        <v>71</v>
      </c>
      <c r="AA2768" t="s">
        <v>16</v>
      </c>
      <c r="AB2768" t="s">
        <v>25</v>
      </c>
      <c r="AC2768" t="s">
        <v>26</v>
      </c>
      <c r="AD2768" t="s">
        <v>34</v>
      </c>
      <c r="AE2768" s="1">
        <v>41010</v>
      </c>
    </row>
    <row r="2769" spans="1:31" x14ac:dyDescent="0.3">
      <c r="A2769">
        <f t="shared" si="395"/>
        <v>2768</v>
      </c>
      <c r="B2769">
        <v>48615</v>
      </c>
      <c r="C2769" s="1">
        <v>40980</v>
      </c>
      <c r="D2769" t="s">
        <v>13</v>
      </c>
      <c r="E2769" s="5" t="str">
        <f t="shared" si="389"/>
        <v>*</v>
      </c>
      <c r="F2769" s="5" t="str">
        <f t="shared" si="390"/>
        <v>*</v>
      </c>
      <c r="G2769" s="5" t="str">
        <f t="shared" si="391"/>
        <v>*</v>
      </c>
      <c r="J2769" s="5" t="str">
        <f t="shared" si="392"/>
        <v>*</v>
      </c>
      <c r="R2769" s="5">
        <f t="shared" si="393"/>
        <v>0.01</v>
      </c>
      <c r="S2769">
        <v>4</v>
      </c>
      <c r="T2769" s="2">
        <v>16.91</v>
      </c>
      <c r="U2769" s="7">
        <f t="shared" si="394"/>
        <v>0</v>
      </c>
      <c r="V2769" s="2">
        <f t="shared" si="387"/>
        <v>4.2275</v>
      </c>
      <c r="W2769" t="s">
        <v>22</v>
      </c>
      <c r="X2769">
        <v>0.5</v>
      </c>
      <c r="Y2769" s="2">
        <f t="shared" si="388"/>
        <v>17.41</v>
      </c>
      <c r="Z2769" t="s">
        <v>23</v>
      </c>
      <c r="AA2769" t="s">
        <v>31</v>
      </c>
      <c r="AB2769" t="s">
        <v>32</v>
      </c>
      <c r="AC2769" t="s">
        <v>81</v>
      </c>
      <c r="AD2769" t="s">
        <v>19</v>
      </c>
      <c r="AE2769" s="1">
        <v>41102</v>
      </c>
    </row>
    <row r="2770" spans="1:31" x14ac:dyDescent="0.3">
      <c r="A2770">
        <f t="shared" si="395"/>
        <v>2769</v>
      </c>
      <c r="B2770">
        <v>55239</v>
      </c>
      <c r="C2770" s="1">
        <v>40980</v>
      </c>
      <c r="D2770" t="s">
        <v>36</v>
      </c>
      <c r="E2770" s="5" t="str">
        <f t="shared" si="389"/>
        <v>***</v>
      </c>
      <c r="F2770" s="5" t="str">
        <f t="shared" si="390"/>
        <v>***</v>
      </c>
      <c r="G2770" s="5" t="str">
        <f t="shared" si="391"/>
        <v>***</v>
      </c>
      <c r="J2770" s="5" t="str">
        <f t="shared" si="392"/>
        <v>***</v>
      </c>
      <c r="R2770" s="5">
        <f t="shared" si="393"/>
        <v>0.02</v>
      </c>
      <c r="S2770">
        <v>13</v>
      </c>
      <c r="T2770" s="2">
        <v>95.68</v>
      </c>
      <c r="U2770" s="7">
        <f t="shared" si="394"/>
        <v>0</v>
      </c>
      <c r="V2770" s="2">
        <f t="shared" si="387"/>
        <v>7.36</v>
      </c>
      <c r="W2770" t="s">
        <v>14</v>
      </c>
      <c r="X2770">
        <v>5.14</v>
      </c>
      <c r="Y2770" s="2">
        <f t="shared" si="388"/>
        <v>100.82000000000001</v>
      </c>
      <c r="Z2770" t="s">
        <v>71</v>
      </c>
      <c r="AA2770" t="s">
        <v>16</v>
      </c>
      <c r="AB2770" t="s">
        <v>32</v>
      </c>
      <c r="AC2770" t="s">
        <v>44</v>
      </c>
      <c r="AD2770" t="s">
        <v>19</v>
      </c>
      <c r="AE2770" s="1">
        <v>41011</v>
      </c>
    </row>
    <row r="2771" spans="1:31" x14ac:dyDescent="0.3">
      <c r="A2771">
        <f t="shared" si="395"/>
        <v>2770</v>
      </c>
      <c r="B2771">
        <v>48615</v>
      </c>
      <c r="C2771" s="1">
        <v>40980</v>
      </c>
      <c r="D2771" t="s">
        <v>13</v>
      </c>
      <c r="E2771" s="5" t="str">
        <f t="shared" si="389"/>
        <v>*</v>
      </c>
      <c r="F2771" s="5" t="str">
        <f t="shared" si="390"/>
        <v>*</v>
      </c>
      <c r="G2771" s="5" t="str">
        <f t="shared" si="391"/>
        <v>*</v>
      </c>
      <c r="J2771" s="5" t="str">
        <f t="shared" si="392"/>
        <v>*</v>
      </c>
      <c r="R2771" s="5">
        <f t="shared" si="393"/>
        <v>0.01</v>
      </c>
      <c r="S2771">
        <v>8</v>
      </c>
      <c r="T2771" s="2">
        <v>464.66</v>
      </c>
      <c r="U2771" s="7">
        <f t="shared" si="394"/>
        <v>0</v>
      </c>
      <c r="V2771" s="2">
        <f t="shared" si="387"/>
        <v>58.082500000000003</v>
      </c>
      <c r="W2771" t="s">
        <v>22</v>
      </c>
      <c r="X2771">
        <v>14.83</v>
      </c>
      <c r="Y2771" s="2">
        <f t="shared" si="388"/>
        <v>479.49</v>
      </c>
      <c r="Z2771" t="s">
        <v>23</v>
      </c>
      <c r="AA2771" t="s">
        <v>31</v>
      </c>
      <c r="AB2771" t="s">
        <v>17</v>
      </c>
      <c r="AC2771" t="s">
        <v>18</v>
      </c>
      <c r="AD2771" t="s">
        <v>19</v>
      </c>
      <c r="AE2771" s="1">
        <v>41133</v>
      </c>
    </row>
    <row r="2772" spans="1:31" x14ac:dyDescent="0.3">
      <c r="A2772">
        <f t="shared" si="395"/>
        <v>2771</v>
      </c>
      <c r="B2772">
        <v>41671</v>
      </c>
      <c r="C2772" s="1">
        <v>40980</v>
      </c>
      <c r="D2772" t="s">
        <v>36</v>
      </c>
      <c r="E2772" s="5" t="str">
        <f t="shared" si="389"/>
        <v>***</v>
      </c>
      <c r="F2772" s="5" t="str">
        <f t="shared" si="390"/>
        <v>***</v>
      </c>
      <c r="G2772" s="5" t="str">
        <f t="shared" si="391"/>
        <v>***</v>
      </c>
      <c r="J2772" s="5" t="str">
        <f t="shared" si="392"/>
        <v>***</v>
      </c>
      <c r="R2772" s="5">
        <f t="shared" si="393"/>
        <v>0.05</v>
      </c>
      <c r="S2772">
        <v>49</v>
      </c>
      <c r="T2772" s="2">
        <v>638.91</v>
      </c>
      <c r="U2772" s="7">
        <f t="shared" si="394"/>
        <v>0</v>
      </c>
      <c r="V2772" s="2">
        <f t="shared" si="387"/>
        <v>13.038979591836734</v>
      </c>
      <c r="W2772" t="s">
        <v>22</v>
      </c>
      <c r="X2772">
        <v>3.14</v>
      </c>
      <c r="Y2772" s="2">
        <f t="shared" si="388"/>
        <v>642.04999999999995</v>
      </c>
      <c r="Z2772" t="s">
        <v>15</v>
      </c>
      <c r="AA2772" t="s">
        <v>31</v>
      </c>
      <c r="AB2772" t="s">
        <v>32</v>
      </c>
      <c r="AC2772" t="s">
        <v>53</v>
      </c>
      <c r="AD2772" t="s">
        <v>45</v>
      </c>
      <c r="AE2772" s="1">
        <v>41041</v>
      </c>
    </row>
    <row r="2773" spans="1:31" x14ac:dyDescent="0.3">
      <c r="A2773">
        <f t="shared" si="395"/>
        <v>2772</v>
      </c>
      <c r="B2773">
        <v>21505</v>
      </c>
      <c r="C2773" s="1">
        <v>40980</v>
      </c>
      <c r="D2773" t="s">
        <v>13</v>
      </c>
      <c r="E2773" s="5" t="str">
        <f t="shared" si="389"/>
        <v>*</v>
      </c>
      <c r="F2773" s="5" t="str">
        <f t="shared" si="390"/>
        <v>*</v>
      </c>
      <c r="G2773" s="5" t="str">
        <f t="shared" si="391"/>
        <v>*</v>
      </c>
      <c r="J2773" s="5" t="str">
        <f t="shared" si="392"/>
        <v>*</v>
      </c>
      <c r="R2773" s="5">
        <f t="shared" si="393"/>
        <v>0.01</v>
      </c>
      <c r="S2773">
        <v>3</v>
      </c>
      <c r="T2773" s="2">
        <v>912.35</v>
      </c>
      <c r="U2773" s="7">
        <f t="shared" si="394"/>
        <v>0</v>
      </c>
      <c r="V2773" s="2">
        <f t="shared" si="387"/>
        <v>304.11666666666667</v>
      </c>
      <c r="W2773" t="s">
        <v>37</v>
      </c>
      <c r="X2773">
        <v>69.55</v>
      </c>
      <c r="Y2773" s="2">
        <f t="shared" si="388"/>
        <v>981.9</v>
      </c>
      <c r="Z2773" t="s">
        <v>52</v>
      </c>
      <c r="AA2773" t="s">
        <v>41</v>
      </c>
      <c r="AB2773" t="s">
        <v>17</v>
      </c>
      <c r="AC2773" t="s">
        <v>38</v>
      </c>
      <c r="AD2773" t="s">
        <v>39</v>
      </c>
      <c r="AE2773" s="1">
        <v>40980</v>
      </c>
    </row>
    <row r="2774" spans="1:31" x14ac:dyDescent="0.3">
      <c r="A2774">
        <f t="shared" si="395"/>
        <v>2773</v>
      </c>
      <c r="B2774">
        <v>55239</v>
      </c>
      <c r="C2774" s="1">
        <v>40980</v>
      </c>
      <c r="D2774" t="s">
        <v>36</v>
      </c>
      <c r="E2774" s="5" t="str">
        <f t="shared" si="389"/>
        <v>***</v>
      </c>
      <c r="F2774" s="5" t="str">
        <f t="shared" si="390"/>
        <v>***</v>
      </c>
      <c r="G2774" s="5" t="str">
        <f t="shared" si="391"/>
        <v>***</v>
      </c>
      <c r="J2774" s="5" t="str">
        <f t="shared" si="392"/>
        <v>***</v>
      </c>
      <c r="R2774" s="5">
        <f t="shared" si="393"/>
        <v>0.01</v>
      </c>
      <c r="S2774">
        <v>6</v>
      </c>
      <c r="T2774" s="2">
        <v>1008.872</v>
      </c>
      <c r="U2774" s="7">
        <f t="shared" si="394"/>
        <v>1</v>
      </c>
      <c r="V2774" s="2">
        <f t="shared" si="387"/>
        <v>168.14533333333333</v>
      </c>
      <c r="W2774" t="s">
        <v>14</v>
      </c>
      <c r="X2774">
        <v>69</v>
      </c>
      <c r="Y2774" s="2">
        <f t="shared" si="388"/>
        <v>1077.8719999999998</v>
      </c>
      <c r="Z2774" t="s">
        <v>52</v>
      </c>
      <c r="AA2774" t="s">
        <v>16</v>
      </c>
      <c r="AB2774" t="s">
        <v>17</v>
      </c>
      <c r="AC2774" t="s">
        <v>66</v>
      </c>
      <c r="AD2774" t="s">
        <v>58</v>
      </c>
      <c r="AE2774" s="1">
        <v>40980</v>
      </c>
    </row>
    <row r="2775" spans="1:31" x14ac:dyDescent="0.3">
      <c r="A2775">
        <f t="shared" si="395"/>
        <v>2774</v>
      </c>
      <c r="B2775">
        <v>24451</v>
      </c>
      <c r="C2775" s="1">
        <v>40980</v>
      </c>
      <c r="D2775" t="s">
        <v>36</v>
      </c>
      <c r="E2775" s="5" t="str">
        <f t="shared" si="389"/>
        <v>***</v>
      </c>
      <c r="F2775" s="5" t="str">
        <f t="shared" si="390"/>
        <v>***</v>
      </c>
      <c r="G2775" s="5" t="str">
        <f t="shared" si="391"/>
        <v>***</v>
      </c>
      <c r="J2775" s="5" t="str">
        <f t="shared" si="392"/>
        <v>***</v>
      </c>
      <c r="R2775" s="5">
        <f t="shared" si="393"/>
        <v>3.5000000000000003E-2</v>
      </c>
      <c r="S2775">
        <v>24</v>
      </c>
      <c r="T2775" s="2">
        <v>1689.97</v>
      </c>
      <c r="U2775" s="7">
        <f t="shared" si="394"/>
        <v>1</v>
      </c>
      <c r="V2775" s="2">
        <f t="shared" si="387"/>
        <v>70.415416666666673</v>
      </c>
      <c r="W2775" t="s">
        <v>37</v>
      </c>
      <c r="X2775">
        <v>60</v>
      </c>
      <c r="Y2775" s="2">
        <f t="shared" si="388"/>
        <v>1749.97</v>
      </c>
      <c r="Z2775" t="s">
        <v>62</v>
      </c>
      <c r="AA2775" t="s">
        <v>31</v>
      </c>
      <c r="AB2775" t="s">
        <v>32</v>
      </c>
      <c r="AC2775" t="s">
        <v>172</v>
      </c>
      <c r="AD2775" t="s">
        <v>39</v>
      </c>
      <c r="AE2775" s="1">
        <v>41011</v>
      </c>
    </row>
    <row r="2776" spans="1:31" x14ac:dyDescent="0.3">
      <c r="A2776">
        <f t="shared" si="395"/>
        <v>2775</v>
      </c>
      <c r="B2776">
        <v>55011</v>
      </c>
      <c r="C2776" s="1">
        <v>41000</v>
      </c>
      <c r="D2776" t="s">
        <v>36</v>
      </c>
      <c r="E2776" s="5" t="str">
        <f t="shared" si="389"/>
        <v>***</v>
      </c>
      <c r="F2776" s="5" t="str">
        <f t="shared" si="390"/>
        <v>***</v>
      </c>
      <c r="G2776" s="5" t="str">
        <f t="shared" si="391"/>
        <v>***</v>
      </c>
      <c r="J2776" s="5" t="str">
        <f t="shared" si="392"/>
        <v>***</v>
      </c>
      <c r="R2776" s="5">
        <f t="shared" si="393"/>
        <v>0.02</v>
      </c>
      <c r="S2776">
        <v>18</v>
      </c>
      <c r="T2776" s="2">
        <v>55.82</v>
      </c>
      <c r="U2776" s="7">
        <f t="shared" si="394"/>
        <v>0</v>
      </c>
      <c r="V2776" s="2">
        <f t="shared" si="387"/>
        <v>3.1011111111111109</v>
      </c>
      <c r="W2776" t="s">
        <v>22</v>
      </c>
      <c r="X2776">
        <v>0.81</v>
      </c>
      <c r="Y2776" s="2">
        <f t="shared" si="388"/>
        <v>56.63</v>
      </c>
      <c r="Z2776" t="s">
        <v>56</v>
      </c>
      <c r="AA2776" t="s">
        <v>24</v>
      </c>
      <c r="AB2776" t="s">
        <v>32</v>
      </c>
      <c r="AC2776" t="s">
        <v>33</v>
      </c>
      <c r="AD2776" t="s">
        <v>34</v>
      </c>
      <c r="AE2776" s="1">
        <v>41030</v>
      </c>
    </row>
    <row r="2777" spans="1:31" x14ac:dyDescent="0.3">
      <c r="A2777">
        <f t="shared" si="395"/>
        <v>2776</v>
      </c>
      <c r="B2777">
        <v>7107</v>
      </c>
      <c r="C2777" s="1">
        <v>41000</v>
      </c>
      <c r="D2777" t="s">
        <v>30</v>
      </c>
      <c r="E2777" s="5" t="str">
        <f t="shared" si="389"/>
        <v>*</v>
      </c>
      <c r="F2777" s="5" t="str">
        <f t="shared" si="390"/>
        <v>*</v>
      </c>
      <c r="G2777" s="5" t="str">
        <f t="shared" si="391"/>
        <v>*</v>
      </c>
      <c r="J2777" s="5" t="str">
        <f t="shared" si="392"/>
        <v>*</v>
      </c>
      <c r="R2777" s="5">
        <f t="shared" si="393"/>
        <v>0.01</v>
      </c>
      <c r="S2777">
        <v>3</v>
      </c>
      <c r="T2777" s="2">
        <v>113.14</v>
      </c>
      <c r="U2777" s="7">
        <f t="shared" si="394"/>
        <v>0</v>
      </c>
      <c r="V2777" s="2">
        <f t="shared" si="387"/>
        <v>37.713333333333331</v>
      </c>
      <c r="W2777" t="s">
        <v>22</v>
      </c>
      <c r="X2777">
        <v>5.08</v>
      </c>
      <c r="Y2777" s="2">
        <f t="shared" si="388"/>
        <v>118.22</v>
      </c>
      <c r="Z2777" t="s">
        <v>64</v>
      </c>
      <c r="AA2777" t="s">
        <v>31</v>
      </c>
      <c r="AB2777" t="s">
        <v>32</v>
      </c>
      <c r="AC2777" t="s">
        <v>44</v>
      </c>
      <c r="AD2777" t="s">
        <v>34</v>
      </c>
      <c r="AE2777" s="1">
        <v>41061</v>
      </c>
    </row>
    <row r="2778" spans="1:31" x14ac:dyDescent="0.3">
      <c r="A2778">
        <f t="shared" si="395"/>
        <v>2777</v>
      </c>
      <c r="B2778">
        <v>7107</v>
      </c>
      <c r="C2778" s="1">
        <v>41000</v>
      </c>
      <c r="D2778" t="s">
        <v>30</v>
      </c>
      <c r="E2778" s="5" t="str">
        <f t="shared" si="389"/>
        <v>*</v>
      </c>
      <c r="F2778" s="5" t="str">
        <f t="shared" si="390"/>
        <v>*</v>
      </c>
      <c r="G2778" s="5" t="str">
        <f t="shared" si="391"/>
        <v>*</v>
      </c>
      <c r="J2778" s="5" t="str">
        <f t="shared" si="392"/>
        <v>*</v>
      </c>
      <c r="R2778" s="5">
        <f t="shared" si="393"/>
        <v>0.01</v>
      </c>
      <c r="S2778">
        <v>3</v>
      </c>
      <c r="T2778" s="2">
        <v>172.04</v>
      </c>
      <c r="U2778" s="7">
        <f t="shared" si="394"/>
        <v>0</v>
      </c>
      <c r="V2778" s="2">
        <f t="shared" si="387"/>
        <v>57.346666666666664</v>
      </c>
      <c r="W2778" t="s">
        <v>22</v>
      </c>
      <c r="X2778">
        <v>11.1</v>
      </c>
      <c r="Y2778" s="2">
        <f t="shared" si="388"/>
        <v>183.14</v>
      </c>
      <c r="Z2778" t="s">
        <v>64</v>
      </c>
      <c r="AA2778" t="s">
        <v>31</v>
      </c>
      <c r="AB2778" t="s">
        <v>17</v>
      </c>
      <c r="AC2778" t="s">
        <v>18</v>
      </c>
      <c r="AD2778" t="s">
        <v>27</v>
      </c>
      <c r="AE2778" s="1">
        <v>41000</v>
      </c>
    </row>
    <row r="2779" spans="1:31" x14ac:dyDescent="0.3">
      <c r="A2779">
        <f t="shared" si="395"/>
        <v>2778</v>
      </c>
      <c r="B2779">
        <v>55011</v>
      </c>
      <c r="C2779" s="1">
        <v>41000</v>
      </c>
      <c r="D2779" t="s">
        <v>36</v>
      </c>
      <c r="E2779" s="5" t="str">
        <f t="shared" si="389"/>
        <v>***</v>
      </c>
      <c r="F2779" s="5" t="str">
        <f t="shared" si="390"/>
        <v>***</v>
      </c>
      <c r="G2779" s="5" t="str">
        <f t="shared" si="391"/>
        <v>***</v>
      </c>
      <c r="J2779" s="5" t="str">
        <f t="shared" si="392"/>
        <v>***</v>
      </c>
      <c r="R2779" s="5">
        <f t="shared" si="393"/>
        <v>0.05</v>
      </c>
      <c r="S2779">
        <v>48</v>
      </c>
      <c r="T2779" s="2">
        <v>452.28</v>
      </c>
      <c r="U2779" s="7">
        <f t="shared" si="394"/>
        <v>0</v>
      </c>
      <c r="V2779" s="2">
        <f t="shared" si="387"/>
        <v>9.4224999999999994</v>
      </c>
      <c r="W2779" t="s">
        <v>22</v>
      </c>
      <c r="X2779">
        <v>4.82</v>
      </c>
      <c r="Y2779" s="2">
        <f t="shared" si="388"/>
        <v>457.09999999999997</v>
      </c>
      <c r="Z2779" t="s">
        <v>56</v>
      </c>
      <c r="AA2779" t="s">
        <v>24</v>
      </c>
      <c r="AB2779" t="s">
        <v>32</v>
      </c>
      <c r="AC2779" t="s">
        <v>33</v>
      </c>
      <c r="AD2779" t="s">
        <v>34</v>
      </c>
      <c r="AE2779" s="1">
        <v>41030</v>
      </c>
    </row>
    <row r="2780" spans="1:31" x14ac:dyDescent="0.3">
      <c r="A2780">
        <f t="shared" si="395"/>
        <v>2779</v>
      </c>
      <c r="B2780">
        <v>31555</v>
      </c>
      <c r="C2780" s="1">
        <v>41000</v>
      </c>
      <c r="D2780" t="s">
        <v>36</v>
      </c>
      <c r="E2780" s="5" t="str">
        <f t="shared" si="389"/>
        <v>***</v>
      </c>
      <c r="F2780" s="5" t="str">
        <f t="shared" si="390"/>
        <v>***</v>
      </c>
      <c r="G2780" s="5" t="str">
        <f t="shared" si="391"/>
        <v>***</v>
      </c>
      <c r="J2780" s="5" t="str">
        <f t="shared" si="392"/>
        <v>***</v>
      </c>
      <c r="R2780" s="5">
        <f t="shared" si="393"/>
        <v>0.01</v>
      </c>
      <c r="S2780">
        <v>5</v>
      </c>
      <c r="T2780" s="2">
        <v>500.5</v>
      </c>
      <c r="U2780" s="7">
        <f t="shared" si="394"/>
        <v>0</v>
      </c>
      <c r="V2780" s="2">
        <f t="shared" si="387"/>
        <v>100.1</v>
      </c>
      <c r="W2780" t="s">
        <v>37</v>
      </c>
      <c r="X2780">
        <v>28</v>
      </c>
      <c r="Y2780" s="2">
        <f t="shared" si="388"/>
        <v>528.5</v>
      </c>
      <c r="Z2780" t="s">
        <v>64</v>
      </c>
      <c r="AA2780" t="s">
        <v>41</v>
      </c>
      <c r="AB2780" t="s">
        <v>25</v>
      </c>
      <c r="AC2780" t="s">
        <v>76</v>
      </c>
      <c r="AD2780" t="s">
        <v>39</v>
      </c>
      <c r="AE2780" s="1">
        <v>41091</v>
      </c>
    </row>
    <row r="2781" spans="1:31" x14ac:dyDescent="0.3">
      <c r="A2781">
        <f t="shared" si="395"/>
        <v>2780</v>
      </c>
      <c r="B2781">
        <v>39619</v>
      </c>
      <c r="C2781" s="1">
        <v>41000</v>
      </c>
      <c r="D2781" t="s">
        <v>13</v>
      </c>
      <c r="E2781" s="5" t="str">
        <f t="shared" si="389"/>
        <v>*</v>
      </c>
      <c r="F2781" s="5" t="str">
        <f t="shared" si="390"/>
        <v>*</v>
      </c>
      <c r="G2781" s="5" t="str">
        <f t="shared" si="391"/>
        <v>*</v>
      </c>
      <c r="J2781" s="5" t="str">
        <f t="shared" si="392"/>
        <v>*</v>
      </c>
      <c r="R2781" s="5">
        <f t="shared" si="393"/>
        <v>0.02</v>
      </c>
      <c r="S2781">
        <v>15</v>
      </c>
      <c r="T2781" s="2">
        <v>742.8</v>
      </c>
      <c r="U2781" s="7">
        <f t="shared" si="394"/>
        <v>0</v>
      </c>
      <c r="V2781" s="2">
        <f t="shared" si="387"/>
        <v>49.519999999999996</v>
      </c>
      <c r="W2781" t="s">
        <v>22</v>
      </c>
      <c r="X2781">
        <v>10.25</v>
      </c>
      <c r="Y2781" s="2">
        <f t="shared" si="388"/>
        <v>753.05</v>
      </c>
      <c r="Z2781" t="s">
        <v>64</v>
      </c>
      <c r="AA2781" t="s">
        <v>16</v>
      </c>
      <c r="AB2781" t="s">
        <v>17</v>
      </c>
      <c r="AC2781" t="s">
        <v>18</v>
      </c>
      <c r="AD2781" t="s">
        <v>58</v>
      </c>
      <c r="AE2781" s="1">
        <v>41122</v>
      </c>
    </row>
    <row r="2782" spans="1:31" x14ac:dyDescent="0.3">
      <c r="A2782">
        <f t="shared" si="395"/>
        <v>2781</v>
      </c>
      <c r="B2782">
        <v>7107</v>
      </c>
      <c r="C2782" s="1">
        <v>41000</v>
      </c>
      <c r="D2782" t="s">
        <v>30</v>
      </c>
      <c r="E2782" s="5" t="str">
        <f t="shared" si="389"/>
        <v>*</v>
      </c>
      <c r="F2782" s="5" t="str">
        <f t="shared" si="390"/>
        <v>*</v>
      </c>
      <c r="G2782" s="5" t="str">
        <f t="shared" si="391"/>
        <v>*</v>
      </c>
      <c r="J2782" s="5" t="str">
        <f t="shared" si="392"/>
        <v>*</v>
      </c>
      <c r="R2782" s="5">
        <f t="shared" si="393"/>
        <v>0.04</v>
      </c>
      <c r="S2782">
        <v>32</v>
      </c>
      <c r="T2782" s="2">
        <v>1724.82</v>
      </c>
      <c r="U2782" s="7">
        <f t="shared" si="394"/>
        <v>1</v>
      </c>
      <c r="V2782" s="2">
        <f t="shared" si="387"/>
        <v>53.900624999999998</v>
      </c>
      <c r="W2782" t="s">
        <v>22</v>
      </c>
      <c r="X2782">
        <v>5.08</v>
      </c>
      <c r="Y2782" s="2">
        <f t="shared" si="388"/>
        <v>1729.8999999999999</v>
      </c>
      <c r="Z2782" t="s">
        <v>64</v>
      </c>
      <c r="AA2782" t="s">
        <v>31</v>
      </c>
      <c r="AB2782" t="s">
        <v>32</v>
      </c>
      <c r="AC2782" t="s">
        <v>74</v>
      </c>
      <c r="AD2782" t="s">
        <v>19</v>
      </c>
      <c r="AE2782" s="1">
        <v>41030</v>
      </c>
    </row>
    <row r="2783" spans="1:31" x14ac:dyDescent="0.3">
      <c r="A2783">
        <f t="shared" si="395"/>
        <v>2782</v>
      </c>
      <c r="B2783">
        <v>31555</v>
      </c>
      <c r="C2783" s="1">
        <v>41000</v>
      </c>
      <c r="D2783" t="s">
        <v>36</v>
      </c>
      <c r="E2783" s="5" t="str">
        <f t="shared" si="389"/>
        <v>***</v>
      </c>
      <c r="F2783" s="5" t="str">
        <f t="shared" si="390"/>
        <v>***</v>
      </c>
      <c r="G2783" s="5" t="str">
        <f t="shared" si="391"/>
        <v>***</v>
      </c>
      <c r="J2783" s="5" t="str">
        <f t="shared" si="392"/>
        <v>***</v>
      </c>
      <c r="R2783" s="5">
        <f t="shared" si="393"/>
        <v>0.04</v>
      </c>
      <c r="S2783">
        <v>38</v>
      </c>
      <c r="T2783" s="2">
        <v>3531.75</v>
      </c>
      <c r="U2783" s="7">
        <f t="shared" si="394"/>
        <v>1</v>
      </c>
      <c r="V2783" s="2">
        <f t="shared" si="387"/>
        <v>92.940789473684205</v>
      </c>
      <c r="W2783" t="s">
        <v>22</v>
      </c>
      <c r="X2783">
        <v>20.79</v>
      </c>
      <c r="Y2783" s="2">
        <f t="shared" si="388"/>
        <v>3552.54</v>
      </c>
      <c r="Z2783" t="s">
        <v>64</v>
      </c>
      <c r="AA2783" t="s">
        <v>41</v>
      </c>
      <c r="AB2783" t="s">
        <v>17</v>
      </c>
      <c r="AC2783" t="s">
        <v>18</v>
      </c>
      <c r="AD2783" t="s">
        <v>58</v>
      </c>
      <c r="AE2783" s="1">
        <v>41000</v>
      </c>
    </row>
    <row r="2784" spans="1:31" x14ac:dyDescent="0.3">
      <c r="A2784">
        <f t="shared" si="395"/>
        <v>2783</v>
      </c>
      <c r="B2784">
        <v>44646</v>
      </c>
      <c r="C2784" s="1">
        <v>41000</v>
      </c>
      <c r="D2784" t="s">
        <v>13</v>
      </c>
      <c r="E2784" s="5" t="str">
        <f t="shared" si="389"/>
        <v>*</v>
      </c>
      <c r="F2784" s="5" t="str">
        <f t="shared" si="390"/>
        <v>*</v>
      </c>
      <c r="G2784" s="5" t="str">
        <f t="shared" si="391"/>
        <v>*</v>
      </c>
      <c r="J2784" s="5" t="str">
        <f t="shared" si="392"/>
        <v>*</v>
      </c>
      <c r="R2784" s="5">
        <f t="shared" si="393"/>
        <v>0.05</v>
      </c>
      <c r="S2784">
        <v>47</v>
      </c>
      <c r="T2784" s="2">
        <v>12723.95</v>
      </c>
      <c r="U2784" s="7">
        <f t="shared" si="394"/>
        <v>1</v>
      </c>
      <c r="V2784" s="2">
        <f t="shared" si="387"/>
        <v>270.72234042553191</v>
      </c>
      <c r="W2784" t="s">
        <v>22</v>
      </c>
      <c r="X2784">
        <v>35</v>
      </c>
      <c r="Y2784" s="2">
        <f t="shared" si="388"/>
        <v>12758.95</v>
      </c>
      <c r="Z2784" t="s">
        <v>60</v>
      </c>
      <c r="AA2784" t="s">
        <v>41</v>
      </c>
      <c r="AB2784" t="s">
        <v>32</v>
      </c>
      <c r="AC2784" t="s">
        <v>74</v>
      </c>
      <c r="AD2784" t="s">
        <v>58</v>
      </c>
      <c r="AE2784" s="1">
        <v>41122</v>
      </c>
    </row>
    <row r="2785" spans="1:31" x14ac:dyDescent="0.3">
      <c r="A2785">
        <f t="shared" si="395"/>
        <v>2784</v>
      </c>
      <c r="B2785">
        <v>7072</v>
      </c>
      <c r="C2785" s="1">
        <v>41001</v>
      </c>
      <c r="D2785" t="s">
        <v>36</v>
      </c>
      <c r="E2785" s="5" t="str">
        <f t="shared" si="389"/>
        <v>***</v>
      </c>
      <c r="F2785" s="5" t="str">
        <f t="shared" si="390"/>
        <v>***</v>
      </c>
      <c r="G2785" s="5" t="str">
        <f t="shared" si="391"/>
        <v>***</v>
      </c>
      <c r="J2785" s="5" t="str">
        <f t="shared" si="392"/>
        <v>***</v>
      </c>
      <c r="R2785" s="5">
        <f t="shared" si="393"/>
        <v>3.5000000000000003E-2</v>
      </c>
      <c r="S2785">
        <v>29</v>
      </c>
      <c r="T2785" s="2">
        <v>258.61</v>
      </c>
      <c r="U2785" s="7">
        <f t="shared" si="394"/>
        <v>0</v>
      </c>
      <c r="V2785" s="2">
        <f t="shared" si="387"/>
        <v>8.9175862068965515</v>
      </c>
      <c r="W2785" t="s">
        <v>22</v>
      </c>
      <c r="X2785">
        <v>5.6</v>
      </c>
      <c r="Y2785" s="2">
        <f t="shared" si="388"/>
        <v>264.21000000000004</v>
      </c>
      <c r="Z2785" t="s">
        <v>23</v>
      </c>
      <c r="AA2785" t="s">
        <v>31</v>
      </c>
      <c r="AB2785" t="s">
        <v>32</v>
      </c>
      <c r="AC2785" t="s">
        <v>49</v>
      </c>
      <c r="AD2785" t="s">
        <v>19</v>
      </c>
      <c r="AE2785" s="1">
        <v>41001</v>
      </c>
    </row>
    <row r="2786" spans="1:31" x14ac:dyDescent="0.3">
      <c r="A2786">
        <f t="shared" si="395"/>
        <v>2785</v>
      </c>
      <c r="B2786">
        <v>40100</v>
      </c>
      <c r="C2786" s="1">
        <v>41001</v>
      </c>
      <c r="D2786" t="s">
        <v>13</v>
      </c>
      <c r="E2786" s="5" t="str">
        <f t="shared" si="389"/>
        <v>*</v>
      </c>
      <c r="F2786" s="5" t="str">
        <f t="shared" si="390"/>
        <v>*</v>
      </c>
      <c r="G2786" s="5" t="str">
        <f t="shared" si="391"/>
        <v>*</v>
      </c>
      <c r="J2786" s="5" t="str">
        <f t="shared" si="392"/>
        <v>*</v>
      </c>
      <c r="R2786" s="5">
        <f t="shared" si="393"/>
        <v>0.05</v>
      </c>
      <c r="S2786">
        <v>47</v>
      </c>
      <c r="T2786" s="2">
        <v>1001.17</v>
      </c>
      <c r="U2786" s="7">
        <f t="shared" si="394"/>
        <v>1</v>
      </c>
      <c r="V2786" s="2">
        <f t="shared" si="387"/>
        <v>21.301489361702128</v>
      </c>
      <c r="W2786" t="s">
        <v>22</v>
      </c>
      <c r="X2786">
        <v>5.77</v>
      </c>
      <c r="Y2786" s="2">
        <f t="shared" si="388"/>
        <v>1006.9399999999999</v>
      </c>
      <c r="Z2786" t="s">
        <v>23</v>
      </c>
      <c r="AA2786" t="s">
        <v>41</v>
      </c>
      <c r="AB2786" t="s">
        <v>32</v>
      </c>
      <c r="AC2786" t="s">
        <v>44</v>
      </c>
      <c r="AD2786" t="s">
        <v>19</v>
      </c>
      <c r="AE2786" s="1">
        <v>41123</v>
      </c>
    </row>
    <row r="2787" spans="1:31" x14ac:dyDescent="0.3">
      <c r="A2787">
        <f t="shared" si="395"/>
        <v>2786</v>
      </c>
      <c r="B2787">
        <v>48322</v>
      </c>
      <c r="C2787" s="1">
        <v>41002</v>
      </c>
      <c r="D2787" t="s">
        <v>40</v>
      </c>
      <c r="E2787" s="5" t="str">
        <f t="shared" si="389"/>
        <v>*</v>
      </c>
      <c r="F2787" s="5" t="str">
        <f t="shared" si="390"/>
        <v>*</v>
      </c>
      <c r="G2787" s="5" t="str">
        <f t="shared" si="391"/>
        <v>*</v>
      </c>
      <c r="J2787" s="5" t="str">
        <f t="shared" si="392"/>
        <v>*</v>
      </c>
      <c r="R2787" s="5">
        <f t="shared" si="393"/>
        <v>0.02</v>
      </c>
      <c r="S2787">
        <v>14</v>
      </c>
      <c r="T2787" s="2">
        <v>41.37</v>
      </c>
      <c r="U2787" s="7">
        <f t="shared" si="394"/>
        <v>0</v>
      </c>
      <c r="V2787" s="2">
        <f t="shared" si="387"/>
        <v>2.9549999999999996</v>
      </c>
      <c r="W2787" t="s">
        <v>22</v>
      </c>
      <c r="X2787">
        <v>0.7</v>
      </c>
      <c r="Y2787" s="2">
        <f t="shared" si="388"/>
        <v>42.07</v>
      </c>
      <c r="Z2787" t="s">
        <v>15</v>
      </c>
      <c r="AA2787" t="s">
        <v>16</v>
      </c>
      <c r="AB2787" t="s">
        <v>32</v>
      </c>
      <c r="AC2787" t="s">
        <v>33</v>
      </c>
      <c r="AD2787" t="s">
        <v>34</v>
      </c>
      <c r="AE2787" s="1">
        <v>41032</v>
      </c>
    </row>
    <row r="2788" spans="1:31" x14ac:dyDescent="0.3">
      <c r="A2788">
        <f t="shared" si="395"/>
        <v>2787</v>
      </c>
      <c r="B2788">
        <v>44199</v>
      </c>
      <c r="C2788" s="1">
        <v>41002</v>
      </c>
      <c r="D2788" t="s">
        <v>13</v>
      </c>
      <c r="E2788" s="5" t="str">
        <f t="shared" si="389"/>
        <v>*</v>
      </c>
      <c r="F2788" s="5" t="str">
        <f t="shared" si="390"/>
        <v>*</v>
      </c>
      <c r="G2788" s="5" t="str">
        <f t="shared" si="391"/>
        <v>*</v>
      </c>
      <c r="J2788" s="5" t="str">
        <f t="shared" si="392"/>
        <v>*</v>
      </c>
      <c r="R2788" s="5">
        <f t="shared" si="393"/>
        <v>0.02</v>
      </c>
      <c r="S2788">
        <v>12</v>
      </c>
      <c r="T2788" s="2">
        <v>50.69</v>
      </c>
      <c r="U2788" s="7">
        <f t="shared" si="394"/>
        <v>0</v>
      </c>
      <c r="V2788" s="2">
        <f t="shared" si="387"/>
        <v>4.2241666666666662</v>
      </c>
      <c r="W2788" t="s">
        <v>22</v>
      </c>
      <c r="X2788">
        <v>2</v>
      </c>
      <c r="Y2788" s="2">
        <f t="shared" si="388"/>
        <v>52.69</v>
      </c>
      <c r="Z2788" t="s">
        <v>15</v>
      </c>
      <c r="AA2788" t="s">
        <v>41</v>
      </c>
      <c r="AB2788" t="s">
        <v>32</v>
      </c>
      <c r="AC2788" t="s">
        <v>114</v>
      </c>
      <c r="AD2788" t="s">
        <v>34</v>
      </c>
      <c r="AE2788" s="1">
        <v>41124</v>
      </c>
    </row>
    <row r="2789" spans="1:31" x14ac:dyDescent="0.3">
      <c r="A2789">
        <f t="shared" si="395"/>
        <v>2788</v>
      </c>
      <c r="B2789">
        <v>37188</v>
      </c>
      <c r="C2789" s="1">
        <v>41002</v>
      </c>
      <c r="D2789" t="s">
        <v>36</v>
      </c>
      <c r="E2789" s="5" t="str">
        <f t="shared" si="389"/>
        <v>***</v>
      </c>
      <c r="F2789" s="5" t="str">
        <f t="shared" si="390"/>
        <v>***</v>
      </c>
      <c r="G2789" s="5" t="str">
        <f t="shared" si="391"/>
        <v>***</v>
      </c>
      <c r="J2789" s="5" t="str">
        <f t="shared" si="392"/>
        <v>***</v>
      </c>
      <c r="R2789" s="5">
        <f t="shared" si="393"/>
        <v>3.5000000000000003E-2</v>
      </c>
      <c r="S2789">
        <v>24</v>
      </c>
      <c r="T2789" s="2">
        <v>132.02000000000001</v>
      </c>
      <c r="U2789" s="7">
        <f t="shared" si="394"/>
        <v>0</v>
      </c>
      <c r="V2789" s="2">
        <f t="shared" si="387"/>
        <v>5.5008333333333335</v>
      </c>
      <c r="W2789" t="s">
        <v>14</v>
      </c>
      <c r="X2789">
        <v>8.33</v>
      </c>
      <c r="Y2789" s="2">
        <f t="shared" si="388"/>
        <v>140.35000000000002</v>
      </c>
      <c r="Z2789" t="s">
        <v>52</v>
      </c>
      <c r="AA2789" t="s">
        <v>41</v>
      </c>
      <c r="AB2789" t="s">
        <v>32</v>
      </c>
      <c r="AC2789" t="s">
        <v>44</v>
      </c>
      <c r="AD2789" t="s">
        <v>19</v>
      </c>
      <c r="AE2789" s="1">
        <v>41032</v>
      </c>
    </row>
    <row r="2790" spans="1:31" x14ac:dyDescent="0.3">
      <c r="A2790">
        <f t="shared" si="395"/>
        <v>2789</v>
      </c>
      <c r="B2790">
        <v>51559</v>
      </c>
      <c r="C2790" s="1">
        <v>41002</v>
      </c>
      <c r="D2790" t="s">
        <v>13</v>
      </c>
      <c r="E2790" s="5" t="str">
        <f t="shared" si="389"/>
        <v>*</v>
      </c>
      <c r="F2790" s="5" t="str">
        <f t="shared" si="390"/>
        <v>*</v>
      </c>
      <c r="G2790" s="5" t="str">
        <f t="shared" si="391"/>
        <v>*</v>
      </c>
      <c r="J2790" s="5" t="str">
        <f t="shared" si="392"/>
        <v>*</v>
      </c>
      <c r="R2790" s="5">
        <f t="shared" si="393"/>
        <v>0.04</v>
      </c>
      <c r="S2790">
        <v>34</v>
      </c>
      <c r="T2790" s="2">
        <v>823.98</v>
      </c>
      <c r="U2790" s="7">
        <f t="shared" si="394"/>
        <v>0</v>
      </c>
      <c r="V2790" s="2">
        <f t="shared" si="387"/>
        <v>24.234705882352941</v>
      </c>
      <c r="W2790" t="s">
        <v>22</v>
      </c>
      <c r="X2790">
        <v>4.08</v>
      </c>
      <c r="Y2790" s="2">
        <f t="shared" si="388"/>
        <v>828.06000000000006</v>
      </c>
      <c r="Z2790" t="s">
        <v>23</v>
      </c>
      <c r="AA2790" t="s">
        <v>16</v>
      </c>
      <c r="AB2790" t="s">
        <v>32</v>
      </c>
      <c r="AC2790" t="s">
        <v>33</v>
      </c>
      <c r="AD2790" t="s">
        <v>45</v>
      </c>
      <c r="AE2790" t="s">
        <v>88</v>
      </c>
    </row>
    <row r="2791" spans="1:31" x14ac:dyDescent="0.3">
      <c r="A2791">
        <f t="shared" si="395"/>
        <v>2790</v>
      </c>
      <c r="B2791">
        <v>1925</v>
      </c>
      <c r="C2791" s="1">
        <v>41002</v>
      </c>
      <c r="D2791" t="s">
        <v>36</v>
      </c>
      <c r="E2791" s="5" t="str">
        <f t="shared" si="389"/>
        <v>***</v>
      </c>
      <c r="F2791" s="5" t="str">
        <f t="shared" si="390"/>
        <v>***</v>
      </c>
      <c r="G2791" s="5" t="str">
        <f t="shared" si="391"/>
        <v>***</v>
      </c>
      <c r="J2791" s="5" t="str">
        <f t="shared" si="392"/>
        <v>***</v>
      </c>
      <c r="R2791" s="5">
        <f t="shared" si="393"/>
        <v>0.05</v>
      </c>
      <c r="S2791">
        <v>40</v>
      </c>
      <c r="T2791" s="2">
        <v>909.82</v>
      </c>
      <c r="U2791" s="7">
        <f t="shared" si="394"/>
        <v>0</v>
      </c>
      <c r="V2791" s="2">
        <f t="shared" si="387"/>
        <v>22.7455</v>
      </c>
      <c r="W2791" t="s">
        <v>22</v>
      </c>
      <c r="X2791">
        <v>1.99</v>
      </c>
      <c r="Y2791" s="2">
        <f t="shared" si="388"/>
        <v>911.81000000000006</v>
      </c>
      <c r="Z2791" t="s">
        <v>60</v>
      </c>
      <c r="AA2791" t="s">
        <v>31</v>
      </c>
      <c r="AB2791" t="s">
        <v>25</v>
      </c>
      <c r="AC2791" t="s">
        <v>42</v>
      </c>
      <c r="AD2791" t="s">
        <v>45</v>
      </c>
      <c r="AE2791" s="1">
        <v>41063</v>
      </c>
    </row>
    <row r="2792" spans="1:31" x14ac:dyDescent="0.3">
      <c r="A2792">
        <f t="shared" si="395"/>
        <v>2791</v>
      </c>
      <c r="B2792">
        <v>1925</v>
      </c>
      <c r="C2792" s="1">
        <v>41002</v>
      </c>
      <c r="D2792" t="s">
        <v>36</v>
      </c>
      <c r="E2792" s="5" t="str">
        <f t="shared" si="389"/>
        <v>***</v>
      </c>
      <c r="F2792" s="5" t="str">
        <f t="shared" si="390"/>
        <v>***</v>
      </c>
      <c r="G2792" s="5" t="str">
        <f t="shared" si="391"/>
        <v>***</v>
      </c>
      <c r="J2792" s="5" t="str">
        <f t="shared" si="392"/>
        <v>***</v>
      </c>
      <c r="R2792" s="5">
        <f t="shared" si="393"/>
        <v>0.01</v>
      </c>
      <c r="S2792">
        <v>7</v>
      </c>
      <c r="T2792" s="2">
        <v>1874.37</v>
      </c>
      <c r="U2792" s="7">
        <f t="shared" si="394"/>
        <v>1</v>
      </c>
      <c r="V2792" s="2">
        <f t="shared" si="387"/>
        <v>267.76714285714286</v>
      </c>
      <c r="W2792" t="s">
        <v>22</v>
      </c>
      <c r="X2792">
        <v>24.49</v>
      </c>
      <c r="Y2792" s="2">
        <f t="shared" si="388"/>
        <v>1898.86</v>
      </c>
      <c r="Z2792" t="s">
        <v>15</v>
      </c>
      <c r="AA2792" t="s">
        <v>31</v>
      </c>
      <c r="AB2792" t="s">
        <v>17</v>
      </c>
      <c r="AC2792" t="s">
        <v>38</v>
      </c>
      <c r="AD2792" t="s">
        <v>58</v>
      </c>
      <c r="AE2792" s="1">
        <v>41032</v>
      </c>
    </row>
    <row r="2793" spans="1:31" x14ac:dyDescent="0.3">
      <c r="A2793">
        <f t="shared" si="395"/>
        <v>2792</v>
      </c>
      <c r="B2793">
        <v>46404</v>
      </c>
      <c r="C2793" s="1">
        <v>41002</v>
      </c>
      <c r="D2793" t="s">
        <v>36</v>
      </c>
      <c r="E2793" s="5" t="str">
        <f t="shared" si="389"/>
        <v>***</v>
      </c>
      <c r="F2793" s="5" t="str">
        <f t="shared" si="390"/>
        <v>***</v>
      </c>
      <c r="G2793" s="5" t="str">
        <f t="shared" si="391"/>
        <v>***</v>
      </c>
      <c r="J2793" s="5" t="str">
        <f t="shared" si="392"/>
        <v>***</v>
      </c>
      <c r="R2793" s="5">
        <f t="shared" si="393"/>
        <v>0.05</v>
      </c>
      <c r="S2793">
        <v>50</v>
      </c>
      <c r="T2793" s="2">
        <v>1875.4145000000001</v>
      </c>
      <c r="U2793" s="7">
        <f t="shared" si="394"/>
        <v>1</v>
      </c>
      <c r="V2793" s="2">
        <f t="shared" si="387"/>
        <v>37.508290000000002</v>
      </c>
      <c r="W2793" t="s">
        <v>22</v>
      </c>
      <c r="X2793">
        <v>2.5</v>
      </c>
      <c r="Y2793" s="2">
        <f t="shared" si="388"/>
        <v>1877.9145000000001</v>
      </c>
      <c r="Z2793" t="s">
        <v>23</v>
      </c>
      <c r="AA2793" t="s">
        <v>24</v>
      </c>
      <c r="AB2793" t="s">
        <v>25</v>
      </c>
      <c r="AC2793" t="s">
        <v>26</v>
      </c>
      <c r="AD2793" t="s">
        <v>19</v>
      </c>
      <c r="AE2793" s="1">
        <v>41032</v>
      </c>
    </row>
    <row r="2794" spans="1:31" x14ac:dyDescent="0.3">
      <c r="A2794">
        <f t="shared" si="395"/>
        <v>2793</v>
      </c>
      <c r="B2794">
        <v>194</v>
      </c>
      <c r="C2794" s="1">
        <v>41003</v>
      </c>
      <c r="D2794" t="s">
        <v>40</v>
      </c>
      <c r="E2794" s="5" t="str">
        <f t="shared" si="389"/>
        <v>*</v>
      </c>
      <c r="F2794" s="5" t="str">
        <f t="shared" si="390"/>
        <v>*</v>
      </c>
      <c r="G2794" s="5" t="str">
        <f t="shared" si="391"/>
        <v>*</v>
      </c>
      <c r="J2794" s="5" t="str">
        <f t="shared" si="392"/>
        <v>*</v>
      </c>
      <c r="R2794" s="5">
        <f t="shared" si="393"/>
        <v>0.01</v>
      </c>
      <c r="S2794">
        <v>6</v>
      </c>
      <c r="T2794" s="2">
        <v>20.190000000000001</v>
      </c>
      <c r="U2794" s="7">
        <f t="shared" si="394"/>
        <v>0</v>
      </c>
      <c r="V2794" s="2">
        <f t="shared" si="387"/>
        <v>3.3650000000000002</v>
      </c>
      <c r="W2794" t="s">
        <v>22</v>
      </c>
      <c r="X2794">
        <v>1.92</v>
      </c>
      <c r="Y2794" s="2">
        <f t="shared" si="388"/>
        <v>22.11</v>
      </c>
      <c r="Z2794" t="s">
        <v>56</v>
      </c>
      <c r="AA2794" t="s">
        <v>31</v>
      </c>
      <c r="AB2794" t="s">
        <v>32</v>
      </c>
      <c r="AC2794" t="s">
        <v>53</v>
      </c>
      <c r="AD2794" t="s">
        <v>34</v>
      </c>
      <c r="AE2794" s="1">
        <v>41064</v>
      </c>
    </row>
    <row r="2795" spans="1:31" x14ac:dyDescent="0.3">
      <c r="A2795">
        <f t="shared" si="395"/>
        <v>2794</v>
      </c>
      <c r="B2795">
        <v>7458</v>
      </c>
      <c r="C2795" s="1">
        <v>41003</v>
      </c>
      <c r="D2795" t="s">
        <v>36</v>
      </c>
      <c r="E2795" s="5" t="str">
        <f t="shared" si="389"/>
        <v>***</v>
      </c>
      <c r="F2795" s="5" t="str">
        <f t="shared" si="390"/>
        <v>***</v>
      </c>
      <c r="G2795" s="5" t="str">
        <f t="shared" si="391"/>
        <v>***</v>
      </c>
      <c r="J2795" s="5" t="str">
        <f t="shared" si="392"/>
        <v>***</v>
      </c>
      <c r="R2795" s="5">
        <f t="shared" si="393"/>
        <v>0.02</v>
      </c>
      <c r="S2795">
        <v>16</v>
      </c>
      <c r="T2795" s="2">
        <v>226.81</v>
      </c>
      <c r="U2795" s="7">
        <f t="shared" si="394"/>
        <v>0</v>
      </c>
      <c r="V2795" s="2">
        <f t="shared" si="387"/>
        <v>14.175625</v>
      </c>
      <c r="W2795" t="s">
        <v>22</v>
      </c>
      <c r="X2795">
        <v>7.17</v>
      </c>
      <c r="Y2795" s="2">
        <f t="shared" si="388"/>
        <v>233.98</v>
      </c>
      <c r="Z2795" t="s">
        <v>71</v>
      </c>
      <c r="AA2795" t="s">
        <v>31</v>
      </c>
      <c r="AB2795" t="s">
        <v>32</v>
      </c>
      <c r="AC2795" t="s">
        <v>49</v>
      </c>
      <c r="AD2795" t="s">
        <v>19</v>
      </c>
      <c r="AE2795" s="1">
        <v>41064</v>
      </c>
    </row>
    <row r="2796" spans="1:31" x14ac:dyDescent="0.3">
      <c r="A2796">
        <f t="shared" si="395"/>
        <v>2795</v>
      </c>
      <c r="B2796">
        <v>194</v>
      </c>
      <c r="C2796" s="1">
        <v>41003</v>
      </c>
      <c r="D2796" t="s">
        <v>40</v>
      </c>
      <c r="E2796" s="5" t="str">
        <f t="shared" si="389"/>
        <v>*</v>
      </c>
      <c r="F2796" s="5" t="str">
        <f t="shared" si="390"/>
        <v>*</v>
      </c>
      <c r="G2796" s="5" t="str">
        <f t="shared" si="391"/>
        <v>*</v>
      </c>
      <c r="J2796" s="5" t="str">
        <f t="shared" si="392"/>
        <v>*</v>
      </c>
      <c r="R2796" s="5">
        <f t="shared" si="393"/>
        <v>0.05</v>
      </c>
      <c r="S2796">
        <v>49</v>
      </c>
      <c r="T2796" s="2">
        <v>329.03</v>
      </c>
      <c r="U2796" s="7">
        <f t="shared" si="394"/>
        <v>0</v>
      </c>
      <c r="V2796" s="2">
        <f t="shared" si="387"/>
        <v>6.7148979591836726</v>
      </c>
      <c r="W2796" t="s">
        <v>22</v>
      </c>
      <c r="X2796">
        <v>7.98</v>
      </c>
      <c r="Y2796" s="2">
        <f t="shared" si="388"/>
        <v>337.01</v>
      </c>
      <c r="Z2796" t="s">
        <v>56</v>
      </c>
      <c r="AA2796" t="s">
        <v>31</v>
      </c>
      <c r="AB2796" t="s">
        <v>17</v>
      </c>
      <c r="AC2796" t="s">
        <v>18</v>
      </c>
      <c r="AD2796" t="s">
        <v>34</v>
      </c>
      <c r="AE2796" s="1">
        <v>41064</v>
      </c>
    </row>
    <row r="2797" spans="1:31" x14ac:dyDescent="0.3">
      <c r="A2797">
        <f t="shared" si="395"/>
        <v>2796</v>
      </c>
      <c r="B2797">
        <v>15142</v>
      </c>
      <c r="C2797" s="1">
        <v>41003</v>
      </c>
      <c r="D2797" t="s">
        <v>30</v>
      </c>
      <c r="E2797" s="5" t="str">
        <f t="shared" si="389"/>
        <v>*</v>
      </c>
      <c r="F2797" s="5" t="str">
        <f t="shared" si="390"/>
        <v>*</v>
      </c>
      <c r="G2797" s="5" t="str">
        <f t="shared" si="391"/>
        <v>*</v>
      </c>
      <c r="J2797" s="5" t="str">
        <f t="shared" si="392"/>
        <v>*</v>
      </c>
      <c r="R2797" s="5">
        <f t="shared" si="393"/>
        <v>3.5000000000000003E-2</v>
      </c>
      <c r="S2797">
        <v>21</v>
      </c>
      <c r="T2797" s="2">
        <v>330.22</v>
      </c>
      <c r="U2797" s="7">
        <f t="shared" si="394"/>
        <v>0</v>
      </c>
      <c r="V2797" s="2">
        <f t="shared" si="387"/>
        <v>15.724761904761905</v>
      </c>
      <c r="W2797" t="s">
        <v>22</v>
      </c>
      <c r="X2797">
        <v>10.91</v>
      </c>
      <c r="Y2797" s="2">
        <f t="shared" si="388"/>
        <v>341.13000000000005</v>
      </c>
      <c r="Z2797" t="s">
        <v>64</v>
      </c>
      <c r="AA2797" t="s">
        <v>31</v>
      </c>
      <c r="AB2797" t="s">
        <v>32</v>
      </c>
      <c r="AC2797" t="s">
        <v>49</v>
      </c>
      <c r="AD2797" t="s">
        <v>19</v>
      </c>
      <c r="AE2797" s="1">
        <v>41064</v>
      </c>
    </row>
    <row r="2798" spans="1:31" x14ac:dyDescent="0.3">
      <c r="A2798">
        <f t="shared" si="395"/>
        <v>2797</v>
      </c>
      <c r="B2798">
        <v>7458</v>
      </c>
      <c r="C2798" s="1">
        <v>41003</v>
      </c>
      <c r="D2798" t="s">
        <v>36</v>
      </c>
      <c r="E2798" s="5" t="str">
        <f t="shared" si="389"/>
        <v>***</v>
      </c>
      <c r="F2798" s="5" t="str">
        <f t="shared" si="390"/>
        <v>***</v>
      </c>
      <c r="G2798" s="5" t="str">
        <f t="shared" si="391"/>
        <v>***</v>
      </c>
      <c r="J2798" s="5" t="str">
        <f t="shared" si="392"/>
        <v>***</v>
      </c>
      <c r="R2798" s="5">
        <f t="shared" si="393"/>
        <v>0.01</v>
      </c>
      <c r="S2798">
        <v>9</v>
      </c>
      <c r="T2798" s="2">
        <v>337.34</v>
      </c>
      <c r="U2798" s="7">
        <f t="shared" si="394"/>
        <v>0</v>
      </c>
      <c r="V2798" s="2">
        <f t="shared" si="387"/>
        <v>37.482222222222219</v>
      </c>
      <c r="W2798" t="s">
        <v>22</v>
      </c>
      <c r="X2798">
        <v>1.99</v>
      </c>
      <c r="Y2798" s="2">
        <f t="shared" si="388"/>
        <v>339.33</v>
      </c>
      <c r="Z2798" t="s">
        <v>48</v>
      </c>
      <c r="AA2798" t="s">
        <v>31</v>
      </c>
      <c r="AB2798" t="s">
        <v>25</v>
      </c>
      <c r="AC2798" t="s">
        <v>42</v>
      </c>
      <c r="AD2798" t="s">
        <v>45</v>
      </c>
      <c r="AE2798" s="1">
        <v>41064</v>
      </c>
    </row>
    <row r="2799" spans="1:31" x14ac:dyDescent="0.3">
      <c r="A2799">
        <f t="shared" si="395"/>
        <v>2798</v>
      </c>
      <c r="B2799">
        <v>7458</v>
      </c>
      <c r="C2799" s="1">
        <v>41003</v>
      </c>
      <c r="D2799" t="s">
        <v>36</v>
      </c>
      <c r="E2799" s="5" t="str">
        <f t="shared" si="389"/>
        <v>***</v>
      </c>
      <c r="F2799" s="5" t="str">
        <f t="shared" si="390"/>
        <v>***</v>
      </c>
      <c r="G2799" s="5" t="str">
        <f t="shared" si="391"/>
        <v>***</v>
      </c>
      <c r="J2799" s="5" t="str">
        <f t="shared" si="392"/>
        <v>***</v>
      </c>
      <c r="R2799" s="5">
        <f t="shared" si="393"/>
        <v>0.05</v>
      </c>
      <c r="S2799">
        <v>46</v>
      </c>
      <c r="T2799" s="2">
        <v>511.07</v>
      </c>
      <c r="U2799" s="7">
        <f t="shared" si="394"/>
        <v>0</v>
      </c>
      <c r="V2799" s="2">
        <f t="shared" si="387"/>
        <v>11.110217391304348</v>
      </c>
      <c r="W2799" t="s">
        <v>22</v>
      </c>
      <c r="X2799">
        <v>6.5</v>
      </c>
      <c r="Y2799" s="2">
        <f t="shared" si="388"/>
        <v>517.56999999999994</v>
      </c>
      <c r="Z2799" t="s">
        <v>71</v>
      </c>
      <c r="AA2799" t="s">
        <v>31</v>
      </c>
      <c r="AB2799" t="s">
        <v>25</v>
      </c>
      <c r="AC2799" t="s">
        <v>42</v>
      </c>
      <c r="AD2799" t="s">
        <v>19</v>
      </c>
      <c r="AE2799" s="1">
        <v>41033</v>
      </c>
    </row>
    <row r="2800" spans="1:31" x14ac:dyDescent="0.3">
      <c r="A2800">
        <f t="shared" si="395"/>
        <v>2799</v>
      </c>
      <c r="B2800">
        <v>39652</v>
      </c>
      <c r="C2800" s="1">
        <v>41004</v>
      </c>
      <c r="D2800" t="s">
        <v>13</v>
      </c>
      <c r="E2800" s="5" t="str">
        <f t="shared" si="389"/>
        <v>*</v>
      </c>
      <c r="F2800" s="5" t="str">
        <f t="shared" si="390"/>
        <v>*</v>
      </c>
      <c r="G2800" s="5" t="str">
        <f t="shared" si="391"/>
        <v>*</v>
      </c>
      <c r="J2800" s="5" t="str">
        <f t="shared" si="392"/>
        <v>*</v>
      </c>
      <c r="R2800" s="5">
        <f t="shared" si="393"/>
        <v>0.01</v>
      </c>
      <c r="S2800">
        <v>5</v>
      </c>
      <c r="T2800" s="2">
        <v>14.61</v>
      </c>
      <c r="U2800" s="7">
        <f t="shared" si="394"/>
        <v>0</v>
      </c>
      <c r="V2800" s="2">
        <f t="shared" si="387"/>
        <v>2.9219999999999997</v>
      </c>
      <c r="W2800" t="s">
        <v>22</v>
      </c>
      <c r="X2800">
        <v>0.5</v>
      </c>
      <c r="Y2800" s="2">
        <f t="shared" si="388"/>
        <v>15.11</v>
      </c>
      <c r="Z2800" t="s">
        <v>56</v>
      </c>
      <c r="AA2800" t="s">
        <v>16</v>
      </c>
      <c r="AB2800" t="s">
        <v>32</v>
      </c>
      <c r="AC2800" t="s">
        <v>81</v>
      </c>
      <c r="AD2800" t="s">
        <v>19</v>
      </c>
      <c r="AE2800" s="1">
        <v>41065</v>
      </c>
    </row>
    <row r="2801" spans="1:31" x14ac:dyDescent="0.3">
      <c r="A2801">
        <f t="shared" si="395"/>
        <v>2800</v>
      </c>
      <c r="B2801">
        <v>10470</v>
      </c>
      <c r="C2801" s="1">
        <v>41004</v>
      </c>
      <c r="D2801" t="s">
        <v>13</v>
      </c>
      <c r="E2801" s="5" t="str">
        <f t="shared" si="389"/>
        <v>*</v>
      </c>
      <c r="F2801" s="5" t="str">
        <f t="shared" si="390"/>
        <v>*</v>
      </c>
      <c r="G2801" s="5" t="str">
        <f t="shared" si="391"/>
        <v>*</v>
      </c>
      <c r="J2801" s="5" t="str">
        <f t="shared" si="392"/>
        <v>*</v>
      </c>
      <c r="R2801" s="5">
        <f t="shared" si="393"/>
        <v>0.01</v>
      </c>
      <c r="S2801">
        <v>8</v>
      </c>
      <c r="T2801" s="2">
        <v>137.26</v>
      </c>
      <c r="U2801" s="7">
        <f t="shared" si="394"/>
        <v>0</v>
      </c>
      <c r="V2801" s="2">
        <f t="shared" si="387"/>
        <v>17.157499999999999</v>
      </c>
      <c r="W2801" t="s">
        <v>22</v>
      </c>
      <c r="X2801">
        <v>13.18</v>
      </c>
      <c r="Y2801" s="2">
        <f t="shared" si="388"/>
        <v>150.44</v>
      </c>
      <c r="Z2801" t="s">
        <v>23</v>
      </c>
      <c r="AA2801" t="s">
        <v>31</v>
      </c>
      <c r="AB2801" t="s">
        <v>32</v>
      </c>
      <c r="AC2801" t="s">
        <v>49</v>
      </c>
      <c r="AD2801" t="s">
        <v>19</v>
      </c>
      <c r="AE2801" s="1">
        <v>41218</v>
      </c>
    </row>
    <row r="2802" spans="1:31" x14ac:dyDescent="0.3">
      <c r="A2802">
        <f t="shared" si="395"/>
        <v>2801</v>
      </c>
      <c r="B2802">
        <v>10470</v>
      </c>
      <c r="C2802" s="1">
        <v>41004</v>
      </c>
      <c r="D2802" t="s">
        <v>36</v>
      </c>
      <c r="E2802" s="5" t="str">
        <f t="shared" si="389"/>
        <v>***</v>
      </c>
      <c r="F2802" s="5" t="str">
        <f t="shared" si="390"/>
        <v>***</v>
      </c>
      <c r="G2802" s="5" t="str">
        <f t="shared" si="391"/>
        <v>***</v>
      </c>
      <c r="J2802" s="5" t="str">
        <f t="shared" si="392"/>
        <v>***</v>
      </c>
      <c r="R2802" s="5">
        <f t="shared" si="393"/>
        <v>0.04</v>
      </c>
      <c r="S2802">
        <v>35</v>
      </c>
      <c r="T2802" s="2">
        <v>246.98</v>
      </c>
      <c r="U2802" s="7">
        <f t="shared" si="394"/>
        <v>0</v>
      </c>
      <c r="V2802" s="2">
        <f t="shared" si="387"/>
        <v>7.0565714285714281</v>
      </c>
      <c r="W2802" t="s">
        <v>22</v>
      </c>
      <c r="X2802">
        <v>5.21</v>
      </c>
      <c r="Y2802" s="2">
        <f t="shared" si="388"/>
        <v>252.19</v>
      </c>
      <c r="Z2802" t="s">
        <v>15</v>
      </c>
      <c r="AA2802" t="s">
        <v>31</v>
      </c>
      <c r="AB2802" t="s">
        <v>17</v>
      </c>
      <c r="AC2802" t="s">
        <v>18</v>
      </c>
      <c r="AD2802" t="s">
        <v>19</v>
      </c>
      <c r="AE2802" s="1">
        <v>41157</v>
      </c>
    </row>
    <row r="2803" spans="1:31" x14ac:dyDescent="0.3">
      <c r="A2803">
        <f t="shared" si="395"/>
        <v>2802</v>
      </c>
      <c r="B2803">
        <v>39652</v>
      </c>
      <c r="C2803" s="1">
        <v>41004</v>
      </c>
      <c r="D2803" t="s">
        <v>13</v>
      </c>
      <c r="E2803" s="5" t="str">
        <f t="shared" si="389"/>
        <v>*</v>
      </c>
      <c r="F2803" s="5" t="str">
        <f t="shared" si="390"/>
        <v>*</v>
      </c>
      <c r="G2803" s="5" t="str">
        <f t="shared" si="391"/>
        <v>*</v>
      </c>
      <c r="J2803" s="5" t="str">
        <f t="shared" si="392"/>
        <v>*</v>
      </c>
      <c r="R2803" s="5">
        <f t="shared" si="393"/>
        <v>0.01</v>
      </c>
      <c r="S2803">
        <v>4</v>
      </c>
      <c r="T2803" s="2">
        <v>665.76250000000005</v>
      </c>
      <c r="U2803" s="7">
        <f t="shared" si="394"/>
        <v>0</v>
      </c>
      <c r="V2803" s="2">
        <f t="shared" si="387"/>
        <v>166.44062500000001</v>
      </c>
      <c r="W2803" t="s">
        <v>22</v>
      </c>
      <c r="X2803">
        <v>8.99</v>
      </c>
      <c r="Y2803" s="2">
        <f t="shared" si="388"/>
        <v>674.75250000000005</v>
      </c>
      <c r="Z2803" t="s">
        <v>56</v>
      </c>
      <c r="AA2803" t="s">
        <v>16</v>
      </c>
      <c r="AB2803" t="s">
        <v>25</v>
      </c>
      <c r="AC2803" t="s">
        <v>26</v>
      </c>
      <c r="AD2803" t="s">
        <v>19</v>
      </c>
      <c r="AE2803" s="1">
        <v>41157</v>
      </c>
    </row>
    <row r="2804" spans="1:31" x14ac:dyDescent="0.3">
      <c r="A2804">
        <f t="shared" si="395"/>
        <v>2803</v>
      </c>
      <c r="B2804">
        <v>10470</v>
      </c>
      <c r="C2804" s="1">
        <v>41004</v>
      </c>
      <c r="D2804" t="s">
        <v>13</v>
      </c>
      <c r="E2804" s="5" t="str">
        <f t="shared" si="389"/>
        <v>*</v>
      </c>
      <c r="F2804" s="5" t="str">
        <f t="shared" si="390"/>
        <v>*</v>
      </c>
      <c r="G2804" s="5" t="str">
        <f t="shared" si="391"/>
        <v>*</v>
      </c>
      <c r="J2804" s="5" t="str">
        <f t="shared" si="392"/>
        <v>*</v>
      </c>
      <c r="R2804" s="5">
        <f t="shared" si="393"/>
        <v>0.05</v>
      </c>
      <c r="S2804">
        <v>40</v>
      </c>
      <c r="T2804" s="2">
        <v>1757.43</v>
      </c>
      <c r="U2804" s="7">
        <f t="shared" si="394"/>
        <v>1</v>
      </c>
      <c r="V2804" s="2">
        <f t="shared" si="387"/>
        <v>43.935749999999999</v>
      </c>
      <c r="W2804" t="s">
        <v>14</v>
      </c>
      <c r="X2804">
        <v>3.5</v>
      </c>
      <c r="Y2804" s="2">
        <f t="shared" si="388"/>
        <v>1760.93</v>
      </c>
      <c r="Z2804" t="s">
        <v>23</v>
      </c>
      <c r="AA2804" t="s">
        <v>31</v>
      </c>
      <c r="AB2804" t="s">
        <v>32</v>
      </c>
      <c r="AC2804" t="s">
        <v>172</v>
      </c>
      <c r="AD2804" t="s">
        <v>19</v>
      </c>
      <c r="AE2804" s="1">
        <v>41065</v>
      </c>
    </row>
    <row r="2805" spans="1:31" x14ac:dyDescent="0.3">
      <c r="A2805">
        <f t="shared" si="395"/>
        <v>2804</v>
      </c>
      <c r="B2805">
        <v>10470</v>
      </c>
      <c r="C2805" s="1">
        <v>41004</v>
      </c>
      <c r="D2805" t="s">
        <v>13</v>
      </c>
      <c r="E2805" s="5" t="str">
        <f t="shared" si="389"/>
        <v>*</v>
      </c>
      <c r="F2805" s="5" t="str">
        <f t="shared" si="390"/>
        <v>*</v>
      </c>
      <c r="G2805" s="5" t="str">
        <f t="shared" si="391"/>
        <v>*</v>
      </c>
      <c r="J2805" s="5" t="str">
        <f t="shared" si="392"/>
        <v>*</v>
      </c>
      <c r="R2805" s="5">
        <f t="shared" si="393"/>
        <v>3.5000000000000003E-2</v>
      </c>
      <c r="S2805">
        <v>20</v>
      </c>
      <c r="T2805" s="2">
        <v>2913.1455000000001</v>
      </c>
      <c r="U2805" s="7">
        <f t="shared" si="394"/>
        <v>1</v>
      </c>
      <c r="V2805" s="2">
        <f t="shared" si="387"/>
        <v>145.657275</v>
      </c>
      <c r="W2805" t="s">
        <v>22</v>
      </c>
      <c r="X2805">
        <v>4.99</v>
      </c>
      <c r="Y2805" s="2">
        <f t="shared" si="388"/>
        <v>2918.1354999999999</v>
      </c>
      <c r="Z2805" t="s">
        <v>23</v>
      </c>
      <c r="AA2805" t="s">
        <v>31</v>
      </c>
      <c r="AB2805" t="s">
        <v>25</v>
      </c>
      <c r="AC2805" t="s">
        <v>26</v>
      </c>
      <c r="AD2805" t="s">
        <v>19</v>
      </c>
      <c r="AE2805" s="1">
        <v>41065</v>
      </c>
    </row>
    <row r="2806" spans="1:31" x14ac:dyDescent="0.3">
      <c r="A2806">
        <f t="shared" si="395"/>
        <v>2805</v>
      </c>
      <c r="B2806">
        <v>8833</v>
      </c>
      <c r="C2806" s="1">
        <v>41004</v>
      </c>
      <c r="D2806" t="s">
        <v>13</v>
      </c>
      <c r="E2806" s="5" t="str">
        <f t="shared" si="389"/>
        <v>*</v>
      </c>
      <c r="F2806" s="5" t="str">
        <f t="shared" si="390"/>
        <v>*</v>
      </c>
      <c r="G2806" s="5" t="str">
        <f t="shared" si="391"/>
        <v>*</v>
      </c>
      <c r="J2806" s="5" t="str">
        <f t="shared" si="392"/>
        <v>*</v>
      </c>
      <c r="R2806" s="5">
        <f t="shared" si="393"/>
        <v>0.05</v>
      </c>
      <c r="S2806">
        <v>40</v>
      </c>
      <c r="T2806" s="2">
        <v>3338.98</v>
      </c>
      <c r="U2806" s="7">
        <f t="shared" si="394"/>
        <v>1</v>
      </c>
      <c r="V2806" s="2">
        <f t="shared" si="387"/>
        <v>83.474500000000006</v>
      </c>
      <c r="W2806" t="s">
        <v>22</v>
      </c>
      <c r="X2806">
        <v>35</v>
      </c>
      <c r="Y2806" s="2">
        <f t="shared" si="388"/>
        <v>3373.98</v>
      </c>
      <c r="Z2806" t="s">
        <v>110</v>
      </c>
      <c r="AA2806" t="s">
        <v>24</v>
      </c>
      <c r="AB2806" t="s">
        <v>32</v>
      </c>
      <c r="AC2806" t="s">
        <v>74</v>
      </c>
      <c r="AD2806" t="s">
        <v>58</v>
      </c>
      <c r="AE2806" s="1">
        <v>41126</v>
      </c>
    </row>
    <row r="2807" spans="1:31" x14ac:dyDescent="0.3">
      <c r="A2807">
        <f t="shared" si="395"/>
        <v>2806</v>
      </c>
      <c r="B2807">
        <v>49380</v>
      </c>
      <c r="C2807" s="1">
        <v>41004</v>
      </c>
      <c r="D2807" t="s">
        <v>40</v>
      </c>
      <c r="E2807" s="5" t="str">
        <f t="shared" si="389"/>
        <v>*</v>
      </c>
      <c r="F2807" s="5" t="str">
        <f t="shared" si="390"/>
        <v>*</v>
      </c>
      <c r="G2807" s="5" t="str">
        <f t="shared" si="391"/>
        <v>*</v>
      </c>
      <c r="J2807" s="5" t="str">
        <f t="shared" si="392"/>
        <v>*</v>
      </c>
      <c r="R2807" s="5">
        <f t="shared" si="393"/>
        <v>0.02</v>
      </c>
      <c r="S2807">
        <v>11</v>
      </c>
      <c r="T2807" s="2">
        <v>22145.37</v>
      </c>
      <c r="U2807" s="7">
        <f t="shared" si="394"/>
        <v>1</v>
      </c>
      <c r="V2807" s="2">
        <f t="shared" si="387"/>
        <v>2013.2154545454543</v>
      </c>
      <c r="W2807" t="s">
        <v>22</v>
      </c>
      <c r="X2807">
        <v>13.99</v>
      </c>
      <c r="Y2807" s="2">
        <f t="shared" si="388"/>
        <v>22159.360000000001</v>
      </c>
      <c r="Z2807" t="s">
        <v>73</v>
      </c>
      <c r="AA2807" t="s">
        <v>16</v>
      </c>
      <c r="AB2807" t="s">
        <v>25</v>
      </c>
      <c r="AC2807" t="s">
        <v>76</v>
      </c>
      <c r="AD2807" t="s">
        <v>27</v>
      </c>
      <c r="AE2807" s="1">
        <v>41065</v>
      </c>
    </row>
    <row r="2808" spans="1:31" x14ac:dyDescent="0.3">
      <c r="A2808">
        <f t="shared" si="395"/>
        <v>2807</v>
      </c>
      <c r="B2808">
        <v>23809</v>
      </c>
      <c r="C2808" s="1">
        <v>41005</v>
      </c>
      <c r="D2808" t="s">
        <v>30</v>
      </c>
      <c r="E2808" s="5" t="str">
        <f t="shared" si="389"/>
        <v>*</v>
      </c>
      <c r="F2808" s="5" t="str">
        <f t="shared" si="390"/>
        <v>*</v>
      </c>
      <c r="G2808" s="5" t="str">
        <f t="shared" si="391"/>
        <v>*</v>
      </c>
      <c r="J2808" s="5" t="str">
        <f t="shared" si="392"/>
        <v>*</v>
      </c>
      <c r="R2808" s="5">
        <f t="shared" si="393"/>
        <v>0.01</v>
      </c>
      <c r="S2808">
        <v>7</v>
      </c>
      <c r="T2808" s="2">
        <v>86.61</v>
      </c>
      <c r="U2808" s="7">
        <f t="shared" si="394"/>
        <v>0</v>
      </c>
      <c r="V2808" s="2">
        <f t="shared" si="387"/>
        <v>12.372857142857143</v>
      </c>
      <c r="W2808" t="s">
        <v>22</v>
      </c>
      <c r="X2808">
        <v>1.49</v>
      </c>
      <c r="Y2808" s="2">
        <f t="shared" si="388"/>
        <v>88.1</v>
      </c>
      <c r="Z2808" t="s">
        <v>73</v>
      </c>
      <c r="AA2808" t="s">
        <v>41</v>
      </c>
      <c r="AB2808" t="s">
        <v>32</v>
      </c>
      <c r="AC2808" t="s">
        <v>49</v>
      </c>
      <c r="AD2808" t="s">
        <v>19</v>
      </c>
      <c r="AE2808" s="1">
        <v>41066</v>
      </c>
    </row>
    <row r="2809" spans="1:31" x14ac:dyDescent="0.3">
      <c r="A2809">
        <f t="shared" si="395"/>
        <v>2808</v>
      </c>
      <c r="B2809">
        <v>34754</v>
      </c>
      <c r="C2809" s="1">
        <v>41005</v>
      </c>
      <c r="D2809" t="s">
        <v>36</v>
      </c>
      <c r="E2809" s="5" t="str">
        <f t="shared" si="389"/>
        <v>***</v>
      </c>
      <c r="F2809" s="5" t="str">
        <f t="shared" si="390"/>
        <v>***</v>
      </c>
      <c r="G2809" s="5" t="str">
        <f t="shared" si="391"/>
        <v>***</v>
      </c>
      <c r="J2809" s="5" t="str">
        <f t="shared" si="392"/>
        <v>***</v>
      </c>
      <c r="R2809" s="5">
        <f t="shared" si="393"/>
        <v>0.02</v>
      </c>
      <c r="S2809">
        <v>16</v>
      </c>
      <c r="T2809" s="2">
        <v>623.35</v>
      </c>
      <c r="U2809" s="7">
        <f t="shared" si="394"/>
        <v>0</v>
      </c>
      <c r="V2809" s="2">
        <f t="shared" si="387"/>
        <v>38.959375000000001</v>
      </c>
      <c r="W2809" t="s">
        <v>22</v>
      </c>
      <c r="X2809">
        <v>5.08</v>
      </c>
      <c r="Y2809" s="2">
        <f t="shared" si="388"/>
        <v>628.43000000000006</v>
      </c>
      <c r="Z2809" t="s">
        <v>73</v>
      </c>
      <c r="AA2809" t="s">
        <v>41</v>
      </c>
      <c r="AB2809" t="s">
        <v>32</v>
      </c>
      <c r="AC2809" t="s">
        <v>44</v>
      </c>
      <c r="AD2809" t="s">
        <v>34</v>
      </c>
      <c r="AE2809" s="1">
        <v>41066</v>
      </c>
    </row>
    <row r="2810" spans="1:31" x14ac:dyDescent="0.3">
      <c r="A2810">
        <f t="shared" si="395"/>
        <v>2809</v>
      </c>
      <c r="B2810">
        <v>36803</v>
      </c>
      <c r="C2810" s="1">
        <v>41007</v>
      </c>
      <c r="D2810" t="s">
        <v>30</v>
      </c>
      <c r="E2810" s="5" t="str">
        <f t="shared" si="389"/>
        <v>*</v>
      </c>
      <c r="F2810" s="5" t="str">
        <f t="shared" si="390"/>
        <v>*</v>
      </c>
      <c r="G2810" s="5" t="str">
        <f t="shared" si="391"/>
        <v>*</v>
      </c>
      <c r="J2810" s="5" t="str">
        <f t="shared" si="392"/>
        <v>*</v>
      </c>
      <c r="R2810" s="5">
        <f t="shared" si="393"/>
        <v>0.01</v>
      </c>
      <c r="S2810">
        <v>2</v>
      </c>
      <c r="T2810" s="2">
        <v>19.02</v>
      </c>
      <c r="U2810" s="7">
        <f t="shared" si="394"/>
        <v>0</v>
      </c>
      <c r="V2810" s="2">
        <f t="shared" si="387"/>
        <v>9.51</v>
      </c>
      <c r="W2810" t="s">
        <v>14</v>
      </c>
      <c r="X2810">
        <v>5.33</v>
      </c>
      <c r="Y2810" s="2">
        <f t="shared" si="388"/>
        <v>24.35</v>
      </c>
      <c r="Z2810" t="s">
        <v>15</v>
      </c>
      <c r="AA2810" t="s">
        <v>31</v>
      </c>
      <c r="AB2810" t="s">
        <v>17</v>
      </c>
      <c r="AC2810" t="s">
        <v>18</v>
      </c>
      <c r="AD2810" t="s">
        <v>19</v>
      </c>
      <c r="AE2810" s="1">
        <v>41068</v>
      </c>
    </row>
    <row r="2811" spans="1:31" x14ac:dyDescent="0.3">
      <c r="A2811">
        <f t="shared" si="395"/>
        <v>2810</v>
      </c>
      <c r="B2811">
        <v>8167</v>
      </c>
      <c r="C2811" s="1">
        <v>41007</v>
      </c>
      <c r="D2811" t="s">
        <v>36</v>
      </c>
      <c r="E2811" s="5" t="str">
        <f t="shared" si="389"/>
        <v>***</v>
      </c>
      <c r="F2811" s="5" t="str">
        <f t="shared" si="390"/>
        <v>***</v>
      </c>
      <c r="G2811" s="5" t="str">
        <f t="shared" si="391"/>
        <v>***</v>
      </c>
      <c r="J2811" s="5" t="str">
        <f t="shared" si="392"/>
        <v>***</v>
      </c>
      <c r="R2811" s="5">
        <f t="shared" si="393"/>
        <v>0.01</v>
      </c>
      <c r="S2811">
        <v>4</v>
      </c>
      <c r="T2811" s="2">
        <v>30.95</v>
      </c>
      <c r="U2811" s="7">
        <f t="shared" si="394"/>
        <v>0</v>
      </c>
      <c r="V2811" s="2">
        <f t="shared" si="387"/>
        <v>7.7374999999999998</v>
      </c>
      <c r="W2811" t="s">
        <v>22</v>
      </c>
      <c r="X2811">
        <v>6.22</v>
      </c>
      <c r="Y2811" s="2">
        <f t="shared" si="388"/>
        <v>37.17</v>
      </c>
      <c r="Z2811" t="s">
        <v>56</v>
      </c>
      <c r="AA2811" t="s">
        <v>24</v>
      </c>
      <c r="AB2811" t="s">
        <v>32</v>
      </c>
      <c r="AC2811" t="s">
        <v>44</v>
      </c>
      <c r="AD2811" t="s">
        <v>19</v>
      </c>
      <c r="AE2811" s="1">
        <v>41068</v>
      </c>
    </row>
    <row r="2812" spans="1:31" x14ac:dyDescent="0.3">
      <c r="A2812">
        <f t="shared" si="395"/>
        <v>2811</v>
      </c>
      <c r="B2812">
        <v>933</v>
      </c>
      <c r="C2812" s="1">
        <v>41007</v>
      </c>
      <c r="D2812" t="s">
        <v>30</v>
      </c>
      <c r="E2812" s="5" t="str">
        <f t="shared" si="389"/>
        <v>*</v>
      </c>
      <c r="F2812" s="5" t="str">
        <f t="shared" si="390"/>
        <v>*</v>
      </c>
      <c r="G2812" s="5" t="str">
        <f t="shared" si="391"/>
        <v>*</v>
      </c>
      <c r="J2812" s="5" t="str">
        <f t="shared" si="392"/>
        <v>*</v>
      </c>
      <c r="R2812" s="5">
        <f t="shared" si="393"/>
        <v>0.02</v>
      </c>
      <c r="S2812">
        <v>15</v>
      </c>
      <c r="T2812" s="2">
        <v>80.61</v>
      </c>
      <c r="U2812" s="7">
        <f t="shared" si="394"/>
        <v>0</v>
      </c>
      <c r="V2812" s="2">
        <f t="shared" si="387"/>
        <v>5.3739999999999997</v>
      </c>
      <c r="W2812" t="s">
        <v>22</v>
      </c>
      <c r="X2812">
        <v>2.99</v>
      </c>
      <c r="Y2812" s="2">
        <f t="shared" si="388"/>
        <v>83.6</v>
      </c>
      <c r="Z2812" t="s">
        <v>110</v>
      </c>
      <c r="AA2812" t="s">
        <v>24</v>
      </c>
      <c r="AB2812" t="s">
        <v>32</v>
      </c>
      <c r="AC2812" t="s">
        <v>49</v>
      </c>
      <c r="AD2812" t="s">
        <v>19</v>
      </c>
      <c r="AE2812" s="1">
        <v>41007</v>
      </c>
    </row>
    <row r="2813" spans="1:31" x14ac:dyDescent="0.3">
      <c r="A2813">
        <f t="shared" si="395"/>
        <v>2812</v>
      </c>
      <c r="B2813">
        <v>1540</v>
      </c>
      <c r="C2813" s="1">
        <v>41007</v>
      </c>
      <c r="D2813" t="s">
        <v>21</v>
      </c>
      <c r="E2813" s="5" t="str">
        <f t="shared" si="389"/>
        <v>*</v>
      </c>
      <c r="F2813" s="5" t="str">
        <f t="shared" si="390"/>
        <v>**</v>
      </c>
      <c r="G2813" s="5" t="str">
        <f t="shared" si="391"/>
        <v>**</v>
      </c>
      <c r="J2813" s="5" t="str">
        <f t="shared" si="392"/>
        <v>**</v>
      </c>
      <c r="R2813" s="5">
        <f t="shared" si="393"/>
        <v>0.04</v>
      </c>
      <c r="S2813">
        <v>30</v>
      </c>
      <c r="T2813" s="2">
        <v>80.900000000000006</v>
      </c>
      <c r="U2813" s="7">
        <f t="shared" si="394"/>
        <v>0</v>
      </c>
      <c r="V2813" s="2">
        <f t="shared" si="387"/>
        <v>2.6966666666666668</v>
      </c>
      <c r="W2813" t="s">
        <v>22</v>
      </c>
      <c r="X2813">
        <v>0.7</v>
      </c>
      <c r="Y2813" s="2">
        <f t="shared" si="388"/>
        <v>81.600000000000009</v>
      </c>
      <c r="Z2813" t="s">
        <v>110</v>
      </c>
      <c r="AA2813" t="s">
        <v>41</v>
      </c>
      <c r="AB2813" t="s">
        <v>32</v>
      </c>
      <c r="AC2813" t="s">
        <v>33</v>
      </c>
      <c r="AD2813" t="s">
        <v>34</v>
      </c>
      <c r="AE2813" s="1">
        <v>41068</v>
      </c>
    </row>
    <row r="2814" spans="1:31" x14ac:dyDescent="0.3">
      <c r="A2814">
        <f t="shared" si="395"/>
        <v>2813</v>
      </c>
      <c r="B2814">
        <v>52197</v>
      </c>
      <c r="C2814" s="1">
        <v>41007</v>
      </c>
      <c r="D2814" t="s">
        <v>36</v>
      </c>
      <c r="E2814" s="5" t="str">
        <f t="shared" si="389"/>
        <v>***</v>
      </c>
      <c r="F2814" s="5" t="str">
        <f t="shared" si="390"/>
        <v>***</v>
      </c>
      <c r="G2814" s="5" t="str">
        <f t="shared" si="391"/>
        <v>***</v>
      </c>
      <c r="J2814" s="5" t="str">
        <f t="shared" si="392"/>
        <v>***</v>
      </c>
      <c r="R2814" s="5">
        <f t="shared" si="393"/>
        <v>3.5000000000000003E-2</v>
      </c>
      <c r="S2814">
        <v>23</v>
      </c>
      <c r="T2814" s="2">
        <v>91.94</v>
      </c>
      <c r="U2814" s="7">
        <f t="shared" si="394"/>
        <v>0</v>
      </c>
      <c r="V2814" s="2">
        <f t="shared" si="387"/>
        <v>3.997391304347826</v>
      </c>
      <c r="W2814" t="s">
        <v>22</v>
      </c>
      <c r="X2814">
        <v>2</v>
      </c>
      <c r="Y2814" s="2">
        <f t="shared" si="388"/>
        <v>93.94</v>
      </c>
      <c r="Z2814" t="s">
        <v>60</v>
      </c>
      <c r="AA2814" t="s">
        <v>31</v>
      </c>
      <c r="AB2814" t="s">
        <v>32</v>
      </c>
      <c r="AC2814" t="s">
        <v>114</v>
      </c>
      <c r="AD2814" t="s">
        <v>34</v>
      </c>
      <c r="AE2814" s="1">
        <v>41037</v>
      </c>
    </row>
    <row r="2815" spans="1:31" x14ac:dyDescent="0.3">
      <c r="A2815">
        <f t="shared" si="395"/>
        <v>2814</v>
      </c>
      <c r="B2815">
        <v>36803</v>
      </c>
      <c r="C2815" s="1">
        <v>41007</v>
      </c>
      <c r="D2815" t="s">
        <v>30</v>
      </c>
      <c r="E2815" s="5" t="str">
        <f t="shared" si="389"/>
        <v>*</v>
      </c>
      <c r="F2815" s="5" t="str">
        <f t="shared" si="390"/>
        <v>*</v>
      </c>
      <c r="G2815" s="5" t="str">
        <f t="shared" si="391"/>
        <v>*</v>
      </c>
      <c r="J2815" s="5" t="str">
        <f t="shared" si="392"/>
        <v>*</v>
      </c>
      <c r="R2815" s="5">
        <f t="shared" si="393"/>
        <v>0.01</v>
      </c>
      <c r="S2815">
        <v>2</v>
      </c>
      <c r="T2815" s="2">
        <v>103.105</v>
      </c>
      <c r="U2815" s="7">
        <f t="shared" si="394"/>
        <v>0</v>
      </c>
      <c r="V2815" s="2">
        <f t="shared" si="387"/>
        <v>51.552500000000002</v>
      </c>
      <c r="W2815" t="s">
        <v>22</v>
      </c>
      <c r="X2815">
        <v>2.5</v>
      </c>
      <c r="Y2815" s="2">
        <f t="shared" si="388"/>
        <v>105.605</v>
      </c>
      <c r="Z2815" t="s">
        <v>15</v>
      </c>
      <c r="AA2815" t="s">
        <v>31</v>
      </c>
      <c r="AB2815" t="s">
        <v>25</v>
      </c>
      <c r="AC2815" t="s">
        <v>26</v>
      </c>
      <c r="AD2815" t="s">
        <v>19</v>
      </c>
      <c r="AE2815" s="1">
        <v>41068</v>
      </c>
    </row>
    <row r="2816" spans="1:31" x14ac:dyDescent="0.3">
      <c r="A2816">
        <f t="shared" si="395"/>
        <v>2815</v>
      </c>
      <c r="B2816">
        <v>36803</v>
      </c>
      <c r="C2816" s="1">
        <v>41007</v>
      </c>
      <c r="D2816" t="s">
        <v>30</v>
      </c>
      <c r="E2816" s="5" t="str">
        <f t="shared" si="389"/>
        <v>*</v>
      </c>
      <c r="F2816" s="5" t="str">
        <f t="shared" si="390"/>
        <v>*</v>
      </c>
      <c r="G2816" s="5" t="str">
        <f t="shared" si="391"/>
        <v>*</v>
      </c>
      <c r="J2816" s="5" t="str">
        <f t="shared" si="392"/>
        <v>*</v>
      </c>
      <c r="R2816" s="5">
        <f t="shared" si="393"/>
        <v>0.05</v>
      </c>
      <c r="S2816">
        <v>42</v>
      </c>
      <c r="T2816" s="2">
        <v>121.65</v>
      </c>
      <c r="U2816" s="7">
        <f t="shared" si="394"/>
        <v>0</v>
      </c>
      <c r="V2816" s="2">
        <f t="shared" si="387"/>
        <v>2.8964285714285714</v>
      </c>
      <c r="W2816" t="s">
        <v>22</v>
      </c>
      <c r="X2816">
        <v>0.99</v>
      </c>
      <c r="Y2816" s="2">
        <f t="shared" si="388"/>
        <v>122.64</v>
      </c>
      <c r="Z2816" t="s">
        <v>15</v>
      </c>
      <c r="AA2816" t="s">
        <v>31</v>
      </c>
      <c r="AB2816" t="s">
        <v>32</v>
      </c>
      <c r="AC2816" t="s">
        <v>81</v>
      </c>
      <c r="AD2816" t="s">
        <v>19</v>
      </c>
      <c r="AE2816" s="1">
        <v>41068</v>
      </c>
    </row>
    <row r="2817" spans="1:31" x14ac:dyDescent="0.3">
      <c r="A2817">
        <f t="shared" si="395"/>
        <v>2816</v>
      </c>
      <c r="B2817">
        <v>52197</v>
      </c>
      <c r="C2817" s="1">
        <v>41007</v>
      </c>
      <c r="D2817" t="s">
        <v>36</v>
      </c>
      <c r="E2817" s="5" t="str">
        <f t="shared" si="389"/>
        <v>***</v>
      </c>
      <c r="F2817" s="5" t="str">
        <f t="shared" si="390"/>
        <v>***</v>
      </c>
      <c r="G2817" s="5" t="str">
        <f t="shared" si="391"/>
        <v>***</v>
      </c>
      <c r="J2817" s="5" t="str">
        <f t="shared" si="392"/>
        <v>***</v>
      </c>
      <c r="R2817" s="5">
        <f t="shared" si="393"/>
        <v>0.01</v>
      </c>
      <c r="S2817">
        <v>6</v>
      </c>
      <c r="T2817" s="2">
        <v>377.03</v>
      </c>
      <c r="U2817" s="7">
        <f t="shared" si="394"/>
        <v>0</v>
      </c>
      <c r="V2817" s="2">
        <f t="shared" si="387"/>
        <v>62.838333333333331</v>
      </c>
      <c r="W2817" t="s">
        <v>22</v>
      </c>
      <c r="X2817">
        <v>6.88</v>
      </c>
      <c r="Y2817" s="2">
        <f t="shared" si="388"/>
        <v>383.90999999999997</v>
      </c>
      <c r="Z2817" t="s">
        <v>60</v>
      </c>
      <c r="AA2817" t="s">
        <v>31</v>
      </c>
      <c r="AB2817" t="s">
        <v>32</v>
      </c>
      <c r="AC2817" t="s">
        <v>74</v>
      </c>
      <c r="AD2817" t="s">
        <v>19</v>
      </c>
      <c r="AE2817" s="1">
        <v>41068</v>
      </c>
    </row>
    <row r="2818" spans="1:31" x14ac:dyDescent="0.3">
      <c r="A2818">
        <f t="shared" si="395"/>
        <v>2817</v>
      </c>
      <c r="B2818">
        <v>54886</v>
      </c>
      <c r="C2818" s="1">
        <v>41007</v>
      </c>
      <c r="D2818" t="s">
        <v>36</v>
      </c>
      <c r="E2818" s="5" t="str">
        <f t="shared" si="389"/>
        <v>***</v>
      </c>
      <c r="F2818" s="5" t="str">
        <f t="shared" si="390"/>
        <v>***</v>
      </c>
      <c r="G2818" s="5" t="str">
        <f t="shared" si="391"/>
        <v>***</v>
      </c>
      <c r="J2818" s="5" t="str">
        <f t="shared" si="392"/>
        <v>***</v>
      </c>
      <c r="R2818" s="5">
        <f t="shared" si="393"/>
        <v>0.04</v>
      </c>
      <c r="S2818">
        <v>39</v>
      </c>
      <c r="T2818" s="2">
        <v>419.95</v>
      </c>
      <c r="U2818" s="7">
        <f t="shared" si="394"/>
        <v>0</v>
      </c>
      <c r="V2818" s="2">
        <f t="shared" ref="V2818:V2881" si="396">T2818/S2818</f>
        <v>10.767948717948718</v>
      </c>
      <c r="W2818" t="s">
        <v>22</v>
      </c>
      <c r="X2818">
        <v>5.16</v>
      </c>
      <c r="Y2818" s="2">
        <f t="shared" ref="Y2818:Y2881" si="397">X2818+T2818</f>
        <v>425.11</v>
      </c>
      <c r="Z2818" t="s">
        <v>15</v>
      </c>
      <c r="AA2818" t="s">
        <v>24</v>
      </c>
      <c r="AB2818" t="s">
        <v>17</v>
      </c>
      <c r="AC2818" t="s">
        <v>18</v>
      </c>
      <c r="AD2818" t="s">
        <v>19</v>
      </c>
      <c r="AE2818" s="1">
        <v>41037</v>
      </c>
    </row>
    <row r="2819" spans="1:31" x14ac:dyDescent="0.3">
      <c r="A2819">
        <f t="shared" si="395"/>
        <v>2818</v>
      </c>
      <c r="B2819">
        <v>33761</v>
      </c>
      <c r="C2819" s="1">
        <v>41007</v>
      </c>
      <c r="D2819" t="s">
        <v>21</v>
      </c>
      <c r="E2819" s="5" t="str">
        <f t="shared" ref="E2819:E2882" si="398">IF(D2819="Critical","***","*")</f>
        <v>*</v>
      </c>
      <c r="F2819" s="5" t="str">
        <f t="shared" ref="F2819:F2882" si="399">IF(D2819="Critical","***",IF(D2819="High","**","*"))</f>
        <v>**</v>
      </c>
      <c r="G2819" s="5" t="str">
        <f t="shared" ref="G2819:G2882" si="400">VLOOKUP(D2819,$H$6:$I$11,2,FALSE)</f>
        <v>**</v>
      </c>
      <c r="J2819" s="5" t="str">
        <f t="shared" ref="J2819:J2882" si="401">HLOOKUP(D2819,$K$5:$O$6,2,FALSE)</f>
        <v>**</v>
      </c>
      <c r="R2819" s="5">
        <f t="shared" ref="R2819:R2882" si="402">VLOOKUP(S2819,$P$6:$Q$11,2)</f>
        <v>0.05</v>
      </c>
      <c r="S2819">
        <v>45</v>
      </c>
      <c r="T2819" s="2">
        <v>463.93</v>
      </c>
      <c r="U2819" s="7">
        <f t="shared" ref="U2819:U2882" si="403">IF(T2819&gt;1000,1,0)</f>
        <v>0</v>
      </c>
      <c r="V2819" s="2">
        <f t="shared" si="396"/>
        <v>10.309555555555555</v>
      </c>
      <c r="W2819" t="s">
        <v>22</v>
      </c>
      <c r="X2819">
        <v>2.89</v>
      </c>
      <c r="Y2819" s="2">
        <f t="shared" si="397"/>
        <v>466.82</v>
      </c>
      <c r="Z2819" t="s">
        <v>52</v>
      </c>
      <c r="AA2819" t="s">
        <v>41</v>
      </c>
      <c r="AB2819" t="s">
        <v>32</v>
      </c>
      <c r="AC2819" t="s">
        <v>33</v>
      </c>
      <c r="AD2819" t="s">
        <v>45</v>
      </c>
      <c r="AE2819" s="1">
        <v>41037</v>
      </c>
    </row>
    <row r="2820" spans="1:31" x14ac:dyDescent="0.3">
      <c r="A2820">
        <f t="shared" ref="A2820:A2883" si="404">A2819+1</f>
        <v>2819</v>
      </c>
      <c r="B2820">
        <v>8167</v>
      </c>
      <c r="C2820" s="1">
        <v>41007</v>
      </c>
      <c r="D2820" t="s">
        <v>36</v>
      </c>
      <c r="E2820" s="5" t="str">
        <f t="shared" si="398"/>
        <v>***</v>
      </c>
      <c r="F2820" s="5" t="str">
        <f t="shared" si="399"/>
        <v>***</v>
      </c>
      <c r="G2820" s="5" t="str">
        <f t="shared" si="400"/>
        <v>***</v>
      </c>
      <c r="J2820" s="5" t="str">
        <f t="shared" si="401"/>
        <v>***</v>
      </c>
      <c r="R2820" s="5">
        <f t="shared" si="402"/>
        <v>0.05</v>
      </c>
      <c r="S2820">
        <v>48</v>
      </c>
      <c r="T2820" s="2">
        <v>1449.3009999999999</v>
      </c>
      <c r="U2820" s="7">
        <f t="shared" si="403"/>
        <v>1</v>
      </c>
      <c r="V2820" s="2">
        <f t="shared" si="396"/>
        <v>30.193770833333332</v>
      </c>
      <c r="W2820" t="s">
        <v>22</v>
      </c>
      <c r="X2820">
        <v>1.25</v>
      </c>
      <c r="Y2820" s="2">
        <f t="shared" si="397"/>
        <v>1450.5509999999999</v>
      </c>
      <c r="Z2820" t="s">
        <v>56</v>
      </c>
      <c r="AA2820" t="s">
        <v>24</v>
      </c>
      <c r="AB2820" t="s">
        <v>25</v>
      </c>
      <c r="AC2820" t="s">
        <v>26</v>
      </c>
      <c r="AD2820" t="s">
        <v>45</v>
      </c>
      <c r="AE2820" s="1">
        <v>41068</v>
      </c>
    </row>
    <row r="2821" spans="1:31" x14ac:dyDescent="0.3">
      <c r="A2821">
        <f t="shared" si="404"/>
        <v>2820</v>
      </c>
      <c r="B2821">
        <v>2560</v>
      </c>
      <c r="C2821" s="1">
        <v>41008</v>
      </c>
      <c r="D2821" t="s">
        <v>36</v>
      </c>
      <c r="E2821" s="5" t="str">
        <f t="shared" si="398"/>
        <v>***</v>
      </c>
      <c r="F2821" s="5" t="str">
        <f t="shared" si="399"/>
        <v>***</v>
      </c>
      <c r="G2821" s="5" t="str">
        <f t="shared" si="400"/>
        <v>***</v>
      </c>
      <c r="J2821" s="5" t="str">
        <f t="shared" si="401"/>
        <v>***</v>
      </c>
      <c r="R2821" s="5">
        <f t="shared" si="402"/>
        <v>3.5000000000000003E-2</v>
      </c>
      <c r="S2821">
        <v>23</v>
      </c>
      <c r="T2821" s="2">
        <v>114.14</v>
      </c>
      <c r="U2821" s="7">
        <f t="shared" si="403"/>
        <v>0</v>
      </c>
      <c r="V2821" s="2">
        <f t="shared" si="396"/>
        <v>4.9626086956521736</v>
      </c>
      <c r="W2821" t="s">
        <v>22</v>
      </c>
      <c r="X2821">
        <v>5.49</v>
      </c>
      <c r="Y2821" s="2">
        <f t="shared" si="397"/>
        <v>119.63</v>
      </c>
      <c r="Z2821" t="s">
        <v>23</v>
      </c>
      <c r="AA2821" t="s">
        <v>41</v>
      </c>
      <c r="AB2821" t="s">
        <v>32</v>
      </c>
      <c r="AC2821" t="s">
        <v>44</v>
      </c>
      <c r="AD2821" t="s">
        <v>19</v>
      </c>
      <c r="AE2821" s="1">
        <v>41069</v>
      </c>
    </row>
    <row r="2822" spans="1:31" x14ac:dyDescent="0.3">
      <c r="A2822">
        <f t="shared" si="404"/>
        <v>2821</v>
      </c>
      <c r="B2822">
        <v>2560</v>
      </c>
      <c r="C2822" s="1">
        <v>41008</v>
      </c>
      <c r="D2822" t="s">
        <v>36</v>
      </c>
      <c r="E2822" s="5" t="str">
        <f t="shared" si="398"/>
        <v>***</v>
      </c>
      <c r="F2822" s="5" t="str">
        <f t="shared" si="399"/>
        <v>***</v>
      </c>
      <c r="G2822" s="5" t="str">
        <f t="shared" si="400"/>
        <v>***</v>
      </c>
      <c r="J2822" s="5" t="str">
        <f t="shared" si="401"/>
        <v>***</v>
      </c>
      <c r="R2822" s="5">
        <f t="shared" si="402"/>
        <v>0.04</v>
      </c>
      <c r="S2822">
        <v>32</v>
      </c>
      <c r="T2822" s="2">
        <v>731.22</v>
      </c>
      <c r="U2822" s="7">
        <f t="shared" si="403"/>
        <v>0</v>
      </c>
      <c r="V2822" s="2">
        <f t="shared" si="396"/>
        <v>22.850625000000001</v>
      </c>
      <c r="W2822" t="s">
        <v>22</v>
      </c>
      <c r="X2822">
        <v>6.5</v>
      </c>
      <c r="Y2822" s="2">
        <f t="shared" si="397"/>
        <v>737.72</v>
      </c>
      <c r="Z2822" t="s">
        <v>23</v>
      </c>
      <c r="AA2822" t="s">
        <v>41</v>
      </c>
      <c r="AB2822" t="s">
        <v>25</v>
      </c>
      <c r="AC2822" t="s">
        <v>42</v>
      </c>
      <c r="AD2822" t="s">
        <v>19</v>
      </c>
      <c r="AE2822" s="1">
        <v>41038</v>
      </c>
    </row>
    <row r="2823" spans="1:31" x14ac:dyDescent="0.3">
      <c r="A2823">
        <f t="shared" si="404"/>
        <v>2822</v>
      </c>
      <c r="B2823">
        <v>39555</v>
      </c>
      <c r="C2823" s="1">
        <v>41008</v>
      </c>
      <c r="D2823" t="s">
        <v>13</v>
      </c>
      <c r="E2823" s="5" t="str">
        <f t="shared" si="398"/>
        <v>*</v>
      </c>
      <c r="F2823" s="5" t="str">
        <f t="shared" si="399"/>
        <v>*</v>
      </c>
      <c r="G2823" s="5" t="str">
        <f t="shared" si="400"/>
        <v>*</v>
      </c>
      <c r="J2823" s="5" t="str">
        <f t="shared" si="401"/>
        <v>*</v>
      </c>
      <c r="R2823" s="5">
        <f t="shared" si="402"/>
        <v>0.04</v>
      </c>
      <c r="S2823">
        <v>38</v>
      </c>
      <c r="T2823" s="2">
        <v>1112.54</v>
      </c>
      <c r="U2823" s="7">
        <f t="shared" si="403"/>
        <v>1</v>
      </c>
      <c r="V2823" s="2">
        <f t="shared" si="396"/>
        <v>29.277368421052632</v>
      </c>
      <c r="W2823" t="s">
        <v>22</v>
      </c>
      <c r="X2823">
        <v>8.23</v>
      </c>
      <c r="Y2823" s="2">
        <f t="shared" si="397"/>
        <v>1120.77</v>
      </c>
      <c r="Z2823" t="s">
        <v>23</v>
      </c>
      <c r="AA2823" t="s">
        <v>31</v>
      </c>
      <c r="AB2823" t="s">
        <v>32</v>
      </c>
      <c r="AC2823" t="s">
        <v>78</v>
      </c>
      <c r="AD2823" t="s">
        <v>19</v>
      </c>
      <c r="AE2823" s="1">
        <v>41161</v>
      </c>
    </row>
    <row r="2824" spans="1:31" x14ac:dyDescent="0.3">
      <c r="A2824">
        <f t="shared" si="404"/>
        <v>2823</v>
      </c>
      <c r="B2824">
        <v>16231</v>
      </c>
      <c r="C2824" s="1">
        <v>41008</v>
      </c>
      <c r="D2824" t="s">
        <v>13</v>
      </c>
      <c r="E2824" s="5" t="str">
        <f t="shared" si="398"/>
        <v>*</v>
      </c>
      <c r="F2824" s="5" t="str">
        <f t="shared" si="399"/>
        <v>*</v>
      </c>
      <c r="G2824" s="5" t="str">
        <f t="shared" si="400"/>
        <v>*</v>
      </c>
      <c r="J2824" s="5" t="str">
        <f t="shared" si="401"/>
        <v>*</v>
      </c>
      <c r="R2824" s="5">
        <f t="shared" si="402"/>
        <v>3.5000000000000003E-2</v>
      </c>
      <c r="S2824">
        <v>20</v>
      </c>
      <c r="T2824" s="2">
        <v>2506.38</v>
      </c>
      <c r="U2824" s="7">
        <f t="shared" si="403"/>
        <v>1</v>
      </c>
      <c r="V2824" s="2">
        <f t="shared" si="396"/>
        <v>125.319</v>
      </c>
      <c r="W2824" t="s">
        <v>37</v>
      </c>
      <c r="X2824">
        <v>51.94</v>
      </c>
      <c r="Y2824" s="2">
        <f t="shared" si="397"/>
        <v>2558.3200000000002</v>
      </c>
      <c r="Z2824" t="s">
        <v>71</v>
      </c>
      <c r="AA2824" t="s">
        <v>16</v>
      </c>
      <c r="AB2824" t="s">
        <v>17</v>
      </c>
      <c r="AC2824" t="s">
        <v>66</v>
      </c>
      <c r="AD2824" t="s">
        <v>103</v>
      </c>
      <c r="AE2824" s="1">
        <v>41161</v>
      </c>
    </row>
    <row r="2825" spans="1:31" x14ac:dyDescent="0.3">
      <c r="A2825">
        <f t="shared" si="404"/>
        <v>2824</v>
      </c>
      <c r="B2825">
        <v>44000</v>
      </c>
      <c r="C2825" s="1">
        <v>41009</v>
      </c>
      <c r="D2825" t="s">
        <v>30</v>
      </c>
      <c r="E2825" s="5" t="str">
        <f t="shared" si="398"/>
        <v>*</v>
      </c>
      <c r="F2825" s="5" t="str">
        <f t="shared" si="399"/>
        <v>*</v>
      </c>
      <c r="G2825" s="5" t="str">
        <f t="shared" si="400"/>
        <v>*</v>
      </c>
      <c r="J2825" s="5" t="str">
        <f t="shared" si="401"/>
        <v>*</v>
      </c>
      <c r="R2825" s="5">
        <f t="shared" si="402"/>
        <v>0.02</v>
      </c>
      <c r="S2825">
        <v>18</v>
      </c>
      <c r="T2825" s="2">
        <v>85.03</v>
      </c>
      <c r="U2825" s="7">
        <f t="shared" si="403"/>
        <v>0</v>
      </c>
      <c r="V2825" s="2">
        <f t="shared" si="396"/>
        <v>4.7238888888888892</v>
      </c>
      <c r="W2825" t="s">
        <v>22</v>
      </c>
      <c r="X2825">
        <v>6.72</v>
      </c>
      <c r="Y2825" s="2">
        <f t="shared" si="397"/>
        <v>91.75</v>
      </c>
      <c r="Z2825" t="s">
        <v>71</v>
      </c>
      <c r="AA2825" t="s">
        <v>24</v>
      </c>
      <c r="AB2825" t="s">
        <v>32</v>
      </c>
      <c r="AC2825" t="s">
        <v>44</v>
      </c>
      <c r="AD2825" t="s">
        <v>19</v>
      </c>
      <c r="AE2825" s="1">
        <v>41009</v>
      </c>
    </row>
    <row r="2826" spans="1:31" x14ac:dyDescent="0.3">
      <c r="A2826">
        <f t="shared" si="404"/>
        <v>2825</v>
      </c>
      <c r="B2826">
        <v>44000</v>
      </c>
      <c r="C2826" s="1">
        <v>41009</v>
      </c>
      <c r="D2826" t="s">
        <v>30</v>
      </c>
      <c r="E2826" s="5" t="str">
        <f t="shared" si="398"/>
        <v>*</v>
      </c>
      <c r="F2826" s="5" t="str">
        <f t="shared" si="399"/>
        <v>*</v>
      </c>
      <c r="G2826" s="5" t="str">
        <f t="shared" si="400"/>
        <v>*</v>
      </c>
      <c r="J2826" s="5" t="str">
        <f t="shared" si="401"/>
        <v>*</v>
      </c>
      <c r="R2826" s="5">
        <f t="shared" si="402"/>
        <v>0.02</v>
      </c>
      <c r="S2826">
        <v>17</v>
      </c>
      <c r="T2826" s="2">
        <v>119.51</v>
      </c>
      <c r="U2826" s="7">
        <f t="shared" si="403"/>
        <v>0</v>
      </c>
      <c r="V2826" s="2">
        <f t="shared" si="396"/>
        <v>7.03</v>
      </c>
      <c r="W2826" t="s">
        <v>22</v>
      </c>
      <c r="X2826">
        <v>6.05</v>
      </c>
      <c r="Y2826" s="2">
        <f t="shared" si="397"/>
        <v>125.56</v>
      </c>
      <c r="Z2826" t="s">
        <v>15</v>
      </c>
      <c r="AA2826" t="s">
        <v>24</v>
      </c>
      <c r="AB2826" t="s">
        <v>32</v>
      </c>
      <c r="AC2826" t="s">
        <v>49</v>
      </c>
      <c r="AD2826" t="s">
        <v>19</v>
      </c>
      <c r="AE2826" s="1">
        <v>41009</v>
      </c>
    </row>
    <row r="2827" spans="1:31" x14ac:dyDescent="0.3">
      <c r="A2827">
        <f t="shared" si="404"/>
        <v>2826</v>
      </c>
      <c r="B2827">
        <v>51333</v>
      </c>
      <c r="C2827" s="1">
        <v>41009</v>
      </c>
      <c r="D2827" t="s">
        <v>30</v>
      </c>
      <c r="E2827" s="5" t="str">
        <f t="shared" si="398"/>
        <v>*</v>
      </c>
      <c r="F2827" s="5" t="str">
        <f t="shared" si="399"/>
        <v>*</v>
      </c>
      <c r="G2827" s="5" t="str">
        <f t="shared" si="400"/>
        <v>*</v>
      </c>
      <c r="J2827" s="5" t="str">
        <f t="shared" si="401"/>
        <v>*</v>
      </c>
      <c r="R2827" s="5">
        <f t="shared" si="402"/>
        <v>3.5000000000000003E-2</v>
      </c>
      <c r="S2827">
        <v>25</v>
      </c>
      <c r="T2827" s="2">
        <v>237.36</v>
      </c>
      <c r="U2827" s="7">
        <f t="shared" si="403"/>
        <v>0</v>
      </c>
      <c r="V2827" s="2">
        <f t="shared" si="396"/>
        <v>9.4944000000000006</v>
      </c>
      <c r="W2827" t="s">
        <v>22</v>
      </c>
      <c r="X2827">
        <v>9.86</v>
      </c>
      <c r="Y2827" s="2">
        <f t="shared" si="397"/>
        <v>247.22000000000003</v>
      </c>
      <c r="Z2827" t="s">
        <v>64</v>
      </c>
      <c r="AA2827" t="s">
        <v>31</v>
      </c>
      <c r="AB2827" t="s">
        <v>32</v>
      </c>
      <c r="AC2827" t="s">
        <v>44</v>
      </c>
      <c r="AD2827" t="s">
        <v>19</v>
      </c>
      <c r="AE2827" s="1">
        <v>41070</v>
      </c>
    </row>
    <row r="2828" spans="1:31" x14ac:dyDescent="0.3">
      <c r="A2828">
        <f t="shared" si="404"/>
        <v>2827</v>
      </c>
      <c r="B2828">
        <v>50849</v>
      </c>
      <c r="C2828" s="1">
        <v>41009</v>
      </c>
      <c r="D2828" t="s">
        <v>13</v>
      </c>
      <c r="E2828" s="5" t="str">
        <f t="shared" si="398"/>
        <v>*</v>
      </c>
      <c r="F2828" s="5" t="str">
        <f t="shared" si="399"/>
        <v>*</v>
      </c>
      <c r="G2828" s="5" t="str">
        <f t="shared" si="400"/>
        <v>*</v>
      </c>
      <c r="J2828" s="5" t="str">
        <f t="shared" si="401"/>
        <v>*</v>
      </c>
      <c r="R2828" s="5">
        <f t="shared" si="402"/>
        <v>0.05</v>
      </c>
      <c r="S2828">
        <v>47</v>
      </c>
      <c r="T2828" s="2">
        <v>307.37</v>
      </c>
      <c r="U2828" s="7">
        <f t="shared" si="403"/>
        <v>0</v>
      </c>
      <c r="V2828" s="2">
        <f t="shared" si="396"/>
        <v>6.5397872340425529</v>
      </c>
      <c r="W2828" t="s">
        <v>14</v>
      </c>
      <c r="X2828">
        <v>9.17</v>
      </c>
      <c r="Y2828" s="2">
        <f t="shared" si="397"/>
        <v>316.54000000000002</v>
      </c>
      <c r="Z2828" t="s">
        <v>56</v>
      </c>
      <c r="AA2828" t="s">
        <v>41</v>
      </c>
      <c r="AB2828" t="s">
        <v>32</v>
      </c>
      <c r="AC2828" t="s">
        <v>44</v>
      </c>
      <c r="AD2828" t="s">
        <v>19</v>
      </c>
      <c r="AE2828" s="1">
        <v>41162</v>
      </c>
    </row>
    <row r="2829" spans="1:31" x14ac:dyDescent="0.3">
      <c r="A2829">
        <f t="shared" si="404"/>
        <v>2828</v>
      </c>
      <c r="B2829">
        <v>44000</v>
      </c>
      <c r="C2829" s="1">
        <v>41009</v>
      </c>
      <c r="D2829" t="s">
        <v>30</v>
      </c>
      <c r="E2829" s="5" t="str">
        <f t="shared" si="398"/>
        <v>*</v>
      </c>
      <c r="F2829" s="5" t="str">
        <f t="shared" si="399"/>
        <v>*</v>
      </c>
      <c r="G2829" s="5" t="str">
        <f t="shared" si="400"/>
        <v>*</v>
      </c>
      <c r="J2829" s="5" t="str">
        <f t="shared" si="401"/>
        <v>*</v>
      </c>
      <c r="R2829" s="5">
        <f t="shared" si="402"/>
        <v>0.02</v>
      </c>
      <c r="S2829">
        <v>19</v>
      </c>
      <c r="T2829" s="2">
        <v>332.38</v>
      </c>
      <c r="U2829" s="7">
        <f t="shared" si="403"/>
        <v>0</v>
      </c>
      <c r="V2829" s="2">
        <f t="shared" si="396"/>
        <v>17.493684210526315</v>
      </c>
      <c r="W2829" t="s">
        <v>22</v>
      </c>
      <c r="X2829">
        <v>5.03</v>
      </c>
      <c r="Y2829" s="2">
        <f t="shared" si="397"/>
        <v>337.40999999999997</v>
      </c>
      <c r="Z2829" t="s">
        <v>15</v>
      </c>
      <c r="AA2829" t="s">
        <v>24</v>
      </c>
      <c r="AB2829" t="s">
        <v>17</v>
      </c>
      <c r="AC2829" t="s">
        <v>18</v>
      </c>
      <c r="AD2829" t="s">
        <v>19</v>
      </c>
      <c r="AE2829" s="1">
        <v>41039</v>
      </c>
    </row>
    <row r="2830" spans="1:31" x14ac:dyDescent="0.3">
      <c r="A2830">
        <f t="shared" si="404"/>
        <v>2829</v>
      </c>
      <c r="B2830">
        <v>5697</v>
      </c>
      <c r="C2830" s="1">
        <v>41009</v>
      </c>
      <c r="D2830" t="s">
        <v>36</v>
      </c>
      <c r="E2830" s="5" t="str">
        <f t="shared" si="398"/>
        <v>***</v>
      </c>
      <c r="F2830" s="5" t="str">
        <f t="shared" si="399"/>
        <v>***</v>
      </c>
      <c r="G2830" s="5" t="str">
        <f t="shared" si="400"/>
        <v>***</v>
      </c>
      <c r="J2830" s="5" t="str">
        <f t="shared" si="401"/>
        <v>***</v>
      </c>
      <c r="R2830" s="5">
        <f t="shared" si="402"/>
        <v>0.04</v>
      </c>
      <c r="S2830">
        <v>31</v>
      </c>
      <c r="T2830" s="2">
        <v>371.68</v>
      </c>
      <c r="U2830" s="7">
        <f t="shared" si="403"/>
        <v>0</v>
      </c>
      <c r="V2830" s="2">
        <f t="shared" si="396"/>
        <v>11.989677419354839</v>
      </c>
      <c r="W2830" t="s">
        <v>22</v>
      </c>
      <c r="X2830">
        <v>5.03</v>
      </c>
      <c r="Y2830" s="2">
        <f t="shared" si="397"/>
        <v>376.71</v>
      </c>
      <c r="Z2830" t="s">
        <v>23</v>
      </c>
      <c r="AA2830" t="s">
        <v>41</v>
      </c>
      <c r="AB2830" t="s">
        <v>32</v>
      </c>
      <c r="AC2830" t="s">
        <v>74</v>
      </c>
      <c r="AD2830" t="s">
        <v>19</v>
      </c>
      <c r="AE2830" s="1">
        <v>41070</v>
      </c>
    </row>
    <row r="2831" spans="1:31" x14ac:dyDescent="0.3">
      <c r="A2831">
        <f t="shared" si="404"/>
        <v>2830</v>
      </c>
      <c r="B2831">
        <v>44000</v>
      </c>
      <c r="C2831" s="1">
        <v>41009</v>
      </c>
      <c r="D2831" t="s">
        <v>30</v>
      </c>
      <c r="E2831" s="5" t="str">
        <f t="shared" si="398"/>
        <v>*</v>
      </c>
      <c r="F2831" s="5" t="str">
        <f t="shared" si="399"/>
        <v>*</v>
      </c>
      <c r="G2831" s="5" t="str">
        <f t="shared" si="400"/>
        <v>*</v>
      </c>
      <c r="J2831" s="5" t="str">
        <f t="shared" si="401"/>
        <v>*</v>
      </c>
      <c r="R2831" s="5">
        <f t="shared" si="402"/>
        <v>0.02</v>
      </c>
      <c r="S2831">
        <v>15</v>
      </c>
      <c r="T2831" s="2">
        <v>502.8</v>
      </c>
      <c r="U2831" s="7">
        <f t="shared" si="403"/>
        <v>0</v>
      </c>
      <c r="V2831" s="2">
        <f t="shared" si="396"/>
        <v>33.520000000000003</v>
      </c>
      <c r="W2831" t="s">
        <v>22</v>
      </c>
      <c r="X2831">
        <v>19.510000000000002</v>
      </c>
      <c r="Y2831" s="2">
        <f t="shared" si="397"/>
        <v>522.31000000000006</v>
      </c>
      <c r="Z2831" t="s">
        <v>334</v>
      </c>
      <c r="AA2831" t="s">
        <v>24</v>
      </c>
      <c r="AB2831" t="s">
        <v>32</v>
      </c>
      <c r="AC2831" t="s">
        <v>78</v>
      </c>
      <c r="AD2831" t="s">
        <v>19</v>
      </c>
      <c r="AE2831" s="1">
        <v>41009</v>
      </c>
    </row>
    <row r="2832" spans="1:31" x14ac:dyDescent="0.3">
      <c r="A2832">
        <f t="shared" si="404"/>
        <v>2831</v>
      </c>
      <c r="B2832">
        <v>15651</v>
      </c>
      <c r="C2832" s="1">
        <v>41009</v>
      </c>
      <c r="D2832" t="s">
        <v>36</v>
      </c>
      <c r="E2832" s="5" t="str">
        <f t="shared" si="398"/>
        <v>***</v>
      </c>
      <c r="F2832" s="5" t="str">
        <f t="shared" si="399"/>
        <v>***</v>
      </c>
      <c r="G2832" s="5" t="str">
        <f t="shared" si="400"/>
        <v>***</v>
      </c>
      <c r="J2832" s="5" t="str">
        <f t="shared" si="401"/>
        <v>***</v>
      </c>
      <c r="R2832" s="5">
        <f t="shared" si="402"/>
        <v>0.02</v>
      </c>
      <c r="S2832">
        <v>14</v>
      </c>
      <c r="T2832" s="2">
        <v>1144.3499999999999</v>
      </c>
      <c r="U2832" s="7">
        <f t="shared" si="403"/>
        <v>1</v>
      </c>
      <c r="V2832" s="2">
        <f t="shared" si="396"/>
        <v>81.739285714285714</v>
      </c>
      <c r="W2832" t="s">
        <v>22</v>
      </c>
      <c r="X2832">
        <v>35</v>
      </c>
      <c r="Y2832" s="2">
        <f t="shared" si="397"/>
        <v>1179.3499999999999</v>
      </c>
      <c r="Z2832" t="s">
        <v>73</v>
      </c>
      <c r="AA2832" t="s">
        <v>24</v>
      </c>
      <c r="AB2832" t="s">
        <v>32</v>
      </c>
      <c r="AC2832" t="s">
        <v>74</v>
      </c>
      <c r="AD2832" t="s">
        <v>58</v>
      </c>
      <c r="AE2832" s="1">
        <v>41070</v>
      </c>
    </row>
    <row r="2833" spans="1:31" x14ac:dyDescent="0.3">
      <c r="A2833">
        <f t="shared" si="404"/>
        <v>2832</v>
      </c>
      <c r="B2833">
        <v>15651</v>
      </c>
      <c r="C2833" s="1">
        <v>41009</v>
      </c>
      <c r="D2833" t="s">
        <v>36</v>
      </c>
      <c r="E2833" s="5" t="str">
        <f t="shared" si="398"/>
        <v>***</v>
      </c>
      <c r="F2833" s="5" t="str">
        <f t="shared" si="399"/>
        <v>***</v>
      </c>
      <c r="G2833" s="5" t="str">
        <f t="shared" si="400"/>
        <v>***</v>
      </c>
      <c r="J2833" s="5" t="str">
        <f t="shared" si="401"/>
        <v>***</v>
      </c>
      <c r="R2833" s="5">
        <f t="shared" si="402"/>
        <v>0.01</v>
      </c>
      <c r="S2833">
        <v>8</v>
      </c>
      <c r="T2833" s="2">
        <v>1496.83</v>
      </c>
      <c r="U2833" s="7">
        <f t="shared" si="403"/>
        <v>1</v>
      </c>
      <c r="V2833" s="2">
        <f t="shared" si="396"/>
        <v>187.10374999999999</v>
      </c>
      <c r="W2833" t="s">
        <v>37</v>
      </c>
      <c r="X2833">
        <v>56.2</v>
      </c>
      <c r="Y2833" s="2">
        <f t="shared" si="397"/>
        <v>1553.03</v>
      </c>
      <c r="Z2833" t="s">
        <v>73</v>
      </c>
      <c r="AA2833" t="s">
        <v>24</v>
      </c>
      <c r="AB2833" t="s">
        <v>17</v>
      </c>
      <c r="AC2833" t="s">
        <v>66</v>
      </c>
      <c r="AD2833" t="s">
        <v>103</v>
      </c>
      <c r="AE2833" s="1">
        <v>41070</v>
      </c>
    </row>
    <row r="2834" spans="1:31" x14ac:dyDescent="0.3">
      <c r="A2834">
        <f t="shared" si="404"/>
        <v>2833</v>
      </c>
      <c r="B2834">
        <v>15651</v>
      </c>
      <c r="C2834" s="1">
        <v>41009</v>
      </c>
      <c r="D2834" t="s">
        <v>36</v>
      </c>
      <c r="E2834" s="5" t="str">
        <f t="shared" si="398"/>
        <v>***</v>
      </c>
      <c r="F2834" s="5" t="str">
        <f t="shared" si="399"/>
        <v>***</v>
      </c>
      <c r="G2834" s="5" t="str">
        <f t="shared" si="400"/>
        <v>***</v>
      </c>
      <c r="J2834" s="5" t="str">
        <f t="shared" si="401"/>
        <v>***</v>
      </c>
      <c r="R2834" s="5">
        <f t="shared" si="402"/>
        <v>0.05</v>
      </c>
      <c r="S2834">
        <v>40</v>
      </c>
      <c r="T2834" s="2">
        <v>2182.91</v>
      </c>
      <c r="U2834" s="7">
        <f t="shared" si="403"/>
        <v>1</v>
      </c>
      <c r="V2834" s="2">
        <f t="shared" si="396"/>
        <v>54.572749999999999</v>
      </c>
      <c r="W2834" t="s">
        <v>14</v>
      </c>
      <c r="X2834">
        <v>3.5</v>
      </c>
      <c r="Y2834" s="2">
        <f t="shared" si="397"/>
        <v>2186.41</v>
      </c>
      <c r="Z2834" t="s">
        <v>73</v>
      </c>
      <c r="AA2834" t="s">
        <v>24</v>
      </c>
      <c r="AB2834" t="s">
        <v>32</v>
      </c>
      <c r="AC2834" t="s">
        <v>172</v>
      </c>
      <c r="AD2834" t="s">
        <v>19</v>
      </c>
      <c r="AE2834" s="1">
        <v>41100</v>
      </c>
    </row>
    <row r="2835" spans="1:31" x14ac:dyDescent="0.3">
      <c r="A2835">
        <f t="shared" si="404"/>
        <v>2834</v>
      </c>
      <c r="B2835">
        <v>51333</v>
      </c>
      <c r="C2835" s="1">
        <v>41009</v>
      </c>
      <c r="D2835" t="s">
        <v>30</v>
      </c>
      <c r="E2835" s="5" t="str">
        <f t="shared" si="398"/>
        <v>*</v>
      </c>
      <c r="F2835" s="5" t="str">
        <f t="shared" si="399"/>
        <v>*</v>
      </c>
      <c r="G2835" s="5" t="str">
        <f t="shared" si="400"/>
        <v>*</v>
      </c>
      <c r="J2835" s="5" t="str">
        <f t="shared" si="401"/>
        <v>*</v>
      </c>
      <c r="R2835" s="5">
        <f t="shared" si="402"/>
        <v>0.04</v>
      </c>
      <c r="S2835">
        <v>30</v>
      </c>
      <c r="T2835" s="2">
        <v>2219.79</v>
      </c>
      <c r="U2835" s="7">
        <f t="shared" si="403"/>
        <v>1</v>
      </c>
      <c r="V2835" s="2">
        <f t="shared" si="396"/>
        <v>73.992999999999995</v>
      </c>
      <c r="W2835" t="s">
        <v>37</v>
      </c>
      <c r="X2835">
        <v>33.6</v>
      </c>
      <c r="Y2835" s="2">
        <f t="shared" si="397"/>
        <v>2253.39</v>
      </c>
      <c r="Z2835" t="s">
        <v>64</v>
      </c>
      <c r="AA2835" t="s">
        <v>31</v>
      </c>
      <c r="AB2835" t="s">
        <v>25</v>
      </c>
      <c r="AC2835" t="s">
        <v>76</v>
      </c>
      <c r="AD2835" t="s">
        <v>39</v>
      </c>
      <c r="AE2835" s="1">
        <v>41070</v>
      </c>
    </row>
    <row r="2836" spans="1:31" x14ac:dyDescent="0.3">
      <c r="A2836">
        <f t="shared" si="404"/>
        <v>2835</v>
      </c>
      <c r="B2836">
        <v>19143</v>
      </c>
      <c r="C2836" s="1">
        <v>41010</v>
      </c>
      <c r="D2836" t="s">
        <v>21</v>
      </c>
      <c r="E2836" s="5" t="str">
        <f t="shared" si="398"/>
        <v>*</v>
      </c>
      <c r="F2836" s="5" t="str">
        <f t="shared" si="399"/>
        <v>**</v>
      </c>
      <c r="G2836" s="5" t="str">
        <f t="shared" si="400"/>
        <v>**</v>
      </c>
      <c r="J2836" s="5" t="str">
        <f t="shared" si="401"/>
        <v>**</v>
      </c>
      <c r="R2836" s="5">
        <f t="shared" si="402"/>
        <v>0.01</v>
      </c>
      <c r="S2836">
        <v>3</v>
      </c>
      <c r="T2836" s="2">
        <v>2421.02</v>
      </c>
      <c r="U2836" s="7">
        <f t="shared" si="403"/>
        <v>1</v>
      </c>
      <c r="V2836" s="2">
        <f t="shared" si="396"/>
        <v>807.00666666666666</v>
      </c>
      <c r="W2836" t="s">
        <v>37</v>
      </c>
      <c r="X2836">
        <v>16.059999999999999</v>
      </c>
      <c r="Y2836" s="2">
        <f t="shared" si="397"/>
        <v>2437.08</v>
      </c>
      <c r="Z2836" t="s">
        <v>48</v>
      </c>
      <c r="AA2836" t="s">
        <v>41</v>
      </c>
      <c r="AB2836" t="s">
        <v>25</v>
      </c>
      <c r="AC2836" t="s">
        <v>76</v>
      </c>
      <c r="AD2836" t="s">
        <v>39</v>
      </c>
      <c r="AE2836" s="1">
        <v>41040</v>
      </c>
    </row>
    <row r="2837" spans="1:31" x14ac:dyDescent="0.3">
      <c r="A2837">
        <f t="shared" si="404"/>
        <v>2836</v>
      </c>
      <c r="B2837">
        <v>37798</v>
      </c>
      <c r="C2837" s="1">
        <v>41010</v>
      </c>
      <c r="D2837" t="s">
        <v>21</v>
      </c>
      <c r="E2837" s="5" t="str">
        <f t="shared" si="398"/>
        <v>*</v>
      </c>
      <c r="F2837" s="5" t="str">
        <f t="shared" si="399"/>
        <v>**</v>
      </c>
      <c r="G2837" s="5" t="str">
        <f t="shared" si="400"/>
        <v>**</v>
      </c>
      <c r="J2837" s="5" t="str">
        <f t="shared" si="401"/>
        <v>**</v>
      </c>
      <c r="R2837" s="5">
        <f t="shared" si="402"/>
        <v>3.5000000000000003E-2</v>
      </c>
      <c r="S2837">
        <v>23</v>
      </c>
      <c r="T2837" s="2">
        <v>6276.83</v>
      </c>
      <c r="U2837" s="7">
        <f t="shared" si="403"/>
        <v>1</v>
      </c>
      <c r="V2837" s="2">
        <f t="shared" si="396"/>
        <v>272.90565217391304</v>
      </c>
      <c r="W2837" t="s">
        <v>37</v>
      </c>
      <c r="X2837">
        <v>48.8</v>
      </c>
      <c r="Y2837" s="2">
        <f t="shared" si="397"/>
        <v>6325.63</v>
      </c>
      <c r="Z2837" t="s">
        <v>15</v>
      </c>
      <c r="AA2837" t="s">
        <v>16</v>
      </c>
      <c r="AB2837" t="s">
        <v>17</v>
      </c>
      <c r="AC2837" t="s">
        <v>38</v>
      </c>
      <c r="AD2837" t="s">
        <v>39</v>
      </c>
      <c r="AE2837" s="1">
        <v>41010</v>
      </c>
    </row>
    <row r="2838" spans="1:31" x14ac:dyDescent="0.3">
      <c r="A2838">
        <f t="shared" si="404"/>
        <v>2837</v>
      </c>
      <c r="B2838">
        <v>15712</v>
      </c>
      <c r="C2838" s="1">
        <v>41011</v>
      </c>
      <c r="D2838" t="s">
        <v>21</v>
      </c>
      <c r="E2838" s="5" t="str">
        <f t="shared" si="398"/>
        <v>*</v>
      </c>
      <c r="F2838" s="5" t="str">
        <f t="shared" si="399"/>
        <v>**</v>
      </c>
      <c r="G2838" s="5" t="str">
        <f t="shared" si="400"/>
        <v>**</v>
      </c>
      <c r="J2838" s="5" t="str">
        <f t="shared" si="401"/>
        <v>**</v>
      </c>
      <c r="R2838" s="5">
        <f t="shared" si="402"/>
        <v>0.01</v>
      </c>
      <c r="S2838">
        <v>1</v>
      </c>
      <c r="T2838" s="2">
        <v>102.9</v>
      </c>
      <c r="U2838" s="7">
        <f t="shared" si="403"/>
        <v>0</v>
      </c>
      <c r="V2838" s="2">
        <f t="shared" si="396"/>
        <v>102.9</v>
      </c>
      <c r="W2838" t="s">
        <v>37</v>
      </c>
      <c r="X2838">
        <v>54.11</v>
      </c>
      <c r="Y2838" s="2">
        <f t="shared" si="397"/>
        <v>157.01</v>
      </c>
      <c r="Z2838" t="s">
        <v>64</v>
      </c>
      <c r="AA2838" t="s">
        <v>31</v>
      </c>
      <c r="AB2838" t="s">
        <v>17</v>
      </c>
      <c r="AC2838" t="s">
        <v>165</v>
      </c>
      <c r="AD2838" t="s">
        <v>103</v>
      </c>
      <c r="AE2838" s="1">
        <v>41072</v>
      </c>
    </row>
    <row r="2839" spans="1:31" x14ac:dyDescent="0.3">
      <c r="A2839">
        <f t="shared" si="404"/>
        <v>2838</v>
      </c>
      <c r="B2839">
        <v>59329</v>
      </c>
      <c r="C2839" s="1">
        <v>41011</v>
      </c>
      <c r="D2839" t="s">
        <v>36</v>
      </c>
      <c r="E2839" s="5" t="str">
        <f t="shared" si="398"/>
        <v>***</v>
      </c>
      <c r="F2839" s="5" t="str">
        <f t="shared" si="399"/>
        <v>***</v>
      </c>
      <c r="G2839" s="5" t="str">
        <f t="shared" si="400"/>
        <v>***</v>
      </c>
      <c r="J2839" s="5" t="str">
        <f t="shared" si="401"/>
        <v>***</v>
      </c>
      <c r="R2839" s="5">
        <f t="shared" si="402"/>
        <v>0.04</v>
      </c>
      <c r="S2839">
        <v>35</v>
      </c>
      <c r="T2839" s="2">
        <v>128.12</v>
      </c>
      <c r="U2839" s="7">
        <f t="shared" si="403"/>
        <v>0</v>
      </c>
      <c r="V2839" s="2">
        <f t="shared" si="396"/>
        <v>3.6605714285714286</v>
      </c>
      <c r="W2839" t="s">
        <v>22</v>
      </c>
      <c r="X2839">
        <v>5.44</v>
      </c>
      <c r="Y2839" s="2">
        <f t="shared" si="397"/>
        <v>133.56</v>
      </c>
      <c r="Z2839" t="s">
        <v>56</v>
      </c>
      <c r="AA2839" t="s">
        <v>31</v>
      </c>
      <c r="AB2839" t="s">
        <v>32</v>
      </c>
      <c r="AC2839" t="s">
        <v>49</v>
      </c>
      <c r="AD2839" t="s">
        <v>19</v>
      </c>
      <c r="AE2839" s="1">
        <v>41072</v>
      </c>
    </row>
    <row r="2840" spans="1:31" x14ac:dyDescent="0.3">
      <c r="A2840">
        <f t="shared" si="404"/>
        <v>2839</v>
      </c>
      <c r="B2840">
        <v>59329</v>
      </c>
      <c r="C2840" s="1">
        <v>41011</v>
      </c>
      <c r="D2840" t="s">
        <v>36</v>
      </c>
      <c r="E2840" s="5" t="str">
        <f t="shared" si="398"/>
        <v>***</v>
      </c>
      <c r="F2840" s="5" t="str">
        <f t="shared" si="399"/>
        <v>***</v>
      </c>
      <c r="G2840" s="5" t="str">
        <f t="shared" si="400"/>
        <v>***</v>
      </c>
      <c r="J2840" s="5" t="str">
        <f t="shared" si="401"/>
        <v>***</v>
      </c>
      <c r="R2840" s="5">
        <f t="shared" si="402"/>
        <v>3.5000000000000003E-2</v>
      </c>
      <c r="S2840">
        <v>25</v>
      </c>
      <c r="T2840" s="2">
        <v>165.62</v>
      </c>
      <c r="U2840" s="7">
        <f t="shared" si="403"/>
        <v>0</v>
      </c>
      <c r="V2840" s="2">
        <f t="shared" si="396"/>
        <v>6.6248000000000005</v>
      </c>
      <c r="W2840" t="s">
        <v>22</v>
      </c>
      <c r="X2840">
        <v>5.22</v>
      </c>
      <c r="Y2840" s="2">
        <f t="shared" si="397"/>
        <v>170.84</v>
      </c>
      <c r="Z2840" t="s">
        <v>56</v>
      </c>
      <c r="AA2840" t="s">
        <v>31</v>
      </c>
      <c r="AB2840" t="s">
        <v>17</v>
      </c>
      <c r="AC2840" t="s">
        <v>18</v>
      </c>
      <c r="AD2840" t="s">
        <v>19</v>
      </c>
      <c r="AE2840" s="1">
        <v>41011</v>
      </c>
    </row>
    <row r="2841" spans="1:31" x14ac:dyDescent="0.3">
      <c r="A2841">
        <f t="shared" si="404"/>
        <v>2840</v>
      </c>
      <c r="B2841">
        <v>13031</v>
      </c>
      <c r="C2841" s="1">
        <v>41011</v>
      </c>
      <c r="D2841" t="s">
        <v>13</v>
      </c>
      <c r="E2841" s="5" t="str">
        <f t="shared" si="398"/>
        <v>*</v>
      </c>
      <c r="F2841" s="5" t="str">
        <f t="shared" si="399"/>
        <v>*</v>
      </c>
      <c r="G2841" s="5" t="str">
        <f t="shared" si="400"/>
        <v>*</v>
      </c>
      <c r="J2841" s="5" t="str">
        <f t="shared" si="401"/>
        <v>*</v>
      </c>
      <c r="R2841" s="5">
        <f t="shared" si="402"/>
        <v>0.04</v>
      </c>
      <c r="S2841">
        <v>34</v>
      </c>
      <c r="T2841" s="2">
        <v>210.06</v>
      </c>
      <c r="U2841" s="7">
        <f t="shared" si="403"/>
        <v>0</v>
      </c>
      <c r="V2841" s="2">
        <f t="shared" si="396"/>
        <v>6.1782352941176475</v>
      </c>
      <c r="W2841" t="s">
        <v>22</v>
      </c>
      <c r="X2841">
        <v>7.37</v>
      </c>
      <c r="Y2841" s="2">
        <f t="shared" si="397"/>
        <v>217.43</v>
      </c>
      <c r="Z2841" t="s">
        <v>56</v>
      </c>
      <c r="AA2841" t="s">
        <v>16</v>
      </c>
      <c r="AB2841" t="s">
        <v>32</v>
      </c>
      <c r="AC2841" t="s">
        <v>44</v>
      </c>
      <c r="AD2841" t="s">
        <v>19</v>
      </c>
      <c r="AE2841" s="1">
        <v>41164</v>
      </c>
    </row>
    <row r="2842" spans="1:31" x14ac:dyDescent="0.3">
      <c r="A2842">
        <f t="shared" si="404"/>
        <v>2841</v>
      </c>
      <c r="B2842">
        <v>59329</v>
      </c>
      <c r="C2842" s="1">
        <v>41011</v>
      </c>
      <c r="D2842" t="s">
        <v>36</v>
      </c>
      <c r="E2842" s="5" t="str">
        <f t="shared" si="398"/>
        <v>***</v>
      </c>
      <c r="F2842" s="5" t="str">
        <f t="shared" si="399"/>
        <v>***</v>
      </c>
      <c r="G2842" s="5" t="str">
        <f t="shared" si="400"/>
        <v>***</v>
      </c>
      <c r="J2842" s="5" t="str">
        <f t="shared" si="401"/>
        <v>***</v>
      </c>
      <c r="R2842" s="5">
        <f t="shared" si="402"/>
        <v>0.05</v>
      </c>
      <c r="S2842">
        <v>41</v>
      </c>
      <c r="T2842" s="2">
        <v>214.19</v>
      </c>
      <c r="U2842" s="7">
        <f t="shared" si="403"/>
        <v>0</v>
      </c>
      <c r="V2842" s="2">
        <f t="shared" si="396"/>
        <v>5.2241463414634142</v>
      </c>
      <c r="W2842" t="s">
        <v>22</v>
      </c>
      <c r="X2842">
        <v>4.7</v>
      </c>
      <c r="Y2842" s="2">
        <f t="shared" si="397"/>
        <v>218.89</v>
      </c>
      <c r="Z2842" t="s">
        <v>56</v>
      </c>
      <c r="AA2842" t="s">
        <v>31</v>
      </c>
      <c r="AB2842" t="s">
        <v>32</v>
      </c>
      <c r="AC2842" t="s">
        <v>44</v>
      </c>
      <c r="AD2842" t="s">
        <v>19</v>
      </c>
      <c r="AE2842" s="1">
        <v>41041</v>
      </c>
    </row>
    <row r="2843" spans="1:31" x14ac:dyDescent="0.3">
      <c r="A2843">
        <f t="shared" si="404"/>
        <v>2842</v>
      </c>
      <c r="B2843">
        <v>59329</v>
      </c>
      <c r="C2843" s="1">
        <v>41011</v>
      </c>
      <c r="D2843" t="s">
        <v>36</v>
      </c>
      <c r="E2843" s="5" t="str">
        <f t="shared" si="398"/>
        <v>***</v>
      </c>
      <c r="F2843" s="5" t="str">
        <f t="shared" si="399"/>
        <v>***</v>
      </c>
      <c r="G2843" s="5" t="str">
        <f t="shared" si="400"/>
        <v>***</v>
      </c>
      <c r="J2843" s="5" t="str">
        <f t="shared" si="401"/>
        <v>***</v>
      </c>
      <c r="R2843" s="5">
        <f t="shared" si="402"/>
        <v>0.05</v>
      </c>
      <c r="S2843">
        <v>41</v>
      </c>
      <c r="T2843" s="2">
        <v>214.23</v>
      </c>
      <c r="U2843" s="7">
        <f t="shared" si="403"/>
        <v>0</v>
      </c>
      <c r="V2843" s="2">
        <f t="shared" si="396"/>
        <v>5.2251219512195117</v>
      </c>
      <c r="W2843" t="s">
        <v>22</v>
      </c>
      <c r="X2843">
        <v>7.1</v>
      </c>
      <c r="Y2843" s="2">
        <f t="shared" si="397"/>
        <v>221.32999999999998</v>
      </c>
      <c r="Z2843" t="s">
        <v>56</v>
      </c>
      <c r="AA2843" t="s">
        <v>31</v>
      </c>
      <c r="AB2843" t="s">
        <v>17</v>
      </c>
      <c r="AC2843" t="s">
        <v>18</v>
      </c>
      <c r="AD2843" t="s">
        <v>19</v>
      </c>
      <c r="AE2843" s="1">
        <v>41072</v>
      </c>
    </row>
    <row r="2844" spans="1:31" x14ac:dyDescent="0.3">
      <c r="A2844">
        <f t="shared" si="404"/>
        <v>2843</v>
      </c>
      <c r="B2844">
        <v>53216</v>
      </c>
      <c r="C2844" s="1">
        <v>41011</v>
      </c>
      <c r="D2844" t="s">
        <v>21</v>
      </c>
      <c r="E2844" s="5" t="str">
        <f t="shared" si="398"/>
        <v>*</v>
      </c>
      <c r="F2844" s="5" t="str">
        <f t="shared" si="399"/>
        <v>**</v>
      </c>
      <c r="G2844" s="5" t="str">
        <f t="shared" si="400"/>
        <v>**</v>
      </c>
      <c r="J2844" s="5" t="str">
        <f t="shared" si="401"/>
        <v>**</v>
      </c>
      <c r="R2844" s="5">
        <f t="shared" si="402"/>
        <v>0.04</v>
      </c>
      <c r="S2844">
        <v>36</v>
      </c>
      <c r="T2844" s="2">
        <v>228.01</v>
      </c>
      <c r="U2844" s="7">
        <f t="shared" si="403"/>
        <v>0</v>
      </c>
      <c r="V2844" s="2">
        <f t="shared" si="396"/>
        <v>6.3336111111111109</v>
      </c>
      <c r="W2844" t="s">
        <v>22</v>
      </c>
      <c r="X2844">
        <v>8.73</v>
      </c>
      <c r="Y2844" s="2">
        <f t="shared" si="397"/>
        <v>236.73999999999998</v>
      </c>
      <c r="Z2844" t="s">
        <v>15</v>
      </c>
      <c r="AA2844" t="s">
        <v>31</v>
      </c>
      <c r="AB2844" t="s">
        <v>32</v>
      </c>
      <c r="AC2844" t="s">
        <v>44</v>
      </c>
      <c r="AD2844" t="s">
        <v>19</v>
      </c>
      <c r="AE2844" s="1">
        <v>41102</v>
      </c>
    </row>
    <row r="2845" spans="1:31" x14ac:dyDescent="0.3">
      <c r="A2845">
        <f t="shared" si="404"/>
        <v>2844</v>
      </c>
      <c r="B2845">
        <v>4800</v>
      </c>
      <c r="C2845" s="1">
        <v>41030</v>
      </c>
      <c r="D2845" t="s">
        <v>13</v>
      </c>
      <c r="E2845" s="5" t="str">
        <f t="shared" si="398"/>
        <v>*</v>
      </c>
      <c r="F2845" s="5" t="str">
        <f t="shared" si="399"/>
        <v>*</v>
      </c>
      <c r="G2845" s="5" t="str">
        <f t="shared" si="400"/>
        <v>*</v>
      </c>
      <c r="J2845" s="5" t="str">
        <f t="shared" si="401"/>
        <v>*</v>
      </c>
      <c r="R2845" s="5">
        <f t="shared" si="402"/>
        <v>0.01</v>
      </c>
      <c r="S2845">
        <v>4</v>
      </c>
      <c r="T2845" s="2">
        <v>41.94</v>
      </c>
      <c r="U2845" s="7">
        <f t="shared" si="403"/>
        <v>0</v>
      </c>
      <c r="V2845" s="2">
        <f t="shared" si="396"/>
        <v>10.484999999999999</v>
      </c>
      <c r="W2845" t="s">
        <v>22</v>
      </c>
      <c r="X2845">
        <v>8.94</v>
      </c>
      <c r="Y2845" s="2">
        <f t="shared" si="397"/>
        <v>50.879999999999995</v>
      </c>
      <c r="Z2845" t="s">
        <v>52</v>
      </c>
      <c r="AA2845" t="s">
        <v>31</v>
      </c>
      <c r="AB2845" t="s">
        <v>32</v>
      </c>
      <c r="AC2845" t="s">
        <v>49</v>
      </c>
      <c r="AD2845" t="s">
        <v>19</v>
      </c>
      <c r="AE2845" s="1">
        <v>41244</v>
      </c>
    </row>
    <row r="2846" spans="1:31" x14ac:dyDescent="0.3">
      <c r="A2846">
        <f t="shared" si="404"/>
        <v>2845</v>
      </c>
      <c r="B2846">
        <v>4800</v>
      </c>
      <c r="C2846" s="1">
        <v>41030</v>
      </c>
      <c r="D2846" t="s">
        <v>13</v>
      </c>
      <c r="E2846" s="5" t="str">
        <f t="shared" si="398"/>
        <v>*</v>
      </c>
      <c r="F2846" s="5" t="str">
        <f t="shared" si="399"/>
        <v>*</v>
      </c>
      <c r="G2846" s="5" t="str">
        <f t="shared" si="400"/>
        <v>*</v>
      </c>
      <c r="J2846" s="5" t="str">
        <f t="shared" si="401"/>
        <v>*</v>
      </c>
      <c r="R2846" s="5">
        <f t="shared" si="402"/>
        <v>0.01</v>
      </c>
      <c r="S2846">
        <v>7</v>
      </c>
      <c r="T2846" s="2">
        <v>79.81</v>
      </c>
      <c r="U2846" s="7">
        <f t="shared" si="403"/>
        <v>0</v>
      </c>
      <c r="V2846" s="2">
        <f t="shared" si="396"/>
        <v>11.401428571428571</v>
      </c>
      <c r="W2846" t="s">
        <v>22</v>
      </c>
      <c r="X2846">
        <v>2.36</v>
      </c>
      <c r="Y2846" s="2">
        <f t="shared" si="397"/>
        <v>82.17</v>
      </c>
      <c r="Z2846" t="s">
        <v>52</v>
      </c>
      <c r="AA2846" t="s">
        <v>31</v>
      </c>
      <c r="AB2846" t="s">
        <v>32</v>
      </c>
      <c r="AC2846" t="s">
        <v>33</v>
      </c>
      <c r="AD2846" t="s">
        <v>34</v>
      </c>
      <c r="AE2846" s="1">
        <v>41183</v>
      </c>
    </row>
    <row r="2847" spans="1:31" x14ac:dyDescent="0.3">
      <c r="A2847">
        <f t="shared" si="404"/>
        <v>2846</v>
      </c>
      <c r="B2847">
        <v>4800</v>
      </c>
      <c r="C2847" s="1">
        <v>41030</v>
      </c>
      <c r="D2847" t="s">
        <v>13</v>
      </c>
      <c r="E2847" s="5" t="str">
        <f t="shared" si="398"/>
        <v>*</v>
      </c>
      <c r="F2847" s="5" t="str">
        <f t="shared" si="399"/>
        <v>*</v>
      </c>
      <c r="G2847" s="5" t="str">
        <f t="shared" si="400"/>
        <v>*</v>
      </c>
      <c r="J2847" s="5" t="str">
        <f t="shared" si="401"/>
        <v>*</v>
      </c>
      <c r="R2847" s="5">
        <f t="shared" si="402"/>
        <v>0.02</v>
      </c>
      <c r="S2847">
        <v>17</v>
      </c>
      <c r="T2847" s="2">
        <v>89.25</v>
      </c>
      <c r="U2847" s="7">
        <f t="shared" si="403"/>
        <v>0</v>
      </c>
      <c r="V2847" s="2">
        <f t="shared" si="396"/>
        <v>5.25</v>
      </c>
      <c r="W2847" t="s">
        <v>22</v>
      </c>
      <c r="X2847">
        <v>0.5</v>
      </c>
      <c r="Y2847" s="2">
        <f t="shared" si="397"/>
        <v>89.75</v>
      </c>
      <c r="Z2847" t="s">
        <v>52</v>
      </c>
      <c r="AA2847" t="s">
        <v>31</v>
      </c>
      <c r="AB2847" t="s">
        <v>32</v>
      </c>
      <c r="AC2847" t="s">
        <v>81</v>
      </c>
      <c r="AD2847" t="s">
        <v>19</v>
      </c>
      <c r="AE2847" s="1">
        <v>41244</v>
      </c>
    </row>
    <row r="2848" spans="1:31" x14ac:dyDescent="0.3">
      <c r="A2848">
        <f t="shared" si="404"/>
        <v>2847</v>
      </c>
      <c r="B2848">
        <v>5601</v>
      </c>
      <c r="C2848" s="1">
        <v>41030</v>
      </c>
      <c r="D2848" t="s">
        <v>21</v>
      </c>
      <c r="E2848" s="5" t="str">
        <f t="shared" si="398"/>
        <v>*</v>
      </c>
      <c r="F2848" s="5" t="str">
        <f t="shared" si="399"/>
        <v>**</v>
      </c>
      <c r="G2848" s="5" t="str">
        <f t="shared" si="400"/>
        <v>**</v>
      </c>
      <c r="J2848" s="5" t="str">
        <f t="shared" si="401"/>
        <v>**</v>
      </c>
      <c r="R2848" s="5">
        <f t="shared" si="402"/>
        <v>0.02</v>
      </c>
      <c r="S2848">
        <v>10</v>
      </c>
      <c r="T2848" s="2">
        <v>120.53</v>
      </c>
      <c r="U2848" s="7">
        <f t="shared" si="403"/>
        <v>0</v>
      </c>
      <c r="V2848" s="2">
        <f t="shared" si="396"/>
        <v>12.053000000000001</v>
      </c>
      <c r="W2848" t="s">
        <v>22</v>
      </c>
      <c r="X2848">
        <v>2.85</v>
      </c>
      <c r="Y2848" s="2">
        <f t="shared" si="397"/>
        <v>123.38</v>
      </c>
      <c r="Z2848" t="s">
        <v>23</v>
      </c>
      <c r="AA2848" t="s">
        <v>16</v>
      </c>
      <c r="AB2848" t="s">
        <v>17</v>
      </c>
      <c r="AC2848" t="s">
        <v>18</v>
      </c>
      <c r="AD2848" t="s">
        <v>45</v>
      </c>
      <c r="AE2848" s="1">
        <v>41061</v>
      </c>
    </row>
    <row r="2849" spans="1:31" x14ac:dyDescent="0.3">
      <c r="A2849">
        <f t="shared" si="404"/>
        <v>2848</v>
      </c>
      <c r="B2849">
        <v>13444</v>
      </c>
      <c r="C2849" s="1">
        <v>41030</v>
      </c>
      <c r="D2849" t="s">
        <v>21</v>
      </c>
      <c r="E2849" s="5" t="str">
        <f t="shared" si="398"/>
        <v>*</v>
      </c>
      <c r="F2849" s="5" t="str">
        <f t="shared" si="399"/>
        <v>**</v>
      </c>
      <c r="G2849" s="5" t="str">
        <f t="shared" si="400"/>
        <v>**</v>
      </c>
      <c r="J2849" s="5" t="str">
        <f t="shared" si="401"/>
        <v>**</v>
      </c>
      <c r="R2849" s="5">
        <f t="shared" si="402"/>
        <v>0.04</v>
      </c>
      <c r="S2849">
        <v>33</v>
      </c>
      <c r="T2849" s="2">
        <v>154.44</v>
      </c>
      <c r="U2849" s="7">
        <f t="shared" si="403"/>
        <v>0</v>
      </c>
      <c r="V2849" s="2">
        <f t="shared" si="396"/>
        <v>4.68</v>
      </c>
      <c r="W2849" t="s">
        <v>22</v>
      </c>
      <c r="X2849">
        <v>0.88</v>
      </c>
      <c r="Y2849" s="2">
        <f t="shared" si="397"/>
        <v>155.32</v>
      </c>
      <c r="Z2849" t="s">
        <v>23</v>
      </c>
      <c r="AA2849" t="s">
        <v>16</v>
      </c>
      <c r="AB2849" t="s">
        <v>32</v>
      </c>
      <c r="AC2849" t="s">
        <v>44</v>
      </c>
      <c r="AD2849" t="s">
        <v>34</v>
      </c>
      <c r="AE2849" s="1">
        <v>41122</v>
      </c>
    </row>
    <row r="2850" spans="1:31" x14ac:dyDescent="0.3">
      <c r="A2850">
        <f t="shared" si="404"/>
        <v>2849</v>
      </c>
      <c r="B2850">
        <v>16036</v>
      </c>
      <c r="C2850" s="1">
        <v>41030</v>
      </c>
      <c r="D2850" t="s">
        <v>40</v>
      </c>
      <c r="E2850" s="5" t="str">
        <f t="shared" si="398"/>
        <v>*</v>
      </c>
      <c r="F2850" s="5" t="str">
        <f t="shared" si="399"/>
        <v>*</v>
      </c>
      <c r="G2850" s="5" t="str">
        <f t="shared" si="400"/>
        <v>*</v>
      </c>
      <c r="J2850" s="5" t="str">
        <f t="shared" si="401"/>
        <v>*</v>
      </c>
      <c r="R2850" s="5">
        <f t="shared" si="402"/>
        <v>3.5000000000000003E-2</v>
      </c>
      <c r="S2850">
        <v>28</v>
      </c>
      <c r="T2850" s="2">
        <v>169.22</v>
      </c>
      <c r="U2850" s="7">
        <f t="shared" si="403"/>
        <v>0</v>
      </c>
      <c r="V2850" s="2">
        <f t="shared" si="396"/>
        <v>6.0435714285714282</v>
      </c>
      <c r="W2850" t="s">
        <v>22</v>
      </c>
      <c r="X2850">
        <v>8.49</v>
      </c>
      <c r="Y2850" s="2">
        <f t="shared" si="397"/>
        <v>177.71</v>
      </c>
      <c r="Z2850" t="s">
        <v>52</v>
      </c>
      <c r="AA2850" t="s">
        <v>31</v>
      </c>
      <c r="AB2850" t="s">
        <v>32</v>
      </c>
      <c r="AC2850" t="s">
        <v>49</v>
      </c>
      <c r="AD2850" t="s">
        <v>19</v>
      </c>
      <c r="AE2850" s="1">
        <v>41091</v>
      </c>
    </row>
    <row r="2851" spans="1:31" x14ac:dyDescent="0.3">
      <c r="A2851">
        <f t="shared" si="404"/>
        <v>2850</v>
      </c>
      <c r="B2851">
        <v>52516</v>
      </c>
      <c r="C2851" s="1">
        <v>41030</v>
      </c>
      <c r="D2851" t="s">
        <v>21</v>
      </c>
      <c r="E2851" s="5" t="str">
        <f t="shared" si="398"/>
        <v>*</v>
      </c>
      <c r="F2851" s="5" t="str">
        <f t="shared" si="399"/>
        <v>**</v>
      </c>
      <c r="G2851" s="5" t="str">
        <f t="shared" si="400"/>
        <v>**</v>
      </c>
      <c r="J2851" s="5" t="str">
        <f t="shared" si="401"/>
        <v>**</v>
      </c>
      <c r="R2851" s="5">
        <f t="shared" si="402"/>
        <v>0.02</v>
      </c>
      <c r="S2851">
        <v>19</v>
      </c>
      <c r="T2851" s="2">
        <v>192.39</v>
      </c>
      <c r="U2851" s="7">
        <f t="shared" si="403"/>
        <v>0</v>
      </c>
      <c r="V2851" s="2">
        <f t="shared" si="396"/>
        <v>10.125789473684209</v>
      </c>
      <c r="W2851" t="s">
        <v>14</v>
      </c>
      <c r="X2851">
        <v>4.68</v>
      </c>
      <c r="Y2851" s="2">
        <f t="shared" si="397"/>
        <v>197.07</v>
      </c>
      <c r="Z2851" t="s">
        <v>23</v>
      </c>
      <c r="AA2851" t="s">
        <v>31</v>
      </c>
      <c r="AB2851" t="s">
        <v>32</v>
      </c>
      <c r="AC2851" t="s">
        <v>53</v>
      </c>
      <c r="AD2851" t="s">
        <v>45</v>
      </c>
      <c r="AE2851" s="1">
        <v>41122</v>
      </c>
    </row>
    <row r="2852" spans="1:31" x14ac:dyDescent="0.3">
      <c r="A2852">
        <f t="shared" si="404"/>
        <v>2851</v>
      </c>
      <c r="B2852">
        <v>25442</v>
      </c>
      <c r="C2852" s="1">
        <v>41030</v>
      </c>
      <c r="D2852" t="s">
        <v>21</v>
      </c>
      <c r="E2852" s="5" t="str">
        <f t="shared" si="398"/>
        <v>*</v>
      </c>
      <c r="F2852" s="5" t="str">
        <f t="shared" si="399"/>
        <v>**</v>
      </c>
      <c r="G2852" s="5" t="str">
        <f t="shared" si="400"/>
        <v>**</v>
      </c>
      <c r="J2852" s="5" t="str">
        <f t="shared" si="401"/>
        <v>**</v>
      </c>
      <c r="R2852" s="5">
        <f t="shared" si="402"/>
        <v>0.05</v>
      </c>
      <c r="S2852">
        <v>40</v>
      </c>
      <c r="T2852" s="2">
        <v>453.98</v>
      </c>
      <c r="U2852" s="7">
        <f t="shared" si="403"/>
        <v>0</v>
      </c>
      <c r="V2852" s="2">
        <f t="shared" si="396"/>
        <v>11.349500000000001</v>
      </c>
      <c r="W2852" t="s">
        <v>22</v>
      </c>
      <c r="X2852">
        <v>5.01</v>
      </c>
      <c r="Y2852" s="2">
        <f t="shared" si="397"/>
        <v>458.99</v>
      </c>
      <c r="Z2852" t="s">
        <v>71</v>
      </c>
      <c r="AA2852" t="s">
        <v>41</v>
      </c>
      <c r="AB2852" t="s">
        <v>32</v>
      </c>
      <c r="AC2852" t="s">
        <v>44</v>
      </c>
      <c r="AD2852" t="s">
        <v>19</v>
      </c>
      <c r="AE2852" s="1">
        <v>41091</v>
      </c>
    </row>
    <row r="2853" spans="1:31" x14ac:dyDescent="0.3">
      <c r="A2853">
        <f t="shared" si="404"/>
        <v>2852</v>
      </c>
      <c r="B2853">
        <v>16036</v>
      </c>
      <c r="C2853" s="1">
        <v>41030</v>
      </c>
      <c r="D2853" t="s">
        <v>40</v>
      </c>
      <c r="E2853" s="5" t="str">
        <f t="shared" si="398"/>
        <v>*</v>
      </c>
      <c r="F2853" s="5" t="str">
        <f t="shared" si="399"/>
        <v>*</v>
      </c>
      <c r="G2853" s="5" t="str">
        <f t="shared" si="400"/>
        <v>*</v>
      </c>
      <c r="J2853" s="5" t="str">
        <f t="shared" si="401"/>
        <v>*</v>
      </c>
      <c r="R2853" s="5">
        <f t="shared" si="402"/>
        <v>0.04</v>
      </c>
      <c r="S2853">
        <v>33</v>
      </c>
      <c r="T2853" s="2">
        <v>550.92999999999995</v>
      </c>
      <c r="U2853" s="7">
        <f t="shared" si="403"/>
        <v>0</v>
      </c>
      <c r="V2853" s="2">
        <f t="shared" si="396"/>
        <v>16.694848484848482</v>
      </c>
      <c r="W2853" t="s">
        <v>22</v>
      </c>
      <c r="X2853">
        <v>9.4700000000000006</v>
      </c>
      <c r="Y2853" s="2">
        <f t="shared" si="397"/>
        <v>560.4</v>
      </c>
      <c r="Z2853" t="s">
        <v>52</v>
      </c>
      <c r="AA2853" t="s">
        <v>31</v>
      </c>
      <c r="AB2853" t="s">
        <v>32</v>
      </c>
      <c r="AC2853" t="s">
        <v>74</v>
      </c>
      <c r="AD2853" t="s">
        <v>19</v>
      </c>
      <c r="AE2853" s="1">
        <v>41061</v>
      </c>
    </row>
    <row r="2854" spans="1:31" x14ac:dyDescent="0.3">
      <c r="A2854">
        <f t="shared" si="404"/>
        <v>2853</v>
      </c>
      <c r="B2854">
        <v>16036</v>
      </c>
      <c r="C2854" s="1">
        <v>41030</v>
      </c>
      <c r="D2854" t="s">
        <v>40</v>
      </c>
      <c r="E2854" s="5" t="str">
        <f t="shared" si="398"/>
        <v>*</v>
      </c>
      <c r="F2854" s="5" t="str">
        <f t="shared" si="399"/>
        <v>*</v>
      </c>
      <c r="G2854" s="5" t="str">
        <f t="shared" si="400"/>
        <v>*</v>
      </c>
      <c r="J2854" s="5" t="str">
        <f t="shared" si="401"/>
        <v>*</v>
      </c>
      <c r="R2854" s="5">
        <f t="shared" si="402"/>
        <v>0.02</v>
      </c>
      <c r="S2854">
        <v>10</v>
      </c>
      <c r="T2854" s="2">
        <v>1319.421</v>
      </c>
      <c r="U2854" s="7">
        <f t="shared" si="403"/>
        <v>1</v>
      </c>
      <c r="V2854" s="2">
        <f t="shared" si="396"/>
        <v>131.94210000000001</v>
      </c>
      <c r="W2854" t="s">
        <v>22</v>
      </c>
      <c r="X2854">
        <v>8.08</v>
      </c>
      <c r="Y2854" s="2">
        <f t="shared" si="397"/>
        <v>1327.501</v>
      </c>
      <c r="Z2854" t="s">
        <v>52</v>
      </c>
      <c r="AA2854" t="s">
        <v>31</v>
      </c>
      <c r="AB2854" t="s">
        <v>25</v>
      </c>
      <c r="AC2854" t="s">
        <v>26</v>
      </c>
      <c r="AD2854" t="s">
        <v>19</v>
      </c>
      <c r="AE2854" s="1">
        <v>41061</v>
      </c>
    </row>
    <row r="2855" spans="1:31" x14ac:dyDescent="0.3">
      <c r="A2855">
        <f t="shared" si="404"/>
        <v>2854</v>
      </c>
      <c r="B2855">
        <v>25442</v>
      </c>
      <c r="C2855" s="1">
        <v>41030</v>
      </c>
      <c r="D2855" t="s">
        <v>21</v>
      </c>
      <c r="E2855" s="5" t="str">
        <f t="shared" si="398"/>
        <v>*</v>
      </c>
      <c r="F2855" s="5" t="str">
        <f t="shared" si="399"/>
        <v>**</v>
      </c>
      <c r="G2855" s="5" t="str">
        <f t="shared" si="400"/>
        <v>**</v>
      </c>
      <c r="J2855" s="5" t="str">
        <f t="shared" si="401"/>
        <v>**</v>
      </c>
      <c r="R2855" s="5">
        <f t="shared" si="402"/>
        <v>0.04</v>
      </c>
      <c r="S2855">
        <v>32</v>
      </c>
      <c r="T2855" s="2">
        <v>1666</v>
      </c>
      <c r="U2855" s="7">
        <f t="shared" si="403"/>
        <v>1</v>
      </c>
      <c r="V2855" s="2">
        <f t="shared" si="396"/>
        <v>52.0625</v>
      </c>
      <c r="W2855" t="s">
        <v>22</v>
      </c>
      <c r="X2855">
        <v>4.8499999999999996</v>
      </c>
      <c r="Y2855" s="2">
        <f t="shared" si="397"/>
        <v>1670.85</v>
      </c>
      <c r="Z2855" t="s">
        <v>334</v>
      </c>
      <c r="AA2855" t="s">
        <v>41</v>
      </c>
      <c r="AB2855" t="s">
        <v>32</v>
      </c>
      <c r="AC2855" t="s">
        <v>44</v>
      </c>
      <c r="AD2855" t="s">
        <v>19</v>
      </c>
      <c r="AE2855" s="1">
        <v>41091</v>
      </c>
    </row>
    <row r="2856" spans="1:31" x14ac:dyDescent="0.3">
      <c r="A2856">
        <f t="shared" si="404"/>
        <v>2855</v>
      </c>
      <c r="B2856">
        <v>16036</v>
      </c>
      <c r="C2856" s="1">
        <v>41030</v>
      </c>
      <c r="D2856" t="s">
        <v>40</v>
      </c>
      <c r="E2856" s="5" t="str">
        <f t="shared" si="398"/>
        <v>*</v>
      </c>
      <c r="F2856" s="5" t="str">
        <f t="shared" si="399"/>
        <v>*</v>
      </c>
      <c r="G2856" s="5" t="str">
        <f t="shared" si="400"/>
        <v>*</v>
      </c>
      <c r="J2856" s="5" t="str">
        <f t="shared" si="401"/>
        <v>*</v>
      </c>
      <c r="R2856" s="5">
        <f t="shared" si="402"/>
        <v>3.5000000000000003E-2</v>
      </c>
      <c r="S2856">
        <v>28</v>
      </c>
      <c r="T2856" s="2">
        <v>2160.27</v>
      </c>
      <c r="U2856" s="7">
        <f t="shared" si="403"/>
        <v>1</v>
      </c>
      <c r="V2856" s="2">
        <f t="shared" si="396"/>
        <v>77.152500000000003</v>
      </c>
      <c r="W2856" t="s">
        <v>22</v>
      </c>
      <c r="X2856">
        <v>35</v>
      </c>
      <c r="Y2856" s="2">
        <f t="shared" si="397"/>
        <v>2195.27</v>
      </c>
      <c r="Z2856" t="s">
        <v>71</v>
      </c>
      <c r="AA2856" t="s">
        <v>31</v>
      </c>
      <c r="AB2856" t="s">
        <v>32</v>
      </c>
      <c r="AC2856" t="s">
        <v>74</v>
      </c>
      <c r="AD2856" t="s">
        <v>58</v>
      </c>
      <c r="AE2856" s="1">
        <v>41061</v>
      </c>
    </row>
    <row r="2857" spans="1:31" x14ac:dyDescent="0.3">
      <c r="A2857">
        <f t="shared" si="404"/>
        <v>2856</v>
      </c>
      <c r="B2857">
        <v>10432</v>
      </c>
      <c r="C2857" s="1">
        <v>41030</v>
      </c>
      <c r="D2857" t="s">
        <v>13</v>
      </c>
      <c r="E2857" s="5" t="str">
        <f t="shared" si="398"/>
        <v>*</v>
      </c>
      <c r="F2857" s="5" t="str">
        <f t="shared" si="399"/>
        <v>*</v>
      </c>
      <c r="G2857" s="5" t="str">
        <f t="shared" si="400"/>
        <v>*</v>
      </c>
      <c r="J2857" s="5" t="str">
        <f t="shared" si="401"/>
        <v>*</v>
      </c>
      <c r="R2857" s="5">
        <f t="shared" si="402"/>
        <v>0.02</v>
      </c>
      <c r="S2857">
        <v>13</v>
      </c>
      <c r="T2857" s="2">
        <v>2323.36</v>
      </c>
      <c r="U2857" s="7">
        <f t="shared" si="403"/>
        <v>1</v>
      </c>
      <c r="V2857" s="2">
        <f t="shared" si="396"/>
        <v>178.72</v>
      </c>
      <c r="W2857" t="s">
        <v>22</v>
      </c>
      <c r="X2857">
        <v>19.989999999999998</v>
      </c>
      <c r="Y2857" s="2">
        <f t="shared" si="397"/>
        <v>2343.35</v>
      </c>
      <c r="Z2857" t="s">
        <v>15</v>
      </c>
      <c r="AA2857" t="s">
        <v>31</v>
      </c>
      <c r="AB2857" t="s">
        <v>25</v>
      </c>
      <c r="AC2857" t="s">
        <v>42</v>
      </c>
      <c r="AD2857" t="s">
        <v>19</v>
      </c>
      <c r="AE2857" s="1">
        <v>41244</v>
      </c>
    </row>
    <row r="2858" spans="1:31" x14ac:dyDescent="0.3">
      <c r="A2858">
        <f t="shared" si="404"/>
        <v>2857</v>
      </c>
      <c r="B2858">
        <v>52516</v>
      </c>
      <c r="C2858" s="1">
        <v>41030</v>
      </c>
      <c r="D2858" t="s">
        <v>21</v>
      </c>
      <c r="E2858" s="5" t="str">
        <f t="shared" si="398"/>
        <v>*</v>
      </c>
      <c r="F2858" s="5" t="str">
        <f t="shared" si="399"/>
        <v>**</v>
      </c>
      <c r="G2858" s="5" t="str">
        <f t="shared" si="400"/>
        <v>**</v>
      </c>
      <c r="J2858" s="5" t="str">
        <f t="shared" si="401"/>
        <v>**</v>
      </c>
      <c r="R2858" s="5">
        <f t="shared" si="402"/>
        <v>0.05</v>
      </c>
      <c r="S2858">
        <v>50</v>
      </c>
      <c r="T2858" s="2">
        <v>4962.05</v>
      </c>
      <c r="U2858" s="7">
        <f t="shared" si="403"/>
        <v>1</v>
      </c>
      <c r="V2858" s="2">
        <f t="shared" si="396"/>
        <v>99.241</v>
      </c>
      <c r="W2858" t="s">
        <v>37</v>
      </c>
      <c r="X2858">
        <v>56.14</v>
      </c>
      <c r="Y2858" s="2">
        <f t="shared" si="397"/>
        <v>5018.1900000000005</v>
      </c>
      <c r="Z2858" t="s">
        <v>23</v>
      </c>
      <c r="AA2858" t="s">
        <v>31</v>
      </c>
      <c r="AB2858" t="s">
        <v>25</v>
      </c>
      <c r="AC2858" t="s">
        <v>76</v>
      </c>
      <c r="AD2858" t="s">
        <v>103</v>
      </c>
      <c r="AE2858" s="1">
        <v>41030</v>
      </c>
    </row>
    <row r="2859" spans="1:31" x14ac:dyDescent="0.3">
      <c r="A2859">
        <f t="shared" si="404"/>
        <v>2858</v>
      </c>
      <c r="B2859">
        <v>16548</v>
      </c>
      <c r="C2859" s="1">
        <v>41031</v>
      </c>
      <c r="D2859" t="s">
        <v>30</v>
      </c>
      <c r="E2859" s="5" t="str">
        <f t="shared" si="398"/>
        <v>*</v>
      </c>
      <c r="F2859" s="5" t="str">
        <f t="shared" si="399"/>
        <v>*</v>
      </c>
      <c r="G2859" s="5" t="str">
        <f t="shared" si="400"/>
        <v>*</v>
      </c>
      <c r="J2859" s="5" t="str">
        <f t="shared" si="401"/>
        <v>*</v>
      </c>
      <c r="R2859" s="5">
        <f t="shared" si="402"/>
        <v>3.5000000000000003E-2</v>
      </c>
      <c r="S2859">
        <v>22</v>
      </c>
      <c r="T2859" s="2">
        <v>75.19</v>
      </c>
      <c r="U2859" s="7">
        <f t="shared" si="403"/>
        <v>0</v>
      </c>
      <c r="V2859" s="2">
        <f t="shared" si="396"/>
        <v>3.4177272727272725</v>
      </c>
      <c r="W2859" t="s">
        <v>22</v>
      </c>
      <c r="X2859">
        <v>3.97</v>
      </c>
      <c r="Y2859" s="2">
        <f t="shared" si="397"/>
        <v>79.16</v>
      </c>
      <c r="Z2859" t="s">
        <v>23</v>
      </c>
      <c r="AA2859" t="s">
        <v>16</v>
      </c>
      <c r="AB2859" t="s">
        <v>17</v>
      </c>
      <c r="AC2859" t="s">
        <v>18</v>
      </c>
      <c r="AD2859" t="s">
        <v>58</v>
      </c>
      <c r="AE2859" s="1">
        <v>41092</v>
      </c>
    </row>
    <row r="2860" spans="1:31" x14ac:dyDescent="0.3">
      <c r="A2860">
        <f t="shared" si="404"/>
        <v>2859</v>
      </c>
      <c r="B2860">
        <v>40098</v>
      </c>
      <c r="C2860" s="1">
        <v>41031</v>
      </c>
      <c r="D2860" t="s">
        <v>13</v>
      </c>
      <c r="E2860" s="5" t="str">
        <f t="shared" si="398"/>
        <v>*</v>
      </c>
      <c r="F2860" s="5" t="str">
        <f t="shared" si="399"/>
        <v>*</v>
      </c>
      <c r="G2860" s="5" t="str">
        <f t="shared" si="400"/>
        <v>*</v>
      </c>
      <c r="J2860" s="5" t="str">
        <f t="shared" si="401"/>
        <v>*</v>
      </c>
      <c r="R2860" s="5">
        <f t="shared" si="402"/>
        <v>0.05</v>
      </c>
      <c r="S2860">
        <v>50</v>
      </c>
      <c r="T2860" s="2">
        <v>490.87</v>
      </c>
      <c r="U2860" s="7">
        <f t="shared" si="403"/>
        <v>0</v>
      </c>
      <c r="V2860" s="2">
        <f t="shared" si="396"/>
        <v>9.8173999999999992</v>
      </c>
      <c r="W2860" t="s">
        <v>22</v>
      </c>
      <c r="X2860">
        <v>2.0299999999999998</v>
      </c>
      <c r="Y2860" s="2">
        <f t="shared" si="397"/>
        <v>492.9</v>
      </c>
      <c r="Z2860" t="s">
        <v>48</v>
      </c>
      <c r="AA2860" t="s">
        <v>31</v>
      </c>
      <c r="AB2860" t="s">
        <v>32</v>
      </c>
      <c r="AC2860" t="s">
        <v>44</v>
      </c>
      <c r="AD2860" t="s">
        <v>34</v>
      </c>
      <c r="AE2860" s="1">
        <v>41154</v>
      </c>
    </row>
    <row r="2861" spans="1:31" x14ac:dyDescent="0.3">
      <c r="A2861">
        <f t="shared" si="404"/>
        <v>2860</v>
      </c>
      <c r="B2861">
        <v>40098</v>
      </c>
      <c r="C2861" s="1">
        <v>41031</v>
      </c>
      <c r="D2861" t="s">
        <v>13</v>
      </c>
      <c r="E2861" s="5" t="str">
        <f t="shared" si="398"/>
        <v>*</v>
      </c>
      <c r="F2861" s="5" t="str">
        <f t="shared" si="399"/>
        <v>*</v>
      </c>
      <c r="G2861" s="5" t="str">
        <f t="shared" si="400"/>
        <v>*</v>
      </c>
      <c r="J2861" s="5" t="str">
        <f t="shared" si="401"/>
        <v>*</v>
      </c>
      <c r="R2861" s="5">
        <f t="shared" si="402"/>
        <v>0.05</v>
      </c>
      <c r="S2861">
        <v>46</v>
      </c>
      <c r="T2861" s="2">
        <v>557.35</v>
      </c>
      <c r="U2861" s="7">
        <f t="shared" si="403"/>
        <v>0</v>
      </c>
      <c r="V2861" s="2">
        <f t="shared" si="396"/>
        <v>12.116304347826087</v>
      </c>
      <c r="W2861" t="s">
        <v>22</v>
      </c>
      <c r="X2861">
        <v>7.19</v>
      </c>
      <c r="Y2861" s="2">
        <f t="shared" si="397"/>
        <v>564.54000000000008</v>
      </c>
      <c r="Z2861" t="s">
        <v>48</v>
      </c>
      <c r="AA2861" t="s">
        <v>31</v>
      </c>
      <c r="AB2861" t="s">
        <v>32</v>
      </c>
      <c r="AC2861" t="s">
        <v>49</v>
      </c>
      <c r="AD2861" t="s">
        <v>19</v>
      </c>
      <c r="AE2861" s="1">
        <v>41092</v>
      </c>
    </row>
    <row r="2862" spans="1:31" x14ac:dyDescent="0.3">
      <c r="A2862">
        <f t="shared" si="404"/>
        <v>2861</v>
      </c>
      <c r="B2862">
        <v>34083</v>
      </c>
      <c r="C2862" s="1">
        <v>41031</v>
      </c>
      <c r="D2862" t="s">
        <v>30</v>
      </c>
      <c r="E2862" s="5" t="str">
        <f t="shared" si="398"/>
        <v>*</v>
      </c>
      <c r="F2862" s="5" t="str">
        <f t="shared" si="399"/>
        <v>*</v>
      </c>
      <c r="G2862" s="5" t="str">
        <f t="shared" si="400"/>
        <v>*</v>
      </c>
      <c r="J2862" s="5" t="str">
        <f t="shared" si="401"/>
        <v>*</v>
      </c>
      <c r="R2862" s="5">
        <f t="shared" si="402"/>
        <v>3.5000000000000003E-2</v>
      </c>
      <c r="S2862">
        <v>29</v>
      </c>
      <c r="T2862" s="2">
        <v>1415.1479999999999</v>
      </c>
      <c r="U2862" s="7">
        <f t="shared" si="403"/>
        <v>1</v>
      </c>
      <c r="V2862" s="2">
        <f t="shared" si="396"/>
        <v>48.798206896551719</v>
      </c>
      <c r="W2862" t="s">
        <v>14</v>
      </c>
      <c r="X2862">
        <v>5</v>
      </c>
      <c r="Y2862" s="2">
        <f t="shared" si="397"/>
        <v>1420.1479999999999</v>
      </c>
      <c r="Z2862" t="s">
        <v>15</v>
      </c>
      <c r="AA2862" t="s">
        <v>24</v>
      </c>
      <c r="AB2862" t="s">
        <v>25</v>
      </c>
      <c r="AC2862" t="s">
        <v>26</v>
      </c>
      <c r="AD2862" t="s">
        <v>45</v>
      </c>
      <c r="AE2862" s="1">
        <v>41031</v>
      </c>
    </row>
    <row r="2863" spans="1:31" x14ac:dyDescent="0.3">
      <c r="A2863">
        <f t="shared" si="404"/>
        <v>2862</v>
      </c>
      <c r="B2863">
        <v>50567</v>
      </c>
      <c r="C2863" s="1">
        <v>41031</v>
      </c>
      <c r="D2863" t="s">
        <v>40</v>
      </c>
      <c r="E2863" s="5" t="str">
        <f t="shared" si="398"/>
        <v>*</v>
      </c>
      <c r="F2863" s="5" t="str">
        <f t="shared" si="399"/>
        <v>*</v>
      </c>
      <c r="G2863" s="5" t="str">
        <f t="shared" si="400"/>
        <v>*</v>
      </c>
      <c r="J2863" s="5" t="str">
        <f t="shared" si="401"/>
        <v>*</v>
      </c>
      <c r="R2863" s="5">
        <f t="shared" si="402"/>
        <v>3.5000000000000003E-2</v>
      </c>
      <c r="S2863">
        <v>22</v>
      </c>
      <c r="T2863" s="2">
        <v>1505.67</v>
      </c>
      <c r="U2863" s="7">
        <f t="shared" si="403"/>
        <v>1</v>
      </c>
      <c r="V2863" s="2">
        <f t="shared" si="396"/>
        <v>68.439545454545453</v>
      </c>
      <c r="W2863" t="s">
        <v>37</v>
      </c>
      <c r="X2863">
        <v>30</v>
      </c>
      <c r="Y2863" s="2">
        <f t="shared" si="397"/>
        <v>1535.67</v>
      </c>
      <c r="Z2863" t="s">
        <v>52</v>
      </c>
      <c r="AA2863" t="s">
        <v>41</v>
      </c>
      <c r="AB2863" t="s">
        <v>17</v>
      </c>
      <c r="AC2863" t="s">
        <v>38</v>
      </c>
      <c r="AD2863" t="s">
        <v>39</v>
      </c>
      <c r="AE2863" s="1">
        <v>41062</v>
      </c>
    </row>
    <row r="2864" spans="1:31" x14ac:dyDescent="0.3">
      <c r="A2864">
        <f t="shared" si="404"/>
        <v>2863</v>
      </c>
      <c r="B2864">
        <v>16548</v>
      </c>
      <c r="C2864" s="1">
        <v>41031</v>
      </c>
      <c r="D2864" t="s">
        <v>30</v>
      </c>
      <c r="E2864" s="5" t="str">
        <f t="shared" si="398"/>
        <v>*</v>
      </c>
      <c r="F2864" s="5" t="str">
        <f t="shared" si="399"/>
        <v>*</v>
      </c>
      <c r="G2864" s="5" t="str">
        <f t="shared" si="400"/>
        <v>*</v>
      </c>
      <c r="J2864" s="5" t="str">
        <f t="shared" si="401"/>
        <v>*</v>
      </c>
      <c r="R2864" s="5">
        <f t="shared" si="402"/>
        <v>0.05</v>
      </c>
      <c r="S2864">
        <v>40</v>
      </c>
      <c r="T2864" s="2">
        <v>3028.86</v>
      </c>
      <c r="U2864" s="7">
        <f t="shared" si="403"/>
        <v>1</v>
      </c>
      <c r="V2864" s="2">
        <f t="shared" si="396"/>
        <v>75.721500000000006</v>
      </c>
      <c r="W2864" t="s">
        <v>22</v>
      </c>
      <c r="X2864">
        <v>69</v>
      </c>
      <c r="Y2864" s="2">
        <f t="shared" si="397"/>
        <v>3097.86</v>
      </c>
      <c r="Z2864" t="s">
        <v>71</v>
      </c>
      <c r="AA2864" t="s">
        <v>16</v>
      </c>
      <c r="AB2864" t="s">
        <v>17</v>
      </c>
      <c r="AC2864" t="s">
        <v>66</v>
      </c>
      <c r="AD2864" t="s">
        <v>58</v>
      </c>
      <c r="AE2864" s="1">
        <v>41092</v>
      </c>
    </row>
    <row r="2865" spans="1:31" x14ac:dyDescent="0.3">
      <c r="A2865">
        <f t="shared" si="404"/>
        <v>2864</v>
      </c>
      <c r="B2865">
        <v>2240</v>
      </c>
      <c r="C2865" s="1">
        <v>41032</v>
      </c>
      <c r="D2865" t="s">
        <v>30</v>
      </c>
      <c r="E2865" s="5" t="str">
        <f t="shared" si="398"/>
        <v>*</v>
      </c>
      <c r="F2865" s="5" t="str">
        <f t="shared" si="399"/>
        <v>*</v>
      </c>
      <c r="G2865" s="5" t="str">
        <f t="shared" si="400"/>
        <v>*</v>
      </c>
      <c r="J2865" s="5" t="str">
        <f t="shared" si="401"/>
        <v>*</v>
      </c>
      <c r="R2865" s="5">
        <f t="shared" si="402"/>
        <v>0.01</v>
      </c>
      <c r="S2865">
        <v>5</v>
      </c>
      <c r="T2865" s="2">
        <v>142.44</v>
      </c>
      <c r="U2865" s="7">
        <f t="shared" si="403"/>
        <v>0</v>
      </c>
      <c r="V2865" s="2">
        <f t="shared" si="396"/>
        <v>28.488</v>
      </c>
      <c r="W2865" t="s">
        <v>22</v>
      </c>
      <c r="X2865">
        <v>6.17</v>
      </c>
      <c r="Y2865" s="2">
        <f t="shared" si="397"/>
        <v>148.60999999999999</v>
      </c>
      <c r="Z2865" t="s">
        <v>60</v>
      </c>
      <c r="AA2865" t="s">
        <v>16</v>
      </c>
      <c r="AB2865" t="s">
        <v>32</v>
      </c>
      <c r="AC2865" t="s">
        <v>33</v>
      </c>
      <c r="AD2865" t="s">
        <v>45</v>
      </c>
      <c r="AE2865" s="1">
        <v>41063</v>
      </c>
    </row>
    <row r="2866" spans="1:31" x14ac:dyDescent="0.3">
      <c r="A2866">
        <f t="shared" si="404"/>
        <v>2865</v>
      </c>
      <c r="B2866">
        <v>2240</v>
      </c>
      <c r="C2866" s="1">
        <v>41032</v>
      </c>
      <c r="D2866" t="s">
        <v>30</v>
      </c>
      <c r="E2866" s="5" t="str">
        <f t="shared" si="398"/>
        <v>*</v>
      </c>
      <c r="F2866" s="5" t="str">
        <f t="shared" si="399"/>
        <v>*</v>
      </c>
      <c r="G2866" s="5" t="str">
        <f t="shared" si="400"/>
        <v>*</v>
      </c>
      <c r="J2866" s="5" t="str">
        <f t="shared" si="401"/>
        <v>*</v>
      </c>
      <c r="R2866" s="5">
        <f t="shared" si="402"/>
        <v>0.02</v>
      </c>
      <c r="S2866">
        <v>17</v>
      </c>
      <c r="T2866" s="2">
        <v>186.02</v>
      </c>
      <c r="U2866" s="7">
        <f t="shared" si="403"/>
        <v>0</v>
      </c>
      <c r="V2866" s="2">
        <f t="shared" si="396"/>
        <v>10.942352941176472</v>
      </c>
      <c r="W2866" t="s">
        <v>22</v>
      </c>
      <c r="X2866">
        <v>5.16</v>
      </c>
      <c r="Y2866" s="2">
        <f t="shared" si="397"/>
        <v>191.18</v>
      </c>
      <c r="Z2866" t="s">
        <v>60</v>
      </c>
      <c r="AA2866" t="s">
        <v>16</v>
      </c>
      <c r="AB2866" t="s">
        <v>17</v>
      </c>
      <c r="AC2866" t="s">
        <v>18</v>
      </c>
      <c r="AD2866" t="s">
        <v>19</v>
      </c>
      <c r="AE2866" s="1">
        <v>41063</v>
      </c>
    </row>
    <row r="2867" spans="1:31" x14ac:dyDescent="0.3">
      <c r="A2867">
        <f t="shared" si="404"/>
        <v>2866</v>
      </c>
      <c r="B2867">
        <v>42437</v>
      </c>
      <c r="C2867" s="1">
        <v>41032</v>
      </c>
      <c r="D2867" t="s">
        <v>36</v>
      </c>
      <c r="E2867" s="5" t="str">
        <f t="shared" si="398"/>
        <v>***</v>
      </c>
      <c r="F2867" s="5" t="str">
        <f t="shared" si="399"/>
        <v>***</v>
      </c>
      <c r="G2867" s="5" t="str">
        <f t="shared" si="400"/>
        <v>***</v>
      </c>
      <c r="J2867" s="5" t="str">
        <f t="shared" si="401"/>
        <v>***</v>
      </c>
      <c r="R2867" s="5">
        <f t="shared" si="402"/>
        <v>0.02</v>
      </c>
      <c r="S2867">
        <v>14</v>
      </c>
      <c r="T2867" s="2">
        <v>313.85000000000002</v>
      </c>
      <c r="U2867" s="7">
        <f t="shared" si="403"/>
        <v>0</v>
      </c>
      <c r="V2867" s="2">
        <f t="shared" si="396"/>
        <v>22.417857142857144</v>
      </c>
      <c r="W2867" t="s">
        <v>22</v>
      </c>
      <c r="X2867">
        <v>8.99</v>
      </c>
      <c r="Y2867" s="2">
        <f t="shared" si="397"/>
        <v>322.84000000000003</v>
      </c>
      <c r="Z2867" t="s">
        <v>64</v>
      </c>
      <c r="AA2867" t="s">
        <v>31</v>
      </c>
      <c r="AB2867" t="s">
        <v>32</v>
      </c>
      <c r="AC2867" t="s">
        <v>33</v>
      </c>
      <c r="AD2867" t="s">
        <v>45</v>
      </c>
      <c r="AE2867" s="1">
        <v>41063</v>
      </c>
    </row>
    <row r="2868" spans="1:31" x14ac:dyDescent="0.3">
      <c r="A2868">
        <f t="shared" si="404"/>
        <v>2867</v>
      </c>
      <c r="B2868">
        <v>24677</v>
      </c>
      <c r="C2868" s="1">
        <v>41032</v>
      </c>
      <c r="D2868" t="s">
        <v>13</v>
      </c>
      <c r="E2868" s="5" t="str">
        <f t="shared" si="398"/>
        <v>*</v>
      </c>
      <c r="F2868" s="5" t="str">
        <f t="shared" si="399"/>
        <v>*</v>
      </c>
      <c r="G2868" s="5" t="str">
        <f t="shared" si="400"/>
        <v>*</v>
      </c>
      <c r="J2868" s="5" t="str">
        <f t="shared" si="401"/>
        <v>*</v>
      </c>
      <c r="R2868" s="5">
        <f t="shared" si="402"/>
        <v>0.05</v>
      </c>
      <c r="S2868">
        <v>44</v>
      </c>
      <c r="T2868" s="2">
        <v>364.4</v>
      </c>
      <c r="U2868" s="7">
        <f t="shared" si="403"/>
        <v>0</v>
      </c>
      <c r="V2868" s="2">
        <f t="shared" si="396"/>
        <v>8.2818181818181813</v>
      </c>
      <c r="W2868" t="s">
        <v>22</v>
      </c>
      <c r="X2868">
        <v>1.99</v>
      </c>
      <c r="Y2868" s="2">
        <f t="shared" si="397"/>
        <v>366.39</v>
      </c>
      <c r="Z2868" t="s">
        <v>48</v>
      </c>
      <c r="AA2868" t="s">
        <v>16</v>
      </c>
      <c r="AB2868" t="s">
        <v>25</v>
      </c>
      <c r="AC2868" t="s">
        <v>42</v>
      </c>
      <c r="AD2868" t="s">
        <v>45</v>
      </c>
      <c r="AE2868" s="1">
        <v>41093</v>
      </c>
    </row>
    <row r="2869" spans="1:31" x14ac:dyDescent="0.3">
      <c r="A2869">
        <f t="shared" si="404"/>
        <v>2868</v>
      </c>
      <c r="B2869">
        <v>42437</v>
      </c>
      <c r="C2869" s="1">
        <v>41032</v>
      </c>
      <c r="D2869" t="s">
        <v>36</v>
      </c>
      <c r="E2869" s="5" t="str">
        <f t="shared" si="398"/>
        <v>***</v>
      </c>
      <c r="F2869" s="5" t="str">
        <f t="shared" si="399"/>
        <v>***</v>
      </c>
      <c r="G2869" s="5" t="str">
        <f t="shared" si="400"/>
        <v>***</v>
      </c>
      <c r="J2869" s="5" t="str">
        <f t="shared" si="401"/>
        <v>***</v>
      </c>
      <c r="R2869" s="5">
        <f t="shared" si="402"/>
        <v>0.05</v>
      </c>
      <c r="S2869">
        <v>43</v>
      </c>
      <c r="T2869" s="2">
        <v>19461.8</v>
      </c>
      <c r="U2869" s="7">
        <f t="shared" si="403"/>
        <v>1</v>
      </c>
      <c r="V2869" s="2">
        <f t="shared" si="396"/>
        <v>452.59999999999997</v>
      </c>
      <c r="W2869" t="s">
        <v>37</v>
      </c>
      <c r="X2869">
        <v>49</v>
      </c>
      <c r="Y2869" s="2">
        <f t="shared" si="397"/>
        <v>19510.8</v>
      </c>
      <c r="Z2869" t="s">
        <v>64</v>
      </c>
      <c r="AA2869" t="s">
        <v>31</v>
      </c>
      <c r="AB2869" t="s">
        <v>25</v>
      </c>
      <c r="AC2869" t="s">
        <v>57</v>
      </c>
      <c r="AD2869" t="s">
        <v>39</v>
      </c>
      <c r="AE2869" s="1">
        <v>41093</v>
      </c>
    </row>
    <row r="2870" spans="1:31" x14ac:dyDescent="0.3">
      <c r="A2870">
        <f t="shared" si="404"/>
        <v>2869</v>
      </c>
      <c r="B2870">
        <v>21856</v>
      </c>
      <c r="C2870" s="1">
        <v>41033</v>
      </c>
      <c r="D2870" t="s">
        <v>30</v>
      </c>
      <c r="E2870" s="5" t="str">
        <f t="shared" si="398"/>
        <v>*</v>
      </c>
      <c r="F2870" s="5" t="str">
        <f t="shared" si="399"/>
        <v>*</v>
      </c>
      <c r="G2870" s="5" t="str">
        <f t="shared" si="400"/>
        <v>*</v>
      </c>
      <c r="J2870" s="5" t="str">
        <f t="shared" si="401"/>
        <v>*</v>
      </c>
      <c r="R2870" s="5">
        <f t="shared" si="402"/>
        <v>3.5000000000000003E-2</v>
      </c>
      <c r="S2870">
        <v>26</v>
      </c>
      <c r="T2870" s="2">
        <v>77.03</v>
      </c>
      <c r="U2870" s="7">
        <f t="shared" si="403"/>
        <v>0</v>
      </c>
      <c r="V2870" s="2">
        <f t="shared" si="396"/>
        <v>2.9626923076923077</v>
      </c>
      <c r="W2870" t="s">
        <v>22</v>
      </c>
      <c r="X2870">
        <v>1.92</v>
      </c>
      <c r="Y2870" s="2">
        <f t="shared" si="397"/>
        <v>78.95</v>
      </c>
      <c r="Z2870" t="s">
        <v>15</v>
      </c>
      <c r="AA2870" t="s">
        <v>31</v>
      </c>
      <c r="AB2870" t="s">
        <v>32</v>
      </c>
      <c r="AC2870" t="s">
        <v>53</v>
      </c>
      <c r="AD2870" t="s">
        <v>34</v>
      </c>
      <c r="AE2870" s="1">
        <v>41033</v>
      </c>
    </row>
    <row r="2871" spans="1:31" x14ac:dyDescent="0.3">
      <c r="A2871">
        <f t="shared" si="404"/>
        <v>2870</v>
      </c>
      <c r="B2871">
        <v>17986</v>
      </c>
      <c r="C2871" s="1">
        <v>41033</v>
      </c>
      <c r="D2871" t="s">
        <v>30</v>
      </c>
      <c r="E2871" s="5" t="str">
        <f t="shared" si="398"/>
        <v>*</v>
      </c>
      <c r="F2871" s="5" t="str">
        <f t="shared" si="399"/>
        <v>*</v>
      </c>
      <c r="G2871" s="5" t="str">
        <f t="shared" si="400"/>
        <v>*</v>
      </c>
      <c r="J2871" s="5" t="str">
        <f t="shared" si="401"/>
        <v>*</v>
      </c>
      <c r="R2871" s="5">
        <f t="shared" si="402"/>
        <v>0.05</v>
      </c>
      <c r="S2871">
        <v>43</v>
      </c>
      <c r="T2871" s="2">
        <v>87.31</v>
      </c>
      <c r="U2871" s="7">
        <f t="shared" si="403"/>
        <v>0</v>
      </c>
      <c r="V2871" s="2">
        <f t="shared" si="396"/>
        <v>2.0304651162790699</v>
      </c>
      <c r="W2871" t="s">
        <v>22</v>
      </c>
      <c r="X2871">
        <v>1.49</v>
      </c>
      <c r="Y2871" s="2">
        <f t="shared" si="397"/>
        <v>88.8</v>
      </c>
      <c r="Z2871" t="s">
        <v>23</v>
      </c>
      <c r="AA2871" t="s">
        <v>24</v>
      </c>
      <c r="AB2871" t="s">
        <v>32</v>
      </c>
      <c r="AC2871" t="s">
        <v>49</v>
      </c>
      <c r="AD2871" t="s">
        <v>19</v>
      </c>
      <c r="AE2871" s="1">
        <v>41094</v>
      </c>
    </row>
    <row r="2872" spans="1:31" x14ac:dyDescent="0.3">
      <c r="A2872">
        <f t="shared" si="404"/>
        <v>2871</v>
      </c>
      <c r="B2872">
        <v>21856</v>
      </c>
      <c r="C2872" s="1">
        <v>41033</v>
      </c>
      <c r="D2872" t="s">
        <v>30</v>
      </c>
      <c r="E2872" s="5" t="str">
        <f t="shared" si="398"/>
        <v>*</v>
      </c>
      <c r="F2872" s="5" t="str">
        <f t="shared" si="399"/>
        <v>*</v>
      </c>
      <c r="G2872" s="5" t="str">
        <f t="shared" si="400"/>
        <v>*</v>
      </c>
      <c r="J2872" s="5" t="str">
        <f t="shared" si="401"/>
        <v>*</v>
      </c>
      <c r="R2872" s="5">
        <f t="shared" si="402"/>
        <v>0.05</v>
      </c>
      <c r="S2872">
        <v>47</v>
      </c>
      <c r="T2872" s="2">
        <v>168.55</v>
      </c>
      <c r="U2872" s="7">
        <f t="shared" si="403"/>
        <v>0</v>
      </c>
      <c r="V2872" s="2">
        <f t="shared" si="396"/>
        <v>3.5861702127659578</v>
      </c>
      <c r="W2872" t="s">
        <v>22</v>
      </c>
      <c r="X2872">
        <v>0.5</v>
      </c>
      <c r="Y2872" s="2">
        <f t="shared" si="397"/>
        <v>169.05</v>
      </c>
      <c r="Z2872" t="s">
        <v>15</v>
      </c>
      <c r="AA2872" t="s">
        <v>31</v>
      </c>
      <c r="AB2872" t="s">
        <v>32</v>
      </c>
      <c r="AC2872" t="s">
        <v>81</v>
      </c>
      <c r="AD2872" t="s">
        <v>19</v>
      </c>
      <c r="AE2872" s="1">
        <v>41094</v>
      </c>
    </row>
    <row r="2873" spans="1:31" x14ac:dyDescent="0.3">
      <c r="A2873">
        <f t="shared" si="404"/>
        <v>2872</v>
      </c>
      <c r="B2873">
        <v>28868</v>
      </c>
      <c r="C2873" s="1">
        <v>41033</v>
      </c>
      <c r="D2873" t="s">
        <v>21</v>
      </c>
      <c r="E2873" s="5" t="str">
        <f t="shared" si="398"/>
        <v>*</v>
      </c>
      <c r="F2873" s="5" t="str">
        <f t="shared" si="399"/>
        <v>**</v>
      </c>
      <c r="G2873" s="5" t="str">
        <f t="shared" si="400"/>
        <v>**</v>
      </c>
      <c r="J2873" s="5" t="str">
        <f t="shared" si="401"/>
        <v>**</v>
      </c>
      <c r="R2873" s="5">
        <f t="shared" si="402"/>
        <v>0.04</v>
      </c>
      <c r="S2873">
        <v>30</v>
      </c>
      <c r="T2873" s="2">
        <v>204.49</v>
      </c>
      <c r="U2873" s="7">
        <f t="shared" si="403"/>
        <v>0</v>
      </c>
      <c r="V2873" s="2">
        <f t="shared" si="396"/>
        <v>6.8163333333333336</v>
      </c>
      <c r="W2873" t="s">
        <v>22</v>
      </c>
      <c r="X2873">
        <v>8.73</v>
      </c>
      <c r="Y2873" s="2">
        <f t="shared" si="397"/>
        <v>213.22</v>
      </c>
      <c r="Z2873" t="s">
        <v>15</v>
      </c>
      <c r="AA2873" t="s">
        <v>24</v>
      </c>
      <c r="AB2873" t="s">
        <v>32</v>
      </c>
      <c r="AC2873" t="s">
        <v>44</v>
      </c>
      <c r="AD2873" t="s">
        <v>19</v>
      </c>
      <c r="AE2873" s="1">
        <v>41064</v>
      </c>
    </row>
    <row r="2874" spans="1:31" x14ac:dyDescent="0.3">
      <c r="A2874">
        <f t="shared" si="404"/>
        <v>2873</v>
      </c>
      <c r="B2874">
        <v>8005</v>
      </c>
      <c r="C2874" s="1">
        <v>41033</v>
      </c>
      <c r="D2874" t="s">
        <v>36</v>
      </c>
      <c r="E2874" s="5" t="str">
        <f t="shared" si="398"/>
        <v>***</v>
      </c>
      <c r="F2874" s="5" t="str">
        <f t="shared" si="399"/>
        <v>***</v>
      </c>
      <c r="G2874" s="5" t="str">
        <f t="shared" si="400"/>
        <v>***</v>
      </c>
      <c r="J2874" s="5" t="str">
        <f t="shared" si="401"/>
        <v>***</v>
      </c>
      <c r="R2874" s="5">
        <f t="shared" si="402"/>
        <v>3.5000000000000003E-2</v>
      </c>
      <c r="S2874">
        <v>24</v>
      </c>
      <c r="T2874" s="2">
        <v>790.63</v>
      </c>
      <c r="U2874" s="7">
        <f t="shared" si="403"/>
        <v>0</v>
      </c>
      <c r="V2874" s="2">
        <f t="shared" si="396"/>
        <v>32.942916666666669</v>
      </c>
      <c r="W2874" t="s">
        <v>22</v>
      </c>
      <c r="X2874">
        <v>14.72</v>
      </c>
      <c r="Y2874" s="2">
        <f t="shared" si="397"/>
        <v>805.35</v>
      </c>
      <c r="Z2874" t="s">
        <v>56</v>
      </c>
      <c r="AA2874" t="s">
        <v>24</v>
      </c>
      <c r="AB2874" t="s">
        <v>32</v>
      </c>
      <c r="AC2874" t="s">
        <v>49</v>
      </c>
      <c r="AD2874" t="s">
        <v>19</v>
      </c>
      <c r="AE2874" s="1">
        <v>41094</v>
      </c>
    </row>
    <row r="2875" spans="1:31" x14ac:dyDescent="0.3">
      <c r="A2875">
        <f t="shared" si="404"/>
        <v>2874</v>
      </c>
      <c r="B2875">
        <v>16257</v>
      </c>
      <c r="C2875" s="1">
        <v>41034</v>
      </c>
      <c r="D2875" t="s">
        <v>30</v>
      </c>
      <c r="E2875" s="5" t="str">
        <f t="shared" si="398"/>
        <v>*</v>
      </c>
      <c r="F2875" s="5" t="str">
        <f t="shared" si="399"/>
        <v>*</v>
      </c>
      <c r="G2875" s="5" t="str">
        <f t="shared" si="400"/>
        <v>*</v>
      </c>
      <c r="J2875" s="5" t="str">
        <f t="shared" si="401"/>
        <v>*</v>
      </c>
      <c r="R2875" s="5">
        <f t="shared" si="402"/>
        <v>0.02</v>
      </c>
      <c r="S2875">
        <v>16</v>
      </c>
      <c r="T2875" s="2">
        <v>102.73</v>
      </c>
      <c r="U2875" s="7">
        <f t="shared" si="403"/>
        <v>0</v>
      </c>
      <c r="V2875" s="2">
        <f t="shared" si="396"/>
        <v>6.4206250000000002</v>
      </c>
      <c r="W2875" t="s">
        <v>22</v>
      </c>
      <c r="X2875">
        <v>2.5</v>
      </c>
      <c r="Y2875" s="2">
        <f t="shared" si="397"/>
        <v>105.23</v>
      </c>
      <c r="Z2875" t="s">
        <v>15</v>
      </c>
      <c r="AA2875" t="s">
        <v>41</v>
      </c>
      <c r="AB2875" t="s">
        <v>32</v>
      </c>
      <c r="AC2875" t="s">
        <v>78</v>
      </c>
      <c r="AD2875" t="s">
        <v>19</v>
      </c>
      <c r="AE2875" s="1">
        <v>41065</v>
      </c>
    </row>
    <row r="2876" spans="1:31" x14ac:dyDescent="0.3">
      <c r="A2876">
        <f t="shared" si="404"/>
        <v>2875</v>
      </c>
      <c r="B2876">
        <v>2023</v>
      </c>
      <c r="C2876" s="1">
        <v>41034</v>
      </c>
      <c r="D2876" t="s">
        <v>13</v>
      </c>
      <c r="E2876" s="5" t="str">
        <f t="shared" si="398"/>
        <v>*</v>
      </c>
      <c r="F2876" s="5" t="str">
        <f t="shared" si="399"/>
        <v>*</v>
      </c>
      <c r="G2876" s="5" t="str">
        <f t="shared" si="400"/>
        <v>*</v>
      </c>
      <c r="J2876" s="5" t="str">
        <f t="shared" si="401"/>
        <v>*</v>
      </c>
      <c r="R2876" s="5">
        <f t="shared" si="402"/>
        <v>0.05</v>
      </c>
      <c r="S2876">
        <v>50</v>
      </c>
      <c r="T2876" s="2">
        <v>246.57</v>
      </c>
      <c r="U2876" s="7">
        <f t="shared" si="403"/>
        <v>0</v>
      </c>
      <c r="V2876" s="2">
        <f t="shared" si="396"/>
        <v>4.9314</v>
      </c>
      <c r="W2876" t="s">
        <v>22</v>
      </c>
      <c r="X2876">
        <v>5.49</v>
      </c>
      <c r="Y2876" s="2">
        <f t="shared" si="397"/>
        <v>252.06</v>
      </c>
      <c r="Z2876" t="s">
        <v>60</v>
      </c>
      <c r="AA2876" t="s">
        <v>41</v>
      </c>
      <c r="AB2876" t="s">
        <v>32</v>
      </c>
      <c r="AC2876" t="s">
        <v>44</v>
      </c>
      <c r="AD2876" t="s">
        <v>19</v>
      </c>
      <c r="AE2876" s="1">
        <v>41095</v>
      </c>
    </row>
    <row r="2877" spans="1:31" x14ac:dyDescent="0.3">
      <c r="A2877">
        <f t="shared" si="404"/>
        <v>2876</v>
      </c>
      <c r="B2877">
        <v>2023</v>
      </c>
      <c r="C2877" s="1">
        <v>41034</v>
      </c>
      <c r="D2877" t="s">
        <v>13</v>
      </c>
      <c r="E2877" s="5" t="str">
        <f t="shared" si="398"/>
        <v>*</v>
      </c>
      <c r="F2877" s="5" t="str">
        <f t="shared" si="399"/>
        <v>*</v>
      </c>
      <c r="G2877" s="5" t="str">
        <f t="shared" si="400"/>
        <v>*</v>
      </c>
      <c r="J2877" s="5" t="str">
        <f t="shared" si="401"/>
        <v>*</v>
      </c>
      <c r="R2877" s="5">
        <f t="shared" si="402"/>
        <v>0.01</v>
      </c>
      <c r="S2877">
        <v>4</v>
      </c>
      <c r="T2877" s="2">
        <v>294.89</v>
      </c>
      <c r="U2877" s="7">
        <f t="shared" si="403"/>
        <v>0</v>
      </c>
      <c r="V2877" s="2">
        <f t="shared" si="396"/>
        <v>73.722499999999997</v>
      </c>
      <c r="W2877" t="s">
        <v>22</v>
      </c>
      <c r="X2877">
        <v>12.14</v>
      </c>
      <c r="Y2877" s="2">
        <f t="shared" si="397"/>
        <v>307.02999999999997</v>
      </c>
      <c r="Z2877" t="s">
        <v>60</v>
      </c>
      <c r="AA2877" t="s">
        <v>41</v>
      </c>
      <c r="AB2877" t="s">
        <v>25</v>
      </c>
      <c r="AC2877" t="s">
        <v>42</v>
      </c>
      <c r="AD2877" t="s">
        <v>19</v>
      </c>
      <c r="AE2877" s="1">
        <v>41034</v>
      </c>
    </row>
    <row r="2878" spans="1:31" x14ac:dyDescent="0.3">
      <c r="A2878">
        <f t="shared" si="404"/>
        <v>2877</v>
      </c>
      <c r="B2878">
        <v>48197</v>
      </c>
      <c r="C2878" s="1">
        <v>41034</v>
      </c>
      <c r="D2878" t="s">
        <v>30</v>
      </c>
      <c r="E2878" s="5" t="str">
        <f t="shared" si="398"/>
        <v>*</v>
      </c>
      <c r="F2878" s="5" t="str">
        <f t="shared" si="399"/>
        <v>*</v>
      </c>
      <c r="G2878" s="5" t="str">
        <f t="shared" si="400"/>
        <v>*</v>
      </c>
      <c r="J2878" s="5" t="str">
        <f t="shared" si="401"/>
        <v>*</v>
      </c>
      <c r="R2878" s="5">
        <f t="shared" si="402"/>
        <v>0.04</v>
      </c>
      <c r="S2878">
        <v>32</v>
      </c>
      <c r="T2878" s="2">
        <v>1282.49</v>
      </c>
      <c r="U2878" s="7">
        <f t="shared" si="403"/>
        <v>1</v>
      </c>
      <c r="V2878" s="2">
        <f t="shared" si="396"/>
        <v>40.0778125</v>
      </c>
      <c r="W2878" t="s">
        <v>22</v>
      </c>
      <c r="X2878">
        <v>14.45</v>
      </c>
      <c r="Y2878" s="2">
        <f t="shared" si="397"/>
        <v>1296.94</v>
      </c>
      <c r="Z2878" t="s">
        <v>15</v>
      </c>
      <c r="AA2878" t="s">
        <v>16</v>
      </c>
      <c r="AB2878" t="s">
        <v>17</v>
      </c>
      <c r="AC2878" t="s">
        <v>18</v>
      </c>
      <c r="AD2878" t="s">
        <v>58</v>
      </c>
      <c r="AE2878" s="1">
        <v>41095</v>
      </c>
    </row>
    <row r="2879" spans="1:31" x14ac:dyDescent="0.3">
      <c r="A2879">
        <f t="shared" si="404"/>
        <v>2878</v>
      </c>
      <c r="B2879">
        <v>53477</v>
      </c>
      <c r="C2879" s="1">
        <v>41034</v>
      </c>
      <c r="D2879" t="s">
        <v>21</v>
      </c>
      <c r="E2879" s="5" t="str">
        <f t="shared" si="398"/>
        <v>*</v>
      </c>
      <c r="F2879" s="5" t="str">
        <f t="shared" si="399"/>
        <v>**</v>
      </c>
      <c r="G2879" s="5" t="str">
        <f t="shared" si="400"/>
        <v>**</v>
      </c>
      <c r="J2879" s="5" t="str">
        <f t="shared" si="401"/>
        <v>**</v>
      </c>
      <c r="R2879" s="5">
        <f t="shared" si="402"/>
        <v>0.04</v>
      </c>
      <c r="S2879">
        <v>36</v>
      </c>
      <c r="T2879" s="2">
        <v>1314.65</v>
      </c>
      <c r="U2879" s="7">
        <f t="shared" si="403"/>
        <v>1</v>
      </c>
      <c r="V2879" s="2">
        <f t="shared" si="396"/>
        <v>36.518055555555556</v>
      </c>
      <c r="W2879" t="s">
        <v>22</v>
      </c>
      <c r="X2879">
        <v>5.08</v>
      </c>
      <c r="Y2879" s="2">
        <f t="shared" si="397"/>
        <v>1319.73</v>
      </c>
      <c r="Z2879" t="s">
        <v>64</v>
      </c>
      <c r="AA2879" t="s">
        <v>31</v>
      </c>
      <c r="AB2879" t="s">
        <v>32</v>
      </c>
      <c r="AC2879" t="s">
        <v>44</v>
      </c>
      <c r="AD2879" t="s">
        <v>34</v>
      </c>
      <c r="AE2879" s="1">
        <v>41095</v>
      </c>
    </row>
    <row r="2880" spans="1:31" x14ac:dyDescent="0.3">
      <c r="A2880">
        <f t="shared" si="404"/>
        <v>2879</v>
      </c>
      <c r="B2880">
        <v>9409</v>
      </c>
      <c r="C2880" s="1">
        <v>41034</v>
      </c>
      <c r="D2880" t="s">
        <v>36</v>
      </c>
      <c r="E2880" s="5" t="str">
        <f t="shared" si="398"/>
        <v>***</v>
      </c>
      <c r="F2880" s="5" t="str">
        <f t="shared" si="399"/>
        <v>***</v>
      </c>
      <c r="G2880" s="5" t="str">
        <f t="shared" si="400"/>
        <v>***</v>
      </c>
      <c r="J2880" s="5" t="str">
        <f t="shared" si="401"/>
        <v>***</v>
      </c>
      <c r="R2880" s="5">
        <f t="shared" si="402"/>
        <v>0.02</v>
      </c>
      <c r="S2880">
        <v>12</v>
      </c>
      <c r="T2880" s="2">
        <v>1712.66</v>
      </c>
      <c r="U2880" s="7">
        <f t="shared" si="403"/>
        <v>1</v>
      </c>
      <c r="V2880" s="2">
        <f t="shared" si="396"/>
        <v>142.72166666666666</v>
      </c>
      <c r="W2880" t="s">
        <v>22</v>
      </c>
      <c r="X2880">
        <v>4</v>
      </c>
      <c r="Y2880" s="2">
        <f t="shared" si="397"/>
        <v>1716.66</v>
      </c>
      <c r="Z2880" t="s">
        <v>15</v>
      </c>
      <c r="AA2880" t="s">
        <v>41</v>
      </c>
      <c r="AB2880" t="s">
        <v>25</v>
      </c>
      <c r="AC2880" t="s">
        <v>42</v>
      </c>
      <c r="AD2880" t="s">
        <v>19</v>
      </c>
      <c r="AE2880" s="1">
        <v>41095</v>
      </c>
    </row>
    <row r="2881" spans="1:31" x14ac:dyDescent="0.3">
      <c r="A2881">
        <f t="shared" si="404"/>
        <v>2880</v>
      </c>
      <c r="B2881">
        <v>53477</v>
      </c>
      <c r="C2881" s="1">
        <v>41034</v>
      </c>
      <c r="D2881" t="s">
        <v>21</v>
      </c>
      <c r="E2881" s="5" t="str">
        <f t="shared" si="398"/>
        <v>*</v>
      </c>
      <c r="F2881" s="5" t="str">
        <f t="shared" si="399"/>
        <v>**</v>
      </c>
      <c r="G2881" s="5" t="str">
        <f t="shared" si="400"/>
        <v>**</v>
      </c>
      <c r="J2881" s="5" t="str">
        <f t="shared" si="401"/>
        <v>**</v>
      </c>
      <c r="R2881" s="5">
        <f t="shared" si="402"/>
        <v>0.04</v>
      </c>
      <c r="S2881">
        <v>32</v>
      </c>
      <c r="T2881" s="2">
        <v>3114.05</v>
      </c>
      <c r="U2881" s="7">
        <f t="shared" si="403"/>
        <v>1</v>
      </c>
      <c r="V2881" s="2">
        <f t="shared" si="396"/>
        <v>97.314062500000006</v>
      </c>
      <c r="W2881" t="s">
        <v>37</v>
      </c>
      <c r="X2881">
        <v>74.349999999999994</v>
      </c>
      <c r="Y2881" s="2">
        <f t="shared" si="397"/>
        <v>3188.4</v>
      </c>
      <c r="Z2881" t="s">
        <v>64</v>
      </c>
      <c r="AA2881" t="s">
        <v>31</v>
      </c>
      <c r="AB2881" t="s">
        <v>17</v>
      </c>
      <c r="AC2881" t="s">
        <v>38</v>
      </c>
      <c r="AD2881" t="s">
        <v>39</v>
      </c>
      <c r="AE2881" s="1">
        <v>41095</v>
      </c>
    </row>
    <row r="2882" spans="1:31" x14ac:dyDescent="0.3">
      <c r="A2882">
        <f t="shared" si="404"/>
        <v>2881</v>
      </c>
      <c r="B2882">
        <v>53477</v>
      </c>
      <c r="C2882" s="1">
        <v>41034</v>
      </c>
      <c r="D2882" t="s">
        <v>21</v>
      </c>
      <c r="E2882" s="5" t="str">
        <f t="shared" si="398"/>
        <v>*</v>
      </c>
      <c r="F2882" s="5" t="str">
        <f t="shared" si="399"/>
        <v>**</v>
      </c>
      <c r="G2882" s="5" t="str">
        <f t="shared" si="400"/>
        <v>**</v>
      </c>
      <c r="J2882" s="5" t="str">
        <f t="shared" si="401"/>
        <v>**</v>
      </c>
      <c r="R2882" s="5">
        <f t="shared" si="402"/>
        <v>3.5000000000000003E-2</v>
      </c>
      <c r="S2882">
        <v>28</v>
      </c>
      <c r="T2882" s="2">
        <v>4479.16</v>
      </c>
      <c r="U2882" s="7">
        <f t="shared" si="403"/>
        <v>1</v>
      </c>
      <c r="V2882" s="2">
        <f t="shared" ref="V2882:V2945" si="405">T2882/S2882</f>
        <v>159.97</v>
      </c>
      <c r="W2882" t="s">
        <v>22</v>
      </c>
      <c r="X2882">
        <v>19.989999999999998</v>
      </c>
      <c r="Y2882" s="2">
        <f t="shared" ref="Y2882:Y2945" si="406">X2882+T2882</f>
        <v>4499.1499999999996</v>
      </c>
      <c r="Z2882" t="s">
        <v>64</v>
      </c>
      <c r="AA2882" t="s">
        <v>31</v>
      </c>
      <c r="AB2882" t="s">
        <v>32</v>
      </c>
      <c r="AC2882" t="s">
        <v>74</v>
      </c>
      <c r="AD2882" t="s">
        <v>19</v>
      </c>
      <c r="AE2882" s="1">
        <v>41095</v>
      </c>
    </row>
    <row r="2883" spans="1:31" x14ac:dyDescent="0.3">
      <c r="A2883">
        <f t="shared" si="404"/>
        <v>2882</v>
      </c>
      <c r="B2883">
        <v>53477</v>
      </c>
      <c r="C2883" s="1">
        <v>41034</v>
      </c>
      <c r="D2883" t="s">
        <v>21</v>
      </c>
      <c r="E2883" s="5" t="str">
        <f t="shared" ref="E2883:E2946" si="407">IF(D2883="Critical","***","*")</f>
        <v>*</v>
      </c>
      <c r="F2883" s="5" t="str">
        <f t="shared" ref="F2883:F2946" si="408">IF(D2883="Critical","***",IF(D2883="High","**","*"))</f>
        <v>**</v>
      </c>
      <c r="G2883" s="5" t="str">
        <f t="shared" ref="G2883:G2946" si="409">VLOOKUP(D2883,$H$6:$I$11,2,FALSE)</f>
        <v>**</v>
      </c>
      <c r="J2883" s="5" t="str">
        <f t="shared" ref="J2883:J2946" si="410">HLOOKUP(D2883,$K$5:$O$6,2,FALSE)</f>
        <v>**</v>
      </c>
      <c r="R2883" s="5">
        <f t="shared" ref="R2883:R2946" si="411">VLOOKUP(S2883,$P$6:$Q$11,2)</f>
        <v>3.5000000000000003E-2</v>
      </c>
      <c r="S2883">
        <v>27</v>
      </c>
      <c r="T2883" s="2">
        <v>8161.93</v>
      </c>
      <c r="U2883" s="7">
        <f t="shared" ref="U2883:U2946" si="412">IF(T2883&gt;1000,1,0)</f>
        <v>1</v>
      </c>
      <c r="V2883" s="2">
        <f t="shared" si="405"/>
        <v>302.29370370370373</v>
      </c>
      <c r="W2883" t="s">
        <v>37</v>
      </c>
      <c r="X2883">
        <v>64.73</v>
      </c>
      <c r="Y2883" s="2">
        <f t="shared" si="406"/>
        <v>8226.66</v>
      </c>
      <c r="Z2883" t="s">
        <v>64</v>
      </c>
      <c r="AA2883" t="s">
        <v>31</v>
      </c>
      <c r="AB2883" t="s">
        <v>17</v>
      </c>
      <c r="AC2883" t="s">
        <v>38</v>
      </c>
      <c r="AD2883" t="s">
        <v>39</v>
      </c>
      <c r="AE2883" s="1">
        <v>41065</v>
      </c>
    </row>
    <row r="2884" spans="1:31" x14ac:dyDescent="0.3">
      <c r="A2884">
        <f t="shared" ref="A2884:A2947" si="413">A2883+1</f>
        <v>2883</v>
      </c>
      <c r="B2884">
        <v>37315</v>
      </c>
      <c r="C2884" s="1">
        <v>41035</v>
      </c>
      <c r="D2884" t="s">
        <v>13</v>
      </c>
      <c r="E2884" s="5" t="str">
        <f t="shared" si="407"/>
        <v>*</v>
      </c>
      <c r="F2884" s="5" t="str">
        <f t="shared" si="408"/>
        <v>*</v>
      </c>
      <c r="G2884" s="5" t="str">
        <f t="shared" si="409"/>
        <v>*</v>
      </c>
      <c r="J2884" s="5" t="str">
        <f t="shared" si="410"/>
        <v>*</v>
      </c>
      <c r="R2884" s="5">
        <f t="shared" si="411"/>
        <v>0.05</v>
      </c>
      <c r="S2884">
        <v>43</v>
      </c>
      <c r="T2884" s="2">
        <v>170.81</v>
      </c>
      <c r="U2884" s="7">
        <f t="shared" si="412"/>
        <v>0</v>
      </c>
      <c r="V2884" s="2">
        <f t="shared" si="405"/>
        <v>3.9723255813953489</v>
      </c>
      <c r="W2884" t="s">
        <v>22</v>
      </c>
      <c r="X2884">
        <v>5.17</v>
      </c>
      <c r="Y2884" s="2">
        <f t="shared" si="406"/>
        <v>175.98</v>
      </c>
      <c r="Z2884" t="s">
        <v>15</v>
      </c>
      <c r="AA2884" t="s">
        <v>31</v>
      </c>
      <c r="AB2884" t="s">
        <v>32</v>
      </c>
      <c r="AC2884" t="s">
        <v>44</v>
      </c>
      <c r="AD2884" t="s">
        <v>19</v>
      </c>
      <c r="AE2884" s="1">
        <v>41249</v>
      </c>
    </row>
    <row r="2885" spans="1:31" x14ac:dyDescent="0.3">
      <c r="A2885">
        <f t="shared" si="413"/>
        <v>2884</v>
      </c>
      <c r="B2885">
        <v>36354</v>
      </c>
      <c r="C2885" s="1">
        <v>41035</v>
      </c>
      <c r="D2885" t="s">
        <v>40</v>
      </c>
      <c r="E2885" s="5" t="str">
        <f t="shared" si="407"/>
        <v>*</v>
      </c>
      <c r="F2885" s="5" t="str">
        <f t="shared" si="408"/>
        <v>*</v>
      </c>
      <c r="G2885" s="5" t="str">
        <f t="shared" si="409"/>
        <v>*</v>
      </c>
      <c r="J2885" s="5" t="str">
        <f t="shared" si="410"/>
        <v>*</v>
      </c>
      <c r="R2885" s="5">
        <f t="shared" si="411"/>
        <v>0.02</v>
      </c>
      <c r="S2885">
        <v>13</v>
      </c>
      <c r="T2885" s="2">
        <v>4567.3599999999997</v>
      </c>
      <c r="U2885" s="7">
        <f t="shared" si="412"/>
        <v>1</v>
      </c>
      <c r="V2885" s="2">
        <f t="shared" si="405"/>
        <v>351.33538461538461</v>
      </c>
      <c r="W2885" t="s">
        <v>22</v>
      </c>
      <c r="X2885">
        <v>19.989999999999998</v>
      </c>
      <c r="Y2885" s="2">
        <f t="shared" si="406"/>
        <v>4587.3499999999995</v>
      </c>
      <c r="Z2885" t="s">
        <v>64</v>
      </c>
      <c r="AA2885" t="s">
        <v>41</v>
      </c>
      <c r="AB2885" t="s">
        <v>32</v>
      </c>
      <c r="AC2885" t="s">
        <v>172</v>
      </c>
      <c r="AD2885" t="s">
        <v>19</v>
      </c>
      <c r="AE2885" s="1">
        <v>41096</v>
      </c>
    </row>
    <row r="2886" spans="1:31" x14ac:dyDescent="0.3">
      <c r="A2886">
        <f t="shared" si="413"/>
        <v>2885</v>
      </c>
      <c r="B2886">
        <v>37315</v>
      </c>
      <c r="C2886" s="1">
        <v>41035</v>
      </c>
      <c r="D2886" t="s">
        <v>13</v>
      </c>
      <c r="E2886" s="5" t="str">
        <f t="shared" si="407"/>
        <v>*</v>
      </c>
      <c r="F2886" s="5" t="str">
        <f t="shared" si="408"/>
        <v>*</v>
      </c>
      <c r="G2886" s="5" t="str">
        <f t="shared" si="409"/>
        <v>*</v>
      </c>
      <c r="J2886" s="5" t="str">
        <f t="shared" si="410"/>
        <v>*</v>
      </c>
      <c r="R2886" s="5">
        <f t="shared" si="411"/>
        <v>0.04</v>
      </c>
      <c r="S2886">
        <v>31</v>
      </c>
      <c r="T2886" s="2">
        <v>4726.5950000000003</v>
      </c>
      <c r="U2886" s="7">
        <f t="shared" si="412"/>
        <v>1</v>
      </c>
      <c r="V2886" s="2">
        <f t="shared" si="405"/>
        <v>152.4708064516129</v>
      </c>
      <c r="W2886" t="s">
        <v>14</v>
      </c>
      <c r="X2886">
        <v>4.99</v>
      </c>
      <c r="Y2886" s="2">
        <f t="shared" si="406"/>
        <v>4731.585</v>
      </c>
      <c r="Z2886" t="s">
        <v>15</v>
      </c>
      <c r="AA2886" t="s">
        <v>31</v>
      </c>
      <c r="AB2886" t="s">
        <v>25</v>
      </c>
      <c r="AC2886" t="s">
        <v>26</v>
      </c>
      <c r="AD2886" t="s">
        <v>19</v>
      </c>
      <c r="AE2886" s="1">
        <v>41249</v>
      </c>
    </row>
    <row r="2887" spans="1:31" x14ac:dyDescent="0.3">
      <c r="A2887">
        <f t="shared" si="413"/>
        <v>2886</v>
      </c>
      <c r="B2887">
        <v>56805</v>
      </c>
      <c r="C2887" s="1">
        <v>41035</v>
      </c>
      <c r="D2887" t="s">
        <v>21</v>
      </c>
      <c r="E2887" s="5" t="str">
        <f t="shared" si="407"/>
        <v>*</v>
      </c>
      <c r="F2887" s="5" t="str">
        <f t="shared" si="408"/>
        <v>**</v>
      </c>
      <c r="G2887" s="5" t="str">
        <f t="shared" si="409"/>
        <v>**</v>
      </c>
      <c r="J2887" s="5" t="str">
        <f t="shared" si="410"/>
        <v>**</v>
      </c>
      <c r="R2887" s="5">
        <f t="shared" si="411"/>
        <v>0.04</v>
      </c>
      <c r="S2887">
        <v>38</v>
      </c>
      <c r="T2887" s="2">
        <v>14753.08</v>
      </c>
      <c r="U2887" s="7">
        <f t="shared" si="412"/>
        <v>1</v>
      </c>
      <c r="V2887" s="2">
        <f t="shared" si="405"/>
        <v>388.23894736842107</v>
      </c>
      <c r="W2887" t="s">
        <v>37</v>
      </c>
      <c r="X2887">
        <v>99</v>
      </c>
      <c r="Y2887" s="2">
        <f t="shared" si="406"/>
        <v>14852.08</v>
      </c>
      <c r="Z2887" t="s">
        <v>60</v>
      </c>
      <c r="AA2887" t="s">
        <v>24</v>
      </c>
      <c r="AB2887" t="s">
        <v>32</v>
      </c>
      <c r="AC2887" t="s">
        <v>74</v>
      </c>
      <c r="AD2887" t="s">
        <v>39</v>
      </c>
      <c r="AE2887" s="1">
        <v>41066</v>
      </c>
    </row>
    <row r="2888" spans="1:31" x14ac:dyDescent="0.3">
      <c r="A2888">
        <f t="shared" si="413"/>
        <v>2887</v>
      </c>
      <c r="B2888">
        <v>51747</v>
      </c>
      <c r="C2888" s="1">
        <v>41036</v>
      </c>
      <c r="D2888" t="s">
        <v>40</v>
      </c>
      <c r="E2888" s="5" t="str">
        <f t="shared" si="407"/>
        <v>*</v>
      </c>
      <c r="F2888" s="5" t="str">
        <f t="shared" si="408"/>
        <v>*</v>
      </c>
      <c r="G2888" s="5" t="str">
        <f t="shared" si="409"/>
        <v>*</v>
      </c>
      <c r="J2888" s="5" t="str">
        <f t="shared" si="410"/>
        <v>*</v>
      </c>
      <c r="R2888" s="5">
        <f t="shared" si="411"/>
        <v>0.01</v>
      </c>
      <c r="S2888">
        <v>3</v>
      </c>
      <c r="T2888" s="2">
        <v>12.11</v>
      </c>
      <c r="U2888" s="7">
        <f t="shared" si="412"/>
        <v>0</v>
      </c>
      <c r="V2888" s="2">
        <f t="shared" si="405"/>
        <v>4.0366666666666662</v>
      </c>
      <c r="W2888" t="s">
        <v>22</v>
      </c>
      <c r="X2888">
        <v>0.5</v>
      </c>
      <c r="Y2888" s="2">
        <f t="shared" si="406"/>
        <v>12.61</v>
      </c>
      <c r="Z2888" t="s">
        <v>23</v>
      </c>
      <c r="AA2888" t="s">
        <v>24</v>
      </c>
      <c r="AB2888" t="s">
        <v>32</v>
      </c>
      <c r="AC2888" t="s">
        <v>81</v>
      </c>
      <c r="AD2888" t="s">
        <v>19</v>
      </c>
      <c r="AE2888" s="1">
        <v>41067</v>
      </c>
    </row>
    <row r="2889" spans="1:31" x14ac:dyDescent="0.3">
      <c r="A2889">
        <f t="shared" si="413"/>
        <v>2888</v>
      </c>
      <c r="B2889">
        <v>46726</v>
      </c>
      <c r="C2889" s="1">
        <v>41036</v>
      </c>
      <c r="D2889" t="s">
        <v>30</v>
      </c>
      <c r="E2889" s="5" t="str">
        <f t="shared" si="407"/>
        <v>*</v>
      </c>
      <c r="F2889" s="5" t="str">
        <f t="shared" si="408"/>
        <v>*</v>
      </c>
      <c r="G2889" s="5" t="str">
        <f t="shared" si="409"/>
        <v>*</v>
      </c>
      <c r="J2889" s="5" t="str">
        <f t="shared" si="410"/>
        <v>*</v>
      </c>
      <c r="R2889" s="5">
        <f t="shared" si="411"/>
        <v>0.02</v>
      </c>
      <c r="S2889">
        <v>10</v>
      </c>
      <c r="T2889" s="2">
        <v>49.65</v>
      </c>
      <c r="U2889" s="7">
        <f t="shared" si="412"/>
        <v>0</v>
      </c>
      <c r="V2889" s="2">
        <f t="shared" si="405"/>
        <v>4.9649999999999999</v>
      </c>
      <c r="W2889" t="s">
        <v>22</v>
      </c>
      <c r="X2889">
        <v>1.49</v>
      </c>
      <c r="Y2889" s="2">
        <f t="shared" si="406"/>
        <v>51.14</v>
      </c>
      <c r="Z2889" t="s">
        <v>23</v>
      </c>
      <c r="AA2889" t="s">
        <v>24</v>
      </c>
      <c r="AB2889" t="s">
        <v>32</v>
      </c>
      <c r="AC2889" t="s">
        <v>49</v>
      </c>
      <c r="AD2889" t="s">
        <v>19</v>
      </c>
      <c r="AE2889" s="1">
        <v>41097</v>
      </c>
    </row>
    <row r="2890" spans="1:31" x14ac:dyDescent="0.3">
      <c r="A2890">
        <f t="shared" si="413"/>
        <v>2889</v>
      </c>
      <c r="B2890">
        <v>46726</v>
      </c>
      <c r="C2890" s="1">
        <v>41036</v>
      </c>
      <c r="D2890" t="s">
        <v>30</v>
      </c>
      <c r="E2890" s="5" t="str">
        <f t="shared" si="407"/>
        <v>*</v>
      </c>
      <c r="F2890" s="5" t="str">
        <f t="shared" si="408"/>
        <v>*</v>
      </c>
      <c r="G2890" s="5" t="str">
        <f t="shared" si="409"/>
        <v>*</v>
      </c>
      <c r="J2890" s="5" t="str">
        <f t="shared" si="410"/>
        <v>*</v>
      </c>
      <c r="R2890" s="5">
        <f t="shared" si="411"/>
        <v>0.05</v>
      </c>
      <c r="S2890">
        <v>46</v>
      </c>
      <c r="T2890" s="2">
        <v>325.97000000000003</v>
      </c>
      <c r="U2890" s="7">
        <f t="shared" si="412"/>
        <v>0</v>
      </c>
      <c r="V2890" s="2">
        <f t="shared" si="405"/>
        <v>7.0863043478260872</v>
      </c>
      <c r="W2890" t="s">
        <v>22</v>
      </c>
      <c r="X2890">
        <v>8.3699999999999992</v>
      </c>
      <c r="Y2890" s="2">
        <f t="shared" si="406"/>
        <v>334.34000000000003</v>
      </c>
      <c r="Z2890" t="s">
        <v>23</v>
      </c>
      <c r="AA2890" t="s">
        <v>24</v>
      </c>
      <c r="AB2890" t="s">
        <v>32</v>
      </c>
      <c r="AC2890" t="s">
        <v>53</v>
      </c>
      <c r="AD2890" t="s">
        <v>45</v>
      </c>
      <c r="AE2890" s="1">
        <v>41036</v>
      </c>
    </row>
    <row r="2891" spans="1:31" x14ac:dyDescent="0.3">
      <c r="A2891">
        <f t="shared" si="413"/>
        <v>2890</v>
      </c>
      <c r="B2891">
        <v>30597</v>
      </c>
      <c r="C2891" s="1">
        <v>41037</v>
      </c>
      <c r="D2891" t="s">
        <v>21</v>
      </c>
      <c r="E2891" s="5" t="str">
        <f t="shared" si="407"/>
        <v>*</v>
      </c>
      <c r="F2891" s="5" t="str">
        <f t="shared" si="408"/>
        <v>**</v>
      </c>
      <c r="G2891" s="5" t="str">
        <f t="shared" si="409"/>
        <v>**</v>
      </c>
      <c r="J2891" s="5" t="str">
        <f t="shared" si="410"/>
        <v>**</v>
      </c>
      <c r="R2891" s="5">
        <f t="shared" si="411"/>
        <v>0.02</v>
      </c>
      <c r="S2891">
        <v>18</v>
      </c>
      <c r="T2891" s="2">
        <v>93.02</v>
      </c>
      <c r="U2891" s="7">
        <f t="shared" si="412"/>
        <v>0</v>
      </c>
      <c r="V2891" s="2">
        <f t="shared" si="405"/>
        <v>5.1677777777777774</v>
      </c>
      <c r="W2891" t="s">
        <v>22</v>
      </c>
      <c r="X2891">
        <v>2.0299999999999998</v>
      </c>
      <c r="Y2891" s="2">
        <f t="shared" si="406"/>
        <v>95.05</v>
      </c>
      <c r="Z2891" t="s">
        <v>23</v>
      </c>
      <c r="AA2891" t="s">
        <v>16</v>
      </c>
      <c r="AB2891" t="s">
        <v>17</v>
      </c>
      <c r="AC2891" t="s">
        <v>18</v>
      </c>
      <c r="AD2891" t="s">
        <v>34</v>
      </c>
      <c r="AE2891" s="1">
        <v>41098</v>
      </c>
    </row>
    <row r="2892" spans="1:31" x14ac:dyDescent="0.3">
      <c r="A2892">
        <f t="shared" si="413"/>
        <v>2891</v>
      </c>
      <c r="B2892">
        <v>16423</v>
      </c>
      <c r="C2892" s="1">
        <v>41037</v>
      </c>
      <c r="D2892" t="s">
        <v>40</v>
      </c>
      <c r="E2892" s="5" t="str">
        <f t="shared" si="407"/>
        <v>*</v>
      </c>
      <c r="F2892" s="5" t="str">
        <f t="shared" si="408"/>
        <v>*</v>
      </c>
      <c r="G2892" s="5" t="str">
        <f t="shared" si="409"/>
        <v>*</v>
      </c>
      <c r="J2892" s="5" t="str">
        <f t="shared" si="410"/>
        <v>*</v>
      </c>
      <c r="R2892" s="5">
        <f t="shared" si="411"/>
        <v>0.02</v>
      </c>
      <c r="S2892">
        <v>19</v>
      </c>
      <c r="T2892" s="2">
        <v>128.21</v>
      </c>
      <c r="U2892" s="7">
        <f t="shared" si="412"/>
        <v>0</v>
      </c>
      <c r="V2892" s="2">
        <f t="shared" si="405"/>
        <v>6.7478947368421061</v>
      </c>
      <c r="W2892" t="s">
        <v>22</v>
      </c>
      <c r="X2892">
        <v>6.57</v>
      </c>
      <c r="Y2892" s="2">
        <f t="shared" si="406"/>
        <v>134.78</v>
      </c>
      <c r="Z2892" t="s">
        <v>43</v>
      </c>
      <c r="AA2892" t="s">
        <v>31</v>
      </c>
      <c r="AB2892" t="s">
        <v>32</v>
      </c>
      <c r="AC2892" t="s">
        <v>44</v>
      </c>
      <c r="AD2892" t="s">
        <v>19</v>
      </c>
      <c r="AE2892" s="1">
        <v>41098</v>
      </c>
    </row>
    <row r="2893" spans="1:31" x14ac:dyDescent="0.3">
      <c r="A2893">
        <f t="shared" si="413"/>
        <v>2892</v>
      </c>
      <c r="B2893">
        <v>59909</v>
      </c>
      <c r="C2893" s="1">
        <v>41037</v>
      </c>
      <c r="D2893" t="s">
        <v>13</v>
      </c>
      <c r="E2893" s="5" t="str">
        <f t="shared" si="407"/>
        <v>*</v>
      </c>
      <c r="F2893" s="5" t="str">
        <f t="shared" si="408"/>
        <v>*</v>
      </c>
      <c r="G2893" s="5" t="str">
        <f t="shared" si="409"/>
        <v>*</v>
      </c>
      <c r="J2893" s="5" t="str">
        <f t="shared" si="410"/>
        <v>*</v>
      </c>
      <c r="R2893" s="5">
        <f t="shared" si="411"/>
        <v>0.05</v>
      </c>
      <c r="S2893">
        <v>46</v>
      </c>
      <c r="T2893" s="2">
        <v>411.56</v>
      </c>
      <c r="U2893" s="7">
        <f t="shared" si="412"/>
        <v>0</v>
      </c>
      <c r="V2893" s="2">
        <f t="shared" si="405"/>
        <v>8.9469565217391303</v>
      </c>
      <c r="W2893" t="s">
        <v>14</v>
      </c>
      <c r="X2893">
        <v>7.28</v>
      </c>
      <c r="Y2893" s="2">
        <f t="shared" si="406"/>
        <v>418.84</v>
      </c>
      <c r="Z2893" t="s">
        <v>23</v>
      </c>
      <c r="AA2893" t="s">
        <v>24</v>
      </c>
      <c r="AB2893" t="s">
        <v>32</v>
      </c>
      <c r="AC2893" t="s">
        <v>74</v>
      </c>
      <c r="AD2893" t="s">
        <v>19</v>
      </c>
      <c r="AE2893" s="1">
        <v>41251</v>
      </c>
    </row>
    <row r="2894" spans="1:31" x14ac:dyDescent="0.3">
      <c r="A2894">
        <f t="shared" si="413"/>
        <v>2893</v>
      </c>
      <c r="B2894">
        <v>18849</v>
      </c>
      <c r="C2894" s="1">
        <v>41037</v>
      </c>
      <c r="D2894" t="s">
        <v>21</v>
      </c>
      <c r="E2894" s="5" t="str">
        <f t="shared" si="407"/>
        <v>*</v>
      </c>
      <c r="F2894" s="5" t="str">
        <f t="shared" si="408"/>
        <v>**</v>
      </c>
      <c r="G2894" s="5" t="str">
        <f t="shared" si="409"/>
        <v>**</v>
      </c>
      <c r="J2894" s="5" t="str">
        <f t="shared" si="410"/>
        <v>**</v>
      </c>
      <c r="R2894" s="5">
        <f t="shared" si="411"/>
        <v>0.05</v>
      </c>
      <c r="S2894">
        <v>43</v>
      </c>
      <c r="T2894" s="2">
        <v>471.87</v>
      </c>
      <c r="U2894" s="7">
        <f t="shared" si="412"/>
        <v>0</v>
      </c>
      <c r="V2894" s="2">
        <f t="shared" si="405"/>
        <v>10.973720930232558</v>
      </c>
      <c r="W2894" t="s">
        <v>22</v>
      </c>
      <c r="X2894">
        <v>5.25</v>
      </c>
      <c r="Y2894" s="2">
        <f t="shared" si="406"/>
        <v>477.12</v>
      </c>
      <c r="Z2894" t="s">
        <v>48</v>
      </c>
      <c r="AA2894" t="s">
        <v>31</v>
      </c>
      <c r="AB2894" t="s">
        <v>32</v>
      </c>
      <c r="AC2894" t="s">
        <v>78</v>
      </c>
      <c r="AD2894" t="s">
        <v>19</v>
      </c>
      <c r="AE2894" s="1">
        <v>41037</v>
      </c>
    </row>
    <row r="2895" spans="1:31" x14ac:dyDescent="0.3">
      <c r="A2895">
        <f t="shared" si="413"/>
        <v>2894</v>
      </c>
      <c r="B2895">
        <v>18849</v>
      </c>
      <c r="C2895" s="1">
        <v>41037</v>
      </c>
      <c r="D2895" t="s">
        <v>21</v>
      </c>
      <c r="E2895" s="5" t="str">
        <f t="shared" si="407"/>
        <v>*</v>
      </c>
      <c r="F2895" s="5" t="str">
        <f t="shared" si="408"/>
        <v>**</v>
      </c>
      <c r="G2895" s="5" t="str">
        <f t="shared" si="409"/>
        <v>**</v>
      </c>
      <c r="J2895" s="5" t="str">
        <f t="shared" si="410"/>
        <v>**</v>
      </c>
      <c r="R2895" s="5">
        <f t="shared" si="411"/>
        <v>0.04</v>
      </c>
      <c r="S2895">
        <v>39</v>
      </c>
      <c r="T2895" s="2">
        <v>539.6</v>
      </c>
      <c r="U2895" s="7">
        <f t="shared" si="412"/>
        <v>0</v>
      </c>
      <c r="V2895" s="2">
        <f t="shared" si="405"/>
        <v>13.835897435897436</v>
      </c>
      <c r="W2895" t="s">
        <v>22</v>
      </c>
      <c r="X2895">
        <v>8.7799999999999994</v>
      </c>
      <c r="Y2895" s="2">
        <f t="shared" si="406"/>
        <v>548.38</v>
      </c>
      <c r="Z2895" t="s">
        <v>48</v>
      </c>
      <c r="AA2895" t="s">
        <v>31</v>
      </c>
      <c r="AB2895" t="s">
        <v>17</v>
      </c>
      <c r="AC2895" t="s">
        <v>18</v>
      </c>
      <c r="AD2895" t="s">
        <v>19</v>
      </c>
      <c r="AE2895" s="1">
        <v>41098</v>
      </c>
    </row>
    <row r="2896" spans="1:31" x14ac:dyDescent="0.3">
      <c r="A2896">
        <f t="shared" si="413"/>
        <v>2895</v>
      </c>
      <c r="B2896">
        <v>30597</v>
      </c>
      <c r="C2896" s="1">
        <v>41037</v>
      </c>
      <c r="D2896" t="s">
        <v>21</v>
      </c>
      <c r="E2896" s="5" t="str">
        <f t="shared" si="407"/>
        <v>*</v>
      </c>
      <c r="F2896" s="5" t="str">
        <f t="shared" si="408"/>
        <v>**</v>
      </c>
      <c r="G2896" s="5" t="str">
        <f t="shared" si="409"/>
        <v>**</v>
      </c>
      <c r="J2896" s="5" t="str">
        <f t="shared" si="410"/>
        <v>**</v>
      </c>
      <c r="R2896" s="5">
        <f t="shared" si="411"/>
        <v>0.05</v>
      </c>
      <c r="S2896">
        <v>42</v>
      </c>
      <c r="T2896" s="2">
        <v>639.84</v>
      </c>
      <c r="U2896" s="7">
        <f t="shared" si="412"/>
        <v>0</v>
      </c>
      <c r="V2896" s="2">
        <f t="shared" si="405"/>
        <v>15.234285714285715</v>
      </c>
      <c r="W2896" t="s">
        <v>22</v>
      </c>
      <c r="X2896">
        <v>4.53</v>
      </c>
      <c r="Y2896" s="2">
        <f t="shared" si="406"/>
        <v>644.37</v>
      </c>
      <c r="Z2896" t="s">
        <v>23</v>
      </c>
      <c r="AA2896" t="s">
        <v>16</v>
      </c>
      <c r="AB2896" t="s">
        <v>32</v>
      </c>
      <c r="AC2896" t="s">
        <v>74</v>
      </c>
      <c r="AD2896" t="s">
        <v>19</v>
      </c>
      <c r="AE2896" s="1">
        <v>41068</v>
      </c>
    </row>
    <row r="2897" spans="1:31" x14ac:dyDescent="0.3">
      <c r="A2897">
        <f t="shared" si="413"/>
        <v>2896</v>
      </c>
      <c r="B2897">
        <v>18849</v>
      </c>
      <c r="C2897" s="1">
        <v>41037</v>
      </c>
      <c r="D2897" t="s">
        <v>21</v>
      </c>
      <c r="E2897" s="5" t="str">
        <f t="shared" si="407"/>
        <v>*</v>
      </c>
      <c r="F2897" s="5" t="str">
        <f t="shared" si="408"/>
        <v>**</v>
      </c>
      <c r="G2897" s="5" t="str">
        <f t="shared" si="409"/>
        <v>**</v>
      </c>
      <c r="J2897" s="5" t="str">
        <f t="shared" si="410"/>
        <v>**</v>
      </c>
      <c r="R2897" s="5">
        <f t="shared" si="411"/>
        <v>0.01</v>
      </c>
      <c r="S2897">
        <v>6</v>
      </c>
      <c r="T2897" s="2">
        <v>751.71</v>
      </c>
      <c r="U2897" s="7">
        <f t="shared" si="412"/>
        <v>0</v>
      </c>
      <c r="V2897" s="2">
        <f t="shared" si="405"/>
        <v>125.28500000000001</v>
      </c>
      <c r="W2897" t="s">
        <v>22</v>
      </c>
      <c r="X2897">
        <v>0.99</v>
      </c>
      <c r="Y2897" s="2">
        <f t="shared" si="406"/>
        <v>752.7</v>
      </c>
      <c r="Z2897" t="s">
        <v>71</v>
      </c>
      <c r="AA2897" t="s">
        <v>31</v>
      </c>
      <c r="AB2897" t="s">
        <v>32</v>
      </c>
      <c r="AC2897" t="s">
        <v>172</v>
      </c>
      <c r="AD2897" t="s">
        <v>19</v>
      </c>
      <c r="AE2897" s="1">
        <v>41037</v>
      </c>
    </row>
    <row r="2898" spans="1:31" x14ac:dyDescent="0.3">
      <c r="A2898">
        <f t="shared" si="413"/>
        <v>2897</v>
      </c>
      <c r="B2898">
        <v>27299</v>
      </c>
      <c r="C2898" s="1">
        <v>41037</v>
      </c>
      <c r="D2898" t="s">
        <v>36</v>
      </c>
      <c r="E2898" s="5" t="str">
        <f t="shared" si="407"/>
        <v>***</v>
      </c>
      <c r="F2898" s="5" t="str">
        <f t="shared" si="408"/>
        <v>***</v>
      </c>
      <c r="G2898" s="5" t="str">
        <f t="shared" si="409"/>
        <v>***</v>
      </c>
      <c r="J2898" s="5" t="str">
        <f t="shared" si="410"/>
        <v>***</v>
      </c>
      <c r="R2898" s="5">
        <f t="shared" si="411"/>
        <v>0.05</v>
      </c>
      <c r="S2898">
        <v>41</v>
      </c>
      <c r="T2898" s="2">
        <v>802.16</v>
      </c>
      <c r="U2898" s="7">
        <f t="shared" si="412"/>
        <v>0</v>
      </c>
      <c r="V2898" s="2">
        <f t="shared" si="405"/>
        <v>19.564878048780486</v>
      </c>
      <c r="W2898" t="s">
        <v>22</v>
      </c>
      <c r="X2898">
        <v>14.87</v>
      </c>
      <c r="Y2898" s="2">
        <f t="shared" si="406"/>
        <v>817.03</v>
      </c>
      <c r="Z2898" t="s">
        <v>23</v>
      </c>
      <c r="AA2898" t="s">
        <v>31</v>
      </c>
      <c r="AB2898" t="s">
        <v>17</v>
      </c>
      <c r="AC2898" t="s">
        <v>18</v>
      </c>
      <c r="AD2898" t="s">
        <v>58</v>
      </c>
      <c r="AE2898" s="1">
        <v>41098</v>
      </c>
    </row>
    <row r="2899" spans="1:31" x14ac:dyDescent="0.3">
      <c r="A2899">
        <f t="shared" si="413"/>
        <v>2898</v>
      </c>
      <c r="B2899">
        <v>59909</v>
      </c>
      <c r="C2899" s="1">
        <v>41037</v>
      </c>
      <c r="D2899" t="s">
        <v>13</v>
      </c>
      <c r="E2899" s="5" t="str">
        <f t="shared" si="407"/>
        <v>*</v>
      </c>
      <c r="F2899" s="5" t="str">
        <f t="shared" si="408"/>
        <v>*</v>
      </c>
      <c r="G2899" s="5" t="str">
        <f t="shared" si="409"/>
        <v>*</v>
      </c>
      <c r="J2899" s="5" t="str">
        <f t="shared" si="410"/>
        <v>*</v>
      </c>
      <c r="R2899" s="5">
        <f t="shared" si="411"/>
        <v>0.02</v>
      </c>
      <c r="S2899">
        <v>11</v>
      </c>
      <c r="T2899" s="2">
        <v>1255.48</v>
      </c>
      <c r="U2899" s="7">
        <f t="shared" si="412"/>
        <v>1</v>
      </c>
      <c r="V2899" s="2">
        <f t="shared" si="405"/>
        <v>114.13454545454546</v>
      </c>
      <c r="W2899" t="s">
        <v>37</v>
      </c>
      <c r="X2899">
        <v>56.14</v>
      </c>
      <c r="Y2899" s="2">
        <f t="shared" si="406"/>
        <v>1311.6200000000001</v>
      </c>
      <c r="Z2899" t="s">
        <v>23</v>
      </c>
      <c r="AA2899" t="s">
        <v>24</v>
      </c>
      <c r="AB2899" t="s">
        <v>25</v>
      </c>
      <c r="AC2899" t="s">
        <v>76</v>
      </c>
      <c r="AD2899" t="s">
        <v>39</v>
      </c>
      <c r="AE2899" s="1">
        <v>41098</v>
      </c>
    </row>
    <row r="2900" spans="1:31" x14ac:dyDescent="0.3">
      <c r="A2900">
        <f t="shared" si="413"/>
        <v>2899</v>
      </c>
      <c r="B2900">
        <v>34852</v>
      </c>
      <c r="C2900" s="1">
        <v>41038</v>
      </c>
      <c r="D2900" t="s">
        <v>13</v>
      </c>
      <c r="E2900" s="5" t="str">
        <f t="shared" si="407"/>
        <v>*</v>
      </c>
      <c r="F2900" s="5" t="str">
        <f t="shared" si="408"/>
        <v>*</v>
      </c>
      <c r="G2900" s="5" t="str">
        <f t="shared" si="409"/>
        <v>*</v>
      </c>
      <c r="J2900" s="5" t="str">
        <f t="shared" si="410"/>
        <v>*</v>
      </c>
      <c r="R2900" s="5">
        <f t="shared" si="411"/>
        <v>3.5000000000000003E-2</v>
      </c>
      <c r="S2900">
        <v>26</v>
      </c>
      <c r="T2900" s="2">
        <v>53.93</v>
      </c>
      <c r="U2900" s="7">
        <f t="shared" si="412"/>
        <v>0</v>
      </c>
      <c r="V2900" s="2">
        <f t="shared" si="405"/>
        <v>2.0742307692307693</v>
      </c>
      <c r="W2900" t="s">
        <v>22</v>
      </c>
      <c r="X2900">
        <v>1.49</v>
      </c>
      <c r="Y2900" s="2">
        <f t="shared" si="406"/>
        <v>55.42</v>
      </c>
      <c r="Z2900" t="s">
        <v>15</v>
      </c>
      <c r="AA2900" t="s">
        <v>31</v>
      </c>
      <c r="AB2900" t="s">
        <v>32</v>
      </c>
      <c r="AC2900" t="s">
        <v>49</v>
      </c>
      <c r="AD2900" t="s">
        <v>19</v>
      </c>
      <c r="AE2900" s="1">
        <v>41161</v>
      </c>
    </row>
    <row r="2901" spans="1:31" x14ac:dyDescent="0.3">
      <c r="A2901">
        <f t="shared" si="413"/>
        <v>2900</v>
      </c>
      <c r="B2901">
        <v>22182</v>
      </c>
      <c r="C2901" s="1">
        <v>41038</v>
      </c>
      <c r="D2901" t="s">
        <v>40</v>
      </c>
      <c r="E2901" s="5" t="str">
        <f t="shared" si="407"/>
        <v>*</v>
      </c>
      <c r="F2901" s="5" t="str">
        <f t="shared" si="408"/>
        <v>*</v>
      </c>
      <c r="G2901" s="5" t="str">
        <f t="shared" si="409"/>
        <v>*</v>
      </c>
      <c r="J2901" s="5" t="str">
        <f t="shared" si="410"/>
        <v>*</v>
      </c>
      <c r="R2901" s="5">
        <f t="shared" si="411"/>
        <v>0.01</v>
      </c>
      <c r="S2901">
        <v>4</v>
      </c>
      <c r="T2901" s="2">
        <v>55.97</v>
      </c>
      <c r="U2901" s="7">
        <f t="shared" si="412"/>
        <v>0</v>
      </c>
      <c r="V2901" s="2">
        <f t="shared" si="405"/>
        <v>13.9925</v>
      </c>
      <c r="W2901" t="s">
        <v>22</v>
      </c>
      <c r="X2901">
        <v>7.17</v>
      </c>
      <c r="Y2901" s="2">
        <f t="shared" si="406"/>
        <v>63.14</v>
      </c>
      <c r="Z2901" t="s">
        <v>60</v>
      </c>
      <c r="AA2901" t="s">
        <v>24</v>
      </c>
      <c r="AB2901" t="s">
        <v>32</v>
      </c>
      <c r="AC2901" t="s">
        <v>49</v>
      </c>
      <c r="AD2901" t="s">
        <v>19</v>
      </c>
      <c r="AE2901" s="1">
        <v>41069</v>
      </c>
    </row>
    <row r="2902" spans="1:31" x14ac:dyDescent="0.3">
      <c r="A2902">
        <f t="shared" si="413"/>
        <v>2901</v>
      </c>
      <c r="B2902">
        <v>52130</v>
      </c>
      <c r="C2902" s="1">
        <v>41038</v>
      </c>
      <c r="D2902" t="s">
        <v>13</v>
      </c>
      <c r="E2902" s="5" t="str">
        <f t="shared" si="407"/>
        <v>*</v>
      </c>
      <c r="F2902" s="5" t="str">
        <f t="shared" si="408"/>
        <v>*</v>
      </c>
      <c r="G2902" s="5" t="str">
        <f t="shared" si="409"/>
        <v>*</v>
      </c>
      <c r="J2902" s="5" t="str">
        <f t="shared" si="410"/>
        <v>*</v>
      </c>
      <c r="R2902" s="5">
        <f t="shared" si="411"/>
        <v>0.02</v>
      </c>
      <c r="S2902">
        <v>13</v>
      </c>
      <c r="T2902" s="2">
        <v>63.33</v>
      </c>
      <c r="U2902" s="7">
        <f t="shared" si="412"/>
        <v>0</v>
      </c>
      <c r="V2902" s="2">
        <f t="shared" si="405"/>
        <v>4.8715384615384618</v>
      </c>
      <c r="W2902" t="s">
        <v>22</v>
      </c>
      <c r="X2902">
        <v>5.34</v>
      </c>
      <c r="Y2902" s="2">
        <f t="shared" si="406"/>
        <v>68.67</v>
      </c>
      <c r="Z2902" t="s">
        <v>64</v>
      </c>
      <c r="AA2902" t="s">
        <v>16</v>
      </c>
      <c r="AB2902" t="s">
        <v>32</v>
      </c>
      <c r="AC2902" t="s">
        <v>49</v>
      </c>
      <c r="AD2902" t="s">
        <v>19</v>
      </c>
      <c r="AE2902" s="1">
        <v>41099</v>
      </c>
    </row>
    <row r="2903" spans="1:31" x14ac:dyDescent="0.3">
      <c r="A2903">
        <f t="shared" si="413"/>
        <v>2902</v>
      </c>
      <c r="B2903">
        <v>22182</v>
      </c>
      <c r="C2903" s="1">
        <v>41038</v>
      </c>
      <c r="D2903" t="s">
        <v>40</v>
      </c>
      <c r="E2903" s="5" t="str">
        <f t="shared" si="407"/>
        <v>*</v>
      </c>
      <c r="F2903" s="5" t="str">
        <f t="shared" si="408"/>
        <v>*</v>
      </c>
      <c r="G2903" s="5" t="str">
        <f t="shared" si="409"/>
        <v>*</v>
      </c>
      <c r="J2903" s="5" t="str">
        <f t="shared" si="410"/>
        <v>*</v>
      </c>
      <c r="R2903" s="5">
        <f t="shared" si="411"/>
        <v>0.01</v>
      </c>
      <c r="S2903">
        <v>9</v>
      </c>
      <c r="T2903" s="2">
        <v>174.72</v>
      </c>
      <c r="U2903" s="7">
        <f t="shared" si="412"/>
        <v>0</v>
      </c>
      <c r="V2903" s="2">
        <f t="shared" si="405"/>
        <v>19.413333333333334</v>
      </c>
      <c r="W2903" t="s">
        <v>22</v>
      </c>
      <c r="X2903">
        <v>4</v>
      </c>
      <c r="Y2903" s="2">
        <f t="shared" si="406"/>
        <v>178.72</v>
      </c>
      <c r="Z2903" t="s">
        <v>60</v>
      </c>
      <c r="AA2903" t="s">
        <v>24</v>
      </c>
      <c r="AB2903" t="s">
        <v>25</v>
      </c>
      <c r="AC2903" t="s">
        <v>42</v>
      </c>
      <c r="AD2903" t="s">
        <v>19</v>
      </c>
      <c r="AE2903" s="1">
        <v>41130</v>
      </c>
    </row>
    <row r="2904" spans="1:31" x14ac:dyDescent="0.3">
      <c r="A2904">
        <f t="shared" si="413"/>
        <v>2903</v>
      </c>
      <c r="B2904">
        <v>2147</v>
      </c>
      <c r="C2904" s="1">
        <v>41038</v>
      </c>
      <c r="D2904" t="s">
        <v>30</v>
      </c>
      <c r="E2904" s="5" t="str">
        <f t="shared" si="407"/>
        <v>*</v>
      </c>
      <c r="F2904" s="5" t="str">
        <f t="shared" si="408"/>
        <v>*</v>
      </c>
      <c r="G2904" s="5" t="str">
        <f t="shared" si="409"/>
        <v>*</v>
      </c>
      <c r="J2904" s="5" t="str">
        <f t="shared" si="410"/>
        <v>*</v>
      </c>
      <c r="R2904" s="5">
        <f t="shared" si="411"/>
        <v>0.02</v>
      </c>
      <c r="S2904">
        <v>15</v>
      </c>
      <c r="T2904" s="2">
        <v>605.1</v>
      </c>
      <c r="U2904" s="7">
        <f t="shared" si="412"/>
        <v>0</v>
      </c>
      <c r="V2904" s="2">
        <f t="shared" si="405"/>
        <v>40.340000000000003</v>
      </c>
      <c r="W2904" t="s">
        <v>14</v>
      </c>
      <c r="X2904">
        <v>5.33</v>
      </c>
      <c r="Y2904" s="2">
        <f t="shared" si="406"/>
        <v>610.43000000000006</v>
      </c>
      <c r="Z2904" t="s">
        <v>64</v>
      </c>
      <c r="AA2904" t="s">
        <v>41</v>
      </c>
      <c r="AB2904" t="s">
        <v>32</v>
      </c>
      <c r="AC2904" t="s">
        <v>172</v>
      </c>
      <c r="AD2904" t="s">
        <v>19</v>
      </c>
      <c r="AE2904" s="1">
        <v>41099</v>
      </c>
    </row>
    <row r="2905" spans="1:31" x14ac:dyDescent="0.3">
      <c r="A2905">
        <f t="shared" si="413"/>
        <v>2904</v>
      </c>
      <c r="B2905">
        <v>30660</v>
      </c>
      <c r="C2905" s="1">
        <v>41038</v>
      </c>
      <c r="D2905" t="s">
        <v>36</v>
      </c>
      <c r="E2905" s="5" t="str">
        <f t="shared" si="407"/>
        <v>***</v>
      </c>
      <c r="F2905" s="5" t="str">
        <f t="shared" si="408"/>
        <v>***</v>
      </c>
      <c r="G2905" s="5" t="str">
        <f t="shared" si="409"/>
        <v>***</v>
      </c>
      <c r="J2905" s="5" t="str">
        <f t="shared" si="410"/>
        <v>***</v>
      </c>
      <c r="R2905" s="5">
        <f t="shared" si="411"/>
        <v>0.02</v>
      </c>
      <c r="S2905">
        <v>16</v>
      </c>
      <c r="T2905" s="2">
        <v>986.27200000000005</v>
      </c>
      <c r="U2905" s="7">
        <f t="shared" si="412"/>
        <v>0</v>
      </c>
      <c r="V2905" s="2">
        <f t="shared" si="405"/>
        <v>61.642000000000003</v>
      </c>
      <c r="W2905" t="s">
        <v>22</v>
      </c>
      <c r="X2905">
        <v>69</v>
      </c>
      <c r="Y2905" s="2">
        <f t="shared" si="406"/>
        <v>1055.2719999999999</v>
      </c>
      <c r="Z2905" t="s">
        <v>15</v>
      </c>
      <c r="AA2905" t="s">
        <v>24</v>
      </c>
      <c r="AB2905" t="s">
        <v>17</v>
      </c>
      <c r="AC2905" t="s">
        <v>66</v>
      </c>
      <c r="AD2905" t="s">
        <v>58</v>
      </c>
      <c r="AE2905" s="1">
        <v>41130</v>
      </c>
    </row>
    <row r="2906" spans="1:31" x14ac:dyDescent="0.3">
      <c r="A2906">
        <f t="shared" si="413"/>
        <v>2905</v>
      </c>
      <c r="B2906">
        <v>56548</v>
      </c>
      <c r="C2906" s="1">
        <v>41038</v>
      </c>
      <c r="D2906" t="s">
        <v>40</v>
      </c>
      <c r="E2906" s="5" t="str">
        <f t="shared" si="407"/>
        <v>*</v>
      </c>
      <c r="F2906" s="5" t="str">
        <f t="shared" si="408"/>
        <v>*</v>
      </c>
      <c r="G2906" s="5" t="str">
        <f t="shared" si="409"/>
        <v>*</v>
      </c>
      <c r="J2906" s="5" t="str">
        <f t="shared" si="410"/>
        <v>*</v>
      </c>
      <c r="R2906" s="5">
        <f t="shared" si="411"/>
        <v>0.01</v>
      </c>
      <c r="S2906">
        <v>7</v>
      </c>
      <c r="T2906" s="2">
        <v>1339.0239999999999</v>
      </c>
      <c r="U2906" s="7">
        <f t="shared" si="412"/>
        <v>1</v>
      </c>
      <c r="V2906" s="2">
        <f t="shared" si="405"/>
        <v>191.28914285714285</v>
      </c>
      <c r="W2906" t="s">
        <v>37</v>
      </c>
      <c r="X2906">
        <v>69.64</v>
      </c>
      <c r="Y2906" s="2">
        <f t="shared" si="406"/>
        <v>1408.664</v>
      </c>
      <c r="Z2906" t="s">
        <v>60</v>
      </c>
      <c r="AA2906" t="s">
        <v>24</v>
      </c>
      <c r="AB2906" t="s">
        <v>17</v>
      </c>
      <c r="AC2906" t="s">
        <v>66</v>
      </c>
      <c r="AD2906" t="s">
        <v>103</v>
      </c>
      <c r="AE2906" s="1">
        <v>41099</v>
      </c>
    </row>
    <row r="2907" spans="1:31" x14ac:dyDescent="0.3">
      <c r="A2907">
        <f t="shared" si="413"/>
        <v>2906</v>
      </c>
      <c r="B2907">
        <v>52130</v>
      </c>
      <c r="C2907" s="1">
        <v>41038</v>
      </c>
      <c r="D2907" t="s">
        <v>13</v>
      </c>
      <c r="E2907" s="5" t="str">
        <f t="shared" si="407"/>
        <v>*</v>
      </c>
      <c r="F2907" s="5" t="str">
        <f t="shared" si="408"/>
        <v>*</v>
      </c>
      <c r="G2907" s="5" t="str">
        <f t="shared" si="409"/>
        <v>*</v>
      </c>
      <c r="J2907" s="5" t="str">
        <f t="shared" si="410"/>
        <v>*</v>
      </c>
      <c r="R2907" s="5">
        <f t="shared" si="411"/>
        <v>0.04</v>
      </c>
      <c r="S2907">
        <v>36</v>
      </c>
      <c r="T2907" s="2">
        <v>1436.55</v>
      </c>
      <c r="U2907" s="7">
        <f t="shared" si="412"/>
        <v>1</v>
      </c>
      <c r="V2907" s="2">
        <f t="shared" si="405"/>
        <v>39.904166666666669</v>
      </c>
      <c r="W2907" t="s">
        <v>22</v>
      </c>
      <c r="X2907">
        <v>18.98</v>
      </c>
      <c r="Y2907" s="2">
        <f t="shared" si="406"/>
        <v>1455.53</v>
      </c>
      <c r="Z2907" t="s">
        <v>64</v>
      </c>
      <c r="AA2907" t="s">
        <v>16</v>
      </c>
      <c r="AB2907" t="s">
        <v>17</v>
      </c>
      <c r="AC2907" t="s">
        <v>18</v>
      </c>
      <c r="AD2907" t="s">
        <v>19</v>
      </c>
      <c r="AE2907" s="1">
        <v>41099</v>
      </c>
    </row>
    <row r="2908" spans="1:31" x14ac:dyDescent="0.3">
      <c r="A2908">
        <f t="shared" si="413"/>
        <v>2907</v>
      </c>
      <c r="B2908">
        <v>14695</v>
      </c>
      <c r="C2908" s="1">
        <v>41038</v>
      </c>
      <c r="D2908" t="s">
        <v>21</v>
      </c>
      <c r="E2908" s="5" t="str">
        <f t="shared" si="407"/>
        <v>*</v>
      </c>
      <c r="F2908" s="5" t="str">
        <f t="shared" si="408"/>
        <v>**</v>
      </c>
      <c r="G2908" s="5" t="str">
        <f t="shared" si="409"/>
        <v>**</v>
      </c>
      <c r="J2908" s="5" t="str">
        <f t="shared" si="410"/>
        <v>**</v>
      </c>
      <c r="R2908" s="5">
        <f t="shared" si="411"/>
        <v>0.05</v>
      </c>
      <c r="S2908">
        <v>40</v>
      </c>
      <c r="T2908" s="2">
        <v>1992.45</v>
      </c>
      <c r="U2908" s="7">
        <f t="shared" si="412"/>
        <v>1</v>
      </c>
      <c r="V2908" s="2">
        <f t="shared" si="405"/>
        <v>49.811250000000001</v>
      </c>
      <c r="W2908" t="s">
        <v>37</v>
      </c>
      <c r="X2908">
        <v>54.11</v>
      </c>
      <c r="Y2908" s="2">
        <f t="shared" si="406"/>
        <v>2046.56</v>
      </c>
      <c r="Z2908" t="s">
        <v>23</v>
      </c>
      <c r="AA2908" t="s">
        <v>31</v>
      </c>
      <c r="AB2908" t="s">
        <v>17</v>
      </c>
      <c r="AC2908" t="s">
        <v>165</v>
      </c>
      <c r="AD2908" t="s">
        <v>103</v>
      </c>
      <c r="AE2908" s="1">
        <v>41069</v>
      </c>
    </row>
    <row r="2909" spans="1:31" x14ac:dyDescent="0.3">
      <c r="A2909">
        <f t="shared" si="413"/>
        <v>2908</v>
      </c>
      <c r="B2909">
        <v>22182</v>
      </c>
      <c r="C2909" s="1">
        <v>41038</v>
      </c>
      <c r="D2909" t="s">
        <v>40</v>
      </c>
      <c r="E2909" s="5" t="str">
        <f t="shared" si="407"/>
        <v>*</v>
      </c>
      <c r="F2909" s="5" t="str">
        <f t="shared" si="408"/>
        <v>*</v>
      </c>
      <c r="G2909" s="5" t="str">
        <f t="shared" si="409"/>
        <v>*</v>
      </c>
      <c r="J2909" s="5" t="str">
        <f t="shared" si="410"/>
        <v>*</v>
      </c>
      <c r="R2909" s="5">
        <f t="shared" si="411"/>
        <v>0.05</v>
      </c>
      <c r="S2909">
        <v>48</v>
      </c>
      <c r="T2909" s="2">
        <v>2271.37</v>
      </c>
      <c r="U2909" s="7">
        <f t="shared" si="412"/>
        <v>1</v>
      </c>
      <c r="V2909" s="2">
        <f t="shared" si="405"/>
        <v>47.320208333333333</v>
      </c>
      <c r="W2909" t="s">
        <v>14</v>
      </c>
      <c r="X2909">
        <v>10.25</v>
      </c>
      <c r="Y2909" s="2">
        <f t="shared" si="406"/>
        <v>2281.62</v>
      </c>
      <c r="Z2909" t="s">
        <v>60</v>
      </c>
      <c r="AA2909" t="s">
        <v>24</v>
      </c>
      <c r="AB2909" t="s">
        <v>17</v>
      </c>
      <c r="AC2909" t="s">
        <v>18</v>
      </c>
      <c r="AD2909" t="s">
        <v>58</v>
      </c>
      <c r="AE2909" s="1">
        <v>41099</v>
      </c>
    </row>
    <row r="2910" spans="1:31" x14ac:dyDescent="0.3">
      <c r="A2910">
        <f t="shared" si="413"/>
        <v>2909</v>
      </c>
      <c r="B2910">
        <v>23649</v>
      </c>
      <c r="C2910" s="1">
        <v>41038</v>
      </c>
      <c r="D2910" t="s">
        <v>30</v>
      </c>
      <c r="E2910" s="5" t="str">
        <f t="shared" si="407"/>
        <v>*</v>
      </c>
      <c r="F2910" s="5" t="str">
        <f t="shared" si="408"/>
        <v>*</v>
      </c>
      <c r="G2910" s="5" t="str">
        <f t="shared" si="409"/>
        <v>*</v>
      </c>
      <c r="J2910" s="5" t="str">
        <f t="shared" si="410"/>
        <v>*</v>
      </c>
      <c r="R2910" s="5">
        <f t="shared" si="411"/>
        <v>0.05</v>
      </c>
      <c r="S2910">
        <v>42</v>
      </c>
      <c r="T2910" s="2">
        <v>4541.924</v>
      </c>
      <c r="U2910" s="7">
        <f t="shared" si="412"/>
        <v>1</v>
      </c>
      <c r="V2910" s="2">
        <f t="shared" si="405"/>
        <v>108.14104761904761</v>
      </c>
      <c r="W2910" t="s">
        <v>22</v>
      </c>
      <c r="X2910">
        <v>8.08</v>
      </c>
      <c r="Y2910" s="2">
        <f t="shared" si="406"/>
        <v>4550.0039999999999</v>
      </c>
      <c r="Z2910" t="s">
        <v>23</v>
      </c>
      <c r="AA2910" t="s">
        <v>31</v>
      </c>
      <c r="AB2910" t="s">
        <v>25</v>
      </c>
      <c r="AC2910" t="s">
        <v>26</v>
      </c>
      <c r="AD2910" t="s">
        <v>19</v>
      </c>
      <c r="AE2910" s="1">
        <v>41069</v>
      </c>
    </row>
    <row r="2911" spans="1:31" x14ac:dyDescent="0.3">
      <c r="A2911">
        <f t="shared" si="413"/>
        <v>2910</v>
      </c>
      <c r="B2911">
        <v>23649</v>
      </c>
      <c r="C2911" s="1">
        <v>41038</v>
      </c>
      <c r="D2911" t="s">
        <v>30</v>
      </c>
      <c r="E2911" s="5" t="str">
        <f t="shared" si="407"/>
        <v>*</v>
      </c>
      <c r="F2911" s="5" t="str">
        <f t="shared" si="408"/>
        <v>*</v>
      </c>
      <c r="G2911" s="5" t="str">
        <f t="shared" si="409"/>
        <v>*</v>
      </c>
      <c r="J2911" s="5" t="str">
        <f t="shared" si="410"/>
        <v>*</v>
      </c>
      <c r="R2911" s="5">
        <f t="shared" si="411"/>
        <v>0.04</v>
      </c>
      <c r="S2911">
        <v>30</v>
      </c>
      <c r="T2911" s="2">
        <v>4587.9260000000004</v>
      </c>
      <c r="U2911" s="7">
        <f t="shared" si="412"/>
        <v>1</v>
      </c>
      <c r="V2911" s="2">
        <f t="shared" si="405"/>
        <v>152.93086666666667</v>
      </c>
      <c r="W2911" t="s">
        <v>22</v>
      </c>
      <c r="X2911">
        <v>4.2</v>
      </c>
      <c r="Y2911" s="2">
        <f t="shared" si="406"/>
        <v>4592.1260000000002</v>
      </c>
      <c r="Z2911" t="s">
        <v>23</v>
      </c>
      <c r="AA2911" t="s">
        <v>31</v>
      </c>
      <c r="AB2911" t="s">
        <v>25</v>
      </c>
      <c r="AC2911" t="s">
        <v>26</v>
      </c>
      <c r="AD2911" t="s">
        <v>19</v>
      </c>
      <c r="AE2911" s="1">
        <v>41130</v>
      </c>
    </row>
    <row r="2912" spans="1:31" x14ac:dyDescent="0.3">
      <c r="A2912">
        <f t="shared" si="413"/>
        <v>2911</v>
      </c>
      <c r="B2912">
        <v>3655</v>
      </c>
      <c r="C2912" s="1">
        <v>41039</v>
      </c>
      <c r="D2912" t="s">
        <v>36</v>
      </c>
      <c r="E2912" s="5" t="str">
        <f t="shared" si="407"/>
        <v>***</v>
      </c>
      <c r="F2912" s="5" t="str">
        <f t="shared" si="408"/>
        <v>***</v>
      </c>
      <c r="G2912" s="5" t="str">
        <f t="shared" si="409"/>
        <v>***</v>
      </c>
      <c r="J2912" s="5" t="str">
        <f t="shared" si="410"/>
        <v>***</v>
      </c>
      <c r="R2912" s="5">
        <f t="shared" si="411"/>
        <v>0.01</v>
      </c>
      <c r="S2912">
        <v>3</v>
      </c>
      <c r="T2912" s="2">
        <v>62.54</v>
      </c>
      <c r="U2912" s="7">
        <f t="shared" si="412"/>
        <v>0</v>
      </c>
      <c r="V2912" s="2">
        <f t="shared" si="405"/>
        <v>20.846666666666668</v>
      </c>
      <c r="W2912" t="s">
        <v>22</v>
      </c>
      <c r="X2912">
        <v>13.18</v>
      </c>
      <c r="Y2912" s="2">
        <f t="shared" si="406"/>
        <v>75.72</v>
      </c>
      <c r="Z2912" t="s">
        <v>56</v>
      </c>
      <c r="AA2912" t="s">
        <v>24</v>
      </c>
      <c r="AB2912" t="s">
        <v>32</v>
      </c>
      <c r="AC2912" t="s">
        <v>49</v>
      </c>
      <c r="AD2912" t="s">
        <v>19</v>
      </c>
      <c r="AE2912" s="1">
        <v>41039</v>
      </c>
    </row>
    <row r="2913" spans="1:31" x14ac:dyDescent="0.3">
      <c r="A2913">
        <f t="shared" si="413"/>
        <v>2912</v>
      </c>
      <c r="B2913">
        <v>38336</v>
      </c>
      <c r="C2913" s="1">
        <v>41039</v>
      </c>
      <c r="D2913" t="s">
        <v>36</v>
      </c>
      <c r="E2913" s="5" t="str">
        <f t="shared" si="407"/>
        <v>***</v>
      </c>
      <c r="F2913" s="5" t="str">
        <f t="shared" si="408"/>
        <v>***</v>
      </c>
      <c r="G2913" s="5" t="str">
        <f t="shared" si="409"/>
        <v>***</v>
      </c>
      <c r="J2913" s="5" t="str">
        <f t="shared" si="410"/>
        <v>***</v>
      </c>
      <c r="R2913" s="5">
        <f t="shared" si="411"/>
        <v>0.02</v>
      </c>
      <c r="S2913">
        <v>14</v>
      </c>
      <c r="T2913" s="2">
        <v>91.75</v>
      </c>
      <c r="U2913" s="7">
        <f t="shared" si="412"/>
        <v>0</v>
      </c>
      <c r="V2913" s="2">
        <f t="shared" si="405"/>
        <v>6.5535714285714288</v>
      </c>
      <c r="W2913" t="s">
        <v>22</v>
      </c>
      <c r="X2913">
        <v>2.99</v>
      </c>
      <c r="Y2913" s="2">
        <f t="shared" si="406"/>
        <v>94.74</v>
      </c>
      <c r="Z2913" t="s">
        <v>15</v>
      </c>
      <c r="AA2913" t="s">
        <v>31</v>
      </c>
      <c r="AB2913" t="s">
        <v>32</v>
      </c>
      <c r="AC2913" t="s">
        <v>49</v>
      </c>
      <c r="AD2913" t="s">
        <v>19</v>
      </c>
      <c r="AE2913" s="1">
        <v>41070</v>
      </c>
    </row>
    <row r="2914" spans="1:31" x14ac:dyDescent="0.3">
      <c r="A2914">
        <f t="shared" si="413"/>
        <v>2913</v>
      </c>
      <c r="B2914">
        <v>29991</v>
      </c>
      <c r="C2914" s="1">
        <v>41039</v>
      </c>
      <c r="D2914" t="s">
        <v>13</v>
      </c>
      <c r="E2914" s="5" t="str">
        <f t="shared" si="407"/>
        <v>*</v>
      </c>
      <c r="F2914" s="5" t="str">
        <f t="shared" si="408"/>
        <v>*</v>
      </c>
      <c r="G2914" s="5" t="str">
        <f t="shared" si="409"/>
        <v>*</v>
      </c>
      <c r="J2914" s="5" t="str">
        <f t="shared" si="410"/>
        <v>*</v>
      </c>
      <c r="R2914" s="5">
        <f t="shared" si="411"/>
        <v>0.05</v>
      </c>
      <c r="S2914">
        <v>41</v>
      </c>
      <c r="T2914" s="2">
        <v>123.11</v>
      </c>
      <c r="U2914" s="7">
        <f t="shared" si="412"/>
        <v>0</v>
      </c>
      <c r="V2914" s="2">
        <f t="shared" si="405"/>
        <v>3.0026829268292681</v>
      </c>
      <c r="W2914" t="s">
        <v>22</v>
      </c>
      <c r="X2914">
        <v>0.49</v>
      </c>
      <c r="Y2914" s="2">
        <f t="shared" si="406"/>
        <v>123.6</v>
      </c>
      <c r="Z2914" t="s">
        <v>64</v>
      </c>
      <c r="AA2914" t="s">
        <v>24</v>
      </c>
      <c r="AB2914" t="s">
        <v>32</v>
      </c>
      <c r="AC2914" t="s">
        <v>81</v>
      </c>
      <c r="AD2914" t="s">
        <v>19</v>
      </c>
      <c r="AE2914" s="1">
        <v>41100</v>
      </c>
    </row>
    <row r="2915" spans="1:31" x14ac:dyDescent="0.3">
      <c r="A2915">
        <f t="shared" si="413"/>
        <v>2914</v>
      </c>
      <c r="B2915">
        <v>38336</v>
      </c>
      <c r="C2915" s="1">
        <v>41039</v>
      </c>
      <c r="D2915" t="s">
        <v>36</v>
      </c>
      <c r="E2915" s="5" t="str">
        <f t="shared" si="407"/>
        <v>***</v>
      </c>
      <c r="F2915" s="5" t="str">
        <f t="shared" si="408"/>
        <v>***</v>
      </c>
      <c r="G2915" s="5" t="str">
        <f t="shared" si="409"/>
        <v>***</v>
      </c>
      <c r="J2915" s="5" t="str">
        <f t="shared" si="410"/>
        <v>***</v>
      </c>
      <c r="R2915" s="5">
        <f t="shared" si="411"/>
        <v>0.04</v>
      </c>
      <c r="S2915">
        <v>31</v>
      </c>
      <c r="T2915" s="2">
        <v>346.57</v>
      </c>
      <c r="U2915" s="7">
        <f t="shared" si="412"/>
        <v>0</v>
      </c>
      <c r="V2915" s="2">
        <f t="shared" si="405"/>
        <v>11.179677419354839</v>
      </c>
      <c r="W2915" t="s">
        <v>22</v>
      </c>
      <c r="X2915">
        <v>6.5</v>
      </c>
      <c r="Y2915" s="2">
        <f t="shared" si="406"/>
        <v>353.07</v>
      </c>
      <c r="Z2915" t="s">
        <v>15</v>
      </c>
      <c r="AA2915" t="s">
        <v>31</v>
      </c>
      <c r="AB2915" t="s">
        <v>25</v>
      </c>
      <c r="AC2915" t="s">
        <v>42</v>
      </c>
      <c r="AD2915" t="s">
        <v>19</v>
      </c>
      <c r="AE2915" s="1">
        <v>41070</v>
      </c>
    </row>
    <row r="2916" spans="1:31" x14ac:dyDescent="0.3">
      <c r="A2916">
        <f t="shared" si="413"/>
        <v>2915</v>
      </c>
      <c r="B2916">
        <v>3655</v>
      </c>
      <c r="C2916" s="1">
        <v>41039</v>
      </c>
      <c r="D2916" t="s">
        <v>36</v>
      </c>
      <c r="E2916" s="5" t="str">
        <f t="shared" si="407"/>
        <v>***</v>
      </c>
      <c r="F2916" s="5" t="str">
        <f t="shared" si="408"/>
        <v>***</v>
      </c>
      <c r="G2916" s="5" t="str">
        <f t="shared" si="409"/>
        <v>***</v>
      </c>
      <c r="J2916" s="5" t="str">
        <f t="shared" si="410"/>
        <v>***</v>
      </c>
      <c r="R2916" s="5">
        <f t="shared" si="411"/>
        <v>3.5000000000000003E-2</v>
      </c>
      <c r="S2916">
        <v>24</v>
      </c>
      <c r="T2916" s="2">
        <v>2750.107</v>
      </c>
      <c r="U2916" s="7">
        <f t="shared" si="412"/>
        <v>1</v>
      </c>
      <c r="V2916" s="2">
        <f t="shared" si="405"/>
        <v>114.58779166666666</v>
      </c>
      <c r="W2916" t="s">
        <v>22</v>
      </c>
      <c r="X2916">
        <v>7.69</v>
      </c>
      <c r="Y2916" s="2">
        <f t="shared" si="406"/>
        <v>2757.797</v>
      </c>
      <c r="Z2916" t="s">
        <v>56</v>
      </c>
      <c r="AA2916" t="s">
        <v>24</v>
      </c>
      <c r="AB2916" t="s">
        <v>25</v>
      </c>
      <c r="AC2916" t="s">
        <v>26</v>
      </c>
      <c r="AD2916" t="s">
        <v>19</v>
      </c>
      <c r="AE2916" s="1">
        <v>41070</v>
      </c>
    </row>
    <row r="2917" spans="1:31" x14ac:dyDescent="0.3">
      <c r="A2917">
        <f t="shared" si="413"/>
        <v>2916</v>
      </c>
      <c r="B2917">
        <v>55623</v>
      </c>
      <c r="C2917" s="1">
        <v>41039</v>
      </c>
      <c r="D2917" t="s">
        <v>36</v>
      </c>
      <c r="E2917" s="5" t="str">
        <f t="shared" si="407"/>
        <v>***</v>
      </c>
      <c r="F2917" s="5" t="str">
        <f t="shared" si="408"/>
        <v>***</v>
      </c>
      <c r="G2917" s="5" t="str">
        <f t="shared" si="409"/>
        <v>***</v>
      </c>
      <c r="J2917" s="5" t="str">
        <f t="shared" si="410"/>
        <v>***</v>
      </c>
      <c r="R2917" s="5">
        <f t="shared" si="411"/>
        <v>0.05</v>
      </c>
      <c r="S2917">
        <v>47</v>
      </c>
      <c r="T2917" s="2">
        <v>10348.73</v>
      </c>
      <c r="U2917" s="7">
        <f t="shared" si="412"/>
        <v>1</v>
      </c>
      <c r="V2917" s="2">
        <f t="shared" si="405"/>
        <v>220.18574468085106</v>
      </c>
      <c r="W2917" t="s">
        <v>37</v>
      </c>
      <c r="X2917">
        <v>32.479999999999997</v>
      </c>
      <c r="Y2917" s="2">
        <f t="shared" si="406"/>
        <v>10381.209999999999</v>
      </c>
      <c r="Z2917" t="s">
        <v>64</v>
      </c>
      <c r="AA2917" t="s">
        <v>31</v>
      </c>
      <c r="AB2917" t="s">
        <v>17</v>
      </c>
      <c r="AC2917" t="s">
        <v>66</v>
      </c>
      <c r="AD2917" t="s">
        <v>103</v>
      </c>
      <c r="AE2917" s="1">
        <v>41070</v>
      </c>
    </row>
    <row r="2918" spans="1:31" x14ac:dyDescent="0.3">
      <c r="A2918">
        <f t="shared" si="413"/>
        <v>2917</v>
      </c>
      <c r="B2918">
        <v>20032</v>
      </c>
      <c r="C2918" s="1">
        <v>41040</v>
      </c>
      <c r="D2918" t="s">
        <v>40</v>
      </c>
      <c r="E2918" s="5" t="str">
        <f t="shared" si="407"/>
        <v>*</v>
      </c>
      <c r="F2918" s="5" t="str">
        <f t="shared" si="408"/>
        <v>*</v>
      </c>
      <c r="G2918" s="5" t="str">
        <f t="shared" si="409"/>
        <v>*</v>
      </c>
      <c r="J2918" s="5" t="str">
        <f t="shared" si="410"/>
        <v>*</v>
      </c>
      <c r="R2918" s="5">
        <f t="shared" si="411"/>
        <v>0.01</v>
      </c>
      <c r="S2918">
        <v>8</v>
      </c>
      <c r="T2918" s="2">
        <v>137.38</v>
      </c>
      <c r="U2918" s="7">
        <f t="shared" si="412"/>
        <v>0</v>
      </c>
      <c r="V2918" s="2">
        <f t="shared" si="405"/>
        <v>17.172499999999999</v>
      </c>
      <c r="W2918" t="s">
        <v>22</v>
      </c>
      <c r="X2918">
        <v>1.99</v>
      </c>
      <c r="Y2918" s="2">
        <f t="shared" si="406"/>
        <v>139.37</v>
      </c>
      <c r="Z2918" t="s">
        <v>60</v>
      </c>
      <c r="AA2918" t="s">
        <v>31</v>
      </c>
      <c r="AB2918" t="s">
        <v>25</v>
      </c>
      <c r="AC2918" t="s">
        <v>42</v>
      </c>
      <c r="AD2918" t="s">
        <v>45</v>
      </c>
      <c r="AE2918" s="1">
        <v>41101</v>
      </c>
    </row>
    <row r="2919" spans="1:31" x14ac:dyDescent="0.3">
      <c r="A2919">
        <f t="shared" si="413"/>
        <v>2918</v>
      </c>
      <c r="B2919">
        <v>36163</v>
      </c>
      <c r="C2919" s="1">
        <v>41040</v>
      </c>
      <c r="D2919" t="s">
        <v>13</v>
      </c>
      <c r="E2919" s="5" t="str">
        <f t="shared" si="407"/>
        <v>*</v>
      </c>
      <c r="F2919" s="5" t="str">
        <f t="shared" si="408"/>
        <v>*</v>
      </c>
      <c r="G2919" s="5" t="str">
        <f t="shared" si="409"/>
        <v>*</v>
      </c>
      <c r="J2919" s="5" t="str">
        <f t="shared" si="410"/>
        <v>*</v>
      </c>
      <c r="R2919" s="5">
        <f t="shared" si="411"/>
        <v>0.04</v>
      </c>
      <c r="S2919">
        <v>32</v>
      </c>
      <c r="T2919" s="2">
        <v>463</v>
      </c>
      <c r="U2919" s="7">
        <f t="shared" si="412"/>
        <v>0</v>
      </c>
      <c r="V2919" s="2">
        <f t="shared" si="405"/>
        <v>14.46875</v>
      </c>
      <c r="W2919" t="s">
        <v>22</v>
      </c>
      <c r="X2919">
        <v>7.17</v>
      </c>
      <c r="Y2919" s="2">
        <f t="shared" si="406"/>
        <v>470.17</v>
      </c>
      <c r="Z2919" t="s">
        <v>23</v>
      </c>
      <c r="AA2919" t="s">
        <v>24</v>
      </c>
      <c r="AB2919" t="s">
        <v>32</v>
      </c>
      <c r="AC2919" t="s">
        <v>49</v>
      </c>
      <c r="AD2919" t="s">
        <v>19</v>
      </c>
      <c r="AE2919" s="1">
        <v>41040</v>
      </c>
    </row>
    <row r="2920" spans="1:31" x14ac:dyDescent="0.3">
      <c r="A2920">
        <f t="shared" si="413"/>
        <v>2919</v>
      </c>
      <c r="B2920">
        <v>53188</v>
      </c>
      <c r="C2920" s="1">
        <v>41040</v>
      </c>
      <c r="D2920" t="s">
        <v>21</v>
      </c>
      <c r="E2920" s="5" t="str">
        <f t="shared" si="407"/>
        <v>*</v>
      </c>
      <c r="F2920" s="5" t="str">
        <f t="shared" si="408"/>
        <v>**</v>
      </c>
      <c r="G2920" s="5" t="str">
        <f t="shared" si="409"/>
        <v>**</v>
      </c>
      <c r="J2920" s="5" t="str">
        <f t="shared" si="410"/>
        <v>**</v>
      </c>
      <c r="R2920" s="5">
        <f t="shared" si="411"/>
        <v>3.5000000000000003E-2</v>
      </c>
      <c r="S2920">
        <v>22</v>
      </c>
      <c r="T2920" s="2">
        <v>621.21</v>
      </c>
      <c r="U2920" s="7">
        <f t="shared" si="412"/>
        <v>0</v>
      </c>
      <c r="V2920" s="2">
        <f t="shared" si="405"/>
        <v>28.236818181818183</v>
      </c>
      <c r="W2920" t="s">
        <v>22</v>
      </c>
      <c r="X2920">
        <v>6.64</v>
      </c>
      <c r="Y2920" s="2">
        <f t="shared" si="406"/>
        <v>627.85</v>
      </c>
      <c r="Z2920" t="s">
        <v>52</v>
      </c>
      <c r="AA2920" t="s">
        <v>41</v>
      </c>
      <c r="AB2920" t="s">
        <v>32</v>
      </c>
      <c r="AC2920" t="s">
        <v>74</v>
      </c>
      <c r="AD2920" t="s">
        <v>19</v>
      </c>
      <c r="AE2920" s="1">
        <v>41071</v>
      </c>
    </row>
    <row r="2921" spans="1:31" x14ac:dyDescent="0.3">
      <c r="A2921">
        <f t="shared" si="413"/>
        <v>2920</v>
      </c>
      <c r="B2921">
        <v>23745</v>
      </c>
      <c r="C2921" s="1">
        <v>41041</v>
      </c>
      <c r="D2921" t="s">
        <v>13</v>
      </c>
      <c r="E2921" s="5" t="str">
        <f t="shared" si="407"/>
        <v>*</v>
      </c>
      <c r="F2921" s="5" t="str">
        <f t="shared" si="408"/>
        <v>*</v>
      </c>
      <c r="G2921" s="5" t="str">
        <f t="shared" si="409"/>
        <v>*</v>
      </c>
      <c r="J2921" s="5" t="str">
        <f t="shared" si="410"/>
        <v>*</v>
      </c>
      <c r="R2921" s="5">
        <f t="shared" si="411"/>
        <v>0.02</v>
      </c>
      <c r="S2921">
        <v>12</v>
      </c>
      <c r="T2921" s="2">
        <v>715.8</v>
      </c>
      <c r="U2921" s="7">
        <f t="shared" si="412"/>
        <v>0</v>
      </c>
      <c r="V2921" s="2">
        <f t="shared" si="405"/>
        <v>59.65</v>
      </c>
      <c r="W2921" t="s">
        <v>22</v>
      </c>
      <c r="X2921">
        <v>52.2</v>
      </c>
      <c r="Y2921" s="2">
        <f t="shared" si="406"/>
        <v>768</v>
      </c>
      <c r="Z2921" t="s">
        <v>15</v>
      </c>
      <c r="AA2921" t="s">
        <v>31</v>
      </c>
      <c r="AB2921" t="s">
        <v>17</v>
      </c>
      <c r="AC2921" t="s">
        <v>18</v>
      </c>
      <c r="AD2921" t="s">
        <v>27</v>
      </c>
      <c r="AE2921" s="1">
        <v>41041</v>
      </c>
    </row>
    <row r="2922" spans="1:31" x14ac:dyDescent="0.3">
      <c r="A2922">
        <f t="shared" si="413"/>
        <v>2921</v>
      </c>
      <c r="B2922">
        <v>23745</v>
      </c>
      <c r="C2922" s="1">
        <v>41041</v>
      </c>
      <c r="D2922" t="s">
        <v>13</v>
      </c>
      <c r="E2922" s="5" t="str">
        <f t="shared" si="407"/>
        <v>*</v>
      </c>
      <c r="F2922" s="5" t="str">
        <f t="shared" si="408"/>
        <v>*</v>
      </c>
      <c r="G2922" s="5" t="str">
        <f t="shared" si="409"/>
        <v>*</v>
      </c>
      <c r="J2922" s="5" t="str">
        <f t="shared" si="410"/>
        <v>*</v>
      </c>
      <c r="R2922" s="5">
        <f t="shared" si="411"/>
        <v>0.05</v>
      </c>
      <c r="S2922">
        <v>47</v>
      </c>
      <c r="T2922" s="2">
        <v>10941.23</v>
      </c>
      <c r="U2922" s="7">
        <f t="shared" si="412"/>
        <v>1</v>
      </c>
      <c r="V2922" s="2">
        <f t="shared" si="405"/>
        <v>232.79212765957445</v>
      </c>
      <c r="W2922" t="s">
        <v>37</v>
      </c>
      <c r="X2922">
        <v>32.479999999999997</v>
      </c>
      <c r="Y2922" s="2">
        <f t="shared" si="406"/>
        <v>10973.71</v>
      </c>
      <c r="Z2922" t="s">
        <v>15</v>
      </c>
      <c r="AA2922" t="s">
        <v>31</v>
      </c>
      <c r="AB2922" t="s">
        <v>17</v>
      </c>
      <c r="AC2922" t="s">
        <v>66</v>
      </c>
      <c r="AD2922" t="s">
        <v>103</v>
      </c>
      <c r="AE2922" s="1">
        <v>41164</v>
      </c>
    </row>
    <row r="2923" spans="1:31" x14ac:dyDescent="0.3">
      <c r="A2923">
        <f t="shared" si="413"/>
        <v>2922</v>
      </c>
      <c r="B2923">
        <v>57698</v>
      </c>
      <c r="C2923" s="1">
        <v>41061</v>
      </c>
      <c r="D2923" t="s">
        <v>36</v>
      </c>
      <c r="E2923" s="5" t="str">
        <f t="shared" si="407"/>
        <v>***</v>
      </c>
      <c r="F2923" s="5" t="str">
        <f t="shared" si="408"/>
        <v>***</v>
      </c>
      <c r="G2923" s="5" t="str">
        <f t="shared" si="409"/>
        <v>***</v>
      </c>
      <c r="J2923" s="5" t="str">
        <f t="shared" si="410"/>
        <v>***</v>
      </c>
      <c r="R2923" s="5">
        <f t="shared" si="411"/>
        <v>0.02</v>
      </c>
      <c r="S2923">
        <v>10</v>
      </c>
      <c r="T2923" s="2">
        <v>86</v>
      </c>
      <c r="U2923" s="7">
        <f t="shared" si="412"/>
        <v>0</v>
      </c>
      <c r="V2923" s="2">
        <f t="shared" si="405"/>
        <v>8.6</v>
      </c>
      <c r="W2923" t="s">
        <v>22</v>
      </c>
      <c r="X2923">
        <v>9.23</v>
      </c>
      <c r="Y2923" s="2">
        <f t="shared" si="406"/>
        <v>95.23</v>
      </c>
      <c r="Z2923" t="s">
        <v>73</v>
      </c>
      <c r="AA2923" t="s">
        <v>41</v>
      </c>
      <c r="AB2923" t="s">
        <v>32</v>
      </c>
      <c r="AC2923" t="s">
        <v>172</v>
      </c>
      <c r="AD2923" t="s">
        <v>19</v>
      </c>
      <c r="AE2923" s="1">
        <v>41091</v>
      </c>
    </row>
    <row r="2924" spans="1:31" x14ac:dyDescent="0.3">
      <c r="A2924">
        <f t="shared" si="413"/>
        <v>2923</v>
      </c>
      <c r="B2924">
        <v>56645</v>
      </c>
      <c r="C2924" s="1">
        <v>41061</v>
      </c>
      <c r="D2924" t="s">
        <v>13</v>
      </c>
      <c r="E2924" s="5" t="str">
        <f t="shared" si="407"/>
        <v>*</v>
      </c>
      <c r="F2924" s="5" t="str">
        <f t="shared" si="408"/>
        <v>*</v>
      </c>
      <c r="G2924" s="5" t="str">
        <f t="shared" si="409"/>
        <v>*</v>
      </c>
      <c r="J2924" s="5" t="str">
        <f t="shared" si="410"/>
        <v>*</v>
      </c>
      <c r="R2924" s="5">
        <f t="shared" si="411"/>
        <v>0.05</v>
      </c>
      <c r="S2924">
        <v>46</v>
      </c>
      <c r="T2924" s="2">
        <v>1483.49</v>
      </c>
      <c r="U2924" s="7">
        <f t="shared" si="412"/>
        <v>1</v>
      </c>
      <c r="V2924" s="2">
        <f t="shared" si="405"/>
        <v>32.249782608695654</v>
      </c>
      <c r="W2924" t="s">
        <v>22</v>
      </c>
      <c r="X2924">
        <v>17.079999999999998</v>
      </c>
      <c r="Y2924" s="2">
        <f t="shared" si="406"/>
        <v>1500.57</v>
      </c>
      <c r="Z2924" t="s">
        <v>64</v>
      </c>
      <c r="AA2924" t="s">
        <v>41</v>
      </c>
      <c r="AB2924" t="s">
        <v>32</v>
      </c>
      <c r="AC2924" t="s">
        <v>44</v>
      </c>
      <c r="AD2924" t="s">
        <v>19</v>
      </c>
      <c r="AE2924" s="1">
        <v>41061</v>
      </c>
    </row>
    <row r="2925" spans="1:31" x14ac:dyDescent="0.3">
      <c r="A2925">
        <f t="shared" si="413"/>
        <v>2924</v>
      </c>
      <c r="B2925">
        <v>57698</v>
      </c>
      <c r="C2925" s="1">
        <v>41061</v>
      </c>
      <c r="D2925" t="s">
        <v>36</v>
      </c>
      <c r="E2925" s="5" t="str">
        <f t="shared" si="407"/>
        <v>***</v>
      </c>
      <c r="F2925" s="5" t="str">
        <f t="shared" si="408"/>
        <v>***</v>
      </c>
      <c r="G2925" s="5" t="str">
        <f t="shared" si="409"/>
        <v>***</v>
      </c>
      <c r="J2925" s="5" t="str">
        <f t="shared" si="410"/>
        <v>***</v>
      </c>
      <c r="R2925" s="5">
        <f t="shared" si="411"/>
        <v>0.02</v>
      </c>
      <c r="S2925">
        <v>13</v>
      </c>
      <c r="T2925" s="2">
        <v>4805.3599999999997</v>
      </c>
      <c r="U2925" s="7">
        <f t="shared" si="412"/>
        <v>1</v>
      </c>
      <c r="V2925" s="2">
        <f t="shared" si="405"/>
        <v>369.64307692307688</v>
      </c>
      <c r="W2925" t="s">
        <v>22</v>
      </c>
      <c r="X2925">
        <v>19.989999999999998</v>
      </c>
      <c r="Y2925" s="2">
        <f t="shared" si="406"/>
        <v>4825.3499999999995</v>
      </c>
      <c r="Z2925" t="s">
        <v>73</v>
      </c>
      <c r="AA2925" t="s">
        <v>41</v>
      </c>
      <c r="AB2925" t="s">
        <v>32</v>
      </c>
      <c r="AC2925" t="s">
        <v>172</v>
      </c>
      <c r="AD2925" t="s">
        <v>19</v>
      </c>
      <c r="AE2925" s="1">
        <v>41122</v>
      </c>
    </row>
    <row r="2926" spans="1:31" x14ac:dyDescent="0.3">
      <c r="A2926">
        <f t="shared" si="413"/>
        <v>2925</v>
      </c>
      <c r="B2926">
        <v>56645</v>
      </c>
      <c r="C2926" s="1">
        <v>41061</v>
      </c>
      <c r="D2926" t="s">
        <v>13</v>
      </c>
      <c r="E2926" s="5" t="str">
        <f t="shared" si="407"/>
        <v>*</v>
      </c>
      <c r="F2926" s="5" t="str">
        <f t="shared" si="408"/>
        <v>*</v>
      </c>
      <c r="G2926" s="5" t="str">
        <f t="shared" si="409"/>
        <v>*</v>
      </c>
      <c r="J2926" s="5" t="str">
        <f t="shared" si="410"/>
        <v>*</v>
      </c>
      <c r="R2926" s="5">
        <f t="shared" si="411"/>
        <v>0.05</v>
      </c>
      <c r="S2926">
        <v>42</v>
      </c>
      <c r="T2926" s="2">
        <v>14729.36</v>
      </c>
      <c r="U2926" s="7">
        <f t="shared" si="412"/>
        <v>1</v>
      </c>
      <c r="V2926" s="2">
        <f t="shared" si="405"/>
        <v>350.69904761904763</v>
      </c>
      <c r="W2926" t="s">
        <v>37</v>
      </c>
      <c r="X2926">
        <v>40.19</v>
      </c>
      <c r="Y2926" s="2">
        <f t="shared" si="406"/>
        <v>14769.550000000001</v>
      </c>
      <c r="Z2926" t="s">
        <v>64</v>
      </c>
      <c r="AA2926" t="s">
        <v>41</v>
      </c>
      <c r="AB2926" t="s">
        <v>17</v>
      </c>
      <c r="AC2926" t="s">
        <v>66</v>
      </c>
      <c r="AD2926" t="s">
        <v>103</v>
      </c>
      <c r="AE2926" s="1">
        <v>41122</v>
      </c>
    </row>
    <row r="2927" spans="1:31" x14ac:dyDescent="0.3">
      <c r="A2927">
        <f t="shared" si="413"/>
        <v>2926</v>
      </c>
      <c r="B2927">
        <v>58978</v>
      </c>
      <c r="C2927" s="1">
        <v>41062</v>
      </c>
      <c r="D2927" t="s">
        <v>13</v>
      </c>
      <c r="E2927" s="5" t="str">
        <f t="shared" si="407"/>
        <v>*</v>
      </c>
      <c r="F2927" s="5" t="str">
        <f t="shared" si="408"/>
        <v>*</v>
      </c>
      <c r="G2927" s="5" t="str">
        <f t="shared" si="409"/>
        <v>*</v>
      </c>
      <c r="J2927" s="5" t="str">
        <f t="shared" si="410"/>
        <v>*</v>
      </c>
      <c r="R2927" s="5">
        <f t="shared" si="411"/>
        <v>0.02</v>
      </c>
      <c r="S2927">
        <v>13</v>
      </c>
      <c r="T2927" s="2">
        <v>75.89</v>
      </c>
      <c r="U2927" s="7">
        <f t="shared" si="412"/>
        <v>0</v>
      </c>
      <c r="V2927" s="2">
        <f t="shared" si="405"/>
        <v>5.8376923076923077</v>
      </c>
      <c r="W2927" t="s">
        <v>22</v>
      </c>
      <c r="X2927">
        <v>5.15</v>
      </c>
      <c r="Y2927" s="2">
        <f t="shared" si="406"/>
        <v>81.040000000000006</v>
      </c>
      <c r="Z2927" t="s">
        <v>71</v>
      </c>
      <c r="AA2927" t="s">
        <v>16</v>
      </c>
      <c r="AB2927" t="s">
        <v>32</v>
      </c>
      <c r="AC2927" t="s">
        <v>44</v>
      </c>
      <c r="AD2927" t="s">
        <v>19</v>
      </c>
      <c r="AE2927" t="s">
        <v>292</v>
      </c>
    </row>
    <row r="2928" spans="1:31" x14ac:dyDescent="0.3">
      <c r="A2928">
        <f t="shared" si="413"/>
        <v>2927</v>
      </c>
      <c r="B2928">
        <v>2755</v>
      </c>
      <c r="C2928" s="1">
        <v>41062</v>
      </c>
      <c r="D2928" t="s">
        <v>30</v>
      </c>
      <c r="E2928" s="5" t="str">
        <f t="shared" si="407"/>
        <v>*</v>
      </c>
      <c r="F2928" s="5" t="str">
        <f t="shared" si="408"/>
        <v>*</v>
      </c>
      <c r="G2928" s="5" t="str">
        <f t="shared" si="409"/>
        <v>*</v>
      </c>
      <c r="J2928" s="5" t="str">
        <f t="shared" si="410"/>
        <v>*</v>
      </c>
      <c r="R2928" s="5">
        <f t="shared" si="411"/>
        <v>0.05</v>
      </c>
      <c r="S2928">
        <v>50</v>
      </c>
      <c r="T2928" s="2">
        <v>346.06</v>
      </c>
      <c r="U2928" s="7">
        <f t="shared" si="412"/>
        <v>0</v>
      </c>
      <c r="V2928" s="2">
        <f t="shared" si="405"/>
        <v>6.9211999999999998</v>
      </c>
      <c r="W2928" t="s">
        <v>22</v>
      </c>
      <c r="X2928">
        <v>5.86</v>
      </c>
      <c r="Y2928" s="2">
        <f t="shared" si="406"/>
        <v>351.92</v>
      </c>
      <c r="Z2928" t="s">
        <v>23</v>
      </c>
      <c r="AA2928" t="s">
        <v>31</v>
      </c>
      <c r="AB2928" t="s">
        <v>32</v>
      </c>
      <c r="AC2928" t="s">
        <v>44</v>
      </c>
      <c r="AD2928" t="s">
        <v>19</v>
      </c>
      <c r="AE2928" s="1">
        <v>41062</v>
      </c>
    </row>
    <row r="2929" spans="1:31" x14ac:dyDescent="0.3">
      <c r="A2929">
        <f t="shared" si="413"/>
        <v>2928</v>
      </c>
      <c r="B2929">
        <v>2755</v>
      </c>
      <c r="C2929" s="1">
        <v>41062</v>
      </c>
      <c r="D2929" t="s">
        <v>30</v>
      </c>
      <c r="E2929" s="5" t="str">
        <f t="shared" si="407"/>
        <v>*</v>
      </c>
      <c r="F2929" s="5" t="str">
        <f t="shared" si="408"/>
        <v>*</v>
      </c>
      <c r="G2929" s="5" t="str">
        <f t="shared" si="409"/>
        <v>*</v>
      </c>
      <c r="J2929" s="5" t="str">
        <f t="shared" si="410"/>
        <v>*</v>
      </c>
      <c r="R2929" s="5">
        <f t="shared" si="411"/>
        <v>0.04</v>
      </c>
      <c r="S2929">
        <v>30</v>
      </c>
      <c r="T2929" s="2">
        <v>736.3</v>
      </c>
      <c r="U2929" s="7">
        <f t="shared" si="412"/>
        <v>0</v>
      </c>
      <c r="V2929" s="2">
        <f t="shared" si="405"/>
        <v>24.543333333333333</v>
      </c>
      <c r="W2929" t="s">
        <v>22</v>
      </c>
      <c r="X2929">
        <v>2.99</v>
      </c>
      <c r="Y2929" s="2">
        <f t="shared" si="406"/>
        <v>739.29</v>
      </c>
      <c r="Z2929" t="s">
        <v>23</v>
      </c>
      <c r="AA2929" t="s">
        <v>31</v>
      </c>
      <c r="AB2929" t="s">
        <v>32</v>
      </c>
      <c r="AC2929" t="s">
        <v>49</v>
      </c>
      <c r="AD2929" t="s">
        <v>19</v>
      </c>
      <c r="AE2929" s="1">
        <v>41062</v>
      </c>
    </row>
    <row r="2930" spans="1:31" x14ac:dyDescent="0.3">
      <c r="A2930">
        <f t="shared" si="413"/>
        <v>2929</v>
      </c>
      <c r="B2930">
        <v>16866</v>
      </c>
      <c r="C2930" s="1">
        <v>41062</v>
      </c>
      <c r="D2930" t="s">
        <v>30</v>
      </c>
      <c r="E2930" s="5" t="str">
        <f t="shared" si="407"/>
        <v>*</v>
      </c>
      <c r="F2930" s="5" t="str">
        <f t="shared" si="408"/>
        <v>*</v>
      </c>
      <c r="G2930" s="5" t="str">
        <f t="shared" si="409"/>
        <v>*</v>
      </c>
      <c r="J2930" s="5" t="str">
        <f t="shared" si="410"/>
        <v>*</v>
      </c>
      <c r="R2930" s="5">
        <f t="shared" si="411"/>
        <v>0.05</v>
      </c>
      <c r="S2930">
        <v>43</v>
      </c>
      <c r="T2930" s="2">
        <v>2357.9085</v>
      </c>
      <c r="U2930" s="7">
        <f t="shared" si="412"/>
        <v>1</v>
      </c>
      <c r="V2930" s="2">
        <f t="shared" si="405"/>
        <v>54.835081395348837</v>
      </c>
      <c r="W2930" t="s">
        <v>22</v>
      </c>
      <c r="X2930">
        <v>3.99</v>
      </c>
      <c r="Y2930" s="2">
        <f t="shared" si="406"/>
        <v>2361.8984999999998</v>
      </c>
      <c r="Z2930" t="s">
        <v>64</v>
      </c>
      <c r="AA2930" t="s">
        <v>41</v>
      </c>
      <c r="AB2930" t="s">
        <v>25</v>
      </c>
      <c r="AC2930" t="s">
        <v>26</v>
      </c>
      <c r="AD2930" t="s">
        <v>19</v>
      </c>
      <c r="AE2930" s="1">
        <v>41092</v>
      </c>
    </row>
    <row r="2931" spans="1:31" x14ac:dyDescent="0.3">
      <c r="A2931">
        <f t="shared" si="413"/>
        <v>2930</v>
      </c>
      <c r="B2931">
        <v>24448</v>
      </c>
      <c r="C2931" s="1">
        <v>41062</v>
      </c>
      <c r="D2931" t="s">
        <v>21</v>
      </c>
      <c r="E2931" s="5" t="str">
        <f t="shared" si="407"/>
        <v>*</v>
      </c>
      <c r="F2931" s="5" t="str">
        <f t="shared" si="408"/>
        <v>**</v>
      </c>
      <c r="G2931" s="5" t="str">
        <f t="shared" si="409"/>
        <v>**</v>
      </c>
      <c r="J2931" s="5" t="str">
        <f t="shared" si="410"/>
        <v>**</v>
      </c>
      <c r="R2931" s="5">
        <f t="shared" si="411"/>
        <v>0.05</v>
      </c>
      <c r="S2931">
        <v>46</v>
      </c>
      <c r="T2931" s="2">
        <v>11036.16</v>
      </c>
      <c r="U2931" s="7">
        <f t="shared" si="412"/>
        <v>1</v>
      </c>
      <c r="V2931" s="2">
        <f t="shared" si="405"/>
        <v>239.91652173913045</v>
      </c>
      <c r="W2931" t="s">
        <v>37</v>
      </c>
      <c r="X2931">
        <v>59.24</v>
      </c>
      <c r="Y2931" s="2">
        <f t="shared" si="406"/>
        <v>11095.4</v>
      </c>
      <c r="Z2931" t="s">
        <v>64</v>
      </c>
      <c r="AA2931" t="s">
        <v>31</v>
      </c>
      <c r="AB2931" t="s">
        <v>17</v>
      </c>
      <c r="AC2931" t="s">
        <v>66</v>
      </c>
      <c r="AD2931" t="s">
        <v>103</v>
      </c>
      <c r="AE2931" s="1">
        <v>41123</v>
      </c>
    </row>
    <row r="2932" spans="1:31" x14ac:dyDescent="0.3">
      <c r="A2932">
        <f t="shared" si="413"/>
        <v>2931</v>
      </c>
      <c r="B2932">
        <v>51876</v>
      </c>
      <c r="C2932" s="1">
        <v>41063</v>
      </c>
      <c r="D2932" t="s">
        <v>36</v>
      </c>
      <c r="E2932" s="5" t="str">
        <f t="shared" si="407"/>
        <v>***</v>
      </c>
      <c r="F2932" s="5" t="str">
        <f t="shared" si="408"/>
        <v>***</v>
      </c>
      <c r="G2932" s="5" t="str">
        <f t="shared" si="409"/>
        <v>***</v>
      </c>
      <c r="J2932" s="5" t="str">
        <f t="shared" si="410"/>
        <v>***</v>
      </c>
      <c r="R2932" s="5">
        <f t="shared" si="411"/>
        <v>0.01</v>
      </c>
      <c r="S2932">
        <v>2</v>
      </c>
      <c r="T2932" s="2">
        <v>95.055499999999995</v>
      </c>
      <c r="U2932" s="7">
        <f t="shared" si="412"/>
        <v>0</v>
      </c>
      <c r="V2932" s="2">
        <f t="shared" si="405"/>
        <v>47.527749999999997</v>
      </c>
      <c r="W2932" t="s">
        <v>22</v>
      </c>
      <c r="X2932">
        <v>5</v>
      </c>
      <c r="Y2932" s="2">
        <f t="shared" si="406"/>
        <v>100.05549999999999</v>
      </c>
      <c r="Z2932" t="s">
        <v>64</v>
      </c>
      <c r="AA2932" t="s">
        <v>16</v>
      </c>
      <c r="AB2932" t="s">
        <v>25</v>
      </c>
      <c r="AC2932" t="s">
        <v>26</v>
      </c>
      <c r="AD2932" t="s">
        <v>45</v>
      </c>
      <c r="AE2932" s="1">
        <v>41093</v>
      </c>
    </row>
    <row r="2933" spans="1:31" x14ac:dyDescent="0.3">
      <c r="A2933">
        <f t="shared" si="413"/>
        <v>2932</v>
      </c>
      <c r="B2933">
        <v>13991</v>
      </c>
      <c r="C2933" s="1">
        <v>41063</v>
      </c>
      <c r="D2933" t="s">
        <v>21</v>
      </c>
      <c r="E2933" s="5" t="str">
        <f t="shared" si="407"/>
        <v>*</v>
      </c>
      <c r="F2933" s="5" t="str">
        <f t="shared" si="408"/>
        <v>**</v>
      </c>
      <c r="G2933" s="5" t="str">
        <f t="shared" si="409"/>
        <v>**</v>
      </c>
      <c r="J2933" s="5" t="str">
        <f t="shared" si="410"/>
        <v>**</v>
      </c>
      <c r="R2933" s="5">
        <f t="shared" si="411"/>
        <v>3.5000000000000003E-2</v>
      </c>
      <c r="S2933">
        <v>24</v>
      </c>
      <c r="T2933" s="2">
        <v>170.7</v>
      </c>
      <c r="U2933" s="7">
        <f t="shared" si="412"/>
        <v>0</v>
      </c>
      <c r="V2933" s="2">
        <f t="shared" si="405"/>
        <v>7.1124999999999998</v>
      </c>
      <c r="W2933" t="s">
        <v>22</v>
      </c>
      <c r="X2933">
        <v>2.74</v>
      </c>
      <c r="Y2933" s="2">
        <f t="shared" si="406"/>
        <v>173.44</v>
      </c>
      <c r="Z2933" t="s">
        <v>48</v>
      </c>
      <c r="AA2933" t="s">
        <v>31</v>
      </c>
      <c r="AB2933" t="s">
        <v>25</v>
      </c>
      <c r="AC2933" t="s">
        <v>42</v>
      </c>
      <c r="AD2933" t="s">
        <v>45</v>
      </c>
      <c r="AE2933" s="1">
        <v>41124</v>
      </c>
    </row>
    <row r="2934" spans="1:31" x14ac:dyDescent="0.3">
      <c r="A2934">
        <f t="shared" si="413"/>
        <v>2933</v>
      </c>
      <c r="B2934">
        <v>15044</v>
      </c>
      <c r="C2934" s="1">
        <v>41063</v>
      </c>
      <c r="D2934" t="s">
        <v>13</v>
      </c>
      <c r="E2934" s="5" t="str">
        <f t="shared" si="407"/>
        <v>*</v>
      </c>
      <c r="F2934" s="5" t="str">
        <f t="shared" si="408"/>
        <v>*</v>
      </c>
      <c r="G2934" s="5" t="str">
        <f t="shared" si="409"/>
        <v>*</v>
      </c>
      <c r="J2934" s="5" t="str">
        <f t="shared" si="410"/>
        <v>*</v>
      </c>
      <c r="R2934" s="5">
        <f t="shared" si="411"/>
        <v>0.05</v>
      </c>
      <c r="S2934">
        <v>42</v>
      </c>
      <c r="T2934" s="2">
        <v>1681.6</v>
      </c>
      <c r="U2934" s="7">
        <f t="shared" si="412"/>
        <v>1</v>
      </c>
      <c r="V2934" s="2">
        <f t="shared" si="405"/>
        <v>40.038095238095238</v>
      </c>
      <c r="W2934" t="s">
        <v>22</v>
      </c>
      <c r="X2934">
        <v>10.25</v>
      </c>
      <c r="Y2934" s="2">
        <f t="shared" si="406"/>
        <v>1691.85</v>
      </c>
      <c r="Z2934" t="s">
        <v>62</v>
      </c>
      <c r="AA2934" t="s">
        <v>31</v>
      </c>
      <c r="AB2934" t="s">
        <v>25</v>
      </c>
      <c r="AC2934" t="s">
        <v>42</v>
      </c>
      <c r="AD2934" t="s">
        <v>19</v>
      </c>
      <c r="AE2934" s="1">
        <v>41185</v>
      </c>
    </row>
    <row r="2935" spans="1:31" x14ac:dyDescent="0.3">
      <c r="A2935">
        <f t="shared" si="413"/>
        <v>2934</v>
      </c>
      <c r="B2935">
        <v>13991</v>
      </c>
      <c r="C2935" s="1">
        <v>41063</v>
      </c>
      <c r="D2935" t="s">
        <v>21</v>
      </c>
      <c r="E2935" s="5" t="str">
        <f t="shared" si="407"/>
        <v>*</v>
      </c>
      <c r="F2935" s="5" t="str">
        <f t="shared" si="408"/>
        <v>**</v>
      </c>
      <c r="G2935" s="5" t="str">
        <f t="shared" si="409"/>
        <v>**</v>
      </c>
      <c r="J2935" s="5" t="str">
        <f t="shared" si="410"/>
        <v>**</v>
      </c>
      <c r="R2935" s="5">
        <f t="shared" si="411"/>
        <v>3.5000000000000003E-2</v>
      </c>
      <c r="S2935">
        <v>21</v>
      </c>
      <c r="T2935" s="2">
        <v>1839.4480000000001</v>
      </c>
      <c r="U2935" s="7">
        <f t="shared" si="412"/>
        <v>1</v>
      </c>
      <c r="V2935" s="2">
        <f t="shared" si="405"/>
        <v>87.592761904761915</v>
      </c>
      <c r="W2935" t="s">
        <v>22</v>
      </c>
      <c r="X2935">
        <v>69</v>
      </c>
      <c r="Y2935" s="2">
        <f t="shared" si="406"/>
        <v>1908.4480000000001</v>
      </c>
      <c r="Z2935" t="s">
        <v>48</v>
      </c>
      <c r="AA2935" t="s">
        <v>31</v>
      </c>
      <c r="AB2935" t="s">
        <v>17</v>
      </c>
      <c r="AC2935" t="s">
        <v>66</v>
      </c>
      <c r="AD2935" t="s">
        <v>58</v>
      </c>
      <c r="AE2935" s="1">
        <v>41093</v>
      </c>
    </row>
    <row r="2936" spans="1:31" x14ac:dyDescent="0.3">
      <c r="A2936">
        <f t="shared" si="413"/>
        <v>2935</v>
      </c>
      <c r="B2936">
        <v>29411</v>
      </c>
      <c r="C2936" s="1">
        <v>41064</v>
      </c>
      <c r="D2936" t="s">
        <v>21</v>
      </c>
      <c r="E2936" s="5" t="str">
        <f t="shared" si="407"/>
        <v>*</v>
      </c>
      <c r="F2936" s="5" t="str">
        <f t="shared" si="408"/>
        <v>**</v>
      </c>
      <c r="G2936" s="5" t="str">
        <f t="shared" si="409"/>
        <v>**</v>
      </c>
      <c r="J2936" s="5" t="str">
        <f t="shared" si="410"/>
        <v>**</v>
      </c>
      <c r="R2936" s="5">
        <f t="shared" si="411"/>
        <v>3.5000000000000003E-2</v>
      </c>
      <c r="S2936">
        <v>29</v>
      </c>
      <c r="T2936" s="2">
        <v>67.87</v>
      </c>
      <c r="U2936" s="7">
        <f t="shared" si="412"/>
        <v>0</v>
      </c>
      <c r="V2936" s="2">
        <f t="shared" si="405"/>
        <v>2.3403448275862071</v>
      </c>
      <c r="W2936" t="s">
        <v>22</v>
      </c>
      <c r="X2936">
        <v>5</v>
      </c>
      <c r="Y2936" s="2">
        <f t="shared" si="406"/>
        <v>72.87</v>
      </c>
      <c r="Z2936" t="s">
        <v>23</v>
      </c>
      <c r="AA2936" t="s">
        <v>31</v>
      </c>
      <c r="AB2936" t="s">
        <v>32</v>
      </c>
      <c r="AC2936" t="s">
        <v>172</v>
      </c>
      <c r="AD2936" t="s">
        <v>19</v>
      </c>
      <c r="AE2936" s="1">
        <v>41094</v>
      </c>
    </row>
    <row r="2937" spans="1:31" x14ac:dyDescent="0.3">
      <c r="A2937">
        <f t="shared" si="413"/>
        <v>2936</v>
      </c>
      <c r="B2937">
        <v>29411</v>
      </c>
      <c r="C2937" s="1">
        <v>41064</v>
      </c>
      <c r="D2937" t="s">
        <v>21</v>
      </c>
      <c r="E2937" s="5" t="str">
        <f t="shared" si="407"/>
        <v>*</v>
      </c>
      <c r="F2937" s="5" t="str">
        <f t="shared" si="408"/>
        <v>**</v>
      </c>
      <c r="G2937" s="5" t="str">
        <f t="shared" si="409"/>
        <v>**</v>
      </c>
      <c r="J2937" s="5" t="str">
        <f t="shared" si="410"/>
        <v>**</v>
      </c>
      <c r="R2937" s="5">
        <f t="shared" si="411"/>
        <v>0.04</v>
      </c>
      <c r="S2937">
        <v>33</v>
      </c>
      <c r="T2937" s="2">
        <v>542.24</v>
      </c>
      <c r="U2937" s="7">
        <f t="shared" si="412"/>
        <v>0</v>
      </c>
      <c r="V2937" s="2">
        <f t="shared" si="405"/>
        <v>16.431515151515153</v>
      </c>
      <c r="W2937" t="s">
        <v>22</v>
      </c>
      <c r="X2937">
        <v>1.39</v>
      </c>
      <c r="Y2937" s="2">
        <f t="shared" si="406"/>
        <v>543.63</v>
      </c>
      <c r="Z2937" t="s">
        <v>23</v>
      </c>
      <c r="AA2937" t="s">
        <v>31</v>
      </c>
      <c r="AB2937" t="s">
        <v>32</v>
      </c>
      <c r="AC2937" t="s">
        <v>78</v>
      </c>
      <c r="AD2937" t="s">
        <v>19</v>
      </c>
      <c r="AE2937" s="1">
        <v>41094</v>
      </c>
    </row>
    <row r="2938" spans="1:31" x14ac:dyDescent="0.3">
      <c r="A2938">
        <f t="shared" si="413"/>
        <v>2937</v>
      </c>
      <c r="B2938">
        <v>29411</v>
      </c>
      <c r="C2938" s="1">
        <v>41064</v>
      </c>
      <c r="D2938" t="s">
        <v>21</v>
      </c>
      <c r="E2938" s="5" t="str">
        <f t="shared" si="407"/>
        <v>*</v>
      </c>
      <c r="F2938" s="5" t="str">
        <f t="shared" si="408"/>
        <v>**</v>
      </c>
      <c r="G2938" s="5" t="str">
        <f t="shared" si="409"/>
        <v>**</v>
      </c>
      <c r="J2938" s="5" t="str">
        <f t="shared" si="410"/>
        <v>**</v>
      </c>
      <c r="R2938" s="5">
        <f t="shared" si="411"/>
        <v>0.05</v>
      </c>
      <c r="S2938">
        <v>45</v>
      </c>
      <c r="T2938" s="2">
        <v>1084.1199999999999</v>
      </c>
      <c r="U2938" s="7">
        <f t="shared" si="412"/>
        <v>1</v>
      </c>
      <c r="V2938" s="2">
        <f t="shared" si="405"/>
        <v>24.091555555555551</v>
      </c>
      <c r="W2938" t="s">
        <v>22</v>
      </c>
      <c r="X2938">
        <v>6.3</v>
      </c>
      <c r="Y2938" s="2">
        <f t="shared" si="406"/>
        <v>1090.4199999999998</v>
      </c>
      <c r="Z2938" t="s">
        <v>23</v>
      </c>
      <c r="AA2938" t="s">
        <v>31</v>
      </c>
      <c r="AB2938" t="s">
        <v>25</v>
      </c>
      <c r="AC2938" t="s">
        <v>76</v>
      </c>
      <c r="AD2938" t="s">
        <v>27</v>
      </c>
      <c r="AE2938" s="1">
        <v>41064</v>
      </c>
    </row>
    <row r="2939" spans="1:31" x14ac:dyDescent="0.3">
      <c r="A2939">
        <f t="shared" si="413"/>
        <v>2938</v>
      </c>
      <c r="B2939">
        <v>39143</v>
      </c>
      <c r="C2939" s="1">
        <v>41064</v>
      </c>
      <c r="D2939" t="s">
        <v>30</v>
      </c>
      <c r="E2939" s="5" t="str">
        <f t="shared" si="407"/>
        <v>*</v>
      </c>
      <c r="F2939" s="5" t="str">
        <f t="shared" si="408"/>
        <v>*</v>
      </c>
      <c r="G2939" s="5" t="str">
        <f t="shared" si="409"/>
        <v>*</v>
      </c>
      <c r="J2939" s="5" t="str">
        <f t="shared" si="410"/>
        <v>*</v>
      </c>
      <c r="R2939" s="5">
        <f t="shared" si="411"/>
        <v>0.05</v>
      </c>
      <c r="S2939">
        <v>46</v>
      </c>
      <c r="T2939" s="2">
        <v>6730.07</v>
      </c>
      <c r="U2939" s="7">
        <f t="shared" si="412"/>
        <v>1</v>
      </c>
      <c r="V2939" s="2">
        <f t="shared" si="405"/>
        <v>146.30586956521739</v>
      </c>
      <c r="W2939" t="s">
        <v>37</v>
      </c>
      <c r="X2939">
        <v>66.27</v>
      </c>
      <c r="Y2939" s="2">
        <f t="shared" si="406"/>
        <v>6796.34</v>
      </c>
      <c r="Z2939" t="s">
        <v>60</v>
      </c>
      <c r="AA2939" t="s">
        <v>16</v>
      </c>
      <c r="AB2939" t="s">
        <v>17</v>
      </c>
      <c r="AC2939" t="s">
        <v>165</v>
      </c>
      <c r="AD2939" t="s">
        <v>103</v>
      </c>
      <c r="AE2939" s="1">
        <v>41064</v>
      </c>
    </row>
    <row r="2940" spans="1:31" x14ac:dyDescent="0.3">
      <c r="A2940">
        <f t="shared" si="413"/>
        <v>2939</v>
      </c>
      <c r="B2940">
        <v>29411</v>
      </c>
      <c r="C2940" s="1">
        <v>41064</v>
      </c>
      <c r="D2940" t="s">
        <v>21</v>
      </c>
      <c r="E2940" s="5" t="str">
        <f t="shared" si="407"/>
        <v>*</v>
      </c>
      <c r="F2940" s="5" t="str">
        <f t="shared" si="408"/>
        <v>**</v>
      </c>
      <c r="G2940" s="5" t="str">
        <f t="shared" si="409"/>
        <v>**</v>
      </c>
      <c r="J2940" s="5" t="str">
        <f t="shared" si="410"/>
        <v>**</v>
      </c>
      <c r="R2940" s="5">
        <f t="shared" si="411"/>
        <v>0.04</v>
      </c>
      <c r="S2940">
        <v>38</v>
      </c>
      <c r="T2940" s="2">
        <v>15174.95</v>
      </c>
      <c r="U2940" s="7">
        <f t="shared" si="412"/>
        <v>1</v>
      </c>
      <c r="V2940" s="2">
        <f t="shared" si="405"/>
        <v>399.34078947368425</v>
      </c>
      <c r="W2940" t="s">
        <v>37</v>
      </c>
      <c r="X2940">
        <v>48.26</v>
      </c>
      <c r="Y2940" s="2">
        <f t="shared" si="406"/>
        <v>15223.210000000001</v>
      </c>
      <c r="Z2940" t="s">
        <v>23</v>
      </c>
      <c r="AA2940" t="s">
        <v>31</v>
      </c>
      <c r="AB2940" t="s">
        <v>25</v>
      </c>
      <c r="AC2940" t="s">
        <v>76</v>
      </c>
      <c r="AD2940" t="s">
        <v>103</v>
      </c>
      <c r="AE2940" s="1">
        <v>41064</v>
      </c>
    </row>
    <row r="2941" spans="1:31" x14ac:dyDescent="0.3">
      <c r="A2941">
        <f t="shared" si="413"/>
        <v>2940</v>
      </c>
      <c r="B2941">
        <v>21796</v>
      </c>
      <c r="C2941" s="1">
        <v>41065</v>
      </c>
      <c r="D2941" t="s">
        <v>13</v>
      </c>
      <c r="E2941" s="5" t="str">
        <f t="shared" si="407"/>
        <v>*</v>
      </c>
      <c r="F2941" s="5" t="str">
        <f t="shared" si="408"/>
        <v>*</v>
      </c>
      <c r="G2941" s="5" t="str">
        <f t="shared" si="409"/>
        <v>*</v>
      </c>
      <c r="J2941" s="5" t="str">
        <f t="shared" si="410"/>
        <v>*</v>
      </c>
      <c r="R2941" s="5">
        <f t="shared" si="411"/>
        <v>0.04</v>
      </c>
      <c r="S2941">
        <v>31</v>
      </c>
      <c r="T2941" s="2">
        <v>34.22</v>
      </c>
      <c r="U2941" s="7">
        <f t="shared" si="412"/>
        <v>0</v>
      </c>
      <c r="V2941" s="2">
        <f t="shared" si="405"/>
        <v>1.1038709677419354</v>
      </c>
      <c r="W2941" t="s">
        <v>22</v>
      </c>
      <c r="X2941">
        <v>0.7</v>
      </c>
      <c r="Y2941" s="2">
        <f t="shared" si="406"/>
        <v>34.92</v>
      </c>
      <c r="Z2941" t="s">
        <v>23</v>
      </c>
      <c r="AA2941" t="s">
        <v>41</v>
      </c>
      <c r="AB2941" t="s">
        <v>32</v>
      </c>
      <c r="AC2941" t="s">
        <v>114</v>
      </c>
      <c r="AD2941" t="s">
        <v>34</v>
      </c>
      <c r="AE2941" s="1">
        <v>41218</v>
      </c>
    </row>
    <row r="2942" spans="1:31" x14ac:dyDescent="0.3">
      <c r="A2942">
        <f t="shared" si="413"/>
        <v>2941</v>
      </c>
      <c r="B2942">
        <v>21796</v>
      </c>
      <c r="C2942" s="1">
        <v>41065</v>
      </c>
      <c r="D2942" t="s">
        <v>13</v>
      </c>
      <c r="E2942" s="5" t="str">
        <f t="shared" si="407"/>
        <v>*</v>
      </c>
      <c r="F2942" s="5" t="str">
        <f t="shared" si="408"/>
        <v>*</v>
      </c>
      <c r="G2942" s="5" t="str">
        <f t="shared" si="409"/>
        <v>*</v>
      </c>
      <c r="J2942" s="5" t="str">
        <f t="shared" si="410"/>
        <v>*</v>
      </c>
      <c r="R2942" s="5">
        <f t="shared" si="411"/>
        <v>0.01</v>
      </c>
      <c r="S2942">
        <v>2</v>
      </c>
      <c r="T2942" s="2">
        <v>40.825499999999998</v>
      </c>
      <c r="U2942" s="7">
        <f t="shared" si="412"/>
        <v>0</v>
      </c>
      <c r="V2942" s="2">
        <f t="shared" si="405"/>
        <v>20.412749999999999</v>
      </c>
      <c r="W2942" t="s">
        <v>22</v>
      </c>
      <c r="X2942">
        <v>4.8099999999999996</v>
      </c>
      <c r="Y2942" s="2">
        <f t="shared" si="406"/>
        <v>45.6355</v>
      </c>
      <c r="Z2942" t="s">
        <v>23</v>
      </c>
      <c r="AA2942" t="s">
        <v>41</v>
      </c>
      <c r="AB2942" t="s">
        <v>25</v>
      </c>
      <c r="AC2942" t="s">
        <v>26</v>
      </c>
      <c r="AD2942" t="s">
        <v>27</v>
      </c>
      <c r="AE2942" s="1">
        <v>41065</v>
      </c>
    </row>
    <row r="2943" spans="1:31" x14ac:dyDescent="0.3">
      <c r="A2943">
        <f t="shared" si="413"/>
        <v>2942</v>
      </c>
      <c r="B2943">
        <v>6785</v>
      </c>
      <c r="C2943" s="1">
        <v>41065</v>
      </c>
      <c r="D2943" t="s">
        <v>40</v>
      </c>
      <c r="E2943" s="5" t="str">
        <f t="shared" si="407"/>
        <v>*</v>
      </c>
      <c r="F2943" s="5" t="str">
        <f t="shared" si="408"/>
        <v>*</v>
      </c>
      <c r="G2943" s="5" t="str">
        <f t="shared" si="409"/>
        <v>*</v>
      </c>
      <c r="J2943" s="5" t="str">
        <f t="shared" si="410"/>
        <v>*</v>
      </c>
      <c r="R2943" s="5">
        <f t="shared" si="411"/>
        <v>0.01</v>
      </c>
      <c r="S2943">
        <v>7</v>
      </c>
      <c r="T2943" s="2">
        <v>181.32</v>
      </c>
      <c r="U2943" s="7">
        <f t="shared" si="412"/>
        <v>0</v>
      </c>
      <c r="V2943" s="2">
        <f t="shared" si="405"/>
        <v>25.90285714285714</v>
      </c>
      <c r="W2943" t="s">
        <v>22</v>
      </c>
      <c r="X2943">
        <v>8.99</v>
      </c>
      <c r="Y2943" s="2">
        <f t="shared" si="406"/>
        <v>190.31</v>
      </c>
      <c r="Z2943" t="s">
        <v>73</v>
      </c>
      <c r="AA2943" t="s">
        <v>41</v>
      </c>
      <c r="AB2943" t="s">
        <v>17</v>
      </c>
      <c r="AC2943" t="s">
        <v>18</v>
      </c>
      <c r="AD2943" t="s">
        <v>45</v>
      </c>
      <c r="AE2943" s="1">
        <v>41126</v>
      </c>
    </row>
    <row r="2944" spans="1:31" x14ac:dyDescent="0.3">
      <c r="A2944">
        <f t="shared" si="413"/>
        <v>2943</v>
      </c>
      <c r="B2944">
        <v>27265</v>
      </c>
      <c r="C2944" s="1">
        <v>41065</v>
      </c>
      <c r="D2944" t="s">
        <v>36</v>
      </c>
      <c r="E2944" s="5" t="str">
        <f t="shared" si="407"/>
        <v>***</v>
      </c>
      <c r="F2944" s="5" t="str">
        <f t="shared" si="408"/>
        <v>***</v>
      </c>
      <c r="G2944" s="5" t="str">
        <f t="shared" si="409"/>
        <v>***</v>
      </c>
      <c r="J2944" s="5" t="str">
        <f t="shared" si="410"/>
        <v>***</v>
      </c>
      <c r="R2944" s="5">
        <f t="shared" si="411"/>
        <v>0.05</v>
      </c>
      <c r="S2944">
        <v>49</v>
      </c>
      <c r="T2944" s="2">
        <v>401.39</v>
      </c>
      <c r="U2944" s="7">
        <f t="shared" si="412"/>
        <v>0</v>
      </c>
      <c r="V2944" s="2">
        <f t="shared" si="405"/>
        <v>8.1916326530612249</v>
      </c>
      <c r="W2944" t="s">
        <v>14</v>
      </c>
      <c r="X2944">
        <v>0.96</v>
      </c>
      <c r="Y2944" s="2">
        <f t="shared" si="406"/>
        <v>402.34999999999997</v>
      </c>
      <c r="Z2944" t="s">
        <v>60</v>
      </c>
      <c r="AA2944" t="s">
        <v>31</v>
      </c>
      <c r="AB2944" t="s">
        <v>17</v>
      </c>
      <c r="AC2944" t="s">
        <v>18</v>
      </c>
      <c r="AD2944" t="s">
        <v>34</v>
      </c>
      <c r="AE2944" s="1">
        <v>41126</v>
      </c>
    </row>
    <row r="2945" spans="1:31" x14ac:dyDescent="0.3">
      <c r="A2945">
        <f t="shared" si="413"/>
        <v>2944</v>
      </c>
      <c r="B2945">
        <v>8679</v>
      </c>
      <c r="C2945" s="1">
        <v>41065</v>
      </c>
      <c r="D2945" t="s">
        <v>40</v>
      </c>
      <c r="E2945" s="5" t="str">
        <f t="shared" si="407"/>
        <v>*</v>
      </c>
      <c r="F2945" s="5" t="str">
        <f t="shared" si="408"/>
        <v>*</v>
      </c>
      <c r="G2945" s="5" t="str">
        <f t="shared" si="409"/>
        <v>*</v>
      </c>
      <c r="J2945" s="5" t="str">
        <f t="shared" si="410"/>
        <v>*</v>
      </c>
      <c r="R2945" s="5">
        <f t="shared" si="411"/>
        <v>0.05</v>
      </c>
      <c r="S2945">
        <v>46</v>
      </c>
      <c r="T2945" s="2">
        <v>446.06</v>
      </c>
      <c r="U2945" s="7">
        <f t="shared" si="412"/>
        <v>0</v>
      </c>
      <c r="V2945" s="2">
        <f t="shared" si="405"/>
        <v>9.6969565217391303</v>
      </c>
      <c r="W2945" t="s">
        <v>22</v>
      </c>
      <c r="X2945">
        <v>2.15</v>
      </c>
      <c r="Y2945" s="2">
        <f t="shared" si="406"/>
        <v>448.21</v>
      </c>
      <c r="Z2945" t="s">
        <v>56</v>
      </c>
      <c r="AA2945" t="s">
        <v>41</v>
      </c>
      <c r="AB2945" t="s">
        <v>32</v>
      </c>
      <c r="AC2945" t="s">
        <v>44</v>
      </c>
      <c r="AD2945" t="s">
        <v>34</v>
      </c>
      <c r="AE2945" s="1">
        <v>41095</v>
      </c>
    </row>
    <row r="2946" spans="1:31" x14ac:dyDescent="0.3">
      <c r="A2946">
        <f t="shared" si="413"/>
        <v>2945</v>
      </c>
      <c r="B2946">
        <v>21796</v>
      </c>
      <c r="C2946" s="1">
        <v>41065</v>
      </c>
      <c r="D2946" t="s">
        <v>13</v>
      </c>
      <c r="E2946" s="5" t="str">
        <f t="shared" si="407"/>
        <v>*</v>
      </c>
      <c r="F2946" s="5" t="str">
        <f t="shared" si="408"/>
        <v>*</v>
      </c>
      <c r="G2946" s="5" t="str">
        <f t="shared" si="409"/>
        <v>*</v>
      </c>
      <c r="J2946" s="5" t="str">
        <f t="shared" si="410"/>
        <v>*</v>
      </c>
      <c r="R2946" s="5">
        <f t="shared" si="411"/>
        <v>0.05</v>
      </c>
      <c r="S2946">
        <v>41</v>
      </c>
      <c r="T2946" s="2">
        <v>607.13</v>
      </c>
      <c r="U2946" s="7">
        <f t="shared" si="412"/>
        <v>0</v>
      </c>
      <c r="V2946" s="2">
        <f t="shared" ref="V2946:V3009" si="414">T2946/S2946</f>
        <v>14.808048780487805</v>
      </c>
      <c r="W2946" t="s">
        <v>22</v>
      </c>
      <c r="X2946">
        <v>1.39</v>
      </c>
      <c r="Y2946" s="2">
        <f t="shared" ref="Y2946:Y3009" si="415">X2946+T2946</f>
        <v>608.52</v>
      </c>
      <c r="Z2946" t="s">
        <v>23</v>
      </c>
      <c r="AA2946" t="s">
        <v>41</v>
      </c>
      <c r="AB2946" t="s">
        <v>32</v>
      </c>
      <c r="AC2946" t="s">
        <v>78</v>
      </c>
      <c r="AD2946" t="s">
        <v>19</v>
      </c>
      <c r="AE2946" t="s">
        <v>85</v>
      </c>
    </row>
    <row r="2947" spans="1:31" x14ac:dyDescent="0.3">
      <c r="A2947">
        <f t="shared" si="413"/>
        <v>2946</v>
      </c>
      <c r="B2947">
        <v>22272</v>
      </c>
      <c r="C2947" s="1">
        <v>41065</v>
      </c>
      <c r="D2947" t="s">
        <v>21</v>
      </c>
      <c r="E2947" s="5" t="str">
        <f t="shared" ref="E2947:E3010" si="416">IF(D2947="Critical","***","*")</f>
        <v>*</v>
      </c>
      <c r="F2947" s="5" t="str">
        <f t="shared" ref="F2947:F3010" si="417">IF(D2947="Critical","***",IF(D2947="High","**","*"))</f>
        <v>**</v>
      </c>
      <c r="G2947" s="5" t="str">
        <f t="shared" ref="G2947:G3010" si="418">VLOOKUP(D2947,$H$6:$I$11,2,FALSE)</f>
        <v>**</v>
      </c>
      <c r="J2947" s="5" t="str">
        <f t="shared" ref="J2947:J3010" si="419">HLOOKUP(D2947,$K$5:$O$6,2,FALSE)</f>
        <v>**</v>
      </c>
      <c r="R2947" s="5">
        <f t="shared" ref="R2947:R3010" si="420">VLOOKUP(S2947,$P$6:$Q$11,2)</f>
        <v>0.04</v>
      </c>
      <c r="S2947">
        <v>30</v>
      </c>
      <c r="T2947" s="2">
        <v>1035.95</v>
      </c>
      <c r="U2947" s="7">
        <f t="shared" ref="U2947:U3010" si="421">IF(T2947&gt;1000,1,0)</f>
        <v>1</v>
      </c>
      <c r="V2947" s="2">
        <f t="shared" si="414"/>
        <v>34.531666666666666</v>
      </c>
      <c r="W2947" t="s">
        <v>22</v>
      </c>
      <c r="X2947">
        <v>1.99</v>
      </c>
      <c r="Y2947" s="2">
        <f t="shared" si="415"/>
        <v>1037.94</v>
      </c>
      <c r="Z2947" t="s">
        <v>23</v>
      </c>
      <c r="AA2947" t="s">
        <v>41</v>
      </c>
      <c r="AB2947" t="s">
        <v>25</v>
      </c>
      <c r="AC2947" t="s">
        <v>42</v>
      </c>
      <c r="AD2947" t="s">
        <v>45</v>
      </c>
      <c r="AE2947" s="1">
        <v>41126</v>
      </c>
    </row>
    <row r="2948" spans="1:31" x14ac:dyDescent="0.3">
      <c r="A2948">
        <f t="shared" ref="A2948:A3011" si="422">A2947+1</f>
        <v>2947</v>
      </c>
      <c r="B2948">
        <v>21796</v>
      </c>
      <c r="C2948" s="1">
        <v>41065</v>
      </c>
      <c r="D2948" t="s">
        <v>13</v>
      </c>
      <c r="E2948" s="5" t="str">
        <f t="shared" si="416"/>
        <v>*</v>
      </c>
      <c r="F2948" s="5" t="str">
        <f t="shared" si="417"/>
        <v>*</v>
      </c>
      <c r="G2948" s="5" t="str">
        <f t="shared" si="418"/>
        <v>*</v>
      </c>
      <c r="J2948" s="5" t="str">
        <f t="shared" si="419"/>
        <v>*</v>
      </c>
      <c r="R2948" s="5">
        <f t="shared" si="420"/>
        <v>0.05</v>
      </c>
      <c r="S2948">
        <v>46</v>
      </c>
      <c r="T2948" s="2">
        <v>4744.6400000000003</v>
      </c>
      <c r="U2948" s="7">
        <f t="shared" si="421"/>
        <v>1</v>
      </c>
      <c r="V2948" s="2">
        <f t="shared" si="414"/>
        <v>103.14434782608696</v>
      </c>
      <c r="W2948" t="s">
        <v>22</v>
      </c>
      <c r="X2948">
        <v>19.989999999999998</v>
      </c>
      <c r="Y2948" s="2">
        <f t="shared" si="415"/>
        <v>4764.63</v>
      </c>
      <c r="Z2948" t="s">
        <v>23</v>
      </c>
      <c r="AA2948" t="s">
        <v>41</v>
      </c>
      <c r="AB2948" t="s">
        <v>25</v>
      </c>
      <c r="AC2948" t="s">
        <v>42</v>
      </c>
      <c r="AD2948" t="s">
        <v>19</v>
      </c>
      <c r="AE2948" s="1">
        <v>41187</v>
      </c>
    </row>
    <row r="2949" spans="1:31" x14ac:dyDescent="0.3">
      <c r="A2949">
        <f t="shared" si="422"/>
        <v>2948</v>
      </c>
      <c r="B2949">
        <v>22272</v>
      </c>
      <c r="C2949" s="1">
        <v>41065</v>
      </c>
      <c r="D2949" t="s">
        <v>21</v>
      </c>
      <c r="E2949" s="5" t="str">
        <f t="shared" si="416"/>
        <v>*</v>
      </c>
      <c r="F2949" s="5" t="str">
        <f t="shared" si="417"/>
        <v>**</v>
      </c>
      <c r="G2949" s="5" t="str">
        <f t="shared" si="418"/>
        <v>**</v>
      </c>
      <c r="J2949" s="5" t="str">
        <f t="shared" si="419"/>
        <v>**</v>
      </c>
      <c r="R2949" s="5">
        <f t="shared" si="420"/>
        <v>0.04</v>
      </c>
      <c r="S2949">
        <v>37</v>
      </c>
      <c r="T2949" s="2">
        <v>5382.24</v>
      </c>
      <c r="U2949" s="7">
        <f t="shared" si="421"/>
        <v>1</v>
      </c>
      <c r="V2949" s="2">
        <f t="shared" si="414"/>
        <v>145.46594594594595</v>
      </c>
      <c r="W2949" t="s">
        <v>22</v>
      </c>
      <c r="X2949">
        <v>4</v>
      </c>
      <c r="Y2949" s="2">
        <f t="shared" si="415"/>
        <v>5386.24</v>
      </c>
      <c r="Z2949" t="s">
        <v>23</v>
      </c>
      <c r="AA2949" t="s">
        <v>41</v>
      </c>
      <c r="AB2949" t="s">
        <v>25</v>
      </c>
      <c r="AC2949" t="s">
        <v>42</v>
      </c>
      <c r="AD2949" t="s">
        <v>19</v>
      </c>
      <c r="AE2949" s="1">
        <v>41126</v>
      </c>
    </row>
    <row r="2950" spans="1:31" x14ac:dyDescent="0.3">
      <c r="A2950">
        <f t="shared" si="422"/>
        <v>2949</v>
      </c>
      <c r="B2950">
        <v>27265</v>
      </c>
      <c r="C2950" s="1">
        <v>41065</v>
      </c>
      <c r="D2950" t="s">
        <v>36</v>
      </c>
      <c r="E2950" s="5" t="str">
        <f t="shared" si="416"/>
        <v>***</v>
      </c>
      <c r="F2950" s="5" t="str">
        <f t="shared" si="417"/>
        <v>***</v>
      </c>
      <c r="G2950" s="5" t="str">
        <f t="shared" si="418"/>
        <v>***</v>
      </c>
      <c r="J2950" s="5" t="str">
        <f t="shared" si="419"/>
        <v>***</v>
      </c>
      <c r="R2950" s="5">
        <f t="shared" si="420"/>
        <v>0.04</v>
      </c>
      <c r="S2950">
        <v>36</v>
      </c>
      <c r="T2950" s="2">
        <v>5587.2</v>
      </c>
      <c r="U2950" s="7">
        <f t="shared" si="421"/>
        <v>1</v>
      </c>
      <c r="V2950" s="2">
        <f t="shared" si="414"/>
        <v>155.19999999999999</v>
      </c>
      <c r="W2950" t="s">
        <v>14</v>
      </c>
      <c r="X2950">
        <v>19.989999999999998</v>
      </c>
      <c r="Y2950" s="2">
        <f t="shared" si="415"/>
        <v>5607.19</v>
      </c>
      <c r="Z2950" t="s">
        <v>60</v>
      </c>
      <c r="AA2950" t="s">
        <v>31</v>
      </c>
      <c r="AB2950" t="s">
        <v>32</v>
      </c>
      <c r="AC2950" t="s">
        <v>78</v>
      </c>
      <c r="AD2950" t="s">
        <v>19</v>
      </c>
      <c r="AE2950" s="1">
        <v>41095</v>
      </c>
    </row>
    <row r="2951" spans="1:31" x14ac:dyDescent="0.3">
      <c r="A2951">
        <f t="shared" si="422"/>
        <v>2950</v>
      </c>
      <c r="B2951">
        <v>27265</v>
      </c>
      <c r="C2951" s="1">
        <v>41065</v>
      </c>
      <c r="D2951" t="s">
        <v>36</v>
      </c>
      <c r="E2951" s="5" t="str">
        <f t="shared" si="416"/>
        <v>***</v>
      </c>
      <c r="F2951" s="5" t="str">
        <f t="shared" si="417"/>
        <v>***</v>
      </c>
      <c r="G2951" s="5" t="str">
        <f t="shared" si="418"/>
        <v>***</v>
      </c>
      <c r="J2951" s="5" t="str">
        <f t="shared" si="419"/>
        <v>***</v>
      </c>
      <c r="R2951" s="5">
        <f t="shared" si="420"/>
        <v>0.05</v>
      </c>
      <c r="S2951">
        <v>49</v>
      </c>
      <c r="T2951" s="2">
        <v>14981.74</v>
      </c>
      <c r="U2951" s="7">
        <f t="shared" si="421"/>
        <v>1</v>
      </c>
      <c r="V2951" s="2">
        <f t="shared" si="414"/>
        <v>305.74979591836734</v>
      </c>
      <c r="W2951" t="s">
        <v>22</v>
      </c>
      <c r="X2951">
        <v>11.64</v>
      </c>
      <c r="Y2951" s="2">
        <f t="shared" si="415"/>
        <v>14993.38</v>
      </c>
      <c r="Z2951" t="s">
        <v>60</v>
      </c>
      <c r="AA2951" t="s">
        <v>31</v>
      </c>
      <c r="AB2951" t="s">
        <v>25</v>
      </c>
      <c r="AC2951" t="s">
        <v>57</v>
      </c>
      <c r="AD2951" t="s">
        <v>58</v>
      </c>
      <c r="AE2951" s="1">
        <v>41065</v>
      </c>
    </row>
    <row r="2952" spans="1:31" x14ac:dyDescent="0.3">
      <c r="A2952">
        <f t="shared" si="422"/>
        <v>2951</v>
      </c>
      <c r="B2952">
        <v>24390</v>
      </c>
      <c r="C2952" s="1">
        <v>41066</v>
      </c>
      <c r="D2952" t="s">
        <v>13</v>
      </c>
      <c r="E2952" s="5" t="str">
        <f t="shared" si="416"/>
        <v>*</v>
      </c>
      <c r="F2952" s="5" t="str">
        <f t="shared" si="417"/>
        <v>*</v>
      </c>
      <c r="G2952" s="5" t="str">
        <f t="shared" si="418"/>
        <v>*</v>
      </c>
      <c r="J2952" s="5" t="str">
        <f t="shared" si="419"/>
        <v>*</v>
      </c>
      <c r="R2952" s="5">
        <f t="shared" si="420"/>
        <v>0.01</v>
      </c>
      <c r="S2952">
        <v>2</v>
      </c>
      <c r="T2952" s="2">
        <v>107.67</v>
      </c>
      <c r="U2952" s="7">
        <f t="shared" si="421"/>
        <v>0</v>
      </c>
      <c r="V2952" s="2">
        <f t="shared" si="414"/>
        <v>53.835000000000001</v>
      </c>
      <c r="W2952" t="s">
        <v>14</v>
      </c>
      <c r="X2952">
        <v>6.5</v>
      </c>
      <c r="Y2952" s="2">
        <f t="shared" si="415"/>
        <v>114.17</v>
      </c>
      <c r="Z2952" t="s">
        <v>23</v>
      </c>
      <c r="AA2952" t="s">
        <v>41</v>
      </c>
      <c r="AB2952" t="s">
        <v>25</v>
      </c>
      <c r="AC2952" t="s">
        <v>42</v>
      </c>
      <c r="AD2952" t="s">
        <v>19</v>
      </c>
      <c r="AE2952" s="1">
        <v>41127</v>
      </c>
    </row>
    <row r="2953" spans="1:31" x14ac:dyDescent="0.3">
      <c r="A2953">
        <f t="shared" si="422"/>
        <v>2952</v>
      </c>
      <c r="B2953">
        <v>37762</v>
      </c>
      <c r="C2953" s="1">
        <v>41066</v>
      </c>
      <c r="D2953" t="s">
        <v>40</v>
      </c>
      <c r="E2953" s="5" t="str">
        <f t="shared" si="416"/>
        <v>*</v>
      </c>
      <c r="F2953" s="5" t="str">
        <f t="shared" si="417"/>
        <v>*</v>
      </c>
      <c r="G2953" s="5" t="str">
        <f t="shared" si="418"/>
        <v>*</v>
      </c>
      <c r="J2953" s="5" t="str">
        <f t="shared" si="419"/>
        <v>*</v>
      </c>
      <c r="R2953" s="5">
        <f t="shared" si="420"/>
        <v>3.5000000000000003E-2</v>
      </c>
      <c r="S2953">
        <v>20</v>
      </c>
      <c r="T2953" s="2">
        <v>135.02000000000001</v>
      </c>
      <c r="U2953" s="7">
        <f t="shared" si="421"/>
        <v>0</v>
      </c>
      <c r="V2953" s="2">
        <f t="shared" si="414"/>
        <v>6.7510000000000003</v>
      </c>
      <c r="W2953" t="s">
        <v>22</v>
      </c>
      <c r="X2953">
        <v>6.74</v>
      </c>
      <c r="Y2953" s="2">
        <f t="shared" si="415"/>
        <v>141.76000000000002</v>
      </c>
      <c r="Z2953" t="s">
        <v>73</v>
      </c>
      <c r="AA2953" t="s">
        <v>24</v>
      </c>
      <c r="AB2953" t="s">
        <v>32</v>
      </c>
      <c r="AC2953" t="s">
        <v>44</v>
      </c>
      <c r="AD2953" t="s">
        <v>19</v>
      </c>
      <c r="AE2953" s="1">
        <v>41096</v>
      </c>
    </row>
    <row r="2954" spans="1:31" x14ac:dyDescent="0.3">
      <c r="A2954">
        <f t="shared" si="422"/>
        <v>2953</v>
      </c>
      <c r="B2954">
        <v>15591</v>
      </c>
      <c r="C2954" s="1">
        <v>41066</v>
      </c>
      <c r="D2954" t="s">
        <v>36</v>
      </c>
      <c r="E2954" s="5" t="str">
        <f t="shared" si="416"/>
        <v>***</v>
      </c>
      <c r="F2954" s="5" t="str">
        <f t="shared" si="417"/>
        <v>***</v>
      </c>
      <c r="G2954" s="5" t="str">
        <f t="shared" si="418"/>
        <v>***</v>
      </c>
      <c r="J2954" s="5" t="str">
        <f t="shared" si="419"/>
        <v>***</v>
      </c>
      <c r="R2954" s="5">
        <f t="shared" si="420"/>
        <v>0.04</v>
      </c>
      <c r="S2954">
        <v>31</v>
      </c>
      <c r="T2954" s="2">
        <v>426.34</v>
      </c>
      <c r="U2954" s="7">
        <f t="shared" si="421"/>
        <v>0</v>
      </c>
      <c r="V2954" s="2">
        <f t="shared" si="414"/>
        <v>13.752903225806451</v>
      </c>
      <c r="W2954" t="s">
        <v>22</v>
      </c>
      <c r="X2954">
        <v>5.16</v>
      </c>
      <c r="Y2954" s="2">
        <f t="shared" si="415"/>
        <v>431.5</v>
      </c>
      <c r="Z2954" t="s">
        <v>43</v>
      </c>
      <c r="AA2954" t="s">
        <v>24</v>
      </c>
      <c r="AB2954" t="s">
        <v>17</v>
      </c>
      <c r="AC2954" t="s">
        <v>18</v>
      </c>
      <c r="AD2954" t="s">
        <v>19</v>
      </c>
      <c r="AE2954" s="1">
        <v>41127</v>
      </c>
    </row>
    <row r="2955" spans="1:31" x14ac:dyDescent="0.3">
      <c r="A2955">
        <f t="shared" si="422"/>
        <v>2954</v>
      </c>
      <c r="B2955">
        <v>4741</v>
      </c>
      <c r="C2955" s="1">
        <v>41067</v>
      </c>
      <c r="D2955" t="s">
        <v>30</v>
      </c>
      <c r="E2955" s="5" t="str">
        <f t="shared" si="416"/>
        <v>*</v>
      </c>
      <c r="F2955" s="5" t="str">
        <f t="shared" si="417"/>
        <v>*</v>
      </c>
      <c r="G2955" s="5" t="str">
        <f t="shared" si="418"/>
        <v>*</v>
      </c>
      <c r="J2955" s="5" t="str">
        <f t="shared" si="419"/>
        <v>*</v>
      </c>
      <c r="R2955" s="5">
        <f t="shared" si="420"/>
        <v>0.05</v>
      </c>
      <c r="S2955">
        <v>40</v>
      </c>
      <c r="T2955" s="2">
        <v>342.97</v>
      </c>
      <c r="U2955" s="7">
        <f t="shared" si="421"/>
        <v>0</v>
      </c>
      <c r="V2955" s="2">
        <f t="shared" si="414"/>
        <v>8.574250000000001</v>
      </c>
      <c r="W2955" t="s">
        <v>22</v>
      </c>
      <c r="X2955">
        <v>8.5399999999999991</v>
      </c>
      <c r="Y2955" s="2">
        <f t="shared" si="415"/>
        <v>351.51000000000005</v>
      </c>
      <c r="Z2955" t="s">
        <v>15</v>
      </c>
      <c r="AA2955" t="s">
        <v>16</v>
      </c>
      <c r="AB2955" t="s">
        <v>17</v>
      </c>
      <c r="AC2955" t="s">
        <v>18</v>
      </c>
      <c r="AD2955" t="s">
        <v>45</v>
      </c>
      <c r="AE2955" s="1">
        <v>41097</v>
      </c>
    </row>
    <row r="2956" spans="1:31" x14ac:dyDescent="0.3">
      <c r="A2956">
        <f t="shared" si="422"/>
        <v>2955</v>
      </c>
      <c r="B2956">
        <v>11398</v>
      </c>
      <c r="C2956" s="1">
        <v>41068</v>
      </c>
      <c r="D2956" t="s">
        <v>21</v>
      </c>
      <c r="E2956" s="5" t="str">
        <f t="shared" si="416"/>
        <v>*</v>
      </c>
      <c r="F2956" s="5" t="str">
        <f t="shared" si="417"/>
        <v>**</v>
      </c>
      <c r="G2956" s="5" t="str">
        <f t="shared" si="418"/>
        <v>**</v>
      </c>
      <c r="J2956" s="5" t="str">
        <f t="shared" si="419"/>
        <v>**</v>
      </c>
      <c r="R2956" s="5">
        <f t="shared" si="420"/>
        <v>3.5000000000000003E-2</v>
      </c>
      <c r="S2956">
        <v>26</v>
      </c>
      <c r="T2956" s="2">
        <v>80.89</v>
      </c>
      <c r="U2956" s="7">
        <f t="shared" si="421"/>
        <v>0</v>
      </c>
      <c r="V2956" s="2">
        <f t="shared" si="414"/>
        <v>3.1111538461538464</v>
      </c>
      <c r="W2956" t="s">
        <v>22</v>
      </c>
      <c r="X2956">
        <v>0.81</v>
      </c>
      <c r="Y2956" s="2">
        <f t="shared" si="415"/>
        <v>81.7</v>
      </c>
      <c r="Z2956" t="s">
        <v>23</v>
      </c>
      <c r="AA2956" t="s">
        <v>41</v>
      </c>
      <c r="AB2956" t="s">
        <v>32</v>
      </c>
      <c r="AC2956" t="s">
        <v>33</v>
      </c>
      <c r="AD2956" t="s">
        <v>34</v>
      </c>
      <c r="AE2956" s="1">
        <v>41129</v>
      </c>
    </row>
    <row r="2957" spans="1:31" x14ac:dyDescent="0.3">
      <c r="A2957">
        <f t="shared" si="422"/>
        <v>2956</v>
      </c>
      <c r="B2957">
        <v>11398</v>
      </c>
      <c r="C2957" s="1">
        <v>41068</v>
      </c>
      <c r="D2957" t="s">
        <v>21</v>
      </c>
      <c r="E2957" s="5" t="str">
        <f t="shared" si="416"/>
        <v>*</v>
      </c>
      <c r="F2957" s="5" t="str">
        <f t="shared" si="417"/>
        <v>**</v>
      </c>
      <c r="G2957" s="5" t="str">
        <f t="shared" si="418"/>
        <v>**</v>
      </c>
      <c r="J2957" s="5" t="str">
        <f t="shared" si="419"/>
        <v>**</v>
      </c>
      <c r="R2957" s="5">
        <f t="shared" si="420"/>
        <v>0.02</v>
      </c>
      <c r="S2957">
        <v>16</v>
      </c>
      <c r="T2957" s="2">
        <v>109.7</v>
      </c>
      <c r="U2957" s="7">
        <f t="shared" si="421"/>
        <v>0</v>
      </c>
      <c r="V2957" s="2">
        <f t="shared" si="414"/>
        <v>6.8562500000000002</v>
      </c>
      <c r="W2957" t="s">
        <v>22</v>
      </c>
      <c r="X2957">
        <v>10.39</v>
      </c>
      <c r="Y2957" s="2">
        <f t="shared" si="415"/>
        <v>120.09</v>
      </c>
      <c r="Z2957" t="s">
        <v>23</v>
      </c>
      <c r="AA2957" t="s">
        <v>41</v>
      </c>
      <c r="AB2957" t="s">
        <v>32</v>
      </c>
      <c r="AC2957" t="s">
        <v>44</v>
      </c>
      <c r="AD2957" t="s">
        <v>19</v>
      </c>
      <c r="AE2957" s="1">
        <v>41098</v>
      </c>
    </row>
    <row r="2958" spans="1:31" x14ac:dyDescent="0.3">
      <c r="A2958">
        <f t="shared" si="422"/>
        <v>2957</v>
      </c>
      <c r="B2958">
        <v>28454</v>
      </c>
      <c r="C2958" s="1">
        <v>41068</v>
      </c>
      <c r="D2958" t="s">
        <v>40</v>
      </c>
      <c r="E2958" s="5" t="str">
        <f t="shared" si="416"/>
        <v>*</v>
      </c>
      <c r="F2958" s="5" t="str">
        <f t="shared" si="417"/>
        <v>*</v>
      </c>
      <c r="G2958" s="5" t="str">
        <f t="shared" si="418"/>
        <v>*</v>
      </c>
      <c r="J2958" s="5" t="str">
        <f t="shared" si="419"/>
        <v>*</v>
      </c>
      <c r="R2958" s="5">
        <f t="shared" si="420"/>
        <v>3.5000000000000003E-2</v>
      </c>
      <c r="S2958">
        <v>25</v>
      </c>
      <c r="T2958" s="2">
        <v>157.4</v>
      </c>
      <c r="U2958" s="7">
        <f t="shared" si="421"/>
        <v>0</v>
      </c>
      <c r="V2958" s="2">
        <f t="shared" si="414"/>
        <v>6.2960000000000003</v>
      </c>
      <c r="W2958" t="s">
        <v>22</v>
      </c>
      <c r="X2958">
        <v>6.74</v>
      </c>
      <c r="Y2958" s="2">
        <f t="shared" si="415"/>
        <v>164.14000000000001</v>
      </c>
      <c r="Z2958" t="s">
        <v>23</v>
      </c>
      <c r="AA2958" t="s">
        <v>31</v>
      </c>
      <c r="AB2958" t="s">
        <v>32</v>
      </c>
      <c r="AC2958" t="s">
        <v>44</v>
      </c>
      <c r="AD2958" t="s">
        <v>19</v>
      </c>
      <c r="AE2958" s="1">
        <v>41098</v>
      </c>
    </row>
    <row r="2959" spans="1:31" x14ac:dyDescent="0.3">
      <c r="A2959">
        <f t="shared" si="422"/>
        <v>2958</v>
      </c>
      <c r="B2959">
        <v>34309</v>
      </c>
      <c r="C2959" s="1">
        <v>41069</v>
      </c>
      <c r="D2959" t="s">
        <v>21</v>
      </c>
      <c r="E2959" s="5" t="str">
        <f t="shared" si="416"/>
        <v>*</v>
      </c>
      <c r="F2959" s="5" t="str">
        <f t="shared" si="417"/>
        <v>**</v>
      </c>
      <c r="G2959" s="5" t="str">
        <f t="shared" si="418"/>
        <v>**</v>
      </c>
      <c r="J2959" s="5" t="str">
        <f t="shared" si="419"/>
        <v>**</v>
      </c>
      <c r="R2959" s="5">
        <f t="shared" si="420"/>
        <v>0.02</v>
      </c>
      <c r="S2959">
        <v>16</v>
      </c>
      <c r="T2959" s="2">
        <v>75.77</v>
      </c>
      <c r="U2959" s="7">
        <f t="shared" si="421"/>
        <v>0</v>
      </c>
      <c r="V2959" s="2">
        <f t="shared" si="414"/>
        <v>4.7356249999999998</v>
      </c>
      <c r="W2959" t="s">
        <v>22</v>
      </c>
      <c r="X2959">
        <v>5.15</v>
      </c>
      <c r="Y2959" s="2">
        <f t="shared" si="415"/>
        <v>80.92</v>
      </c>
      <c r="Z2959" t="s">
        <v>52</v>
      </c>
      <c r="AA2959" t="s">
        <v>24</v>
      </c>
      <c r="AB2959" t="s">
        <v>32</v>
      </c>
      <c r="AC2959" t="s">
        <v>172</v>
      </c>
      <c r="AD2959" t="s">
        <v>19</v>
      </c>
      <c r="AE2959" s="1">
        <v>41130</v>
      </c>
    </row>
    <row r="2960" spans="1:31" x14ac:dyDescent="0.3">
      <c r="A2960">
        <f t="shared" si="422"/>
        <v>2959</v>
      </c>
      <c r="B2960">
        <v>1991</v>
      </c>
      <c r="C2960" s="1">
        <v>41069</v>
      </c>
      <c r="D2960" t="s">
        <v>30</v>
      </c>
      <c r="E2960" s="5" t="str">
        <f t="shared" si="416"/>
        <v>*</v>
      </c>
      <c r="F2960" s="5" t="str">
        <f t="shared" si="417"/>
        <v>*</v>
      </c>
      <c r="G2960" s="5" t="str">
        <f t="shared" si="418"/>
        <v>*</v>
      </c>
      <c r="J2960" s="5" t="str">
        <f t="shared" si="419"/>
        <v>*</v>
      </c>
      <c r="R2960" s="5">
        <f t="shared" si="420"/>
        <v>3.5000000000000003E-2</v>
      </c>
      <c r="S2960">
        <v>27</v>
      </c>
      <c r="T2960" s="2">
        <v>3491.06</v>
      </c>
      <c r="U2960" s="7">
        <f t="shared" si="421"/>
        <v>1</v>
      </c>
      <c r="V2960" s="2">
        <f t="shared" si="414"/>
        <v>129.29851851851851</v>
      </c>
      <c r="W2960" t="s">
        <v>22</v>
      </c>
      <c r="X2960">
        <v>24.49</v>
      </c>
      <c r="Y2960" s="2">
        <f t="shared" si="415"/>
        <v>3515.5499999999997</v>
      </c>
      <c r="Z2960" t="s">
        <v>23</v>
      </c>
      <c r="AA2960" t="s">
        <v>31</v>
      </c>
      <c r="AB2960" t="s">
        <v>17</v>
      </c>
      <c r="AC2960" t="s">
        <v>18</v>
      </c>
      <c r="AD2960" t="s">
        <v>58</v>
      </c>
      <c r="AE2960" s="1">
        <v>41069</v>
      </c>
    </row>
    <row r="2961" spans="1:31" x14ac:dyDescent="0.3">
      <c r="A2961">
        <f t="shared" si="422"/>
        <v>2960</v>
      </c>
      <c r="B2961">
        <v>54086</v>
      </c>
      <c r="C2961" s="1">
        <v>41069</v>
      </c>
      <c r="D2961" t="s">
        <v>13</v>
      </c>
      <c r="E2961" s="5" t="str">
        <f t="shared" si="416"/>
        <v>*</v>
      </c>
      <c r="F2961" s="5" t="str">
        <f t="shared" si="417"/>
        <v>*</v>
      </c>
      <c r="G2961" s="5" t="str">
        <f t="shared" si="418"/>
        <v>*</v>
      </c>
      <c r="J2961" s="5" t="str">
        <f t="shared" si="419"/>
        <v>*</v>
      </c>
      <c r="R2961" s="5">
        <f t="shared" si="420"/>
        <v>3.5000000000000003E-2</v>
      </c>
      <c r="S2961">
        <v>23</v>
      </c>
      <c r="T2961" s="2">
        <v>5062.18</v>
      </c>
      <c r="U2961" s="7">
        <f t="shared" si="421"/>
        <v>1</v>
      </c>
      <c r="V2961" s="2">
        <f t="shared" si="414"/>
        <v>220.09478260869565</v>
      </c>
      <c r="W2961" t="s">
        <v>37</v>
      </c>
      <c r="X2961">
        <v>28.06</v>
      </c>
      <c r="Y2961" s="2">
        <f t="shared" si="415"/>
        <v>5090.2400000000007</v>
      </c>
      <c r="Z2961" t="s">
        <v>15</v>
      </c>
      <c r="AA2961" t="s">
        <v>24</v>
      </c>
      <c r="AB2961" t="s">
        <v>25</v>
      </c>
      <c r="AC2961" t="s">
        <v>76</v>
      </c>
      <c r="AD2961" t="s">
        <v>39</v>
      </c>
      <c r="AE2961" s="1">
        <v>41130</v>
      </c>
    </row>
    <row r="2962" spans="1:31" x14ac:dyDescent="0.3">
      <c r="A2962">
        <f t="shared" si="422"/>
        <v>2961</v>
      </c>
      <c r="B2962">
        <v>1991</v>
      </c>
      <c r="C2962" s="1">
        <v>41069</v>
      </c>
      <c r="D2962" t="s">
        <v>30</v>
      </c>
      <c r="E2962" s="5" t="str">
        <f t="shared" si="416"/>
        <v>*</v>
      </c>
      <c r="F2962" s="5" t="str">
        <f t="shared" si="417"/>
        <v>*</v>
      </c>
      <c r="G2962" s="5" t="str">
        <f t="shared" si="418"/>
        <v>*</v>
      </c>
      <c r="J2962" s="5" t="str">
        <f t="shared" si="419"/>
        <v>*</v>
      </c>
      <c r="R2962" s="5">
        <f t="shared" si="420"/>
        <v>0.04</v>
      </c>
      <c r="S2962">
        <v>37</v>
      </c>
      <c r="T2962" s="2">
        <v>14383.83</v>
      </c>
      <c r="U2962" s="7">
        <f t="shared" si="421"/>
        <v>1</v>
      </c>
      <c r="V2962" s="2">
        <f t="shared" si="414"/>
        <v>388.75216216216216</v>
      </c>
      <c r="W2962" t="s">
        <v>37</v>
      </c>
      <c r="X2962">
        <v>12.06</v>
      </c>
      <c r="Y2962" s="2">
        <f t="shared" si="415"/>
        <v>14395.89</v>
      </c>
      <c r="Z2962" t="s">
        <v>23</v>
      </c>
      <c r="AA2962" t="s">
        <v>31</v>
      </c>
      <c r="AB2962" t="s">
        <v>25</v>
      </c>
      <c r="AC2962" t="s">
        <v>76</v>
      </c>
      <c r="AD2962" t="s">
        <v>103</v>
      </c>
      <c r="AE2962" s="1">
        <v>41099</v>
      </c>
    </row>
    <row r="2963" spans="1:31" x14ac:dyDescent="0.3">
      <c r="A2963">
        <f t="shared" si="422"/>
        <v>2962</v>
      </c>
      <c r="B2963">
        <v>16709</v>
      </c>
      <c r="C2963" s="1">
        <v>41070</v>
      </c>
      <c r="D2963" t="s">
        <v>21</v>
      </c>
      <c r="E2963" s="5" t="str">
        <f t="shared" si="416"/>
        <v>*</v>
      </c>
      <c r="F2963" s="5" t="str">
        <f t="shared" si="417"/>
        <v>**</v>
      </c>
      <c r="G2963" s="5" t="str">
        <f t="shared" si="418"/>
        <v>**</v>
      </c>
      <c r="J2963" s="5" t="str">
        <f t="shared" si="419"/>
        <v>**</v>
      </c>
      <c r="R2963" s="5">
        <f t="shared" si="420"/>
        <v>0.01</v>
      </c>
      <c r="S2963">
        <v>3</v>
      </c>
      <c r="T2963" s="2">
        <v>24.36</v>
      </c>
      <c r="U2963" s="7">
        <f t="shared" si="421"/>
        <v>0</v>
      </c>
      <c r="V2963" s="2">
        <f t="shared" si="414"/>
        <v>8.1199999999999992</v>
      </c>
      <c r="W2963" t="s">
        <v>22</v>
      </c>
      <c r="X2963">
        <v>5.74</v>
      </c>
      <c r="Y2963" s="2">
        <f t="shared" si="415"/>
        <v>30.1</v>
      </c>
      <c r="Z2963" t="s">
        <v>48</v>
      </c>
      <c r="AA2963" t="s">
        <v>24</v>
      </c>
      <c r="AB2963" t="s">
        <v>32</v>
      </c>
      <c r="AC2963" t="s">
        <v>44</v>
      </c>
      <c r="AD2963" t="s">
        <v>19</v>
      </c>
      <c r="AE2963" s="1">
        <v>41131</v>
      </c>
    </row>
    <row r="2964" spans="1:31" x14ac:dyDescent="0.3">
      <c r="A2964">
        <f t="shared" si="422"/>
        <v>2963</v>
      </c>
      <c r="B2964">
        <v>33444</v>
      </c>
      <c r="C2964" s="1">
        <v>41070</v>
      </c>
      <c r="D2964" t="s">
        <v>40</v>
      </c>
      <c r="E2964" s="5" t="str">
        <f t="shared" si="416"/>
        <v>*</v>
      </c>
      <c r="F2964" s="5" t="str">
        <f t="shared" si="417"/>
        <v>*</v>
      </c>
      <c r="G2964" s="5" t="str">
        <f t="shared" si="418"/>
        <v>*</v>
      </c>
      <c r="J2964" s="5" t="str">
        <f t="shared" si="419"/>
        <v>*</v>
      </c>
      <c r="R2964" s="5">
        <f t="shared" si="420"/>
        <v>0.02</v>
      </c>
      <c r="S2964">
        <v>11</v>
      </c>
      <c r="T2964" s="2">
        <v>30.51</v>
      </c>
      <c r="U2964" s="7">
        <f t="shared" si="421"/>
        <v>0</v>
      </c>
      <c r="V2964" s="2">
        <f t="shared" si="414"/>
        <v>2.7736363636363639</v>
      </c>
      <c r="W2964" t="s">
        <v>22</v>
      </c>
      <c r="X2964">
        <v>2.4</v>
      </c>
      <c r="Y2964" s="2">
        <f t="shared" si="415"/>
        <v>32.910000000000004</v>
      </c>
      <c r="Z2964" t="s">
        <v>43</v>
      </c>
      <c r="AA2964" t="s">
        <v>31</v>
      </c>
      <c r="AB2964" t="s">
        <v>32</v>
      </c>
      <c r="AC2964" t="s">
        <v>33</v>
      </c>
      <c r="AD2964" t="s">
        <v>34</v>
      </c>
      <c r="AE2964" s="1">
        <v>41100</v>
      </c>
    </row>
    <row r="2965" spans="1:31" x14ac:dyDescent="0.3">
      <c r="A2965">
        <f t="shared" si="422"/>
        <v>2964</v>
      </c>
      <c r="B2965">
        <v>4067</v>
      </c>
      <c r="C2965" s="1">
        <v>41070</v>
      </c>
      <c r="D2965" t="s">
        <v>21</v>
      </c>
      <c r="E2965" s="5" t="str">
        <f t="shared" si="416"/>
        <v>*</v>
      </c>
      <c r="F2965" s="5" t="str">
        <f t="shared" si="417"/>
        <v>**</v>
      </c>
      <c r="G2965" s="5" t="str">
        <f t="shared" si="418"/>
        <v>**</v>
      </c>
      <c r="J2965" s="5" t="str">
        <f t="shared" si="419"/>
        <v>**</v>
      </c>
      <c r="R2965" s="5">
        <f t="shared" si="420"/>
        <v>0.02</v>
      </c>
      <c r="S2965">
        <v>16</v>
      </c>
      <c r="T2965" s="2">
        <v>118.38</v>
      </c>
      <c r="U2965" s="7">
        <f t="shared" si="421"/>
        <v>0</v>
      </c>
      <c r="V2965" s="2">
        <f t="shared" si="414"/>
        <v>7.3987499999999997</v>
      </c>
      <c r="W2965" t="s">
        <v>22</v>
      </c>
      <c r="X2965">
        <v>6.05</v>
      </c>
      <c r="Y2965" s="2">
        <f t="shared" si="415"/>
        <v>124.42999999999999</v>
      </c>
      <c r="Z2965" t="s">
        <v>15</v>
      </c>
      <c r="AA2965" t="s">
        <v>31</v>
      </c>
      <c r="AB2965" t="s">
        <v>32</v>
      </c>
      <c r="AC2965" t="s">
        <v>49</v>
      </c>
      <c r="AD2965" t="s">
        <v>19</v>
      </c>
      <c r="AE2965" s="1">
        <v>41131</v>
      </c>
    </row>
    <row r="2966" spans="1:31" x14ac:dyDescent="0.3">
      <c r="A2966">
        <f t="shared" si="422"/>
        <v>2965</v>
      </c>
      <c r="B2966">
        <v>33444</v>
      </c>
      <c r="C2966" s="1">
        <v>41070</v>
      </c>
      <c r="D2966" t="s">
        <v>40</v>
      </c>
      <c r="E2966" s="5" t="str">
        <f t="shared" si="416"/>
        <v>*</v>
      </c>
      <c r="F2966" s="5" t="str">
        <f t="shared" si="417"/>
        <v>*</v>
      </c>
      <c r="G2966" s="5" t="str">
        <f t="shared" si="418"/>
        <v>*</v>
      </c>
      <c r="J2966" s="5" t="str">
        <f t="shared" si="419"/>
        <v>*</v>
      </c>
      <c r="R2966" s="5">
        <f t="shared" si="420"/>
        <v>0.01</v>
      </c>
      <c r="S2966">
        <v>8</v>
      </c>
      <c r="T2966" s="2">
        <v>127.8</v>
      </c>
      <c r="U2966" s="7">
        <f t="shared" si="421"/>
        <v>0</v>
      </c>
      <c r="V2966" s="2">
        <f t="shared" si="414"/>
        <v>15.975</v>
      </c>
      <c r="W2966" t="s">
        <v>22</v>
      </c>
      <c r="X2966">
        <v>7.51</v>
      </c>
      <c r="Y2966" s="2">
        <f t="shared" si="415"/>
        <v>135.31</v>
      </c>
      <c r="Z2966" t="s">
        <v>43</v>
      </c>
      <c r="AA2966" t="s">
        <v>31</v>
      </c>
      <c r="AB2966" t="s">
        <v>32</v>
      </c>
      <c r="AC2966" t="s">
        <v>74</v>
      </c>
      <c r="AD2966" t="s">
        <v>19</v>
      </c>
      <c r="AE2966" s="1">
        <v>41131</v>
      </c>
    </row>
    <row r="2967" spans="1:31" x14ac:dyDescent="0.3">
      <c r="A2967">
        <f t="shared" si="422"/>
        <v>2966</v>
      </c>
      <c r="B2967">
        <v>42848</v>
      </c>
      <c r="C2967" s="1">
        <v>41070</v>
      </c>
      <c r="D2967" t="s">
        <v>30</v>
      </c>
      <c r="E2967" s="5" t="str">
        <f t="shared" si="416"/>
        <v>*</v>
      </c>
      <c r="F2967" s="5" t="str">
        <f t="shared" si="417"/>
        <v>*</v>
      </c>
      <c r="G2967" s="5" t="str">
        <f t="shared" si="418"/>
        <v>*</v>
      </c>
      <c r="J2967" s="5" t="str">
        <f t="shared" si="419"/>
        <v>*</v>
      </c>
      <c r="R2967" s="5">
        <f t="shared" si="420"/>
        <v>0.05</v>
      </c>
      <c r="S2967">
        <v>50</v>
      </c>
      <c r="T2967" s="2">
        <v>387.79</v>
      </c>
      <c r="U2967" s="7">
        <f t="shared" si="421"/>
        <v>0</v>
      </c>
      <c r="V2967" s="2">
        <f t="shared" si="414"/>
        <v>7.7558000000000007</v>
      </c>
      <c r="W2967" t="s">
        <v>22</v>
      </c>
      <c r="X2967">
        <v>5.83</v>
      </c>
      <c r="Y2967" s="2">
        <f t="shared" si="415"/>
        <v>393.62</v>
      </c>
      <c r="Z2967" t="s">
        <v>23</v>
      </c>
      <c r="AA2967" t="s">
        <v>16</v>
      </c>
      <c r="AB2967" t="s">
        <v>32</v>
      </c>
      <c r="AC2967" t="s">
        <v>44</v>
      </c>
      <c r="AD2967" t="s">
        <v>34</v>
      </c>
      <c r="AE2967" s="1">
        <v>41131</v>
      </c>
    </row>
    <row r="2968" spans="1:31" x14ac:dyDescent="0.3">
      <c r="A2968">
        <f t="shared" si="422"/>
        <v>2967</v>
      </c>
      <c r="B2968">
        <v>50818</v>
      </c>
      <c r="C2968" s="1">
        <v>41070</v>
      </c>
      <c r="D2968" t="s">
        <v>40</v>
      </c>
      <c r="E2968" s="5" t="str">
        <f t="shared" si="416"/>
        <v>*</v>
      </c>
      <c r="F2968" s="5" t="str">
        <f t="shared" si="417"/>
        <v>*</v>
      </c>
      <c r="G2968" s="5" t="str">
        <f t="shared" si="418"/>
        <v>*</v>
      </c>
      <c r="J2968" s="5" t="str">
        <f t="shared" si="419"/>
        <v>*</v>
      </c>
      <c r="R2968" s="5">
        <f t="shared" si="420"/>
        <v>0.04</v>
      </c>
      <c r="S2968">
        <v>34</v>
      </c>
      <c r="T2968" s="2">
        <v>5518.5315000000001</v>
      </c>
      <c r="U2968" s="7">
        <f t="shared" si="421"/>
        <v>1</v>
      </c>
      <c r="V2968" s="2">
        <f t="shared" si="414"/>
        <v>162.30975000000001</v>
      </c>
      <c r="W2968" t="s">
        <v>22</v>
      </c>
      <c r="X2968">
        <v>8.99</v>
      </c>
      <c r="Y2968" s="2">
        <f t="shared" si="415"/>
        <v>5527.5214999999998</v>
      </c>
      <c r="Z2968" t="s">
        <v>60</v>
      </c>
      <c r="AA2968" t="s">
        <v>24</v>
      </c>
      <c r="AB2968" t="s">
        <v>25</v>
      </c>
      <c r="AC2968" t="s">
        <v>26</v>
      </c>
      <c r="AD2968" t="s">
        <v>19</v>
      </c>
      <c r="AE2968" s="1">
        <v>41131</v>
      </c>
    </row>
    <row r="2969" spans="1:31" x14ac:dyDescent="0.3">
      <c r="A2969">
        <f t="shared" si="422"/>
        <v>2968</v>
      </c>
      <c r="B2969">
        <v>50370</v>
      </c>
      <c r="C2969" s="1">
        <v>41071</v>
      </c>
      <c r="D2969" t="s">
        <v>36</v>
      </c>
      <c r="E2969" s="5" t="str">
        <f t="shared" si="416"/>
        <v>***</v>
      </c>
      <c r="F2969" s="5" t="str">
        <f t="shared" si="417"/>
        <v>***</v>
      </c>
      <c r="G2969" s="5" t="str">
        <f t="shared" si="418"/>
        <v>***</v>
      </c>
      <c r="J2969" s="5" t="str">
        <f t="shared" si="419"/>
        <v>***</v>
      </c>
      <c r="R2969" s="5">
        <f t="shared" si="420"/>
        <v>3.5000000000000003E-2</v>
      </c>
      <c r="S2969">
        <v>25</v>
      </c>
      <c r="T2969" s="2">
        <v>122.05</v>
      </c>
      <c r="U2969" s="7">
        <f t="shared" si="421"/>
        <v>0</v>
      </c>
      <c r="V2969" s="2">
        <f t="shared" si="414"/>
        <v>4.8819999999999997</v>
      </c>
      <c r="W2969" t="s">
        <v>14</v>
      </c>
      <c r="X2969">
        <v>5.41</v>
      </c>
      <c r="Y2969" s="2">
        <f t="shared" si="415"/>
        <v>127.46</v>
      </c>
      <c r="Z2969" t="s">
        <v>64</v>
      </c>
      <c r="AA2969" t="s">
        <v>31</v>
      </c>
      <c r="AB2969" t="s">
        <v>32</v>
      </c>
      <c r="AC2969" t="s">
        <v>49</v>
      </c>
      <c r="AD2969" t="s">
        <v>19</v>
      </c>
      <c r="AE2969" s="1">
        <v>41101</v>
      </c>
    </row>
    <row r="2970" spans="1:31" x14ac:dyDescent="0.3">
      <c r="A2970">
        <f t="shared" si="422"/>
        <v>2969</v>
      </c>
      <c r="B2970">
        <v>15937</v>
      </c>
      <c r="C2970" s="1">
        <v>41071</v>
      </c>
      <c r="D2970" t="s">
        <v>13</v>
      </c>
      <c r="E2970" s="5" t="str">
        <f t="shared" si="416"/>
        <v>*</v>
      </c>
      <c r="F2970" s="5" t="str">
        <f t="shared" si="417"/>
        <v>*</v>
      </c>
      <c r="G2970" s="5" t="str">
        <f t="shared" si="418"/>
        <v>*</v>
      </c>
      <c r="J2970" s="5" t="str">
        <f t="shared" si="419"/>
        <v>*</v>
      </c>
      <c r="R2970" s="5">
        <f t="shared" si="420"/>
        <v>0.02</v>
      </c>
      <c r="S2970">
        <v>17</v>
      </c>
      <c r="T2970" s="2">
        <v>215.65</v>
      </c>
      <c r="U2970" s="7">
        <f t="shared" si="421"/>
        <v>0</v>
      </c>
      <c r="V2970" s="2">
        <f t="shared" si="414"/>
        <v>12.685294117647059</v>
      </c>
      <c r="W2970" t="s">
        <v>14</v>
      </c>
      <c r="X2970">
        <v>2.85</v>
      </c>
      <c r="Y2970" s="2">
        <f t="shared" si="415"/>
        <v>218.5</v>
      </c>
      <c r="Z2970" t="s">
        <v>43</v>
      </c>
      <c r="AA2970" t="s">
        <v>31</v>
      </c>
      <c r="AB2970" t="s">
        <v>17</v>
      </c>
      <c r="AC2970" t="s">
        <v>18</v>
      </c>
      <c r="AD2970" t="s">
        <v>45</v>
      </c>
      <c r="AE2970" t="s">
        <v>181</v>
      </c>
    </row>
    <row r="2971" spans="1:31" x14ac:dyDescent="0.3">
      <c r="A2971">
        <f t="shared" si="422"/>
        <v>2970</v>
      </c>
      <c r="B2971">
        <v>15937</v>
      </c>
      <c r="C2971" s="1">
        <v>41071</v>
      </c>
      <c r="D2971" t="s">
        <v>13</v>
      </c>
      <c r="E2971" s="5" t="str">
        <f t="shared" si="416"/>
        <v>*</v>
      </c>
      <c r="F2971" s="5" t="str">
        <f t="shared" si="417"/>
        <v>*</v>
      </c>
      <c r="G2971" s="5" t="str">
        <f t="shared" si="418"/>
        <v>*</v>
      </c>
      <c r="J2971" s="5" t="str">
        <f t="shared" si="419"/>
        <v>*</v>
      </c>
      <c r="R2971" s="5">
        <f t="shared" si="420"/>
        <v>0.04</v>
      </c>
      <c r="S2971">
        <v>32</v>
      </c>
      <c r="T2971" s="2">
        <v>311.44</v>
      </c>
      <c r="U2971" s="7">
        <f t="shared" si="421"/>
        <v>0</v>
      </c>
      <c r="V2971" s="2">
        <f t="shared" si="414"/>
        <v>9.7324999999999999</v>
      </c>
      <c r="W2971" t="s">
        <v>22</v>
      </c>
      <c r="X2971">
        <v>1.99</v>
      </c>
      <c r="Y2971" s="2">
        <f t="shared" si="415"/>
        <v>313.43</v>
      </c>
      <c r="Z2971" t="s">
        <v>43</v>
      </c>
      <c r="AA2971" t="s">
        <v>31</v>
      </c>
      <c r="AB2971" t="s">
        <v>25</v>
      </c>
      <c r="AC2971" t="s">
        <v>42</v>
      </c>
      <c r="AD2971" t="s">
        <v>45</v>
      </c>
      <c r="AE2971" s="1">
        <v>41193</v>
      </c>
    </row>
    <row r="2972" spans="1:31" x14ac:dyDescent="0.3">
      <c r="A2972">
        <f t="shared" si="422"/>
        <v>2971</v>
      </c>
      <c r="B2972">
        <v>10951</v>
      </c>
      <c r="C2972" s="1">
        <v>41071</v>
      </c>
      <c r="D2972" t="s">
        <v>30</v>
      </c>
      <c r="E2972" s="5" t="str">
        <f t="shared" si="416"/>
        <v>*</v>
      </c>
      <c r="F2972" s="5" t="str">
        <f t="shared" si="417"/>
        <v>*</v>
      </c>
      <c r="G2972" s="5" t="str">
        <f t="shared" si="418"/>
        <v>*</v>
      </c>
      <c r="J2972" s="5" t="str">
        <f t="shared" si="419"/>
        <v>*</v>
      </c>
      <c r="R2972" s="5">
        <f t="shared" si="420"/>
        <v>0.02</v>
      </c>
      <c r="S2972">
        <v>14</v>
      </c>
      <c r="T2972" s="2">
        <v>677.43</v>
      </c>
      <c r="U2972" s="7">
        <f t="shared" si="421"/>
        <v>0</v>
      </c>
      <c r="V2972" s="2">
        <f t="shared" si="414"/>
        <v>48.387857142857136</v>
      </c>
      <c r="W2972" t="s">
        <v>22</v>
      </c>
      <c r="X2972">
        <v>22.24</v>
      </c>
      <c r="Y2972" s="2">
        <f t="shared" si="415"/>
        <v>699.67</v>
      </c>
      <c r="Z2972" t="s">
        <v>60</v>
      </c>
      <c r="AA2972" t="s">
        <v>31</v>
      </c>
      <c r="AB2972" t="s">
        <v>17</v>
      </c>
      <c r="AC2972" t="s">
        <v>18</v>
      </c>
      <c r="AD2972" t="s">
        <v>58</v>
      </c>
      <c r="AE2972" s="1">
        <v>41071</v>
      </c>
    </row>
    <row r="2973" spans="1:31" x14ac:dyDescent="0.3">
      <c r="A2973">
        <f t="shared" si="422"/>
        <v>2972</v>
      </c>
      <c r="B2973">
        <v>25249</v>
      </c>
      <c r="C2973" s="1">
        <v>41071</v>
      </c>
      <c r="D2973" t="s">
        <v>40</v>
      </c>
      <c r="E2973" s="5" t="str">
        <f t="shared" si="416"/>
        <v>*</v>
      </c>
      <c r="F2973" s="5" t="str">
        <f t="shared" si="417"/>
        <v>*</v>
      </c>
      <c r="G2973" s="5" t="str">
        <f t="shared" si="418"/>
        <v>*</v>
      </c>
      <c r="J2973" s="5" t="str">
        <f t="shared" si="419"/>
        <v>*</v>
      </c>
      <c r="R2973" s="5">
        <f t="shared" si="420"/>
        <v>0.04</v>
      </c>
      <c r="S2973">
        <v>34</v>
      </c>
      <c r="T2973" s="2">
        <v>926.85</v>
      </c>
      <c r="U2973" s="7">
        <f t="shared" si="421"/>
        <v>0</v>
      </c>
      <c r="V2973" s="2">
        <f t="shared" si="414"/>
        <v>27.26029411764706</v>
      </c>
      <c r="W2973" t="s">
        <v>22</v>
      </c>
      <c r="X2973">
        <v>1.49</v>
      </c>
      <c r="Y2973" s="2">
        <f t="shared" si="415"/>
        <v>928.34</v>
      </c>
      <c r="Z2973" t="s">
        <v>52</v>
      </c>
      <c r="AA2973" t="s">
        <v>16</v>
      </c>
      <c r="AB2973" t="s">
        <v>32</v>
      </c>
      <c r="AC2973" t="s">
        <v>49</v>
      </c>
      <c r="AD2973" t="s">
        <v>19</v>
      </c>
      <c r="AE2973" s="1">
        <v>41132</v>
      </c>
    </row>
    <row r="2974" spans="1:31" x14ac:dyDescent="0.3">
      <c r="A2974">
        <f t="shared" si="422"/>
        <v>2973</v>
      </c>
      <c r="B2974">
        <v>21729</v>
      </c>
      <c r="C2974" s="1">
        <v>41072</v>
      </c>
      <c r="D2974" t="s">
        <v>13</v>
      </c>
      <c r="E2974" s="5" t="str">
        <f t="shared" si="416"/>
        <v>*</v>
      </c>
      <c r="F2974" s="5" t="str">
        <f t="shared" si="417"/>
        <v>*</v>
      </c>
      <c r="G2974" s="5" t="str">
        <f t="shared" si="418"/>
        <v>*</v>
      </c>
      <c r="J2974" s="5" t="str">
        <f t="shared" si="419"/>
        <v>*</v>
      </c>
      <c r="R2974" s="5">
        <f t="shared" si="420"/>
        <v>3.5000000000000003E-2</v>
      </c>
      <c r="S2974">
        <v>28</v>
      </c>
      <c r="T2974" s="2">
        <v>120.98</v>
      </c>
      <c r="U2974" s="7">
        <f t="shared" si="421"/>
        <v>0</v>
      </c>
      <c r="V2974" s="2">
        <f t="shared" si="414"/>
        <v>4.3207142857142857</v>
      </c>
      <c r="W2974" t="s">
        <v>22</v>
      </c>
      <c r="X2974">
        <v>5.34</v>
      </c>
      <c r="Y2974" s="2">
        <f t="shared" si="415"/>
        <v>126.32000000000001</v>
      </c>
      <c r="Z2974" t="s">
        <v>23</v>
      </c>
      <c r="AA2974" t="s">
        <v>31</v>
      </c>
      <c r="AB2974" t="s">
        <v>32</v>
      </c>
      <c r="AC2974" t="s">
        <v>49</v>
      </c>
      <c r="AD2974" t="s">
        <v>19</v>
      </c>
      <c r="AE2974" s="1">
        <v>41194</v>
      </c>
    </row>
    <row r="2975" spans="1:31" x14ac:dyDescent="0.3">
      <c r="A2975">
        <f t="shared" si="422"/>
        <v>2974</v>
      </c>
      <c r="B2975">
        <v>58210</v>
      </c>
      <c r="C2975" s="1">
        <v>41072</v>
      </c>
      <c r="D2975" t="s">
        <v>40</v>
      </c>
      <c r="E2975" s="5" t="str">
        <f t="shared" si="416"/>
        <v>*</v>
      </c>
      <c r="F2975" s="5" t="str">
        <f t="shared" si="417"/>
        <v>*</v>
      </c>
      <c r="G2975" s="5" t="str">
        <f t="shared" si="418"/>
        <v>*</v>
      </c>
      <c r="J2975" s="5" t="str">
        <f t="shared" si="419"/>
        <v>*</v>
      </c>
      <c r="R2975" s="5">
        <f t="shared" si="420"/>
        <v>0.04</v>
      </c>
      <c r="S2975">
        <v>38</v>
      </c>
      <c r="T2975" s="2">
        <v>144.03</v>
      </c>
      <c r="U2975" s="7">
        <f t="shared" si="421"/>
        <v>0</v>
      </c>
      <c r="V2975" s="2">
        <f t="shared" si="414"/>
        <v>3.7902631578947368</v>
      </c>
      <c r="W2975" t="s">
        <v>22</v>
      </c>
      <c r="X2975">
        <v>5.47</v>
      </c>
      <c r="Y2975" s="2">
        <f t="shared" si="415"/>
        <v>149.5</v>
      </c>
      <c r="Z2975" t="s">
        <v>23</v>
      </c>
      <c r="AA2975" t="s">
        <v>41</v>
      </c>
      <c r="AB2975" t="s">
        <v>32</v>
      </c>
      <c r="AC2975" t="s">
        <v>49</v>
      </c>
      <c r="AD2975" t="s">
        <v>19</v>
      </c>
      <c r="AE2975" s="1">
        <v>41102</v>
      </c>
    </row>
    <row r="2976" spans="1:31" x14ac:dyDescent="0.3">
      <c r="A2976">
        <f t="shared" si="422"/>
        <v>2975</v>
      </c>
      <c r="B2976">
        <v>21729</v>
      </c>
      <c r="C2976" s="1">
        <v>41072</v>
      </c>
      <c r="D2976" t="s">
        <v>13</v>
      </c>
      <c r="E2976" s="5" t="str">
        <f t="shared" si="416"/>
        <v>*</v>
      </c>
      <c r="F2976" s="5" t="str">
        <f t="shared" si="417"/>
        <v>*</v>
      </c>
      <c r="G2976" s="5" t="str">
        <f t="shared" si="418"/>
        <v>*</v>
      </c>
      <c r="J2976" s="5" t="str">
        <f t="shared" si="419"/>
        <v>*</v>
      </c>
      <c r="R2976" s="5">
        <f t="shared" si="420"/>
        <v>0.02</v>
      </c>
      <c r="S2976">
        <v>14</v>
      </c>
      <c r="T2976" s="2">
        <v>1082.6600000000001</v>
      </c>
      <c r="U2976" s="7">
        <f t="shared" si="421"/>
        <v>1</v>
      </c>
      <c r="V2976" s="2">
        <f t="shared" si="414"/>
        <v>77.332857142857151</v>
      </c>
      <c r="W2976" t="s">
        <v>22</v>
      </c>
      <c r="X2976">
        <v>48.2</v>
      </c>
      <c r="Y2976" s="2">
        <f t="shared" si="415"/>
        <v>1130.8600000000001</v>
      </c>
      <c r="Z2976" t="s">
        <v>23</v>
      </c>
      <c r="AA2976" t="s">
        <v>31</v>
      </c>
      <c r="AB2976" t="s">
        <v>17</v>
      </c>
      <c r="AC2976" t="s">
        <v>18</v>
      </c>
      <c r="AD2976" t="s">
        <v>27</v>
      </c>
      <c r="AE2976" t="s">
        <v>486</v>
      </c>
    </row>
    <row r="2977" spans="1:31" x14ac:dyDescent="0.3">
      <c r="A2977">
        <f t="shared" si="422"/>
        <v>2976</v>
      </c>
      <c r="B2977">
        <v>45284</v>
      </c>
      <c r="C2977" s="1">
        <v>41091</v>
      </c>
      <c r="D2977" t="s">
        <v>21</v>
      </c>
      <c r="E2977" s="5" t="str">
        <f t="shared" si="416"/>
        <v>*</v>
      </c>
      <c r="F2977" s="5" t="str">
        <f t="shared" si="417"/>
        <v>**</v>
      </c>
      <c r="G2977" s="5" t="str">
        <f t="shared" si="418"/>
        <v>**</v>
      </c>
      <c r="J2977" s="5" t="str">
        <f t="shared" si="419"/>
        <v>**</v>
      </c>
      <c r="R2977" s="5">
        <f t="shared" si="420"/>
        <v>0.01</v>
      </c>
      <c r="S2977">
        <v>7</v>
      </c>
      <c r="T2977" s="2">
        <v>91.43</v>
      </c>
      <c r="U2977" s="7">
        <f t="shared" si="421"/>
        <v>0</v>
      </c>
      <c r="V2977" s="2">
        <f t="shared" si="414"/>
        <v>13.061428571428573</v>
      </c>
      <c r="W2977" t="s">
        <v>22</v>
      </c>
      <c r="X2977">
        <v>8.99</v>
      </c>
      <c r="Y2977" s="2">
        <f t="shared" si="415"/>
        <v>100.42</v>
      </c>
      <c r="Z2977" t="s">
        <v>56</v>
      </c>
      <c r="AA2977" t="s">
        <v>16</v>
      </c>
      <c r="AB2977" t="s">
        <v>32</v>
      </c>
      <c r="AC2977" t="s">
        <v>33</v>
      </c>
      <c r="AD2977" t="s">
        <v>45</v>
      </c>
      <c r="AE2977" s="1">
        <v>41122</v>
      </c>
    </row>
    <row r="2978" spans="1:31" x14ac:dyDescent="0.3">
      <c r="A2978">
        <f t="shared" si="422"/>
        <v>2977</v>
      </c>
      <c r="B2978">
        <v>54115</v>
      </c>
      <c r="C2978" s="1">
        <v>41091</v>
      </c>
      <c r="D2978" t="s">
        <v>13</v>
      </c>
      <c r="E2978" s="5" t="str">
        <f t="shared" si="416"/>
        <v>*</v>
      </c>
      <c r="F2978" s="5" t="str">
        <f t="shared" si="417"/>
        <v>*</v>
      </c>
      <c r="G2978" s="5" t="str">
        <f t="shared" si="418"/>
        <v>*</v>
      </c>
      <c r="J2978" s="5" t="str">
        <f t="shared" si="419"/>
        <v>*</v>
      </c>
      <c r="R2978" s="5">
        <f t="shared" si="420"/>
        <v>3.5000000000000003E-2</v>
      </c>
      <c r="S2978">
        <v>24</v>
      </c>
      <c r="T2978" s="2">
        <v>114.17</v>
      </c>
      <c r="U2978" s="7">
        <f t="shared" si="421"/>
        <v>0</v>
      </c>
      <c r="V2978" s="2">
        <f t="shared" si="414"/>
        <v>4.7570833333333331</v>
      </c>
      <c r="W2978" t="s">
        <v>22</v>
      </c>
      <c r="X2978">
        <v>5.15</v>
      </c>
      <c r="Y2978" s="2">
        <f t="shared" si="415"/>
        <v>119.32000000000001</v>
      </c>
      <c r="Z2978" t="s">
        <v>64</v>
      </c>
      <c r="AA2978" t="s">
        <v>31</v>
      </c>
      <c r="AB2978" t="s">
        <v>32</v>
      </c>
      <c r="AC2978" t="s">
        <v>172</v>
      </c>
      <c r="AD2978" t="s">
        <v>19</v>
      </c>
      <c r="AE2978" s="1">
        <v>41244</v>
      </c>
    </row>
    <row r="2979" spans="1:31" x14ac:dyDescent="0.3">
      <c r="A2979">
        <f t="shared" si="422"/>
        <v>2978</v>
      </c>
      <c r="B2979">
        <v>54115</v>
      </c>
      <c r="C2979" s="1">
        <v>41091</v>
      </c>
      <c r="D2979" t="s">
        <v>13</v>
      </c>
      <c r="E2979" s="5" t="str">
        <f t="shared" si="416"/>
        <v>*</v>
      </c>
      <c r="F2979" s="5" t="str">
        <f t="shared" si="417"/>
        <v>*</v>
      </c>
      <c r="G2979" s="5" t="str">
        <f t="shared" si="418"/>
        <v>*</v>
      </c>
      <c r="J2979" s="5" t="str">
        <f t="shared" si="419"/>
        <v>*</v>
      </c>
      <c r="R2979" s="5">
        <f t="shared" si="420"/>
        <v>0.04</v>
      </c>
      <c r="S2979">
        <v>39</v>
      </c>
      <c r="T2979" s="2">
        <v>197.11</v>
      </c>
      <c r="U2979" s="7">
        <f t="shared" si="421"/>
        <v>0</v>
      </c>
      <c r="V2979" s="2">
        <f t="shared" si="414"/>
        <v>5.0541025641025641</v>
      </c>
      <c r="W2979" t="s">
        <v>22</v>
      </c>
      <c r="X2979">
        <v>4.95</v>
      </c>
      <c r="Y2979" s="2">
        <f t="shared" si="415"/>
        <v>202.06</v>
      </c>
      <c r="Z2979" t="s">
        <v>64</v>
      </c>
      <c r="AA2979" t="s">
        <v>31</v>
      </c>
      <c r="AB2979" t="s">
        <v>32</v>
      </c>
      <c r="AC2979" t="s">
        <v>49</v>
      </c>
      <c r="AD2979" t="s">
        <v>19</v>
      </c>
      <c r="AE2979" s="1">
        <v>41244</v>
      </c>
    </row>
    <row r="2980" spans="1:31" x14ac:dyDescent="0.3">
      <c r="A2980">
        <f t="shared" si="422"/>
        <v>2979</v>
      </c>
      <c r="B2980">
        <v>27909</v>
      </c>
      <c r="C2980" s="1">
        <v>41092</v>
      </c>
      <c r="D2980" t="s">
        <v>36</v>
      </c>
      <c r="E2980" s="5" t="str">
        <f t="shared" si="416"/>
        <v>***</v>
      </c>
      <c r="F2980" s="5" t="str">
        <f t="shared" si="417"/>
        <v>***</v>
      </c>
      <c r="G2980" s="5" t="str">
        <f t="shared" si="418"/>
        <v>***</v>
      </c>
      <c r="J2980" s="5" t="str">
        <f t="shared" si="419"/>
        <v>***</v>
      </c>
      <c r="R2980" s="5">
        <f t="shared" si="420"/>
        <v>0.05</v>
      </c>
      <c r="S2980">
        <v>47</v>
      </c>
      <c r="T2980" s="2">
        <v>58.53</v>
      </c>
      <c r="U2980" s="7">
        <f t="shared" si="421"/>
        <v>0</v>
      </c>
      <c r="V2980" s="2">
        <f t="shared" si="414"/>
        <v>1.2453191489361701</v>
      </c>
      <c r="W2980" t="s">
        <v>22</v>
      </c>
      <c r="X2980">
        <v>0.7</v>
      </c>
      <c r="Y2980" s="2">
        <f t="shared" si="415"/>
        <v>59.230000000000004</v>
      </c>
      <c r="Z2980" t="s">
        <v>43</v>
      </c>
      <c r="AA2980" t="s">
        <v>31</v>
      </c>
      <c r="AB2980" t="s">
        <v>32</v>
      </c>
      <c r="AC2980" t="s">
        <v>114</v>
      </c>
      <c r="AD2980" t="s">
        <v>34</v>
      </c>
      <c r="AE2980" s="1">
        <v>41184</v>
      </c>
    </row>
    <row r="2981" spans="1:31" x14ac:dyDescent="0.3">
      <c r="A2981">
        <f t="shared" si="422"/>
        <v>2980</v>
      </c>
      <c r="B2981">
        <v>27909</v>
      </c>
      <c r="C2981" s="1">
        <v>41092</v>
      </c>
      <c r="D2981" t="s">
        <v>36</v>
      </c>
      <c r="E2981" s="5" t="str">
        <f t="shared" si="416"/>
        <v>***</v>
      </c>
      <c r="F2981" s="5" t="str">
        <f t="shared" si="417"/>
        <v>***</v>
      </c>
      <c r="G2981" s="5" t="str">
        <f t="shared" si="418"/>
        <v>***</v>
      </c>
      <c r="J2981" s="5" t="str">
        <f t="shared" si="419"/>
        <v>***</v>
      </c>
      <c r="R2981" s="5">
        <f t="shared" si="420"/>
        <v>0.01</v>
      </c>
      <c r="S2981">
        <v>1</v>
      </c>
      <c r="T2981" s="2">
        <v>62.26</v>
      </c>
      <c r="U2981" s="7">
        <f t="shared" si="421"/>
        <v>0</v>
      </c>
      <c r="V2981" s="2">
        <f t="shared" si="414"/>
        <v>62.26</v>
      </c>
      <c r="W2981" t="s">
        <v>22</v>
      </c>
      <c r="X2981">
        <v>10.75</v>
      </c>
      <c r="Y2981" s="2">
        <f t="shared" si="415"/>
        <v>73.009999999999991</v>
      </c>
      <c r="Z2981" t="s">
        <v>43</v>
      </c>
      <c r="AA2981" t="s">
        <v>31</v>
      </c>
      <c r="AB2981" t="s">
        <v>32</v>
      </c>
      <c r="AC2981" t="s">
        <v>44</v>
      </c>
      <c r="AD2981" t="s">
        <v>19</v>
      </c>
      <c r="AE2981" s="1">
        <v>41154</v>
      </c>
    </row>
    <row r="2982" spans="1:31" x14ac:dyDescent="0.3">
      <c r="A2982">
        <f t="shared" si="422"/>
        <v>2981</v>
      </c>
      <c r="B2982">
        <v>8224</v>
      </c>
      <c r="C2982" s="1">
        <v>41092</v>
      </c>
      <c r="D2982" t="s">
        <v>30</v>
      </c>
      <c r="E2982" s="5" t="str">
        <f t="shared" si="416"/>
        <v>*</v>
      </c>
      <c r="F2982" s="5" t="str">
        <f t="shared" si="417"/>
        <v>*</v>
      </c>
      <c r="G2982" s="5" t="str">
        <f t="shared" si="418"/>
        <v>*</v>
      </c>
      <c r="J2982" s="5" t="str">
        <f t="shared" si="419"/>
        <v>*</v>
      </c>
      <c r="R2982" s="5">
        <f t="shared" si="420"/>
        <v>0.05</v>
      </c>
      <c r="S2982">
        <v>41</v>
      </c>
      <c r="T2982" s="2">
        <v>89.77</v>
      </c>
      <c r="U2982" s="7">
        <f t="shared" si="421"/>
        <v>0</v>
      </c>
      <c r="V2982" s="2">
        <f t="shared" si="414"/>
        <v>2.1895121951219512</v>
      </c>
      <c r="W2982" t="s">
        <v>22</v>
      </c>
      <c r="X2982">
        <v>1</v>
      </c>
      <c r="Y2982" s="2">
        <f t="shared" si="415"/>
        <v>90.77</v>
      </c>
      <c r="Z2982" t="s">
        <v>23</v>
      </c>
      <c r="AA2982" t="s">
        <v>31</v>
      </c>
      <c r="AB2982" t="s">
        <v>32</v>
      </c>
      <c r="AC2982" t="s">
        <v>33</v>
      </c>
      <c r="AD2982" t="s">
        <v>34</v>
      </c>
      <c r="AE2982" s="1">
        <v>41154</v>
      </c>
    </row>
    <row r="2983" spans="1:31" x14ac:dyDescent="0.3">
      <c r="A2983">
        <f t="shared" si="422"/>
        <v>2982</v>
      </c>
      <c r="B2983">
        <v>34117</v>
      </c>
      <c r="C2983" s="1">
        <v>41092</v>
      </c>
      <c r="D2983" t="s">
        <v>21</v>
      </c>
      <c r="E2983" s="5" t="str">
        <f t="shared" si="416"/>
        <v>*</v>
      </c>
      <c r="F2983" s="5" t="str">
        <f t="shared" si="417"/>
        <v>**</v>
      </c>
      <c r="G2983" s="5" t="str">
        <f t="shared" si="418"/>
        <v>**</v>
      </c>
      <c r="J2983" s="5" t="str">
        <f t="shared" si="419"/>
        <v>**</v>
      </c>
      <c r="R2983" s="5">
        <f t="shared" si="420"/>
        <v>0.05</v>
      </c>
      <c r="S2983">
        <v>45</v>
      </c>
      <c r="T2983" s="2">
        <v>299.94</v>
      </c>
      <c r="U2983" s="7">
        <f t="shared" si="421"/>
        <v>0</v>
      </c>
      <c r="V2983" s="2">
        <f t="shared" si="414"/>
        <v>6.6653333333333329</v>
      </c>
      <c r="W2983" t="s">
        <v>22</v>
      </c>
      <c r="X2983">
        <v>2.99</v>
      </c>
      <c r="Y2983" s="2">
        <f t="shared" si="415"/>
        <v>302.93</v>
      </c>
      <c r="Z2983" t="s">
        <v>56</v>
      </c>
      <c r="AA2983" t="s">
        <v>24</v>
      </c>
      <c r="AB2983" t="s">
        <v>32</v>
      </c>
      <c r="AC2983" t="s">
        <v>49</v>
      </c>
      <c r="AD2983" t="s">
        <v>19</v>
      </c>
      <c r="AE2983" s="1">
        <v>41154</v>
      </c>
    </row>
    <row r="2984" spans="1:31" x14ac:dyDescent="0.3">
      <c r="A2984">
        <f t="shared" si="422"/>
        <v>2983</v>
      </c>
      <c r="B2984">
        <v>50822</v>
      </c>
      <c r="C2984" s="1">
        <v>41092</v>
      </c>
      <c r="D2984" t="s">
        <v>40</v>
      </c>
      <c r="E2984" s="5" t="str">
        <f t="shared" si="416"/>
        <v>*</v>
      </c>
      <c r="F2984" s="5" t="str">
        <f t="shared" si="417"/>
        <v>*</v>
      </c>
      <c r="G2984" s="5" t="str">
        <f t="shared" si="418"/>
        <v>*</v>
      </c>
      <c r="J2984" s="5" t="str">
        <f t="shared" si="419"/>
        <v>*</v>
      </c>
      <c r="R2984" s="5">
        <f t="shared" si="420"/>
        <v>0.04</v>
      </c>
      <c r="S2984">
        <v>37</v>
      </c>
      <c r="T2984" s="2">
        <v>316.35000000000002</v>
      </c>
      <c r="U2984" s="7">
        <f t="shared" si="421"/>
        <v>0</v>
      </c>
      <c r="V2984" s="2">
        <f t="shared" si="414"/>
        <v>8.5500000000000007</v>
      </c>
      <c r="W2984" t="s">
        <v>14</v>
      </c>
      <c r="X2984">
        <v>2.83</v>
      </c>
      <c r="Y2984" s="2">
        <f t="shared" si="415"/>
        <v>319.18</v>
      </c>
      <c r="Z2984" t="s">
        <v>15</v>
      </c>
      <c r="AA2984" t="s">
        <v>24</v>
      </c>
      <c r="AB2984" t="s">
        <v>25</v>
      </c>
      <c r="AC2984" t="s">
        <v>42</v>
      </c>
      <c r="AD2984" t="s">
        <v>45</v>
      </c>
      <c r="AE2984" s="1">
        <v>41123</v>
      </c>
    </row>
    <row r="2985" spans="1:31" x14ac:dyDescent="0.3">
      <c r="A2985">
        <f t="shared" si="422"/>
        <v>2984</v>
      </c>
      <c r="B2985">
        <v>28390</v>
      </c>
      <c r="C2985" s="1">
        <v>41092</v>
      </c>
      <c r="D2985" t="s">
        <v>21</v>
      </c>
      <c r="E2985" s="5" t="str">
        <f t="shared" si="416"/>
        <v>*</v>
      </c>
      <c r="F2985" s="5" t="str">
        <f t="shared" si="417"/>
        <v>**</v>
      </c>
      <c r="G2985" s="5" t="str">
        <f t="shared" si="418"/>
        <v>**</v>
      </c>
      <c r="J2985" s="5" t="str">
        <f t="shared" si="419"/>
        <v>**</v>
      </c>
      <c r="R2985" s="5">
        <f t="shared" si="420"/>
        <v>0.05</v>
      </c>
      <c r="S2985">
        <v>44</v>
      </c>
      <c r="T2985" s="2">
        <v>809.77</v>
      </c>
      <c r="U2985" s="7">
        <f t="shared" si="421"/>
        <v>0</v>
      </c>
      <c r="V2985" s="2">
        <f t="shared" si="414"/>
        <v>18.403863636363635</v>
      </c>
      <c r="W2985" t="s">
        <v>22</v>
      </c>
      <c r="X2985">
        <v>6.68</v>
      </c>
      <c r="Y2985" s="2">
        <f t="shared" si="415"/>
        <v>816.44999999999993</v>
      </c>
      <c r="Z2985" t="s">
        <v>52</v>
      </c>
      <c r="AA2985" t="s">
        <v>24</v>
      </c>
      <c r="AB2985" t="s">
        <v>17</v>
      </c>
      <c r="AC2985" t="s">
        <v>18</v>
      </c>
      <c r="AD2985" t="s">
        <v>19</v>
      </c>
      <c r="AE2985" s="1">
        <v>41154</v>
      </c>
    </row>
    <row r="2986" spans="1:31" x14ac:dyDescent="0.3">
      <c r="A2986">
        <f t="shared" si="422"/>
        <v>2985</v>
      </c>
      <c r="B2986">
        <v>50822</v>
      </c>
      <c r="C2986" s="1">
        <v>41092</v>
      </c>
      <c r="D2986" t="s">
        <v>40</v>
      </c>
      <c r="E2986" s="5" t="str">
        <f t="shared" si="416"/>
        <v>*</v>
      </c>
      <c r="F2986" s="5" t="str">
        <f t="shared" si="417"/>
        <v>*</v>
      </c>
      <c r="G2986" s="5" t="str">
        <f t="shared" si="418"/>
        <v>*</v>
      </c>
      <c r="J2986" s="5" t="str">
        <f t="shared" si="419"/>
        <v>*</v>
      </c>
      <c r="R2986" s="5">
        <f t="shared" si="420"/>
        <v>0.01</v>
      </c>
      <c r="S2986">
        <v>6</v>
      </c>
      <c r="T2986" s="2">
        <v>1635.29</v>
      </c>
      <c r="U2986" s="7">
        <f t="shared" si="421"/>
        <v>1</v>
      </c>
      <c r="V2986" s="2">
        <f t="shared" si="414"/>
        <v>272.54833333333335</v>
      </c>
      <c r="W2986" t="s">
        <v>22</v>
      </c>
      <c r="X2986">
        <v>24.49</v>
      </c>
      <c r="Y2986" s="2">
        <f t="shared" si="415"/>
        <v>1659.78</v>
      </c>
      <c r="Z2986" t="s">
        <v>15</v>
      </c>
      <c r="AA2986" t="s">
        <v>24</v>
      </c>
      <c r="AB2986" t="s">
        <v>17</v>
      </c>
      <c r="AC2986" t="s">
        <v>38</v>
      </c>
      <c r="AD2986" t="s">
        <v>58</v>
      </c>
      <c r="AE2986" s="1">
        <v>41123</v>
      </c>
    </row>
    <row r="2987" spans="1:31" x14ac:dyDescent="0.3">
      <c r="A2987">
        <f t="shared" si="422"/>
        <v>2986</v>
      </c>
      <c r="B2987">
        <v>11683</v>
      </c>
      <c r="C2987" s="1">
        <v>41092</v>
      </c>
      <c r="D2987" t="s">
        <v>30</v>
      </c>
      <c r="E2987" s="5" t="str">
        <f t="shared" si="416"/>
        <v>*</v>
      </c>
      <c r="F2987" s="5" t="str">
        <f t="shared" si="417"/>
        <v>*</v>
      </c>
      <c r="G2987" s="5" t="str">
        <f t="shared" si="418"/>
        <v>*</v>
      </c>
      <c r="J2987" s="5" t="str">
        <f t="shared" si="419"/>
        <v>*</v>
      </c>
      <c r="R2987" s="5">
        <f t="shared" si="420"/>
        <v>3.5000000000000003E-2</v>
      </c>
      <c r="S2987">
        <v>28</v>
      </c>
      <c r="T2987" s="2">
        <v>1650.4110000000001</v>
      </c>
      <c r="U2987" s="7">
        <f t="shared" si="421"/>
        <v>1</v>
      </c>
      <c r="V2987" s="2">
        <f t="shared" si="414"/>
        <v>58.943249999999999</v>
      </c>
      <c r="W2987" t="s">
        <v>22</v>
      </c>
      <c r="X2987">
        <v>5.99</v>
      </c>
      <c r="Y2987" s="2">
        <f t="shared" si="415"/>
        <v>1656.4010000000001</v>
      </c>
      <c r="Z2987" t="s">
        <v>52</v>
      </c>
      <c r="AA2987" t="s">
        <v>31</v>
      </c>
      <c r="AB2987" t="s">
        <v>25</v>
      </c>
      <c r="AC2987" t="s">
        <v>26</v>
      </c>
      <c r="AD2987" t="s">
        <v>19</v>
      </c>
      <c r="AE2987" s="1">
        <v>41092</v>
      </c>
    </row>
    <row r="2988" spans="1:31" x14ac:dyDescent="0.3">
      <c r="A2988">
        <f t="shared" si="422"/>
        <v>2987</v>
      </c>
      <c r="B2988">
        <v>52645</v>
      </c>
      <c r="C2988" s="1">
        <v>41093</v>
      </c>
      <c r="D2988" t="s">
        <v>13</v>
      </c>
      <c r="E2988" s="5" t="str">
        <f t="shared" si="416"/>
        <v>*</v>
      </c>
      <c r="F2988" s="5" t="str">
        <f t="shared" si="417"/>
        <v>*</v>
      </c>
      <c r="G2988" s="5" t="str">
        <f t="shared" si="418"/>
        <v>*</v>
      </c>
      <c r="J2988" s="5" t="str">
        <f t="shared" si="419"/>
        <v>*</v>
      </c>
      <c r="R2988" s="5">
        <f t="shared" si="420"/>
        <v>0.02</v>
      </c>
      <c r="S2988">
        <v>11</v>
      </c>
      <c r="T2988" s="2">
        <v>64.34</v>
      </c>
      <c r="U2988" s="7">
        <f t="shared" si="421"/>
        <v>0</v>
      </c>
      <c r="V2988" s="2">
        <f t="shared" si="414"/>
        <v>5.8490909090909096</v>
      </c>
      <c r="W2988" t="s">
        <v>22</v>
      </c>
      <c r="X2988">
        <v>2.27</v>
      </c>
      <c r="Y2988" s="2">
        <f t="shared" si="415"/>
        <v>66.61</v>
      </c>
      <c r="Z2988" t="s">
        <v>23</v>
      </c>
      <c r="AA2988" t="s">
        <v>31</v>
      </c>
      <c r="AB2988" t="s">
        <v>32</v>
      </c>
      <c r="AC2988" t="s">
        <v>33</v>
      </c>
      <c r="AD2988" t="s">
        <v>34</v>
      </c>
      <c r="AE2988" s="1">
        <v>41246</v>
      </c>
    </row>
    <row r="2989" spans="1:31" x14ac:dyDescent="0.3">
      <c r="A2989">
        <f t="shared" si="422"/>
        <v>2988</v>
      </c>
      <c r="B2989">
        <v>55651</v>
      </c>
      <c r="C2989" s="1">
        <v>41093</v>
      </c>
      <c r="D2989" t="s">
        <v>40</v>
      </c>
      <c r="E2989" s="5" t="str">
        <f t="shared" si="416"/>
        <v>*</v>
      </c>
      <c r="F2989" s="5" t="str">
        <f t="shared" si="417"/>
        <v>*</v>
      </c>
      <c r="G2989" s="5" t="str">
        <f t="shared" si="418"/>
        <v>*</v>
      </c>
      <c r="J2989" s="5" t="str">
        <f t="shared" si="419"/>
        <v>*</v>
      </c>
      <c r="R2989" s="5">
        <f t="shared" si="420"/>
        <v>0.01</v>
      </c>
      <c r="S2989">
        <v>2</v>
      </c>
      <c r="T2989" s="2">
        <v>79.930000000000007</v>
      </c>
      <c r="U2989" s="7">
        <f t="shared" si="421"/>
        <v>0</v>
      </c>
      <c r="V2989" s="2">
        <f t="shared" si="414"/>
        <v>39.965000000000003</v>
      </c>
      <c r="W2989" t="s">
        <v>22</v>
      </c>
      <c r="X2989">
        <v>19.989999999999998</v>
      </c>
      <c r="Y2989" s="2">
        <f t="shared" si="415"/>
        <v>99.92</v>
      </c>
      <c r="Z2989" t="s">
        <v>64</v>
      </c>
      <c r="AA2989" t="s">
        <v>31</v>
      </c>
      <c r="AB2989" t="s">
        <v>32</v>
      </c>
      <c r="AC2989" t="s">
        <v>74</v>
      </c>
      <c r="AD2989" t="s">
        <v>19</v>
      </c>
      <c r="AE2989" s="1">
        <v>41124</v>
      </c>
    </row>
    <row r="2990" spans="1:31" x14ac:dyDescent="0.3">
      <c r="A2990">
        <f t="shared" si="422"/>
        <v>2989</v>
      </c>
      <c r="B2990">
        <v>59586</v>
      </c>
      <c r="C2990" s="1">
        <v>41093</v>
      </c>
      <c r="D2990" t="s">
        <v>13</v>
      </c>
      <c r="E2990" s="5" t="str">
        <f t="shared" si="416"/>
        <v>*</v>
      </c>
      <c r="F2990" s="5" t="str">
        <f t="shared" si="417"/>
        <v>*</v>
      </c>
      <c r="G2990" s="5" t="str">
        <f t="shared" si="418"/>
        <v>*</v>
      </c>
      <c r="J2990" s="5" t="str">
        <f t="shared" si="419"/>
        <v>*</v>
      </c>
      <c r="R2990" s="5">
        <f t="shared" si="420"/>
        <v>3.5000000000000003E-2</v>
      </c>
      <c r="S2990">
        <v>25</v>
      </c>
      <c r="T2990" s="2">
        <v>167.23</v>
      </c>
      <c r="U2990" s="7">
        <f t="shared" si="421"/>
        <v>0</v>
      </c>
      <c r="V2990" s="2">
        <f t="shared" si="414"/>
        <v>6.6891999999999996</v>
      </c>
      <c r="W2990" t="s">
        <v>22</v>
      </c>
      <c r="X2990">
        <v>5.41</v>
      </c>
      <c r="Y2990" s="2">
        <f t="shared" si="415"/>
        <v>172.64</v>
      </c>
      <c r="Z2990" t="s">
        <v>56</v>
      </c>
      <c r="AA2990" t="s">
        <v>16</v>
      </c>
      <c r="AB2990" t="s">
        <v>32</v>
      </c>
      <c r="AC2990" t="s">
        <v>44</v>
      </c>
      <c r="AD2990" t="s">
        <v>19</v>
      </c>
      <c r="AE2990" s="1">
        <v>41216</v>
      </c>
    </row>
    <row r="2991" spans="1:31" x14ac:dyDescent="0.3">
      <c r="A2991">
        <f t="shared" si="422"/>
        <v>2990</v>
      </c>
      <c r="B2991">
        <v>52645</v>
      </c>
      <c r="C2991" s="1">
        <v>41093</v>
      </c>
      <c r="D2991" t="s">
        <v>13</v>
      </c>
      <c r="E2991" s="5" t="str">
        <f t="shared" si="416"/>
        <v>*</v>
      </c>
      <c r="F2991" s="5" t="str">
        <f t="shared" si="417"/>
        <v>*</v>
      </c>
      <c r="G2991" s="5" t="str">
        <f t="shared" si="418"/>
        <v>*</v>
      </c>
      <c r="J2991" s="5" t="str">
        <f t="shared" si="419"/>
        <v>*</v>
      </c>
      <c r="R2991" s="5">
        <f t="shared" si="420"/>
        <v>0.02</v>
      </c>
      <c r="S2991">
        <v>10</v>
      </c>
      <c r="T2991" s="2">
        <v>693.02</v>
      </c>
      <c r="U2991" s="7">
        <f t="shared" si="421"/>
        <v>0</v>
      </c>
      <c r="V2991" s="2">
        <f t="shared" si="414"/>
        <v>69.301999999999992</v>
      </c>
      <c r="W2991" t="s">
        <v>22</v>
      </c>
      <c r="X2991">
        <v>3.5</v>
      </c>
      <c r="Y2991" s="2">
        <f t="shared" si="415"/>
        <v>696.52</v>
      </c>
      <c r="Z2991" t="s">
        <v>23</v>
      </c>
      <c r="AA2991" t="s">
        <v>31</v>
      </c>
      <c r="AB2991" t="s">
        <v>32</v>
      </c>
      <c r="AC2991" t="s">
        <v>172</v>
      </c>
      <c r="AD2991" t="s">
        <v>19</v>
      </c>
      <c r="AE2991" t="s">
        <v>892</v>
      </c>
    </row>
    <row r="2992" spans="1:31" x14ac:dyDescent="0.3">
      <c r="A2992">
        <f t="shared" si="422"/>
        <v>2991</v>
      </c>
      <c r="B2992">
        <v>55651</v>
      </c>
      <c r="C2992" s="1">
        <v>41093</v>
      </c>
      <c r="D2992" t="s">
        <v>40</v>
      </c>
      <c r="E2992" s="5" t="str">
        <f t="shared" si="416"/>
        <v>*</v>
      </c>
      <c r="F2992" s="5" t="str">
        <f t="shared" si="417"/>
        <v>*</v>
      </c>
      <c r="G2992" s="5" t="str">
        <f t="shared" si="418"/>
        <v>*</v>
      </c>
      <c r="J2992" s="5" t="str">
        <f t="shared" si="419"/>
        <v>*</v>
      </c>
      <c r="R2992" s="5">
        <f t="shared" si="420"/>
        <v>0.05</v>
      </c>
      <c r="S2992">
        <v>41</v>
      </c>
      <c r="T2992" s="2">
        <v>830.53</v>
      </c>
      <c r="U2992" s="7">
        <f t="shared" si="421"/>
        <v>0</v>
      </c>
      <c r="V2992" s="2">
        <f t="shared" si="414"/>
        <v>20.256829268292684</v>
      </c>
      <c r="W2992" t="s">
        <v>22</v>
      </c>
      <c r="X2992">
        <v>8.99</v>
      </c>
      <c r="Y2992" s="2">
        <f t="shared" si="415"/>
        <v>839.52</v>
      </c>
      <c r="Z2992" t="s">
        <v>64</v>
      </c>
      <c r="AA2992" t="s">
        <v>31</v>
      </c>
      <c r="AB2992" t="s">
        <v>17</v>
      </c>
      <c r="AC2992" t="s">
        <v>18</v>
      </c>
      <c r="AD2992" t="s">
        <v>45</v>
      </c>
      <c r="AE2992" s="1">
        <v>41185</v>
      </c>
    </row>
    <row r="2993" spans="1:31" x14ac:dyDescent="0.3">
      <c r="A2993">
        <f t="shared" si="422"/>
        <v>2992</v>
      </c>
      <c r="B2993">
        <v>55651</v>
      </c>
      <c r="C2993" s="1">
        <v>41093</v>
      </c>
      <c r="D2993" t="s">
        <v>40</v>
      </c>
      <c r="E2993" s="5" t="str">
        <f t="shared" si="416"/>
        <v>*</v>
      </c>
      <c r="F2993" s="5" t="str">
        <f t="shared" si="417"/>
        <v>*</v>
      </c>
      <c r="G2993" s="5" t="str">
        <f t="shared" si="418"/>
        <v>*</v>
      </c>
      <c r="J2993" s="5" t="str">
        <f t="shared" si="419"/>
        <v>*</v>
      </c>
      <c r="R2993" s="5">
        <f t="shared" si="420"/>
        <v>0.02</v>
      </c>
      <c r="S2993">
        <v>11</v>
      </c>
      <c r="T2993" s="2">
        <v>995.72400000000005</v>
      </c>
      <c r="U2993" s="7">
        <f t="shared" si="421"/>
        <v>0</v>
      </c>
      <c r="V2993" s="2">
        <f t="shared" si="414"/>
        <v>90.520363636363641</v>
      </c>
      <c r="W2993" t="s">
        <v>22</v>
      </c>
      <c r="X2993">
        <v>2.5</v>
      </c>
      <c r="Y2993" s="2">
        <f t="shared" si="415"/>
        <v>998.22400000000005</v>
      </c>
      <c r="Z2993" t="s">
        <v>15</v>
      </c>
      <c r="AA2993" t="s">
        <v>31</v>
      </c>
      <c r="AB2993" t="s">
        <v>25</v>
      </c>
      <c r="AC2993" t="s">
        <v>26</v>
      </c>
      <c r="AD2993" t="s">
        <v>19</v>
      </c>
      <c r="AE2993" s="1">
        <v>41124</v>
      </c>
    </row>
    <row r="2994" spans="1:31" x14ac:dyDescent="0.3">
      <c r="A2994">
        <f t="shared" si="422"/>
        <v>2993</v>
      </c>
      <c r="B2994">
        <v>4738</v>
      </c>
      <c r="C2994" s="1">
        <v>41094</v>
      </c>
      <c r="D2994" t="s">
        <v>21</v>
      </c>
      <c r="E2994" s="5" t="str">
        <f t="shared" si="416"/>
        <v>*</v>
      </c>
      <c r="F2994" s="5" t="str">
        <f t="shared" si="417"/>
        <v>**</v>
      </c>
      <c r="G2994" s="5" t="str">
        <f t="shared" si="418"/>
        <v>**</v>
      </c>
      <c r="J2994" s="5" t="str">
        <f t="shared" si="419"/>
        <v>**</v>
      </c>
      <c r="R2994" s="5">
        <f t="shared" si="420"/>
        <v>0.01</v>
      </c>
      <c r="S2994">
        <v>2</v>
      </c>
      <c r="T2994" s="2">
        <v>10.39</v>
      </c>
      <c r="U2994" s="7">
        <f t="shared" si="421"/>
        <v>0</v>
      </c>
      <c r="V2994" s="2">
        <f t="shared" si="414"/>
        <v>5.1950000000000003</v>
      </c>
      <c r="W2994" t="s">
        <v>22</v>
      </c>
      <c r="X2994">
        <v>0.7</v>
      </c>
      <c r="Y2994" s="2">
        <f t="shared" si="415"/>
        <v>11.09</v>
      </c>
      <c r="Z2994" t="s">
        <v>48</v>
      </c>
      <c r="AA2994" t="s">
        <v>41</v>
      </c>
      <c r="AB2994" t="s">
        <v>32</v>
      </c>
      <c r="AC2994" t="s">
        <v>114</v>
      </c>
      <c r="AD2994" t="s">
        <v>34</v>
      </c>
      <c r="AE2994" s="1">
        <v>41125</v>
      </c>
    </row>
    <row r="2995" spans="1:31" x14ac:dyDescent="0.3">
      <c r="A2995">
        <f t="shared" si="422"/>
        <v>2994</v>
      </c>
      <c r="B2995">
        <v>43364</v>
      </c>
      <c r="C2995" s="1">
        <v>41094</v>
      </c>
      <c r="D2995" t="s">
        <v>21</v>
      </c>
      <c r="E2995" s="5" t="str">
        <f t="shared" si="416"/>
        <v>*</v>
      </c>
      <c r="F2995" s="5" t="str">
        <f t="shared" si="417"/>
        <v>**</v>
      </c>
      <c r="G2995" s="5" t="str">
        <f t="shared" si="418"/>
        <v>**</v>
      </c>
      <c r="J2995" s="5" t="str">
        <f t="shared" si="419"/>
        <v>**</v>
      </c>
      <c r="R2995" s="5">
        <f t="shared" si="420"/>
        <v>3.5000000000000003E-2</v>
      </c>
      <c r="S2995">
        <v>21</v>
      </c>
      <c r="T2995" s="2">
        <v>524.20000000000005</v>
      </c>
      <c r="U2995" s="7">
        <f t="shared" si="421"/>
        <v>0</v>
      </c>
      <c r="V2995" s="2">
        <f t="shared" si="414"/>
        <v>24.961904761904766</v>
      </c>
      <c r="W2995" t="s">
        <v>22</v>
      </c>
      <c r="X2995">
        <v>6.71</v>
      </c>
      <c r="Y2995" s="2">
        <f t="shared" si="415"/>
        <v>530.91000000000008</v>
      </c>
      <c r="Z2995" t="s">
        <v>43</v>
      </c>
      <c r="AA2995" t="s">
        <v>31</v>
      </c>
      <c r="AB2995" t="s">
        <v>32</v>
      </c>
      <c r="AC2995" t="s">
        <v>78</v>
      </c>
      <c r="AD2995" t="s">
        <v>19</v>
      </c>
      <c r="AE2995" s="1">
        <v>41186</v>
      </c>
    </row>
    <row r="2996" spans="1:31" x14ac:dyDescent="0.3">
      <c r="A2996">
        <f t="shared" si="422"/>
        <v>2995</v>
      </c>
      <c r="B2996">
        <v>45635</v>
      </c>
      <c r="C2996" s="1">
        <v>41094</v>
      </c>
      <c r="D2996" t="s">
        <v>13</v>
      </c>
      <c r="E2996" s="5" t="str">
        <f t="shared" si="416"/>
        <v>*</v>
      </c>
      <c r="F2996" s="5" t="str">
        <f t="shared" si="417"/>
        <v>*</v>
      </c>
      <c r="G2996" s="5" t="str">
        <f t="shared" si="418"/>
        <v>*</v>
      </c>
      <c r="J2996" s="5" t="str">
        <f t="shared" si="419"/>
        <v>*</v>
      </c>
      <c r="R2996" s="5">
        <f t="shared" si="420"/>
        <v>0.05</v>
      </c>
      <c r="S2996">
        <v>50</v>
      </c>
      <c r="T2996" s="2">
        <v>2018.68</v>
      </c>
      <c r="U2996" s="7">
        <f t="shared" si="421"/>
        <v>1</v>
      </c>
      <c r="V2996" s="2">
        <f t="shared" si="414"/>
        <v>40.373600000000003</v>
      </c>
      <c r="W2996" t="s">
        <v>22</v>
      </c>
      <c r="X2996">
        <v>1.99</v>
      </c>
      <c r="Y2996" s="2">
        <f t="shared" si="415"/>
        <v>2020.67</v>
      </c>
      <c r="Z2996" t="s">
        <v>23</v>
      </c>
      <c r="AA2996" t="s">
        <v>31</v>
      </c>
      <c r="AB2996" t="s">
        <v>25</v>
      </c>
      <c r="AC2996" t="s">
        <v>42</v>
      </c>
      <c r="AD2996" t="s">
        <v>45</v>
      </c>
      <c r="AE2996" t="s">
        <v>765</v>
      </c>
    </row>
    <row r="2997" spans="1:31" x14ac:dyDescent="0.3">
      <c r="A2997">
        <f t="shared" si="422"/>
        <v>2996</v>
      </c>
      <c r="B2997">
        <v>25793</v>
      </c>
      <c r="C2997" s="1">
        <v>41094</v>
      </c>
      <c r="D2997" t="s">
        <v>13</v>
      </c>
      <c r="E2997" s="5" t="str">
        <f t="shared" si="416"/>
        <v>*</v>
      </c>
      <c r="F2997" s="5" t="str">
        <f t="shared" si="417"/>
        <v>*</v>
      </c>
      <c r="G2997" s="5" t="str">
        <f t="shared" si="418"/>
        <v>*</v>
      </c>
      <c r="J2997" s="5" t="str">
        <f t="shared" si="419"/>
        <v>*</v>
      </c>
      <c r="R2997" s="5">
        <f t="shared" si="420"/>
        <v>3.5000000000000003E-2</v>
      </c>
      <c r="S2997">
        <v>27</v>
      </c>
      <c r="T2997" s="2">
        <v>3436.7710000000002</v>
      </c>
      <c r="U2997" s="7">
        <f t="shared" si="421"/>
        <v>1</v>
      </c>
      <c r="V2997" s="2">
        <f t="shared" si="414"/>
        <v>127.28781481481482</v>
      </c>
      <c r="W2997" t="s">
        <v>22</v>
      </c>
      <c r="X2997">
        <v>8.99</v>
      </c>
      <c r="Y2997" s="2">
        <f t="shared" si="415"/>
        <v>3445.761</v>
      </c>
      <c r="Z2997" t="s">
        <v>73</v>
      </c>
      <c r="AA2997" t="s">
        <v>16</v>
      </c>
      <c r="AB2997" t="s">
        <v>25</v>
      </c>
      <c r="AC2997" t="s">
        <v>26</v>
      </c>
      <c r="AD2997" t="s">
        <v>19</v>
      </c>
      <c r="AE2997" s="1">
        <v>41156</v>
      </c>
    </row>
    <row r="2998" spans="1:31" x14ac:dyDescent="0.3">
      <c r="A2998">
        <f t="shared" si="422"/>
        <v>2997</v>
      </c>
      <c r="B2998">
        <v>17862</v>
      </c>
      <c r="C2998" s="1">
        <v>41095</v>
      </c>
      <c r="D2998" t="s">
        <v>30</v>
      </c>
      <c r="E2998" s="5" t="str">
        <f t="shared" si="416"/>
        <v>*</v>
      </c>
      <c r="F2998" s="5" t="str">
        <f t="shared" si="417"/>
        <v>*</v>
      </c>
      <c r="G2998" s="5" t="str">
        <f t="shared" si="418"/>
        <v>*</v>
      </c>
      <c r="J2998" s="5" t="str">
        <f t="shared" si="419"/>
        <v>*</v>
      </c>
      <c r="R2998" s="5">
        <f t="shared" si="420"/>
        <v>0.01</v>
      </c>
      <c r="S2998">
        <v>1</v>
      </c>
      <c r="T2998" s="2">
        <v>28.73</v>
      </c>
      <c r="U2998" s="7">
        <f t="shared" si="421"/>
        <v>0</v>
      </c>
      <c r="V2998" s="2">
        <f t="shared" si="414"/>
        <v>28.73</v>
      </c>
      <c r="W2998" t="s">
        <v>22</v>
      </c>
      <c r="X2998">
        <v>6.5</v>
      </c>
      <c r="Y2998" s="2">
        <f t="shared" si="415"/>
        <v>35.230000000000004</v>
      </c>
      <c r="Z2998" t="s">
        <v>60</v>
      </c>
      <c r="AA2998" t="s">
        <v>31</v>
      </c>
      <c r="AB2998" t="s">
        <v>25</v>
      </c>
      <c r="AC2998" t="s">
        <v>42</v>
      </c>
      <c r="AD2998" t="s">
        <v>19</v>
      </c>
      <c r="AE2998" s="1">
        <v>41126</v>
      </c>
    </row>
    <row r="2999" spans="1:31" x14ac:dyDescent="0.3">
      <c r="A2999">
        <f t="shared" si="422"/>
        <v>2998</v>
      </c>
      <c r="B2999">
        <v>46977</v>
      </c>
      <c r="C2999" s="1">
        <v>41095</v>
      </c>
      <c r="D2999" t="s">
        <v>40</v>
      </c>
      <c r="E2999" s="5" t="str">
        <f t="shared" si="416"/>
        <v>*</v>
      </c>
      <c r="F2999" s="5" t="str">
        <f t="shared" si="417"/>
        <v>*</v>
      </c>
      <c r="G2999" s="5" t="str">
        <f t="shared" si="418"/>
        <v>*</v>
      </c>
      <c r="J2999" s="5" t="str">
        <f t="shared" si="419"/>
        <v>*</v>
      </c>
      <c r="R2999" s="5">
        <f t="shared" si="420"/>
        <v>0.02</v>
      </c>
      <c r="S2999">
        <v>10</v>
      </c>
      <c r="T2999" s="2">
        <v>50.42</v>
      </c>
      <c r="U2999" s="7">
        <f t="shared" si="421"/>
        <v>0</v>
      </c>
      <c r="V2999" s="2">
        <f t="shared" si="414"/>
        <v>5.0419999999999998</v>
      </c>
      <c r="W2999" t="s">
        <v>22</v>
      </c>
      <c r="X2999">
        <v>1.49</v>
      </c>
      <c r="Y2999" s="2">
        <f t="shared" si="415"/>
        <v>51.910000000000004</v>
      </c>
      <c r="Z2999" t="s">
        <v>23</v>
      </c>
      <c r="AA2999" t="s">
        <v>16</v>
      </c>
      <c r="AB2999" t="s">
        <v>32</v>
      </c>
      <c r="AC2999" t="s">
        <v>49</v>
      </c>
      <c r="AD2999" t="s">
        <v>19</v>
      </c>
      <c r="AE2999" s="1">
        <v>41157</v>
      </c>
    </row>
    <row r="3000" spans="1:31" x14ac:dyDescent="0.3">
      <c r="A3000">
        <f t="shared" si="422"/>
        <v>2999</v>
      </c>
      <c r="B3000">
        <v>17862</v>
      </c>
      <c r="C3000" s="1">
        <v>41095</v>
      </c>
      <c r="D3000" t="s">
        <v>30</v>
      </c>
      <c r="E3000" s="5" t="str">
        <f t="shared" si="416"/>
        <v>*</v>
      </c>
      <c r="F3000" s="5" t="str">
        <f t="shared" si="417"/>
        <v>*</v>
      </c>
      <c r="G3000" s="5" t="str">
        <f t="shared" si="418"/>
        <v>*</v>
      </c>
      <c r="J3000" s="5" t="str">
        <f t="shared" si="419"/>
        <v>*</v>
      </c>
      <c r="R3000" s="5">
        <f t="shared" si="420"/>
        <v>0.04</v>
      </c>
      <c r="S3000">
        <v>31</v>
      </c>
      <c r="T3000" s="2">
        <v>67.88</v>
      </c>
      <c r="U3000" s="7">
        <f t="shared" si="421"/>
        <v>0</v>
      </c>
      <c r="V3000" s="2">
        <f t="shared" si="414"/>
        <v>2.1896774193548385</v>
      </c>
      <c r="W3000" t="s">
        <v>14</v>
      </c>
      <c r="X3000">
        <v>0.7</v>
      </c>
      <c r="Y3000" s="2">
        <f t="shared" si="415"/>
        <v>68.58</v>
      </c>
      <c r="Z3000" t="s">
        <v>60</v>
      </c>
      <c r="AA3000" t="s">
        <v>31</v>
      </c>
      <c r="AB3000" t="s">
        <v>32</v>
      </c>
      <c r="AC3000" t="s">
        <v>33</v>
      </c>
      <c r="AD3000" t="s">
        <v>34</v>
      </c>
      <c r="AE3000" s="1">
        <v>41157</v>
      </c>
    </row>
    <row r="3001" spans="1:31" x14ac:dyDescent="0.3">
      <c r="A3001">
        <f t="shared" si="422"/>
        <v>3000</v>
      </c>
      <c r="B3001">
        <v>130</v>
      </c>
      <c r="C3001" s="1">
        <v>41095</v>
      </c>
      <c r="D3001" t="s">
        <v>21</v>
      </c>
      <c r="E3001" s="5" t="str">
        <f t="shared" si="416"/>
        <v>*</v>
      </c>
      <c r="F3001" s="5" t="str">
        <f t="shared" si="417"/>
        <v>**</v>
      </c>
      <c r="G3001" s="5" t="str">
        <f t="shared" si="418"/>
        <v>**</v>
      </c>
      <c r="J3001" s="5" t="str">
        <f t="shared" si="419"/>
        <v>**</v>
      </c>
      <c r="R3001" s="5">
        <f t="shared" si="420"/>
        <v>3.5000000000000003E-2</v>
      </c>
      <c r="S3001">
        <v>23</v>
      </c>
      <c r="T3001" s="2">
        <v>236.46</v>
      </c>
      <c r="U3001" s="7">
        <f t="shared" si="421"/>
        <v>0</v>
      </c>
      <c r="V3001" s="2">
        <f t="shared" si="414"/>
        <v>10.280869565217392</v>
      </c>
      <c r="W3001" t="s">
        <v>22</v>
      </c>
      <c r="X3001">
        <v>9.4499999999999993</v>
      </c>
      <c r="Y3001" s="2">
        <f t="shared" si="415"/>
        <v>245.91</v>
      </c>
      <c r="Z3001" t="s">
        <v>60</v>
      </c>
      <c r="AA3001" t="s">
        <v>31</v>
      </c>
      <c r="AB3001" t="s">
        <v>32</v>
      </c>
      <c r="AC3001" t="s">
        <v>74</v>
      </c>
      <c r="AD3001" t="s">
        <v>19</v>
      </c>
      <c r="AE3001" s="1">
        <v>41187</v>
      </c>
    </row>
    <row r="3002" spans="1:31" x14ac:dyDescent="0.3">
      <c r="A3002">
        <f t="shared" si="422"/>
        <v>3001</v>
      </c>
      <c r="B3002">
        <v>58435</v>
      </c>
      <c r="C3002" s="1">
        <v>41095</v>
      </c>
      <c r="D3002" t="s">
        <v>13</v>
      </c>
      <c r="E3002" s="5" t="str">
        <f t="shared" si="416"/>
        <v>*</v>
      </c>
      <c r="F3002" s="5" t="str">
        <f t="shared" si="417"/>
        <v>*</v>
      </c>
      <c r="G3002" s="5" t="str">
        <f t="shared" si="418"/>
        <v>*</v>
      </c>
      <c r="J3002" s="5" t="str">
        <f t="shared" si="419"/>
        <v>*</v>
      </c>
      <c r="R3002" s="5">
        <f t="shared" si="420"/>
        <v>0.02</v>
      </c>
      <c r="S3002">
        <v>11</v>
      </c>
      <c r="T3002" s="2">
        <v>273.44</v>
      </c>
      <c r="U3002" s="7">
        <f t="shared" si="421"/>
        <v>0</v>
      </c>
      <c r="V3002" s="2">
        <f t="shared" si="414"/>
        <v>24.858181818181819</v>
      </c>
      <c r="W3002" t="s">
        <v>22</v>
      </c>
      <c r="X3002">
        <v>15.1</v>
      </c>
      <c r="Y3002" s="2">
        <f t="shared" si="415"/>
        <v>288.54000000000002</v>
      </c>
      <c r="Z3002" t="s">
        <v>23</v>
      </c>
      <c r="AA3002" t="s">
        <v>41</v>
      </c>
      <c r="AB3002" t="s">
        <v>32</v>
      </c>
      <c r="AC3002" t="s">
        <v>49</v>
      </c>
      <c r="AD3002" t="s">
        <v>19</v>
      </c>
      <c r="AE3002" s="1">
        <v>41157</v>
      </c>
    </row>
    <row r="3003" spans="1:31" x14ac:dyDescent="0.3">
      <c r="A3003">
        <f t="shared" si="422"/>
        <v>3002</v>
      </c>
      <c r="B3003">
        <v>30784</v>
      </c>
      <c r="C3003" s="1">
        <v>41095</v>
      </c>
      <c r="D3003" t="s">
        <v>40</v>
      </c>
      <c r="E3003" s="5" t="str">
        <f t="shared" si="416"/>
        <v>*</v>
      </c>
      <c r="F3003" s="5" t="str">
        <f t="shared" si="417"/>
        <v>*</v>
      </c>
      <c r="G3003" s="5" t="str">
        <f t="shared" si="418"/>
        <v>*</v>
      </c>
      <c r="J3003" s="5" t="str">
        <f t="shared" si="419"/>
        <v>*</v>
      </c>
      <c r="R3003" s="5">
        <f t="shared" si="420"/>
        <v>0.05</v>
      </c>
      <c r="S3003">
        <v>48</v>
      </c>
      <c r="T3003" s="2">
        <v>335.64</v>
      </c>
      <c r="U3003" s="7">
        <f t="shared" si="421"/>
        <v>0</v>
      </c>
      <c r="V3003" s="2">
        <f t="shared" si="414"/>
        <v>6.9924999999999997</v>
      </c>
      <c r="W3003" t="s">
        <v>22</v>
      </c>
      <c r="X3003">
        <v>1.56</v>
      </c>
      <c r="Y3003" s="2">
        <f t="shared" si="415"/>
        <v>337.2</v>
      </c>
      <c r="Z3003" t="s">
        <v>52</v>
      </c>
      <c r="AA3003" t="s">
        <v>24</v>
      </c>
      <c r="AB3003" t="s">
        <v>32</v>
      </c>
      <c r="AC3003" t="s">
        <v>33</v>
      </c>
      <c r="AD3003" t="s">
        <v>34</v>
      </c>
      <c r="AE3003" s="1">
        <v>41126</v>
      </c>
    </row>
    <row r="3004" spans="1:31" x14ac:dyDescent="0.3">
      <c r="A3004">
        <f t="shared" si="422"/>
        <v>3003</v>
      </c>
      <c r="B3004">
        <v>130</v>
      </c>
      <c r="C3004" s="1">
        <v>41095</v>
      </c>
      <c r="D3004" t="s">
        <v>21</v>
      </c>
      <c r="E3004" s="5" t="str">
        <f t="shared" si="416"/>
        <v>*</v>
      </c>
      <c r="F3004" s="5" t="str">
        <f t="shared" si="417"/>
        <v>**</v>
      </c>
      <c r="G3004" s="5" t="str">
        <f t="shared" si="418"/>
        <v>**</v>
      </c>
      <c r="J3004" s="5" t="str">
        <f t="shared" si="419"/>
        <v>**</v>
      </c>
      <c r="R3004" s="5">
        <f t="shared" si="420"/>
        <v>0.01</v>
      </c>
      <c r="S3004">
        <v>3</v>
      </c>
      <c r="T3004" s="2">
        <v>461.89</v>
      </c>
      <c r="U3004" s="7">
        <f t="shared" si="421"/>
        <v>0</v>
      </c>
      <c r="V3004" s="2">
        <f t="shared" si="414"/>
        <v>153.96333333333334</v>
      </c>
      <c r="W3004" t="s">
        <v>14</v>
      </c>
      <c r="X3004">
        <v>13.99</v>
      </c>
      <c r="Y3004" s="2">
        <f t="shared" si="415"/>
        <v>475.88</v>
      </c>
      <c r="Z3004" t="s">
        <v>60</v>
      </c>
      <c r="AA3004" t="s">
        <v>31</v>
      </c>
      <c r="AB3004" t="s">
        <v>25</v>
      </c>
      <c r="AC3004" t="s">
        <v>76</v>
      </c>
      <c r="AD3004" t="s">
        <v>27</v>
      </c>
      <c r="AE3004" s="1">
        <v>41157</v>
      </c>
    </row>
    <row r="3005" spans="1:31" x14ac:dyDescent="0.3">
      <c r="A3005">
        <f t="shared" si="422"/>
        <v>3004</v>
      </c>
      <c r="B3005">
        <v>130</v>
      </c>
      <c r="C3005" s="1">
        <v>41095</v>
      </c>
      <c r="D3005" t="s">
        <v>21</v>
      </c>
      <c r="E3005" s="5" t="str">
        <f t="shared" si="416"/>
        <v>*</v>
      </c>
      <c r="F3005" s="5" t="str">
        <f t="shared" si="417"/>
        <v>**</v>
      </c>
      <c r="G3005" s="5" t="str">
        <f t="shared" si="418"/>
        <v>**</v>
      </c>
      <c r="J3005" s="5" t="str">
        <f t="shared" si="419"/>
        <v>**</v>
      </c>
      <c r="R3005" s="5">
        <f t="shared" si="420"/>
        <v>3.5000000000000003E-2</v>
      </c>
      <c r="S3005">
        <v>29</v>
      </c>
      <c r="T3005" s="2">
        <v>575.11</v>
      </c>
      <c r="U3005" s="7">
        <f t="shared" si="421"/>
        <v>0</v>
      </c>
      <c r="V3005" s="2">
        <f t="shared" si="414"/>
        <v>19.831379310344829</v>
      </c>
      <c r="W3005" t="s">
        <v>22</v>
      </c>
      <c r="X3005">
        <v>9.0299999999999994</v>
      </c>
      <c r="Y3005" s="2">
        <f t="shared" si="415"/>
        <v>584.14</v>
      </c>
      <c r="Z3005" t="s">
        <v>60</v>
      </c>
      <c r="AA3005" t="s">
        <v>31</v>
      </c>
      <c r="AB3005" t="s">
        <v>32</v>
      </c>
      <c r="AC3005" t="s">
        <v>44</v>
      </c>
      <c r="AD3005" t="s">
        <v>19</v>
      </c>
      <c r="AE3005" s="1">
        <v>41126</v>
      </c>
    </row>
    <row r="3006" spans="1:31" x14ac:dyDescent="0.3">
      <c r="A3006">
        <f t="shared" si="422"/>
        <v>3005</v>
      </c>
      <c r="B3006">
        <v>30784</v>
      </c>
      <c r="C3006" s="1">
        <v>41095</v>
      </c>
      <c r="D3006" t="s">
        <v>40</v>
      </c>
      <c r="E3006" s="5" t="str">
        <f t="shared" si="416"/>
        <v>*</v>
      </c>
      <c r="F3006" s="5" t="str">
        <f t="shared" si="417"/>
        <v>*</v>
      </c>
      <c r="G3006" s="5" t="str">
        <f t="shared" si="418"/>
        <v>*</v>
      </c>
      <c r="J3006" s="5" t="str">
        <f t="shared" si="419"/>
        <v>*</v>
      </c>
      <c r="R3006" s="5">
        <f t="shared" si="420"/>
        <v>0.02</v>
      </c>
      <c r="S3006">
        <v>10</v>
      </c>
      <c r="T3006" s="2">
        <v>707.3</v>
      </c>
      <c r="U3006" s="7">
        <f t="shared" si="421"/>
        <v>0</v>
      </c>
      <c r="V3006" s="2">
        <f t="shared" si="414"/>
        <v>70.72999999999999</v>
      </c>
      <c r="W3006" t="s">
        <v>37</v>
      </c>
      <c r="X3006">
        <v>26.74</v>
      </c>
      <c r="Y3006" s="2">
        <f t="shared" si="415"/>
        <v>734.04</v>
      </c>
      <c r="Z3006" t="s">
        <v>52</v>
      </c>
      <c r="AA3006" t="s">
        <v>24</v>
      </c>
      <c r="AB3006" t="s">
        <v>17</v>
      </c>
      <c r="AC3006" t="s">
        <v>165</v>
      </c>
      <c r="AD3006" t="s">
        <v>103</v>
      </c>
      <c r="AE3006" s="1">
        <v>41157</v>
      </c>
    </row>
    <row r="3007" spans="1:31" x14ac:dyDescent="0.3">
      <c r="A3007">
        <f t="shared" si="422"/>
        <v>3006</v>
      </c>
      <c r="B3007">
        <v>46977</v>
      </c>
      <c r="C3007" s="1">
        <v>41095</v>
      </c>
      <c r="D3007" t="s">
        <v>40</v>
      </c>
      <c r="E3007" s="5" t="str">
        <f t="shared" si="416"/>
        <v>*</v>
      </c>
      <c r="F3007" s="5" t="str">
        <f t="shared" si="417"/>
        <v>*</v>
      </c>
      <c r="G3007" s="5" t="str">
        <f t="shared" si="418"/>
        <v>*</v>
      </c>
      <c r="J3007" s="5" t="str">
        <f t="shared" si="419"/>
        <v>*</v>
      </c>
      <c r="R3007" s="5">
        <f t="shared" si="420"/>
        <v>0.02</v>
      </c>
      <c r="S3007">
        <v>19</v>
      </c>
      <c r="T3007" s="2">
        <v>2980.3719999999998</v>
      </c>
      <c r="U3007" s="7">
        <f t="shared" si="421"/>
        <v>1</v>
      </c>
      <c r="V3007" s="2">
        <f t="shared" si="414"/>
        <v>156.86168421052631</v>
      </c>
      <c r="W3007" t="s">
        <v>22</v>
      </c>
      <c r="X3007">
        <v>8.99</v>
      </c>
      <c r="Y3007" s="2">
        <f t="shared" si="415"/>
        <v>2989.3619999999996</v>
      </c>
      <c r="Z3007" t="s">
        <v>23</v>
      </c>
      <c r="AA3007" t="s">
        <v>16</v>
      </c>
      <c r="AB3007" t="s">
        <v>25</v>
      </c>
      <c r="AC3007" t="s">
        <v>26</v>
      </c>
      <c r="AD3007" t="s">
        <v>19</v>
      </c>
      <c r="AE3007" s="1">
        <v>41157</v>
      </c>
    </row>
    <row r="3008" spans="1:31" x14ac:dyDescent="0.3">
      <c r="A3008">
        <f t="shared" si="422"/>
        <v>3007</v>
      </c>
      <c r="B3008">
        <v>39943</v>
      </c>
      <c r="C3008" s="1">
        <v>41096</v>
      </c>
      <c r="D3008" t="s">
        <v>21</v>
      </c>
      <c r="E3008" s="5" t="str">
        <f t="shared" si="416"/>
        <v>*</v>
      </c>
      <c r="F3008" s="5" t="str">
        <f t="shared" si="417"/>
        <v>**</v>
      </c>
      <c r="G3008" s="5" t="str">
        <f t="shared" si="418"/>
        <v>**</v>
      </c>
      <c r="J3008" s="5" t="str">
        <f t="shared" si="419"/>
        <v>**</v>
      </c>
      <c r="R3008" s="5">
        <f t="shared" si="420"/>
        <v>0.02</v>
      </c>
      <c r="S3008">
        <v>16</v>
      </c>
      <c r="T3008" s="2">
        <v>28.65</v>
      </c>
      <c r="U3008" s="7">
        <f t="shared" si="421"/>
        <v>0</v>
      </c>
      <c r="V3008" s="2">
        <f t="shared" si="414"/>
        <v>1.7906249999999999</v>
      </c>
      <c r="W3008" t="s">
        <v>22</v>
      </c>
      <c r="X3008">
        <v>1.99</v>
      </c>
      <c r="Y3008" s="2">
        <f t="shared" si="415"/>
        <v>30.639999999999997</v>
      </c>
      <c r="Z3008" t="s">
        <v>23</v>
      </c>
      <c r="AA3008" t="s">
        <v>16</v>
      </c>
      <c r="AB3008" t="s">
        <v>25</v>
      </c>
      <c r="AC3008" t="s">
        <v>42</v>
      </c>
      <c r="AD3008" t="s">
        <v>45</v>
      </c>
      <c r="AE3008" s="1">
        <v>41127</v>
      </c>
    </row>
    <row r="3009" spans="1:31" x14ac:dyDescent="0.3">
      <c r="A3009">
        <f t="shared" si="422"/>
        <v>3008</v>
      </c>
      <c r="B3009">
        <v>9505</v>
      </c>
      <c r="C3009" s="1">
        <v>41096</v>
      </c>
      <c r="D3009" t="s">
        <v>21</v>
      </c>
      <c r="E3009" s="5" t="str">
        <f t="shared" si="416"/>
        <v>*</v>
      </c>
      <c r="F3009" s="5" t="str">
        <f t="shared" si="417"/>
        <v>**</v>
      </c>
      <c r="G3009" s="5" t="str">
        <f t="shared" si="418"/>
        <v>**</v>
      </c>
      <c r="J3009" s="5" t="str">
        <f t="shared" si="419"/>
        <v>**</v>
      </c>
      <c r="R3009" s="5">
        <f t="shared" si="420"/>
        <v>0.01</v>
      </c>
      <c r="S3009">
        <v>5</v>
      </c>
      <c r="T3009" s="2">
        <v>155.38999999999999</v>
      </c>
      <c r="U3009" s="7">
        <f t="shared" si="421"/>
        <v>0</v>
      </c>
      <c r="V3009" s="2">
        <f t="shared" si="414"/>
        <v>31.077999999999996</v>
      </c>
      <c r="W3009" t="s">
        <v>22</v>
      </c>
      <c r="X3009">
        <v>5.5</v>
      </c>
      <c r="Y3009" s="2">
        <f t="shared" si="415"/>
        <v>160.88999999999999</v>
      </c>
      <c r="Z3009" t="s">
        <v>15</v>
      </c>
      <c r="AA3009" t="s">
        <v>41</v>
      </c>
      <c r="AB3009" t="s">
        <v>25</v>
      </c>
      <c r="AC3009" t="s">
        <v>42</v>
      </c>
      <c r="AD3009" t="s">
        <v>19</v>
      </c>
      <c r="AE3009" s="1">
        <v>41188</v>
      </c>
    </row>
    <row r="3010" spans="1:31" x14ac:dyDescent="0.3">
      <c r="A3010">
        <f t="shared" si="422"/>
        <v>3009</v>
      </c>
      <c r="B3010">
        <v>39943</v>
      </c>
      <c r="C3010" s="1">
        <v>41096</v>
      </c>
      <c r="D3010" t="s">
        <v>21</v>
      </c>
      <c r="E3010" s="5" t="str">
        <f t="shared" si="416"/>
        <v>*</v>
      </c>
      <c r="F3010" s="5" t="str">
        <f t="shared" si="417"/>
        <v>**</v>
      </c>
      <c r="G3010" s="5" t="str">
        <f t="shared" si="418"/>
        <v>**</v>
      </c>
      <c r="J3010" s="5" t="str">
        <f t="shared" si="419"/>
        <v>**</v>
      </c>
      <c r="R3010" s="5">
        <f t="shared" si="420"/>
        <v>0.02</v>
      </c>
      <c r="S3010">
        <v>12</v>
      </c>
      <c r="T3010" s="2">
        <v>201.535</v>
      </c>
      <c r="U3010" s="7">
        <f t="shared" si="421"/>
        <v>0</v>
      </c>
      <c r="V3010" s="2">
        <f t="shared" ref="V3010:V3073" si="423">T3010/S3010</f>
        <v>16.794583333333332</v>
      </c>
      <c r="W3010" t="s">
        <v>22</v>
      </c>
      <c r="X3010">
        <v>3.3</v>
      </c>
      <c r="Y3010" s="2">
        <f t="shared" ref="Y3010:Y3073" si="424">X3010+T3010</f>
        <v>204.83500000000001</v>
      </c>
      <c r="Z3010" t="s">
        <v>23</v>
      </c>
      <c r="AA3010" t="s">
        <v>16</v>
      </c>
      <c r="AB3010" t="s">
        <v>25</v>
      </c>
      <c r="AC3010" t="s">
        <v>26</v>
      </c>
      <c r="AD3010" t="s">
        <v>45</v>
      </c>
      <c r="AE3010" s="1">
        <v>41158</v>
      </c>
    </row>
    <row r="3011" spans="1:31" x14ac:dyDescent="0.3">
      <c r="A3011">
        <f t="shared" si="422"/>
        <v>3010</v>
      </c>
      <c r="B3011">
        <v>9505</v>
      </c>
      <c r="C3011" s="1">
        <v>41096</v>
      </c>
      <c r="D3011" t="s">
        <v>21</v>
      </c>
      <c r="E3011" s="5" t="str">
        <f t="shared" ref="E3011:E3074" si="425">IF(D3011="Critical","***","*")</f>
        <v>*</v>
      </c>
      <c r="F3011" s="5" t="str">
        <f t="shared" ref="F3011:F3074" si="426">IF(D3011="Critical","***",IF(D3011="High","**","*"))</f>
        <v>**</v>
      </c>
      <c r="G3011" s="5" t="str">
        <f t="shared" ref="G3011:G3074" si="427">VLOOKUP(D3011,$H$6:$I$11,2,FALSE)</f>
        <v>**</v>
      </c>
      <c r="J3011" s="5" t="str">
        <f t="shared" ref="J3011:J3074" si="428">HLOOKUP(D3011,$K$5:$O$6,2,FALSE)</f>
        <v>**</v>
      </c>
      <c r="R3011" s="5">
        <f t="shared" ref="R3011:R3074" si="429">VLOOKUP(S3011,$P$6:$Q$11,2)</f>
        <v>0.01</v>
      </c>
      <c r="S3011">
        <v>2</v>
      </c>
      <c r="T3011" s="2">
        <v>316.52</v>
      </c>
      <c r="U3011" s="7">
        <f t="shared" ref="U3011:U3074" si="430">IF(T3011&gt;1000,1,0)</f>
        <v>0</v>
      </c>
      <c r="V3011" s="2">
        <f t="shared" si="423"/>
        <v>158.26</v>
      </c>
      <c r="W3011" t="s">
        <v>22</v>
      </c>
      <c r="X3011">
        <v>4</v>
      </c>
      <c r="Y3011" s="2">
        <f t="shared" si="424"/>
        <v>320.52</v>
      </c>
      <c r="Z3011" t="s">
        <v>15</v>
      </c>
      <c r="AA3011" t="s">
        <v>41</v>
      </c>
      <c r="AB3011" t="s">
        <v>25</v>
      </c>
      <c r="AC3011" t="s">
        <v>42</v>
      </c>
      <c r="AD3011" t="s">
        <v>19</v>
      </c>
      <c r="AE3011" s="1">
        <v>41158</v>
      </c>
    </row>
    <row r="3012" spans="1:31" x14ac:dyDescent="0.3">
      <c r="A3012">
        <f t="shared" ref="A3012:A3075" si="431">A3011+1</f>
        <v>3011</v>
      </c>
      <c r="B3012">
        <v>2054</v>
      </c>
      <c r="C3012" s="1">
        <v>41096</v>
      </c>
      <c r="D3012" t="s">
        <v>30</v>
      </c>
      <c r="E3012" s="5" t="str">
        <f t="shared" si="425"/>
        <v>*</v>
      </c>
      <c r="F3012" s="5" t="str">
        <f t="shared" si="426"/>
        <v>*</v>
      </c>
      <c r="G3012" s="5" t="str">
        <f t="shared" si="427"/>
        <v>*</v>
      </c>
      <c r="J3012" s="5" t="str">
        <f t="shared" si="428"/>
        <v>*</v>
      </c>
      <c r="R3012" s="5">
        <f t="shared" si="429"/>
        <v>0.01</v>
      </c>
      <c r="S3012">
        <v>1</v>
      </c>
      <c r="T3012" s="2">
        <v>343.78</v>
      </c>
      <c r="U3012" s="7">
        <f t="shared" si="430"/>
        <v>0</v>
      </c>
      <c r="V3012" s="2">
        <f t="shared" si="423"/>
        <v>343.78</v>
      </c>
      <c r="W3012" t="s">
        <v>22</v>
      </c>
      <c r="X3012">
        <v>19.989999999999998</v>
      </c>
      <c r="Y3012" s="2">
        <f t="shared" si="424"/>
        <v>363.77</v>
      </c>
      <c r="Z3012" t="s">
        <v>73</v>
      </c>
      <c r="AA3012" t="s">
        <v>16</v>
      </c>
      <c r="AB3012" t="s">
        <v>32</v>
      </c>
      <c r="AC3012" t="s">
        <v>172</v>
      </c>
      <c r="AD3012" t="s">
        <v>19</v>
      </c>
      <c r="AE3012" s="1">
        <v>41188</v>
      </c>
    </row>
    <row r="3013" spans="1:31" x14ac:dyDescent="0.3">
      <c r="A3013">
        <f t="shared" si="431"/>
        <v>3012</v>
      </c>
      <c r="B3013">
        <v>21028</v>
      </c>
      <c r="C3013" s="1">
        <v>41096</v>
      </c>
      <c r="D3013" t="s">
        <v>36</v>
      </c>
      <c r="E3013" s="5" t="str">
        <f t="shared" si="425"/>
        <v>***</v>
      </c>
      <c r="F3013" s="5" t="str">
        <f t="shared" si="426"/>
        <v>***</v>
      </c>
      <c r="G3013" s="5" t="str">
        <f t="shared" si="427"/>
        <v>***</v>
      </c>
      <c r="J3013" s="5" t="str">
        <f t="shared" si="428"/>
        <v>***</v>
      </c>
      <c r="R3013" s="5">
        <f t="shared" si="429"/>
        <v>0.04</v>
      </c>
      <c r="S3013">
        <v>38</v>
      </c>
      <c r="T3013" s="2">
        <v>437.86</v>
      </c>
      <c r="U3013" s="7">
        <f t="shared" si="430"/>
        <v>0</v>
      </c>
      <c r="V3013" s="2">
        <f t="shared" si="423"/>
        <v>11.522631578947369</v>
      </c>
      <c r="W3013" t="s">
        <v>22</v>
      </c>
      <c r="X3013">
        <v>6.97</v>
      </c>
      <c r="Y3013" s="2">
        <f t="shared" si="424"/>
        <v>444.83000000000004</v>
      </c>
      <c r="Z3013" t="s">
        <v>23</v>
      </c>
      <c r="AA3013" t="s">
        <v>16</v>
      </c>
      <c r="AB3013" t="s">
        <v>32</v>
      </c>
      <c r="AC3013" t="s">
        <v>78</v>
      </c>
      <c r="AD3013" t="s">
        <v>19</v>
      </c>
      <c r="AE3013" s="1">
        <v>41158</v>
      </c>
    </row>
    <row r="3014" spans="1:31" x14ac:dyDescent="0.3">
      <c r="A3014">
        <f t="shared" si="431"/>
        <v>3013</v>
      </c>
      <c r="B3014">
        <v>2054</v>
      </c>
      <c r="C3014" s="1">
        <v>41096</v>
      </c>
      <c r="D3014" t="s">
        <v>30</v>
      </c>
      <c r="E3014" s="5" t="str">
        <f t="shared" si="425"/>
        <v>*</v>
      </c>
      <c r="F3014" s="5" t="str">
        <f t="shared" si="426"/>
        <v>*</v>
      </c>
      <c r="G3014" s="5" t="str">
        <f t="shared" si="427"/>
        <v>*</v>
      </c>
      <c r="J3014" s="5" t="str">
        <f t="shared" si="428"/>
        <v>*</v>
      </c>
      <c r="R3014" s="5">
        <f t="shared" si="429"/>
        <v>0.04</v>
      </c>
      <c r="S3014">
        <v>34</v>
      </c>
      <c r="T3014" s="2">
        <v>826.09</v>
      </c>
      <c r="U3014" s="7">
        <f t="shared" si="430"/>
        <v>0</v>
      </c>
      <c r="V3014" s="2">
        <f t="shared" si="423"/>
        <v>24.296764705882353</v>
      </c>
      <c r="W3014" t="s">
        <v>22</v>
      </c>
      <c r="X3014">
        <v>7.58</v>
      </c>
      <c r="Y3014" s="2">
        <f t="shared" si="424"/>
        <v>833.67000000000007</v>
      </c>
      <c r="Z3014" t="s">
        <v>73</v>
      </c>
      <c r="AA3014" t="s">
        <v>16</v>
      </c>
      <c r="AB3014" t="s">
        <v>17</v>
      </c>
      <c r="AC3014" t="s">
        <v>18</v>
      </c>
      <c r="AD3014" t="s">
        <v>19</v>
      </c>
      <c r="AE3014" s="1">
        <v>41158</v>
      </c>
    </row>
    <row r="3015" spans="1:31" x14ac:dyDescent="0.3">
      <c r="A3015">
        <f t="shared" si="431"/>
        <v>3014</v>
      </c>
      <c r="B3015">
        <v>50144</v>
      </c>
      <c r="C3015" s="1">
        <v>41096</v>
      </c>
      <c r="D3015" t="s">
        <v>36</v>
      </c>
      <c r="E3015" s="5" t="str">
        <f t="shared" si="425"/>
        <v>***</v>
      </c>
      <c r="F3015" s="5" t="str">
        <f t="shared" si="426"/>
        <v>***</v>
      </c>
      <c r="G3015" s="5" t="str">
        <f t="shared" si="427"/>
        <v>***</v>
      </c>
      <c r="J3015" s="5" t="str">
        <f t="shared" si="428"/>
        <v>***</v>
      </c>
      <c r="R3015" s="5">
        <f t="shared" si="429"/>
        <v>0.04</v>
      </c>
      <c r="S3015">
        <v>36</v>
      </c>
      <c r="T3015" s="2">
        <v>4169.93</v>
      </c>
      <c r="U3015" s="7">
        <f t="shared" si="430"/>
        <v>1</v>
      </c>
      <c r="V3015" s="2">
        <f t="shared" si="423"/>
        <v>115.8313888888889</v>
      </c>
      <c r="W3015" t="s">
        <v>14</v>
      </c>
      <c r="X3015">
        <v>9.07</v>
      </c>
      <c r="Y3015" s="2">
        <f t="shared" si="424"/>
        <v>4179</v>
      </c>
      <c r="Z3015" t="s">
        <v>23</v>
      </c>
      <c r="AA3015" t="s">
        <v>41</v>
      </c>
      <c r="AB3015" t="s">
        <v>32</v>
      </c>
      <c r="AC3015" t="s">
        <v>49</v>
      </c>
      <c r="AD3015" t="s">
        <v>19</v>
      </c>
      <c r="AE3015" s="1">
        <v>41096</v>
      </c>
    </row>
    <row r="3016" spans="1:31" x14ac:dyDescent="0.3">
      <c r="A3016">
        <f t="shared" si="431"/>
        <v>3015</v>
      </c>
      <c r="B3016">
        <v>41120</v>
      </c>
      <c r="C3016" s="1">
        <v>41097</v>
      </c>
      <c r="D3016" t="s">
        <v>13</v>
      </c>
      <c r="E3016" s="5" t="str">
        <f t="shared" si="425"/>
        <v>*</v>
      </c>
      <c r="F3016" s="5" t="str">
        <f t="shared" si="426"/>
        <v>*</v>
      </c>
      <c r="G3016" s="5" t="str">
        <f t="shared" si="427"/>
        <v>*</v>
      </c>
      <c r="J3016" s="5" t="str">
        <f t="shared" si="428"/>
        <v>*</v>
      </c>
      <c r="R3016" s="5">
        <f t="shared" si="429"/>
        <v>0.02</v>
      </c>
      <c r="S3016">
        <v>13</v>
      </c>
      <c r="T3016" s="2">
        <v>43.37</v>
      </c>
      <c r="U3016" s="7">
        <f t="shared" si="430"/>
        <v>0</v>
      </c>
      <c r="V3016" s="2">
        <f t="shared" si="423"/>
        <v>3.336153846153846</v>
      </c>
      <c r="W3016" t="s">
        <v>22</v>
      </c>
      <c r="X3016">
        <v>0.99</v>
      </c>
      <c r="Y3016" s="2">
        <f t="shared" si="424"/>
        <v>44.36</v>
      </c>
      <c r="Z3016" t="s">
        <v>23</v>
      </c>
      <c r="AA3016" t="s">
        <v>16</v>
      </c>
      <c r="AB3016" t="s">
        <v>17</v>
      </c>
      <c r="AC3016" t="s">
        <v>18</v>
      </c>
      <c r="AD3016" t="s">
        <v>27</v>
      </c>
      <c r="AE3016" s="1">
        <v>41159</v>
      </c>
    </row>
    <row r="3017" spans="1:31" x14ac:dyDescent="0.3">
      <c r="A3017">
        <f t="shared" si="431"/>
        <v>3016</v>
      </c>
      <c r="B3017">
        <v>30436</v>
      </c>
      <c r="C3017" s="1">
        <v>41097</v>
      </c>
      <c r="D3017" t="s">
        <v>13</v>
      </c>
      <c r="E3017" s="5" t="str">
        <f t="shared" si="425"/>
        <v>*</v>
      </c>
      <c r="F3017" s="5" t="str">
        <f t="shared" si="426"/>
        <v>*</v>
      </c>
      <c r="G3017" s="5" t="str">
        <f t="shared" si="427"/>
        <v>*</v>
      </c>
      <c r="J3017" s="5" t="str">
        <f t="shared" si="428"/>
        <v>*</v>
      </c>
      <c r="R3017" s="5">
        <f t="shared" si="429"/>
        <v>0.04</v>
      </c>
      <c r="S3017">
        <v>30</v>
      </c>
      <c r="T3017" s="2">
        <v>121.19</v>
      </c>
      <c r="U3017" s="7">
        <f t="shared" si="430"/>
        <v>0</v>
      </c>
      <c r="V3017" s="2">
        <f t="shared" si="423"/>
        <v>4.0396666666666663</v>
      </c>
      <c r="W3017" t="s">
        <v>14</v>
      </c>
      <c r="X3017">
        <v>7.01</v>
      </c>
      <c r="Y3017" s="2">
        <f t="shared" si="424"/>
        <v>128.19999999999999</v>
      </c>
      <c r="Z3017" t="s">
        <v>23</v>
      </c>
      <c r="AA3017" t="s">
        <v>31</v>
      </c>
      <c r="AB3017" t="s">
        <v>32</v>
      </c>
      <c r="AC3017" t="s">
        <v>49</v>
      </c>
      <c r="AD3017" t="s">
        <v>19</v>
      </c>
      <c r="AE3017" s="1">
        <v>41250</v>
      </c>
    </row>
    <row r="3018" spans="1:31" x14ac:dyDescent="0.3">
      <c r="A3018">
        <f t="shared" si="431"/>
        <v>3017</v>
      </c>
      <c r="B3018">
        <v>32835</v>
      </c>
      <c r="C3018" s="1">
        <v>41097</v>
      </c>
      <c r="D3018" t="s">
        <v>40</v>
      </c>
      <c r="E3018" s="5" t="str">
        <f t="shared" si="425"/>
        <v>*</v>
      </c>
      <c r="F3018" s="5" t="str">
        <f t="shared" si="426"/>
        <v>*</v>
      </c>
      <c r="G3018" s="5" t="str">
        <f t="shared" si="427"/>
        <v>*</v>
      </c>
      <c r="J3018" s="5" t="str">
        <f t="shared" si="428"/>
        <v>*</v>
      </c>
      <c r="R3018" s="5">
        <f t="shared" si="429"/>
        <v>0.02</v>
      </c>
      <c r="S3018">
        <v>15</v>
      </c>
      <c r="T3018" s="2">
        <v>572.4325</v>
      </c>
      <c r="U3018" s="7">
        <f t="shared" si="430"/>
        <v>0</v>
      </c>
      <c r="V3018" s="2">
        <f t="shared" si="423"/>
        <v>38.162166666666664</v>
      </c>
      <c r="W3018" t="s">
        <v>22</v>
      </c>
      <c r="X3018">
        <v>4.99</v>
      </c>
      <c r="Y3018" s="2">
        <f t="shared" si="424"/>
        <v>577.42250000000001</v>
      </c>
      <c r="Z3018" t="s">
        <v>62</v>
      </c>
      <c r="AA3018" t="s">
        <v>31</v>
      </c>
      <c r="AB3018" t="s">
        <v>25</v>
      </c>
      <c r="AC3018" t="s">
        <v>26</v>
      </c>
      <c r="AD3018" t="s">
        <v>19</v>
      </c>
      <c r="AE3018" s="1">
        <v>41159</v>
      </c>
    </row>
    <row r="3019" spans="1:31" x14ac:dyDescent="0.3">
      <c r="A3019">
        <f t="shared" si="431"/>
        <v>3018</v>
      </c>
      <c r="B3019">
        <v>41120</v>
      </c>
      <c r="C3019" s="1">
        <v>41097</v>
      </c>
      <c r="D3019" t="s">
        <v>13</v>
      </c>
      <c r="E3019" s="5" t="str">
        <f t="shared" si="425"/>
        <v>*</v>
      </c>
      <c r="F3019" s="5" t="str">
        <f t="shared" si="426"/>
        <v>*</v>
      </c>
      <c r="G3019" s="5" t="str">
        <f t="shared" si="427"/>
        <v>*</v>
      </c>
      <c r="J3019" s="5" t="str">
        <f t="shared" si="428"/>
        <v>*</v>
      </c>
      <c r="R3019" s="5">
        <f t="shared" si="429"/>
        <v>0.04</v>
      </c>
      <c r="S3019">
        <v>35</v>
      </c>
      <c r="T3019" s="2">
        <v>870.75</v>
      </c>
      <c r="U3019" s="7">
        <f t="shared" si="430"/>
        <v>0</v>
      </c>
      <c r="V3019" s="2">
        <f t="shared" si="423"/>
        <v>24.87857142857143</v>
      </c>
      <c r="W3019" t="s">
        <v>22</v>
      </c>
      <c r="X3019">
        <v>5.3</v>
      </c>
      <c r="Y3019" s="2">
        <f t="shared" si="424"/>
        <v>876.05</v>
      </c>
      <c r="Z3019" t="s">
        <v>23</v>
      </c>
      <c r="AA3019" t="s">
        <v>16</v>
      </c>
      <c r="AB3019" t="s">
        <v>17</v>
      </c>
      <c r="AC3019" t="s">
        <v>38</v>
      </c>
      <c r="AD3019" t="s">
        <v>27</v>
      </c>
      <c r="AE3019" s="1">
        <v>41159</v>
      </c>
    </row>
    <row r="3020" spans="1:31" x14ac:dyDescent="0.3">
      <c r="A3020">
        <f t="shared" si="431"/>
        <v>3019</v>
      </c>
      <c r="B3020">
        <v>45670</v>
      </c>
      <c r="C3020" s="1">
        <v>41098</v>
      </c>
      <c r="D3020" t="s">
        <v>13</v>
      </c>
      <c r="E3020" s="5" t="str">
        <f t="shared" si="425"/>
        <v>*</v>
      </c>
      <c r="F3020" s="5" t="str">
        <f t="shared" si="426"/>
        <v>*</v>
      </c>
      <c r="G3020" s="5" t="str">
        <f t="shared" si="427"/>
        <v>*</v>
      </c>
      <c r="J3020" s="5" t="str">
        <f t="shared" si="428"/>
        <v>*</v>
      </c>
      <c r="R3020" s="5">
        <f t="shared" si="429"/>
        <v>0.01</v>
      </c>
      <c r="S3020">
        <v>2</v>
      </c>
      <c r="T3020" s="2">
        <v>20.16</v>
      </c>
      <c r="U3020" s="7">
        <f t="shared" si="430"/>
        <v>0</v>
      </c>
      <c r="V3020" s="2">
        <f t="shared" si="423"/>
        <v>10.08</v>
      </c>
      <c r="W3020" t="s">
        <v>22</v>
      </c>
      <c r="X3020">
        <v>7.86</v>
      </c>
      <c r="Y3020" s="2">
        <f t="shared" si="424"/>
        <v>28.02</v>
      </c>
      <c r="Z3020" t="s">
        <v>52</v>
      </c>
      <c r="AA3020" t="s">
        <v>31</v>
      </c>
      <c r="AB3020" t="s">
        <v>32</v>
      </c>
      <c r="AC3020" t="s">
        <v>44</v>
      </c>
      <c r="AD3020" t="s">
        <v>19</v>
      </c>
      <c r="AE3020" s="1">
        <v>41221</v>
      </c>
    </row>
    <row r="3021" spans="1:31" x14ac:dyDescent="0.3">
      <c r="A3021">
        <f t="shared" si="431"/>
        <v>3020</v>
      </c>
      <c r="B3021">
        <v>51365</v>
      </c>
      <c r="C3021" s="1">
        <v>41098</v>
      </c>
      <c r="D3021" t="s">
        <v>21</v>
      </c>
      <c r="E3021" s="5" t="str">
        <f t="shared" si="425"/>
        <v>*</v>
      </c>
      <c r="F3021" s="5" t="str">
        <f t="shared" si="426"/>
        <v>**</v>
      </c>
      <c r="G3021" s="5" t="str">
        <f t="shared" si="427"/>
        <v>**</v>
      </c>
      <c r="J3021" s="5" t="str">
        <f t="shared" si="428"/>
        <v>**</v>
      </c>
      <c r="R3021" s="5">
        <f t="shared" si="429"/>
        <v>0.04</v>
      </c>
      <c r="S3021">
        <v>35</v>
      </c>
      <c r="T3021" s="2">
        <v>195.23</v>
      </c>
      <c r="U3021" s="7">
        <f t="shared" si="430"/>
        <v>0</v>
      </c>
      <c r="V3021" s="2">
        <f t="shared" si="423"/>
        <v>5.5779999999999994</v>
      </c>
      <c r="W3021" t="s">
        <v>22</v>
      </c>
      <c r="X3021">
        <v>5.57</v>
      </c>
      <c r="Y3021" s="2">
        <f t="shared" si="424"/>
        <v>200.79999999999998</v>
      </c>
      <c r="Z3021" t="s">
        <v>64</v>
      </c>
      <c r="AA3021" t="s">
        <v>31</v>
      </c>
      <c r="AB3021" t="s">
        <v>17</v>
      </c>
      <c r="AC3021" t="s">
        <v>18</v>
      </c>
      <c r="AD3021" t="s">
        <v>19</v>
      </c>
      <c r="AE3021" s="1">
        <v>41160</v>
      </c>
    </row>
    <row r="3022" spans="1:31" x14ac:dyDescent="0.3">
      <c r="A3022">
        <f t="shared" si="431"/>
        <v>3021</v>
      </c>
      <c r="B3022">
        <v>51365</v>
      </c>
      <c r="C3022" s="1">
        <v>41098</v>
      </c>
      <c r="D3022" t="s">
        <v>21</v>
      </c>
      <c r="E3022" s="5" t="str">
        <f t="shared" si="425"/>
        <v>*</v>
      </c>
      <c r="F3022" s="5" t="str">
        <f t="shared" si="426"/>
        <v>**</v>
      </c>
      <c r="G3022" s="5" t="str">
        <f t="shared" si="427"/>
        <v>**</v>
      </c>
      <c r="J3022" s="5" t="str">
        <f t="shared" si="428"/>
        <v>**</v>
      </c>
      <c r="R3022" s="5">
        <f t="shared" si="429"/>
        <v>0.04</v>
      </c>
      <c r="S3022">
        <v>35</v>
      </c>
      <c r="T3022" s="2">
        <v>4051.8</v>
      </c>
      <c r="U3022" s="7">
        <f t="shared" si="430"/>
        <v>1</v>
      </c>
      <c r="V3022" s="2">
        <f t="shared" si="423"/>
        <v>115.7657142857143</v>
      </c>
      <c r="W3022" t="s">
        <v>37</v>
      </c>
      <c r="X3022">
        <v>51.94</v>
      </c>
      <c r="Y3022" s="2">
        <f t="shared" si="424"/>
        <v>4103.74</v>
      </c>
      <c r="Z3022" t="s">
        <v>64</v>
      </c>
      <c r="AA3022" t="s">
        <v>31</v>
      </c>
      <c r="AB3022" t="s">
        <v>17</v>
      </c>
      <c r="AC3022" t="s">
        <v>66</v>
      </c>
      <c r="AD3022" t="s">
        <v>103</v>
      </c>
      <c r="AE3022" s="1">
        <v>41129</v>
      </c>
    </row>
    <row r="3023" spans="1:31" x14ac:dyDescent="0.3">
      <c r="A3023">
        <f t="shared" si="431"/>
        <v>3022</v>
      </c>
      <c r="B3023">
        <v>15296</v>
      </c>
      <c r="C3023" s="1">
        <v>41098</v>
      </c>
      <c r="D3023" t="s">
        <v>30</v>
      </c>
      <c r="E3023" s="5" t="str">
        <f t="shared" si="425"/>
        <v>*</v>
      </c>
      <c r="F3023" s="5" t="str">
        <f t="shared" si="426"/>
        <v>*</v>
      </c>
      <c r="G3023" s="5" t="str">
        <f t="shared" si="427"/>
        <v>*</v>
      </c>
      <c r="J3023" s="5" t="str">
        <f t="shared" si="428"/>
        <v>*</v>
      </c>
      <c r="R3023" s="5">
        <f t="shared" si="429"/>
        <v>0.04</v>
      </c>
      <c r="S3023">
        <v>38</v>
      </c>
      <c r="T3023" s="2">
        <v>6216.6</v>
      </c>
      <c r="U3023" s="7">
        <f t="shared" si="430"/>
        <v>1</v>
      </c>
      <c r="V3023" s="2">
        <f t="shared" si="423"/>
        <v>163.59473684210528</v>
      </c>
      <c r="W3023" t="s">
        <v>22</v>
      </c>
      <c r="X3023">
        <v>19.989999999999998</v>
      </c>
      <c r="Y3023" s="2">
        <f t="shared" si="424"/>
        <v>6236.59</v>
      </c>
      <c r="Z3023" t="s">
        <v>64</v>
      </c>
      <c r="AA3023" t="s">
        <v>31</v>
      </c>
      <c r="AB3023" t="s">
        <v>32</v>
      </c>
      <c r="AC3023" t="s">
        <v>74</v>
      </c>
      <c r="AD3023" t="s">
        <v>19</v>
      </c>
      <c r="AE3023" s="1">
        <v>41160</v>
      </c>
    </row>
    <row r="3024" spans="1:31" x14ac:dyDescent="0.3">
      <c r="A3024">
        <f t="shared" si="431"/>
        <v>3023</v>
      </c>
      <c r="B3024">
        <v>32327</v>
      </c>
      <c r="C3024" s="1">
        <v>41098</v>
      </c>
      <c r="D3024" t="s">
        <v>13</v>
      </c>
      <c r="E3024" s="5" t="str">
        <f t="shared" si="425"/>
        <v>*</v>
      </c>
      <c r="F3024" s="5" t="str">
        <f t="shared" si="426"/>
        <v>*</v>
      </c>
      <c r="G3024" s="5" t="str">
        <f t="shared" si="427"/>
        <v>*</v>
      </c>
      <c r="J3024" s="5" t="str">
        <f t="shared" si="428"/>
        <v>*</v>
      </c>
      <c r="R3024" s="5">
        <f t="shared" si="429"/>
        <v>0.05</v>
      </c>
      <c r="S3024">
        <v>45</v>
      </c>
      <c r="T3024" s="2">
        <v>20333.815999999999</v>
      </c>
      <c r="U3024" s="7">
        <f t="shared" si="430"/>
        <v>1</v>
      </c>
      <c r="V3024" s="2">
        <f t="shared" si="423"/>
        <v>451.86257777777774</v>
      </c>
      <c r="W3024" t="s">
        <v>37</v>
      </c>
      <c r="X3024">
        <v>147.12</v>
      </c>
      <c r="Y3024" s="2">
        <f t="shared" si="424"/>
        <v>20480.935999999998</v>
      </c>
      <c r="Z3024" t="s">
        <v>62</v>
      </c>
      <c r="AA3024" t="s">
        <v>24</v>
      </c>
      <c r="AB3024" t="s">
        <v>17</v>
      </c>
      <c r="AC3024" t="s">
        <v>66</v>
      </c>
      <c r="AD3024" t="s">
        <v>103</v>
      </c>
      <c r="AE3024" t="s">
        <v>580</v>
      </c>
    </row>
    <row r="3025" spans="1:31" x14ac:dyDescent="0.3">
      <c r="A3025">
        <f t="shared" si="431"/>
        <v>3024</v>
      </c>
      <c r="B3025">
        <v>44323</v>
      </c>
      <c r="C3025" s="1">
        <v>41098</v>
      </c>
      <c r="D3025" t="s">
        <v>40</v>
      </c>
      <c r="E3025" s="5" t="str">
        <f t="shared" si="425"/>
        <v>*</v>
      </c>
      <c r="F3025" s="5" t="str">
        <f t="shared" si="426"/>
        <v>*</v>
      </c>
      <c r="G3025" s="5" t="str">
        <f t="shared" si="427"/>
        <v>*</v>
      </c>
      <c r="J3025" s="5" t="str">
        <f t="shared" si="428"/>
        <v>*</v>
      </c>
      <c r="R3025" s="5">
        <f t="shared" si="429"/>
        <v>3.5000000000000003E-2</v>
      </c>
      <c r="S3025">
        <v>27</v>
      </c>
      <c r="T3025" s="2">
        <v>21320.58</v>
      </c>
      <c r="U3025" s="7">
        <f t="shared" si="430"/>
        <v>1</v>
      </c>
      <c r="V3025" s="2">
        <f t="shared" si="423"/>
        <v>789.65111111111116</v>
      </c>
      <c r="W3025" t="s">
        <v>37</v>
      </c>
      <c r="X3025">
        <v>16.059999999999999</v>
      </c>
      <c r="Y3025" s="2">
        <f t="shared" si="424"/>
        <v>21336.640000000003</v>
      </c>
      <c r="Z3025" t="s">
        <v>15</v>
      </c>
      <c r="AA3025" t="s">
        <v>31</v>
      </c>
      <c r="AB3025" t="s">
        <v>25</v>
      </c>
      <c r="AC3025" t="s">
        <v>76</v>
      </c>
      <c r="AD3025" t="s">
        <v>39</v>
      </c>
      <c r="AE3025" s="1">
        <v>41160</v>
      </c>
    </row>
    <row r="3026" spans="1:31" x14ac:dyDescent="0.3">
      <c r="A3026">
        <f t="shared" si="431"/>
        <v>3025</v>
      </c>
      <c r="B3026">
        <v>25861</v>
      </c>
      <c r="C3026" s="1">
        <v>41098</v>
      </c>
      <c r="D3026" t="s">
        <v>21</v>
      </c>
      <c r="E3026" s="5" t="str">
        <f t="shared" si="425"/>
        <v>*</v>
      </c>
      <c r="F3026" s="5" t="str">
        <f t="shared" si="426"/>
        <v>**</v>
      </c>
      <c r="G3026" s="5" t="str">
        <f t="shared" si="427"/>
        <v>**</v>
      </c>
      <c r="J3026" s="5" t="str">
        <f t="shared" si="428"/>
        <v>**</v>
      </c>
      <c r="R3026" s="5">
        <f t="shared" si="429"/>
        <v>0.05</v>
      </c>
      <c r="S3026">
        <v>44</v>
      </c>
      <c r="T3026" s="2">
        <v>23775.56</v>
      </c>
      <c r="U3026" s="7">
        <f t="shared" si="430"/>
        <v>1</v>
      </c>
      <c r="V3026" s="2">
        <f t="shared" si="423"/>
        <v>540.35363636363638</v>
      </c>
      <c r="W3026" t="s">
        <v>37</v>
      </c>
      <c r="X3026">
        <v>14.7</v>
      </c>
      <c r="Y3026" s="2">
        <f t="shared" si="424"/>
        <v>23790.260000000002</v>
      </c>
      <c r="Z3026" t="s">
        <v>56</v>
      </c>
      <c r="AA3026" t="s">
        <v>24</v>
      </c>
      <c r="AB3026" t="s">
        <v>25</v>
      </c>
      <c r="AC3026" t="s">
        <v>76</v>
      </c>
      <c r="AD3026" t="s">
        <v>39</v>
      </c>
      <c r="AE3026" s="1">
        <v>41129</v>
      </c>
    </row>
    <row r="3027" spans="1:31" x14ac:dyDescent="0.3">
      <c r="A3027">
        <f t="shared" si="431"/>
        <v>3026</v>
      </c>
      <c r="B3027">
        <v>43713</v>
      </c>
      <c r="C3027" s="1">
        <v>41099</v>
      </c>
      <c r="D3027" t="s">
        <v>40</v>
      </c>
      <c r="E3027" s="5" t="str">
        <f t="shared" si="425"/>
        <v>*</v>
      </c>
      <c r="F3027" s="5" t="str">
        <f t="shared" si="426"/>
        <v>*</v>
      </c>
      <c r="G3027" s="5" t="str">
        <f t="shared" si="427"/>
        <v>*</v>
      </c>
      <c r="J3027" s="5" t="str">
        <f t="shared" si="428"/>
        <v>*</v>
      </c>
      <c r="R3027" s="5">
        <f t="shared" si="429"/>
        <v>0.02</v>
      </c>
      <c r="S3027">
        <v>12</v>
      </c>
      <c r="T3027" s="2">
        <v>34.409999999999997</v>
      </c>
      <c r="U3027" s="7">
        <f t="shared" si="430"/>
        <v>0</v>
      </c>
      <c r="V3027" s="2">
        <f t="shared" si="423"/>
        <v>2.8674999999999997</v>
      </c>
      <c r="W3027" t="s">
        <v>22</v>
      </c>
      <c r="X3027">
        <v>2.4</v>
      </c>
      <c r="Y3027" s="2">
        <f t="shared" si="424"/>
        <v>36.809999999999995</v>
      </c>
      <c r="Z3027" t="s">
        <v>23</v>
      </c>
      <c r="AA3027" t="s">
        <v>24</v>
      </c>
      <c r="AB3027" t="s">
        <v>32</v>
      </c>
      <c r="AC3027" t="s">
        <v>33</v>
      </c>
      <c r="AD3027" t="s">
        <v>34</v>
      </c>
      <c r="AE3027" s="1">
        <v>41161</v>
      </c>
    </row>
    <row r="3028" spans="1:31" x14ac:dyDescent="0.3">
      <c r="A3028">
        <f t="shared" si="431"/>
        <v>3027</v>
      </c>
      <c r="B3028">
        <v>29536</v>
      </c>
      <c r="C3028" s="1">
        <v>41099</v>
      </c>
      <c r="D3028" t="s">
        <v>40</v>
      </c>
      <c r="E3028" s="5" t="str">
        <f t="shared" si="425"/>
        <v>*</v>
      </c>
      <c r="F3028" s="5" t="str">
        <f t="shared" si="426"/>
        <v>*</v>
      </c>
      <c r="G3028" s="5" t="str">
        <f t="shared" si="427"/>
        <v>*</v>
      </c>
      <c r="J3028" s="5" t="str">
        <f t="shared" si="428"/>
        <v>*</v>
      </c>
      <c r="R3028" s="5">
        <f t="shared" si="429"/>
        <v>0.01</v>
      </c>
      <c r="S3028">
        <v>5</v>
      </c>
      <c r="T3028" s="2">
        <v>495.32</v>
      </c>
      <c r="U3028" s="7">
        <f t="shared" si="430"/>
        <v>0</v>
      </c>
      <c r="V3028" s="2">
        <f t="shared" si="423"/>
        <v>99.063999999999993</v>
      </c>
      <c r="W3028" t="s">
        <v>37</v>
      </c>
      <c r="X3028">
        <v>15.66</v>
      </c>
      <c r="Y3028" s="2">
        <f t="shared" si="424"/>
        <v>510.98</v>
      </c>
      <c r="Z3028" t="s">
        <v>56</v>
      </c>
      <c r="AA3028" t="s">
        <v>16</v>
      </c>
      <c r="AB3028" t="s">
        <v>32</v>
      </c>
      <c r="AC3028" t="s">
        <v>172</v>
      </c>
      <c r="AD3028" t="s">
        <v>39</v>
      </c>
      <c r="AE3028" s="1">
        <v>41161</v>
      </c>
    </row>
    <row r="3029" spans="1:31" x14ac:dyDescent="0.3">
      <c r="A3029">
        <f t="shared" si="431"/>
        <v>3028</v>
      </c>
      <c r="B3029">
        <v>29536</v>
      </c>
      <c r="C3029" s="1">
        <v>41099</v>
      </c>
      <c r="D3029" t="s">
        <v>40</v>
      </c>
      <c r="E3029" s="5" t="str">
        <f t="shared" si="425"/>
        <v>*</v>
      </c>
      <c r="F3029" s="5" t="str">
        <f t="shared" si="426"/>
        <v>*</v>
      </c>
      <c r="G3029" s="5" t="str">
        <f t="shared" si="427"/>
        <v>*</v>
      </c>
      <c r="J3029" s="5" t="str">
        <f t="shared" si="428"/>
        <v>*</v>
      </c>
      <c r="R3029" s="5">
        <f t="shared" si="429"/>
        <v>3.5000000000000003E-2</v>
      </c>
      <c r="S3029">
        <v>26</v>
      </c>
      <c r="T3029" s="2">
        <v>967.41</v>
      </c>
      <c r="U3029" s="7">
        <f t="shared" si="430"/>
        <v>0</v>
      </c>
      <c r="V3029" s="2">
        <f t="shared" si="423"/>
        <v>37.208076923076923</v>
      </c>
      <c r="W3029" t="s">
        <v>22</v>
      </c>
      <c r="X3029">
        <v>19.989999999999998</v>
      </c>
      <c r="Y3029" s="2">
        <f t="shared" si="424"/>
        <v>987.4</v>
      </c>
      <c r="Z3029" t="s">
        <v>56</v>
      </c>
      <c r="AA3029" t="s">
        <v>16</v>
      </c>
      <c r="AB3029" t="s">
        <v>32</v>
      </c>
      <c r="AC3029" t="s">
        <v>44</v>
      </c>
      <c r="AD3029" t="s">
        <v>19</v>
      </c>
      <c r="AE3029" s="1">
        <v>41161</v>
      </c>
    </row>
    <row r="3030" spans="1:31" x14ac:dyDescent="0.3">
      <c r="A3030">
        <f t="shared" si="431"/>
        <v>3029</v>
      </c>
      <c r="B3030">
        <v>29536</v>
      </c>
      <c r="C3030" s="1">
        <v>41099</v>
      </c>
      <c r="D3030" t="s">
        <v>40</v>
      </c>
      <c r="E3030" s="5" t="str">
        <f t="shared" si="425"/>
        <v>*</v>
      </c>
      <c r="F3030" s="5" t="str">
        <f t="shared" si="426"/>
        <v>*</v>
      </c>
      <c r="G3030" s="5" t="str">
        <f t="shared" si="427"/>
        <v>*</v>
      </c>
      <c r="J3030" s="5" t="str">
        <f t="shared" si="428"/>
        <v>*</v>
      </c>
      <c r="R3030" s="5">
        <f t="shared" si="429"/>
        <v>0.02</v>
      </c>
      <c r="S3030">
        <v>11</v>
      </c>
      <c r="T3030" s="2">
        <v>2483.5300000000002</v>
      </c>
      <c r="U3030" s="7">
        <f t="shared" si="430"/>
        <v>1</v>
      </c>
      <c r="V3030" s="2">
        <f t="shared" si="423"/>
        <v>225.77545454545455</v>
      </c>
      <c r="W3030" t="s">
        <v>37</v>
      </c>
      <c r="X3030">
        <v>64.66</v>
      </c>
      <c r="Y3030" s="2">
        <f t="shared" si="424"/>
        <v>2548.19</v>
      </c>
      <c r="Z3030" t="s">
        <v>56</v>
      </c>
      <c r="AA3030" t="s">
        <v>16</v>
      </c>
      <c r="AB3030" t="s">
        <v>17</v>
      </c>
      <c r="AC3030" t="s">
        <v>165</v>
      </c>
      <c r="AD3030" t="s">
        <v>103</v>
      </c>
      <c r="AE3030" s="1">
        <v>41161</v>
      </c>
    </row>
    <row r="3031" spans="1:31" x14ac:dyDescent="0.3">
      <c r="A3031">
        <f t="shared" si="431"/>
        <v>3030</v>
      </c>
      <c r="B3031">
        <v>42722</v>
      </c>
      <c r="C3031" s="1">
        <v>41100</v>
      </c>
      <c r="D3031" t="s">
        <v>30</v>
      </c>
      <c r="E3031" s="5" t="str">
        <f t="shared" si="425"/>
        <v>*</v>
      </c>
      <c r="F3031" s="5" t="str">
        <f t="shared" si="426"/>
        <v>*</v>
      </c>
      <c r="G3031" s="5" t="str">
        <f t="shared" si="427"/>
        <v>*</v>
      </c>
      <c r="J3031" s="5" t="str">
        <f t="shared" si="428"/>
        <v>*</v>
      </c>
      <c r="R3031" s="5">
        <f t="shared" si="429"/>
        <v>0.01</v>
      </c>
      <c r="S3031">
        <v>2</v>
      </c>
      <c r="T3031" s="2">
        <v>19.899999999999999</v>
      </c>
      <c r="U3031" s="7">
        <f t="shared" si="430"/>
        <v>0</v>
      </c>
      <c r="V3031" s="2">
        <f t="shared" si="423"/>
        <v>9.9499999999999993</v>
      </c>
      <c r="W3031" t="s">
        <v>22</v>
      </c>
      <c r="X3031">
        <v>5.21</v>
      </c>
      <c r="Y3031" s="2">
        <f t="shared" si="424"/>
        <v>25.11</v>
      </c>
      <c r="Z3031" t="s">
        <v>15</v>
      </c>
      <c r="AA3031" t="s">
        <v>41</v>
      </c>
      <c r="AB3031" t="s">
        <v>17</v>
      </c>
      <c r="AC3031" t="s">
        <v>18</v>
      </c>
      <c r="AD3031" t="s">
        <v>19</v>
      </c>
      <c r="AE3031" s="1">
        <v>41162</v>
      </c>
    </row>
    <row r="3032" spans="1:31" x14ac:dyDescent="0.3">
      <c r="A3032">
        <f t="shared" si="431"/>
        <v>3031</v>
      </c>
      <c r="B3032">
        <v>58181</v>
      </c>
      <c r="C3032" s="1">
        <v>41100</v>
      </c>
      <c r="D3032" t="s">
        <v>30</v>
      </c>
      <c r="E3032" s="5" t="str">
        <f t="shared" si="425"/>
        <v>*</v>
      </c>
      <c r="F3032" s="5" t="str">
        <f t="shared" si="426"/>
        <v>*</v>
      </c>
      <c r="G3032" s="5" t="str">
        <f t="shared" si="427"/>
        <v>*</v>
      </c>
      <c r="J3032" s="5" t="str">
        <f t="shared" si="428"/>
        <v>*</v>
      </c>
      <c r="R3032" s="5">
        <f t="shared" si="429"/>
        <v>0.01</v>
      </c>
      <c r="S3032">
        <v>5</v>
      </c>
      <c r="T3032" s="2">
        <v>36.43</v>
      </c>
      <c r="U3032" s="7">
        <f t="shared" si="430"/>
        <v>0</v>
      </c>
      <c r="V3032" s="2">
        <f t="shared" si="423"/>
        <v>7.2859999999999996</v>
      </c>
      <c r="W3032" t="s">
        <v>22</v>
      </c>
      <c r="X3032">
        <v>7.15</v>
      </c>
      <c r="Y3032" s="2">
        <f t="shared" si="424"/>
        <v>43.58</v>
      </c>
      <c r="Z3032" t="s">
        <v>60</v>
      </c>
      <c r="AA3032" t="s">
        <v>31</v>
      </c>
      <c r="AB3032" t="s">
        <v>32</v>
      </c>
      <c r="AC3032" t="s">
        <v>44</v>
      </c>
      <c r="AD3032" t="s">
        <v>19</v>
      </c>
      <c r="AE3032" s="1">
        <v>41162</v>
      </c>
    </row>
    <row r="3033" spans="1:31" x14ac:dyDescent="0.3">
      <c r="A3033">
        <f t="shared" si="431"/>
        <v>3032</v>
      </c>
      <c r="B3033">
        <v>9509</v>
      </c>
      <c r="C3033" s="1">
        <v>41100</v>
      </c>
      <c r="D3033" t="s">
        <v>30</v>
      </c>
      <c r="E3033" s="5" t="str">
        <f t="shared" si="425"/>
        <v>*</v>
      </c>
      <c r="F3033" s="5" t="str">
        <f t="shared" si="426"/>
        <v>*</v>
      </c>
      <c r="G3033" s="5" t="str">
        <f t="shared" si="427"/>
        <v>*</v>
      </c>
      <c r="J3033" s="5" t="str">
        <f t="shared" si="428"/>
        <v>*</v>
      </c>
      <c r="R3033" s="5">
        <f t="shared" si="429"/>
        <v>0.01</v>
      </c>
      <c r="S3033">
        <v>5</v>
      </c>
      <c r="T3033" s="2">
        <v>101.21</v>
      </c>
      <c r="U3033" s="7">
        <f t="shared" si="430"/>
        <v>0</v>
      </c>
      <c r="V3033" s="2">
        <f t="shared" si="423"/>
        <v>20.241999999999997</v>
      </c>
      <c r="W3033" t="s">
        <v>14</v>
      </c>
      <c r="X3033">
        <v>5.21</v>
      </c>
      <c r="Y3033" s="2">
        <f t="shared" si="424"/>
        <v>106.41999999999999</v>
      </c>
      <c r="Z3033" t="s">
        <v>43</v>
      </c>
      <c r="AA3033" t="s">
        <v>41</v>
      </c>
      <c r="AB3033" t="s">
        <v>32</v>
      </c>
      <c r="AC3033" t="s">
        <v>44</v>
      </c>
      <c r="AD3033" t="s">
        <v>19</v>
      </c>
      <c r="AE3033" s="1">
        <v>41131</v>
      </c>
    </row>
    <row r="3034" spans="1:31" x14ac:dyDescent="0.3">
      <c r="A3034">
        <f t="shared" si="431"/>
        <v>3033</v>
      </c>
      <c r="B3034">
        <v>45825</v>
      </c>
      <c r="C3034" s="1">
        <v>41100</v>
      </c>
      <c r="D3034" t="s">
        <v>40</v>
      </c>
      <c r="E3034" s="5" t="str">
        <f t="shared" si="425"/>
        <v>*</v>
      </c>
      <c r="F3034" s="5" t="str">
        <f t="shared" si="426"/>
        <v>*</v>
      </c>
      <c r="G3034" s="5" t="str">
        <f t="shared" si="427"/>
        <v>*</v>
      </c>
      <c r="J3034" s="5" t="str">
        <f t="shared" si="428"/>
        <v>*</v>
      </c>
      <c r="R3034" s="5">
        <f t="shared" si="429"/>
        <v>0.05</v>
      </c>
      <c r="S3034">
        <v>43</v>
      </c>
      <c r="T3034" s="2">
        <v>272.63</v>
      </c>
      <c r="U3034" s="7">
        <f t="shared" si="430"/>
        <v>0</v>
      </c>
      <c r="V3034" s="2">
        <f t="shared" si="423"/>
        <v>6.3402325581395349</v>
      </c>
      <c r="W3034" t="s">
        <v>22</v>
      </c>
      <c r="X3034">
        <v>5.14</v>
      </c>
      <c r="Y3034" s="2">
        <f t="shared" si="424"/>
        <v>277.77</v>
      </c>
      <c r="Z3034" t="s">
        <v>60</v>
      </c>
      <c r="AA3034" t="s">
        <v>31</v>
      </c>
      <c r="AB3034" t="s">
        <v>32</v>
      </c>
      <c r="AC3034" t="s">
        <v>44</v>
      </c>
      <c r="AD3034" t="s">
        <v>19</v>
      </c>
      <c r="AE3034" s="1">
        <v>41100</v>
      </c>
    </row>
    <row r="3035" spans="1:31" x14ac:dyDescent="0.3">
      <c r="A3035">
        <f t="shared" si="431"/>
        <v>3034</v>
      </c>
      <c r="B3035">
        <v>42722</v>
      </c>
      <c r="C3035" s="1">
        <v>41100</v>
      </c>
      <c r="D3035" t="s">
        <v>30</v>
      </c>
      <c r="E3035" s="5" t="str">
        <f t="shared" si="425"/>
        <v>*</v>
      </c>
      <c r="F3035" s="5" t="str">
        <f t="shared" si="426"/>
        <v>*</v>
      </c>
      <c r="G3035" s="5" t="str">
        <f t="shared" si="427"/>
        <v>*</v>
      </c>
      <c r="J3035" s="5" t="str">
        <f t="shared" si="428"/>
        <v>*</v>
      </c>
      <c r="R3035" s="5">
        <f t="shared" si="429"/>
        <v>3.5000000000000003E-2</v>
      </c>
      <c r="S3035">
        <v>23</v>
      </c>
      <c r="T3035" s="2">
        <v>1152.1600000000001</v>
      </c>
      <c r="U3035" s="7">
        <f t="shared" si="430"/>
        <v>1</v>
      </c>
      <c r="V3035" s="2">
        <f t="shared" si="423"/>
        <v>50.093913043478267</v>
      </c>
      <c r="W3035" t="s">
        <v>22</v>
      </c>
      <c r="X3035">
        <v>4.5</v>
      </c>
      <c r="Y3035" s="2">
        <f t="shared" si="424"/>
        <v>1156.6600000000001</v>
      </c>
      <c r="Z3035" t="s">
        <v>15</v>
      </c>
      <c r="AA3035" t="s">
        <v>41</v>
      </c>
      <c r="AB3035" t="s">
        <v>32</v>
      </c>
      <c r="AC3035" t="s">
        <v>172</v>
      </c>
      <c r="AD3035" t="s">
        <v>19</v>
      </c>
      <c r="AE3035" s="1">
        <v>41131</v>
      </c>
    </row>
    <row r="3036" spans="1:31" x14ac:dyDescent="0.3">
      <c r="A3036">
        <f t="shared" si="431"/>
        <v>3035</v>
      </c>
      <c r="B3036">
        <v>9509</v>
      </c>
      <c r="C3036" s="1">
        <v>41100</v>
      </c>
      <c r="D3036" t="s">
        <v>30</v>
      </c>
      <c r="E3036" s="5" t="str">
        <f t="shared" si="425"/>
        <v>*</v>
      </c>
      <c r="F3036" s="5" t="str">
        <f t="shared" si="426"/>
        <v>*</v>
      </c>
      <c r="G3036" s="5" t="str">
        <f t="shared" si="427"/>
        <v>*</v>
      </c>
      <c r="J3036" s="5" t="str">
        <f t="shared" si="428"/>
        <v>*</v>
      </c>
      <c r="R3036" s="5">
        <f t="shared" si="429"/>
        <v>0.04</v>
      </c>
      <c r="S3036">
        <v>32</v>
      </c>
      <c r="T3036" s="2">
        <v>1585.64</v>
      </c>
      <c r="U3036" s="7">
        <f t="shared" si="430"/>
        <v>1</v>
      </c>
      <c r="V3036" s="2">
        <f t="shared" si="423"/>
        <v>49.551250000000003</v>
      </c>
      <c r="W3036" t="s">
        <v>22</v>
      </c>
      <c r="X3036">
        <v>5.81</v>
      </c>
      <c r="Y3036" s="2">
        <f t="shared" si="424"/>
        <v>1591.45</v>
      </c>
      <c r="Z3036" t="s">
        <v>43</v>
      </c>
      <c r="AA3036" t="s">
        <v>41</v>
      </c>
      <c r="AB3036" t="s">
        <v>32</v>
      </c>
      <c r="AC3036" t="s">
        <v>44</v>
      </c>
      <c r="AD3036" t="s">
        <v>19</v>
      </c>
      <c r="AE3036" s="1">
        <v>41100</v>
      </c>
    </row>
    <row r="3037" spans="1:31" x14ac:dyDescent="0.3">
      <c r="A3037">
        <f t="shared" si="431"/>
        <v>3036</v>
      </c>
      <c r="B3037">
        <v>8677</v>
      </c>
      <c r="C3037" s="1">
        <v>41100</v>
      </c>
      <c r="D3037" t="s">
        <v>21</v>
      </c>
      <c r="E3037" s="5" t="str">
        <f t="shared" si="425"/>
        <v>*</v>
      </c>
      <c r="F3037" s="5" t="str">
        <f t="shared" si="426"/>
        <v>**</v>
      </c>
      <c r="G3037" s="5" t="str">
        <f t="shared" si="427"/>
        <v>**</v>
      </c>
      <c r="J3037" s="5" t="str">
        <f t="shared" si="428"/>
        <v>**</v>
      </c>
      <c r="R3037" s="5">
        <f t="shared" si="429"/>
        <v>0.04</v>
      </c>
      <c r="S3037">
        <v>38</v>
      </c>
      <c r="T3037" s="2">
        <v>1610.76</v>
      </c>
      <c r="U3037" s="7">
        <f t="shared" si="430"/>
        <v>1</v>
      </c>
      <c r="V3037" s="2">
        <f t="shared" si="423"/>
        <v>42.388421052631578</v>
      </c>
      <c r="W3037" t="s">
        <v>22</v>
      </c>
      <c r="X3037">
        <v>16.36</v>
      </c>
      <c r="Y3037" s="2">
        <f t="shared" si="424"/>
        <v>1627.12</v>
      </c>
      <c r="Z3037" t="s">
        <v>52</v>
      </c>
      <c r="AA3037" t="s">
        <v>31</v>
      </c>
      <c r="AB3037" t="s">
        <v>32</v>
      </c>
      <c r="AC3037" t="s">
        <v>74</v>
      </c>
      <c r="AD3037" t="s">
        <v>19</v>
      </c>
      <c r="AE3037" s="1">
        <v>41162</v>
      </c>
    </row>
    <row r="3038" spans="1:31" x14ac:dyDescent="0.3">
      <c r="A3038">
        <f t="shared" si="431"/>
        <v>3037</v>
      </c>
      <c r="B3038">
        <v>481</v>
      </c>
      <c r="C3038" s="1">
        <v>41100</v>
      </c>
      <c r="D3038" t="s">
        <v>21</v>
      </c>
      <c r="E3038" s="5" t="str">
        <f t="shared" si="425"/>
        <v>*</v>
      </c>
      <c r="F3038" s="5" t="str">
        <f t="shared" si="426"/>
        <v>**</v>
      </c>
      <c r="G3038" s="5" t="str">
        <f t="shared" si="427"/>
        <v>**</v>
      </c>
      <c r="J3038" s="5" t="str">
        <f t="shared" si="428"/>
        <v>**</v>
      </c>
      <c r="R3038" s="5">
        <f t="shared" si="429"/>
        <v>0.05</v>
      </c>
      <c r="S3038">
        <v>44</v>
      </c>
      <c r="T3038" s="2">
        <v>4509.3774999999996</v>
      </c>
      <c r="U3038" s="7">
        <f t="shared" si="430"/>
        <v>1</v>
      </c>
      <c r="V3038" s="2">
        <f t="shared" si="423"/>
        <v>102.48585227272726</v>
      </c>
      <c r="W3038" t="s">
        <v>22</v>
      </c>
      <c r="X3038">
        <v>5.26</v>
      </c>
      <c r="Y3038" s="2">
        <f t="shared" si="424"/>
        <v>4514.6374999999998</v>
      </c>
      <c r="Z3038" t="s">
        <v>15</v>
      </c>
      <c r="AA3038" t="s">
        <v>41</v>
      </c>
      <c r="AB3038" t="s">
        <v>25</v>
      </c>
      <c r="AC3038" t="s">
        <v>26</v>
      </c>
      <c r="AD3038" t="s">
        <v>19</v>
      </c>
      <c r="AE3038" s="1">
        <v>41162</v>
      </c>
    </row>
    <row r="3039" spans="1:31" x14ac:dyDescent="0.3">
      <c r="A3039">
        <f t="shared" si="431"/>
        <v>3038</v>
      </c>
      <c r="B3039">
        <v>9509</v>
      </c>
      <c r="C3039" s="1">
        <v>41100</v>
      </c>
      <c r="D3039" t="s">
        <v>30</v>
      </c>
      <c r="E3039" s="5" t="str">
        <f t="shared" si="425"/>
        <v>*</v>
      </c>
      <c r="F3039" s="5" t="str">
        <f t="shared" si="426"/>
        <v>*</v>
      </c>
      <c r="G3039" s="5" t="str">
        <f t="shared" si="427"/>
        <v>*</v>
      </c>
      <c r="J3039" s="5" t="str">
        <f t="shared" si="428"/>
        <v>*</v>
      </c>
      <c r="R3039" s="5">
        <f t="shared" si="429"/>
        <v>0.04</v>
      </c>
      <c r="S3039">
        <v>36</v>
      </c>
      <c r="T3039" s="2">
        <v>12175.82</v>
      </c>
      <c r="U3039" s="7">
        <f t="shared" si="430"/>
        <v>1</v>
      </c>
      <c r="V3039" s="2">
        <f t="shared" si="423"/>
        <v>338.21722222222223</v>
      </c>
      <c r="W3039" t="s">
        <v>37</v>
      </c>
      <c r="X3039">
        <v>58.95</v>
      </c>
      <c r="Y3039" s="2">
        <f t="shared" si="424"/>
        <v>12234.77</v>
      </c>
      <c r="Z3039" t="s">
        <v>43</v>
      </c>
      <c r="AA3039" t="s">
        <v>41</v>
      </c>
      <c r="AB3039" t="s">
        <v>17</v>
      </c>
      <c r="AC3039" t="s">
        <v>38</v>
      </c>
      <c r="AD3039" t="s">
        <v>39</v>
      </c>
      <c r="AE3039" s="1">
        <v>41131</v>
      </c>
    </row>
    <row r="3040" spans="1:31" x14ac:dyDescent="0.3">
      <c r="A3040">
        <f t="shared" si="431"/>
        <v>3039</v>
      </c>
      <c r="B3040">
        <v>57671</v>
      </c>
      <c r="C3040" s="1">
        <v>41101</v>
      </c>
      <c r="D3040" t="s">
        <v>30</v>
      </c>
      <c r="E3040" s="5" t="str">
        <f t="shared" si="425"/>
        <v>*</v>
      </c>
      <c r="F3040" s="5" t="str">
        <f t="shared" si="426"/>
        <v>*</v>
      </c>
      <c r="G3040" s="5" t="str">
        <f t="shared" si="427"/>
        <v>*</v>
      </c>
      <c r="J3040" s="5" t="str">
        <f t="shared" si="428"/>
        <v>*</v>
      </c>
      <c r="R3040" s="5">
        <f t="shared" si="429"/>
        <v>0.01</v>
      </c>
      <c r="S3040">
        <v>6</v>
      </c>
      <c r="T3040" s="2">
        <v>22.78</v>
      </c>
      <c r="U3040" s="7">
        <f t="shared" si="430"/>
        <v>0</v>
      </c>
      <c r="V3040" s="2">
        <f t="shared" si="423"/>
        <v>3.7966666666666669</v>
      </c>
      <c r="W3040" t="s">
        <v>22</v>
      </c>
      <c r="X3040">
        <v>0.5</v>
      </c>
      <c r="Y3040" s="2">
        <f t="shared" si="424"/>
        <v>23.28</v>
      </c>
      <c r="Z3040" t="s">
        <v>71</v>
      </c>
      <c r="AA3040" t="s">
        <v>16</v>
      </c>
      <c r="AB3040" t="s">
        <v>32</v>
      </c>
      <c r="AC3040" t="s">
        <v>81</v>
      </c>
      <c r="AD3040" t="s">
        <v>19</v>
      </c>
      <c r="AE3040" s="1">
        <v>41132</v>
      </c>
    </row>
    <row r="3041" spans="1:31" x14ac:dyDescent="0.3">
      <c r="A3041">
        <f t="shared" si="431"/>
        <v>3040</v>
      </c>
      <c r="B3041">
        <v>31681</v>
      </c>
      <c r="C3041" s="1">
        <v>41101</v>
      </c>
      <c r="D3041" t="s">
        <v>30</v>
      </c>
      <c r="E3041" s="5" t="str">
        <f t="shared" si="425"/>
        <v>*</v>
      </c>
      <c r="F3041" s="5" t="str">
        <f t="shared" si="426"/>
        <v>*</v>
      </c>
      <c r="G3041" s="5" t="str">
        <f t="shared" si="427"/>
        <v>*</v>
      </c>
      <c r="J3041" s="5" t="str">
        <f t="shared" si="428"/>
        <v>*</v>
      </c>
      <c r="R3041" s="5">
        <f t="shared" si="429"/>
        <v>0.04</v>
      </c>
      <c r="S3041">
        <v>38</v>
      </c>
      <c r="T3041" s="2">
        <v>212.12</v>
      </c>
      <c r="U3041" s="7">
        <f t="shared" si="430"/>
        <v>0</v>
      </c>
      <c r="V3041" s="2">
        <f t="shared" si="423"/>
        <v>5.5821052631578949</v>
      </c>
      <c r="W3041" t="s">
        <v>22</v>
      </c>
      <c r="X3041">
        <v>5.66</v>
      </c>
      <c r="Y3041" s="2">
        <f t="shared" si="424"/>
        <v>217.78</v>
      </c>
      <c r="Z3041" t="s">
        <v>64</v>
      </c>
      <c r="AA3041" t="s">
        <v>31</v>
      </c>
      <c r="AB3041" t="s">
        <v>32</v>
      </c>
      <c r="AC3041" t="s">
        <v>44</v>
      </c>
      <c r="AD3041" t="s">
        <v>19</v>
      </c>
      <c r="AE3041" s="1">
        <v>41132</v>
      </c>
    </row>
    <row r="3042" spans="1:31" x14ac:dyDescent="0.3">
      <c r="A3042">
        <f t="shared" si="431"/>
        <v>3041</v>
      </c>
      <c r="B3042">
        <v>29927</v>
      </c>
      <c r="C3042" s="1">
        <v>41101</v>
      </c>
      <c r="D3042" t="s">
        <v>21</v>
      </c>
      <c r="E3042" s="5" t="str">
        <f t="shared" si="425"/>
        <v>*</v>
      </c>
      <c r="F3042" s="5" t="str">
        <f t="shared" si="426"/>
        <v>**</v>
      </c>
      <c r="G3042" s="5" t="str">
        <f t="shared" si="427"/>
        <v>**</v>
      </c>
      <c r="J3042" s="5" t="str">
        <f t="shared" si="428"/>
        <v>**</v>
      </c>
      <c r="R3042" s="5">
        <f t="shared" si="429"/>
        <v>0.02</v>
      </c>
      <c r="S3042">
        <v>19</v>
      </c>
      <c r="T3042" s="2">
        <v>257.97000000000003</v>
      </c>
      <c r="U3042" s="7">
        <f t="shared" si="430"/>
        <v>0</v>
      </c>
      <c r="V3042" s="2">
        <f t="shared" si="423"/>
        <v>13.577368421052633</v>
      </c>
      <c r="W3042" t="s">
        <v>22</v>
      </c>
      <c r="X3042">
        <v>4.9800000000000004</v>
      </c>
      <c r="Y3042" s="2">
        <f t="shared" si="424"/>
        <v>262.95000000000005</v>
      </c>
      <c r="Z3042" t="s">
        <v>23</v>
      </c>
      <c r="AA3042" t="s">
        <v>31</v>
      </c>
      <c r="AB3042" t="s">
        <v>32</v>
      </c>
      <c r="AC3042" t="s">
        <v>49</v>
      </c>
      <c r="AD3042" t="s">
        <v>19</v>
      </c>
      <c r="AE3042" s="1">
        <v>41132</v>
      </c>
    </row>
    <row r="3043" spans="1:31" x14ac:dyDescent="0.3">
      <c r="A3043">
        <f t="shared" si="431"/>
        <v>3042</v>
      </c>
      <c r="B3043">
        <v>22752</v>
      </c>
      <c r="C3043" s="1">
        <v>41102</v>
      </c>
      <c r="D3043" t="s">
        <v>13</v>
      </c>
      <c r="E3043" s="5" t="str">
        <f t="shared" si="425"/>
        <v>*</v>
      </c>
      <c r="F3043" s="5" t="str">
        <f t="shared" si="426"/>
        <v>*</v>
      </c>
      <c r="G3043" s="5" t="str">
        <f t="shared" si="427"/>
        <v>*</v>
      </c>
      <c r="J3043" s="5" t="str">
        <f t="shared" si="428"/>
        <v>*</v>
      </c>
      <c r="R3043" s="5">
        <f t="shared" si="429"/>
        <v>0.01</v>
      </c>
      <c r="S3043">
        <v>2</v>
      </c>
      <c r="T3043" s="2">
        <v>238.76</v>
      </c>
      <c r="U3043" s="7">
        <f t="shared" si="430"/>
        <v>0</v>
      </c>
      <c r="V3043" s="2">
        <f t="shared" si="423"/>
        <v>119.38</v>
      </c>
      <c r="W3043" t="s">
        <v>22</v>
      </c>
      <c r="X3043">
        <v>35</v>
      </c>
      <c r="Y3043" s="2">
        <f t="shared" si="424"/>
        <v>273.76</v>
      </c>
      <c r="Z3043" t="s">
        <v>48</v>
      </c>
      <c r="AA3043" t="s">
        <v>31</v>
      </c>
      <c r="AB3043" t="s">
        <v>32</v>
      </c>
      <c r="AC3043" t="s">
        <v>74</v>
      </c>
      <c r="AD3043" t="s">
        <v>58</v>
      </c>
      <c r="AE3043" s="1">
        <v>41255</v>
      </c>
    </row>
    <row r="3044" spans="1:31" x14ac:dyDescent="0.3">
      <c r="A3044">
        <f t="shared" si="431"/>
        <v>3043</v>
      </c>
      <c r="B3044">
        <v>20450</v>
      </c>
      <c r="C3044" s="1">
        <v>41102</v>
      </c>
      <c r="D3044" t="s">
        <v>36</v>
      </c>
      <c r="E3044" s="5" t="str">
        <f t="shared" si="425"/>
        <v>***</v>
      </c>
      <c r="F3044" s="5" t="str">
        <f t="shared" si="426"/>
        <v>***</v>
      </c>
      <c r="G3044" s="5" t="str">
        <f t="shared" si="427"/>
        <v>***</v>
      </c>
      <c r="J3044" s="5" t="str">
        <f t="shared" si="428"/>
        <v>***</v>
      </c>
      <c r="R3044" s="5">
        <f t="shared" si="429"/>
        <v>3.5000000000000003E-2</v>
      </c>
      <c r="S3044">
        <v>26</v>
      </c>
      <c r="T3044" s="2">
        <v>6878.55</v>
      </c>
      <c r="U3044" s="7">
        <f t="shared" si="430"/>
        <v>1</v>
      </c>
      <c r="V3044" s="2">
        <f t="shared" si="423"/>
        <v>264.55961538461537</v>
      </c>
      <c r="W3044" t="s">
        <v>37</v>
      </c>
      <c r="X3044">
        <v>66.67</v>
      </c>
      <c r="Y3044" s="2">
        <f t="shared" si="424"/>
        <v>6945.22</v>
      </c>
      <c r="Z3044" t="s">
        <v>48</v>
      </c>
      <c r="AA3044" t="s">
        <v>41</v>
      </c>
      <c r="AB3044" t="s">
        <v>17</v>
      </c>
      <c r="AC3044" t="s">
        <v>66</v>
      </c>
      <c r="AD3044" t="s">
        <v>103</v>
      </c>
      <c r="AE3044" s="1">
        <v>41194</v>
      </c>
    </row>
    <row r="3045" spans="1:31" x14ac:dyDescent="0.3">
      <c r="A3045">
        <f t="shared" si="431"/>
        <v>3044</v>
      </c>
      <c r="B3045">
        <v>5409</v>
      </c>
      <c r="C3045" s="1">
        <v>41122</v>
      </c>
      <c r="D3045" t="s">
        <v>13</v>
      </c>
      <c r="E3045" s="5" t="str">
        <f t="shared" si="425"/>
        <v>*</v>
      </c>
      <c r="F3045" s="5" t="str">
        <f t="shared" si="426"/>
        <v>*</v>
      </c>
      <c r="G3045" s="5" t="str">
        <f t="shared" si="427"/>
        <v>*</v>
      </c>
      <c r="J3045" s="5" t="str">
        <f t="shared" si="428"/>
        <v>*</v>
      </c>
      <c r="R3045" s="5">
        <f t="shared" si="429"/>
        <v>0.02</v>
      </c>
      <c r="S3045">
        <v>11</v>
      </c>
      <c r="T3045" s="2">
        <v>48.91</v>
      </c>
      <c r="U3045" s="7">
        <f t="shared" si="430"/>
        <v>0</v>
      </c>
      <c r="V3045" s="2">
        <f t="shared" si="423"/>
        <v>4.4463636363636363</v>
      </c>
      <c r="W3045" t="s">
        <v>22</v>
      </c>
      <c r="X3045">
        <v>2.97</v>
      </c>
      <c r="Y3045" s="2">
        <f t="shared" si="424"/>
        <v>51.879999999999995</v>
      </c>
      <c r="Z3045" t="s">
        <v>110</v>
      </c>
      <c r="AA3045" t="s">
        <v>31</v>
      </c>
      <c r="AB3045" t="s">
        <v>32</v>
      </c>
      <c r="AC3045" t="s">
        <v>44</v>
      </c>
      <c r="AD3045" t="s">
        <v>34</v>
      </c>
      <c r="AE3045" t="s">
        <v>302</v>
      </c>
    </row>
    <row r="3046" spans="1:31" x14ac:dyDescent="0.3">
      <c r="A3046">
        <f t="shared" si="431"/>
        <v>3045</v>
      </c>
      <c r="B3046">
        <v>26818</v>
      </c>
      <c r="C3046" s="1">
        <v>41122</v>
      </c>
      <c r="D3046" t="s">
        <v>30</v>
      </c>
      <c r="E3046" s="5" t="str">
        <f t="shared" si="425"/>
        <v>*</v>
      </c>
      <c r="F3046" s="5" t="str">
        <f t="shared" si="426"/>
        <v>*</v>
      </c>
      <c r="G3046" s="5" t="str">
        <f t="shared" si="427"/>
        <v>*</v>
      </c>
      <c r="J3046" s="5" t="str">
        <f t="shared" si="428"/>
        <v>*</v>
      </c>
      <c r="R3046" s="5">
        <f t="shared" si="429"/>
        <v>0.01</v>
      </c>
      <c r="S3046">
        <v>5</v>
      </c>
      <c r="T3046" s="2">
        <v>78.39</v>
      </c>
      <c r="U3046" s="7">
        <f t="shared" si="430"/>
        <v>0</v>
      </c>
      <c r="V3046" s="2">
        <f t="shared" si="423"/>
        <v>15.678000000000001</v>
      </c>
      <c r="W3046" t="s">
        <v>14</v>
      </c>
      <c r="X3046">
        <v>4.9800000000000004</v>
      </c>
      <c r="Y3046" s="2">
        <f t="shared" si="424"/>
        <v>83.37</v>
      </c>
      <c r="Z3046" t="s">
        <v>52</v>
      </c>
      <c r="AA3046" t="s">
        <v>24</v>
      </c>
      <c r="AB3046" t="s">
        <v>32</v>
      </c>
      <c r="AC3046" t="s">
        <v>172</v>
      </c>
      <c r="AD3046" t="s">
        <v>19</v>
      </c>
      <c r="AE3046" s="1">
        <v>41183</v>
      </c>
    </row>
    <row r="3047" spans="1:31" x14ac:dyDescent="0.3">
      <c r="A3047">
        <f t="shared" si="431"/>
        <v>3046</v>
      </c>
      <c r="B3047">
        <v>42886</v>
      </c>
      <c r="C3047" s="1">
        <v>41122</v>
      </c>
      <c r="D3047" t="s">
        <v>40</v>
      </c>
      <c r="E3047" s="5" t="str">
        <f t="shared" si="425"/>
        <v>*</v>
      </c>
      <c r="F3047" s="5" t="str">
        <f t="shared" si="426"/>
        <v>*</v>
      </c>
      <c r="G3047" s="5" t="str">
        <f t="shared" si="427"/>
        <v>*</v>
      </c>
      <c r="J3047" s="5" t="str">
        <f t="shared" si="428"/>
        <v>*</v>
      </c>
      <c r="R3047" s="5">
        <f t="shared" si="429"/>
        <v>0.05</v>
      </c>
      <c r="S3047">
        <v>42</v>
      </c>
      <c r="T3047" s="2">
        <v>162.57</v>
      </c>
      <c r="U3047" s="7">
        <f t="shared" si="430"/>
        <v>0</v>
      </c>
      <c r="V3047" s="2">
        <f t="shared" si="423"/>
        <v>3.8707142857142856</v>
      </c>
      <c r="W3047" t="s">
        <v>22</v>
      </c>
      <c r="X3047">
        <v>0.5</v>
      </c>
      <c r="Y3047" s="2">
        <f t="shared" si="424"/>
        <v>163.07</v>
      </c>
      <c r="Z3047" t="s">
        <v>60</v>
      </c>
      <c r="AA3047" t="s">
        <v>31</v>
      </c>
      <c r="AB3047" t="s">
        <v>32</v>
      </c>
      <c r="AC3047" t="s">
        <v>81</v>
      </c>
      <c r="AD3047" t="s">
        <v>19</v>
      </c>
      <c r="AE3047" s="1">
        <v>41183</v>
      </c>
    </row>
    <row r="3048" spans="1:31" x14ac:dyDescent="0.3">
      <c r="A3048">
        <f t="shared" si="431"/>
        <v>3047</v>
      </c>
      <c r="B3048">
        <v>59456</v>
      </c>
      <c r="C3048" s="1">
        <v>41122</v>
      </c>
      <c r="D3048" t="s">
        <v>13</v>
      </c>
      <c r="E3048" s="5" t="str">
        <f t="shared" si="425"/>
        <v>*</v>
      </c>
      <c r="F3048" s="5" t="str">
        <f t="shared" si="426"/>
        <v>*</v>
      </c>
      <c r="G3048" s="5" t="str">
        <f t="shared" si="427"/>
        <v>*</v>
      </c>
      <c r="J3048" s="5" t="str">
        <f t="shared" si="428"/>
        <v>*</v>
      </c>
      <c r="R3048" s="5">
        <f t="shared" si="429"/>
        <v>0.04</v>
      </c>
      <c r="S3048">
        <v>30</v>
      </c>
      <c r="T3048" s="2">
        <v>182.92</v>
      </c>
      <c r="U3048" s="7">
        <f t="shared" si="430"/>
        <v>0</v>
      </c>
      <c r="V3048" s="2">
        <f t="shared" si="423"/>
        <v>6.0973333333333333</v>
      </c>
      <c r="W3048" t="s">
        <v>22</v>
      </c>
      <c r="X3048">
        <v>49</v>
      </c>
      <c r="Y3048" s="2">
        <f t="shared" si="424"/>
        <v>231.92</v>
      </c>
      <c r="Z3048" t="s">
        <v>60</v>
      </c>
      <c r="AA3048" t="s">
        <v>41</v>
      </c>
      <c r="AB3048" t="s">
        <v>32</v>
      </c>
      <c r="AC3048" t="s">
        <v>172</v>
      </c>
      <c r="AD3048" t="s">
        <v>58</v>
      </c>
      <c r="AE3048" s="1">
        <v>41122</v>
      </c>
    </row>
    <row r="3049" spans="1:31" x14ac:dyDescent="0.3">
      <c r="A3049">
        <f t="shared" si="431"/>
        <v>3048</v>
      </c>
      <c r="B3049">
        <v>54307</v>
      </c>
      <c r="C3049" s="1">
        <v>41122</v>
      </c>
      <c r="D3049" t="s">
        <v>21</v>
      </c>
      <c r="E3049" s="5" t="str">
        <f t="shared" si="425"/>
        <v>*</v>
      </c>
      <c r="F3049" s="5" t="str">
        <f t="shared" si="426"/>
        <v>**</v>
      </c>
      <c r="G3049" s="5" t="str">
        <f t="shared" si="427"/>
        <v>**</v>
      </c>
      <c r="J3049" s="5" t="str">
        <f t="shared" si="428"/>
        <v>**</v>
      </c>
      <c r="R3049" s="5">
        <f t="shared" si="429"/>
        <v>0.05</v>
      </c>
      <c r="S3049">
        <v>41</v>
      </c>
      <c r="T3049" s="2">
        <v>198.29</v>
      </c>
      <c r="U3049" s="7">
        <f t="shared" si="430"/>
        <v>0</v>
      </c>
      <c r="V3049" s="2">
        <f t="shared" si="423"/>
        <v>4.8363414634146338</v>
      </c>
      <c r="W3049" t="s">
        <v>22</v>
      </c>
      <c r="X3049">
        <v>5.68</v>
      </c>
      <c r="Y3049" s="2">
        <f t="shared" si="424"/>
        <v>203.97</v>
      </c>
      <c r="Z3049" t="s">
        <v>15</v>
      </c>
      <c r="AA3049" t="s">
        <v>31</v>
      </c>
      <c r="AB3049" t="s">
        <v>32</v>
      </c>
      <c r="AC3049" t="s">
        <v>49</v>
      </c>
      <c r="AD3049" t="s">
        <v>19</v>
      </c>
      <c r="AE3049" s="1">
        <v>41153</v>
      </c>
    </row>
    <row r="3050" spans="1:31" x14ac:dyDescent="0.3">
      <c r="A3050">
        <f t="shared" si="431"/>
        <v>3049</v>
      </c>
      <c r="B3050">
        <v>26818</v>
      </c>
      <c r="C3050" s="1">
        <v>41122</v>
      </c>
      <c r="D3050" t="s">
        <v>30</v>
      </c>
      <c r="E3050" s="5" t="str">
        <f t="shared" si="425"/>
        <v>*</v>
      </c>
      <c r="F3050" s="5" t="str">
        <f t="shared" si="426"/>
        <v>*</v>
      </c>
      <c r="G3050" s="5" t="str">
        <f t="shared" si="427"/>
        <v>*</v>
      </c>
      <c r="J3050" s="5" t="str">
        <f t="shared" si="428"/>
        <v>*</v>
      </c>
      <c r="R3050" s="5">
        <f t="shared" si="429"/>
        <v>3.5000000000000003E-2</v>
      </c>
      <c r="S3050">
        <v>23</v>
      </c>
      <c r="T3050" s="2">
        <v>202.84</v>
      </c>
      <c r="U3050" s="7">
        <f t="shared" si="430"/>
        <v>0</v>
      </c>
      <c r="V3050" s="2">
        <f t="shared" si="423"/>
        <v>8.8191304347826094</v>
      </c>
      <c r="W3050" t="s">
        <v>22</v>
      </c>
      <c r="X3050">
        <v>5.6</v>
      </c>
      <c r="Y3050" s="2">
        <f t="shared" si="424"/>
        <v>208.44</v>
      </c>
      <c r="Z3050" t="s">
        <v>52</v>
      </c>
      <c r="AA3050" t="s">
        <v>24</v>
      </c>
      <c r="AB3050" t="s">
        <v>32</v>
      </c>
      <c r="AC3050" t="s">
        <v>49</v>
      </c>
      <c r="AD3050" t="s">
        <v>19</v>
      </c>
      <c r="AE3050" s="1">
        <v>41153</v>
      </c>
    </row>
    <row r="3051" spans="1:31" x14ac:dyDescent="0.3">
      <c r="A3051">
        <f t="shared" si="431"/>
        <v>3050</v>
      </c>
      <c r="B3051">
        <v>54307</v>
      </c>
      <c r="C3051" s="1">
        <v>41122</v>
      </c>
      <c r="D3051" t="s">
        <v>21</v>
      </c>
      <c r="E3051" s="5" t="str">
        <f t="shared" si="425"/>
        <v>*</v>
      </c>
      <c r="F3051" s="5" t="str">
        <f t="shared" si="426"/>
        <v>**</v>
      </c>
      <c r="G3051" s="5" t="str">
        <f t="shared" si="427"/>
        <v>**</v>
      </c>
      <c r="J3051" s="5" t="str">
        <f t="shared" si="428"/>
        <v>**</v>
      </c>
      <c r="R3051" s="5">
        <f t="shared" si="429"/>
        <v>0.02</v>
      </c>
      <c r="S3051">
        <v>15</v>
      </c>
      <c r="T3051" s="2">
        <v>243.52</v>
      </c>
      <c r="U3051" s="7">
        <f t="shared" si="430"/>
        <v>0</v>
      </c>
      <c r="V3051" s="2">
        <f t="shared" si="423"/>
        <v>16.234666666666666</v>
      </c>
      <c r="W3051" t="s">
        <v>22</v>
      </c>
      <c r="X3051">
        <v>13.56</v>
      </c>
      <c r="Y3051" s="2">
        <f t="shared" si="424"/>
        <v>257.08</v>
      </c>
      <c r="Z3051" t="s">
        <v>56</v>
      </c>
      <c r="AA3051" t="s">
        <v>31</v>
      </c>
      <c r="AB3051" t="s">
        <v>17</v>
      </c>
      <c r="AC3051" t="s">
        <v>18</v>
      </c>
      <c r="AD3051" t="s">
        <v>58</v>
      </c>
      <c r="AE3051" s="1">
        <v>41153</v>
      </c>
    </row>
    <row r="3052" spans="1:31" x14ac:dyDescent="0.3">
      <c r="A3052">
        <f t="shared" si="431"/>
        <v>3051</v>
      </c>
      <c r="B3052">
        <v>26818</v>
      </c>
      <c r="C3052" s="1">
        <v>41122</v>
      </c>
      <c r="D3052" t="s">
        <v>30</v>
      </c>
      <c r="E3052" s="5" t="str">
        <f t="shared" si="425"/>
        <v>*</v>
      </c>
      <c r="F3052" s="5" t="str">
        <f t="shared" si="426"/>
        <v>*</v>
      </c>
      <c r="G3052" s="5" t="str">
        <f t="shared" si="427"/>
        <v>*</v>
      </c>
      <c r="J3052" s="5" t="str">
        <f t="shared" si="428"/>
        <v>*</v>
      </c>
      <c r="R3052" s="5">
        <f t="shared" si="429"/>
        <v>0.04</v>
      </c>
      <c r="S3052">
        <v>36</v>
      </c>
      <c r="T3052" s="2">
        <v>251.34</v>
      </c>
      <c r="U3052" s="7">
        <f t="shared" si="430"/>
        <v>0</v>
      </c>
      <c r="V3052" s="2">
        <f t="shared" si="423"/>
        <v>6.9816666666666665</v>
      </c>
      <c r="W3052" t="s">
        <v>22</v>
      </c>
      <c r="X3052">
        <v>7.72</v>
      </c>
      <c r="Y3052" s="2">
        <f t="shared" si="424"/>
        <v>259.06</v>
      </c>
      <c r="Z3052" t="s">
        <v>52</v>
      </c>
      <c r="AA3052" t="s">
        <v>24</v>
      </c>
      <c r="AB3052" t="s">
        <v>32</v>
      </c>
      <c r="AC3052" t="s">
        <v>49</v>
      </c>
      <c r="AD3052" t="s">
        <v>19</v>
      </c>
      <c r="AE3052" s="1">
        <v>41153</v>
      </c>
    </row>
    <row r="3053" spans="1:31" x14ac:dyDescent="0.3">
      <c r="A3053">
        <f t="shared" si="431"/>
        <v>3052</v>
      </c>
      <c r="B3053">
        <v>14726</v>
      </c>
      <c r="C3053" s="1">
        <v>41122</v>
      </c>
      <c r="D3053" t="s">
        <v>13</v>
      </c>
      <c r="E3053" s="5" t="str">
        <f t="shared" si="425"/>
        <v>*</v>
      </c>
      <c r="F3053" s="5" t="str">
        <f t="shared" si="426"/>
        <v>*</v>
      </c>
      <c r="G3053" s="5" t="str">
        <f t="shared" si="427"/>
        <v>*</v>
      </c>
      <c r="J3053" s="5" t="str">
        <f t="shared" si="428"/>
        <v>*</v>
      </c>
      <c r="R3053" s="5">
        <f t="shared" si="429"/>
        <v>0.02</v>
      </c>
      <c r="S3053">
        <v>15</v>
      </c>
      <c r="T3053" s="2">
        <v>310.87</v>
      </c>
      <c r="U3053" s="7">
        <f t="shared" si="430"/>
        <v>0</v>
      </c>
      <c r="V3053" s="2">
        <f t="shared" si="423"/>
        <v>20.724666666666668</v>
      </c>
      <c r="W3053" t="s">
        <v>22</v>
      </c>
      <c r="X3053">
        <v>4</v>
      </c>
      <c r="Y3053" s="2">
        <f t="shared" si="424"/>
        <v>314.87</v>
      </c>
      <c r="Z3053" t="s">
        <v>43</v>
      </c>
      <c r="AA3053" t="s">
        <v>16</v>
      </c>
      <c r="AB3053" t="s">
        <v>25</v>
      </c>
      <c r="AC3053" t="s">
        <v>42</v>
      </c>
      <c r="AD3053" t="s">
        <v>19</v>
      </c>
      <c r="AE3053" s="1">
        <v>41122</v>
      </c>
    </row>
    <row r="3054" spans="1:31" x14ac:dyDescent="0.3">
      <c r="A3054">
        <f t="shared" si="431"/>
        <v>3053</v>
      </c>
      <c r="B3054">
        <v>7042</v>
      </c>
      <c r="C3054" s="1">
        <v>41122</v>
      </c>
      <c r="D3054" t="s">
        <v>40</v>
      </c>
      <c r="E3054" s="5" t="str">
        <f t="shared" si="425"/>
        <v>*</v>
      </c>
      <c r="F3054" s="5" t="str">
        <f t="shared" si="426"/>
        <v>*</v>
      </c>
      <c r="G3054" s="5" t="str">
        <f t="shared" si="427"/>
        <v>*</v>
      </c>
      <c r="J3054" s="5" t="str">
        <f t="shared" si="428"/>
        <v>*</v>
      </c>
      <c r="R3054" s="5">
        <f t="shared" si="429"/>
        <v>0.01</v>
      </c>
      <c r="S3054">
        <v>4</v>
      </c>
      <c r="T3054" s="2">
        <v>1187.864</v>
      </c>
      <c r="U3054" s="7">
        <f t="shared" si="430"/>
        <v>1</v>
      </c>
      <c r="V3054" s="2">
        <f t="shared" si="423"/>
        <v>296.96600000000001</v>
      </c>
      <c r="W3054" t="s">
        <v>37</v>
      </c>
      <c r="X3054">
        <v>85.63</v>
      </c>
      <c r="Y3054" s="2">
        <f t="shared" si="424"/>
        <v>1273.4940000000001</v>
      </c>
      <c r="Z3054" t="s">
        <v>48</v>
      </c>
      <c r="AA3054" t="s">
        <v>41</v>
      </c>
      <c r="AB3054" t="s">
        <v>17</v>
      </c>
      <c r="AC3054" t="s">
        <v>66</v>
      </c>
      <c r="AD3054" t="s">
        <v>103</v>
      </c>
      <c r="AE3054" s="1">
        <v>41183</v>
      </c>
    </row>
    <row r="3055" spans="1:31" x14ac:dyDescent="0.3">
      <c r="A3055">
        <f t="shared" si="431"/>
        <v>3054</v>
      </c>
      <c r="B3055">
        <v>54307</v>
      </c>
      <c r="C3055" s="1">
        <v>41122</v>
      </c>
      <c r="D3055" t="s">
        <v>21</v>
      </c>
      <c r="E3055" s="5" t="str">
        <f t="shared" si="425"/>
        <v>*</v>
      </c>
      <c r="F3055" s="5" t="str">
        <f t="shared" si="426"/>
        <v>**</v>
      </c>
      <c r="G3055" s="5" t="str">
        <f t="shared" si="427"/>
        <v>**</v>
      </c>
      <c r="J3055" s="5" t="str">
        <f t="shared" si="428"/>
        <v>**</v>
      </c>
      <c r="R3055" s="5">
        <f t="shared" si="429"/>
        <v>0.02</v>
      </c>
      <c r="S3055">
        <v>14</v>
      </c>
      <c r="T3055" s="2">
        <v>3849.8</v>
      </c>
      <c r="U3055" s="7">
        <f t="shared" si="430"/>
        <v>1</v>
      </c>
      <c r="V3055" s="2">
        <f t="shared" si="423"/>
        <v>274.98571428571432</v>
      </c>
      <c r="W3055" t="s">
        <v>37</v>
      </c>
      <c r="X3055">
        <v>35.67</v>
      </c>
      <c r="Y3055" s="2">
        <f t="shared" si="424"/>
        <v>3885.4700000000003</v>
      </c>
      <c r="Z3055" t="s">
        <v>56</v>
      </c>
      <c r="AA3055" t="s">
        <v>31</v>
      </c>
      <c r="AB3055" t="s">
        <v>17</v>
      </c>
      <c r="AC3055" t="s">
        <v>66</v>
      </c>
      <c r="AD3055" t="s">
        <v>103</v>
      </c>
      <c r="AE3055" s="1">
        <v>41153</v>
      </c>
    </row>
    <row r="3056" spans="1:31" x14ac:dyDescent="0.3">
      <c r="A3056">
        <f t="shared" si="431"/>
        <v>3055</v>
      </c>
      <c r="B3056">
        <v>27557</v>
      </c>
      <c r="C3056" s="1">
        <v>41123</v>
      </c>
      <c r="D3056" t="s">
        <v>13</v>
      </c>
      <c r="E3056" s="5" t="str">
        <f t="shared" si="425"/>
        <v>*</v>
      </c>
      <c r="F3056" s="5" t="str">
        <f t="shared" si="426"/>
        <v>*</v>
      </c>
      <c r="G3056" s="5" t="str">
        <f t="shared" si="427"/>
        <v>*</v>
      </c>
      <c r="J3056" s="5" t="str">
        <f t="shared" si="428"/>
        <v>*</v>
      </c>
      <c r="R3056" s="5">
        <f t="shared" si="429"/>
        <v>0.02</v>
      </c>
      <c r="S3056">
        <v>18</v>
      </c>
      <c r="T3056" s="2">
        <v>56.13</v>
      </c>
      <c r="U3056" s="7">
        <f t="shared" si="430"/>
        <v>0</v>
      </c>
      <c r="V3056" s="2">
        <f t="shared" si="423"/>
        <v>3.1183333333333336</v>
      </c>
      <c r="W3056" t="s">
        <v>22</v>
      </c>
      <c r="X3056">
        <v>5.33</v>
      </c>
      <c r="Y3056" s="2">
        <f t="shared" si="424"/>
        <v>61.46</v>
      </c>
      <c r="Z3056" t="s">
        <v>23</v>
      </c>
      <c r="AA3056" t="s">
        <v>31</v>
      </c>
      <c r="AB3056" t="s">
        <v>32</v>
      </c>
      <c r="AC3056" t="s">
        <v>81</v>
      </c>
      <c r="AD3056" t="s">
        <v>19</v>
      </c>
      <c r="AE3056" t="s">
        <v>292</v>
      </c>
    </row>
    <row r="3057" spans="1:31" x14ac:dyDescent="0.3">
      <c r="A3057">
        <f t="shared" si="431"/>
        <v>3056</v>
      </c>
      <c r="B3057">
        <v>23140</v>
      </c>
      <c r="C3057" s="1">
        <v>41123</v>
      </c>
      <c r="D3057" t="s">
        <v>21</v>
      </c>
      <c r="E3057" s="5" t="str">
        <f t="shared" si="425"/>
        <v>*</v>
      </c>
      <c r="F3057" s="5" t="str">
        <f t="shared" si="426"/>
        <v>**</v>
      </c>
      <c r="G3057" s="5" t="str">
        <f t="shared" si="427"/>
        <v>**</v>
      </c>
      <c r="J3057" s="5" t="str">
        <f t="shared" si="428"/>
        <v>**</v>
      </c>
      <c r="R3057" s="5">
        <f t="shared" si="429"/>
        <v>0.02</v>
      </c>
      <c r="S3057">
        <v>16</v>
      </c>
      <c r="T3057" s="2">
        <v>116.69</v>
      </c>
      <c r="U3057" s="7">
        <f t="shared" si="430"/>
        <v>0</v>
      </c>
      <c r="V3057" s="2">
        <f t="shared" si="423"/>
        <v>7.2931249999999999</v>
      </c>
      <c r="W3057" t="s">
        <v>22</v>
      </c>
      <c r="X3057">
        <v>2.35</v>
      </c>
      <c r="Y3057" s="2">
        <f t="shared" si="424"/>
        <v>119.03999999999999</v>
      </c>
      <c r="Z3057" t="s">
        <v>60</v>
      </c>
      <c r="AA3057" t="s">
        <v>41</v>
      </c>
      <c r="AB3057" t="s">
        <v>32</v>
      </c>
      <c r="AC3057" t="s">
        <v>33</v>
      </c>
      <c r="AD3057" t="s">
        <v>34</v>
      </c>
      <c r="AE3057" s="1">
        <v>41123</v>
      </c>
    </row>
    <row r="3058" spans="1:31" x14ac:dyDescent="0.3">
      <c r="A3058">
        <f t="shared" si="431"/>
        <v>3057</v>
      </c>
      <c r="B3058">
        <v>37763</v>
      </c>
      <c r="C3058" s="1">
        <v>41123</v>
      </c>
      <c r="D3058" t="s">
        <v>30</v>
      </c>
      <c r="E3058" s="5" t="str">
        <f t="shared" si="425"/>
        <v>*</v>
      </c>
      <c r="F3058" s="5" t="str">
        <f t="shared" si="426"/>
        <v>*</v>
      </c>
      <c r="G3058" s="5" t="str">
        <f t="shared" si="427"/>
        <v>*</v>
      </c>
      <c r="J3058" s="5" t="str">
        <f t="shared" si="428"/>
        <v>*</v>
      </c>
      <c r="R3058" s="5">
        <f t="shared" si="429"/>
        <v>3.5000000000000003E-2</v>
      </c>
      <c r="S3058">
        <v>29</v>
      </c>
      <c r="T3058" s="2">
        <v>169.61</v>
      </c>
      <c r="U3058" s="7">
        <f t="shared" si="430"/>
        <v>0</v>
      </c>
      <c r="V3058" s="2">
        <f t="shared" si="423"/>
        <v>5.8486206896551725</v>
      </c>
      <c r="W3058" t="s">
        <v>22</v>
      </c>
      <c r="X3058">
        <v>9.92</v>
      </c>
      <c r="Y3058" s="2">
        <f t="shared" si="424"/>
        <v>179.53</v>
      </c>
      <c r="Z3058" t="s">
        <v>52</v>
      </c>
      <c r="AA3058" t="s">
        <v>16</v>
      </c>
      <c r="AB3058" t="s">
        <v>32</v>
      </c>
      <c r="AC3058" t="s">
        <v>49</v>
      </c>
      <c r="AD3058" t="s">
        <v>19</v>
      </c>
      <c r="AE3058" s="1">
        <v>41154</v>
      </c>
    </row>
    <row r="3059" spans="1:31" x14ac:dyDescent="0.3">
      <c r="A3059">
        <f t="shared" si="431"/>
        <v>3058</v>
      </c>
      <c r="B3059">
        <v>27109</v>
      </c>
      <c r="C3059" s="1">
        <v>41123</v>
      </c>
      <c r="D3059" t="s">
        <v>36</v>
      </c>
      <c r="E3059" s="5" t="str">
        <f t="shared" si="425"/>
        <v>***</v>
      </c>
      <c r="F3059" s="5" t="str">
        <f t="shared" si="426"/>
        <v>***</v>
      </c>
      <c r="G3059" s="5" t="str">
        <f t="shared" si="427"/>
        <v>***</v>
      </c>
      <c r="J3059" s="5" t="str">
        <f t="shared" si="428"/>
        <v>***</v>
      </c>
      <c r="R3059" s="5">
        <f t="shared" si="429"/>
        <v>0.05</v>
      </c>
      <c r="S3059">
        <v>48</v>
      </c>
      <c r="T3059" s="2">
        <v>538.22</v>
      </c>
      <c r="U3059" s="7">
        <f t="shared" si="430"/>
        <v>0</v>
      </c>
      <c r="V3059" s="2">
        <f t="shared" si="423"/>
        <v>11.212916666666667</v>
      </c>
      <c r="W3059" t="s">
        <v>22</v>
      </c>
      <c r="X3059">
        <v>6.5</v>
      </c>
      <c r="Y3059" s="2">
        <f t="shared" si="424"/>
        <v>544.72</v>
      </c>
      <c r="Z3059" t="s">
        <v>43</v>
      </c>
      <c r="AA3059" t="s">
        <v>16</v>
      </c>
      <c r="AB3059" t="s">
        <v>25</v>
      </c>
      <c r="AC3059" t="s">
        <v>42</v>
      </c>
      <c r="AD3059" t="s">
        <v>19</v>
      </c>
      <c r="AE3059" s="1">
        <v>41184</v>
      </c>
    </row>
    <row r="3060" spans="1:31" x14ac:dyDescent="0.3">
      <c r="A3060">
        <f t="shared" si="431"/>
        <v>3059</v>
      </c>
      <c r="B3060">
        <v>37763</v>
      </c>
      <c r="C3060" s="1">
        <v>41123</v>
      </c>
      <c r="D3060" t="s">
        <v>30</v>
      </c>
      <c r="E3060" s="5" t="str">
        <f t="shared" si="425"/>
        <v>*</v>
      </c>
      <c r="F3060" s="5" t="str">
        <f t="shared" si="426"/>
        <v>*</v>
      </c>
      <c r="G3060" s="5" t="str">
        <f t="shared" si="427"/>
        <v>*</v>
      </c>
      <c r="J3060" s="5" t="str">
        <f t="shared" si="428"/>
        <v>*</v>
      </c>
      <c r="R3060" s="5">
        <f t="shared" si="429"/>
        <v>3.5000000000000003E-2</v>
      </c>
      <c r="S3060">
        <v>24</v>
      </c>
      <c r="T3060" s="2">
        <v>1247.9275</v>
      </c>
      <c r="U3060" s="7">
        <f t="shared" si="430"/>
        <v>1</v>
      </c>
      <c r="V3060" s="2">
        <f t="shared" si="423"/>
        <v>51.996979166666669</v>
      </c>
      <c r="W3060" t="s">
        <v>22</v>
      </c>
      <c r="X3060">
        <v>2.5</v>
      </c>
      <c r="Y3060" s="2">
        <f t="shared" si="424"/>
        <v>1250.4275</v>
      </c>
      <c r="Z3060" t="s">
        <v>52</v>
      </c>
      <c r="AA3060" t="s">
        <v>16</v>
      </c>
      <c r="AB3060" t="s">
        <v>25</v>
      </c>
      <c r="AC3060" t="s">
        <v>26</v>
      </c>
      <c r="AD3060" t="s">
        <v>19</v>
      </c>
      <c r="AE3060" s="1">
        <v>41154</v>
      </c>
    </row>
    <row r="3061" spans="1:31" x14ac:dyDescent="0.3">
      <c r="A3061">
        <f t="shared" si="431"/>
        <v>3060</v>
      </c>
      <c r="B3061">
        <v>23140</v>
      </c>
      <c r="C3061" s="1">
        <v>41123</v>
      </c>
      <c r="D3061" t="s">
        <v>21</v>
      </c>
      <c r="E3061" s="5" t="str">
        <f t="shared" si="425"/>
        <v>*</v>
      </c>
      <c r="F3061" s="5" t="str">
        <f t="shared" si="426"/>
        <v>**</v>
      </c>
      <c r="G3061" s="5" t="str">
        <f t="shared" si="427"/>
        <v>**</v>
      </c>
      <c r="J3061" s="5" t="str">
        <f t="shared" si="428"/>
        <v>**</v>
      </c>
      <c r="R3061" s="5">
        <f t="shared" si="429"/>
        <v>0.02</v>
      </c>
      <c r="S3061">
        <v>18</v>
      </c>
      <c r="T3061" s="2">
        <v>1713.8</v>
      </c>
      <c r="U3061" s="7">
        <f t="shared" si="430"/>
        <v>1</v>
      </c>
      <c r="V3061" s="2">
        <f t="shared" si="423"/>
        <v>95.211111111111109</v>
      </c>
      <c r="W3061" t="s">
        <v>22</v>
      </c>
      <c r="X3061">
        <v>8.99</v>
      </c>
      <c r="Y3061" s="2">
        <f t="shared" si="424"/>
        <v>1722.79</v>
      </c>
      <c r="Z3061" t="s">
        <v>60</v>
      </c>
      <c r="AA3061" t="s">
        <v>41</v>
      </c>
      <c r="AB3061" t="s">
        <v>17</v>
      </c>
      <c r="AC3061" t="s">
        <v>18</v>
      </c>
      <c r="AD3061" t="s">
        <v>45</v>
      </c>
      <c r="AE3061" s="1">
        <v>41184</v>
      </c>
    </row>
    <row r="3062" spans="1:31" x14ac:dyDescent="0.3">
      <c r="A3062">
        <f t="shared" si="431"/>
        <v>3061</v>
      </c>
      <c r="B3062">
        <v>43906</v>
      </c>
      <c r="C3062" s="1">
        <v>41123</v>
      </c>
      <c r="D3062" t="s">
        <v>21</v>
      </c>
      <c r="E3062" s="5" t="str">
        <f t="shared" si="425"/>
        <v>*</v>
      </c>
      <c r="F3062" s="5" t="str">
        <f t="shared" si="426"/>
        <v>**</v>
      </c>
      <c r="G3062" s="5" t="str">
        <f t="shared" si="427"/>
        <v>**</v>
      </c>
      <c r="J3062" s="5" t="str">
        <f t="shared" si="428"/>
        <v>**</v>
      </c>
      <c r="R3062" s="5">
        <f t="shared" si="429"/>
        <v>0.05</v>
      </c>
      <c r="S3062">
        <v>50</v>
      </c>
      <c r="T3062" s="2">
        <v>3601.07</v>
      </c>
      <c r="U3062" s="7">
        <f t="shared" si="430"/>
        <v>1</v>
      </c>
      <c r="V3062" s="2">
        <f t="shared" si="423"/>
        <v>72.0214</v>
      </c>
      <c r="W3062" t="s">
        <v>22</v>
      </c>
      <c r="X3062">
        <v>14.52</v>
      </c>
      <c r="Y3062" s="2">
        <f t="shared" si="424"/>
        <v>3615.59</v>
      </c>
      <c r="Z3062" t="s">
        <v>64</v>
      </c>
      <c r="AA3062" t="s">
        <v>31</v>
      </c>
      <c r="AB3062" t="s">
        <v>25</v>
      </c>
      <c r="AC3062" t="s">
        <v>42</v>
      </c>
      <c r="AD3062" t="s">
        <v>19</v>
      </c>
      <c r="AE3062" s="1">
        <v>41154</v>
      </c>
    </row>
    <row r="3063" spans="1:31" x14ac:dyDescent="0.3">
      <c r="A3063">
        <f t="shared" si="431"/>
        <v>3062</v>
      </c>
      <c r="B3063">
        <v>28198</v>
      </c>
      <c r="C3063" s="1">
        <v>41123</v>
      </c>
      <c r="D3063" t="s">
        <v>40</v>
      </c>
      <c r="E3063" s="5" t="str">
        <f t="shared" si="425"/>
        <v>*</v>
      </c>
      <c r="F3063" s="5" t="str">
        <f t="shared" si="426"/>
        <v>*</v>
      </c>
      <c r="G3063" s="5" t="str">
        <f t="shared" si="427"/>
        <v>*</v>
      </c>
      <c r="J3063" s="5" t="str">
        <f t="shared" si="428"/>
        <v>*</v>
      </c>
      <c r="R3063" s="5">
        <f t="shared" si="429"/>
        <v>0.05</v>
      </c>
      <c r="S3063">
        <v>50</v>
      </c>
      <c r="T3063" s="2">
        <v>7703.9665000000005</v>
      </c>
      <c r="U3063" s="7">
        <f t="shared" si="430"/>
        <v>1</v>
      </c>
      <c r="V3063" s="2">
        <f t="shared" si="423"/>
        <v>154.07933</v>
      </c>
      <c r="W3063" t="s">
        <v>22</v>
      </c>
      <c r="X3063">
        <v>8.99</v>
      </c>
      <c r="Y3063" s="2">
        <f t="shared" si="424"/>
        <v>7712.9565000000002</v>
      </c>
      <c r="Z3063" t="s">
        <v>73</v>
      </c>
      <c r="AA3063" t="s">
        <v>16</v>
      </c>
      <c r="AB3063" t="s">
        <v>25</v>
      </c>
      <c r="AC3063" t="s">
        <v>26</v>
      </c>
      <c r="AD3063" t="s">
        <v>19</v>
      </c>
      <c r="AE3063" s="1">
        <v>41154</v>
      </c>
    </row>
    <row r="3064" spans="1:31" x14ac:dyDescent="0.3">
      <c r="A3064">
        <f t="shared" si="431"/>
        <v>3063</v>
      </c>
      <c r="B3064">
        <v>31523</v>
      </c>
      <c r="C3064" s="1">
        <v>41124</v>
      </c>
      <c r="D3064" t="s">
        <v>13</v>
      </c>
      <c r="E3064" s="5" t="str">
        <f t="shared" si="425"/>
        <v>*</v>
      </c>
      <c r="F3064" s="5" t="str">
        <f t="shared" si="426"/>
        <v>*</v>
      </c>
      <c r="G3064" s="5" t="str">
        <f t="shared" si="427"/>
        <v>*</v>
      </c>
      <c r="J3064" s="5" t="str">
        <f t="shared" si="428"/>
        <v>*</v>
      </c>
      <c r="R3064" s="5">
        <f t="shared" si="429"/>
        <v>0.02</v>
      </c>
      <c r="S3064">
        <v>17</v>
      </c>
      <c r="T3064" s="2">
        <v>105.85</v>
      </c>
      <c r="U3064" s="7">
        <f t="shared" si="430"/>
        <v>0</v>
      </c>
      <c r="V3064" s="2">
        <f t="shared" si="423"/>
        <v>6.2264705882352942</v>
      </c>
      <c r="W3064" t="s">
        <v>22</v>
      </c>
      <c r="X3064">
        <v>2.74</v>
      </c>
      <c r="Y3064" s="2">
        <f t="shared" si="424"/>
        <v>108.58999999999999</v>
      </c>
      <c r="Z3064" t="s">
        <v>23</v>
      </c>
      <c r="AA3064" t="s">
        <v>41</v>
      </c>
      <c r="AB3064" t="s">
        <v>25</v>
      </c>
      <c r="AC3064" t="s">
        <v>42</v>
      </c>
      <c r="AD3064" t="s">
        <v>45</v>
      </c>
      <c r="AE3064" s="1">
        <v>41185</v>
      </c>
    </row>
    <row r="3065" spans="1:31" x14ac:dyDescent="0.3">
      <c r="A3065">
        <f t="shared" si="431"/>
        <v>3064</v>
      </c>
      <c r="B3065">
        <v>51620</v>
      </c>
      <c r="C3065" s="1">
        <v>41124</v>
      </c>
      <c r="D3065" t="s">
        <v>40</v>
      </c>
      <c r="E3065" s="5" t="str">
        <f t="shared" si="425"/>
        <v>*</v>
      </c>
      <c r="F3065" s="5" t="str">
        <f t="shared" si="426"/>
        <v>*</v>
      </c>
      <c r="G3065" s="5" t="str">
        <f t="shared" si="427"/>
        <v>*</v>
      </c>
      <c r="J3065" s="5" t="str">
        <f t="shared" si="428"/>
        <v>*</v>
      </c>
      <c r="R3065" s="5">
        <f t="shared" si="429"/>
        <v>0.02</v>
      </c>
      <c r="S3065">
        <v>12</v>
      </c>
      <c r="T3065" s="2">
        <v>173.97</v>
      </c>
      <c r="U3065" s="7">
        <f t="shared" si="430"/>
        <v>0</v>
      </c>
      <c r="V3065" s="2">
        <f t="shared" si="423"/>
        <v>14.4975</v>
      </c>
      <c r="W3065" t="s">
        <v>22</v>
      </c>
      <c r="X3065">
        <v>4.51</v>
      </c>
      <c r="Y3065" s="2">
        <f t="shared" si="424"/>
        <v>178.48</v>
      </c>
      <c r="Z3065" t="s">
        <v>52</v>
      </c>
      <c r="AA3065" t="s">
        <v>31</v>
      </c>
      <c r="AB3065" t="s">
        <v>32</v>
      </c>
      <c r="AC3065" t="s">
        <v>74</v>
      </c>
      <c r="AD3065" t="s">
        <v>19</v>
      </c>
      <c r="AE3065" s="1">
        <v>41155</v>
      </c>
    </row>
    <row r="3066" spans="1:31" x14ac:dyDescent="0.3">
      <c r="A3066">
        <f t="shared" si="431"/>
        <v>3065</v>
      </c>
      <c r="B3066">
        <v>31523</v>
      </c>
      <c r="C3066" s="1">
        <v>41124</v>
      </c>
      <c r="D3066" t="s">
        <v>13</v>
      </c>
      <c r="E3066" s="5" t="str">
        <f t="shared" si="425"/>
        <v>*</v>
      </c>
      <c r="F3066" s="5" t="str">
        <f t="shared" si="426"/>
        <v>*</v>
      </c>
      <c r="G3066" s="5" t="str">
        <f t="shared" si="427"/>
        <v>*</v>
      </c>
      <c r="J3066" s="5" t="str">
        <f t="shared" si="428"/>
        <v>*</v>
      </c>
      <c r="R3066" s="5">
        <f t="shared" si="429"/>
        <v>0.02</v>
      </c>
      <c r="S3066">
        <v>19</v>
      </c>
      <c r="T3066" s="2">
        <v>179.33</v>
      </c>
      <c r="U3066" s="7">
        <f t="shared" si="430"/>
        <v>0</v>
      </c>
      <c r="V3066" s="2">
        <f t="shared" si="423"/>
        <v>9.438421052631579</v>
      </c>
      <c r="W3066" t="s">
        <v>22</v>
      </c>
      <c r="X3066">
        <v>8.2899999999999991</v>
      </c>
      <c r="Y3066" s="2">
        <f t="shared" si="424"/>
        <v>187.62</v>
      </c>
      <c r="Z3066" t="s">
        <v>23</v>
      </c>
      <c r="AA3066" t="s">
        <v>41</v>
      </c>
      <c r="AB3066" t="s">
        <v>32</v>
      </c>
      <c r="AC3066" t="s">
        <v>78</v>
      </c>
      <c r="AD3066" t="s">
        <v>19</v>
      </c>
      <c r="AE3066" t="s">
        <v>88</v>
      </c>
    </row>
    <row r="3067" spans="1:31" x14ac:dyDescent="0.3">
      <c r="A3067">
        <f t="shared" si="431"/>
        <v>3066</v>
      </c>
      <c r="B3067">
        <v>49602</v>
      </c>
      <c r="C3067" s="1">
        <v>41124</v>
      </c>
      <c r="D3067" t="s">
        <v>30</v>
      </c>
      <c r="E3067" s="5" t="str">
        <f t="shared" si="425"/>
        <v>*</v>
      </c>
      <c r="F3067" s="5" t="str">
        <f t="shared" si="426"/>
        <v>*</v>
      </c>
      <c r="G3067" s="5" t="str">
        <f t="shared" si="427"/>
        <v>*</v>
      </c>
      <c r="J3067" s="5" t="str">
        <f t="shared" si="428"/>
        <v>*</v>
      </c>
      <c r="R3067" s="5">
        <f t="shared" si="429"/>
        <v>0.04</v>
      </c>
      <c r="S3067">
        <v>31</v>
      </c>
      <c r="T3067" s="2">
        <v>4878.6400000000003</v>
      </c>
      <c r="U3067" s="7">
        <f t="shared" si="430"/>
        <v>1</v>
      </c>
      <c r="V3067" s="2">
        <f t="shared" si="423"/>
        <v>157.37548387096774</v>
      </c>
      <c r="W3067" t="s">
        <v>37</v>
      </c>
      <c r="X3067">
        <v>66.27</v>
      </c>
      <c r="Y3067" s="2">
        <f t="shared" si="424"/>
        <v>4944.9100000000008</v>
      </c>
      <c r="Z3067" t="s">
        <v>56</v>
      </c>
      <c r="AA3067" t="s">
        <v>41</v>
      </c>
      <c r="AB3067" t="s">
        <v>17</v>
      </c>
      <c r="AC3067" t="s">
        <v>165</v>
      </c>
      <c r="AD3067" t="s">
        <v>103</v>
      </c>
      <c r="AE3067" s="1">
        <v>41155</v>
      </c>
    </row>
    <row r="3068" spans="1:31" x14ac:dyDescent="0.3">
      <c r="A3068">
        <f t="shared" si="431"/>
        <v>3067</v>
      </c>
      <c r="B3068">
        <v>21605</v>
      </c>
      <c r="C3068" s="1">
        <v>41125</v>
      </c>
      <c r="D3068" t="s">
        <v>21</v>
      </c>
      <c r="E3068" s="5" t="str">
        <f t="shared" si="425"/>
        <v>*</v>
      </c>
      <c r="F3068" s="5" t="str">
        <f t="shared" si="426"/>
        <v>**</v>
      </c>
      <c r="G3068" s="5" t="str">
        <f t="shared" si="427"/>
        <v>**</v>
      </c>
      <c r="J3068" s="5" t="str">
        <f t="shared" si="428"/>
        <v>**</v>
      </c>
      <c r="R3068" s="5">
        <f t="shared" si="429"/>
        <v>0.05</v>
      </c>
      <c r="S3068">
        <v>46</v>
      </c>
      <c r="T3068" s="2">
        <v>476.49</v>
      </c>
      <c r="U3068" s="7">
        <f t="shared" si="430"/>
        <v>0</v>
      </c>
      <c r="V3068" s="2">
        <f t="shared" si="423"/>
        <v>10.358478260869566</v>
      </c>
      <c r="W3068" t="s">
        <v>22</v>
      </c>
      <c r="X3068">
        <v>5.16</v>
      </c>
      <c r="Y3068" s="2">
        <f t="shared" si="424"/>
        <v>481.65000000000003</v>
      </c>
      <c r="Z3068" t="s">
        <v>60</v>
      </c>
      <c r="AA3068" t="s">
        <v>24</v>
      </c>
      <c r="AB3068" t="s">
        <v>17</v>
      </c>
      <c r="AC3068" t="s">
        <v>18</v>
      </c>
      <c r="AD3068" t="s">
        <v>19</v>
      </c>
      <c r="AE3068" s="1">
        <v>41186</v>
      </c>
    </row>
    <row r="3069" spans="1:31" x14ac:dyDescent="0.3">
      <c r="A3069">
        <f t="shared" si="431"/>
        <v>3068</v>
      </c>
      <c r="B3069">
        <v>21605</v>
      </c>
      <c r="C3069" s="1">
        <v>41125</v>
      </c>
      <c r="D3069" t="s">
        <v>21</v>
      </c>
      <c r="E3069" s="5" t="str">
        <f t="shared" si="425"/>
        <v>*</v>
      </c>
      <c r="F3069" s="5" t="str">
        <f t="shared" si="426"/>
        <v>**</v>
      </c>
      <c r="G3069" s="5" t="str">
        <f t="shared" si="427"/>
        <v>**</v>
      </c>
      <c r="J3069" s="5" t="str">
        <f t="shared" si="428"/>
        <v>**</v>
      </c>
      <c r="R3069" s="5">
        <f t="shared" si="429"/>
        <v>0.04</v>
      </c>
      <c r="S3069">
        <v>32</v>
      </c>
      <c r="T3069" s="2">
        <v>1932.97</v>
      </c>
      <c r="U3069" s="7">
        <f t="shared" si="430"/>
        <v>1</v>
      </c>
      <c r="V3069" s="2">
        <f t="shared" si="423"/>
        <v>60.405312500000001</v>
      </c>
      <c r="W3069" t="s">
        <v>37</v>
      </c>
      <c r="X3069">
        <v>30</v>
      </c>
      <c r="Y3069" s="2">
        <f t="shared" si="424"/>
        <v>1962.97</v>
      </c>
      <c r="Z3069" t="s">
        <v>60</v>
      </c>
      <c r="AA3069" t="s">
        <v>24</v>
      </c>
      <c r="AB3069" t="s">
        <v>17</v>
      </c>
      <c r="AC3069" t="s">
        <v>38</v>
      </c>
      <c r="AD3069" t="s">
        <v>39</v>
      </c>
      <c r="AE3069" s="1">
        <v>41186</v>
      </c>
    </row>
    <row r="3070" spans="1:31" x14ac:dyDescent="0.3">
      <c r="A3070">
        <f t="shared" si="431"/>
        <v>3069</v>
      </c>
      <c r="B3070">
        <v>54370</v>
      </c>
      <c r="C3070" s="1">
        <v>41125</v>
      </c>
      <c r="D3070" t="s">
        <v>30</v>
      </c>
      <c r="E3070" s="5" t="str">
        <f t="shared" si="425"/>
        <v>*</v>
      </c>
      <c r="F3070" s="5" t="str">
        <f t="shared" si="426"/>
        <v>*</v>
      </c>
      <c r="G3070" s="5" t="str">
        <f t="shared" si="427"/>
        <v>*</v>
      </c>
      <c r="J3070" s="5" t="str">
        <f t="shared" si="428"/>
        <v>*</v>
      </c>
      <c r="R3070" s="5">
        <f t="shared" si="429"/>
        <v>0.05</v>
      </c>
      <c r="S3070">
        <v>49</v>
      </c>
      <c r="T3070" s="2">
        <v>4968.5</v>
      </c>
      <c r="U3070" s="7">
        <f t="shared" si="430"/>
        <v>1</v>
      </c>
      <c r="V3070" s="2">
        <f t="shared" si="423"/>
        <v>101.39795918367346</v>
      </c>
      <c r="W3070" t="s">
        <v>22</v>
      </c>
      <c r="X3070">
        <v>19.989999999999998</v>
      </c>
      <c r="Y3070" s="2">
        <f t="shared" si="424"/>
        <v>4988.49</v>
      </c>
      <c r="Z3070" t="s">
        <v>52</v>
      </c>
      <c r="AA3070" t="s">
        <v>31</v>
      </c>
      <c r="AB3070" t="s">
        <v>25</v>
      </c>
      <c r="AC3070" t="s">
        <v>42</v>
      </c>
      <c r="AD3070" t="s">
        <v>19</v>
      </c>
      <c r="AE3070" s="1">
        <v>41125</v>
      </c>
    </row>
    <row r="3071" spans="1:31" x14ac:dyDescent="0.3">
      <c r="A3071">
        <f t="shared" si="431"/>
        <v>3070</v>
      </c>
      <c r="B3071">
        <v>52673</v>
      </c>
      <c r="C3071" s="1">
        <v>41126</v>
      </c>
      <c r="D3071" t="s">
        <v>40</v>
      </c>
      <c r="E3071" s="5" t="str">
        <f t="shared" si="425"/>
        <v>*</v>
      </c>
      <c r="F3071" s="5" t="str">
        <f t="shared" si="426"/>
        <v>*</v>
      </c>
      <c r="G3071" s="5" t="str">
        <f t="shared" si="427"/>
        <v>*</v>
      </c>
      <c r="J3071" s="5" t="str">
        <f t="shared" si="428"/>
        <v>*</v>
      </c>
      <c r="R3071" s="5">
        <f t="shared" si="429"/>
        <v>0.01</v>
      </c>
      <c r="S3071">
        <v>4</v>
      </c>
      <c r="T3071" s="2">
        <v>26.41</v>
      </c>
      <c r="U3071" s="7">
        <f t="shared" si="430"/>
        <v>0</v>
      </c>
      <c r="V3071" s="2">
        <f t="shared" si="423"/>
        <v>6.6025</v>
      </c>
      <c r="W3071" t="s">
        <v>22</v>
      </c>
      <c r="X3071">
        <v>5.74</v>
      </c>
      <c r="Y3071" s="2">
        <f t="shared" si="424"/>
        <v>32.15</v>
      </c>
      <c r="Z3071" t="s">
        <v>56</v>
      </c>
      <c r="AA3071" t="s">
        <v>31</v>
      </c>
      <c r="AB3071" t="s">
        <v>32</v>
      </c>
      <c r="AC3071" t="s">
        <v>49</v>
      </c>
      <c r="AD3071" t="s">
        <v>19</v>
      </c>
      <c r="AE3071" s="1">
        <v>41187</v>
      </c>
    </row>
    <row r="3072" spans="1:31" x14ac:dyDescent="0.3">
      <c r="A3072">
        <f t="shared" si="431"/>
        <v>3071</v>
      </c>
      <c r="B3072">
        <v>38437</v>
      </c>
      <c r="C3072" s="1">
        <v>41126</v>
      </c>
      <c r="D3072" t="s">
        <v>36</v>
      </c>
      <c r="E3072" s="5" t="str">
        <f t="shared" si="425"/>
        <v>***</v>
      </c>
      <c r="F3072" s="5" t="str">
        <f t="shared" si="426"/>
        <v>***</v>
      </c>
      <c r="G3072" s="5" t="str">
        <f t="shared" si="427"/>
        <v>***</v>
      </c>
      <c r="J3072" s="5" t="str">
        <f t="shared" si="428"/>
        <v>***</v>
      </c>
      <c r="R3072" s="5">
        <f t="shared" si="429"/>
        <v>0.02</v>
      </c>
      <c r="S3072">
        <v>17</v>
      </c>
      <c r="T3072" s="2">
        <v>55.66</v>
      </c>
      <c r="U3072" s="7">
        <f t="shared" si="430"/>
        <v>0</v>
      </c>
      <c r="V3072" s="2">
        <f t="shared" si="423"/>
        <v>3.2741176470588234</v>
      </c>
      <c r="W3072" t="s">
        <v>22</v>
      </c>
      <c r="X3072">
        <v>2.31</v>
      </c>
      <c r="Y3072" s="2">
        <f t="shared" si="424"/>
        <v>57.97</v>
      </c>
      <c r="Z3072" t="s">
        <v>23</v>
      </c>
      <c r="AA3072" t="s">
        <v>24</v>
      </c>
      <c r="AB3072" t="s">
        <v>32</v>
      </c>
      <c r="AC3072" t="s">
        <v>33</v>
      </c>
      <c r="AD3072" t="s">
        <v>34</v>
      </c>
      <c r="AE3072" s="1">
        <v>41157</v>
      </c>
    </row>
    <row r="3073" spans="1:31" x14ac:dyDescent="0.3">
      <c r="A3073">
        <f t="shared" si="431"/>
        <v>3072</v>
      </c>
      <c r="B3073">
        <v>21510</v>
      </c>
      <c r="C3073" s="1">
        <v>41126</v>
      </c>
      <c r="D3073" t="s">
        <v>21</v>
      </c>
      <c r="E3073" s="5" t="str">
        <f t="shared" si="425"/>
        <v>*</v>
      </c>
      <c r="F3073" s="5" t="str">
        <f t="shared" si="426"/>
        <v>**</v>
      </c>
      <c r="G3073" s="5" t="str">
        <f t="shared" si="427"/>
        <v>**</v>
      </c>
      <c r="J3073" s="5" t="str">
        <f t="shared" si="428"/>
        <v>**</v>
      </c>
      <c r="R3073" s="5">
        <f t="shared" si="429"/>
        <v>0.02</v>
      </c>
      <c r="S3073">
        <v>16</v>
      </c>
      <c r="T3073" s="2">
        <v>372.09</v>
      </c>
      <c r="U3073" s="7">
        <f t="shared" si="430"/>
        <v>0</v>
      </c>
      <c r="V3073" s="2">
        <f t="shared" si="423"/>
        <v>23.255624999999998</v>
      </c>
      <c r="W3073" t="s">
        <v>14</v>
      </c>
      <c r="X3073">
        <v>1.99</v>
      </c>
      <c r="Y3073" s="2">
        <f t="shared" si="424"/>
        <v>374.08</v>
      </c>
      <c r="Z3073" t="s">
        <v>56</v>
      </c>
      <c r="AA3073" t="s">
        <v>31</v>
      </c>
      <c r="AB3073" t="s">
        <v>25</v>
      </c>
      <c r="AC3073" t="s">
        <v>42</v>
      </c>
      <c r="AD3073" t="s">
        <v>45</v>
      </c>
      <c r="AE3073" s="1">
        <v>41126</v>
      </c>
    </row>
    <row r="3074" spans="1:31" x14ac:dyDescent="0.3">
      <c r="A3074">
        <f t="shared" si="431"/>
        <v>3073</v>
      </c>
      <c r="B3074">
        <v>52673</v>
      </c>
      <c r="C3074" s="1">
        <v>41126</v>
      </c>
      <c r="D3074" t="s">
        <v>40</v>
      </c>
      <c r="E3074" s="5" t="str">
        <f t="shared" si="425"/>
        <v>*</v>
      </c>
      <c r="F3074" s="5" t="str">
        <f t="shared" si="426"/>
        <v>*</v>
      </c>
      <c r="G3074" s="5" t="str">
        <f t="shared" si="427"/>
        <v>*</v>
      </c>
      <c r="J3074" s="5" t="str">
        <f t="shared" si="428"/>
        <v>*</v>
      </c>
      <c r="R3074" s="5">
        <f t="shared" si="429"/>
        <v>0.02</v>
      </c>
      <c r="S3074">
        <v>14</v>
      </c>
      <c r="T3074" s="2">
        <v>2045.066</v>
      </c>
      <c r="U3074" s="7">
        <f t="shared" si="430"/>
        <v>1</v>
      </c>
      <c r="V3074" s="2">
        <f t="shared" ref="V3074:V3137" si="432">T3074/S3074</f>
        <v>146.07614285714286</v>
      </c>
      <c r="W3074" t="s">
        <v>22</v>
      </c>
      <c r="X3074">
        <v>8.99</v>
      </c>
      <c r="Y3074" s="2">
        <f t="shared" ref="Y3074:Y3137" si="433">X3074+T3074</f>
        <v>2054.056</v>
      </c>
      <c r="Z3074" t="s">
        <v>56</v>
      </c>
      <c r="AA3074" t="s">
        <v>31</v>
      </c>
      <c r="AB3074" t="s">
        <v>25</v>
      </c>
      <c r="AC3074" t="s">
        <v>26</v>
      </c>
      <c r="AD3074" t="s">
        <v>19</v>
      </c>
      <c r="AE3074" s="1">
        <v>41157</v>
      </c>
    </row>
    <row r="3075" spans="1:31" x14ac:dyDescent="0.3">
      <c r="A3075">
        <f t="shared" si="431"/>
        <v>3074</v>
      </c>
      <c r="B3075">
        <v>38437</v>
      </c>
      <c r="C3075" s="1">
        <v>41126</v>
      </c>
      <c r="D3075" t="s">
        <v>36</v>
      </c>
      <c r="E3075" s="5" t="str">
        <f t="shared" ref="E3075:E3138" si="434">IF(D3075="Critical","***","*")</f>
        <v>***</v>
      </c>
      <c r="F3075" s="5" t="str">
        <f t="shared" ref="F3075:F3138" si="435">IF(D3075="Critical","***",IF(D3075="High","**","*"))</f>
        <v>***</v>
      </c>
      <c r="G3075" s="5" t="str">
        <f t="shared" ref="G3075:G3138" si="436">VLOOKUP(D3075,$H$6:$I$11,2,FALSE)</f>
        <v>***</v>
      </c>
      <c r="J3075" s="5" t="str">
        <f t="shared" ref="J3075:J3138" si="437">HLOOKUP(D3075,$K$5:$O$6,2,FALSE)</f>
        <v>***</v>
      </c>
      <c r="R3075" s="5">
        <f t="shared" ref="R3075:R3138" si="438">VLOOKUP(S3075,$P$6:$Q$11,2)</f>
        <v>0.02</v>
      </c>
      <c r="S3075">
        <v>19</v>
      </c>
      <c r="T3075" s="2">
        <v>4201.47</v>
      </c>
      <c r="U3075" s="7">
        <f t="shared" ref="U3075:U3138" si="439">IF(T3075&gt;1000,1,0)</f>
        <v>1</v>
      </c>
      <c r="V3075" s="2">
        <f t="shared" si="432"/>
        <v>221.13000000000002</v>
      </c>
      <c r="W3075" t="s">
        <v>37</v>
      </c>
      <c r="X3075">
        <v>52.2</v>
      </c>
      <c r="Y3075" s="2">
        <f t="shared" si="433"/>
        <v>4253.67</v>
      </c>
      <c r="Z3075" t="s">
        <v>23</v>
      </c>
      <c r="AA3075" t="s">
        <v>24</v>
      </c>
      <c r="AB3075" t="s">
        <v>17</v>
      </c>
      <c r="AC3075" t="s">
        <v>66</v>
      </c>
      <c r="AD3075" t="s">
        <v>103</v>
      </c>
      <c r="AE3075" s="1">
        <v>41157</v>
      </c>
    </row>
    <row r="3076" spans="1:31" x14ac:dyDescent="0.3">
      <c r="A3076">
        <f t="shared" ref="A3076:A3139" si="440">A3075+1</f>
        <v>3075</v>
      </c>
      <c r="B3076">
        <v>55431</v>
      </c>
      <c r="C3076" s="1">
        <v>41127</v>
      </c>
      <c r="D3076" t="s">
        <v>30</v>
      </c>
      <c r="E3076" s="5" t="str">
        <f t="shared" si="434"/>
        <v>*</v>
      </c>
      <c r="F3076" s="5" t="str">
        <f t="shared" si="435"/>
        <v>*</v>
      </c>
      <c r="G3076" s="5" t="str">
        <f t="shared" si="436"/>
        <v>*</v>
      </c>
      <c r="J3076" s="5" t="str">
        <f t="shared" si="437"/>
        <v>*</v>
      </c>
      <c r="R3076" s="5">
        <f t="shared" si="438"/>
        <v>0.04</v>
      </c>
      <c r="S3076">
        <v>39</v>
      </c>
      <c r="T3076" s="2">
        <v>61.94</v>
      </c>
      <c r="U3076" s="7">
        <f t="shared" si="439"/>
        <v>0</v>
      </c>
      <c r="V3076" s="2">
        <f t="shared" si="432"/>
        <v>1.5882051282051282</v>
      </c>
      <c r="W3076" t="s">
        <v>22</v>
      </c>
      <c r="X3076">
        <v>1.29</v>
      </c>
      <c r="Y3076" s="2">
        <f t="shared" si="433"/>
        <v>63.23</v>
      </c>
      <c r="Z3076" t="s">
        <v>15</v>
      </c>
      <c r="AA3076" t="s">
        <v>31</v>
      </c>
      <c r="AB3076" t="s">
        <v>32</v>
      </c>
      <c r="AC3076" t="s">
        <v>33</v>
      </c>
      <c r="AD3076" t="s">
        <v>34</v>
      </c>
      <c r="AE3076" s="1">
        <v>41158</v>
      </c>
    </row>
    <row r="3077" spans="1:31" x14ac:dyDescent="0.3">
      <c r="A3077">
        <f t="shared" si="440"/>
        <v>3076</v>
      </c>
      <c r="B3077">
        <v>29856</v>
      </c>
      <c r="C3077" s="1">
        <v>41127</v>
      </c>
      <c r="D3077" t="s">
        <v>40</v>
      </c>
      <c r="E3077" s="5" t="str">
        <f t="shared" si="434"/>
        <v>*</v>
      </c>
      <c r="F3077" s="5" t="str">
        <f t="shared" si="435"/>
        <v>*</v>
      </c>
      <c r="G3077" s="5" t="str">
        <f t="shared" si="436"/>
        <v>*</v>
      </c>
      <c r="J3077" s="5" t="str">
        <f t="shared" si="437"/>
        <v>*</v>
      </c>
      <c r="R3077" s="5">
        <f t="shared" si="438"/>
        <v>3.5000000000000003E-2</v>
      </c>
      <c r="S3077">
        <v>24</v>
      </c>
      <c r="T3077" s="2">
        <v>115.54</v>
      </c>
      <c r="U3077" s="7">
        <f t="shared" si="439"/>
        <v>0</v>
      </c>
      <c r="V3077" s="2">
        <f t="shared" si="432"/>
        <v>4.8141666666666669</v>
      </c>
      <c r="W3077" t="s">
        <v>22</v>
      </c>
      <c r="X3077">
        <v>0.8</v>
      </c>
      <c r="Y3077" s="2">
        <f t="shared" si="433"/>
        <v>116.34</v>
      </c>
      <c r="Z3077" t="s">
        <v>23</v>
      </c>
      <c r="AA3077" t="s">
        <v>16</v>
      </c>
      <c r="AB3077" t="s">
        <v>32</v>
      </c>
      <c r="AC3077" t="s">
        <v>44</v>
      </c>
      <c r="AD3077" t="s">
        <v>34</v>
      </c>
      <c r="AE3077" s="1">
        <v>41219</v>
      </c>
    </row>
    <row r="3078" spans="1:31" x14ac:dyDescent="0.3">
      <c r="A3078">
        <f t="shared" si="440"/>
        <v>3077</v>
      </c>
      <c r="B3078">
        <v>35012</v>
      </c>
      <c r="C3078" s="1">
        <v>41127</v>
      </c>
      <c r="D3078" t="s">
        <v>40</v>
      </c>
      <c r="E3078" s="5" t="str">
        <f t="shared" si="434"/>
        <v>*</v>
      </c>
      <c r="F3078" s="5" t="str">
        <f t="shared" si="435"/>
        <v>*</v>
      </c>
      <c r="G3078" s="5" t="str">
        <f t="shared" si="436"/>
        <v>*</v>
      </c>
      <c r="J3078" s="5" t="str">
        <f t="shared" si="437"/>
        <v>*</v>
      </c>
      <c r="R3078" s="5">
        <f t="shared" si="438"/>
        <v>0.02</v>
      </c>
      <c r="S3078">
        <v>10</v>
      </c>
      <c r="T3078" s="2">
        <v>126.79</v>
      </c>
      <c r="U3078" s="7">
        <f t="shared" si="439"/>
        <v>0</v>
      </c>
      <c r="V3078" s="2">
        <f t="shared" si="432"/>
        <v>12.679</v>
      </c>
      <c r="W3078" t="s">
        <v>22</v>
      </c>
      <c r="X3078">
        <v>4.9800000000000004</v>
      </c>
      <c r="Y3078" s="2">
        <f t="shared" si="433"/>
        <v>131.77000000000001</v>
      </c>
      <c r="Z3078" t="s">
        <v>23</v>
      </c>
      <c r="AA3078" t="s">
        <v>31</v>
      </c>
      <c r="AB3078" t="s">
        <v>32</v>
      </c>
      <c r="AC3078" t="s">
        <v>172</v>
      </c>
      <c r="AD3078" t="s">
        <v>19</v>
      </c>
      <c r="AE3078" s="1">
        <v>41127</v>
      </c>
    </row>
    <row r="3079" spans="1:31" x14ac:dyDescent="0.3">
      <c r="A3079">
        <f t="shared" si="440"/>
        <v>3078</v>
      </c>
      <c r="B3079">
        <v>19874</v>
      </c>
      <c r="C3079" s="1">
        <v>41127</v>
      </c>
      <c r="D3079" t="s">
        <v>21</v>
      </c>
      <c r="E3079" s="5" t="str">
        <f t="shared" si="434"/>
        <v>*</v>
      </c>
      <c r="F3079" s="5" t="str">
        <f t="shared" si="435"/>
        <v>**</v>
      </c>
      <c r="G3079" s="5" t="str">
        <f t="shared" si="436"/>
        <v>**</v>
      </c>
      <c r="J3079" s="5" t="str">
        <f t="shared" si="437"/>
        <v>**</v>
      </c>
      <c r="R3079" s="5">
        <f t="shared" si="438"/>
        <v>0.04</v>
      </c>
      <c r="S3079">
        <v>31</v>
      </c>
      <c r="T3079" s="2">
        <v>310.45999999999998</v>
      </c>
      <c r="U3079" s="7">
        <f t="shared" si="439"/>
        <v>0</v>
      </c>
      <c r="V3079" s="2">
        <f t="shared" si="432"/>
        <v>10.014838709677418</v>
      </c>
      <c r="W3079" t="s">
        <v>22</v>
      </c>
      <c r="X3079">
        <v>9.4499999999999993</v>
      </c>
      <c r="Y3079" s="2">
        <f t="shared" si="433"/>
        <v>319.90999999999997</v>
      </c>
      <c r="Z3079" t="s">
        <v>52</v>
      </c>
      <c r="AA3079" t="s">
        <v>24</v>
      </c>
      <c r="AB3079" t="s">
        <v>32</v>
      </c>
      <c r="AC3079" t="s">
        <v>74</v>
      </c>
      <c r="AD3079" t="s">
        <v>19</v>
      </c>
      <c r="AE3079" s="1">
        <v>41158</v>
      </c>
    </row>
    <row r="3080" spans="1:31" x14ac:dyDescent="0.3">
      <c r="A3080">
        <f t="shared" si="440"/>
        <v>3079</v>
      </c>
      <c r="B3080">
        <v>868</v>
      </c>
      <c r="C3080" s="1">
        <v>41127</v>
      </c>
      <c r="D3080" t="s">
        <v>30</v>
      </c>
      <c r="E3080" s="5" t="str">
        <f t="shared" si="434"/>
        <v>*</v>
      </c>
      <c r="F3080" s="5" t="str">
        <f t="shared" si="435"/>
        <v>*</v>
      </c>
      <c r="G3080" s="5" t="str">
        <f t="shared" si="436"/>
        <v>*</v>
      </c>
      <c r="J3080" s="5" t="str">
        <f t="shared" si="437"/>
        <v>*</v>
      </c>
      <c r="R3080" s="5">
        <f t="shared" si="438"/>
        <v>0.04</v>
      </c>
      <c r="S3080">
        <v>32</v>
      </c>
      <c r="T3080" s="2">
        <v>716.84</v>
      </c>
      <c r="U3080" s="7">
        <f t="shared" si="439"/>
        <v>0</v>
      </c>
      <c r="V3080" s="2">
        <f t="shared" si="432"/>
        <v>22.401250000000001</v>
      </c>
      <c r="W3080" t="s">
        <v>22</v>
      </c>
      <c r="X3080">
        <v>5.94</v>
      </c>
      <c r="Y3080" s="2">
        <f t="shared" si="433"/>
        <v>722.78000000000009</v>
      </c>
      <c r="Z3080" t="s">
        <v>110</v>
      </c>
      <c r="AA3080" t="s">
        <v>41</v>
      </c>
      <c r="AB3080" t="s">
        <v>32</v>
      </c>
      <c r="AC3080" t="s">
        <v>172</v>
      </c>
      <c r="AD3080" t="s">
        <v>27</v>
      </c>
      <c r="AE3080" s="1">
        <v>41158</v>
      </c>
    </row>
    <row r="3081" spans="1:31" x14ac:dyDescent="0.3">
      <c r="A3081">
        <f t="shared" si="440"/>
        <v>3080</v>
      </c>
      <c r="B3081">
        <v>39686</v>
      </c>
      <c r="C3081" s="1">
        <v>41127</v>
      </c>
      <c r="D3081" t="s">
        <v>30</v>
      </c>
      <c r="E3081" s="5" t="str">
        <f t="shared" si="434"/>
        <v>*</v>
      </c>
      <c r="F3081" s="5" t="str">
        <f t="shared" si="435"/>
        <v>*</v>
      </c>
      <c r="G3081" s="5" t="str">
        <f t="shared" si="436"/>
        <v>*</v>
      </c>
      <c r="J3081" s="5" t="str">
        <f t="shared" si="437"/>
        <v>*</v>
      </c>
      <c r="R3081" s="5">
        <f t="shared" si="438"/>
        <v>0.01</v>
      </c>
      <c r="S3081">
        <v>2</v>
      </c>
      <c r="T3081" s="2">
        <v>738.8</v>
      </c>
      <c r="U3081" s="7">
        <f t="shared" si="439"/>
        <v>0</v>
      </c>
      <c r="V3081" s="2">
        <f t="shared" si="432"/>
        <v>369.4</v>
      </c>
      <c r="W3081" t="s">
        <v>37</v>
      </c>
      <c r="X3081">
        <v>91.05</v>
      </c>
      <c r="Y3081" s="2">
        <f t="shared" si="433"/>
        <v>829.84999999999991</v>
      </c>
      <c r="Z3081" t="s">
        <v>23</v>
      </c>
      <c r="AA3081" t="s">
        <v>41</v>
      </c>
      <c r="AB3081" t="s">
        <v>32</v>
      </c>
      <c r="AC3081" t="s">
        <v>172</v>
      </c>
      <c r="AD3081" t="s">
        <v>39</v>
      </c>
      <c r="AE3081" s="1">
        <v>41158</v>
      </c>
    </row>
    <row r="3082" spans="1:31" x14ac:dyDescent="0.3">
      <c r="A3082">
        <f t="shared" si="440"/>
        <v>3081</v>
      </c>
      <c r="B3082">
        <v>868</v>
      </c>
      <c r="C3082" s="1">
        <v>41127</v>
      </c>
      <c r="D3082" t="s">
        <v>30</v>
      </c>
      <c r="E3082" s="5" t="str">
        <f t="shared" si="434"/>
        <v>*</v>
      </c>
      <c r="F3082" s="5" t="str">
        <f t="shared" si="435"/>
        <v>*</v>
      </c>
      <c r="G3082" s="5" t="str">
        <f t="shared" si="436"/>
        <v>*</v>
      </c>
      <c r="J3082" s="5" t="str">
        <f t="shared" si="437"/>
        <v>*</v>
      </c>
      <c r="R3082" s="5">
        <f t="shared" si="438"/>
        <v>0.04</v>
      </c>
      <c r="S3082">
        <v>31</v>
      </c>
      <c r="T3082" s="2">
        <v>1474.33</v>
      </c>
      <c r="U3082" s="7">
        <f t="shared" si="439"/>
        <v>1</v>
      </c>
      <c r="V3082" s="2">
        <f t="shared" si="432"/>
        <v>47.559032258064512</v>
      </c>
      <c r="W3082" t="s">
        <v>22</v>
      </c>
      <c r="X3082">
        <v>3.61</v>
      </c>
      <c r="Y3082" s="2">
        <f t="shared" si="433"/>
        <v>1477.9399999999998</v>
      </c>
      <c r="Z3082" t="s">
        <v>110</v>
      </c>
      <c r="AA3082" t="s">
        <v>41</v>
      </c>
      <c r="AB3082" t="s">
        <v>25</v>
      </c>
      <c r="AC3082" t="s">
        <v>42</v>
      </c>
      <c r="AD3082" t="s">
        <v>45</v>
      </c>
      <c r="AE3082" s="1">
        <v>41188</v>
      </c>
    </row>
    <row r="3083" spans="1:31" x14ac:dyDescent="0.3">
      <c r="A3083">
        <f t="shared" si="440"/>
        <v>3082</v>
      </c>
      <c r="B3083">
        <v>35012</v>
      </c>
      <c r="C3083" s="1">
        <v>41127</v>
      </c>
      <c r="D3083" t="s">
        <v>40</v>
      </c>
      <c r="E3083" s="5" t="str">
        <f t="shared" si="434"/>
        <v>*</v>
      </c>
      <c r="F3083" s="5" t="str">
        <f t="shared" si="435"/>
        <v>*</v>
      </c>
      <c r="G3083" s="5" t="str">
        <f t="shared" si="436"/>
        <v>*</v>
      </c>
      <c r="J3083" s="5" t="str">
        <f t="shared" si="437"/>
        <v>*</v>
      </c>
      <c r="R3083" s="5">
        <f t="shared" si="438"/>
        <v>0.02</v>
      </c>
      <c r="S3083">
        <v>11</v>
      </c>
      <c r="T3083" s="2">
        <v>1770.2014999999999</v>
      </c>
      <c r="U3083" s="7">
        <f t="shared" si="439"/>
        <v>1</v>
      </c>
      <c r="V3083" s="2">
        <f t="shared" si="432"/>
        <v>160.92740909090909</v>
      </c>
      <c r="W3083" t="s">
        <v>22</v>
      </c>
      <c r="X3083">
        <v>4.2</v>
      </c>
      <c r="Y3083" s="2">
        <f t="shared" si="433"/>
        <v>1774.4014999999999</v>
      </c>
      <c r="Z3083" t="s">
        <v>23</v>
      </c>
      <c r="AA3083" t="s">
        <v>31</v>
      </c>
      <c r="AB3083" t="s">
        <v>25</v>
      </c>
      <c r="AC3083" t="s">
        <v>26</v>
      </c>
      <c r="AD3083" t="s">
        <v>19</v>
      </c>
      <c r="AE3083" s="1">
        <v>41158</v>
      </c>
    </row>
    <row r="3084" spans="1:31" x14ac:dyDescent="0.3">
      <c r="A3084">
        <f t="shared" si="440"/>
        <v>3083</v>
      </c>
      <c r="B3084">
        <v>39686</v>
      </c>
      <c r="C3084" s="1">
        <v>41127</v>
      </c>
      <c r="D3084" t="s">
        <v>30</v>
      </c>
      <c r="E3084" s="5" t="str">
        <f t="shared" si="434"/>
        <v>*</v>
      </c>
      <c r="F3084" s="5" t="str">
        <f t="shared" si="435"/>
        <v>*</v>
      </c>
      <c r="G3084" s="5" t="str">
        <f t="shared" si="436"/>
        <v>*</v>
      </c>
      <c r="J3084" s="5" t="str">
        <f t="shared" si="437"/>
        <v>*</v>
      </c>
      <c r="R3084" s="5">
        <f t="shared" si="438"/>
        <v>0.05</v>
      </c>
      <c r="S3084">
        <v>48</v>
      </c>
      <c r="T3084" s="2">
        <v>2750.7105000000001</v>
      </c>
      <c r="U3084" s="7">
        <f t="shared" si="439"/>
        <v>1</v>
      </c>
      <c r="V3084" s="2">
        <f t="shared" si="432"/>
        <v>57.306468750000001</v>
      </c>
      <c r="W3084" t="s">
        <v>22</v>
      </c>
      <c r="X3084">
        <v>5.26</v>
      </c>
      <c r="Y3084" s="2">
        <f t="shared" si="433"/>
        <v>2755.9705000000004</v>
      </c>
      <c r="Z3084" t="s">
        <v>23</v>
      </c>
      <c r="AA3084" t="s">
        <v>41</v>
      </c>
      <c r="AB3084" t="s">
        <v>25</v>
      </c>
      <c r="AC3084" t="s">
        <v>26</v>
      </c>
      <c r="AD3084" t="s">
        <v>19</v>
      </c>
      <c r="AE3084" s="1">
        <v>41158</v>
      </c>
    </row>
    <row r="3085" spans="1:31" x14ac:dyDescent="0.3">
      <c r="A3085">
        <f t="shared" si="440"/>
        <v>3084</v>
      </c>
      <c r="B3085">
        <v>55431</v>
      </c>
      <c r="C3085" s="1">
        <v>41127</v>
      </c>
      <c r="D3085" t="s">
        <v>30</v>
      </c>
      <c r="E3085" s="5" t="str">
        <f t="shared" si="434"/>
        <v>*</v>
      </c>
      <c r="F3085" s="5" t="str">
        <f t="shared" si="435"/>
        <v>*</v>
      </c>
      <c r="G3085" s="5" t="str">
        <f t="shared" si="436"/>
        <v>*</v>
      </c>
      <c r="J3085" s="5" t="str">
        <f t="shared" si="437"/>
        <v>*</v>
      </c>
      <c r="R3085" s="5">
        <f t="shared" si="438"/>
        <v>0.02</v>
      </c>
      <c r="S3085">
        <v>13</v>
      </c>
      <c r="T3085" s="2">
        <v>3723.99</v>
      </c>
      <c r="U3085" s="7">
        <f t="shared" si="439"/>
        <v>1</v>
      </c>
      <c r="V3085" s="2">
        <f t="shared" si="432"/>
        <v>286.46076923076919</v>
      </c>
      <c r="W3085" t="s">
        <v>22</v>
      </c>
      <c r="X3085">
        <v>19.989999999999998</v>
      </c>
      <c r="Y3085" s="2">
        <f t="shared" si="433"/>
        <v>3743.9799999999996</v>
      </c>
      <c r="Z3085" t="s">
        <v>23</v>
      </c>
      <c r="AA3085" t="s">
        <v>31</v>
      </c>
      <c r="AB3085" t="s">
        <v>32</v>
      </c>
      <c r="AC3085" t="s">
        <v>172</v>
      </c>
      <c r="AD3085" t="s">
        <v>19</v>
      </c>
      <c r="AE3085" s="1">
        <v>41158</v>
      </c>
    </row>
    <row r="3086" spans="1:31" x14ac:dyDescent="0.3">
      <c r="A3086">
        <f t="shared" si="440"/>
        <v>3085</v>
      </c>
      <c r="B3086">
        <v>48577</v>
      </c>
      <c r="C3086" s="1">
        <v>41128</v>
      </c>
      <c r="D3086" t="s">
        <v>40</v>
      </c>
      <c r="E3086" s="5" t="str">
        <f t="shared" si="434"/>
        <v>*</v>
      </c>
      <c r="F3086" s="5" t="str">
        <f t="shared" si="435"/>
        <v>*</v>
      </c>
      <c r="G3086" s="5" t="str">
        <f t="shared" si="436"/>
        <v>*</v>
      </c>
      <c r="J3086" s="5" t="str">
        <f t="shared" si="437"/>
        <v>*</v>
      </c>
      <c r="R3086" s="5">
        <f t="shared" si="438"/>
        <v>0.01</v>
      </c>
      <c r="S3086">
        <v>6</v>
      </c>
      <c r="T3086" s="2">
        <v>201.83</v>
      </c>
      <c r="U3086" s="7">
        <f t="shared" si="439"/>
        <v>0</v>
      </c>
      <c r="V3086" s="2">
        <f t="shared" si="432"/>
        <v>33.638333333333335</v>
      </c>
      <c r="W3086" t="s">
        <v>22</v>
      </c>
      <c r="X3086">
        <v>5.09</v>
      </c>
      <c r="Y3086" s="2">
        <f t="shared" si="433"/>
        <v>206.92000000000002</v>
      </c>
      <c r="Z3086" t="s">
        <v>60</v>
      </c>
      <c r="AA3086" t="s">
        <v>31</v>
      </c>
      <c r="AB3086" t="s">
        <v>32</v>
      </c>
      <c r="AC3086" t="s">
        <v>44</v>
      </c>
      <c r="AD3086" t="s">
        <v>19</v>
      </c>
      <c r="AE3086" s="1">
        <v>41189</v>
      </c>
    </row>
    <row r="3087" spans="1:31" x14ac:dyDescent="0.3">
      <c r="A3087">
        <f t="shared" si="440"/>
        <v>3086</v>
      </c>
      <c r="B3087">
        <v>13923</v>
      </c>
      <c r="C3087" s="1">
        <v>41128</v>
      </c>
      <c r="D3087" t="s">
        <v>21</v>
      </c>
      <c r="E3087" s="5" t="str">
        <f t="shared" si="434"/>
        <v>*</v>
      </c>
      <c r="F3087" s="5" t="str">
        <f t="shared" si="435"/>
        <v>**</v>
      </c>
      <c r="G3087" s="5" t="str">
        <f t="shared" si="436"/>
        <v>**</v>
      </c>
      <c r="J3087" s="5" t="str">
        <f t="shared" si="437"/>
        <v>**</v>
      </c>
      <c r="R3087" s="5">
        <f t="shared" si="438"/>
        <v>0.04</v>
      </c>
      <c r="S3087">
        <v>39</v>
      </c>
      <c r="T3087" s="2">
        <v>220.09</v>
      </c>
      <c r="U3087" s="7">
        <f t="shared" si="439"/>
        <v>0</v>
      </c>
      <c r="V3087" s="2">
        <f t="shared" si="432"/>
        <v>5.6433333333333335</v>
      </c>
      <c r="W3087" t="s">
        <v>22</v>
      </c>
      <c r="X3087">
        <v>49</v>
      </c>
      <c r="Y3087" s="2">
        <f t="shared" si="433"/>
        <v>269.09000000000003</v>
      </c>
      <c r="Z3087" t="s">
        <v>48</v>
      </c>
      <c r="AA3087" t="s">
        <v>41</v>
      </c>
      <c r="AB3087" t="s">
        <v>32</v>
      </c>
      <c r="AC3087" t="s">
        <v>172</v>
      </c>
      <c r="AD3087" t="s">
        <v>58</v>
      </c>
      <c r="AE3087" s="1">
        <v>41189</v>
      </c>
    </row>
    <row r="3088" spans="1:31" x14ac:dyDescent="0.3">
      <c r="A3088">
        <f t="shared" si="440"/>
        <v>3087</v>
      </c>
      <c r="B3088">
        <v>13923</v>
      </c>
      <c r="C3088" s="1">
        <v>41128</v>
      </c>
      <c r="D3088" t="s">
        <v>21</v>
      </c>
      <c r="E3088" s="5" t="str">
        <f t="shared" si="434"/>
        <v>*</v>
      </c>
      <c r="F3088" s="5" t="str">
        <f t="shared" si="435"/>
        <v>**</v>
      </c>
      <c r="G3088" s="5" t="str">
        <f t="shared" si="436"/>
        <v>**</v>
      </c>
      <c r="J3088" s="5" t="str">
        <f t="shared" si="437"/>
        <v>**</v>
      </c>
      <c r="R3088" s="5">
        <f t="shared" si="438"/>
        <v>0.05</v>
      </c>
      <c r="S3088">
        <v>49</v>
      </c>
      <c r="T3088" s="2">
        <v>1220.23</v>
      </c>
      <c r="U3088" s="7">
        <f t="shared" si="439"/>
        <v>1</v>
      </c>
      <c r="V3088" s="2">
        <f t="shared" si="432"/>
        <v>24.902653061224491</v>
      </c>
      <c r="W3088" t="s">
        <v>22</v>
      </c>
      <c r="X3088">
        <v>11.54</v>
      </c>
      <c r="Y3088" s="2">
        <f t="shared" si="433"/>
        <v>1231.77</v>
      </c>
      <c r="Z3088" t="s">
        <v>48</v>
      </c>
      <c r="AA3088" t="s">
        <v>41</v>
      </c>
      <c r="AB3088" t="s">
        <v>32</v>
      </c>
      <c r="AC3088" t="s">
        <v>44</v>
      </c>
      <c r="AD3088" t="s">
        <v>19</v>
      </c>
      <c r="AE3088" s="1">
        <v>41159</v>
      </c>
    </row>
    <row r="3089" spans="1:31" x14ac:dyDescent="0.3">
      <c r="A3089">
        <f t="shared" si="440"/>
        <v>3088</v>
      </c>
      <c r="B3089">
        <v>13923</v>
      </c>
      <c r="C3089" s="1">
        <v>41128</v>
      </c>
      <c r="D3089" t="s">
        <v>21</v>
      </c>
      <c r="E3089" s="5" t="str">
        <f t="shared" si="434"/>
        <v>*</v>
      </c>
      <c r="F3089" s="5" t="str">
        <f t="shared" si="435"/>
        <v>**</v>
      </c>
      <c r="G3089" s="5" t="str">
        <f t="shared" si="436"/>
        <v>**</v>
      </c>
      <c r="J3089" s="5" t="str">
        <f t="shared" si="437"/>
        <v>**</v>
      </c>
      <c r="R3089" s="5">
        <f t="shared" si="438"/>
        <v>3.5000000000000003E-2</v>
      </c>
      <c r="S3089">
        <v>28</v>
      </c>
      <c r="T3089" s="2">
        <v>4332.3</v>
      </c>
      <c r="U3089" s="7">
        <f t="shared" si="439"/>
        <v>1</v>
      </c>
      <c r="V3089" s="2">
        <f t="shared" si="432"/>
        <v>154.72499999999999</v>
      </c>
      <c r="W3089" t="s">
        <v>37</v>
      </c>
      <c r="X3089">
        <v>15.59</v>
      </c>
      <c r="Y3089" s="2">
        <f t="shared" si="433"/>
        <v>4347.8900000000003</v>
      </c>
      <c r="Z3089" t="s">
        <v>48</v>
      </c>
      <c r="AA3089" t="s">
        <v>41</v>
      </c>
      <c r="AB3089" t="s">
        <v>25</v>
      </c>
      <c r="AC3089" t="s">
        <v>76</v>
      </c>
      <c r="AD3089" t="s">
        <v>39</v>
      </c>
      <c r="AE3089" s="1">
        <v>41189</v>
      </c>
    </row>
    <row r="3090" spans="1:31" x14ac:dyDescent="0.3">
      <c r="A3090">
        <f t="shared" si="440"/>
        <v>3089</v>
      </c>
      <c r="B3090">
        <v>13923</v>
      </c>
      <c r="C3090" s="1">
        <v>41128</v>
      </c>
      <c r="D3090" t="s">
        <v>21</v>
      </c>
      <c r="E3090" s="5" t="str">
        <f t="shared" si="434"/>
        <v>*</v>
      </c>
      <c r="F3090" s="5" t="str">
        <f t="shared" si="435"/>
        <v>**</v>
      </c>
      <c r="G3090" s="5" t="str">
        <f t="shared" si="436"/>
        <v>**</v>
      </c>
      <c r="J3090" s="5" t="str">
        <f t="shared" si="437"/>
        <v>**</v>
      </c>
      <c r="R3090" s="5">
        <f t="shared" si="438"/>
        <v>3.5000000000000003E-2</v>
      </c>
      <c r="S3090">
        <v>27</v>
      </c>
      <c r="T3090" s="2">
        <v>6152.8</v>
      </c>
      <c r="U3090" s="7">
        <f t="shared" si="439"/>
        <v>1</v>
      </c>
      <c r="V3090" s="2">
        <f t="shared" si="432"/>
        <v>227.8814814814815</v>
      </c>
      <c r="W3090" t="s">
        <v>37</v>
      </c>
      <c r="X3090">
        <v>28.66</v>
      </c>
      <c r="Y3090" s="2">
        <f t="shared" si="433"/>
        <v>6181.46</v>
      </c>
      <c r="Z3090" t="s">
        <v>48</v>
      </c>
      <c r="AA3090" t="s">
        <v>41</v>
      </c>
      <c r="AB3090" t="s">
        <v>32</v>
      </c>
      <c r="AC3090" t="s">
        <v>74</v>
      </c>
      <c r="AD3090" t="s">
        <v>39</v>
      </c>
      <c r="AE3090" s="1">
        <v>41189</v>
      </c>
    </row>
    <row r="3091" spans="1:31" x14ac:dyDescent="0.3">
      <c r="A3091">
        <f t="shared" si="440"/>
        <v>3090</v>
      </c>
      <c r="B3091">
        <v>13543</v>
      </c>
      <c r="C3091" s="1">
        <v>41129</v>
      </c>
      <c r="D3091" t="s">
        <v>40</v>
      </c>
      <c r="E3091" s="5" t="str">
        <f t="shared" si="434"/>
        <v>*</v>
      </c>
      <c r="F3091" s="5" t="str">
        <f t="shared" si="435"/>
        <v>*</v>
      </c>
      <c r="G3091" s="5" t="str">
        <f t="shared" si="436"/>
        <v>*</v>
      </c>
      <c r="J3091" s="5" t="str">
        <f t="shared" si="437"/>
        <v>*</v>
      </c>
      <c r="R3091" s="5">
        <f t="shared" si="438"/>
        <v>0.01</v>
      </c>
      <c r="S3091">
        <v>2</v>
      </c>
      <c r="T3091" s="2">
        <v>27.83</v>
      </c>
      <c r="U3091" s="7">
        <f t="shared" si="439"/>
        <v>0</v>
      </c>
      <c r="V3091" s="2">
        <f t="shared" si="432"/>
        <v>13.914999999999999</v>
      </c>
      <c r="W3091" t="s">
        <v>22</v>
      </c>
      <c r="X3091">
        <v>9.4499999999999993</v>
      </c>
      <c r="Y3091" s="2">
        <f t="shared" si="433"/>
        <v>37.28</v>
      </c>
      <c r="Z3091" t="s">
        <v>60</v>
      </c>
      <c r="AA3091" t="s">
        <v>31</v>
      </c>
      <c r="AB3091" t="s">
        <v>32</v>
      </c>
      <c r="AC3091" t="s">
        <v>74</v>
      </c>
      <c r="AD3091" t="s">
        <v>19</v>
      </c>
      <c r="AE3091" s="1">
        <v>41129</v>
      </c>
    </row>
    <row r="3092" spans="1:31" x14ac:dyDescent="0.3">
      <c r="A3092">
        <f t="shared" si="440"/>
        <v>3091</v>
      </c>
      <c r="B3092">
        <v>36743</v>
      </c>
      <c r="C3092" s="1">
        <v>41130</v>
      </c>
      <c r="D3092" t="s">
        <v>36</v>
      </c>
      <c r="E3092" s="5" t="str">
        <f t="shared" si="434"/>
        <v>***</v>
      </c>
      <c r="F3092" s="5" t="str">
        <f t="shared" si="435"/>
        <v>***</v>
      </c>
      <c r="G3092" s="5" t="str">
        <f t="shared" si="436"/>
        <v>***</v>
      </c>
      <c r="J3092" s="5" t="str">
        <f t="shared" si="437"/>
        <v>***</v>
      </c>
      <c r="R3092" s="5">
        <f t="shared" si="438"/>
        <v>0.01</v>
      </c>
      <c r="S3092">
        <v>3</v>
      </c>
      <c r="T3092" s="2">
        <v>26.13</v>
      </c>
      <c r="U3092" s="7">
        <f t="shared" si="439"/>
        <v>0</v>
      </c>
      <c r="V3092" s="2">
        <f t="shared" si="432"/>
        <v>8.7099999999999991</v>
      </c>
      <c r="W3092" t="s">
        <v>22</v>
      </c>
      <c r="X3092">
        <v>4</v>
      </c>
      <c r="Y3092" s="2">
        <f t="shared" si="433"/>
        <v>30.13</v>
      </c>
      <c r="Z3092" t="s">
        <v>52</v>
      </c>
      <c r="AA3092" t="s">
        <v>41</v>
      </c>
      <c r="AB3092" t="s">
        <v>17</v>
      </c>
      <c r="AC3092" t="s">
        <v>18</v>
      </c>
      <c r="AD3092" t="s">
        <v>34</v>
      </c>
      <c r="AE3092" s="1">
        <v>41161</v>
      </c>
    </row>
    <row r="3093" spans="1:31" x14ac:dyDescent="0.3">
      <c r="A3093">
        <f t="shared" si="440"/>
        <v>3092</v>
      </c>
      <c r="B3093">
        <v>59202</v>
      </c>
      <c r="C3093" s="1">
        <v>41130</v>
      </c>
      <c r="D3093" t="s">
        <v>40</v>
      </c>
      <c r="E3093" s="5" t="str">
        <f t="shared" si="434"/>
        <v>*</v>
      </c>
      <c r="F3093" s="5" t="str">
        <f t="shared" si="435"/>
        <v>*</v>
      </c>
      <c r="G3093" s="5" t="str">
        <f t="shared" si="436"/>
        <v>*</v>
      </c>
      <c r="J3093" s="5" t="str">
        <f t="shared" si="437"/>
        <v>*</v>
      </c>
      <c r="R3093" s="5">
        <f t="shared" si="438"/>
        <v>0.01</v>
      </c>
      <c r="S3093">
        <v>7</v>
      </c>
      <c r="T3093" s="2">
        <v>83.81</v>
      </c>
      <c r="U3093" s="7">
        <f t="shared" si="439"/>
        <v>0</v>
      </c>
      <c r="V3093" s="2">
        <f t="shared" si="432"/>
        <v>11.972857142857142</v>
      </c>
      <c r="W3093" t="s">
        <v>22</v>
      </c>
      <c r="X3093">
        <v>0.5</v>
      </c>
      <c r="Y3093" s="2">
        <f t="shared" si="433"/>
        <v>84.31</v>
      </c>
      <c r="Z3093" t="s">
        <v>62</v>
      </c>
      <c r="AA3093" t="s">
        <v>16</v>
      </c>
      <c r="AB3093" t="s">
        <v>32</v>
      </c>
      <c r="AC3093" t="s">
        <v>81</v>
      </c>
      <c r="AD3093" t="s">
        <v>19</v>
      </c>
      <c r="AE3093" s="1">
        <v>41130</v>
      </c>
    </row>
    <row r="3094" spans="1:31" x14ac:dyDescent="0.3">
      <c r="A3094">
        <f t="shared" si="440"/>
        <v>3093</v>
      </c>
      <c r="B3094">
        <v>59202</v>
      </c>
      <c r="C3094" s="1">
        <v>41130</v>
      </c>
      <c r="D3094" t="s">
        <v>40</v>
      </c>
      <c r="E3094" s="5" t="str">
        <f t="shared" si="434"/>
        <v>*</v>
      </c>
      <c r="F3094" s="5" t="str">
        <f t="shared" si="435"/>
        <v>*</v>
      </c>
      <c r="G3094" s="5" t="str">
        <f t="shared" si="436"/>
        <v>*</v>
      </c>
      <c r="J3094" s="5" t="str">
        <f t="shared" si="437"/>
        <v>*</v>
      </c>
      <c r="R3094" s="5">
        <f t="shared" si="438"/>
        <v>0.04</v>
      </c>
      <c r="S3094">
        <v>36</v>
      </c>
      <c r="T3094" s="2">
        <v>218.81</v>
      </c>
      <c r="U3094" s="7">
        <f t="shared" si="439"/>
        <v>0</v>
      </c>
      <c r="V3094" s="2">
        <f t="shared" si="432"/>
        <v>6.0780555555555553</v>
      </c>
      <c r="W3094" t="s">
        <v>22</v>
      </c>
      <c r="X3094">
        <v>2.27</v>
      </c>
      <c r="Y3094" s="2">
        <f t="shared" si="433"/>
        <v>221.08</v>
      </c>
      <c r="Z3094" t="s">
        <v>62</v>
      </c>
      <c r="AA3094" t="s">
        <v>16</v>
      </c>
      <c r="AB3094" t="s">
        <v>32</v>
      </c>
      <c r="AC3094" t="s">
        <v>33</v>
      </c>
      <c r="AD3094" t="s">
        <v>34</v>
      </c>
      <c r="AE3094" s="1">
        <v>41161</v>
      </c>
    </row>
    <row r="3095" spans="1:31" x14ac:dyDescent="0.3">
      <c r="A3095">
        <f t="shared" si="440"/>
        <v>3094</v>
      </c>
      <c r="B3095">
        <v>18661</v>
      </c>
      <c r="C3095" s="1">
        <v>41130</v>
      </c>
      <c r="D3095" t="s">
        <v>13</v>
      </c>
      <c r="E3095" s="5" t="str">
        <f t="shared" si="434"/>
        <v>*</v>
      </c>
      <c r="F3095" s="5" t="str">
        <f t="shared" si="435"/>
        <v>*</v>
      </c>
      <c r="G3095" s="5" t="str">
        <f t="shared" si="436"/>
        <v>*</v>
      </c>
      <c r="J3095" s="5" t="str">
        <f t="shared" si="437"/>
        <v>*</v>
      </c>
      <c r="R3095" s="5">
        <f t="shared" si="438"/>
        <v>0.02</v>
      </c>
      <c r="S3095">
        <v>12</v>
      </c>
      <c r="T3095" s="2">
        <v>1207.08</v>
      </c>
      <c r="U3095" s="7">
        <f t="shared" si="439"/>
        <v>1</v>
      </c>
      <c r="V3095" s="2">
        <f t="shared" si="432"/>
        <v>100.58999999999999</v>
      </c>
      <c r="W3095" t="s">
        <v>37</v>
      </c>
      <c r="X3095">
        <v>58.2</v>
      </c>
      <c r="Y3095" s="2">
        <f t="shared" si="433"/>
        <v>1265.28</v>
      </c>
      <c r="Z3095" t="s">
        <v>23</v>
      </c>
      <c r="AA3095" t="s">
        <v>31</v>
      </c>
      <c r="AB3095" t="s">
        <v>17</v>
      </c>
      <c r="AC3095" t="s">
        <v>38</v>
      </c>
      <c r="AD3095" t="s">
        <v>39</v>
      </c>
      <c r="AE3095" s="1">
        <v>41252</v>
      </c>
    </row>
    <row r="3096" spans="1:31" x14ac:dyDescent="0.3">
      <c r="A3096">
        <f t="shared" si="440"/>
        <v>3095</v>
      </c>
      <c r="B3096">
        <v>18661</v>
      </c>
      <c r="C3096" s="1">
        <v>41130</v>
      </c>
      <c r="D3096" t="s">
        <v>13</v>
      </c>
      <c r="E3096" s="5" t="str">
        <f t="shared" si="434"/>
        <v>*</v>
      </c>
      <c r="F3096" s="5" t="str">
        <f t="shared" si="435"/>
        <v>*</v>
      </c>
      <c r="G3096" s="5" t="str">
        <f t="shared" si="436"/>
        <v>*</v>
      </c>
      <c r="J3096" s="5" t="str">
        <f t="shared" si="437"/>
        <v>*</v>
      </c>
      <c r="R3096" s="5">
        <f t="shared" si="438"/>
        <v>0.02</v>
      </c>
      <c r="S3096">
        <v>11</v>
      </c>
      <c r="T3096" s="2">
        <v>2618.1120000000001</v>
      </c>
      <c r="U3096" s="7">
        <f t="shared" si="439"/>
        <v>1</v>
      </c>
      <c r="V3096" s="2">
        <f t="shared" si="432"/>
        <v>238.01018181818182</v>
      </c>
      <c r="W3096" t="s">
        <v>37</v>
      </c>
      <c r="X3096">
        <v>61.76</v>
      </c>
      <c r="Y3096" s="2">
        <f t="shared" si="433"/>
        <v>2679.8720000000003</v>
      </c>
      <c r="Z3096" t="s">
        <v>23</v>
      </c>
      <c r="AA3096" t="s">
        <v>31</v>
      </c>
      <c r="AB3096" t="s">
        <v>17</v>
      </c>
      <c r="AC3096" t="s">
        <v>66</v>
      </c>
      <c r="AD3096" t="s">
        <v>103</v>
      </c>
      <c r="AE3096" s="1">
        <v>41191</v>
      </c>
    </row>
    <row r="3097" spans="1:31" x14ac:dyDescent="0.3">
      <c r="A3097">
        <f t="shared" si="440"/>
        <v>3096</v>
      </c>
      <c r="B3097">
        <v>3232</v>
      </c>
      <c r="C3097" s="1">
        <v>41131</v>
      </c>
      <c r="D3097" t="s">
        <v>36</v>
      </c>
      <c r="E3097" s="5" t="str">
        <f t="shared" si="434"/>
        <v>***</v>
      </c>
      <c r="F3097" s="5" t="str">
        <f t="shared" si="435"/>
        <v>***</v>
      </c>
      <c r="G3097" s="5" t="str">
        <f t="shared" si="436"/>
        <v>***</v>
      </c>
      <c r="J3097" s="5" t="str">
        <f t="shared" si="437"/>
        <v>***</v>
      </c>
      <c r="R3097" s="5">
        <f t="shared" si="438"/>
        <v>0.01</v>
      </c>
      <c r="S3097">
        <v>5</v>
      </c>
      <c r="T3097" s="2">
        <v>42.66</v>
      </c>
      <c r="U3097" s="7">
        <f t="shared" si="439"/>
        <v>0</v>
      </c>
      <c r="V3097" s="2">
        <f t="shared" si="432"/>
        <v>8.532</v>
      </c>
      <c r="W3097" t="s">
        <v>22</v>
      </c>
      <c r="X3097">
        <v>4.71</v>
      </c>
      <c r="Y3097" s="2">
        <f t="shared" si="433"/>
        <v>47.37</v>
      </c>
      <c r="Z3097" t="s">
        <v>110</v>
      </c>
      <c r="AA3097" t="s">
        <v>24</v>
      </c>
      <c r="AB3097" t="s">
        <v>32</v>
      </c>
      <c r="AC3097" t="s">
        <v>49</v>
      </c>
      <c r="AD3097" t="s">
        <v>19</v>
      </c>
      <c r="AE3097" s="1">
        <v>41192</v>
      </c>
    </row>
    <row r="3098" spans="1:31" x14ac:dyDescent="0.3">
      <c r="A3098">
        <f t="shared" si="440"/>
        <v>3097</v>
      </c>
      <c r="B3098">
        <v>33731</v>
      </c>
      <c r="C3098" s="1">
        <v>41131</v>
      </c>
      <c r="D3098" t="s">
        <v>21</v>
      </c>
      <c r="E3098" s="5" t="str">
        <f t="shared" si="434"/>
        <v>*</v>
      </c>
      <c r="F3098" s="5" t="str">
        <f t="shared" si="435"/>
        <v>**</v>
      </c>
      <c r="G3098" s="5" t="str">
        <f t="shared" si="436"/>
        <v>**</v>
      </c>
      <c r="J3098" s="5" t="str">
        <f t="shared" si="437"/>
        <v>**</v>
      </c>
      <c r="R3098" s="5">
        <f t="shared" si="438"/>
        <v>0.04</v>
      </c>
      <c r="S3098">
        <v>32</v>
      </c>
      <c r="T3098" s="2">
        <v>109.01</v>
      </c>
      <c r="U3098" s="7">
        <f t="shared" si="439"/>
        <v>0</v>
      </c>
      <c r="V3098" s="2">
        <f t="shared" si="432"/>
        <v>3.4065625000000002</v>
      </c>
      <c r="W3098" t="s">
        <v>22</v>
      </c>
      <c r="X3098">
        <v>1.63</v>
      </c>
      <c r="Y3098" s="2">
        <f t="shared" si="433"/>
        <v>110.64</v>
      </c>
      <c r="Z3098" t="s">
        <v>60</v>
      </c>
      <c r="AA3098" t="s">
        <v>31</v>
      </c>
      <c r="AB3098" t="s">
        <v>32</v>
      </c>
      <c r="AC3098" t="s">
        <v>114</v>
      </c>
      <c r="AD3098" t="s">
        <v>34</v>
      </c>
      <c r="AE3098" s="1">
        <v>41131</v>
      </c>
    </row>
    <row r="3099" spans="1:31" x14ac:dyDescent="0.3">
      <c r="A3099">
        <f t="shared" si="440"/>
        <v>3098</v>
      </c>
      <c r="B3099">
        <v>33731</v>
      </c>
      <c r="C3099" s="1">
        <v>41131</v>
      </c>
      <c r="D3099" t="s">
        <v>21</v>
      </c>
      <c r="E3099" s="5" t="str">
        <f t="shared" si="434"/>
        <v>*</v>
      </c>
      <c r="F3099" s="5" t="str">
        <f t="shared" si="435"/>
        <v>**</v>
      </c>
      <c r="G3099" s="5" t="str">
        <f t="shared" si="436"/>
        <v>**</v>
      </c>
      <c r="J3099" s="5" t="str">
        <f t="shared" si="437"/>
        <v>**</v>
      </c>
      <c r="R3099" s="5">
        <f t="shared" si="438"/>
        <v>0.02</v>
      </c>
      <c r="S3099">
        <v>12</v>
      </c>
      <c r="T3099" s="2">
        <v>138.88</v>
      </c>
      <c r="U3099" s="7">
        <f t="shared" si="439"/>
        <v>0</v>
      </c>
      <c r="V3099" s="2">
        <f t="shared" si="432"/>
        <v>11.573333333333332</v>
      </c>
      <c r="W3099" t="s">
        <v>22</v>
      </c>
      <c r="X3099">
        <v>5.03</v>
      </c>
      <c r="Y3099" s="2">
        <f t="shared" si="433"/>
        <v>143.91</v>
      </c>
      <c r="Z3099" t="s">
        <v>60</v>
      </c>
      <c r="AA3099" t="s">
        <v>31</v>
      </c>
      <c r="AB3099" t="s">
        <v>32</v>
      </c>
      <c r="AC3099" t="s">
        <v>74</v>
      </c>
      <c r="AD3099" t="s">
        <v>19</v>
      </c>
      <c r="AE3099" s="1">
        <v>41192</v>
      </c>
    </row>
    <row r="3100" spans="1:31" x14ac:dyDescent="0.3">
      <c r="A3100">
        <f t="shared" si="440"/>
        <v>3099</v>
      </c>
      <c r="B3100">
        <v>34241</v>
      </c>
      <c r="C3100" s="1">
        <v>41131</v>
      </c>
      <c r="D3100" t="s">
        <v>13</v>
      </c>
      <c r="E3100" s="5" t="str">
        <f t="shared" si="434"/>
        <v>*</v>
      </c>
      <c r="F3100" s="5" t="str">
        <f t="shared" si="435"/>
        <v>*</v>
      </c>
      <c r="G3100" s="5" t="str">
        <f t="shared" si="436"/>
        <v>*</v>
      </c>
      <c r="J3100" s="5" t="str">
        <f t="shared" si="437"/>
        <v>*</v>
      </c>
      <c r="R3100" s="5">
        <f t="shared" si="438"/>
        <v>0.01</v>
      </c>
      <c r="S3100">
        <v>4</v>
      </c>
      <c r="T3100" s="2">
        <v>207.55</v>
      </c>
      <c r="U3100" s="7">
        <f t="shared" si="439"/>
        <v>0</v>
      </c>
      <c r="V3100" s="2">
        <f t="shared" si="432"/>
        <v>51.887500000000003</v>
      </c>
      <c r="W3100" t="s">
        <v>22</v>
      </c>
      <c r="X3100">
        <v>2.5</v>
      </c>
      <c r="Y3100" s="2">
        <f t="shared" si="433"/>
        <v>210.05</v>
      </c>
      <c r="Z3100" t="s">
        <v>15</v>
      </c>
      <c r="AA3100" t="s">
        <v>41</v>
      </c>
      <c r="AB3100" t="s">
        <v>32</v>
      </c>
      <c r="AC3100" t="s">
        <v>78</v>
      </c>
      <c r="AD3100" t="s">
        <v>19</v>
      </c>
      <c r="AE3100" s="1">
        <v>41131</v>
      </c>
    </row>
    <row r="3101" spans="1:31" x14ac:dyDescent="0.3">
      <c r="A3101">
        <f t="shared" si="440"/>
        <v>3100</v>
      </c>
      <c r="B3101">
        <v>33731</v>
      </c>
      <c r="C3101" s="1">
        <v>41131</v>
      </c>
      <c r="D3101" t="s">
        <v>21</v>
      </c>
      <c r="E3101" s="5" t="str">
        <f t="shared" si="434"/>
        <v>*</v>
      </c>
      <c r="F3101" s="5" t="str">
        <f t="shared" si="435"/>
        <v>**</v>
      </c>
      <c r="G3101" s="5" t="str">
        <f t="shared" si="436"/>
        <v>**</v>
      </c>
      <c r="J3101" s="5" t="str">
        <f t="shared" si="437"/>
        <v>**</v>
      </c>
      <c r="R3101" s="5">
        <f t="shared" si="438"/>
        <v>3.5000000000000003E-2</v>
      </c>
      <c r="S3101">
        <v>27</v>
      </c>
      <c r="T3101" s="2">
        <v>8213.3700000000008</v>
      </c>
      <c r="U3101" s="7">
        <f t="shared" si="439"/>
        <v>1</v>
      </c>
      <c r="V3101" s="2">
        <f t="shared" si="432"/>
        <v>304.19888888888892</v>
      </c>
      <c r="W3101" t="s">
        <v>37</v>
      </c>
      <c r="X3101">
        <v>69.55</v>
      </c>
      <c r="Y3101" s="2">
        <f t="shared" si="433"/>
        <v>8282.92</v>
      </c>
      <c r="Z3101" t="s">
        <v>60</v>
      </c>
      <c r="AA3101" t="s">
        <v>31</v>
      </c>
      <c r="AB3101" t="s">
        <v>17</v>
      </c>
      <c r="AC3101" t="s">
        <v>38</v>
      </c>
      <c r="AD3101" t="s">
        <v>39</v>
      </c>
      <c r="AE3101" s="1">
        <v>41162</v>
      </c>
    </row>
    <row r="3102" spans="1:31" x14ac:dyDescent="0.3">
      <c r="A3102">
        <f t="shared" si="440"/>
        <v>3101</v>
      </c>
      <c r="B3102">
        <v>51109</v>
      </c>
      <c r="C3102" s="1">
        <v>41132</v>
      </c>
      <c r="D3102" t="s">
        <v>21</v>
      </c>
      <c r="E3102" s="5" t="str">
        <f t="shared" si="434"/>
        <v>*</v>
      </c>
      <c r="F3102" s="5" t="str">
        <f t="shared" si="435"/>
        <v>**</v>
      </c>
      <c r="G3102" s="5" t="str">
        <f t="shared" si="436"/>
        <v>**</v>
      </c>
      <c r="J3102" s="5" t="str">
        <f t="shared" si="437"/>
        <v>**</v>
      </c>
      <c r="R3102" s="5">
        <f t="shared" si="438"/>
        <v>3.5000000000000003E-2</v>
      </c>
      <c r="S3102">
        <v>28</v>
      </c>
      <c r="T3102" s="2">
        <v>112.05</v>
      </c>
      <c r="U3102" s="7">
        <f t="shared" si="439"/>
        <v>0</v>
      </c>
      <c r="V3102" s="2">
        <f t="shared" si="432"/>
        <v>4.0017857142857141</v>
      </c>
      <c r="W3102" t="s">
        <v>22</v>
      </c>
      <c r="X3102">
        <v>1.3</v>
      </c>
      <c r="Y3102" s="2">
        <f t="shared" si="433"/>
        <v>113.35</v>
      </c>
      <c r="Z3102" t="s">
        <v>23</v>
      </c>
      <c r="AA3102" t="s">
        <v>41</v>
      </c>
      <c r="AB3102" t="s">
        <v>32</v>
      </c>
      <c r="AC3102" t="s">
        <v>44</v>
      </c>
      <c r="AD3102" t="s">
        <v>34</v>
      </c>
      <c r="AE3102" s="1">
        <v>41193</v>
      </c>
    </row>
    <row r="3103" spans="1:31" x14ac:dyDescent="0.3">
      <c r="A3103">
        <f t="shared" si="440"/>
        <v>3102</v>
      </c>
      <c r="B3103">
        <v>20292</v>
      </c>
      <c r="C3103" s="1">
        <v>41132</v>
      </c>
      <c r="D3103" t="s">
        <v>40</v>
      </c>
      <c r="E3103" s="5" t="str">
        <f t="shared" si="434"/>
        <v>*</v>
      </c>
      <c r="F3103" s="5" t="str">
        <f t="shared" si="435"/>
        <v>*</v>
      </c>
      <c r="G3103" s="5" t="str">
        <f t="shared" si="436"/>
        <v>*</v>
      </c>
      <c r="J3103" s="5" t="str">
        <f t="shared" si="437"/>
        <v>*</v>
      </c>
      <c r="R3103" s="5">
        <f t="shared" si="438"/>
        <v>0.01</v>
      </c>
      <c r="S3103">
        <v>5</v>
      </c>
      <c r="T3103" s="2">
        <v>117.13</v>
      </c>
      <c r="U3103" s="7">
        <f t="shared" si="439"/>
        <v>0</v>
      </c>
      <c r="V3103" s="2">
        <f t="shared" si="432"/>
        <v>23.425999999999998</v>
      </c>
      <c r="W3103" t="s">
        <v>22</v>
      </c>
      <c r="X3103">
        <v>4</v>
      </c>
      <c r="Y3103" s="2">
        <f t="shared" si="433"/>
        <v>121.13</v>
      </c>
      <c r="Z3103" t="s">
        <v>60</v>
      </c>
      <c r="AA3103" t="s">
        <v>31</v>
      </c>
      <c r="AB3103" t="s">
        <v>25</v>
      </c>
      <c r="AC3103" t="s">
        <v>42</v>
      </c>
      <c r="AD3103" t="s">
        <v>19</v>
      </c>
      <c r="AE3103" s="1">
        <v>41163</v>
      </c>
    </row>
    <row r="3104" spans="1:31" x14ac:dyDescent="0.3">
      <c r="A3104">
        <f t="shared" si="440"/>
        <v>3103</v>
      </c>
      <c r="B3104">
        <v>20292</v>
      </c>
      <c r="C3104" s="1">
        <v>41132</v>
      </c>
      <c r="D3104" t="s">
        <v>40</v>
      </c>
      <c r="E3104" s="5" t="str">
        <f t="shared" si="434"/>
        <v>*</v>
      </c>
      <c r="F3104" s="5" t="str">
        <f t="shared" si="435"/>
        <v>*</v>
      </c>
      <c r="G3104" s="5" t="str">
        <f t="shared" si="436"/>
        <v>*</v>
      </c>
      <c r="J3104" s="5" t="str">
        <f t="shared" si="437"/>
        <v>*</v>
      </c>
      <c r="R3104" s="5">
        <f t="shared" si="438"/>
        <v>3.5000000000000003E-2</v>
      </c>
      <c r="S3104">
        <v>26</v>
      </c>
      <c r="T3104" s="2">
        <v>452.39</v>
      </c>
      <c r="U3104" s="7">
        <f t="shared" si="439"/>
        <v>0</v>
      </c>
      <c r="V3104" s="2">
        <f t="shared" si="432"/>
        <v>17.399615384615384</v>
      </c>
      <c r="W3104" t="s">
        <v>22</v>
      </c>
      <c r="X3104">
        <v>8.17</v>
      </c>
      <c r="Y3104" s="2">
        <f t="shared" si="433"/>
        <v>460.56</v>
      </c>
      <c r="Z3104" t="s">
        <v>60</v>
      </c>
      <c r="AA3104" t="s">
        <v>31</v>
      </c>
      <c r="AB3104" t="s">
        <v>32</v>
      </c>
      <c r="AC3104" t="s">
        <v>172</v>
      </c>
      <c r="AD3104" t="s">
        <v>27</v>
      </c>
      <c r="AE3104" s="1">
        <v>41132</v>
      </c>
    </row>
    <row r="3105" spans="1:31" x14ac:dyDescent="0.3">
      <c r="A3105">
        <f t="shared" si="440"/>
        <v>3104</v>
      </c>
      <c r="B3105">
        <v>42469</v>
      </c>
      <c r="C3105" s="1">
        <v>41132</v>
      </c>
      <c r="D3105" t="s">
        <v>30</v>
      </c>
      <c r="E3105" s="5" t="str">
        <f t="shared" si="434"/>
        <v>*</v>
      </c>
      <c r="F3105" s="5" t="str">
        <f t="shared" si="435"/>
        <v>*</v>
      </c>
      <c r="G3105" s="5" t="str">
        <f t="shared" si="436"/>
        <v>*</v>
      </c>
      <c r="J3105" s="5" t="str">
        <f t="shared" si="437"/>
        <v>*</v>
      </c>
      <c r="R3105" s="5">
        <f t="shared" si="438"/>
        <v>0.04</v>
      </c>
      <c r="S3105">
        <v>31</v>
      </c>
      <c r="T3105" s="2">
        <v>934.87</v>
      </c>
      <c r="U3105" s="7">
        <f t="shared" si="439"/>
        <v>0</v>
      </c>
      <c r="V3105" s="2">
        <f t="shared" si="432"/>
        <v>30.157096774193548</v>
      </c>
      <c r="W3105" t="s">
        <v>22</v>
      </c>
      <c r="X3105">
        <v>12.62</v>
      </c>
      <c r="Y3105" s="2">
        <f t="shared" si="433"/>
        <v>947.49</v>
      </c>
      <c r="Z3105" t="s">
        <v>334</v>
      </c>
      <c r="AA3105" t="s">
        <v>16</v>
      </c>
      <c r="AB3105" t="s">
        <v>32</v>
      </c>
      <c r="AC3105" t="s">
        <v>49</v>
      </c>
      <c r="AD3105" t="s">
        <v>19</v>
      </c>
      <c r="AE3105" s="1">
        <v>41163</v>
      </c>
    </row>
    <row r="3106" spans="1:31" x14ac:dyDescent="0.3">
      <c r="A3106">
        <f t="shared" si="440"/>
        <v>3105</v>
      </c>
      <c r="B3106">
        <v>42469</v>
      </c>
      <c r="C3106" s="1">
        <v>41132</v>
      </c>
      <c r="D3106" t="s">
        <v>30</v>
      </c>
      <c r="E3106" s="5" t="str">
        <f t="shared" si="434"/>
        <v>*</v>
      </c>
      <c r="F3106" s="5" t="str">
        <f t="shared" si="435"/>
        <v>*</v>
      </c>
      <c r="G3106" s="5" t="str">
        <f t="shared" si="436"/>
        <v>*</v>
      </c>
      <c r="J3106" s="5" t="str">
        <f t="shared" si="437"/>
        <v>*</v>
      </c>
      <c r="R3106" s="5">
        <f t="shared" si="438"/>
        <v>0.02</v>
      </c>
      <c r="S3106">
        <v>18</v>
      </c>
      <c r="T3106" s="2">
        <v>2130.8200000000002</v>
      </c>
      <c r="U3106" s="7">
        <f t="shared" si="439"/>
        <v>1</v>
      </c>
      <c r="V3106" s="2">
        <f t="shared" si="432"/>
        <v>118.37888888888889</v>
      </c>
      <c r="W3106" t="s">
        <v>22</v>
      </c>
      <c r="X3106">
        <v>9.07</v>
      </c>
      <c r="Y3106" s="2">
        <f t="shared" si="433"/>
        <v>2139.8900000000003</v>
      </c>
      <c r="Z3106" t="s">
        <v>71</v>
      </c>
      <c r="AA3106" t="s">
        <v>16</v>
      </c>
      <c r="AB3106" t="s">
        <v>32</v>
      </c>
      <c r="AC3106" t="s">
        <v>49</v>
      </c>
      <c r="AD3106" t="s">
        <v>19</v>
      </c>
      <c r="AE3106" s="1">
        <v>41163</v>
      </c>
    </row>
    <row r="3107" spans="1:31" x14ac:dyDescent="0.3">
      <c r="A3107">
        <f t="shared" si="440"/>
        <v>3106</v>
      </c>
      <c r="B3107">
        <v>57056</v>
      </c>
      <c r="C3107" s="1">
        <v>41132</v>
      </c>
      <c r="D3107" t="s">
        <v>13</v>
      </c>
      <c r="E3107" s="5" t="str">
        <f t="shared" si="434"/>
        <v>*</v>
      </c>
      <c r="F3107" s="5" t="str">
        <f t="shared" si="435"/>
        <v>*</v>
      </c>
      <c r="G3107" s="5" t="str">
        <f t="shared" si="436"/>
        <v>*</v>
      </c>
      <c r="J3107" s="5" t="str">
        <f t="shared" si="437"/>
        <v>*</v>
      </c>
      <c r="R3107" s="5">
        <f t="shared" si="438"/>
        <v>3.5000000000000003E-2</v>
      </c>
      <c r="S3107">
        <v>29</v>
      </c>
      <c r="T3107" s="2">
        <v>2185.61</v>
      </c>
      <c r="U3107" s="7">
        <f t="shared" si="439"/>
        <v>1</v>
      </c>
      <c r="V3107" s="2">
        <f t="shared" si="432"/>
        <v>75.365862068965527</v>
      </c>
      <c r="W3107" t="s">
        <v>37</v>
      </c>
      <c r="X3107">
        <v>89.3</v>
      </c>
      <c r="Y3107" s="2">
        <f t="shared" si="433"/>
        <v>2274.9100000000003</v>
      </c>
      <c r="Z3107" t="s">
        <v>71</v>
      </c>
      <c r="AA3107" t="s">
        <v>31</v>
      </c>
      <c r="AB3107" t="s">
        <v>17</v>
      </c>
      <c r="AC3107" t="s">
        <v>66</v>
      </c>
      <c r="AD3107" t="s">
        <v>103</v>
      </c>
      <c r="AE3107" t="s">
        <v>181</v>
      </c>
    </row>
    <row r="3108" spans="1:31" x14ac:dyDescent="0.3">
      <c r="A3108">
        <f t="shared" si="440"/>
        <v>3107</v>
      </c>
      <c r="B3108">
        <v>41634</v>
      </c>
      <c r="C3108" s="1">
        <v>41133</v>
      </c>
      <c r="D3108" t="s">
        <v>30</v>
      </c>
      <c r="E3108" s="5" t="str">
        <f t="shared" si="434"/>
        <v>*</v>
      </c>
      <c r="F3108" s="5" t="str">
        <f t="shared" si="435"/>
        <v>*</v>
      </c>
      <c r="G3108" s="5" t="str">
        <f t="shared" si="436"/>
        <v>*</v>
      </c>
      <c r="J3108" s="5" t="str">
        <f t="shared" si="437"/>
        <v>*</v>
      </c>
      <c r="R3108" s="5">
        <f t="shared" si="438"/>
        <v>0.01</v>
      </c>
      <c r="S3108">
        <v>7</v>
      </c>
      <c r="T3108" s="2">
        <v>57.35</v>
      </c>
      <c r="U3108" s="7">
        <f t="shared" si="439"/>
        <v>0</v>
      </c>
      <c r="V3108" s="2">
        <f t="shared" si="432"/>
        <v>8.1928571428571431</v>
      </c>
      <c r="W3108" t="s">
        <v>22</v>
      </c>
      <c r="X3108">
        <v>1.99</v>
      </c>
      <c r="Y3108" s="2">
        <f t="shared" si="433"/>
        <v>59.34</v>
      </c>
      <c r="Z3108" t="s">
        <v>60</v>
      </c>
      <c r="AA3108" t="s">
        <v>41</v>
      </c>
      <c r="AB3108" t="s">
        <v>25</v>
      </c>
      <c r="AC3108" t="s">
        <v>42</v>
      </c>
      <c r="AD3108" t="s">
        <v>45</v>
      </c>
      <c r="AE3108" s="1">
        <v>41164</v>
      </c>
    </row>
    <row r="3109" spans="1:31" x14ac:dyDescent="0.3">
      <c r="A3109">
        <f t="shared" si="440"/>
        <v>3108</v>
      </c>
      <c r="B3109">
        <v>49798</v>
      </c>
      <c r="C3109" s="1">
        <v>41133</v>
      </c>
      <c r="D3109" t="s">
        <v>36</v>
      </c>
      <c r="E3109" s="5" t="str">
        <f t="shared" si="434"/>
        <v>***</v>
      </c>
      <c r="F3109" s="5" t="str">
        <f t="shared" si="435"/>
        <v>***</v>
      </c>
      <c r="G3109" s="5" t="str">
        <f t="shared" si="436"/>
        <v>***</v>
      </c>
      <c r="J3109" s="5" t="str">
        <f t="shared" si="437"/>
        <v>***</v>
      </c>
      <c r="R3109" s="5">
        <f t="shared" si="438"/>
        <v>3.5000000000000003E-2</v>
      </c>
      <c r="S3109">
        <v>29</v>
      </c>
      <c r="T3109" s="2">
        <v>321.5</v>
      </c>
      <c r="U3109" s="7">
        <f t="shared" si="439"/>
        <v>0</v>
      </c>
      <c r="V3109" s="2">
        <f t="shared" si="432"/>
        <v>11.086206896551724</v>
      </c>
      <c r="W3109" t="s">
        <v>22</v>
      </c>
      <c r="X3109">
        <v>3.37</v>
      </c>
      <c r="Y3109" s="2">
        <f t="shared" si="433"/>
        <v>324.87</v>
      </c>
      <c r="Z3109" t="s">
        <v>56</v>
      </c>
      <c r="AA3109" t="s">
        <v>41</v>
      </c>
      <c r="AB3109" t="s">
        <v>32</v>
      </c>
      <c r="AC3109" t="s">
        <v>53</v>
      </c>
      <c r="AD3109" t="s">
        <v>45</v>
      </c>
      <c r="AE3109" s="1">
        <v>41133</v>
      </c>
    </row>
    <row r="3110" spans="1:31" x14ac:dyDescent="0.3">
      <c r="A3110">
        <f t="shared" si="440"/>
        <v>3109</v>
      </c>
      <c r="B3110">
        <v>41634</v>
      </c>
      <c r="C3110" s="1">
        <v>41133</v>
      </c>
      <c r="D3110" t="s">
        <v>30</v>
      </c>
      <c r="E3110" s="5" t="str">
        <f t="shared" si="434"/>
        <v>*</v>
      </c>
      <c r="F3110" s="5" t="str">
        <f t="shared" si="435"/>
        <v>*</v>
      </c>
      <c r="G3110" s="5" t="str">
        <f t="shared" si="436"/>
        <v>*</v>
      </c>
      <c r="J3110" s="5" t="str">
        <f t="shared" si="437"/>
        <v>*</v>
      </c>
      <c r="R3110" s="5">
        <f t="shared" si="438"/>
        <v>0.02</v>
      </c>
      <c r="S3110">
        <v>10</v>
      </c>
      <c r="T3110" s="2">
        <v>371.45</v>
      </c>
      <c r="U3110" s="7">
        <f t="shared" si="439"/>
        <v>0</v>
      </c>
      <c r="V3110" s="2">
        <f t="shared" si="432"/>
        <v>37.144999999999996</v>
      </c>
      <c r="W3110" t="s">
        <v>22</v>
      </c>
      <c r="X3110">
        <v>7.73</v>
      </c>
      <c r="Y3110" s="2">
        <f t="shared" si="433"/>
        <v>379.18</v>
      </c>
      <c r="Z3110" t="s">
        <v>60</v>
      </c>
      <c r="AA3110" t="s">
        <v>41</v>
      </c>
      <c r="AB3110" t="s">
        <v>32</v>
      </c>
      <c r="AC3110" t="s">
        <v>33</v>
      </c>
      <c r="AD3110" t="s">
        <v>19</v>
      </c>
      <c r="AE3110" s="1">
        <v>41194</v>
      </c>
    </row>
    <row r="3111" spans="1:31" x14ac:dyDescent="0.3">
      <c r="A3111">
        <f t="shared" si="440"/>
        <v>3110</v>
      </c>
      <c r="B3111">
        <v>49798</v>
      </c>
      <c r="C3111" s="1">
        <v>41133</v>
      </c>
      <c r="D3111" t="s">
        <v>36</v>
      </c>
      <c r="E3111" s="5" t="str">
        <f t="shared" si="434"/>
        <v>***</v>
      </c>
      <c r="F3111" s="5" t="str">
        <f t="shared" si="435"/>
        <v>***</v>
      </c>
      <c r="G3111" s="5" t="str">
        <f t="shared" si="436"/>
        <v>***</v>
      </c>
      <c r="J3111" s="5" t="str">
        <f t="shared" si="437"/>
        <v>***</v>
      </c>
      <c r="R3111" s="5">
        <f t="shared" si="438"/>
        <v>0.01</v>
      </c>
      <c r="S3111">
        <v>5</v>
      </c>
      <c r="T3111" s="2">
        <v>1424.95</v>
      </c>
      <c r="U3111" s="7">
        <f t="shared" si="439"/>
        <v>1</v>
      </c>
      <c r="V3111" s="2">
        <f t="shared" si="432"/>
        <v>284.99</v>
      </c>
      <c r="W3111" t="s">
        <v>37</v>
      </c>
      <c r="X3111">
        <v>57</v>
      </c>
      <c r="Y3111" s="2">
        <f t="shared" si="433"/>
        <v>1481.95</v>
      </c>
      <c r="Z3111" t="s">
        <v>56</v>
      </c>
      <c r="AA3111" t="s">
        <v>41</v>
      </c>
      <c r="AB3111" t="s">
        <v>17</v>
      </c>
      <c r="AC3111" t="s">
        <v>38</v>
      </c>
      <c r="AD3111" t="s">
        <v>39</v>
      </c>
      <c r="AE3111" s="1">
        <v>41164</v>
      </c>
    </row>
    <row r="3112" spans="1:31" x14ac:dyDescent="0.3">
      <c r="A3112">
        <f t="shared" si="440"/>
        <v>3111</v>
      </c>
      <c r="B3112">
        <v>51424</v>
      </c>
      <c r="C3112" s="1">
        <v>41153</v>
      </c>
      <c r="D3112" t="s">
        <v>30</v>
      </c>
      <c r="E3112" s="5" t="str">
        <f t="shared" si="434"/>
        <v>*</v>
      </c>
      <c r="F3112" s="5" t="str">
        <f t="shared" si="435"/>
        <v>*</v>
      </c>
      <c r="G3112" s="5" t="str">
        <f t="shared" si="436"/>
        <v>*</v>
      </c>
      <c r="J3112" s="5" t="str">
        <f t="shared" si="437"/>
        <v>*</v>
      </c>
      <c r="R3112" s="5">
        <f t="shared" si="438"/>
        <v>0.01</v>
      </c>
      <c r="S3112">
        <v>5</v>
      </c>
      <c r="T3112" s="2">
        <v>88.94</v>
      </c>
      <c r="U3112" s="7">
        <f t="shared" si="439"/>
        <v>0</v>
      </c>
      <c r="V3112" s="2">
        <f t="shared" si="432"/>
        <v>17.788</v>
      </c>
      <c r="W3112" t="s">
        <v>22</v>
      </c>
      <c r="X3112">
        <v>7.04</v>
      </c>
      <c r="Y3112" s="2">
        <f t="shared" si="433"/>
        <v>95.98</v>
      </c>
      <c r="Z3112" t="s">
        <v>56</v>
      </c>
      <c r="AA3112" t="s">
        <v>41</v>
      </c>
      <c r="AB3112" t="s">
        <v>32</v>
      </c>
      <c r="AC3112" t="s">
        <v>74</v>
      </c>
      <c r="AD3112" t="s">
        <v>19</v>
      </c>
      <c r="AE3112" s="1">
        <v>41214</v>
      </c>
    </row>
    <row r="3113" spans="1:31" x14ac:dyDescent="0.3">
      <c r="A3113">
        <f t="shared" si="440"/>
        <v>3112</v>
      </c>
      <c r="B3113">
        <v>51424</v>
      </c>
      <c r="C3113" s="1">
        <v>41153</v>
      </c>
      <c r="D3113" t="s">
        <v>30</v>
      </c>
      <c r="E3113" s="5" t="str">
        <f t="shared" si="434"/>
        <v>*</v>
      </c>
      <c r="F3113" s="5" t="str">
        <f t="shared" si="435"/>
        <v>*</v>
      </c>
      <c r="G3113" s="5" t="str">
        <f t="shared" si="436"/>
        <v>*</v>
      </c>
      <c r="J3113" s="5" t="str">
        <f t="shared" si="437"/>
        <v>*</v>
      </c>
      <c r="R3113" s="5">
        <f t="shared" si="438"/>
        <v>0.05</v>
      </c>
      <c r="S3113">
        <v>48</v>
      </c>
      <c r="T3113" s="2">
        <v>113.98</v>
      </c>
      <c r="U3113" s="7">
        <f t="shared" si="439"/>
        <v>0</v>
      </c>
      <c r="V3113" s="2">
        <f t="shared" si="432"/>
        <v>2.3745833333333333</v>
      </c>
      <c r="W3113" t="s">
        <v>22</v>
      </c>
      <c r="X3113">
        <v>0.8</v>
      </c>
      <c r="Y3113" s="2">
        <f t="shared" si="433"/>
        <v>114.78</v>
      </c>
      <c r="Z3113" t="s">
        <v>56</v>
      </c>
      <c r="AA3113" t="s">
        <v>41</v>
      </c>
      <c r="AB3113" t="s">
        <v>32</v>
      </c>
      <c r="AC3113" t="s">
        <v>114</v>
      </c>
      <c r="AD3113" t="s">
        <v>34</v>
      </c>
      <c r="AE3113" s="1">
        <v>41183</v>
      </c>
    </row>
    <row r="3114" spans="1:31" x14ac:dyDescent="0.3">
      <c r="A3114">
        <f t="shared" si="440"/>
        <v>3113</v>
      </c>
      <c r="B3114">
        <v>14820</v>
      </c>
      <c r="C3114" s="1">
        <v>41153</v>
      </c>
      <c r="D3114" t="s">
        <v>21</v>
      </c>
      <c r="E3114" s="5" t="str">
        <f t="shared" si="434"/>
        <v>*</v>
      </c>
      <c r="F3114" s="5" t="str">
        <f t="shared" si="435"/>
        <v>**</v>
      </c>
      <c r="G3114" s="5" t="str">
        <f t="shared" si="436"/>
        <v>**</v>
      </c>
      <c r="J3114" s="5" t="str">
        <f t="shared" si="437"/>
        <v>**</v>
      </c>
      <c r="R3114" s="5">
        <f t="shared" si="438"/>
        <v>0.04</v>
      </c>
      <c r="S3114">
        <v>39</v>
      </c>
      <c r="T3114" s="2">
        <v>278.90199999999999</v>
      </c>
      <c r="U3114" s="7">
        <f t="shared" si="439"/>
        <v>0</v>
      </c>
      <c r="V3114" s="2">
        <f t="shared" si="432"/>
        <v>7.1513333333333327</v>
      </c>
      <c r="W3114" t="s">
        <v>14</v>
      </c>
      <c r="X3114">
        <v>5.03</v>
      </c>
      <c r="Y3114" s="2">
        <f t="shared" si="433"/>
        <v>283.93199999999996</v>
      </c>
      <c r="Z3114" t="s">
        <v>23</v>
      </c>
      <c r="AA3114" t="s">
        <v>41</v>
      </c>
      <c r="AB3114" t="s">
        <v>25</v>
      </c>
      <c r="AC3114" t="s">
        <v>26</v>
      </c>
      <c r="AD3114" t="s">
        <v>27</v>
      </c>
      <c r="AE3114" s="1">
        <v>41214</v>
      </c>
    </row>
    <row r="3115" spans="1:31" x14ac:dyDescent="0.3">
      <c r="A3115">
        <f t="shared" si="440"/>
        <v>3114</v>
      </c>
      <c r="B3115">
        <v>48704</v>
      </c>
      <c r="C3115" s="1">
        <v>41153</v>
      </c>
      <c r="D3115" t="s">
        <v>21</v>
      </c>
      <c r="E3115" s="5" t="str">
        <f t="shared" si="434"/>
        <v>*</v>
      </c>
      <c r="F3115" s="5" t="str">
        <f t="shared" si="435"/>
        <v>**</v>
      </c>
      <c r="G3115" s="5" t="str">
        <f t="shared" si="436"/>
        <v>**</v>
      </c>
      <c r="J3115" s="5" t="str">
        <f t="shared" si="437"/>
        <v>**</v>
      </c>
      <c r="R3115" s="5">
        <f t="shared" si="438"/>
        <v>0.02</v>
      </c>
      <c r="S3115">
        <v>11</v>
      </c>
      <c r="T3115" s="2">
        <v>1247.8595</v>
      </c>
      <c r="U3115" s="7">
        <f t="shared" si="439"/>
        <v>1</v>
      </c>
      <c r="V3115" s="2">
        <f t="shared" si="432"/>
        <v>113.44177272727273</v>
      </c>
      <c r="W3115" t="s">
        <v>22</v>
      </c>
      <c r="X3115">
        <v>8.99</v>
      </c>
      <c r="Y3115" s="2">
        <f t="shared" si="433"/>
        <v>1256.8495</v>
      </c>
      <c r="Z3115" t="s">
        <v>60</v>
      </c>
      <c r="AA3115" t="s">
        <v>41</v>
      </c>
      <c r="AB3115" t="s">
        <v>25</v>
      </c>
      <c r="AC3115" t="s">
        <v>26</v>
      </c>
      <c r="AD3115" t="s">
        <v>19</v>
      </c>
      <c r="AE3115" s="1">
        <v>41183</v>
      </c>
    </row>
    <row r="3116" spans="1:31" x14ac:dyDescent="0.3">
      <c r="A3116">
        <f t="shared" si="440"/>
        <v>3115</v>
      </c>
      <c r="B3116">
        <v>51111</v>
      </c>
      <c r="C3116" s="1">
        <v>41154</v>
      </c>
      <c r="D3116" t="s">
        <v>30</v>
      </c>
      <c r="E3116" s="5" t="str">
        <f t="shared" si="434"/>
        <v>*</v>
      </c>
      <c r="F3116" s="5" t="str">
        <f t="shared" si="435"/>
        <v>*</v>
      </c>
      <c r="G3116" s="5" t="str">
        <f t="shared" si="436"/>
        <v>*</v>
      </c>
      <c r="J3116" s="5" t="str">
        <f t="shared" si="437"/>
        <v>*</v>
      </c>
      <c r="R3116" s="5">
        <f t="shared" si="438"/>
        <v>0.01</v>
      </c>
      <c r="S3116">
        <v>1</v>
      </c>
      <c r="T3116" s="2">
        <v>61.097999999999999</v>
      </c>
      <c r="U3116" s="7">
        <f t="shared" si="439"/>
        <v>0</v>
      </c>
      <c r="V3116" s="2">
        <f t="shared" si="432"/>
        <v>61.097999999999999</v>
      </c>
      <c r="W3116" t="s">
        <v>22</v>
      </c>
      <c r="X3116">
        <v>5.92</v>
      </c>
      <c r="Y3116" s="2">
        <f t="shared" si="433"/>
        <v>67.018000000000001</v>
      </c>
      <c r="Z3116" t="s">
        <v>334</v>
      </c>
      <c r="AA3116" t="s">
        <v>41</v>
      </c>
      <c r="AB3116" t="s">
        <v>25</v>
      </c>
      <c r="AC3116" t="s">
        <v>26</v>
      </c>
      <c r="AD3116" t="s">
        <v>19</v>
      </c>
      <c r="AE3116" s="1">
        <v>41215</v>
      </c>
    </row>
    <row r="3117" spans="1:31" x14ac:dyDescent="0.3">
      <c r="A3117">
        <f t="shared" si="440"/>
        <v>3116</v>
      </c>
      <c r="B3117">
        <v>4162</v>
      </c>
      <c r="C3117" s="1">
        <v>41154</v>
      </c>
      <c r="D3117" t="s">
        <v>13</v>
      </c>
      <c r="E3117" s="5" t="str">
        <f t="shared" si="434"/>
        <v>*</v>
      </c>
      <c r="F3117" s="5" t="str">
        <f t="shared" si="435"/>
        <v>*</v>
      </c>
      <c r="G3117" s="5" t="str">
        <f t="shared" si="436"/>
        <v>*</v>
      </c>
      <c r="J3117" s="5" t="str">
        <f t="shared" si="437"/>
        <v>*</v>
      </c>
      <c r="R3117" s="5">
        <f t="shared" si="438"/>
        <v>0.01</v>
      </c>
      <c r="S3117">
        <v>2</v>
      </c>
      <c r="T3117" s="2">
        <v>381.6</v>
      </c>
      <c r="U3117" s="7">
        <f t="shared" si="439"/>
        <v>0</v>
      </c>
      <c r="V3117" s="2">
        <f t="shared" si="432"/>
        <v>190.8</v>
      </c>
      <c r="W3117" t="s">
        <v>22</v>
      </c>
      <c r="X3117">
        <v>19.989999999999998</v>
      </c>
      <c r="Y3117" s="2">
        <f t="shared" si="433"/>
        <v>401.59000000000003</v>
      </c>
      <c r="Z3117" t="s">
        <v>71</v>
      </c>
      <c r="AA3117" t="s">
        <v>24</v>
      </c>
      <c r="AB3117" t="s">
        <v>32</v>
      </c>
      <c r="AC3117" t="s">
        <v>74</v>
      </c>
      <c r="AD3117" t="s">
        <v>19</v>
      </c>
      <c r="AE3117" t="s">
        <v>292</v>
      </c>
    </row>
    <row r="3118" spans="1:31" x14ac:dyDescent="0.3">
      <c r="A3118">
        <f t="shared" si="440"/>
        <v>3117</v>
      </c>
      <c r="B3118">
        <v>29507</v>
      </c>
      <c r="C3118" s="1">
        <v>41154</v>
      </c>
      <c r="D3118" t="s">
        <v>13</v>
      </c>
      <c r="E3118" s="5" t="str">
        <f t="shared" si="434"/>
        <v>*</v>
      </c>
      <c r="F3118" s="5" t="str">
        <f t="shared" si="435"/>
        <v>*</v>
      </c>
      <c r="G3118" s="5" t="str">
        <f t="shared" si="436"/>
        <v>*</v>
      </c>
      <c r="J3118" s="5" t="str">
        <f t="shared" si="437"/>
        <v>*</v>
      </c>
      <c r="R3118" s="5">
        <f t="shared" si="438"/>
        <v>0.05</v>
      </c>
      <c r="S3118">
        <v>41</v>
      </c>
      <c r="T3118" s="2">
        <v>1274.9490000000001</v>
      </c>
      <c r="U3118" s="7">
        <f t="shared" si="439"/>
        <v>1</v>
      </c>
      <c r="V3118" s="2">
        <f t="shared" si="432"/>
        <v>31.096317073170734</v>
      </c>
      <c r="W3118" t="s">
        <v>22</v>
      </c>
      <c r="X3118">
        <v>1.1000000000000001</v>
      </c>
      <c r="Y3118" s="2">
        <f t="shared" si="433"/>
        <v>1276.049</v>
      </c>
      <c r="Z3118" t="s">
        <v>23</v>
      </c>
      <c r="AA3118" t="s">
        <v>16</v>
      </c>
      <c r="AB3118" t="s">
        <v>25</v>
      </c>
      <c r="AC3118" t="s">
        <v>26</v>
      </c>
      <c r="AD3118" t="s">
        <v>19</v>
      </c>
      <c r="AE3118" t="s">
        <v>164</v>
      </c>
    </row>
    <row r="3119" spans="1:31" x14ac:dyDescent="0.3">
      <c r="A3119">
        <f t="shared" si="440"/>
        <v>3118</v>
      </c>
      <c r="B3119">
        <v>29507</v>
      </c>
      <c r="C3119" s="1">
        <v>41154</v>
      </c>
      <c r="D3119" t="s">
        <v>13</v>
      </c>
      <c r="E3119" s="5" t="str">
        <f t="shared" si="434"/>
        <v>*</v>
      </c>
      <c r="F3119" s="5" t="str">
        <f t="shared" si="435"/>
        <v>*</v>
      </c>
      <c r="G3119" s="5" t="str">
        <f t="shared" si="436"/>
        <v>*</v>
      </c>
      <c r="J3119" s="5" t="str">
        <f t="shared" si="437"/>
        <v>*</v>
      </c>
      <c r="R3119" s="5">
        <f t="shared" si="438"/>
        <v>0.02</v>
      </c>
      <c r="S3119">
        <v>14</v>
      </c>
      <c r="T3119" s="2">
        <v>3049.6320000000001</v>
      </c>
      <c r="U3119" s="7">
        <f t="shared" si="439"/>
        <v>1</v>
      </c>
      <c r="V3119" s="2">
        <f t="shared" si="432"/>
        <v>217.83085714285716</v>
      </c>
      <c r="W3119" t="s">
        <v>37</v>
      </c>
      <c r="X3119">
        <v>35.67</v>
      </c>
      <c r="Y3119" s="2">
        <f t="shared" si="433"/>
        <v>3085.3020000000001</v>
      </c>
      <c r="Z3119" t="s">
        <v>23</v>
      </c>
      <c r="AA3119" t="s">
        <v>16</v>
      </c>
      <c r="AB3119" t="s">
        <v>17</v>
      </c>
      <c r="AC3119" t="s">
        <v>66</v>
      </c>
      <c r="AD3119" t="s">
        <v>103</v>
      </c>
      <c r="AE3119" s="1">
        <v>41215</v>
      </c>
    </row>
    <row r="3120" spans="1:31" x14ac:dyDescent="0.3">
      <c r="A3120">
        <f t="shared" si="440"/>
        <v>3119</v>
      </c>
      <c r="B3120">
        <v>11239</v>
      </c>
      <c r="C3120" s="1">
        <v>41154</v>
      </c>
      <c r="D3120" t="s">
        <v>36</v>
      </c>
      <c r="E3120" s="5" t="str">
        <f t="shared" si="434"/>
        <v>***</v>
      </c>
      <c r="F3120" s="5" t="str">
        <f t="shared" si="435"/>
        <v>***</v>
      </c>
      <c r="G3120" s="5" t="str">
        <f t="shared" si="436"/>
        <v>***</v>
      </c>
      <c r="J3120" s="5" t="str">
        <f t="shared" si="437"/>
        <v>***</v>
      </c>
      <c r="R3120" s="5">
        <f t="shared" si="438"/>
        <v>0.04</v>
      </c>
      <c r="S3120">
        <v>33</v>
      </c>
      <c r="T3120" s="2">
        <v>6170.02</v>
      </c>
      <c r="U3120" s="7">
        <f t="shared" si="439"/>
        <v>1</v>
      </c>
      <c r="V3120" s="2">
        <f t="shared" si="432"/>
        <v>186.97030303030306</v>
      </c>
      <c r="W3120" t="s">
        <v>37</v>
      </c>
      <c r="X3120">
        <v>29.21</v>
      </c>
      <c r="Y3120" s="2">
        <f t="shared" si="433"/>
        <v>6199.2300000000005</v>
      </c>
      <c r="Z3120" t="s">
        <v>23</v>
      </c>
      <c r="AA3120" t="s">
        <v>24</v>
      </c>
      <c r="AB3120" t="s">
        <v>17</v>
      </c>
      <c r="AC3120" t="s">
        <v>66</v>
      </c>
      <c r="AD3120" t="s">
        <v>103</v>
      </c>
      <c r="AE3120" s="1">
        <v>41215</v>
      </c>
    </row>
    <row r="3121" spans="1:31" x14ac:dyDescent="0.3">
      <c r="A3121">
        <f t="shared" si="440"/>
        <v>3120</v>
      </c>
      <c r="B3121">
        <v>42471</v>
      </c>
      <c r="C3121" s="1">
        <v>41155</v>
      </c>
      <c r="D3121" t="s">
        <v>13</v>
      </c>
      <c r="E3121" s="5" t="str">
        <f t="shared" si="434"/>
        <v>*</v>
      </c>
      <c r="F3121" s="5" t="str">
        <f t="shared" si="435"/>
        <v>*</v>
      </c>
      <c r="G3121" s="5" t="str">
        <f t="shared" si="436"/>
        <v>*</v>
      </c>
      <c r="J3121" s="5" t="str">
        <f t="shared" si="437"/>
        <v>*</v>
      </c>
      <c r="R3121" s="5">
        <f t="shared" si="438"/>
        <v>3.5000000000000003E-2</v>
      </c>
      <c r="S3121">
        <v>23</v>
      </c>
      <c r="T3121" s="2">
        <v>44.89</v>
      </c>
      <c r="U3121" s="7">
        <f t="shared" si="439"/>
        <v>0</v>
      </c>
      <c r="V3121" s="2">
        <f t="shared" si="432"/>
        <v>1.9517391304347826</v>
      </c>
      <c r="W3121" t="s">
        <v>22</v>
      </c>
      <c r="X3121">
        <v>1.63</v>
      </c>
      <c r="Y3121" s="2">
        <f t="shared" si="433"/>
        <v>46.52</v>
      </c>
      <c r="Z3121" t="s">
        <v>52</v>
      </c>
      <c r="AA3121" t="s">
        <v>16</v>
      </c>
      <c r="AB3121" t="s">
        <v>32</v>
      </c>
      <c r="AC3121" t="s">
        <v>33</v>
      </c>
      <c r="AD3121" t="s">
        <v>34</v>
      </c>
      <c r="AE3121" s="1">
        <v>41216</v>
      </c>
    </row>
    <row r="3122" spans="1:31" x14ac:dyDescent="0.3">
      <c r="A3122">
        <f t="shared" si="440"/>
        <v>3121</v>
      </c>
      <c r="B3122">
        <v>22085</v>
      </c>
      <c r="C3122" s="1">
        <v>41155</v>
      </c>
      <c r="D3122" t="s">
        <v>13</v>
      </c>
      <c r="E3122" s="5" t="str">
        <f t="shared" si="434"/>
        <v>*</v>
      </c>
      <c r="F3122" s="5" t="str">
        <f t="shared" si="435"/>
        <v>*</v>
      </c>
      <c r="G3122" s="5" t="str">
        <f t="shared" si="436"/>
        <v>*</v>
      </c>
      <c r="J3122" s="5" t="str">
        <f t="shared" si="437"/>
        <v>*</v>
      </c>
      <c r="R3122" s="5">
        <f t="shared" si="438"/>
        <v>0.05</v>
      </c>
      <c r="S3122">
        <v>41</v>
      </c>
      <c r="T3122" s="2">
        <v>265.61</v>
      </c>
      <c r="U3122" s="7">
        <f t="shared" si="439"/>
        <v>0</v>
      </c>
      <c r="V3122" s="2">
        <f t="shared" si="432"/>
        <v>6.4782926829268295</v>
      </c>
      <c r="W3122" t="s">
        <v>22</v>
      </c>
      <c r="X3122">
        <v>7.37</v>
      </c>
      <c r="Y3122" s="2">
        <f t="shared" si="433"/>
        <v>272.98</v>
      </c>
      <c r="Z3122" t="s">
        <v>64</v>
      </c>
      <c r="AA3122" t="s">
        <v>41</v>
      </c>
      <c r="AB3122" t="s">
        <v>32</v>
      </c>
      <c r="AC3122" t="s">
        <v>44</v>
      </c>
      <c r="AD3122" t="s">
        <v>19</v>
      </c>
      <c r="AE3122" s="1">
        <v>41216</v>
      </c>
    </row>
    <row r="3123" spans="1:31" x14ac:dyDescent="0.3">
      <c r="A3123">
        <f t="shared" si="440"/>
        <v>3122</v>
      </c>
      <c r="B3123">
        <v>22085</v>
      </c>
      <c r="C3123" s="1">
        <v>41155</v>
      </c>
      <c r="D3123" t="s">
        <v>13</v>
      </c>
      <c r="E3123" s="5" t="str">
        <f t="shared" si="434"/>
        <v>*</v>
      </c>
      <c r="F3123" s="5" t="str">
        <f t="shared" si="435"/>
        <v>*</v>
      </c>
      <c r="G3123" s="5" t="str">
        <f t="shared" si="436"/>
        <v>*</v>
      </c>
      <c r="J3123" s="5" t="str">
        <f t="shared" si="437"/>
        <v>*</v>
      </c>
      <c r="R3123" s="5">
        <f t="shared" si="438"/>
        <v>3.5000000000000003E-2</v>
      </c>
      <c r="S3123">
        <v>27</v>
      </c>
      <c r="T3123" s="2">
        <v>485.03</v>
      </c>
      <c r="U3123" s="7">
        <f t="shared" si="439"/>
        <v>0</v>
      </c>
      <c r="V3123" s="2">
        <f t="shared" si="432"/>
        <v>17.964074074074073</v>
      </c>
      <c r="W3123" t="s">
        <v>22</v>
      </c>
      <c r="X3123">
        <v>9.4700000000000006</v>
      </c>
      <c r="Y3123" s="2">
        <f t="shared" si="433"/>
        <v>494.5</v>
      </c>
      <c r="Z3123" t="s">
        <v>64</v>
      </c>
      <c r="AA3123" t="s">
        <v>41</v>
      </c>
      <c r="AB3123" t="s">
        <v>32</v>
      </c>
      <c r="AC3123" t="s">
        <v>74</v>
      </c>
      <c r="AD3123" t="s">
        <v>19</v>
      </c>
      <c r="AE3123" s="1">
        <v>41155</v>
      </c>
    </row>
    <row r="3124" spans="1:31" x14ac:dyDescent="0.3">
      <c r="A3124">
        <f t="shared" si="440"/>
        <v>3123</v>
      </c>
      <c r="B3124">
        <v>2848</v>
      </c>
      <c r="C3124" s="1">
        <v>41155</v>
      </c>
      <c r="D3124" t="s">
        <v>36</v>
      </c>
      <c r="E3124" s="5" t="str">
        <f t="shared" si="434"/>
        <v>***</v>
      </c>
      <c r="F3124" s="5" t="str">
        <f t="shared" si="435"/>
        <v>***</v>
      </c>
      <c r="G3124" s="5" t="str">
        <f t="shared" si="436"/>
        <v>***</v>
      </c>
      <c r="J3124" s="5" t="str">
        <f t="shared" si="437"/>
        <v>***</v>
      </c>
      <c r="R3124" s="5">
        <f t="shared" si="438"/>
        <v>0.01</v>
      </c>
      <c r="S3124">
        <v>8</v>
      </c>
      <c r="T3124" s="2">
        <v>863.58299999999997</v>
      </c>
      <c r="U3124" s="7">
        <f t="shared" si="439"/>
        <v>0</v>
      </c>
      <c r="V3124" s="2">
        <f t="shared" si="432"/>
        <v>107.947875</v>
      </c>
      <c r="W3124" t="s">
        <v>22</v>
      </c>
      <c r="X3124">
        <v>8.99</v>
      </c>
      <c r="Y3124" s="2">
        <f t="shared" si="433"/>
        <v>872.57299999999998</v>
      </c>
      <c r="Z3124" t="s">
        <v>15</v>
      </c>
      <c r="AA3124" t="s">
        <v>41</v>
      </c>
      <c r="AB3124" t="s">
        <v>25</v>
      </c>
      <c r="AC3124" t="s">
        <v>26</v>
      </c>
      <c r="AD3124" t="s">
        <v>19</v>
      </c>
      <c r="AE3124" s="1">
        <v>41216</v>
      </c>
    </row>
    <row r="3125" spans="1:31" x14ac:dyDescent="0.3">
      <c r="A3125">
        <f t="shared" si="440"/>
        <v>3124</v>
      </c>
      <c r="B3125">
        <v>2848</v>
      </c>
      <c r="C3125" s="1">
        <v>41155</v>
      </c>
      <c r="D3125" t="s">
        <v>36</v>
      </c>
      <c r="E3125" s="5" t="str">
        <f t="shared" si="434"/>
        <v>***</v>
      </c>
      <c r="F3125" s="5" t="str">
        <f t="shared" si="435"/>
        <v>***</v>
      </c>
      <c r="G3125" s="5" t="str">
        <f t="shared" si="436"/>
        <v>***</v>
      </c>
      <c r="J3125" s="5" t="str">
        <f t="shared" si="437"/>
        <v>***</v>
      </c>
      <c r="R3125" s="5">
        <f t="shared" si="438"/>
        <v>0.04</v>
      </c>
      <c r="S3125">
        <v>35</v>
      </c>
      <c r="T3125" s="2">
        <v>1476.39</v>
      </c>
      <c r="U3125" s="7">
        <f t="shared" si="439"/>
        <v>1</v>
      </c>
      <c r="V3125" s="2">
        <f t="shared" si="432"/>
        <v>42.182571428571428</v>
      </c>
      <c r="W3125" t="s">
        <v>14</v>
      </c>
      <c r="X3125">
        <v>15.9</v>
      </c>
      <c r="Y3125" s="2">
        <f t="shared" si="433"/>
        <v>1492.2900000000002</v>
      </c>
      <c r="Z3125" t="s">
        <v>15</v>
      </c>
      <c r="AA3125" t="s">
        <v>41</v>
      </c>
      <c r="AB3125" t="s">
        <v>17</v>
      </c>
      <c r="AC3125" t="s">
        <v>18</v>
      </c>
      <c r="AD3125" t="s">
        <v>27</v>
      </c>
      <c r="AE3125" s="1">
        <v>41216</v>
      </c>
    </row>
    <row r="3126" spans="1:31" x14ac:dyDescent="0.3">
      <c r="A3126">
        <f t="shared" si="440"/>
        <v>3125</v>
      </c>
      <c r="B3126">
        <v>44386</v>
      </c>
      <c r="C3126" s="1">
        <v>41156</v>
      </c>
      <c r="D3126" t="s">
        <v>40</v>
      </c>
      <c r="E3126" s="5" t="str">
        <f t="shared" si="434"/>
        <v>*</v>
      </c>
      <c r="F3126" s="5" t="str">
        <f t="shared" si="435"/>
        <v>*</v>
      </c>
      <c r="G3126" s="5" t="str">
        <f t="shared" si="436"/>
        <v>*</v>
      </c>
      <c r="J3126" s="5" t="str">
        <f t="shared" si="437"/>
        <v>*</v>
      </c>
      <c r="R3126" s="5">
        <f t="shared" si="438"/>
        <v>3.5000000000000003E-2</v>
      </c>
      <c r="S3126">
        <v>27</v>
      </c>
      <c r="T3126" s="2">
        <v>129.06</v>
      </c>
      <c r="U3126" s="7">
        <f t="shared" si="439"/>
        <v>0</v>
      </c>
      <c r="V3126" s="2">
        <f t="shared" si="432"/>
        <v>4.78</v>
      </c>
      <c r="W3126" t="s">
        <v>22</v>
      </c>
      <c r="X3126">
        <v>4.97</v>
      </c>
      <c r="Y3126" s="2">
        <f t="shared" si="433"/>
        <v>134.03</v>
      </c>
      <c r="Z3126" t="s">
        <v>23</v>
      </c>
      <c r="AA3126" t="s">
        <v>41</v>
      </c>
      <c r="AB3126" t="s">
        <v>32</v>
      </c>
      <c r="AC3126" t="s">
        <v>49</v>
      </c>
      <c r="AD3126" t="s">
        <v>19</v>
      </c>
      <c r="AE3126" s="1">
        <v>41217</v>
      </c>
    </row>
    <row r="3127" spans="1:31" x14ac:dyDescent="0.3">
      <c r="A3127">
        <f t="shared" si="440"/>
        <v>3126</v>
      </c>
      <c r="B3127">
        <v>16193</v>
      </c>
      <c r="C3127" s="1">
        <v>41156</v>
      </c>
      <c r="D3127" t="s">
        <v>30</v>
      </c>
      <c r="E3127" s="5" t="str">
        <f t="shared" si="434"/>
        <v>*</v>
      </c>
      <c r="F3127" s="5" t="str">
        <f t="shared" si="435"/>
        <v>*</v>
      </c>
      <c r="G3127" s="5" t="str">
        <f t="shared" si="436"/>
        <v>*</v>
      </c>
      <c r="J3127" s="5" t="str">
        <f t="shared" si="437"/>
        <v>*</v>
      </c>
      <c r="R3127" s="5">
        <f t="shared" si="438"/>
        <v>0.01</v>
      </c>
      <c r="S3127">
        <v>8</v>
      </c>
      <c r="T3127" s="2">
        <v>300.2</v>
      </c>
      <c r="U3127" s="7">
        <f t="shared" si="439"/>
        <v>0</v>
      </c>
      <c r="V3127" s="2">
        <f t="shared" si="432"/>
        <v>37.524999999999999</v>
      </c>
      <c r="W3127" t="s">
        <v>22</v>
      </c>
      <c r="X3127">
        <v>8.2200000000000006</v>
      </c>
      <c r="Y3127" s="2">
        <f t="shared" si="433"/>
        <v>308.42</v>
      </c>
      <c r="Z3127" t="s">
        <v>43</v>
      </c>
      <c r="AA3127" t="s">
        <v>31</v>
      </c>
      <c r="AB3127" t="s">
        <v>32</v>
      </c>
      <c r="AC3127" t="s">
        <v>74</v>
      </c>
      <c r="AD3127" t="s">
        <v>19</v>
      </c>
      <c r="AE3127" s="1">
        <v>41217</v>
      </c>
    </row>
    <row r="3128" spans="1:31" x14ac:dyDescent="0.3">
      <c r="A3128">
        <f t="shared" si="440"/>
        <v>3127</v>
      </c>
      <c r="B3128">
        <v>15236</v>
      </c>
      <c r="C3128" s="1">
        <v>41156</v>
      </c>
      <c r="D3128" t="s">
        <v>30</v>
      </c>
      <c r="E3128" s="5" t="str">
        <f t="shared" si="434"/>
        <v>*</v>
      </c>
      <c r="F3128" s="5" t="str">
        <f t="shared" si="435"/>
        <v>*</v>
      </c>
      <c r="G3128" s="5" t="str">
        <f t="shared" si="436"/>
        <v>*</v>
      </c>
      <c r="J3128" s="5" t="str">
        <f t="shared" si="437"/>
        <v>*</v>
      </c>
      <c r="R3128" s="5">
        <f t="shared" si="438"/>
        <v>0.04</v>
      </c>
      <c r="S3128">
        <v>33</v>
      </c>
      <c r="T3128" s="2">
        <v>341.42</v>
      </c>
      <c r="U3128" s="7">
        <f t="shared" si="439"/>
        <v>0</v>
      </c>
      <c r="V3128" s="2">
        <f t="shared" si="432"/>
        <v>10.346060606060606</v>
      </c>
      <c r="W3128" t="s">
        <v>22</v>
      </c>
      <c r="X3128">
        <v>2.99</v>
      </c>
      <c r="Y3128" s="2">
        <f t="shared" si="433"/>
        <v>344.41</v>
      </c>
      <c r="Z3128" t="s">
        <v>23</v>
      </c>
      <c r="AA3128" t="s">
        <v>41</v>
      </c>
      <c r="AB3128" t="s">
        <v>32</v>
      </c>
      <c r="AC3128" t="s">
        <v>49</v>
      </c>
      <c r="AD3128" t="s">
        <v>19</v>
      </c>
      <c r="AE3128" s="1">
        <v>41186</v>
      </c>
    </row>
    <row r="3129" spans="1:31" x14ac:dyDescent="0.3">
      <c r="A3129">
        <f t="shared" si="440"/>
        <v>3128</v>
      </c>
      <c r="B3129">
        <v>48293</v>
      </c>
      <c r="C3129" s="1">
        <v>41156</v>
      </c>
      <c r="D3129" t="s">
        <v>36</v>
      </c>
      <c r="E3129" s="5" t="str">
        <f t="shared" si="434"/>
        <v>***</v>
      </c>
      <c r="F3129" s="5" t="str">
        <f t="shared" si="435"/>
        <v>***</v>
      </c>
      <c r="G3129" s="5" t="str">
        <f t="shared" si="436"/>
        <v>***</v>
      </c>
      <c r="J3129" s="5" t="str">
        <f t="shared" si="437"/>
        <v>***</v>
      </c>
      <c r="R3129" s="5">
        <f t="shared" si="438"/>
        <v>0.05</v>
      </c>
      <c r="S3129">
        <v>47</v>
      </c>
      <c r="T3129" s="2">
        <v>370.6</v>
      </c>
      <c r="U3129" s="7">
        <f t="shared" si="439"/>
        <v>0</v>
      </c>
      <c r="V3129" s="2">
        <f t="shared" si="432"/>
        <v>7.8851063829787238</v>
      </c>
      <c r="W3129" t="s">
        <v>22</v>
      </c>
      <c r="X3129">
        <v>1.39</v>
      </c>
      <c r="Y3129" s="2">
        <f t="shared" si="433"/>
        <v>371.99</v>
      </c>
      <c r="Z3129" t="s">
        <v>15</v>
      </c>
      <c r="AA3129" t="s">
        <v>31</v>
      </c>
      <c r="AB3129" t="s">
        <v>32</v>
      </c>
      <c r="AC3129" t="s">
        <v>78</v>
      </c>
      <c r="AD3129" t="s">
        <v>19</v>
      </c>
      <c r="AE3129" s="1">
        <v>41186</v>
      </c>
    </row>
    <row r="3130" spans="1:31" x14ac:dyDescent="0.3">
      <c r="A3130">
        <f t="shared" si="440"/>
        <v>3129</v>
      </c>
      <c r="B3130">
        <v>15236</v>
      </c>
      <c r="C3130" s="1">
        <v>41156</v>
      </c>
      <c r="D3130" t="s">
        <v>30</v>
      </c>
      <c r="E3130" s="5" t="str">
        <f t="shared" si="434"/>
        <v>*</v>
      </c>
      <c r="F3130" s="5" t="str">
        <f t="shared" si="435"/>
        <v>*</v>
      </c>
      <c r="G3130" s="5" t="str">
        <f t="shared" si="436"/>
        <v>*</v>
      </c>
      <c r="J3130" s="5" t="str">
        <f t="shared" si="437"/>
        <v>*</v>
      </c>
      <c r="R3130" s="5">
        <f t="shared" si="438"/>
        <v>0.04</v>
      </c>
      <c r="S3130">
        <v>30</v>
      </c>
      <c r="T3130" s="2">
        <v>381.39</v>
      </c>
      <c r="U3130" s="7">
        <f t="shared" si="439"/>
        <v>0</v>
      </c>
      <c r="V3130" s="2">
        <f t="shared" si="432"/>
        <v>12.712999999999999</v>
      </c>
      <c r="W3130" t="s">
        <v>14</v>
      </c>
      <c r="X3130">
        <v>6.2</v>
      </c>
      <c r="Y3130" s="2">
        <f t="shared" si="433"/>
        <v>387.59</v>
      </c>
      <c r="Z3130" t="s">
        <v>23</v>
      </c>
      <c r="AA3130" t="s">
        <v>41</v>
      </c>
      <c r="AB3130" t="s">
        <v>17</v>
      </c>
      <c r="AC3130" t="s">
        <v>18</v>
      </c>
      <c r="AD3130" t="s">
        <v>34</v>
      </c>
      <c r="AE3130" s="1">
        <v>41217</v>
      </c>
    </row>
    <row r="3131" spans="1:31" x14ac:dyDescent="0.3">
      <c r="A3131">
        <f t="shared" si="440"/>
        <v>3130</v>
      </c>
      <c r="B3131">
        <v>36132</v>
      </c>
      <c r="C3131" s="1">
        <v>41156</v>
      </c>
      <c r="D3131" t="s">
        <v>13</v>
      </c>
      <c r="E3131" s="5" t="str">
        <f t="shared" si="434"/>
        <v>*</v>
      </c>
      <c r="F3131" s="5" t="str">
        <f t="shared" si="435"/>
        <v>*</v>
      </c>
      <c r="G3131" s="5" t="str">
        <f t="shared" si="436"/>
        <v>*</v>
      </c>
      <c r="J3131" s="5" t="str">
        <f t="shared" si="437"/>
        <v>*</v>
      </c>
      <c r="R3131" s="5">
        <f t="shared" si="438"/>
        <v>0.01</v>
      </c>
      <c r="S3131">
        <v>3</v>
      </c>
      <c r="T3131" s="2">
        <v>604.57600000000002</v>
      </c>
      <c r="U3131" s="7">
        <f t="shared" si="439"/>
        <v>0</v>
      </c>
      <c r="V3131" s="2">
        <f t="shared" si="432"/>
        <v>201.52533333333335</v>
      </c>
      <c r="W3131" t="s">
        <v>37</v>
      </c>
      <c r="X3131">
        <v>59.24</v>
      </c>
      <c r="Y3131" s="2">
        <f t="shared" si="433"/>
        <v>663.81600000000003</v>
      </c>
      <c r="Z3131" t="s">
        <v>23</v>
      </c>
      <c r="AA3131" t="s">
        <v>41</v>
      </c>
      <c r="AB3131" t="s">
        <v>17</v>
      </c>
      <c r="AC3131" t="s">
        <v>66</v>
      </c>
      <c r="AD3131" t="s">
        <v>103</v>
      </c>
      <c r="AE3131" t="s">
        <v>614</v>
      </c>
    </row>
    <row r="3132" spans="1:31" x14ac:dyDescent="0.3">
      <c r="A3132">
        <f t="shared" si="440"/>
        <v>3131</v>
      </c>
      <c r="B3132">
        <v>53574</v>
      </c>
      <c r="C3132" s="1">
        <v>41156</v>
      </c>
      <c r="D3132" t="s">
        <v>40</v>
      </c>
      <c r="E3132" s="5" t="str">
        <f t="shared" si="434"/>
        <v>*</v>
      </c>
      <c r="F3132" s="5" t="str">
        <f t="shared" si="435"/>
        <v>*</v>
      </c>
      <c r="G3132" s="5" t="str">
        <f t="shared" si="436"/>
        <v>*</v>
      </c>
      <c r="J3132" s="5" t="str">
        <f t="shared" si="437"/>
        <v>*</v>
      </c>
      <c r="R3132" s="5">
        <f t="shared" si="438"/>
        <v>0.01</v>
      </c>
      <c r="S3132">
        <v>8</v>
      </c>
      <c r="T3132" s="2">
        <v>669.69</v>
      </c>
      <c r="U3132" s="7">
        <f t="shared" si="439"/>
        <v>0</v>
      </c>
      <c r="V3132" s="2">
        <f t="shared" si="432"/>
        <v>83.711250000000007</v>
      </c>
      <c r="W3132" t="s">
        <v>22</v>
      </c>
      <c r="X3132">
        <v>35</v>
      </c>
      <c r="Y3132" s="2">
        <f t="shared" si="433"/>
        <v>704.69</v>
      </c>
      <c r="Z3132" t="s">
        <v>23</v>
      </c>
      <c r="AA3132" t="s">
        <v>31</v>
      </c>
      <c r="AB3132" t="s">
        <v>32</v>
      </c>
      <c r="AC3132" t="s">
        <v>74</v>
      </c>
      <c r="AD3132" t="s">
        <v>58</v>
      </c>
      <c r="AE3132" s="1">
        <v>41186</v>
      </c>
    </row>
    <row r="3133" spans="1:31" x14ac:dyDescent="0.3">
      <c r="A3133">
        <f t="shared" si="440"/>
        <v>3132</v>
      </c>
      <c r="B3133">
        <v>44386</v>
      </c>
      <c r="C3133" s="1">
        <v>41156</v>
      </c>
      <c r="D3133" t="s">
        <v>40</v>
      </c>
      <c r="E3133" s="5" t="str">
        <f t="shared" si="434"/>
        <v>*</v>
      </c>
      <c r="F3133" s="5" t="str">
        <f t="shared" si="435"/>
        <v>*</v>
      </c>
      <c r="G3133" s="5" t="str">
        <f t="shared" si="436"/>
        <v>*</v>
      </c>
      <c r="J3133" s="5" t="str">
        <f t="shared" si="437"/>
        <v>*</v>
      </c>
      <c r="R3133" s="5">
        <f t="shared" si="438"/>
        <v>0.05</v>
      </c>
      <c r="S3133">
        <v>43</v>
      </c>
      <c r="T3133" s="2">
        <v>1236.6400000000001</v>
      </c>
      <c r="U3133" s="7">
        <f t="shared" si="439"/>
        <v>1</v>
      </c>
      <c r="V3133" s="2">
        <f t="shared" si="432"/>
        <v>28.759069767441861</v>
      </c>
      <c r="W3133" t="s">
        <v>22</v>
      </c>
      <c r="X3133">
        <v>1.99</v>
      </c>
      <c r="Y3133" s="2">
        <f t="shared" si="433"/>
        <v>1238.6300000000001</v>
      </c>
      <c r="Z3133" t="s">
        <v>23</v>
      </c>
      <c r="AA3133" t="s">
        <v>41</v>
      </c>
      <c r="AB3133" t="s">
        <v>25</v>
      </c>
      <c r="AC3133" t="s">
        <v>42</v>
      </c>
      <c r="AD3133" t="s">
        <v>45</v>
      </c>
      <c r="AE3133" s="1">
        <v>41217</v>
      </c>
    </row>
    <row r="3134" spans="1:31" x14ac:dyDescent="0.3">
      <c r="A3134">
        <f t="shared" si="440"/>
        <v>3133</v>
      </c>
      <c r="B3134">
        <v>16193</v>
      </c>
      <c r="C3134" s="1">
        <v>41156</v>
      </c>
      <c r="D3134" t="s">
        <v>30</v>
      </c>
      <c r="E3134" s="5" t="str">
        <f t="shared" si="434"/>
        <v>*</v>
      </c>
      <c r="F3134" s="5" t="str">
        <f t="shared" si="435"/>
        <v>*</v>
      </c>
      <c r="G3134" s="5" t="str">
        <f t="shared" si="436"/>
        <v>*</v>
      </c>
      <c r="J3134" s="5" t="str">
        <f t="shared" si="437"/>
        <v>*</v>
      </c>
      <c r="R3134" s="5">
        <f t="shared" si="438"/>
        <v>3.5000000000000003E-2</v>
      </c>
      <c r="S3134">
        <v>29</v>
      </c>
      <c r="T3134" s="2">
        <v>1364.8025</v>
      </c>
      <c r="U3134" s="7">
        <f t="shared" si="439"/>
        <v>1</v>
      </c>
      <c r="V3134" s="2">
        <f t="shared" si="432"/>
        <v>47.062155172413796</v>
      </c>
      <c r="W3134" t="s">
        <v>22</v>
      </c>
      <c r="X3134">
        <v>5</v>
      </c>
      <c r="Y3134" s="2">
        <f t="shared" si="433"/>
        <v>1369.8025</v>
      </c>
      <c r="Z3134" t="s">
        <v>43</v>
      </c>
      <c r="AA3134" t="s">
        <v>31</v>
      </c>
      <c r="AB3134" t="s">
        <v>25</v>
      </c>
      <c r="AC3134" t="s">
        <v>26</v>
      </c>
      <c r="AD3134" t="s">
        <v>45</v>
      </c>
      <c r="AE3134" s="1">
        <v>41217</v>
      </c>
    </row>
    <row r="3135" spans="1:31" x14ac:dyDescent="0.3">
      <c r="A3135">
        <f t="shared" si="440"/>
        <v>3134</v>
      </c>
      <c r="B3135">
        <v>46566</v>
      </c>
      <c r="C3135" s="1">
        <v>41156</v>
      </c>
      <c r="D3135" t="s">
        <v>40</v>
      </c>
      <c r="E3135" s="5" t="str">
        <f t="shared" si="434"/>
        <v>*</v>
      </c>
      <c r="F3135" s="5" t="str">
        <f t="shared" si="435"/>
        <v>*</v>
      </c>
      <c r="G3135" s="5" t="str">
        <f t="shared" si="436"/>
        <v>*</v>
      </c>
      <c r="J3135" s="5" t="str">
        <f t="shared" si="437"/>
        <v>*</v>
      </c>
      <c r="R3135" s="5">
        <f t="shared" si="438"/>
        <v>0.05</v>
      </c>
      <c r="S3135">
        <v>49</v>
      </c>
      <c r="T3135" s="2">
        <v>1534.7</v>
      </c>
      <c r="U3135" s="7">
        <f t="shared" si="439"/>
        <v>1</v>
      </c>
      <c r="V3135" s="2">
        <f t="shared" si="432"/>
        <v>31.320408163265306</v>
      </c>
      <c r="W3135" t="s">
        <v>22</v>
      </c>
      <c r="X3135">
        <v>3.6</v>
      </c>
      <c r="Y3135" s="2">
        <f t="shared" si="433"/>
        <v>1538.3</v>
      </c>
      <c r="Z3135" t="s">
        <v>23</v>
      </c>
      <c r="AA3135" t="s">
        <v>41</v>
      </c>
      <c r="AB3135" t="s">
        <v>25</v>
      </c>
      <c r="AC3135" t="s">
        <v>42</v>
      </c>
      <c r="AD3135" t="s">
        <v>45</v>
      </c>
      <c r="AE3135" s="1">
        <v>41186</v>
      </c>
    </row>
    <row r="3136" spans="1:31" x14ac:dyDescent="0.3">
      <c r="A3136">
        <f t="shared" si="440"/>
        <v>3135</v>
      </c>
      <c r="B3136">
        <v>15687</v>
      </c>
      <c r="C3136" s="1">
        <v>41156</v>
      </c>
      <c r="D3136" t="s">
        <v>36</v>
      </c>
      <c r="E3136" s="5" t="str">
        <f t="shared" si="434"/>
        <v>***</v>
      </c>
      <c r="F3136" s="5" t="str">
        <f t="shared" si="435"/>
        <v>***</v>
      </c>
      <c r="G3136" s="5" t="str">
        <f t="shared" si="436"/>
        <v>***</v>
      </c>
      <c r="J3136" s="5" t="str">
        <f t="shared" si="437"/>
        <v>***</v>
      </c>
      <c r="R3136" s="5">
        <f t="shared" si="438"/>
        <v>0.05</v>
      </c>
      <c r="S3136">
        <v>48</v>
      </c>
      <c r="T3136" s="2">
        <v>3400.63</v>
      </c>
      <c r="U3136" s="7">
        <f t="shared" si="439"/>
        <v>1</v>
      </c>
      <c r="V3136" s="2">
        <f t="shared" si="432"/>
        <v>70.846458333333331</v>
      </c>
      <c r="W3136" t="s">
        <v>37</v>
      </c>
      <c r="X3136">
        <v>46.74</v>
      </c>
      <c r="Y3136" s="2">
        <f t="shared" si="433"/>
        <v>3447.37</v>
      </c>
      <c r="Z3136" t="s">
        <v>23</v>
      </c>
      <c r="AA3136" t="s">
        <v>24</v>
      </c>
      <c r="AB3136" t="s">
        <v>17</v>
      </c>
      <c r="AC3136" t="s">
        <v>165</v>
      </c>
      <c r="AD3136" t="s">
        <v>103</v>
      </c>
      <c r="AE3136" s="1">
        <v>41247</v>
      </c>
    </row>
    <row r="3137" spans="1:31" x14ac:dyDescent="0.3">
      <c r="A3137">
        <f t="shared" si="440"/>
        <v>3136</v>
      </c>
      <c r="B3137">
        <v>13282</v>
      </c>
      <c r="C3137" s="1">
        <v>41157</v>
      </c>
      <c r="D3137" t="s">
        <v>13</v>
      </c>
      <c r="E3137" s="5" t="str">
        <f t="shared" si="434"/>
        <v>*</v>
      </c>
      <c r="F3137" s="5" t="str">
        <f t="shared" si="435"/>
        <v>*</v>
      </c>
      <c r="G3137" s="5" t="str">
        <f t="shared" si="436"/>
        <v>*</v>
      </c>
      <c r="J3137" s="5" t="str">
        <f t="shared" si="437"/>
        <v>*</v>
      </c>
      <c r="R3137" s="5">
        <f t="shared" si="438"/>
        <v>0.01</v>
      </c>
      <c r="S3137">
        <v>2</v>
      </c>
      <c r="T3137" s="2">
        <v>12.59</v>
      </c>
      <c r="U3137" s="7">
        <f t="shared" si="439"/>
        <v>0</v>
      </c>
      <c r="V3137" s="2">
        <f t="shared" si="432"/>
        <v>6.2949999999999999</v>
      </c>
      <c r="W3137" t="s">
        <v>22</v>
      </c>
      <c r="X3137">
        <v>0.5</v>
      </c>
      <c r="Y3137" s="2">
        <f t="shared" si="433"/>
        <v>13.09</v>
      </c>
      <c r="Z3137" t="s">
        <v>56</v>
      </c>
      <c r="AA3137" t="s">
        <v>31</v>
      </c>
      <c r="AB3137" t="s">
        <v>32</v>
      </c>
      <c r="AC3137" t="s">
        <v>81</v>
      </c>
      <c r="AD3137" t="s">
        <v>19</v>
      </c>
      <c r="AE3137" t="s">
        <v>85</v>
      </c>
    </row>
    <row r="3138" spans="1:31" x14ac:dyDescent="0.3">
      <c r="A3138">
        <f t="shared" si="440"/>
        <v>3137</v>
      </c>
      <c r="B3138">
        <v>57058</v>
      </c>
      <c r="C3138" s="1">
        <v>41157</v>
      </c>
      <c r="D3138" t="s">
        <v>40</v>
      </c>
      <c r="E3138" s="5" t="str">
        <f t="shared" si="434"/>
        <v>*</v>
      </c>
      <c r="F3138" s="5" t="str">
        <f t="shared" si="435"/>
        <v>*</v>
      </c>
      <c r="G3138" s="5" t="str">
        <f t="shared" si="436"/>
        <v>*</v>
      </c>
      <c r="J3138" s="5" t="str">
        <f t="shared" si="437"/>
        <v>*</v>
      </c>
      <c r="R3138" s="5">
        <f t="shared" si="438"/>
        <v>3.5000000000000003E-2</v>
      </c>
      <c r="S3138">
        <v>28</v>
      </c>
      <c r="T3138" s="2">
        <v>205.43</v>
      </c>
      <c r="U3138" s="7">
        <f t="shared" si="439"/>
        <v>0</v>
      </c>
      <c r="V3138" s="2">
        <f t="shared" ref="V3138:V3201" si="441">T3138/S3138</f>
        <v>7.3367857142857149</v>
      </c>
      <c r="W3138" t="s">
        <v>14</v>
      </c>
      <c r="X3138">
        <v>5.27</v>
      </c>
      <c r="Y3138" s="2">
        <f t="shared" ref="Y3138:Y3201" si="442">X3138+T3138</f>
        <v>210.70000000000002</v>
      </c>
      <c r="Z3138" t="s">
        <v>64</v>
      </c>
      <c r="AA3138" t="s">
        <v>31</v>
      </c>
      <c r="AB3138" t="s">
        <v>32</v>
      </c>
      <c r="AC3138" t="s">
        <v>49</v>
      </c>
      <c r="AD3138" t="s">
        <v>19</v>
      </c>
      <c r="AE3138" s="1">
        <v>41157</v>
      </c>
    </row>
    <row r="3139" spans="1:31" x14ac:dyDescent="0.3">
      <c r="A3139">
        <f t="shared" si="440"/>
        <v>3138</v>
      </c>
      <c r="B3139">
        <v>25348</v>
      </c>
      <c r="C3139" s="1">
        <v>41157</v>
      </c>
      <c r="D3139" t="s">
        <v>36</v>
      </c>
      <c r="E3139" s="5" t="str">
        <f t="shared" ref="E3139:E3202" si="443">IF(D3139="Critical","***","*")</f>
        <v>***</v>
      </c>
      <c r="F3139" s="5" t="str">
        <f t="shared" ref="F3139:F3202" si="444">IF(D3139="Critical","***",IF(D3139="High","**","*"))</f>
        <v>***</v>
      </c>
      <c r="G3139" s="5" t="str">
        <f t="shared" ref="G3139:G3202" si="445">VLOOKUP(D3139,$H$6:$I$11,2,FALSE)</f>
        <v>***</v>
      </c>
      <c r="J3139" s="5" t="str">
        <f t="shared" ref="J3139:J3202" si="446">HLOOKUP(D3139,$K$5:$O$6,2,FALSE)</f>
        <v>***</v>
      </c>
      <c r="R3139" s="5">
        <f t="shared" ref="R3139:R3202" si="447">VLOOKUP(S3139,$P$6:$Q$11,2)</f>
        <v>0.01</v>
      </c>
      <c r="S3139">
        <v>7</v>
      </c>
      <c r="T3139" s="2">
        <v>309.22149999999999</v>
      </c>
      <c r="U3139" s="7">
        <f t="shared" ref="U3139:U3202" si="448">IF(T3139&gt;1000,1,0)</f>
        <v>0</v>
      </c>
      <c r="V3139" s="2">
        <f t="shared" si="441"/>
        <v>44.174500000000002</v>
      </c>
      <c r="W3139" t="s">
        <v>22</v>
      </c>
      <c r="X3139">
        <v>1.25</v>
      </c>
      <c r="Y3139" s="2">
        <f t="shared" si="442"/>
        <v>310.47149999999999</v>
      </c>
      <c r="Z3139" t="s">
        <v>64</v>
      </c>
      <c r="AA3139" t="s">
        <v>24</v>
      </c>
      <c r="AB3139" t="s">
        <v>25</v>
      </c>
      <c r="AC3139" t="s">
        <v>26</v>
      </c>
      <c r="AD3139" t="s">
        <v>45</v>
      </c>
      <c r="AE3139" s="1">
        <v>41218</v>
      </c>
    </row>
    <row r="3140" spans="1:31" x14ac:dyDescent="0.3">
      <c r="A3140">
        <f t="shared" ref="A3140:A3203" si="449">A3139+1</f>
        <v>3139</v>
      </c>
      <c r="B3140">
        <v>25348</v>
      </c>
      <c r="C3140" s="1">
        <v>41157</v>
      </c>
      <c r="D3140" t="s">
        <v>36</v>
      </c>
      <c r="E3140" s="5" t="str">
        <f t="shared" si="443"/>
        <v>***</v>
      </c>
      <c r="F3140" s="5" t="str">
        <f t="shared" si="444"/>
        <v>***</v>
      </c>
      <c r="G3140" s="5" t="str">
        <f t="shared" si="445"/>
        <v>***</v>
      </c>
      <c r="J3140" s="5" t="str">
        <f t="shared" si="446"/>
        <v>***</v>
      </c>
      <c r="R3140" s="5">
        <f t="shared" si="447"/>
        <v>0.01</v>
      </c>
      <c r="S3140">
        <v>6</v>
      </c>
      <c r="T3140" s="2">
        <v>343.36</v>
      </c>
      <c r="U3140" s="7">
        <f t="shared" si="448"/>
        <v>0</v>
      </c>
      <c r="V3140" s="2">
        <f t="shared" si="441"/>
        <v>57.226666666666667</v>
      </c>
      <c r="W3140" t="s">
        <v>22</v>
      </c>
      <c r="X3140">
        <v>13.22</v>
      </c>
      <c r="Y3140" s="2">
        <f t="shared" si="442"/>
        <v>356.58000000000004</v>
      </c>
      <c r="Z3140" t="s">
        <v>64</v>
      </c>
      <c r="AA3140" t="s">
        <v>24</v>
      </c>
      <c r="AB3140" t="s">
        <v>32</v>
      </c>
      <c r="AC3140" t="s">
        <v>172</v>
      </c>
      <c r="AD3140" t="s">
        <v>19</v>
      </c>
      <c r="AE3140" s="1">
        <v>41218</v>
      </c>
    </row>
    <row r="3141" spans="1:31" x14ac:dyDescent="0.3">
      <c r="A3141">
        <f t="shared" si="449"/>
        <v>3140</v>
      </c>
      <c r="B3141">
        <v>13282</v>
      </c>
      <c r="C3141" s="1">
        <v>41157</v>
      </c>
      <c r="D3141" t="s">
        <v>13</v>
      </c>
      <c r="E3141" s="5" t="str">
        <f t="shared" si="443"/>
        <v>*</v>
      </c>
      <c r="F3141" s="5" t="str">
        <f t="shared" si="444"/>
        <v>*</v>
      </c>
      <c r="G3141" s="5" t="str">
        <f t="shared" si="445"/>
        <v>*</v>
      </c>
      <c r="J3141" s="5" t="str">
        <f t="shared" si="446"/>
        <v>*</v>
      </c>
      <c r="R3141" s="5">
        <f t="shared" si="447"/>
        <v>3.5000000000000003E-2</v>
      </c>
      <c r="S3141">
        <v>22</v>
      </c>
      <c r="T3141" s="2">
        <v>763.85</v>
      </c>
      <c r="U3141" s="7">
        <f t="shared" si="448"/>
        <v>0</v>
      </c>
      <c r="V3141" s="2">
        <f t="shared" si="441"/>
        <v>34.720454545454544</v>
      </c>
      <c r="W3141" t="s">
        <v>22</v>
      </c>
      <c r="X3141">
        <v>7.53</v>
      </c>
      <c r="Y3141" s="2">
        <f t="shared" si="442"/>
        <v>771.38</v>
      </c>
      <c r="Z3141" t="s">
        <v>56</v>
      </c>
      <c r="AA3141" t="s">
        <v>31</v>
      </c>
      <c r="AB3141" t="s">
        <v>25</v>
      </c>
      <c r="AC3141" t="s">
        <v>42</v>
      </c>
      <c r="AD3141" t="s">
        <v>19</v>
      </c>
      <c r="AE3141" t="s">
        <v>595</v>
      </c>
    </row>
    <row r="3142" spans="1:31" x14ac:dyDescent="0.3">
      <c r="A3142">
        <f t="shared" si="449"/>
        <v>3141</v>
      </c>
      <c r="B3142">
        <v>57058</v>
      </c>
      <c r="C3142" s="1">
        <v>41157</v>
      </c>
      <c r="D3142" t="s">
        <v>40</v>
      </c>
      <c r="E3142" s="5" t="str">
        <f t="shared" si="443"/>
        <v>*</v>
      </c>
      <c r="F3142" s="5" t="str">
        <f t="shared" si="444"/>
        <v>*</v>
      </c>
      <c r="G3142" s="5" t="str">
        <f t="shared" si="445"/>
        <v>*</v>
      </c>
      <c r="J3142" s="5" t="str">
        <f t="shared" si="446"/>
        <v>*</v>
      </c>
      <c r="R3142" s="5">
        <f t="shared" si="447"/>
        <v>3.5000000000000003E-2</v>
      </c>
      <c r="S3142">
        <v>27</v>
      </c>
      <c r="T3142" s="2">
        <v>979.06</v>
      </c>
      <c r="U3142" s="7">
        <f t="shared" si="448"/>
        <v>0</v>
      </c>
      <c r="V3142" s="2">
        <f t="shared" si="441"/>
        <v>36.261481481481482</v>
      </c>
      <c r="W3142" t="s">
        <v>22</v>
      </c>
      <c r="X3142">
        <v>9.02</v>
      </c>
      <c r="Y3142" s="2">
        <f t="shared" si="442"/>
        <v>988.07999999999993</v>
      </c>
      <c r="Z3142" t="s">
        <v>64</v>
      </c>
      <c r="AA3142" t="s">
        <v>31</v>
      </c>
      <c r="AB3142" t="s">
        <v>25</v>
      </c>
      <c r="AC3142" t="s">
        <v>42</v>
      </c>
      <c r="AD3142" t="s">
        <v>19</v>
      </c>
      <c r="AE3142" s="1">
        <v>41187</v>
      </c>
    </row>
    <row r="3143" spans="1:31" x14ac:dyDescent="0.3">
      <c r="A3143">
        <f t="shared" si="449"/>
        <v>3142</v>
      </c>
      <c r="B3143">
        <v>45664</v>
      </c>
      <c r="C3143" s="1">
        <v>41158</v>
      </c>
      <c r="D3143" t="s">
        <v>30</v>
      </c>
      <c r="E3143" s="5" t="str">
        <f t="shared" si="443"/>
        <v>*</v>
      </c>
      <c r="F3143" s="5" t="str">
        <f t="shared" si="444"/>
        <v>*</v>
      </c>
      <c r="G3143" s="5" t="str">
        <f t="shared" si="445"/>
        <v>*</v>
      </c>
      <c r="J3143" s="5" t="str">
        <f t="shared" si="446"/>
        <v>*</v>
      </c>
      <c r="R3143" s="5">
        <f t="shared" si="447"/>
        <v>3.5000000000000003E-2</v>
      </c>
      <c r="S3143">
        <v>24</v>
      </c>
      <c r="T3143" s="2">
        <v>473.03</v>
      </c>
      <c r="U3143" s="7">
        <f t="shared" si="448"/>
        <v>0</v>
      </c>
      <c r="V3143" s="2">
        <f t="shared" si="441"/>
        <v>19.709583333333331</v>
      </c>
      <c r="W3143" t="s">
        <v>22</v>
      </c>
      <c r="X3143">
        <v>10.49</v>
      </c>
      <c r="Y3143" s="2">
        <f t="shared" si="442"/>
        <v>483.52</v>
      </c>
      <c r="Z3143" t="s">
        <v>15</v>
      </c>
      <c r="AA3143" t="s">
        <v>41</v>
      </c>
      <c r="AB3143" t="s">
        <v>17</v>
      </c>
      <c r="AC3143" t="s">
        <v>18</v>
      </c>
      <c r="AD3143" t="s">
        <v>19</v>
      </c>
      <c r="AE3143" s="1">
        <v>41188</v>
      </c>
    </row>
    <row r="3144" spans="1:31" x14ac:dyDescent="0.3">
      <c r="A3144">
        <f t="shared" si="449"/>
        <v>3143</v>
      </c>
      <c r="B3144">
        <v>2209</v>
      </c>
      <c r="C3144" s="1">
        <v>41159</v>
      </c>
      <c r="D3144" t="s">
        <v>21</v>
      </c>
      <c r="E3144" s="5" t="str">
        <f t="shared" si="443"/>
        <v>*</v>
      </c>
      <c r="F3144" s="5" t="str">
        <f t="shared" si="444"/>
        <v>**</v>
      </c>
      <c r="G3144" s="5" t="str">
        <f t="shared" si="445"/>
        <v>**</v>
      </c>
      <c r="J3144" s="5" t="str">
        <f t="shared" si="446"/>
        <v>**</v>
      </c>
      <c r="R3144" s="5">
        <f t="shared" si="447"/>
        <v>0.01</v>
      </c>
      <c r="S3144">
        <v>1</v>
      </c>
      <c r="T3144" s="2">
        <v>5.68</v>
      </c>
      <c r="U3144" s="7">
        <f t="shared" si="448"/>
        <v>0</v>
      </c>
      <c r="V3144" s="2">
        <f t="shared" si="441"/>
        <v>5.68</v>
      </c>
      <c r="W3144" t="s">
        <v>22</v>
      </c>
      <c r="X3144">
        <v>0.88</v>
      </c>
      <c r="Y3144" s="2">
        <f t="shared" si="442"/>
        <v>6.56</v>
      </c>
      <c r="Z3144" t="s">
        <v>23</v>
      </c>
      <c r="AA3144" t="s">
        <v>16</v>
      </c>
      <c r="AB3144" t="s">
        <v>32</v>
      </c>
      <c r="AC3144" t="s">
        <v>44</v>
      </c>
      <c r="AD3144" t="s">
        <v>34</v>
      </c>
      <c r="AE3144" s="1">
        <v>41189</v>
      </c>
    </row>
    <row r="3145" spans="1:31" x14ac:dyDescent="0.3">
      <c r="A3145">
        <f t="shared" si="449"/>
        <v>3144</v>
      </c>
      <c r="B3145">
        <v>58368</v>
      </c>
      <c r="C3145" s="1">
        <v>41159</v>
      </c>
      <c r="D3145" t="s">
        <v>21</v>
      </c>
      <c r="E3145" s="5" t="str">
        <f t="shared" si="443"/>
        <v>*</v>
      </c>
      <c r="F3145" s="5" t="str">
        <f t="shared" si="444"/>
        <v>**</v>
      </c>
      <c r="G3145" s="5" t="str">
        <f t="shared" si="445"/>
        <v>**</v>
      </c>
      <c r="J3145" s="5" t="str">
        <f t="shared" si="446"/>
        <v>**</v>
      </c>
      <c r="R3145" s="5">
        <f t="shared" si="447"/>
        <v>0.01</v>
      </c>
      <c r="S3145">
        <v>4</v>
      </c>
      <c r="T3145" s="2">
        <v>14.23</v>
      </c>
      <c r="U3145" s="7">
        <f t="shared" si="448"/>
        <v>0</v>
      </c>
      <c r="V3145" s="2">
        <f t="shared" si="441"/>
        <v>3.5575000000000001</v>
      </c>
      <c r="W3145" t="s">
        <v>22</v>
      </c>
      <c r="X3145">
        <v>5.33</v>
      </c>
      <c r="Y3145" s="2">
        <f t="shared" si="442"/>
        <v>19.560000000000002</v>
      </c>
      <c r="Z3145" t="s">
        <v>62</v>
      </c>
      <c r="AA3145" t="s">
        <v>31</v>
      </c>
      <c r="AB3145" t="s">
        <v>17</v>
      </c>
      <c r="AC3145" t="s">
        <v>18</v>
      </c>
      <c r="AD3145" t="s">
        <v>19</v>
      </c>
      <c r="AE3145" s="1">
        <v>41220</v>
      </c>
    </row>
    <row r="3146" spans="1:31" x14ac:dyDescent="0.3">
      <c r="A3146">
        <f t="shared" si="449"/>
        <v>3145</v>
      </c>
      <c r="B3146">
        <v>28165</v>
      </c>
      <c r="C3146" s="1">
        <v>41159</v>
      </c>
      <c r="D3146" t="s">
        <v>30</v>
      </c>
      <c r="E3146" s="5" t="str">
        <f t="shared" si="443"/>
        <v>*</v>
      </c>
      <c r="F3146" s="5" t="str">
        <f t="shared" si="444"/>
        <v>*</v>
      </c>
      <c r="G3146" s="5" t="str">
        <f t="shared" si="445"/>
        <v>*</v>
      </c>
      <c r="J3146" s="5" t="str">
        <f t="shared" si="446"/>
        <v>*</v>
      </c>
      <c r="R3146" s="5">
        <f t="shared" si="447"/>
        <v>0.01</v>
      </c>
      <c r="S3146">
        <v>2</v>
      </c>
      <c r="T3146" s="2">
        <v>24.96</v>
      </c>
      <c r="U3146" s="7">
        <f t="shared" si="448"/>
        <v>0</v>
      </c>
      <c r="V3146" s="2">
        <f t="shared" si="441"/>
        <v>12.48</v>
      </c>
      <c r="W3146" t="s">
        <v>22</v>
      </c>
      <c r="X3146">
        <v>2.99</v>
      </c>
      <c r="Y3146" s="2">
        <f t="shared" si="442"/>
        <v>27.950000000000003</v>
      </c>
      <c r="Z3146" t="s">
        <v>43</v>
      </c>
      <c r="AA3146" t="s">
        <v>31</v>
      </c>
      <c r="AB3146" t="s">
        <v>32</v>
      </c>
      <c r="AC3146" t="s">
        <v>49</v>
      </c>
      <c r="AD3146" t="s">
        <v>19</v>
      </c>
      <c r="AE3146" s="1">
        <v>41220</v>
      </c>
    </row>
    <row r="3147" spans="1:31" x14ac:dyDescent="0.3">
      <c r="A3147">
        <f t="shared" si="449"/>
        <v>3146</v>
      </c>
      <c r="B3147">
        <v>24450</v>
      </c>
      <c r="C3147" s="1">
        <v>41159</v>
      </c>
      <c r="D3147" t="s">
        <v>36</v>
      </c>
      <c r="E3147" s="5" t="str">
        <f t="shared" si="443"/>
        <v>***</v>
      </c>
      <c r="F3147" s="5" t="str">
        <f t="shared" si="444"/>
        <v>***</v>
      </c>
      <c r="G3147" s="5" t="str">
        <f t="shared" si="445"/>
        <v>***</v>
      </c>
      <c r="J3147" s="5" t="str">
        <f t="shared" si="446"/>
        <v>***</v>
      </c>
      <c r="R3147" s="5">
        <f t="shared" si="447"/>
        <v>0.01</v>
      </c>
      <c r="S3147">
        <v>4</v>
      </c>
      <c r="T3147" s="2">
        <v>30.85</v>
      </c>
      <c r="U3147" s="7">
        <f t="shared" si="448"/>
        <v>0</v>
      </c>
      <c r="V3147" s="2">
        <f t="shared" si="441"/>
        <v>7.7125000000000004</v>
      </c>
      <c r="W3147" t="s">
        <v>22</v>
      </c>
      <c r="X3147">
        <v>5.79</v>
      </c>
      <c r="Y3147" s="2">
        <f t="shared" si="442"/>
        <v>36.64</v>
      </c>
      <c r="Z3147" t="s">
        <v>15</v>
      </c>
      <c r="AA3147" t="s">
        <v>16</v>
      </c>
      <c r="AB3147" t="s">
        <v>32</v>
      </c>
      <c r="AC3147" t="s">
        <v>44</v>
      </c>
      <c r="AD3147" t="s">
        <v>19</v>
      </c>
      <c r="AE3147" s="1">
        <v>41220</v>
      </c>
    </row>
    <row r="3148" spans="1:31" x14ac:dyDescent="0.3">
      <c r="A3148">
        <f t="shared" si="449"/>
        <v>3147</v>
      </c>
      <c r="B3148">
        <v>2209</v>
      </c>
      <c r="C3148" s="1">
        <v>41159</v>
      </c>
      <c r="D3148" t="s">
        <v>21</v>
      </c>
      <c r="E3148" s="5" t="str">
        <f t="shared" si="443"/>
        <v>*</v>
      </c>
      <c r="F3148" s="5" t="str">
        <f t="shared" si="444"/>
        <v>**</v>
      </c>
      <c r="G3148" s="5" t="str">
        <f t="shared" si="445"/>
        <v>**</v>
      </c>
      <c r="J3148" s="5" t="str">
        <f t="shared" si="446"/>
        <v>**</v>
      </c>
      <c r="R3148" s="5">
        <f t="shared" si="447"/>
        <v>0.05</v>
      </c>
      <c r="S3148">
        <v>42</v>
      </c>
      <c r="T3148" s="2">
        <v>174.59</v>
      </c>
      <c r="U3148" s="7">
        <f t="shared" si="448"/>
        <v>0</v>
      </c>
      <c r="V3148" s="2">
        <f t="shared" si="441"/>
        <v>4.1569047619047623</v>
      </c>
      <c r="W3148" t="s">
        <v>22</v>
      </c>
      <c r="X3148">
        <v>0.94</v>
      </c>
      <c r="Y3148" s="2">
        <f t="shared" si="442"/>
        <v>175.53</v>
      </c>
      <c r="Z3148" t="s">
        <v>23</v>
      </c>
      <c r="AA3148" t="s">
        <v>16</v>
      </c>
      <c r="AB3148" t="s">
        <v>32</v>
      </c>
      <c r="AC3148" t="s">
        <v>33</v>
      </c>
      <c r="AD3148" t="s">
        <v>34</v>
      </c>
      <c r="AE3148" s="1">
        <v>41159</v>
      </c>
    </row>
    <row r="3149" spans="1:31" x14ac:dyDescent="0.3">
      <c r="A3149">
        <f t="shared" si="449"/>
        <v>3148</v>
      </c>
      <c r="B3149">
        <v>44486</v>
      </c>
      <c r="C3149" s="1">
        <v>41159</v>
      </c>
      <c r="D3149" t="s">
        <v>36</v>
      </c>
      <c r="E3149" s="5" t="str">
        <f t="shared" si="443"/>
        <v>***</v>
      </c>
      <c r="F3149" s="5" t="str">
        <f t="shared" si="444"/>
        <v>***</v>
      </c>
      <c r="G3149" s="5" t="str">
        <f t="shared" si="445"/>
        <v>***</v>
      </c>
      <c r="J3149" s="5" t="str">
        <f t="shared" si="446"/>
        <v>***</v>
      </c>
      <c r="R3149" s="5">
        <f t="shared" si="447"/>
        <v>0.04</v>
      </c>
      <c r="S3149">
        <v>36</v>
      </c>
      <c r="T3149" s="2">
        <v>198.1</v>
      </c>
      <c r="U3149" s="7">
        <f t="shared" si="448"/>
        <v>0</v>
      </c>
      <c r="V3149" s="2">
        <f t="shared" si="441"/>
        <v>5.5027777777777773</v>
      </c>
      <c r="W3149" t="s">
        <v>22</v>
      </c>
      <c r="X3149">
        <v>4.96</v>
      </c>
      <c r="Y3149" s="2">
        <f t="shared" si="442"/>
        <v>203.06</v>
      </c>
      <c r="Z3149" t="s">
        <v>56</v>
      </c>
      <c r="AA3149" t="s">
        <v>24</v>
      </c>
      <c r="AB3149" t="s">
        <v>32</v>
      </c>
      <c r="AC3149" t="s">
        <v>44</v>
      </c>
      <c r="AD3149" t="s">
        <v>19</v>
      </c>
      <c r="AE3149" s="1">
        <v>41250</v>
      </c>
    </row>
    <row r="3150" spans="1:31" x14ac:dyDescent="0.3">
      <c r="A3150">
        <f t="shared" si="449"/>
        <v>3149</v>
      </c>
      <c r="B3150">
        <v>58368</v>
      </c>
      <c r="C3150" s="1">
        <v>41159</v>
      </c>
      <c r="D3150" t="s">
        <v>21</v>
      </c>
      <c r="E3150" s="5" t="str">
        <f t="shared" si="443"/>
        <v>*</v>
      </c>
      <c r="F3150" s="5" t="str">
        <f t="shared" si="444"/>
        <v>**</v>
      </c>
      <c r="G3150" s="5" t="str">
        <f t="shared" si="445"/>
        <v>**</v>
      </c>
      <c r="J3150" s="5" t="str">
        <f t="shared" si="446"/>
        <v>**</v>
      </c>
      <c r="R3150" s="5">
        <f t="shared" si="447"/>
        <v>0.04</v>
      </c>
      <c r="S3150">
        <v>39</v>
      </c>
      <c r="T3150" s="2">
        <v>272.07</v>
      </c>
      <c r="U3150" s="7">
        <f t="shared" si="448"/>
        <v>0</v>
      </c>
      <c r="V3150" s="2">
        <f t="shared" si="441"/>
        <v>6.9761538461538457</v>
      </c>
      <c r="W3150" t="s">
        <v>22</v>
      </c>
      <c r="X3150">
        <v>9.5399999999999991</v>
      </c>
      <c r="Y3150" s="2">
        <f t="shared" si="442"/>
        <v>281.61</v>
      </c>
      <c r="Z3150" t="s">
        <v>62</v>
      </c>
      <c r="AA3150" t="s">
        <v>31</v>
      </c>
      <c r="AB3150" t="s">
        <v>32</v>
      </c>
      <c r="AC3150" t="s">
        <v>44</v>
      </c>
      <c r="AD3150" t="s">
        <v>19</v>
      </c>
      <c r="AE3150" s="1">
        <v>41189</v>
      </c>
    </row>
    <row r="3151" spans="1:31" x14ac:dyDescent="0.3">
      <c r="A3151">
        <f t="shared" si="449"/>
        <v>3150</v>
      </c>
      <c r="B3151">
        <v>25569</v>
      </c>
      <c r="C3151" s="1">
        <v>41159</v>
      </c>
      <c r="D3151" t="s">
        <v>21</v>
      </c>
      <c r="E3151" s="5" t="str">
        <f t="shared" si="443"/>
        <v>*</v>
      </c>
      <c r="F3151" s="5" t="str">
        <f t="shared" si="444"/>
        <v>**</v>
      </c>
      <c r="G3151" s="5" t="str">
        <f t="shared" si="445"/>
        <v>**</v>
      </c>
      <c r="J3151" s="5" t="str">
        <f t="shared" si="446"/>
        <v>**</v>
      </c>
      <c r="R3151" s="5">
        <f t="shared" si="447"/>
        <v>3.5000000000000003E-2</v>
      </c>
      <c r="S3151">
        <v>27</v>
      </c>
      <c r="T3151" s="2">
        <v>311.20999999999998</v>
      </c>
      <c r="U3151" s="7">
        <f t="shared" si="448"/>
        <v>0</v>
      </c>
      <c r="V3151" s="2">
        <f t="shared" si="441"/>
        <v>11.526296296296296</v>
      </c>
      <c r="W3151" t="s">
        <v>22</v>
      </c>
      <c r="X3151">
        <v>6.47</v>
      </c>
      <c r="Y3151" s="2">
        <f t="shared" si="442"/>
        <v>317.68</v>
      </c>
      <c r="Z3151" t="s">
        <v>23</v>
      </c>
      <c r="AA3151" t="s">
        <v>24</v>
      </c>
      <c r="AB3151" t="s">
        <v>32</v>
      </c>
      <c r="AC3151" t="s">
        <v>44</v>
      </c>
      <c r="AD3151" t="s">
        <v>19</v>
      </c>
      <c r="AE3151" s="1">
        <v>41220</v>
      </c>
    </row>
    <row r="3152" spans="1:31" x14ac:dyDescent="0.3">
      <c r="A3152">
        <f t="shared" si="449"/>
        <v>3151</v>
      </c>
      <c r="B3152">
        <v>58368</v>
      </c>
      <c r="C3152" s="1">
        <v>41159</v>
      </c>
      <c r="D3152" t="s">
        <v>21</v>
      </c>
      <c r="E3152" s="5" t="str">
        <f t="shared" si="443"/>
        <v>*</v>
      </c>
      <c r="F3152" s="5" t="str">
        <f t="shared" si="444"/>
        <v>**</v>
      </c>
      <c r="G3152" s="5" t="str">
        <f t="shared" si="445"/>
        <v>**</v>
      </c>
      <c r="J3152" s="5" t="str">
        <f t="shared" si="446"/>
        <v>**</v>
      </c>
      <c r="R3152" s="5">
        <f t="shared" si="447"/>
        <v>0.01</v>
      </c>
      <c r="S3152">
        <v>5</v>
      </c>
      <c r="T3152" s="2">
        <v>325.43</v>
      </c>
      <c r="U3152" s="7">
        <f t="shared" si="448"/>
        <v>0</v>
      </c>
      <c r="V3152" s="2">
        <f t="shared" si="441"/>
        <v>65.085999999999999</v>
      </c>
      <c r="W3152" t="s">
        <v>14</v>
      </c>
      <c r="X3152">
        <v>6.88</v>
      </c>
      <c r="Y3152" s="2">
        <f t="shared" si="442"/>
        <v>332.31</v>
      </c>
      <c r="Z3152" t="s">
        <v>62</v>
      </c>
      <c r="AA3152" t="s">
        <v>31</v>
      </c>
      <c r="AB3152" t="s">
        <v>32</v>
      </c>
      <c r="AC3152" t="s">
        <v>74</v>
      </c>
      <c r="AD3152" t="s">
        <v>19</v>
      </c>
      <c r="AE3152" s="1">
        <v>41159</v>
      </c>
    </row>
    <row r="3153" spans="1:31" x14ac:dyDescent="0.3">
      <c r="A3153">
        <f t="shared" si="449"/>
        <v>3152</v>
      </c>
      <c r="B3153">
        <v>24450</v>
      </c>
      <c r="C3153" s="1">
        <v>41159</v>
      </c>
      <c r="D3153" t="s">
        <v>36</v>
      </c>
      <c r="E3153" s="5" t="str">
        <f t="shared" si="443"/>
        <v>***</v>
      </c>
      <c r="F3153" s="5" t="str">
        <f t="shared" si="444"/>
        <v>***</v>
      </c>
      <c r="G3153" s="5" t="str">
        <f t="shared" si="445"/>
        <v>***</v>
      </c>
      <c r="J3153" s="5" t="str">
        <f t="shared" si="446"/>
        <v>***</v>
      </c>
      <c r="R3153" s="5">
        <f t="shared" si="447"/>
        <v>0.05</v>
      </c>
      <c r="S3153">
        <v>41</v>
      </c>
      <c r="T3153" s="2">
        <v>392.61</v>
      </c>
      <c r="U3153" s="7">
        <f t="shared" si="448"/>
        <v>0</v>
      </c>
      <c r="V3153" s="2">
        <f t="shared" si="441"/>
        <v>9.5758536585365857</v>
      </c>
      <c r="W3153" t="s">
        <v>14</v>
      </c>
      <c r="X3153">
        <v>7.29</v>
      </c>
      <c r="Y3153" s="2">
        <f t="shared" si="442"/>
        <v>399.90000000000003</v>
      </c>
      <c r="Z3153" t="s">
        <v>15</v>
      </c>
      <c r="AA3153" t="s">
        <v>16</v>
      </c>
      <c r="AB3153" t="s">
        <v>17</v>
      </c>
      <c r="AC3153" t="s">
        <v>18</v>
      </c>
      <c r="AD3153" t="s">
        <v>45</v>
      </c>
      <c r="AE3153" s="1">
        <v>41250</v>
      </c>
    </row>
    <row r="3154" spans="1:31" x14ac:dyDescent="0.3">
      <c r="A3154">
        <f t="shared" si="449"/>
        <v>3153</v>
      </c>
      <c r="B3154">
        <v>24450</v>
      </c>
      <c r="C3154" s="1">
        <v>41159</v>
      </c>
      <c r="D3154" t="s">
        <v>36</v>
      </c>
      <c r="E3154" s="5" t="str">
        <f t="shared" si="443"/>
        <v>***</v>
      </c>
      <c r="F3154" s="5" t="str">
        <f t="shared" si="444"/>
        <v>***</v>
      </c>
      <c r="G3154" s="5" t="str">
        <f t="shared" si="445"/>
        <v>***</v>
      </c>
      <c r="J3154" s="5" t="str">
        <f t="shared" si="446"/>
        <v>***</v>
      </c>
      <c r="R3154" s="5">
        <f t="shared" si="447"/>
        <v>0.04</v>
      </c>
      <c r="S3154">
        <v>37</v>
      </c>
      <c r="T3154" s="2">
        <v>443.35</v>
      </c>
      <c r="U3154" s="7">
        <f t="shared" si="448"/>
        <v>0</v>
      </c>
      <c r="V3154" s="2">
        <f t="shared" si="441"/>
        <v>11.982432432432432</v>
      </c>
      <c r="W3154" t="s">
        <v>22</v>
      </c>
      <c r="X3154">
        <v>4.9800000000000004</v>
      </c>
      <c r="Y3154" s="2">
        <f t="shared" si="442"/>
        <v>448.33000000000004</v>
      </c>
      <c r="Z3154" t="s">
        <v>15</v>
      </c>
      <c r="AA3154" t="s">
        <v>16</v>
      </c>
      <c r="AB3154" t="s">
        <v>32</v>
      </c>
      <c r="AC3154" t="s">
        <v>172</v>
      </c>
      <c r="AD3154" t="s">
        <v>19</v>
      </c>
      <c r="AE3154" s="1">
        <v>41220</v>
      </c>
    </row>
    <row r="3155" spans="1:31" x14ac:dyDescent="0.3">
      <c r="A3155">
        <f t="shared" si="449"/>
        <v>3154</v>
      </c>
      <c r="B3155">
        <v>52706</v>
      </c>
      <c r="C3155" s="1">
        <v>41159</v>
      </c>
      <c r="D3155" t="s">
        <v>13</v>
      </c>
      <c r="E3155" s="5" t="str">
        <f t="shared" si="443"/>
        <v>*</v>
      </c>
      <c r="F3155" s="5" t="str">
        <f t="shared" si="444"/>
        <v>*</v>
      </c>
      <c r="G3155" s="5" t="str">
        <f t="shared" si="445"/>
        <v>*</v>
      </c>
      <c r="J3155" s="5" t="str">
        <f t="shared" si="446"/>
        <v>*</v>
      </c>
      <c r="R3155" s="5">
        <f t="shared" si="447"/>
        <v>0.04</v>
      </c>
      <c r="S3155">
        <v>34</v>
      </c>
      <c r="T3155" s="2">
        <v>1041.6600000000001</v>
      </c>
      <c r="U3155" s="7">
        <f t="shared" si="448"/>
        <v>1</v>
      </c>
      <c r="V3155" s="2">
        <f t="shared" si="441"/>
        <v>30.637058823529415</v>
      </c>
      <c r="W3155" t="s">
        <v>14</v>
      </c>
      <c r="X3155">
        <v>1.49</v>
      </c>
      <c r="Y3155" s="2">
        <f t="shared" si="442"/>
        <v>1043.1500000000001</v>
      </c>
      <c r="Z3155" t="s">
        <v>56</v>
      </c>
      <c r="AA3155" t="s">
        <v>31</v>
      </c>
      <c r="AB3155" t="s">
        <v>32</v>
      </c>
      <c r="AC3155" t="s">
        <v>49</v>
      </c>
      <c r="AD3155" t="s">
        <v>19</v>
      </c>
      <c r="AE3155" t="s">
        <v>255</v>
      </c>
    </row>
    <row r="3156" spans="1:31" x14ac:dyDescent="0.3">
      <c r="A3156">
        <f t="shared" si="449"/>
        <v>3155</v>
      </c>
      <c r="B3156">
        <v>2209</v>
      </c>
      <c r="C3156" s="1">
        <v>41159</v>
      </c>
      <c r="D3156" t="s">
        <v>21</v>
      </c>
      <c r="E3156" s="5" t="str">
        <f t="shared" si="443"/>
        <v>*</v>
      </c>
      <c r="F3156" s="5" t="str">
        <f t="shared" si="444"/>
        <v>**</v>
      </c>
      <c r="G3156" s="5" t="str">
        <f t="shared" si="445"/>
        <v>**</v>
      </c>
      <c r="J3156" s="5" t="str">
        <f t="shared" si="446"/>
        <v>**</v>
      </c>
      <c r="R3156" s="5">
        <f t="shared" si="447"/>
        <v>0.02</v>
      </c>
      <c r="S3156">
        <v>13</v>
      </c>
      <c r="T3156" s="2">
        <v>1265.4970000000001</v>
      </c>
      <c r="U3156" s="7">
        <f t="shared" si="448"/>
        <v>1</v>
      </c>
      <c r="V3156" s="2">
        <f t="shared" si="441"/>
        <v>97.345923076923086</v>
      </c>
      <c r="W3156" t="s">
        <v>22</v>
      </c>
      <c r="X3156">
        <v>3</v>
      </c>
      <c r="Y3156" s="2">
        <f t="shared" si="442"/>
        <v>1268.4970000000001</v>
      </c>
      <c r="Z3156" t="s">
        <v>23</v>
      </c>
      <c r="AA3156" t="s">
        <v>16</v>
      </c>
      <c r="AB3156" t="s">
        <v>25</v>
      </c>
      <c r="AC3156" t="s">
        <v>26</v>
      </c>
      <c r="AD3156" t="s">
        <v>19</v>
      </c>
      <c r="AE3156" s="1">
        <v>41189</v>
      </c>
    </row>
    <row r="3157" spans="1:31" x14ac:dyDescent="0.3">
      <c r="A3157">
        <f t="shared" si="449"/>
        <v>3156</v>
      </c>
      <c r="B3157">
        <v>2209</v>
      </c>
      <c r="C3157" s="1">
        <v>41159</v>
      </c>
      <c r="D3157" t="s">
        <v>21</v>
      </c>
      <c r="E3157" s="5" t="str">
        <f t="shared" si="443"/>
        <v>*</v>
      </c>
      <c r="F3157" s="5" t="str">
        <f t="shared" si="444"/>
        <v>**</v>
      </c>
      <c r="G3157" s="5" t="str">
        <f t="shared" si="445"/>
        <v>**</v>
      </c>
      <c r="J3157" s="5" t="str">
        <f t="shared" si="446"/>
        <v>**</v>
      </c>
      <c r="R3157" s="5">
        <f t="shared" si="447"/>
        <v>3.5000000000000003E-2</v>
      </c>
      <c r="S3157">
        <v>27</v>
      </c>
      <c r="T3157" s="2">
        <v>9418.73</v>
      </c>
      <c r="U3157" s="7">
        <f t="shared" si="448"/>
        <v>1</v>
      </c>
      <c r="V3157" s="2">
        <f t="shared" si="441"/>
        <v>348.84185185185186</v>
      </c>
      <c r="W3157" t="s">
        <v>37</v>
      </c>
      <c r="X3157">
        <v>58.95</v>
      </c>
      <c r="Y3157" s="2">
        <f t="shared" si="442"/>
        <v>9477.68</v>
      </c>
      <c r="Z3157" t="s">
        <v>23</v>
      </c>
      <c r="AA3157" t="s">
        <v>16</v>
      </c>
      <c r="AB3157" t="s">
        <v>17</v>
      </c>
      <c r="AC3157" t="s">
        <v>38</v>
      </c>
      <c r="AD3157" t="s">
        <v>39</v>
      </c>
      <c r="AE3157" s="1">
        <v>41220</v>
      </c>
    </row>
    <row r="3158" spans="1:31" x14ac:dyDescent="0.3">
      <c r="A3158">
        <f t="shared" si="449"/>
        <v>3157</v>
      </c>
      <c r="B3158">
        <v>49442</v>
      </c>
      <c r="C3158" s="1">
        <v>41160</v>
      </c>
      <c r="D3158" t="s">
        <v>21</v>
      </c>
      <c r="E3158" s="5" t="str">
        <f t="shared" si="443"/>
        <v>*</v>
      </c>
      <c r="F3158" s="5" t="str">
        <f t="shared" si="444"/>
        <v>**</v>
      </c>
      <c r="G3158" s="5" t="str">
        <f t="shared" si="445"/>
        <v>**</v>
      </c>
      <c r="J3158" s="5" t="str">
        <f t="shared" si="446"/>
        <v>**</v>
      </c>
      <c r="R3158" s="5">
        <f t="shared" si="447"/>
        <v>0.02</v>
      </c>
      <c r="S3158">
        <v>11</v>
      </c>
      <c r="T3158" s="2">
        <v>131.12</v>
      </c>
      <c r="U3158" s="7">
        <f t="shared" si="448"/>
        <v>0</v>
      </c>
      <c r="V3158" s="2">
        <f t="shared" si="441"/>
        <v>11.92</v>
      </c>
      <c r="W3158" t="s">
        <v>22</v>
      </c>
      <c r="X3158">
        <v>7.19</v>
      </c>
      <c r="Y3158" s="2">
        <f t="shared" si="442"/>
        <v>138.31</v>
      </c>
      <c r="Z3158" t="s">
        <v>56</v>
      </c>
      <c r="AA3158" t="s">
        <v>31</v>
      </c>
      <c r="AB3158" t="s">
        <v>32</v>
      </c>
      <c r="AC3158" t="s">
        <v>49</v>
      </c>
      <c r="AD3158" t="s">
        <v>19</v>
      </c>
      <c r="AE3158" s="1">
        <v>41160</v>
      </c>
    </row>
    <row r="3159" spans="1:31" x14ac:dyDescent="0.3">
      <c r="A3159">
        <f t="shared" si="449"/>
        <v>3158</v>
      </c>
      <c r="B3159">
        <v>9347</v>
      </c>
      <c r="C3159" s="1">
        <v>41160</v>
      </c>
      <c r="D3159" t="s">
        <v>13</v>
      </c>
      <c r="E3159" s="5" t="str">
        <f t="shared" si="443"/>
        <v>*</v>
      </c>
      <c r="F3159" s="5" t="str">
        <f t="shared" si="444"/>
        <v>*</v>
      </c>
      <c r="G3159" s="5" t="str">
        <f t="shared" si="445"/>
        <v>*</v>
      </c>
      <c r="J3159" s="5" t="str">
        <f t="shared" si="446"/>
        <v>*</v>
      </c>
      <c r="R3159" s="5">
        <f t="shared" si="447"/>
        <v>0.04</v>
      </c>
      <c r="S3159">
        <v>31</v>
      </c>
      <c r="T3159" s="2">
        <v>131.19999999999999</v>
      </c>
      <c r="U3159" s="7">
        <f t="shared" si="448"/>
        <v>0</v>
      </c>
      <c r="V3159" s="2">
        <f t="shared" si="441"/>
        <v>4.2322580645161283</v>
      </c>
      <c r="W3159" t="s">
        <v>22</v>
      </c>
      <c r="X3159">
        <v>5.13</v>
      </c>
      <c r="Y3159" s="2">
        <f t="shared" si="442"/>
        <v>136.32999999999998</v>
      </c>
      <c r="Z3159" t="s">
        <v>52</v>
      </c>
      <c r="AA3159" t="s">
        <v>31</v>
      </c>
      <c r="AB3159" t="s">
        <v>32</v>
      </c>
      <c r="AC3159" t="s">
        <v>172</v>
      </c>
      <c r="AD3159" t="s">
        <v>19</v>
      </c>
      <c r="AE3159" t="s">
        <v>235</v>
      </c>
    </row>
    <row r="3160" spans="1:31" x14ac:dyDescent="0.3">
      <c r="A3160">
        <f t="shared" si="449"/>
        <v>3159</v>
      </c>
      <c r="B3160">
        <v>42400</v>
      </c>
      <c r="C3160" s="1">
        <v>41160</v>
      </c>
      <c r="D3160" t="s">
        <v>13</v>
      </c>
      <c r="E3160" s="5" t="str">
        <f t="shared" si="443"/>
        <v>*</v>
      </c>
      <c r="F3160" s="5" t="str">
        <f t="shared" si="444"/>
        <v>*</v>
      </c>
      <c r="G3160" s="5" t="str">
        <f t="shared" si="445"/>
        <v>*</v>
      </c>
      <c r="J3160" s="5" t="str">
        <f t="shared" si="446"/>
        <v>*</v>
      </c>
      <c r="R3160" s="5">
        <f t="shared" si="447"/>
        <v>0.05</v>
      </c>
      <c r="S3160">
        <v>41</v>
      </c>
      <c r="T3160" s="2">
        <v>429.28</v>
      </c>
      <c r="U3160" s="7">
        <f t="shared" si="448"/>
        <v>0</v>
      </c>
      <c r="V3160" s="2">
        <f t="shared" si="441"/>
        <v>10.470243902439023</v>
      </c>
      <c r="W3160" t="s">
        <v>22</v>
      </c>
      <c r="X3160">
        <v>6.5</v>
      </c>
      <c r="Y3160" s="2">
        <f t="shared" si="442"/>
        <v>435.78</v>
      </c>
      <c r="Z3160" t="s">
        <v>62</v>
      </c>
      <c r="AA3160" t="s">
        <v>41</v>
      </c>
      <c r="AB3160" t="s">
        <v>25</v>
      </c>
      <c r="AC3160" t="s">
        <v>42</v>
      </c>
      <c r="AD3160" t="s">
        <v>19</v>
      </c>
      <c r="AE3160" t="s">
        <v>580</v>
      </c>
    </row>
    <row r="3161" spans="1:31" x14ac:dyDescent="0.3">
      <c r="A3161">
        <f t="shared" si="449"/>
        <v>3160</v>
      </c>
      <c r="B3161">
        <v>45440</v>
      </c>
      <c r="C3161" s="1">
        <v>41160</v>
      </c>
      <c r="D3161" t="s">
        <v>36</v>
      </c>
      <c r="E3161" s="5" t="str">
        <f t="shared" si="443"/>
        <v>***</v>
      </c>
      <c r="F3161" s="5" t="str">
        <f t="shared" si="444"/>
        <v>***</v>
      </c>
      <c r="G3161" s="5" t="str">
        <f t="shared" si="445"/>
        <v>***</v>
      </c>
      <c r="J3161" s="5" t="str">
        <f t="shared" si="446"/>
        <v>***</v>
      </c>
      <c r="R3161" s="5">
        <f t="shared" si="447"/>
        <v>0.01</v>
      </c>
      <c r="S3161">
        <v>5</v>
      </c>
      <c r="T3161" s="2">
        <v>748.29</v>
      </c>
      <c r="U3161" s="7">
        <f t="shared" si="448"/>
        <v>0</v>
      </c>
      <c r="V3161" s="2">
        <f t="shared" si="441"/>
        <v>149.65799999999999</v>
      </c>
      <c r="W3161" t="s">
        <v>37</v>
      </c>
      <c r="X3161">
        <v>28.63</v>
      </c>
      <c r="Y3161" s="2">
        <f t="shared" si="442"/>
        <v>776.92</v>
      </c>
      <c r="Z3161" t="s">
        <v>43</v>
      </c>
      <c r="AA3161" t="s">
        <v>31</v>
      </c>
      <c r="AB3161" t="s">
        <v>17</v>
      </c>
      <c r="AC3161" t="s">
        <v>38</v>
      </c>
      <c r="AD3161" t="s">
        <v>39</v>
      </c>
      <c r="AE3161" s="1">
        <v>41221</v>
      </c>
    </row>
    <row r="3162" spans="1:31" x14ac:dyDescent="0.3">
      <c r="A3162">
        <f t="shared" si="449"/>
        <v>3161</v>
      </c>
      <c r="B3162">
        <v>42400</v>
      </c>
      <c r="C3162" s="1">
        <v>41160</v>
      </c>
      <c r="D3162" t="s">
        <v>13</v>
      </c>
      <c r="E3162" s="5" t="str">
        <f t="shared" si="443"/>
        <v>*</v>
      </c>
      <c r="F3162" s="5" t="str">
        <f t="shared" si="444"/>
        <v>*</v>
      </c>
      <c r="G3162" s="5" t="str">
        <f t="shared" si="445"/>
        <v>*</v>
      </c>
      <c r="J3162" s="5" t="str">
        <f t="shared" si="446"/>
        <v>*</v>
      </c>
      <c r="R3162" s="5">
        <f t="shared" si="447"/>
        <v>0.05</v>
      </c>
      <c r="S3162">
        <v>44</v>
      </c>
      <c r="T3162" s="2">
        <v>865.27</v>
      </c>
      <c r="U3162" s="7">
        <f t="shared" si="448"/>
        <v>0</v>
      </c>
      <c r="V3162" s="2">
        <f t="shared" si="441"/>
        <v>19.665227272727272</v>
      </c>
      <c r="W3162" t="s">
        <v>22</v>
      </c>
      <c r="X3162">
        <v>4</v>
      </c>
      <c r="Y3162" s="2">
        <f t="shared" si="442"/>
        <v>869.27</v>
      </c>
      <c r="Z3162" t="s">
        <v>62</v>
      </c>
      <c r="AA3162" t="s">
        <v>41</v>
      </c>
      <c r="AB3162" t="s">
        <v>25</v>
      </c>
      <c r="AC3162" t="s">
        <v>42</v>
      </c>
      <c r="AD3162" t="s">
        <v>19</v>
      </c>
      <c r="AE3162" s="1">
        <v>41221</v>
      </c>
    </row>
    <row r="3163" spans="1:31" x14ac:dyDescent="0.3">
      <c r="A3163">
        <f t="shared" si="449"/>
        <v>3162</v>
      </c>
      <c r="B3163">
        <v>48774</v>
      </c>
      <c r="C3163" s="1">
        <v>41160</v>
      </c>
      <c r="D3163" t="s">
        <v>21</v>
      </c>
      <c r="E3163" s="5" t="str">
        <f t="shared" si="443"/>
        <v>*</v>
      </c>
      <c r="F3163" s="5" t="str">
        <f t="shared" si="444"/>
        <v>**</v>
      </c>
      <c r="G3163" s="5" t="str">
        <f t="shared" si="445"/>
        <v>**</v>
      </c>
      <c r="J3163" s="5" t="str">
        <f t="shared" si="446"/>
        <v>**</v>
      </c>
      <c r="R3163" s="5">
        <f t="shared" si="447"/>
        <v>0.04</v>
      </c>
      <c r="S3163">
        <v>31</v>
      </c>
      <c r="T3163" s="2">
        <v>7323.78</v>
      </c>
      <c r="U3163" s="7">
        <f t="shared" si="448"/>
        <v>1</v>
      </c>
      <c r="V3163" s="2">
        <f t="shared" si="441"/>
        <v>236.25096774193548</v>
      </c>
      <c r="W3163" t="s">
        <v>37</v>
      </c>
      <c r="X3163">
        <v>62.94</v>
      </c>
      <c r="Y3163" s="2">
        <f t="shared" si="442"/>
        <v>7386.7199999999993</v>
      </c>
      <c r="Z3163" t="s">
        <v>52</v>
      </c>
      <c r="AA3163" t="s">
        <v>24</v>
      </c>
      <c r="AB3163" t="s">
        <v>17</v>
      </c>
      <c r="AC3163" t="s">
        <v>38</v>
      </c>
      <c r="AD3163" t="s">
        <v>39</v>
      </c>
      <c r="AE3163" s="1">
        <v>41221</v>
      </c>
    </row>
    <row r="3164" spans="1:31" x14ac:dyDescent="0.3">
      <c r="A3164">
        <f t="shared" si="449"/>
        <v>3163</v>
      </c>
      <c r="B3164">
        <v>42436</v>
      </c>
      <c r="C3164" s="1">
        <v>41160</v>
      </c>
      <c r="D3164" t="s">
        <v>36</v>
      </c>
      <c r="E3164" s="5" t="str">
        <f t="shared" si="443"/>
        <v>***</v>
      </c>
      <c r="F3164" s="5" t="str">
        <f t="shared" si="444"/>
        <v>***</v>
      </c>
      <c r="G3164" s="5" t="str">
        <f t="shared" si="445"/>
        <v>***</v>
      </c>
      <c r="J3164" s="5" t="str">
        <f t="shared" si="446"/>
        <v>***</v>
      </c>
      <c r="R3164" s="5">
        <f t="shared" si="447"/>
        <v>0.04</v>
      </c>
      <c r="S3164">
        <v>30</v>
      </c>
      <c r="T3164" s="2">
        <v>10994.74</v>
      </c>
      <c r="U3164" s="7">
        <f t="shared" si="448"/>
        <v>1</v>
      </c>
      <c r="V3164" s="2">
        <f t="shared" si="441"/>
        <v>366.49133333333333</v>
      </c>
      <c r="W3164" t="s">
        <v>37</v>
      </c>
      <c r="X3164">
        <v>48.26</v>
      </c>
      <c r="Y3164" s="2">
        <f t="shared" si="442"/>
        <v>11043</v>
      </c>
      <c r="Z3164" t="s">
        <v>56</v>
      </c>
      <c r="AA3164" t="s">
        <v>31</v>
      </c>
      <c r="AB3164" t="s">
        <v>25</v>
      </c>
      <c r="AC3164" t="s">
        <v>76</v>
      </c>
      <c r="AD3164" t="s">
        <v>103</v>
      </c>
      <c r="AE3164" s="1">
        <v>41190</v>
      </c>
    </row>
    <row r="3165" spans="1:31" x14ac:dyDescent="0.3">
      <c r="A3165">
        <f t="shared" si="449"/>
        <v>3164</v>
      </c>
      <c r="B3165">
        <v>11874</v>
      </c>
      <c r="C3165" s="1">
        <v>41161</v>
      </c>
      <c r="D3165" t="s">
        <v>40</v>
      </c>
      <c r="E3165" s="5" t="str">
        <f t="shared" si="443"/>
        <v>*</v>
      </c>
      <c r="F3165" s="5" t="str">
        <f t="shared" si="444"/>
        <v>*</v>
      </c>
      <c r="G3165" s="5" t="str">
        <f t="shared" si="445"/>
        <v>*</v>
      </c>
      <c r="J3165" s="5" t="str">
        <f t="shared" si="446"/>
        <v>*</v>
      </c>
      <c r="R3165" s="5">
        <f t="shared" si="447"/>
        <v>0.01</v>
      </c>
      <c r="S3165">
        <v>1</v>
      </c>
      <c r="T3165" s="2">
        <v>40.29</v>
      </c>
      <c r="U3165" s="7">
        <f t="shared" si="448"/>
        <v>0</v>
      </c>
      <c r="V3165" s="2">
        <f t="shared" si="441"/>
        <v>40.29</v>
      </c>
      <c r="W3165" t="s">
        <v>22</v>
      </c>
      <c r="X3165">
        <v>8.65</v>
      </c>
      <c r="Y3165" s="2">
        <f t="shared" si="442"/>
        <v>48.94</v>
      </c>
      <c r="Z3165" t="s">
        <v>23</v>
      </c>
      <c r="AA3165" t="s">
        <v>31</v>
      </c>
      <c r="AB3165" t="s">
        <v>25</v>
      </c>
      <c r="AC3165" t="s">
        <v>42</v>
      </c>
      <c r="AD3165" t="s">
        <v>19</v>
      </c>
      <c r="AE3165" s="1">
        <v>41222</v>
      </c>
    </row>
    <row r="3166" spans="1:31" x14ac:dyDescent="0.3">
      <c r="A3166">
        <f t="shared" si="449"/>
        <v>3165</v>
      </c>
      <c r="B3166">
        <v>31744</v>
      </c>
      <c r="C3166" s="1">
        <v>41161</v>
      </c>
      <c r="D3166" t="s">
        <v>40</v>
      </c>
      <c r="E3166" s="5" t="str">
        <f t="shared" si="443"/>
        <v>*</v>
      </c>
      <c r="F3166" s="5" t="str">
        <f t="shared" si="444"/>
        <v>*</v>
      </c>
      <c r="G3166" s="5" t="str">
        <f t="shared" si="445"/>
        <v>*</v>
      </c>
      <c r="J3166" s="5" t="str">
        <f t="shared" si="446"/>
        <v>*</v>
      </c>
      <c r="R3166" s="5">
        <f t="shared" si="447"/>
        <v>0.02</v>
      </c>
      <c r="S3166">
        <v>12</v>
      </c>
      <c r="T3166" s="2">
        <v>86.69</v>
      </c>
      <c r="U3166" s="7">
        <f t="shared" si="448"/>
        <v>0</v>
      </c>
      <c r="V3166" s="2">
        <f t="shared" si="441"/>
        <v>7.2241666666666662</v>
      </c>
      <c r="W3166" t="s">
        <v>22</v>
      </c>
      <c r="X3166">
        <v>7.37</v>
      </c>
      <c r="Y3166" s="2">
        <f t="shared" si="442"/>
        <v>94.06</v>
      </c>
      <c r="Z3166" t="s">
        <v>64</v>
      </c>
      <c r="AA3166" t="s">
        <v>16</v>
      </c>
      <c r="AB3166" t="s">
        <v>32</v>
      </c>
      <c r="AC3166" t="s">
        <v>44</v>
      </c>
      <c r="AD3166" t="s">
        <v>19</v>
      </c>
      <c r="AE3166" s="1">
        <v>41191</v>
      </c>
    </row>
    <row r="3167" spans="1:31" x14ac:dyDescent="0.3">
      <c r="A3167">
        <f t="shared" si="449"/>
        <v>3166</v>
      </c>
      <c r="B3167">
        <v>32804</v>
      </c>
      <c r="C3167" s="1">
        <v>41161</v>
      </c>
      <c r="D3167" t="s">
        <v>40</v>
      </c>
      <c r="E3167" s="5" t="str">
        <f t="shared" si="443"/>
        <v>*</v>
      </c>
      <c r="F3167" s="5" t="str">
        <f t="shared" si="444"/>
        <v>*</v>
      </c>
      <c r="G3167" s="5" t="str">
        <f t="shared" si="445"/>
        <v>*</v>
      </c>
      <c r="J3167" s="5" t="str">
        <f t="shared" si="446"/>
        <v>*</v>
      </c>
      <c r="R3167" s="5">
        <f t="shared" si="447"/>
        <v>3.5000000000000003E-2</v>
      </c>
      <c r="S3167">
        <v>20</v>
      </c>
      <c r="T3167" s="2">
        <v>89.51</v>
      </c>
      <c r="U3167" s="7">
        <f t="shared" si="448"/>
        <v>0</v>
      </c>
      <c r="V3167" s="2">
        <f t="shared" si="441"/>
        <v>4.4755000000000003</v>
      </c>
      <c r="W3167" t="s">
        <v>22</v>
      </c>
      <c r="X3167">
        <v>5.26</v>
      </c>
      <c r="Y3167" s="2">
        <f t="shared" si="442"/>
        <v>94.77000000000001</v>
      </c>
      <c r="Z3167" t="s">
        <v>60</v>
      </c>
      <c r="AA3167" t="s">
        <v>31</v>
      </c>
      <c r="AB3167" t="s">
        <v>32</v>
      </c>
      <c r="AC3167" t="s">
        <v>49</v>
      </c>
      <c r="AD3167" t="s">
        <v>19</v>
      </c>
      <c r="AE3167" s="1">
        <v>41222</v>
      </c>
    </row>
    <row r="3168" spans="1:31" x14ac:dyDescent="0.3">
      <c r="A3168">
        <f t="shared" si="449"/>
        <v>3167</v>
      </c>
      <c r="B3168">
        <v>32804</v>
      </c>
      <c r="C3168" s="1">
        <v>41161</v>
      </c>
      <c r="D3168" t="s">
        <v>40</v>
      </c>
      <c r="E3168" s="5" t="str">
        <f t="shared" si="443"/>
        <v>*</v>
      </c>
      <c r="F3168" s="5" t="str">
        <f t="shared" si="444"/>
        <v>*</v>
      </c>
      <c r="G3168" s="5" t="str">
        <f t="shared" si="445"/>
        <v>*</v>
      </c>
      <c r="J3168" s="5" t="str">
        <f t="shared" si="446"/>
        <v>*</v>
      </c>
      <c r="R3168" s="5">
        <f t="shared" si="447"/>
        <v>0.05</v>
      </c>
      <c r="S3168">
        <v>49</v>
      </c>
      <c r="T3168" s="2">
        <v>174.81</v>
      </c>
      <c r="U3168" s="7">
        <f t="shared" si="448"/>
        <v>0</v>
      </c>
      <c r="V3168" s="2">
        <f t="shared" si="441"/>
        <v>3.5675510204081635</v>
      </c>
      <c r="W3168" t="s">
        <v>22</v>
      </c>
      <c r="X3168">
        <v>0.5</v>
      </c>
      <c r="Y3168" s="2">
        <f t="shared" si="442"/>
        <v>175.31</v>
      </c>
      <c r="Z3168" t="s">
        <v>60</v>
      </c>
      <c r="AA3168" t="s">
        <v>31</v>
      </c>
      <c r="AB3168" t="s">
        <v>32</v>
      </c>
      <c r="AC3168" t="s">
        <v>81</v>
      </c>
      <c r="AD3168" t="s">
        <v>19</v>
      </c>
      <c r="AE3168" s="1">
        <v>41191</v>
      </c>
    </row>
    <row r="3169" spans="1:31" x14ac:dyDescent="0.3">
      <c r="A3169">
        <f t="shared" si="449"/>
        <v>3168</v>
      </c>
      <c r="B3169">
        <v>11874</v>
      </c>
      <c r="C3169" s="1">
        <v>41161</v>
      </c>
      <c r="D3169" t="s">
        <v>40</v>
      </c>
      <c r="E3169" s="5" t="str">
        <f t="shared" si="443"/>
        <v>*</v>
      </c>
      <c r="F3169" s="5" t="str">
        <f t="shared" si="444"/>
        <v>*</v>
      </c>
      <c r="G3169" s="5" t="str">
        <f t="shared" si="445"/>
        <v>*</v>
      </c>
      <c r="J3169" s="5" t="str">
        <f t="shared" si="446"/>
        <v>*</v>
      </c>
      <c r="R3169" s="5">
        <f t="shared" si="447"/>
        <v>3.5000000000000003E-2</v>
      </c>
      <c r="S3169">
        <v>20</v>
      </c>
      <c r="T3169" s="2">
        <v>775.77</v>
      </c>
      <c r="U3169" s="7">
        <f t="shared" si="448"/>
        <v>0</v>
      </c>
      <c r="V3169" s="2">
        <f t="shared" si="441"/>
        <v>38.788499999999999</v>
      </c>
      <c r="W3169" t="s">
        <v>22</v>
      </c>
      <c r="X3169">
        <v>9.83</v>
      </c>
      <c r="Y3169" s="2">
        <f t="shared" si="442"/>
        <v>785.6</v>
      </c>
      <c r="Z3169" t="s">
        <v>23</v>
      </c>
      <c r="AA3169" t="s">
        <v>31</v>
      </c>
      <c r="AB3169" t="s">
        <v>32</v>
      </c>
      <c r="AC3169" t="s">
        <v>78</v>
      </c>
      <c r="AD3169" t="s">
        <v>19</v>
      </c>
      <c r="AE3169" s="1">
        <v>41161</v>
      </c>
    </row>
    <row r="3170" spans="1:31" x14ac:dyDescent="0.3">
      <c r="A3170">
        <f t="shared" si="449"/>
        <v>3169</v>
      </c>
      <c r="B3170">
        <v>17959</v>
      </c>
      <c r="C3170" s="1">
        <v>41161</v>
      </c>
      <c r="D3170" t="s">
        <v>40</v>
      </c>
      <c r="E3170" s="5" t="str">
        <f t="shared" si="443"/>
        <v>*</v>
      </c>
      <c r="F3170" s="5" t="str">
        <f t="shared" si="444"/>
        <v>*</v>
      </c>
      <c r="G3170" s="5" t="str">
        <f t="shared" si="445"/>
        <v>*</v>
      </c>
      <c r="J3170" s="5" t="str">
        <f t="shared" si="446"/>
        <v>*</v>
      </c>
      <c r="R3170" s="5">
        <f t="shared" si="447"/>
        <v>3.5000000000000003E-2</v>
      </c>
      <c r="S3170">
        <v>28</v>
      </c>
      <c r="T3170" s="2">
        <v>1201.68</v>
      </c>
      <c r="U3170" s="7">
        <f t="shared" si="448"/>
        <v>1</v>
      </c>
      <c r="V3170" s="2">
        <f t="shared" si="441"/>
        <v>42.917142857142856</v>
      </c>
      <c r="W3170" t="s">
        <v>22</v>
      </c>
      <c r="X3170">
        <v>19.989999999999998</v>
      </c>
      <c r="Y3170" s="2">
        <f t="shared" si="442"/>
        <v>1221.67</v>
      </c>
      <c r="Z3170" t="s">
        <v>52</v>
      </c>
      <c r="AA3170" t="s">
        <v>41</v>
      </c>
      <c r="AB3170" t="s">
        <v>32</v>
      </c>
      <c r="AC3170" t="s">
        <v>44</v>
      </c>
      <c r="AD3170" t="s">
        <v>19</v>
      </c>
      <c r="AE3170" s="1">
        <v>41252</v>
      </c>
    </row>
    <row r="3171" spans="1:31" x14ac:dyDescent="0.3">
      <c r="A3171">
        <f t="shared" si="449"/>
        <v>3170</v>
      </c>
      <c r="B3171">
        <v>17959</v>
      </c>
      <c r="C3171" s="1">
        <v>41161</v>
      </c>
      <c r="D3171" t="s">
        <v>40</v>
      </c>
      <c r="E3171" s="5" t="str">
        <f t="shared" si="443"/>
        <v>*</v>
      </c>
      <c r="F3171" s="5" t="str">
        <f t="shared" si="444"/>
        <v>*</v>
      </c>
      <c r="G3171" s="5" t="str">
        <f t="shared" si="445"/>
        <v>*</v>
      </c>
      <c r="J3171" s="5" t="str">
        <f t="shared" si="446"/>
        <v>*</v>
      </c>
      <c r="R3171" s="5">
        <f t="shared" si="447"/>
        <v>3.5000000000000003E-2</v>
      </c>
      <c r="S3171">
        <v>21</v>
      </c>
      <c r="T3171" s="2">
        <v>2784.57</v>
      </c>
      <c r="U3171" s="7">
        <f t="shared" si="448"/>
        <v>1</v>
      </c>
      <c r="V3171" s="2">
        <f t="shared" si="441"/>
        <v>132.59857142857143</v>
      </c>
      <c r="W3171" t="s">
        <v>22</v>
      </c>
      <c r="X3171">
        <v>24.49</v>
      </c>
      <c r="Y3171" s="2">
        <f t="shared" si="442"/>
        <v>2809.06</v>
      </c>
      <c r="Z3171" t="s">
        <v>52</v>
      </c>
      <c r="AA3171" t="s">
        <v>41</v>
      </c>
      <c r="AB3171" t="s">
        <v>17</v>
      </c>
      <c r="AC3171" t="s">
        <v>18</v>
      </c>
      <c r="AD3171" t="s">
        <v>58</v>
      </c>
      <c r="AE3171" s="1">
        <v>41252</v>
      </c>
    </row>
    <row r="3172" spans="1:31" x14ac:dyDescent="0.3">
      <c r="A3172">
        <f t="shared" si="449"/>
        <v>3171</v>
      </c>
      <c r="B3172">
        <v>28929</v>
      </c>
      <c r="C3172" s="1">
        <v>41162</v>
      </c>
      <c r="D3172" t="s">
        <v>40</v>
      </c>
      <c r="E3172" s="5" t="str">
        <f t="shared" si="443"/>
        <v>*</v>
      </c>
      <c r="F3172" s="5" t="str">
        <f t="shared" si="444"/>
        <v>*</v>
      </c>
      <c r="G3172" s="5" t="str">
        <f t="shared" si="445"/>
        <v>*</v>
      </c>
      <c r="J3172" s="5" t="str">
        <f t="shared" si="446"/>
        <v>*</v>
      </c>
      <c r="R3172" s="5">
        <f t="shared" si="447"/>
        <v>0.04</v>
      </c>
      <c r="S3172">
        <v>37</v>
      </c>
      <c r="T3172" s="2">
        <v>230.97</v>
      </c>
      <c r="U3172" s="7">
        <f t="shared" si="448"/>
        <v>0</v>
      </c>
      <c r="V3172" s="2">
        <f t="shared" si="441"/>
        <v>6.2424324324324321</v>
      </c>
      <c r="W3172" t="s">
        <v>22</v>
      </c>
      <c r="X3172">
        <v>8.19</v>
      </c>
      <c r="Y3172" s="2">
        <f t="shared" si="442"/>
        <v>239.16</v>
      </c>
      <c r="Z3172" t="s">
        <v>60</v>
      </c>
      <c r="AA3172" t="s">
        <v>31</v>
      </c>
      <c r="AB3172" t="s">
        <v>32</v>
      </c>
      <c r="AC3172" t="s">
        <v>44</v>
      </c>
      <c r="AD3172" t="s">
        <v>19</v>
      </c>
      <c r="AE3172" s="1">
        <v>41192</v>
      </c>
    </row>
    <row r="3173" spans="1:31" x14ac:dyDescent="0.3">
      <c r="A3173">
        <f t="shared" si="449"/>
        <v>3172</v>
      </c>
      <c r="B3173">
        <v>43010</v>
      </c>
      <c r="C3173" s="1">
        <v>41162</v>
      </c>
      <c r="D3173" t="s">
        <v>36</v>
      </c>
      <c r="E3173" s="5" t="str">
        <f t="shared" si="443"/>
        <v>***</v>
      </c>
      <c r="F3173" s="5" t="str">
        <f t="shared" si="444"/>
        <v>***</v>
      </c>
      <c r="G3173" s="5" t="str">
        <f t="shared" si="445"/>
        <v>***</v>
      </c>
      <c r="J3173" s="5" t="str">
        <f t="shared" si="446"/>
        <v>***</v>
      </c>
      <c r="R3173" s="5">
        <f t="shared" si="447"/>
        <v>0.05</v>
      </c>
      <c r="S3173">
        <v>40</v>
      </c>
      <c r="T3173" s="2">
        <v>233.2</v>
      </c>
      <c r="U3173" s="7">
        <f t="shared" si="448"/>
        <v>0</v>
      </c>
      <c r="V3173" s="2">
        <f t="shared" si="441"/>
        <v>5.83</v>
      </c>
      <c r="W3173" t="s">
        <v>22</v>
      </c>
      <c r="X3173">
        <v>1.46</v>
      </c>
      <c r="Y3173" s="2">
        <f t="shared" si="442"/>
        <v>234.66</v>
      </c>
      <c r="Z3173" t="s">
        <v>15</v>
      </c>
      <c r="AA3173" t="s">
        <v>41</v>
      </c>
      <c r="AB3173" t="s">
        <v>32</v>
      </c>
      <c r="AC3173" t="s">
        <v>44</v>
      </c>
      <c r="AD3173" t="s">
        <v>34</v>
      </c>
      <c r="AE3173" s="1">
        <v>41162</v>
      </c>
    </row>
    <row r="3174" spans="1:31" x14ac:dyDescent="0.3">
      <c r="A3174">
        <f t="shared" si="449"/>
        <v>3173</v>
      </c>
      <c r="B3174">
        <v>43010</v>
      </c>
      <c r="C3174" s="1">
        <v>41162</v>
      </c>
      <c r="D3174" t="s">
        <v>36</v>
      </c>
      <c r="E3174" s="5" t="str">
        <f t="shared" si="443"/>
        <v>***</v>
      </c>
      <c r="F3174" s="5" t="str">
        <f t="shared" si="444"/>
        <v>***</v>
      </c>
      <c r="G3174" s="5" t="str">
        <f t="shared" si="445"/>
        <v>***</v>
      </c>
      <c r="J3174" s="5" t="str">
        <f t="shared" si="446"/>
        <v>***</v>
      </c>
      <c r="R3174" s="5">
        <f t="shared" si="447"/>
        <v>3.5000000000000003E-2</v>
      </c>
      <c r="S3174">
        <v>24</v>
      </c>
      <c r="T3174" s="2">
        <v>245.53</v>
      </c>
      <c r="U3174" s="7">
        <f t="shared" si="448"/>
        <v>0</v>
      </c>
      <c r="V3174" s="2">
        <f t="shared" si="441"/>
        <v>10.230416666666667</v>
      </c>
      <c r="W3174" t="s">
        <v>22</v>
      </c>
      <c r="X3174">
        <v>2.27</v>
      </c>
      <c r="Y3174" s="2">
        <f t="shared" si="442"/>
        <v>247.8</v>
      </c>
      <c r="Z3174" t="s">
        <v>15</v>
      </c>
      <c r="AA3174" t="s">
        <v>41</v>
      </c>
      <c r="AB3174" t="s">
        <v>32</v>
      </c>
      <c r="AC3174" t="s">
        <v>44</v>
      </c>
      <c r="AD3174" t="s">
        <v>34</v>
      </c>
      <c r="AE3174" s="1">
        <v>41223</v>
      </c>
    </row>
    <row r="3175" spans="1:31" x14ac:dyDescent="0.3">
      <c r="A3175">
        <f t="shared" si="449"/>
        <v>3174</v>
      </c>
      <c r="B3175">
        <v>28929</v>
      </c>
      <c r="C3175" s="1">
        <v>41162</v>
      </c>
      <c r="D3175" t="s">
        <v>40</v>
      </c>
      <c r="E3175" s="5" t="str">
        <f t="shared" si="443"/>
        <v>*</v>
      </c>
      <c r="F3175" s="5" t="str">
        <f t="shared" si="444"/>
        <v>*</v>
      </c>
      <c r="G3175" s="5" t="str">
        <f t="shared" si="445"/>
        <v>*</v>
      </c>
      <c r="J3175" s="5" t="str">
        <f t="shared" si="446"/>
        <v>*</v>
      </c>
      <c r="R3175" s="5">
        <f t="shared" si="447"/>
        <v>0.05</v>
      </c>
      <c r="S3175">
        <v>46</v>
      </c>
      <c r="T3175" s="2">
        <v>723.17</v>
      </c>
      <c r="U3175" s="7">
        <f t="shared" si="448"/>
        <v>0</v>
      </c>
      <c r="V3175" s="2">
        <f t="shared" si="441"/>
        <v>15.721086956521738</v>
      </c>
      <c r="W3175" t="s">
        <v>22</v>
      </c>
      <c r="X3175">
        <v>12.39</v>
      </c>
      <c r="Y3175" s="2">
        <f t="shared" si="442"/>
        <v>735.56</v>
      </c>
      <c r="Z3175" t="s">
        <v>60</v>
      </c>
      <c r="AA3175" t="s">
        <v>31</v>
      </c>
      <c r="AB3175" t="s">
        <v>32</v>
      </c>
      <c r="AC3175" t="s">
        <v>78</v>
      </c>
      <c r="AD3175" t="s">
        <v>19</v>
      </c>
      <c r="AE3175" s="1">
        <v>41223</v>
      </c>
    </row>
    <row r="3176" spans="1:31" x14ac:dyDescent="0.3">
      <c r="A3176">
        <f t="shared" si="449"/>
        <v>3175</v>
      </c>
      <c r="B3176">
        <v>40994</v>
      </c>
      <c r="C3176" s="1">
        <v>41162</v>
      </c>
      <c r="D3176" t="s">
        <v>21</v>
      </c>
      <c r="E3176" s="5" t="str">
        <f t="shared" si="443"/>
        <v>*</v>
      </c>
      <c r="F3176" s="5" t="str">
        <f t="shared" si="444"/>
        <v>**</v>
      </c>
      <c r="G3176" s="5" t="str">
        <f t="shared" si="445"/>
        <v>**</v>
      </c>
      <c r="J3176" s="5" t="str">
        <f t="shared" si="446"/>
        <v>**</v>
      </c>
      <c r="R3176" s="5">
        <f t="shared" si="447"/>
        <v>0.05</v>
      </c>
      <c r="S3176">
        <v>42</v>
      </c>
      <c r="T3176" s="2">
        <v>793.04</v>
      </c>
      <c r="U3176" s="7">
        <f t="shared" si="448"/>
        <v>0</v>
      </c>
      <c r="V3176" s="2">
        <f t="shared" si="441"/>
        <v>18.88190476190476</v>
      </c>
      <c r="W3176" t="s">
        <v>22</v>
      </c>
      <c r="X3176">
        <v>1.49</v>
      </c>
      <c r="Y3176" s="2">
        <f t="shared" si="442"/>
        <v>794.53</v>
      </c>
      <c r="Z3176" t="s">
        <v>334</v>
      </c>
      <c r="AA3176" t="s">
        <v>24</v>
      </c>
      <c r="AB3176" t="s">
        <v>32</v>
      </c>
      <c r="AC3176" t="s">
        <v>49</v>
      </c>
      <c r="AD3176" t="s">
        <v>19</v>
      </c>
      <c r="AE3176" s="1">
        <v>41223</v>
      </c>
    </row>
    <row r="3177" spans="1:31" x14ac:dyDescent="0.3">
      <c r="A3177">
        <f t="shared" si="449"/>
        <v>3176</v>
      </c>
      <c r="B3177">
        <v>48803</v>
      </c>
      <c r="C3177" s="1">
        <v>41163</v>
      </c>
      <c r="D3177" t="s">
        <v>36</v>
      </c>
      <c r="E3177" s="5" t="str">
        <f t="shared" si="443"/>
        <v>***</v>
      </c>
      <c r="F3177" s="5" t="str">
        <f t="shared" si="444"/>
        <v>***</v>
      </c>
      <c r="G3177" s="5" t="str">
        <f t="shared" si="445"/>
        <v>***</v>
      </c>
      <c r="J3177" s="5" t="str">
        <f t="shared" si="446"/>
        <v>***</v>
      </c>
      <c r="R3177" s="5">
        <f t="shared" si="447"/>
        <v>0.02</v>
      </c>
      <c r="S3177">
        <v>19</v>
      </c>
      <c r="T3177" s="2">
        <v>200.41</v>
      </c>
      <c r="U3177" s="7">
        <f t="shared" si="448"/>
        <v>0</v>
      </c>
      <c r="V3177" s="2">
        <f t="shared" si="441"/>
        <v>10.547894736842105</v>
      </c>
      <c r="W3177" t="s">
        <v>22</v>
      </c>
      <c r="X3177">
        <v>4.68</v>
      </c>
      <c r="Y3177" s="2">
        <f t="shared" si="442"/>
        <v>205.09</v>
      </c>
      <c r="Z3177" t="s">
        <v>15</v>
      </c>
      <c r="AA3177" t="s">
        <v>41</v>
      </c>
      <c r="AB3177" t="s">
        <v>32</v>
      </c>
      <c r="AC3177" t="s">
        <v>53</v>
      </c>
      <c r="AD3177" t="s">
        <v>45</v>
      </c>
      <c r="AE3177" s="1">
        <v>41193</v>
      </c>
    </row>
    <row r="3178" spans="1:31" x14ac:dyDescent="0.3">
      <c r="A3178">
        <f t="shared" si="449"/>
        <v>3177</v>
      </c>
      <c r="B3178">
        <v>23847</v>
      </c>
      <c r="C3178" s="1">
        <v>41163</v>
      </c>
      <c r="D3178" t="s">
        <v>30</v>
      </c>
      <c r="E3178" s="5" t="str">
        <f t="shared" si="443"/>
        <v>*</v>
      </c>
      <c r="F3178" s="5" t="str">
        <f t="shared" si="444"/>
        <v>*</v>
      </c>
      <c r="G3178" s="5" t="str">
        <f t="shared" si="445"/>
        <v>*</v>
      </c>
      <c r="J3178" s="5" t="str">
        <f t="shared" si="446"/>
        <v>*</v>
      </c>
      <c r="R3178" s="5">
        <f t="shared" si="447"/>
        <v>0.01</v>
      </c>
      <c r="S3178">
        <v>7</v>
      </c>
      <c r="T3178" s="2">
        <v>1278.6465000000001</v>
      </c>
      <c r="U3178" s="7">
        <f t="shared" si="448"/>
        <v>1</v>
      </c>
      <c r="V3178" s="2">
        <f t="shared" si="441"/>
        <v>182.66378571428572</v>
      </c>
      <c r="W3178" t="s">
        <v>22</v>
      </c>
      <c r="X3178">
        <v>4.2</v>
      </c>
      <c r="Y3178" s="2">
        <f t="shared" si="442"/>
        <v>1282.8465000000001</v>
      </c>
      <c r="Z3178" t="s">
        <v>23</v>
      </c>
      <c r="AA3178" t="s">
        <v>41</v>
      </c>
      <c r="AB3178" t="s">
        <v>25</v>
      </c>
      <c r="AC3178" t="s">
        <v>26</v>
      </c>
      <c r="AD3178" t="s">
        <v>19</v>
      </c>
      <c r="AE3178" s="1">
        <v>41224</v>
      </c>
    </row>
    <row r="3179" spans="1:31" x14ac:dyDescent="0.3">
      <c r="A3179">
        <f t="shared" si="449"/>
        <v>3178</v>
      </c>
      <c r="B3179">
        <v>21827</v>
      </c>
      <c r="C3179" s="1">
        <v>41163</v>
      </c>
      <c r="D3179" t="s">
        <v>30</v>
      </c>
      <c r="E3179" s="5" t="str">
        <f t="shared" si="443"/>
        <v>*</v>
      </c>
      <c r="F3179" s="5" t="str">
        <f t="shared" si="444"/>
        <v>*</v>
      </c>
      <c r="G3179" s="5" t="str">
        <f t="shared" si="445"/>
        <v>*</v>
      </c>
      <c r="J3179" s="5" t="str">
        <f t="shared" si="446"/>
        <v>*</v>
      </c>
      <c r="R3179" s="5">
        <f t="shared" si="447"/>
        <v>3.5000000000000003E-2</v>
      </c>
      <c r="S3179">
        <v>25</v>
      </c>
      <c r="T3179" s="2">
        <v>1351.78</v>
      </c>
      <c r="U3179" s="7">
        <f t="shared" si="448"/>
        <v>1</v>
      </c>
      <c r="V3179" s="2">
        <f t="shared" si="441"/>
        <v>54.071199999999997</v>
      </c>
      <c r="W3179" t="s">
        <v>22</v>
      </c>
      <c r="X3179">
        <v>13.22</v>
      </c>
      <c r="Y3179" s="2">
        <f t="shared" si="442"/>
        <v>1365</v>
      </c>
      <c r="Z3179" t="s">
        <v>48</v>
      </c>
      <c r="AA3179" t="s">
        <v>31</v>
      </c>
      <c r="AB3179" t="s">
        <v>32</v>
      </c>
      <c r="AC3179" t="s">
        <v>172</v>
      </c>
      <c r="AD3179" t="s">
        <v>19</v>
      </c>
      <c r="AE3179" s="1">
        <v>41224</v>
      </c>
    </row>
    <row r="3180" spans="1:31" x14ac:dyDescent="0.3">
      <c r="A3180">
        <f t="shared" si="449"/>
        <v>3179</v>
      </c>
      <c r="B3180">
        <v>21827</v>
      </c>
      <c r="C3180" s="1">
        <v>41163</v>
      </c>
      <c r="D3180" t="s">
        <v>30</v>
      </c>
      <c r="E3180" s="5" t="str">
        <f t="shared" si="443"/>
        <v>*</v>
      </c>
      <c r="F3180" s="5" t="str">
        <f t="shared" si="444"/>
        <v>*</v>
      </c>
      <c r="G3180" s="5" t="str">
        <f t="shared" si="445"/>
        <v>*</v>
      </c>
      <c r="J3180" s="5" t="str">
        <f t="shared" si="446"/>
        <v>*</v>
      </c>
      <c r="R3180" s="5">
        <f t="shared" si="447"/>
        <v>3.5000000000000003E-2</v>
      </c>
      <c r="S3180">
        <v>21</v>
      </c>
      <c r="T3180" s="2">
        <v>1560.96</v>
      </c>
      <c r="U3180" s="7">
        <f t="shared" si="448"/>
        <v>1</v>
      </c>
      <c r="V3180" s="2">
        <f t="shared" si="441"/>
        <v>74.331428571428575</v>
      </c>
      <c r="W3180" t="s">
        <v>14</v>
      </c>
      <c r="X3180">
        <v>4</v>
      </c>
      <c r="Y3180" s="2">
        <f t="shared" si="442"/>
        <v>1564.96</v>
      </c>
      <c r="Z3180" t="s">
        <v>48</v>
      </c>
      <c r="AA3180" t="s">
        <v>31</v>
      </c>
      <c r="AB3180" t="s">
        <v>25</v>
      </c>
      <c r="AC3180" t="s">
        <v>42</v>
      </c>
      <c r="AD3180" t="s">
        <v>19</v>
      </c>
      <c r="AE3180" s="1">
        <v>41193</v>
      </c>
    </row>
    <row r="3181" spans="1:31" x14ac:dyDescent="0.3">
      <c r="A3181">
        <f t="shared" si="449"/>
        <v>3180</v>
      </c>
      <c r="B3181">
        <v>39364</v>
      </c>
      <c r="C3181" s="1">
        <v>41163</v>
      </c>
      <c r="D3181" t="s">
        <v>21</v>
      </c>
      <c r="E3181" s="5" t="str">
        <f t="shared" si="443"/>
        <v>*</v>
      </c>
      <c r="F3181" s="5" t="str">
        <f t="shared" si="444"/>
        <v>**</v>
      </c>
      <c r="G3181" s="5" t="str">
        <f t="shared" si="445"/>
        <v>**</v>
      </c>
      <c r="J3181" s="5" t="str">
        <f t="shared" si="446"/>
        <v>**</v>
      </c>
      <c r="R3181" s="5">
        <f t="shared" si="447"/>
        <v>3.5000000000000003E-2</v>
      </c>
      <c r="S3181">
        <v>29</v>
      </c>
      <c r="T3181" s="2">
        <v>2754.93</v>
      </c>
      <c r="U3181" s="7">
        <f t="shared" si="448"/>
        <v>1</v>
      </c>
      <c r="V3181" s="2">
        <f t="shared" si="441"/>
        <v>94.997586206896543</v>
      </c>
      <c r="W3181" t="s">
        <v>22</v>
      </c>
      <c r="X3181">
        <v>39.61</v>
      </c>
      <c r="Y3181" s="2">
        <f t="shared" si="442"/>
        <v>2794.54</v>
      </c>
      <c r="Z3181" t="s">
        <v>43</v>
      </c>
      <c r="AA3181" t="s">
        <v>31</v>
      </c>
      <c r="AB3181" t="s">
        <v>17</v>
      </c>
      <c r="AC3181" t="s">
        <v>18</v>
      </c>
      <c r="AD3181" t="s">
        <v>27</v>
      </c>
      <c r="AE3181" s="1">
        <v>41193</v>
      </c>
    </row>
    <row r="3182" spans="1:31" x14ac:dyDescent="0.3">
      <c r="A3182">
        <f t="shared" si="449"/>
        <v>3181</v>
      </c>
      <c r="B3182">
        <v>39364</v>
      </c>
      <c r="C3182" s="1">
        <v>41163</v>
      </c>
      <c r="D3182" t="s">
        <v>21</v>
      </c>
      <c r="E3182" s="5" t="str">
        <f t="shared" si="443"/>
        <v>*</v>
      </c>
      <c r="F3182" s="5" t="str">
        <f t="shared" si="444"/>
        <v>**</v>
      </c>
      <c r="G3182" s="5" t="str">
        <f t="shared" si="445"/>
        <v>**</v>
      </c>
      <c r="J3182" s="5" t="str">
        <f t="shared" si="446"/>
        <v>**</v>
      </c>
      <c r="R3182" s="5">
        <f t="shared" si="447"/>
        <v>0.02</v>
      </c>
      <c r="S3182">
        <v>15</v>
      </c>
      <c r="T3182" s="2">
        <v>19417.55</v>
      </c>
      <c r="U3182" s="7">
        <f t="shared" si="448"/>
        <v>1</v>
      </c>
      <c r="V3182" s="2">
        <f t="shared" si="441"/>
        <v>1294.5033333333333</v>
      </c>
      <c r="W3182" t="s">
        <v>22</v>
      </c>
      <c r="X3182">
        <v>19.989999999999998</v>
      </c>
      <c r="Y3182" s="2">
        <f t="shared" si="442"/>
        <v>19437.54</v>
      </c>
      <c r="Z3182" t="s">
        <v>43</v>
      </c>
      <c r="AA3182" t="s">
        <v>31</v>
      </c>
      <c r="AB3182" t="s">
        <v>32</v>
      </c>
      <c r="AC3182" t="s">
        <v>49</v>
      </c>
      <c r="AD3182" t="s">
        <v>19</v>
      </c>
      <c r="AE3182" s="1">
        <v>41224</v>
      </c>
    </row>
    <row r="3183" spans="1:31" x14ac:dyDescent="0.3">
      <c r="A3183">
        <f t="shared" si="449"/>
        <v>3182</v>
      </c>
      <c r="B3183">
        <v>3680</v>
      </c>
      <c r="C3183" s="1">
        <v>41164</v>
      </c>
      <c r="D3183" t="s">
        <v>30</v>
      </c>
      <c r="E3183" s="5" t="str">
        <f t="shared" si="443"/>
        <v>*</v>
      </c>
      <c r="F3183" s="5" t="str">
        <f t="shared" si="444"/>
        <v>*</v>
      </c>
      <c r="G3183" s="5" t="str">
        <f t="shared" si="445"/>
        <v>*</v>
      </c>
      <c r="J3183" s="5" t="str">
        <f t="shared" si="446"/>
        <v>*</v>
      </c>
      <c r="R3183" s="5">
        <f t="shared" si="447"/>
        <v>3.5000000000000003E-2</v>
      </c>
      <c r="S3183">
        <v>24</v>
      </c>
      <c r="T3183" s="2">
        <v>99.53</v>
      </c>
      <c r="U3183" s="7">
        <f t="shared" si="448"/>
        <v>0</v>
      </c>
      <c r="V3183" s="2">
        <f t="shared" si="441"/>
        <v>4.1470833333333337</v>
      </c>
      <c r="W3183" t="s">
        <v>14</v>
      </c>
      <c r="X3183">
        <v>1.49</v>
      </c>
      <c r="Y3183" s="2">
        <f t="shared" si="442"/>
        <v>101.02</v>
      </c>
      <c r="Z3183" t="s">
        <v>52</v>
      </c>
      <c r="AA3183" t="s">
        <v>31</v>
      </c>
      <c r="AB3183" t="s">
        <v>32</v>
      </c>
      <c r="AC3183" t="s">
        <v>49</v>
      </c>
      <c r="AD3183" t="s">
        <v>19</v>
      </c>
      <c r="AE3183" s="1">
        <v>41225</v>
      </c>
    </row>
    <row r="3184" spans="1:31" x14ac:dyDescent="0.3">
      <c r="A3184">
        <f t="shared" si="449"/>
        <v>3183</v>
      </c>
      <c r="B3184">
        <v>21344</v>
      </c>
      <c r="C3184" s="1">
        <v>41164</v>
      </c>
      <c r="D3184" t="s">
        <v>13</v>
      </c>
      <c r="E3184" s="5" t="str">
        <f t="shared" si="443"/>
        <v>*</v>
      </c>
      <c r="F3184" s="5" t="str">
        <f t="shared" si="444"/>
        <v>*</v>
      </c>
      <c r="G3184" s="5" t="str">
        <f t="shared" si="445"/>
        <v>*</v>
      </c>
      <c r="J3184" s="5" t="str">
        <f t="shared" si="446"/>
        <v>*</v>
      </c>
      <c r="R3184" s="5">
        <f t="shared" si="447"/>
        <v>0.04</v>
      </c>
      <c r="S3184">
        <v>39</v>
      </c>
      <c r="T3184" s="2">
        <v>110.79</v>
      </c>
      <c r="U3184" s="7">
        <f t="shared" si="448"/>
        <v>0</v>
      </c>
      <c r="V3184" s="2">
        <f t="shared" si="441"/>
        <v>2.8407692307692307</v>
      </c>
      <c r="W3184" t="s">
        <v>22</v>
      </c>
      <c r="X3184">
        <v>0.5</v>
      </c>
      <c r="Y3184" s="2">
        <f t="shared" si="442"/>
        <v>111.29</v>
      </c>
      <c r="Z3184" t="s">
        <v>52</v>
      </c>
      <c r="AA3184" t="s">
        <v>31</v>
      </c>
      <c r="AB3184" t="s">
        <v>32</v>
      </c>
      <c r="AC3184" t="s">
        <v>81</v>
      </c>
      <c r="AD3184" t="s">
        <v>19</v>
      </c>
      <c r="AE3184" t="s">
        <v>728</v>
      </c>
    </row>
    <row r="3185" spans="1:31" x14ac:dyDescent="0.3">
      <c r="A3185">
        <f t="shared" si="449"/>
        <v>3184</v>
      </c>
      <c r="B3185">
        <v>46276</v>
      </c>
      <c r="C3185" s="1">
        <v>41164</v>
      </c>
      <c r="D3185" t="s">
        <v>36</v>
      </c>
      <c r="E3185" s="5" t="str">
        <f t="shared" si="443"/>
        <v>***</v>
      </c>
      <c r="F3185" s="5" t="str">
        <f t="shared" si="444"/>
        <v>***</v>
      </c>
      <c r="G3185" s="5" t="str">
        <f t="shared" si="445"/>
        <v>***</v>
      </c>
      <c r="J3185" s="5" t="str">
        <f t="shared" si="446"/>
        <v>***</v>
      </c>
      <c r="R3185" s="5">
        <f t="shared" si="447"/>
        <v>0.01</v>
      </c>
      <c r="S3185">
        <v>4</v>
      </c>
      <c r="T3185" s="2">
        <v>114.83</v>
      </c>
      <c r="U3185" s="7">
        <f t="shared" si="448"/>
        <v>0</v>
      </c>
      <c r="V3185" s="2">
        <f t="shared" si="441"/>
        <v>28.7075</v>
      </c>
      <c r="W3185" t="s">
        <v>22</v>
      </c>
      <c r="X3185">
        <v>1.99</v>
      </c>
      <c r="Y3185" s="2">
        <f t="shared" si="442"/>
        <v>116.82</v>
      </c>
      <c r="Z3185" t="s">
        <v>23</v>
      </c>
      <c r="AA3185" t="s">
        <v>24</v>
      </c>
      <c r="AB3185" t="s">
        <v>25</v>
      </c>
      <c r="AC3185" t="s">
        <v>42</v>
      </c>
      <c r="AD3185" t="s">
        <v>45</v>
      </c>
      <c r="AE3185" s="1">
        <v>41194</v>
      </c>
    </row>
    <row r="3186" spans="1:31" x14ac:dyDescent="0.3">
      <c r="A3186">
        <f t="shared" si="449"/>
        <v>3185</v>
      </c>
      <c r="B3186">
        <v>3680</v>
      </c>
      <c r="C3186" s="1">
        <v>41164</v>
      </c>
      <c r="D3186" t="s">
        <v>30</v>
      </c>
      <c r="E3186" s="5" t="str">
        <f t="shared" si="443"/>
        <v>*</v>
      </c>
      <c r="F3186" s="5" t="str">
        <f t="shared" si="444"/>
        <v>*</v>
      </c>
      <c r="G3186" s="5" t="str">
        <f t="shared" si="445"/>
        <v>*</v>
      </c>
      <c r="J3186" s="5" t="str">
        <f t="shared" si="446"/>
        <v>*</v>
      </c>
      <c r="R3186" s="5">
        <f t="shared" si="447"/>
        <v>3.5000000000000003E-2</v>
      </c>
      <c r="S3186">
        <v>27</v>
      </c>
      <c r="T3186" s="2">
        <v>177.95</v>
      </c>
      <c r="U3186" s="7">
        <f t="shared" si="448"/>
        <v>0</v>
      </c>
      <c r="V3186" s="2">
        <f t="shared" si="441"/>
        <v>6.5907407407407401</v>
      </c>
      <c r="W3186" t="s">
        <v>22</v>
      </c>
      <c r="X3186">
        <v>6</v>
      </c>
      <c r="Y3186" s="2">
        <f t="shared" si="442"/>
        <v>183.95</v>
      </c>
      <c r="Z3186" t="s">
        <v>71</v>
      </c>
      <c r="AA3186" t="s">
        <v>31</v>
      </c>
      <c r="AB3186" t="s">
        <v>32</v>
      </c>
      <c r="AC3186" t="s">
        <v>44</v>
      </c>
      <c r="AD3186" t="s">
        <v>19</v>
      </c>
      <c r="AE3186" s="1">
        <v>41225</v>
      </c>
    </row>
    <row r="3187" spans="1:31" x14ac:dyDescent="0.3">
      <c r="A3187">
        <f t="shared" si="449"/>
        <v>3186</v>
      </c>
      <c r="B3187">
        <v>32449</v>
      </c>
      <c r="C3187" s="1">
        <v>41164</v>
      </c>
      <c r="D3187" t="s">
        <v>36</v>
      </c>
      <c r="E3187" s="5" t="str">
        <f t="shared" si="443"/>
        <v>***</v>
      </c>
      <c r="F3187" s="5" t="str">
        <f t="shared" si="444"/>
        <v>***</v>
      </c>
      <c r="G3187" s="5" t="str">
        <f t="shared" si="445"/>
        <v>***</v>
      </c>
      <c r="J3187" s="5" t="str">
        <f t="shared" si="446"/>
        <v>***</v>
      </c>
      <c r="R3187" s="5">
        <f t="shared" si="447"/>
        <v>0.04</v>
      </c>
      <c r="S3187">
        <v>39</v>
      </c>
      <c r="T3187" s="2">
        <v>277.58</v>
      </c>
      <c r="U3187" s="7">
        <f t="shared" si="448"/>
        <v>0</v>
      </c>
      <c r="V3187" s="2">
        <f t="shared" si="441"/>
        <v>7.1174358974358967</v>
      </c>
      <c r="W3187" t="s">
        <v>22</v>
      </c>
      <c r="X3187">
        <v>11.15</v>
      </c>
      <c r="Y3187" s="2">
        <f t="shared" si="442"/>
        <v>288.72999999999996</v>
      </c>
      <c r="Z3187" t="s">
        <v>56</v>
      </c>
      <c r="AA3187" t="s">
        <v>31</v>
      </c>
      <c r="AB3187" t="s">
        <v>32</v>
      </c>
      <c r="AC3187" t="s">
        <v>44</v>
      </c>
      <c r="AD3187" t="s">
        <v>19</v>
      </c>
      <c r="AE3187" s="1">
        <v>41194</v>
      </c>
    </row>
    <row r="3188" spans="1:31" x14ac:dyDescent="0.3">
      <c r="A3188">
        <f t="shared" si="449"/>
        <v>3187</v>
      </c>
      <c r="B3188">
        <v>21344</v>
      </c>
      <c r="C3188" s="1">
        <v>41164</v>
      </c>
      <c r="D3188" t="s">
        <v>13</v>
      </c>
      <c r="E3188" s="5" t="str">
        <f t="shared" si="443"/>
        <v>*</v>
      </c>
      <c r="F3188" s="5" t="str">
        <f t="shared" si="444"/>
        <v>*</v>
      </c>
      <c r="G3188" s="5" t="str">
        <f t="shared" si="445"/>
        <v>*</v>
      </c>
      <c r="J3188" s="5" t="str">
        <f t="shared" si="446"/>
        <v>*</v>
      </c>
      <c r="R3188" s="5">
        <f t="shared" si="447"/>
        <v>3.5000000000000003E-2</v>
      </c>
      <c r="S3188">
        <v>29</v>
      </c>
      <c r="T3188" s="2">
        <v>587.20000000000005</v>
      </c>
      <c r="U3188" s="7">
        <f t="shared" si="448"/>
        <v>0</v>
      </c>
      <c r="V3188" s="2">
        <f t="shared" si="441"/>
        <v>20.248275862068969</v>
      </c>
      <c r="W3188" t="s">
        <v>22</v>
      </c>
      <c r="X3188">
        <v>1.99</v>
      </c>
      <c r="Y3188" s="2">
        <f t="shared" si="442"/>
        <v>589.19000000000005</v>
      </c>
      <c r="Z3188" t="s">
        <v>52</v>
      </c>
      <c r="AA3188" t="s">
        <v>31</v>
      </c>
      <c r="AB3188" t="s">
        <v>25</v>
      </c>
      <c r="AC3188" t="s">
        <v>42</v>
      </c>
      <c r="AD3188" t="s">
        <v>45</v>
      </c>
      <c r="AE3188" t="s">
        <v>486</v>
      </c>
    </row>
    <row r="3189" spans="1:31" x14ac:dyDescent="0.3">
      <c r="A3189">
        <f t="shared" si="449"/>
        <v>3188</v>
      </c>
      <c r="B3189">
        <v>37063</v>
      </c>
      <c r="C3189" s="1">
        <v>41164</v>
      </c>
      <c r="D3189" t="s">
        <v>30</v>
      </c>
      <c r="E3189" s="5" t="str">
        <f t="shared" si="443"/>
        <v>*</v>
      </c>
      <c r="F3189" s="5" t="str">
        <f t="shared" si="444"/>
        <v>*</v>
      </c>
      <c r="G3189" s="5" t="str">
        <f t="shared" si="445"/>
        <v>*</v>
      </c>
      <c r="J3189" s="5" t="str">
        <f t="shared" si="446"/>
        <v>*</v>
      </c>
      <c r="R3189" s="5">
        <f t="shared" si="447"/>
        <v>0.05</v>
      </c>
      <c r="S3189">
        <v>50</v>
      </c>
      <c r="T3189" s="2">
        <v>919</v>
      </c>
      <c r="U3189" s="7">
        <f t="shared" si="448"/>
        <v>0</v>
      </c>
      <c r="V3189" s="2">
        <f t="shared" si="441"/>
        <v>18.38</v>
      </c>
      <c r="W3189" t="s">
        <v>22</v>
      </c>
      <c r="X3189">
        <v>8.99</v>
      </c>
      <c r="Y3189" s="2">
        <f t="shared" si="442"/>
        <v>927.99</v>
      </c>
      <c r="Z3189" t="s">
        <v>15</v>
      </c>
      <c r="AA3189" t="s">
        <v>41</v>
      </c>
      <c r="AB3189" t="s">
        <v>17</v>
      </c>
      <c r="AC3189" t="s">
        <v>18</v>
      </c>
      <c r="AD3189" t="s">
        <v>45</v>
      </c>
      <c r="AE3189" s="1">
        <v>41194</v>
      </c>
    </row>
    <row r="3190" spans="1:31" x14ac:dyDescent="0.3">
      <c r="A3190">
        <f t="shared" si="449"/>
        <v>3189</v>
      </c>
      <c r="B3190">
        <v>34723</v>
      </c>
      <c r="C3190" s="1">
        <v>41164</v>
      </c>
      <c r="D3190" t="s">
        <v>40</v>
      </c>
      <c r="E3190" s="5" t="str">
        <f t="shared" si="443"/>
        <v>*</v>
      </c>
      <c r="F3190" s="5" t="str">
        <f t="shared" si="444"/>
        <v>*</v>
      </c>
      <c r="G3190" s="5" t="str">
        <f t="shared" si="445"/>
        <v>*</v>
      </c>
      <c r="J3190" s="5" t="str">
        <f t="shared" si="446"/>
        <v>*</v>
      </c>
      <c r="R3190" s="5">
        <f t="shared" si="447"/>
        <v>3.5000000000000003E-2</v>
      </c>
      <c r="S3190">
        <v>29</v>
      </c>
      <c r="T3190" s="2">
        <v>1487.8995</v>
      </c>
      <c r="U3190" s="7">
        <f t="shared" si="448"/>
        <v>1</v>
      </c>
      <c r="V3190" s="2">
        <f t="shared" si="441"/>
        <v>51.306879310344826</v>
      </c>
      <c r="W3190" t="s">
        <v>22</v>
      </c>
      <c r="X3190">
        <v>8.99</v>
      </c>
      <c r="Y3190" s="2">
        <f t="shared" si="442"/>
        <v>1496.8895</v>
      </c>
      <c r="Z3190" t="s">
        <v>60</v>
      </c>
      <c r="AA3190" t="s">
        <v>24</v>
      </c>
      <c r="AB3190" t="s">
        <v>25</v>
      </c>
      <c r="AC3190" t="s">
        <v>26</v>
      </c>
      <c r="AD3190" t="s">
        <v>19</v>
      </c>
      <c r="AE3190" s="1">
        <v>41225</v>
      </c>
    </row>
    <row r="3191" spans="1:31" x14ac:dyDescent="0.3">
      <c r="A3191">
        <f t="shared" si="449"/>
        <v>3190</v>
      </c>
      <c r="B3191">
        <v>21344</v>
      </c>
      <c r="C3191" s="1">
        <v>41164</v>
      </c>
      <c r="D3191" t="s">
        <v>13</v>
      </c>
      <c r="E3191" s="5" t="str">
        <f t="shared" si="443"/>
        <v>*</v>
      </c>
      <c r="F3191" s="5" t="str">
        <f t="shared" si="444"/>
        <v>*</v>
      </c>
      <c r="G3191" s="5" t="str">
        <f t="shared" si="445"/>
        <v>*</v>
      </c>
      <c r="J3191" s="5" t="str">
        <f t="shared" si="446"/>
        <v>*</v>
      </c>
      <c r="R3191" s="5">
        <f t="shared" si="447"/>
        <v>0.05</v>
      </c>
      <c r="S3191">
        <v>48</v>
      </c>
      <c r="T3191" s="2">
        <v>2011.46</v>
      </c>
      <c r="U3191" s="7">
        <f t="shared" si="448"/>
        <v>1</v>
      </c>
      <c r="V3191" s="2">
        <f t="shared" si="441"/>
        <v>41.905416666666667</v>
      </c>
      <c r="W3191" t="s">
        <v>22</v>
      </c>
      <c r="X3191">
        <v>8.66</v>
      </c>
      <c r="Y3191" s="2">
        <f t="shared" si="442"/>
        <v>2020.1200000000001</v>
      </c>
      <c r="Z3191" t="s">
        <v>71</v>
      </c>
      <c r="AA3191" t="s">
        <v>31</v>
      </c>
      <c r="AB3191" t="s">
        <v>17</v>
      </c>
      <c r="AC3191" t="s">
        <v>18</v>
      </c>
      <c r="AD3191" t="s">
        <v>27</v>
      </c>
      <c r="AE3191" t="s">
        <v>697</v>
      </c>
    </row>
    <row r="3192" spans="1:31" x14ac:dyDescent="0.3">
      <c r="A3192">
        <f t="shared" si="449"/>
        <v>3191</v>
      </c>
      <c r="B3192">
        <v>34723</v>
      </c>
      <c r="C3192" s="1">
        <v>41164</v>
      </c>
      <c r="D3192" t="s">
        <v>40</v>
      </c>
      <c r="E3192" s="5" t="str">
        <f t="shared" si="443"/>
        <v>*</v>
      </c>
      <c r="F3192" s="5" t="str">
        <f t="shared" si="444"/>
        <v>*</v>
      </c>
      <c r="G3192" s="5" t="str">
        <f t="shared" si="445"/>
        <v>*</v>
      </c>
      <c r="J3192" s="5" t="str">
        <f t="shared" si="446"/>
        <v>*</v>
      </c>
      <c r="R3192" s="5">
        <f t="shared" si="447"/>
        <v>0.05</v>
      </c>
      <c r="S3192">
        <v>46</v>
      </c>
      <c r="T3192" s="2">
        <v>3776.28</v>
      </c>
      <c r="U3192" s="7">
        <f t="shared" si="448"/>
        <v>1</v>
      </c>
      <c r="V3192" s="2">
        <f t="shared" si="441"/>
        <v>82.093043478260867</v>
      </c>
      <c r="W3192" t="s">
        <v>37</v>
      </c>
      <c r="X3192">
        <v>30.06</v>
      </c>
      <c r="Y3192" s="2">
        <f t="shared" si="442"/>
        <v>3806.34</v>
      </c>
      <c r="Z3192" t="s">
        <v>60</v>
      </c>
      <c r="AA3192" t="s">
        <v>24</v>
      </c>
      <c r="AB3192" t="s">
        <v>25</v>
      </c>
      <c r="AC3192" t="s">
        <v>76</v>
      </c>
      <c r="AD3192" t="s">
        <v>103</v>
      </c>
      <c r="AE3192" s="1">
        <v>41255</v>
      </c>
    </row>
    <row r="3193" spans="1:31" x14ac:dyDescent="0.3">
      <c r="A3193">
        <f t="shared" si="449"/>
        <v>3192</v>
      </c>
      <c r="B3193">
        <v>32449</v>
      </c>
      <c r="C3193" s="1">
        <v>41164</v>
      </c>
      <c r="D3193" t="s">
        <v>36</v>
      </c>
      <c r="E3193" s="5" t="str">
        <f t="shared" si="443"/>
        <v>***</v>
      </c>
      <c r="F3193" s="5" t="str">
        <f t="shared" si="444"/>
        <v>***</v>
      </c>
      <c r="G3193" s="5" t="str">
        <f t="shared" si="445"/>
        <v>***</v>
      </c>
      <c r="J3193" s="5" t="str">
        <f t="shared" si="446"/>
        <v>***</v>
      </c>
      <c r="R3193" s="5">
        <f t="shared" si="447"/>
        <v>0.02</v>
      </c>
      <c r="S3193">
        <v>12</v>
      </c>
      <c r="T3193" s="2">
        <v>4887.1400000000003</v>
      </c>
      <c r="U3193" s="7">
        <f t="shared" si="448"/>
        <v>1</v>
      </c>
      <c r="V3193" s="2">
        <f t="shared" si="441"/>
        <v>407.26166666666671</v>
      </c>
      <c r="W3193" t="s">
        <v>37</v>
      </c>
      <c r="X3193">
        <v>110.2</v>
      </c>
      <c r="Y3193" s="2">
        <f t="shared" si="442"/>
        <v>4997.34</v>
      </c>
      <c r="Z3193" t="s">
        <v>56</v>
      </c>
      <c r="AA3193" t="s">
        <v>31</v>
      </c>
      <c r="AB3193" t="s">
        <v>17</v>
      </c>
      <c r="AC3193" t="s">
        <v>66</v>
      </c>
      <c r="AD3193" t="s">
        <v>103</v>
      </c>
      <c r="AE3193" s="1">
        <v>41194</v>
      </c>
    </row>
    <row r="3194" spans="1:31" x14ac:dyDescent="0.3">
      <c r="A3194">
        <f t="shared" si="449"/>
        <v>3193</v>
      </c>
      <c r="B3194">
        <v>34723</v>
      </c>
      <c r="C3194" s="1">
        <v>41164</v>
      </c>
      <c r="D3194" t="s">
        <v>40</v>
      </c>
      <c r="E3194" s="5" t="str">
        <f t="shared" si="443"/>
        <v>*</v>
      </c>
      <c r="F3194" s="5" t="str">
        <f t="shared" si="444"/>
        <v>*</v>
      </c>
      <c r="G3194" s="5" t="str">
        <f t="shared" si="445"/>
        <v>*</v>
      </c>
      <c r="J3194" s="5" t="str">
        <f t="shared" si="446"/>
        <v>*</v>
      </c>
      <c r="R3194" s="5">
        <f t="shared" si="447"/>
        <v>0.01</v>
      </c>
      <c r="S3194">
        <v>4</v>
      </c>
      <c r="T3194" s="2">
        <v>6095.14</v>
      </c>
      <c r="U3194" s="7">
        <f t="shared" si="448"/>
        <v>1</v>
      </c>
      <c r="V3194" s="2">
        <f t="shared" si="441"/>
        <v>1523.7850000000001</v>
      </c>
      <c r="W3194" t="s">
        <v>37</v>
      </c>
      <c r="X3194">
        <v>29.7</v>
      </c>
      <c r="Y3194" s="2">
        <f t="shared" si="442"/>
        <v>6124.84</v>
      </c>
      <c r="Z3194" t="s">
        <v>60</v>
      </c>
      <c r="AA3194" t="s">
        <v>24</v>
      </c>
      <c r="AB3194" t="s">
        <v>25</v>
      </c>
      <c r="AC3194" t="s">
        <v>76</v>
      </c>
      <c r="AD3194" t="s">
        <v>39</v>
      </c>
      <c r="AE3194" s="1">
        <v>41225</v>
      </c>
    </row>
    <row r="3195" spans="1:31" x14ac:dyDescent="0.3">
      <c r="A3195">
        <f t="shared" si="449"/>
        <v>3194</v>
      </c>
      <c r="B3195">
        <v>32449</v>
      </c>
      <c r="C3195" s="1">
        <v>41164</v>
      </c>
      <c r="D3195" t="s">
        <v>36</v>
      </c>
      <c r="E3195" s="5" t="str">
        <f t="shared" si="443"/>
        <v>***</v>
      </c>
      <c r="F3195" s="5" t="str">
        <f t="shared" si="444"/>
        <v>***</v>
      </c>
      <c r="G3195" s="5" t="str">
        <f t="shared" si="445"/>
        <v>***</v>
      </c>
      <c r="J3195" s="5" t="str">
        <f t="shared" si="446"/>
        <v>***</v>
      </c>
      <c r="R3195" s="5">
        <f t="shared" si="447"/>
        <v>0.05</v>
      </c>
      <c r="S3195">
        <v>44</v>
      </c>
      <c r="T3195" s="2">
        <v>7195.2584999999999</v>
      </c>
      <c r="U3195" s="7">
        <f t="shared" si="448"/>
        <v>1</v>
      </c>
      <c r="V3195" s="2">
        <f t="shared" si="441"/>
        <v>163.52860227272728</v>
      </c>
      <c r="W3195" t="s">
        <v>14</v>
      </c>
      <c r="X3195">
        <v>8.08</v>
      </c>
      <c r="Y3195" s="2">
        <f t="shared" si="442"/>
        <v>7203.3384999999998</v>
      </c>
      <c r="Z3195" t="s">
        <v>56</v>
      </c>
      <c r="AA3195" t="s">
        <v>31</v>
      </c>
      <c r="AB3195" t="s">
        <v>25</v>
      </c>
      <c r="AC3195" t="s">
        <v>26</v>
      </c>
      <c r="AD3195" t="s">
        <v>19</v>
      </c>
      <c r="AE3195" s="1">
        <v>41194</v>
      </c>
    </row>
    <row r="3196" spans="1:31" x14ac:dyDescent="0.3">
      <c r="A3196">
        <f t="shared" si="449"/>
        <v>3195</v>
      </c>
      <c r="B3196">
        <v>46276</v>
      </c>
      <c r="C3196" s="1">
        <v>41164</v>
      </c>
      <c r="D3196" t="s">
        <v>36</v>
      </c>
      <c r="E3196" s="5" t="str">
        <f t="shared" si="443"/>
        <v>***</v>
      </c>
      <c r="F3196" s="5" t="str">
        <f t="shared" si="444"/>
        <v>***</v>
      </c>
      <c r="G3196" s="5" t="str">
        <f t="shared" si="445"/>
        <v>***</v>
      </c>
      <c r="J3196" s="5" t="str">
        <f t="shared" si="446"/>
        <v>***</v>
      </c>
      <c r="R3196" s="5">
        <f t="shared" si="447"/>
        <v>3.5000000000000003E-2</v>
      </c>
      <c r="S3196">
        <v>23</v>
      </c>
      <c r="T3196" s="2">
        <v>16743.759999999998</v>
      </c>
      <c r="U3196" s="7">
        <f t="shared" si="448"/>
        <v>1</v>
      </c>
      <c r="V3196" s="2">
        <f t="shared" si="441"/>
        <v>727.98956521739126</v>
      </c>
      <c r="W3196" t="s">
        <v>22</v>
      </c>
      <c r="X3196">
        <v>24.49</v>
      </c>
      <c r="Y3196" s="2">
        <f t="shared" si="442"/>
        <v>16768.25</v>
      </c>
      <c r="Z3196" t="s">
        <v>23</v>
      </c>
      <c r="AA3196" t="s">
        <v>24</v>
      </c>
      <c r="AB3196" t="s">
        <v>25</v>
      </c>
      <c r="AC3196" t="s">
        <v>57</v>
      </c>
      <c r="AD3196" t="s">
        <v>58</v>
      </c>
      <c r="AE3196" s="1">
        <v>41225</v>
      </c>
    </row>
    <row r="3197" spans="1:31" x14ac:dyDescent="0.3">
      <c r="A3197">
        <f t="shared" si="449"/>
        <v>3196</v>
      </c>
      <c r="B3197">
        <v>10053</v>
      </c>
      <c r="C3197" s="1">
        <v>41183</v>
      </c>
      <c r="D3197" t="s">
        <v>21</v>
      </c>
      <c r="E3197" s="5" t="str">
        <f t="shared" si="443"/>
        <v>*</v>
      </c>
      <c r="F3197" s="5" t="str">
        <f t="shared" si="444"/>
        <v>**</v>
      </c>
      <c r="G3197" s="5" t="str">
        <f t="shared" si="445"/>
        <v>**</v>
      </c>
      <c r="J3197" s="5" t="str">
        <f t="shared" si="446"/>
        <v>**</v>
      </c>
      <c r="R3197" s="5">
        <f t="shared" si="447"/>
        <v>0.04</v>
      </c>
      <c r="S3197">
        <v>31</v>
      </c>
      <c r="T3197" s="2">
        <v>162.58000000000001</v>
      </c>
      <c r="U3197" s="7">
        <f t="shared" si="448"/>
        <v>0</v>
      </c>
      <c r="V3197" s="2">
        <f t="shared" si="441"/>
        <v>5.2445161290322586</v>
      </c>
      <c r="W3197" t="s">
        <v>22</v>
      </c>
      <c r="X3197">
        <v>4.93</v>
      </c>
      <c r="Y3197" s="2">
        <f t="shared" si="442"/>
        <v>167.51000000000002</v>
      </c>
      <c r="Z3197" t="s">
        <v>60</v>
      </c>
      <c r="AA3197" t="s">
        <v>24</v>
      </c>
      <c r="AB3197" t="s">
        <v>25</v>
      </c>
      <c r="AC3197" t="s">
        <v>42</v>
      </c>
      <c r="AD3197" t="s">
        <v>45</v>
      </c>
      <c r="AE3197" t="s">
        <v>302</v>
      </c>
    </row>
    <row r="3198" spans="1:31" x14ac:dyDescent="0.3">
      <c r="A3198">
        <f t="shared" si="449"/>
        <v>3197</v>
      </c>
      <c r="B3198">
        <v>18275</v>
      </c>
      <c r="C3198" s="1">
        <v>41183</v>
      </c>
      <c r="D3198" t="s">
        <v>13</v>
      </c>
      <c r="E3198" s="5" t="str">
        <f t="shared" si="443"/>
        <v>*</v>
      </c>
      <c r="F3198" s="5" t="str">
        <f t="shared" si="444"/>
        <v>*</v>
      </c>
      <c r="G3198" s="5" t="str">
        <f t="shared" si="445"/>
        <v>*</v>
      </c>
      <c r="J3198" s="5" t="str">
        <f t="shared" si="446"/>
        <v>*</v>
      </c>
      <c r="R3198" s="5">
        <f t="shared" si="447"/>
        <v>3.5000000000000003E-2</v>
      </c>
      <c r="S3198">
        <v>25</v>
      </c>
      <c r="T3198" s="2">
        <v>322.73</v>
      </c>
      <c r="U3198" s="7">
        <f t="shared" si="448"/>
        <v>0</v>
      </c>
      <c r="V3198" s="2">
        <f t="shared" si="441"/>
        <v>12.9092</v>
      </c>
      <c r="W3198" t="s">
        <v>22</v>
      </c>
      <c r="X3198">
        <v>4.95</v>
      </c>
      <c r="Y3198" s="2">
        <f t="shared" si="442"/>
        <v>327.68</v>
      </c>
      <c r="Z3198" t="s">
        <v>48</v>
      </c>
      <c r="AA3198" t="s">
        <v>31</v>
      </c>
      <c r="AB3198" t="s">
        <v>17</v>
      </c>
      <c r="AC3198" t="s">
        <v>18</v>
      </c>
      <c r="AD3198" t="s">
        <v>45</v>
      </c>
      <c r="AE3198" t="s">
        <v>527</v>
      </c>
    </row>
    <row r="3199" spans="1:31" x14ac:dyDescent="0.3">
      <c r="A3199">
        <f t="shared" si="449"/>
        <v>3198</v>
      </c>
      <c r="B3199">
        <v>44033</v>
      </c>
      <c r="C3199" s="1">
        <v>41183</v>
      </c>
      <c r="D3199" t="s">
        <v>36</v>
      </c>
      <c r="E3199" s="5" t="str">
        <f t="shared" si="443"/>
        <v>***</v>
      </c>
      <c r="F3199" s="5" t="str">
        <f t="shared" si="444"/>
        <v>***</v>
      </c>
      <c r="G3199" s="5" t="str">
        <f t="shared" si="445"/>
        <v>***</v>
      </c>
      <c r="J3199" s="5" t="str">
        <f t="shared" si="446"/>
        <v>***</v>
      </c>
      <c r="R3199" s="5">
        <f t="shared" si="447"/>
        <v>0.05</v>
      </c>
      <c r="S3199">
        <v>45</v>
      </c>
      <c r="T3199" s="2">
        <v>5811.97</v>
      </c>
      <c r="U3199" s="7">
        <f t="shared" si="448"/>
        <v>1</v>
      </c>
      <c r="V3199" s="2">
        <f t="shared" si="441"/>
        <v>129.15488888888891</v>
      </c>
      <c r="W3199" t="s">
        <v>37</v>
      </c>
      <c r="X3199">
        <v>51.94</v>
      </c>
      <c r="Y3199" s="2">
        <f t="shared" si="442"/>
        <v>5863.91</v>
      </c>
      <c r="Z3199" t="s">
        <v>52</v>
      </c>
      <c r="AA3199" t="s">
        <v>31</v>
      </c>
      <c r="AB3199" t="s">
        <v>17</v>
      </c>
      <c r="AC3199" t="s">
        <v>66</v>
      </c>
      <c r="AD3199" t="s">
        <v>103</v>
      </c>
      <c r="AE3199" s="1">
        <v>41244</v>
      </c>
    </row>
    <row r="3200" spans="1:31" x14ac:dyDescent="0.3">
      <c r="A3200">
        <f t="shared" si="449"/>
        <v>3199</v>
      </c>
      <c r="B3200">
        <v>10053</v>
      </c>
      <c r="C3200" s="1">
        <v>41183</v>
      </c>
      <c r="D3200" t="s">
        <v>21</v>
      </c>
      <c r="E3200" s="5" t="str">
        <f t="shared" si="443"/>
        <v>*</v>
      </c>
      <c r="F3200" s="5" t="str">
        <f t="shared" si="444"/>
        <v>**</v>
      </c>
      <c r="G3200" s="5" t="str">
        <f t="shared" si="445"/>
        <v>**</v>
      </c>
      <c r="J3200" s="5" t="str">
        <f t="shared" si="446"/>
        <v>**</v>
      </c>
      <c r="R3200" s="5">
        <f t="shared" si="447"/>
        <v>0.05</v>
      </c>
      <c r="S3200">
        <v>44</v>
      </c>
      <c r="T3200" s="2">
        <v>6815.23</v>
      </c>
      <c r="U3200" s="7">
        <f t="shared" si="448"/>
        <v>1</v>
      </c>
      <c r="V3200" s="2">
        <f t="shared" si="441"/>
        <v>154.89159090909089</v>
      </c>
      <c r="W3200" t="s">
        <v>37</v>
      </c>
      <c r="X3200">
        <v>39.25</v>
      </c>
      <c r="Y3200" s="2">
        <f t="shared" si="442"/>
        <v>6854.48</v>
      </c>
      <c r="Z3200" t="s">
        <v>60</v>
      </c>
      <c r="AA3200" t="s">
        <v>24</v>
      </c>
      <c r="AB3200" t="s">
        <v>17</v>
      </c>
      <c r="AC3200" t="s">
        <v>66</v>
      </c>
      <c r="AD3200" t="s">
        <v>103</v>
      </c>
      <c r="AE3200" s="1">
        <v>41244</v>
      </c>
    </row>
    <row r="3201" spans="1:31" x14ac:dyDescent="0.3">
      <c r="A3201">
        <f t="shared" si="449"/>
        <v>3200</v>
      </c>
      <c r="B3201">
        <v>34662</v>
      </c>
      <c r="C3201" s="1">
        <v>41183</v>
      </c>
      <c r="D3201" t="s">
        <v>36</v>
      </c>
      <c r="E3201" s="5" t="str">
        <f t="shared" si="443"/>
        <v>***</v>
      </c>
      <c r="F3201" s="5" t="str">
        <f t="shared" si="444"/>
        <v>***</v>
      </c>
      <c r="G3201" s="5" t="str">
        <f t="shared" si="445"/>
        <v>***</v>
      </c>
      <c r="J3201" s="5" t="str">
        <f t="shared" si="446"/>
        <v>***</v>
      </c>
      <c r="R3201" s="5">
        <f t="shared" si="447"/>
        <v>0.04</v>
      </c>
      <c r="S3201">
        <v>35</v>
      </c>
      <c r="T3201" s="2">
        <v>12741.81</v>
      </c>
      <c r="U3201" s="7">
        <f t="shared" si="448"/>
        <v>1</v>
      </c>
      <c r="V3201" s="2">
        <f t="shared" si="441"/>
        <v>364.0517142857143</v>
      </c>
      <c r="W3201" t="s">
        <v>37</v>
      </c>
      <c r="X3201">
        <v>99</v>
      </c>
      <c r="Y3201" s="2">
        <f t="shared" si="442"/>
        <v>12840.81</v>
      </c>
      <c r="Z3201" t="s">
        <v>52</v>
      </c>
      <c r="AA3201" t="s">
        <v>16</v>
      </c>
      <c r="AB3201" t="s">
        <v>32</v>
      </c>
      <c r="AC3201" t="s">
        <v>74</v>
      </c>
      <c r="AD3201" t="s">
        <v>39</v>
      </c>
      <c r="AE3201" s="1">
        <v>41244</v>
      </c>
    </row>
    <row r="3202" spans="1:31" x14ac:dyDescent="0.3">
      <c r="A3202">
        <f t="shared" si="449"/>
        <v>3201</v>
      </c>
      <c r="B3202">
        <v>33414</v>
      </c>
      <c r="C3202" s="1">
        <v>41184</v>
      </c>
      <c r="D3202" t="s">
        <v>30</v>
      </c>
      <c r="E3202" s="5" t="str">
        <f t="shared" si="443"/>
        <v>*</v>
      </c>
      <c r="F3202" s="5" t="str">
        <f t="shared" si="444"/>
        <v>*</v>
      </c>
      <c r="G3202" s="5" t="str">
        <f t="shared" si="445"/>
        <v>*</v>
      </c>
      <c r="J3202" s="5" t="str">
        <f t="shared" si="446"/>
        <v>*</v>
      </c>
      <c r="R3202" s="5">
        <f t="shared" si="447"/>
        <v>0.01</v>
      </c>
      <c r="S3202">
        <v>9</v>
      </c>
      <c r="T3202" s="2">
        <v>37.22</v>
      </c>
      <c r="U3202" s="7">
        <f t="shared" si="448"/>
        <v>0</v>
      </c>
      <c r="V3202" s="2">
        <f t="shared" ref="V3202:V3265" si="450">T3202/S3202</f>
        <v>4.1355555555555554</v>
      </c>
      <c r="W3202" t="s">
        <v>22</v>
      </c>
      <c r="X3202">
        <v>1.17</v>
      </c>
      <c r="Y3202" s="2">
        <f t="shared" ref="Y3202:Y3265" si="451">X3202+T3202</f>
        <v>38.39</v>
      </c>
      <c r="Z3202" t="s">
        <v>73</v>
      </c>
      <c r="AA3202" t="s">
        <v>24</v>
      </c>
      <c r="AB3202" t="s">
        <v>32</v>
      </c>
      <c r="AC3202" t="s">
        <v>33</v>
      </c>
      <c r="AD3202" t="s">
        <v>34</v>
      </c>
      <c r="AE3202" s="1">
        <v>41184</v>
      </c>
    </row>
    <row r="3203" spans="1:31" x14ac:dyDescent="0.3">
      <c r="A3203">
        <f t="shared" si="449"/>
        <v>3202</v>
      </c>
      <c r="B3203">
        <v>30599</v>
      </c>
      <c r="C3203" s="1">
        <v>41184</v>
      </c>
      <c r="D3203" t="s">
        <v>30</v>
      </c>
      <c r="E3203" s="5" t="str">
        <f t="shared" ref="E3203:E3266" si="452">IF(D3203="Critical","***","*")</f>
        <v>*</v>
      </c>
      <c r="F3203" s="5" t="str">
        <f t="shared" ref="F3203:F3266" si="453">IF(D3203="Critical","***",IF(D3203="High","**","*"))</f>
        <v>*</v>
      </c>
      <c r="G3203" s="5" t="str">
        <f t="shared" ref="G3203:G3266" si="454">VLOOKUP(D3203,$H$6:$I$11,2,FALSE)</f>
        <v>*</v>
      </c>
      <c r="J3203" s="5" t="str">
        <f t="shared" ref="J3203:J3266" si="455">HLOOKUP(D3203,$K$5:$O$6,2,FALSE)</f>
        <v>*</v>
      </c>
      <c r="R3203" s="5">
        <f t="shared" ref="R3203:R3266" si="456">VLOOKUP(S3203,$P$6:$Q$11,2)</f>
        <v>3.5000000000000003E-2</v>
      </c>
      <c r="S3203">
        <v>23</v>
      </c>
      <c r="T3203" s="2">
        <v>105.93</v>
      </c>
      <c r="U3203" s="7">
        <f t="shared" ref="U3203:U3266" si="457">IF(T3203&gt;1000,1,0)</f>
        <v>0</v>
      </c>
      <c r="V3203" s="2">
        <f t="shared" si="450"/>
        <v>4.605652173913044</v>
      </c>
      <c r="W3203" t="s">
        <v>22</v>
      </c>
      <c r="X3203">
        <v>0.88</v>
      </c>
      <c r="Y3203" s="2">
        <f t="shared" si="451"/>
        <v>106.81</v>
      </c>
      <c r="Z3203" t="s">
        <v>23</v>
      </c>
      <c r="AA3203" t="s">
        <v>31</v>
      </c>
      <c r="AB3203" t="s">
        <v>32</v>
      </c>
      <c r="AC3203" t="s">
        <v>44</v>
      </c>
      <c r="AD3203" t="s">
        <v>34</v>
      </c>
      <c r="AE3203" s="1">
        <v>41245</v>
      </c>
    </row>
    <row r="3204" spans="1:31" x14ac:dyDescent="0.3">
      <c r="A3204">
        <f t="shared" ref="A3204:A3267" si="458">A3203+1</f>
        <v>3203</v>
      </c>
      <c r="B3204">
        <v>35492</v>
      </c>
      <c r="C3204" s="1">
        <v>41184</v>
      </c>
      <c r="D3204" t="s">
        <v>40</v>
      </c>
      <c r="E3204" s="5" t="str">
        <f t="shared" si="452"/>
        <v>*</v>
      </c>
      <c r="F3204" s="5" t="str">
        <f t="shared" si="453"/>
        <v>*</v>
      </c>
      <c r="G3204" s="5" t="str">
        <f t="shared" si="454"/>
        <v>*</v>
      </c>
      <c r="J3204" s="5" t="str">
        <f t="shared" si="455"/>
        <v>*</v>
      </c>
      <c r="R3204" s="5">
        <f t="shared" si="456"/>
        <v>0.04</v>
      </c>
      <c r="S3204">
        <v>36</v>
      </c>
      <c r="T3204" s="2">
        <v>455.93</v>
      </c>
      <c r="U3204" s="7">
        <f t="shared" si="457"/>
        <v>0</v>
      </c>
      <c r="V3204" s="2">
        <f t="shared" si="450"/>
        <v>12.664722222222222</v>
      </c>
      <c r="W3204" t="s">
        <v>14</v>
      </c>
      <c r="X3204">
        <v>4.9800000000000004</v>
      </c>
      <c r="Y3204" s="2">
        <f t="shared" si="451"/>
        <v>460.91</v>
      </c>
      <c r="Z3204" t="s">
        <v>52</v>
      </c>
      <c r="AA3204" t="s">
        <v>31</v>
      </c>
      <c r="AB3204" t="s">
        <v>17</v>
      </c>
      <c r="AC3204" t="s">
        <v>18</v>
      </c>
      <c r="AD3204" t="s">
        <v>45</v>
      </c>
      <c r="AE3204" s="1">
        <v>41245</v>
      </c>
    </row>
    <row r="3205" spans="1:31" x14ac:dyDescent="0.3">
      <c r="A3205">
        <f t="shared" si="458"/>
        <v>3204</v>
      </c>
      <c r="B3205">
        <v>50784</v>
      </c>
      <c r="C3205" s="1">
        <v>41184</v>
      </c>
      <c r="D3205" t="s">
        <v>21</v>
      </c>
      <c r="E3205" s="5" t="str">
        <f t="shared" si="452"/>
        <v>*</v>
      </c>
      <c r="F3205" s="5" t="str">
        <f t="shared" si="453"/>
        <v>**</v>
      </c>
      <c r="G3205" s="5" t="str">
        <f t="shared" si="454"/>
        <v>**</v>
      </c>
      <c r="J3205" s="5" t="str">
        <f t="shared" si="455"/>
        <v>**</v>
      </c>
      <c r="R3205" s="5">
        <f t="shared" si="456"/>
        <v>3.5000000000000003E-2</v>
      </c>
      <c r="S3205">
        <v>20</v>
      </c>
      <c r="T3205" s="2">
        <v>638.72</v>
      </c>
      <c r="U3205" s="7">
        <f t="shared" si="457"/>
        <v>0</v>
      </c>
      <c r="V3205" s="2">
        <f t="shared" si="450"/>
        <v>31.936</v>
      </c>
      <c r="W3205" t="s">
        <v>22</v>
      </c>
      <c r="X3205">
        <v>5.5</v>
      </c>
      <c r="Y3205" s="2">
        <f t="shared" si="451"/>
        <v>644.22</v>
      </c>
      <c r="Z3205" t="s">
        <v>64</v>
      </c>
      <c r="AA3205" t="s">
        <v>31</v>
      </c>
      <c r="AB3205" t="s">
        <v>25</v>
      </c>
      <c r="AC3205" t="s">
        <v>42</v>
      </c>
      <c r="AD3205" t="s">
        <v>19</v>
      </c>
      <c r="AE3205" s="1">
        <v>41215</v>
      </c>
    </row>
    <row r="3206" spans="1:31" x14ac:dyDescent="0.3">
      <c r="A3206">
        <f t="shared" si="458"/>
        <v>3205</v>
      </c>
      <c r="B3206">
        <v>10917</v>
      </c>
      <c r="C3206" s="1">
        <v>41184</v>
      </c>
      <c r="D3206" t="s">
        <v>36</v>
      </c>
      <c r="E3206" s="5" t="str">
        <f t="shared" si="452"/>
        <v>***</v>
      </c>
      <c r="F3206" s="5" t="str">
        <f t="shared" si="453"/>
        <v>***</v>
      </c>
      <c r="G3206" s="5" t="str">
        <f t="shared" si="454"/>
        <v>***</v>
      </c>
      <c r="J3206" s="5" t="str">
        <f t="shared" si="455"/>
        <v>***</v>
      </c>
      <c r="R3206" s="5">
        <f t="shared" si="456"/>
        <v>0.02</v>
      </c>
      <c r="S3206">
        <v>14</v>
      </c>
      <c r="T3206" s="2">
        <v>1281.3579999999999</v>
      </c>
      <c r="U3206" s="7">
        <f t="shared" si="457"/>
        <v>1</v>
      </c>
      <c r="V3206" s="2">
        <f t="shared" si="450"/>
        <v>91.525571428571425</v>
      </c>
      <c r="W3206" t="s">
        <v>14</v>
      </c>
      <c r="X3206">
        <v>5.99</v>
      </c>
      <c r="Y3206" s="2">
        <f t="shared" si="451"/>
        <v>1287.348</v>
      </c>
      <c r="Z3206" t="s">
        <v>56</v>
      </c>
      <c r="AA3206" t="s">
        <v>31</v>
      </c>
      <c r="AB3206" t="s">
        <v>25</v>
      </c>
      <c r="AC3206" t="s">
        <v>26</v>
      </c>
      <c r="AD3206" t="s">
        <v>19</v>
      </c>
      <c r="AE3206" s="1">
        <v>41245</v>
      </c>
    </row>
    <row r="3207" spans="1:31" x14ac:dyDescent="0.3">
      <c r="A3207">
        <f t="shared" si="458"/>
        <v>3206</v>
      </c>
      <c r="B3207">
        <v>24707</v>
      </c>
      <c r="C3207" s="1">
        <v>41185</v>
      </c>
      <c r="D3207" t="s">
        <v>40</v>
      </c>
      <c r="E3207" s="5" t="str">
        <f t="shared" si="452"/>
        <v>*</v>
      </c>
      <c r="F3207" s="5" t="str">
        <f t="shared" si="453"/>
        <v>*</v>
      </c>
      <c r="G3207" s="5" t="str">
        <f t="shared" si="454"/>
        <v>*</v>
      </c>
      <c r="J3207" s="5" t="str">
        <f t="shared" si="455"/>
        <v>*</v>
      </c>
      <c r="R3207" s="5">
        <f t="shared" si="456"/>
        <v>0.01</v>
      </c>
      <c r="S3207">
        <v>3</v>
      </c>
      <c r="T3207" s="2">
        <v>4.9400000000000004</v>
      </c>
      <c r="U3207" s="7">
        <f t="shared" si="457"/>
        <v>0</v>
      </c>
      <c r="V3207" s="2">
        <f t="shared" si="450"/>
        <v>1.6466666666666667</v>
      </c>
      <c r="W3207" t="s">
        <v>22</v>
      </c>
      <c r="X3207">
        <v>0.7</v>
      </c>
      <c r="Y3207" s="2">
        <f t="shared" si="451"/>
        <v>5.6400000000000006</v>
      </c>
      <c r="Z3207" t="s">
        <v>23</v>
      </c>
      <c r="AA3207" t="s">
        <v>31</v>
      </c>
      <c r="AB3207" t="s">
        <v>32</v>
      </c>
      <c r="AC3207" t="s">
        <v>114</v>
      </c>
      <c r="AD3207" t="s">
        <v>34</v>
      </c>
      <c r="AE3207" s="1">
        <v>41246</v>
      </c>
    </row>
    <row r="3208" spans="1:31" x14ac:dyDescent="0.3">
      <c r="A3208">
        <f t="shared" si="458"/>
        <v>3207</v>
      </c>
      <c r="B3208">
        <v>7174</v>
      </c>
      <c r="C3208" s="1">
        <v>41185</v>
      </c>
      <c r="D3208" t="s">
        <v>30</v>
      </c>
      <c r="E3208" s="5" t="str">
        <f t="shared" si="452"/>
        <v>*</v>
      </c>
      <c r="F3208" s="5" t="str">
        <f t="shared" si="453"/>
        <v>*</v>
      </c>
      <c r="G3208" s="5" t="str">
        <f t="shared" si="454"/>
        <v>*</v>
      </c>
      <c r="J3208" s="5" t="str">
        <f t="shared" si="455"/>
        <v>*</v>
      </c>
      <c r="R3208" s="5">
        <f t="shared" si="456"/>
        <v>0.02</v>
      </c>
      <c r="S3208">
        <v>10</v>
      </c>
      <c r="T3208" s="2">
        <v>141.91999999999999</v>
      </c>
      <c r="U3208" s="7">
        <f t="shared" si="457"/>
        <v>0</v>
      </c>
      <c r="V3208" s="2">
        <f t="shared" si="450"/>
        <v>14.191999999999998</v>
      </c>
      <c r="W3208" t="s">
        <v>22</v>
      </c>
      <c r="X3208">
        <v>8.99</v>
      </c>
      <c r="Y3208" s="2">
        <f t="shared" si="451"/>
        <v>150.91</v>
      </c>
      <c r="Z3208" t="s">
        <v>48</v>
      </c>
      <c r="AA3208" t="s">
        <v>16</v>
      </c>
      <c r="AB3208" t="s">
        <v>17</v>
      </c>
      <c r="AC3208" t="s">
        <v>18</v>
      </c>
      <c r="AD3208" t="s">
        <v>45</v>
      </c>
      <c r="AE3208" s="1">
        <v>41246</v>
      </c>
    </row>
    <row r="3209" spans="1:31" x14ac:dyDescent="0.3">
      <c r="A3209">
        <f t="shared" si="458"/>
        <v>3208</v>
      </c>
      <c r="B3209">
        <v>53156</v>
      </c>
      <c r="C3209" s="1">
        <v>41185</v>
      </c>
      <c r="D3209" t="s">
        <v>30</v>
      </c>
      <c r="E3209" s="5" t="str">
        <f t="shared" si="452"/>
        <v>*</v>
      </c>
      <c r="F3209" s="5" t="str">
        <f t="shared" si="453"/>
        <v>*</v>
      </c>
      <c r="G3209" s="5" t="str">
        <f t="shared" si="454"/>
        <v>*</v>
      </c>
      <c r="J3209" s="5" t="str">
        <f t="shared" si="455"/>
        <v>*</v>
      </c>
      <c r="R3209" s="5">
        <f t="shared" si="456"/>
        <v>0.05</v>
      </c>
      <c r="S3209">
        <v>47</v>
      </c>
      <c r="T3209" s="2">
        <v>186.93</v>
      </c>
      <c r="U3209" s="7">
        <f t="shared" si="457"/>
        <v>0</v>
      </c>
      <c r="V3209" s="2">
        <f t="shared" si="450"/>
        <v>3.9772340425531918</v>
      </c>
      <c r="W3209" t="s">
        <v>22</v>
      </c>
      <c r="X3209">
        <v>0.99</v>
      </c>
      <c r="Y3209" s="2">
        <f t="shared" si="451"/>
        <v>187.92000000000002</v>
      </c>
      <c r="Z3209" t="s">
        <v>43</v>
      </c>
      <c r="AA3209" t="s">
        <v>31</v>
      </c>
      <c r="AB3209" t="s">
        <v>32</v>
      </c>
      <c r="AC3209" t="s">
        <v>81</v>
      </c>
      <c r="AD3209" t="s">
        <v>19</v>
      </c>
      <c r="AE3209" s="1">
        <v>41216</v>
      </c>
    </row>
    <row r="3210" spans="1:31" x14ac:dyDescent="0.3">
      <c r="A3210">
        <f t="shared" si="458"/>
        <v>3209</v>
      </c>
      <c r="B3210">
        <v>16804</v>
      </c>
      <c r="C3210" s="1">
        <v>41185</v>
      </c>
      <c r="D3210" t="s">
        <v>21</v>
      </c>
      <c r="E3210" s="5" t="str">
        <f t="shared" si="452"/>
        <v>*</v>
      </c>
      <c r="F3210" s="5" t="str">
        <f t="shared" si="453"/>
        <v>**</v>
      </c>
      <c r="G3210" s="5" t="str">
        <f t="shared" si="454"/>
        <v>**</v>
      </c>
      <c r="J3210" s="5" t="str">
        <f t="shared" si="455"/>
        <v>**</v>
      </c>
      <c r="R3210" s="5">
        <f t="shared" si="456"/>
        <v>0.04</v>
      </c>
      <c r="S3210">
        <v>36</v>
      </c>
      <c r="T3210" s="2">
        <v>218.6</v>
      </c>
      <c r="U3210" s="7">
        <f t="shared" si="457"/>
        <v>0</v>
      </c>
      <c r="V3210" s="2">
        <f t="shared" si="450"/>
        <v>6.072222222222222</v>
      </c>
      <c r="W3210" t="s">
        <v>14</v>
      </c>
      <c r="X3210">
        <v>4.96</v>
      </c>
      <c r="Y3210" s="2">
        <f t="shared" si="451"/>
        <v>223.56</v>
      </c>
      <c r="Z3210" t="s">
        <v>23</v>
      </c>
      <c r="AA3210" t="s">
        <v>16</v>
      </c>
      <c r="AB3210" t="s">
        <v>32</v>
      </c>
      <c r="AC3210" t="s">
        <v>44</v>
      </c>
      <c r="AD3210" t="s">
        <v>19</v>
      </c>
      <c r="AE3210" s="1">
        <v>41216</v>
      </c>
    </row>
    <row r="3211" spans="1:31" x14ac:dyDescent="0.3">
      <c r="A3211">
        <f t="shared" si="458"/>
        <v>3210</v>
      </c>
      <c r="B3211">
        <v>24707</v>
      </c>
      <c r="C3211" s="1">
        <v>41185</v>
      </c>
      <c r="D3211" t="s">
        <v>40</v>
      </c>
      <c r="E3211" s="5" t="str">
        <f t="shared" si="452"/>
        <v>*</v>
      </c>
      <c r="F3211" s="5" t="str">
        <f t="shared" si="453"/>
        <v>*</v>
      </c>
      <c r="G3211" s="5" t="str">
        <f t="shared" si="454"/>
        <v>*</v>
      </c>
      <c r="J3211" s="5" t="str">
        <f t="shared" si="455"/>
        <v>*</v>
      </c>
      <c r="R3211" s="5">
        <f t="shared" si="456"/>
        <v>0.02</v>
      </c>
      <c r="S3211">
        <v>14</v>
      </c>
      <c r="T3211" s="2">
        <v>1961.39</v>
      </c>
      <c r="U3211" s="7">
        <f t="shared" si="457"/>
        <v>1</v>
      </c>
      <c r="V3211" s="2">
        <f t="shared" si="450"/>
        <v>140.09928571428571</v>
      </c>
      <c r="W3211" t="s">
        <v>22</v>
      </c>
      <c r="X3211">
        <v>24.49</v>
      </c>
      <c r="Y3211" s="2">
        <f t="shared" si="451"/>
        <v>1985.88</v>
      </c>
      <c r="Z3211" t="s">
        <v>23</v>
      </c>
      <c r="AA3211" t="s">
        <v>31</v>
      </c>
      <c r="AB3211" t="s">
        <v>17</v>
      </c>
      <c r="AC3211" t="s">
        <v>18</v>
      </c>
      <c r="AD3211" t="s">
        <v>58</v>
      </c>
      <c r="AE3211" s="1">
        <v>41216</v>
      </c>
    </row>
    <row r="3212" spans="1:31" x14ac:dyDescent="0.3">
      <c r="A3212">
        <f t="shared" si="458"/>
        <v>3211</v>
      </c>
      <c r="B3212">
        <v>16804</v>
      </c>
      <c r="C3212" s="1">
        <v>41185</v>
      </c>
      <c r="D3212" t="s">
        <v>21</v>
      </c>
      <c r="E3212" s="5" t="str">
        <f t="shared" si="452"/>
        <v>*</v>
      </c>
      <c r="F3212" s="5" t="str">
        <f t="shared" si="453"/>
        <v>**</v>
      </c>
      <c r="G3212" s="5" t="str">
        <f t="shared" si="454"/>
        <v>**</v>
      </c>
      <c r="J3212" s="5" t="str">
        <f t="shared" si="455"/>
        <v>**</v>
      </c>
      <c r="R3212" s="5">
        <f t="shared" si="456"/>
        <v>0.05</v>
      </c>
      <c r="S3212">
        <v>46</v>
      </c>
      <c r="T3212" s="2">
        <v>2430.34</v>
      </c>
      <c r="U3212" s="7">
        <f t="shared" si="457"/>
        <v>1</v>
      </c>
      <c r="V3212" s="2">
        <f t="shared" si="450"/>
        <v>52.833478260869569</v>
      </c>
      <c r="W3212" t="s">
        <v>22</v>
      </c>
      <c r="X3212">
        <v>13.88</v>
      </c>
      <c r="Y3212" s="2">
        <f t="shared" si="451"/>
        <v>2444.2200000000003</v>
      </c>
      <c r="Z3212" t="s">
        <v>23</v>
      </c>
      <c r="AA3212" t="s">
        <v>16</v>
      </c>
      <c r="AB3212" t="s">
        <v>32</v>
      </c>
      <c r="AC3212" t="s">
        <v>44</v>
      </c>
      <c r="AD3212" t="s">
        <v>19</v>
      </c>
      <c r="AE3212" s="1">
        <v>41246</v>
      </c>
    </row>
    <row r="3213" spans="1:31" x14ac:dyDescent="0.3">
      <c r="A3213">
        <f t="shared" si="458"/>
        <v>3212</v>
      </c>
      <c r="B3213">
        <v>55779</v>
      </c>
      <c r="C3213" s="1">
        <v>41185</v>
      </c>
      <c r="D3213" t="s">
        <v>36</v>
      </c>
      <c r="E3213" s="5" t="str">
        <f t="shared" si="452"/>
        <v>***</v>
      </c>
      <c r="F3213" s="5" t="str">
        <f t="shared" si="453"/>
        <v>***</v>
      </c>
      <c r="G3213" s="5" t="str">
        <f t="shared" si="454"/>
        <v>***</v>
      </c>
      <c r="J3213" s="5" t="str">
        <f t="shared" si="455"/>
        <v>***</v>
      </c>
      <c r="R3213" s="5">
        <f t="shared" si="456"/>
        <v>3.5000000000000003E-2</v>
      </c>
      <c r="S3213">
        <v>26</v>
      </c>
      <c r="T3213" s="2">
        <v>4073.17</v>
      </c>
      <c r="U3213" s="7">
        <f t="shared" si="457"/>
        <v>1</v>
      </c>
      <c r="V3213" s="2">
        <f t="shared" si="450"/>
        <v>156.66038461538463</v>
      </c>
      <c r="W3213" t="s">
        <v>37</v>
      </c>
      <c r="X3213">
        <v>30</v>
      </c>
      <c r="Y3213" s="2">
        <f t="shared" si="451"/>
        <v>4103.17</v>
      </c>
      <c r="Z3213" t="s">
        <v>23</v>
      </c>
      <c r="AA3213" t="s">
        <v>41</v>
      </c>
      <c r="AB3213" t="s">
        <v>17</v>
      </c>
      <c r="AC3213" t="s">
        <v>38</v>
      </c>
      <c r="AD3213" t="s">
        <v>39</v>
      </c>
      <c r="AE3213" s="1">
        <v>41216</v>
      </c>
    </row>
    <row r="3214" spans="1:31" x14ac:dyDescent="0.3">
      <c r="A3214">
        <f t="shared" si="458"/>
        <v>3213</v>
      </c>
      <c r="B3214">
        <v>51237</v>
      </c>
      <c r="C3214" s="1">
        <v>41185</v>
      </c>
      <c r="D3214" t="s">
        <v>40</v>
      </c>
      <c r="E3214" s="5" t="str">
        <f t="shared" si="452"/>
        <v>*</v>
      </c>
      <c r="F3214" s="5" t="str">
        <f t="shared" si="453"/>
        <v>*</v>
      </c>
      <c r="G3214" s="5" t="str">
        <f t="shared" si="454"/>
        <v>*</v>
      </c>
      <c r="J3214" s="5" t="str">
        <f t="shared" si="455"/>
        <v>*</v>
      </c>
      <c r="R3214" s="5">
        <f t="shared" si="456"/>
        <v>3.5000000000000003E-2</v>
      </c>
      <c r="S3214">
        <v>26</v>
      </c>
      <c r="T3214" s="2">
        <v>4769.0694999999996</v>
      </c>
      <c r="U3214" s="7">
        <f t="shared" si="457"/>
        <v>1</v>
      </c>
      <c r="V3214" s="2">
        <f t="shared" si="450"/>
        <v>183.42574999999999</v>
      </c>
      <c r="W3214" t="s">
        <v>22</v>
      </c>
      <c r="X3214">
        <v>5.99</v>
      </c>
      <c r="Y3214" s="2">
        <f t="shared" si="451"/>
        <v>4775.0594999999994</v>
      </c>
      <c r="Z3214" t="s">
        <v>23</v>
      </c>
      <c r="AA3214" t="s">
        <v>24</v>
      </c>
      <c r="AB3214" t="s">
        <v>25</v>
      </c>
      <c r="AC3214" t="s">
        <v>26</v>
      </c>
      <c r="AD3214" t="s">
        <v>19</v>
      </c>
      <c r="AE3214" s="1">
        <v>41246</v>
      </c>
    </row>
    <row r="3215" spans="1:31" x14ac:dyDescent="0.3">
      <c r="A3215">
        <f t="shared" si="458"/>
        <v>3214</v>
      </c>
      <c r="B3215">
        <v>27939</v>
      </c>
      <c r="C3215" s="1">
        <v>41186</v>
      </c>
      <c r="D3215" t="s">
        <v>40</v>
      </c>
      <c r="E3215" s="5" t="str">
        <f t="shared" si="452"/>
        <v>*</v>
      </c>
      <c r="F3215" s="5" t="str">
        <f t="shared" si="453"/>
        <v>*</v>
      </c>
      <c r="G3215" s="5" t="str">
        <f t="shared" si="454"/>
        <v>*</v>
      </c>
      <c r="J3215" s="5" t="str">
        <f t="shared" si="455"/>
        <v>*</v>
      </c>
      <c r="R3215" s="5">
        <f t="shared" si="456"/>
        <v>0.01</v>
      </c>
      <c r="S3215">
        <v>8</v>
      </c>
      <c r="T3215" s="2">
        <v>60.17</v>
      </c>
      <c r="U3215" s="7">
        <f t="shared" si="457"/>
        <v>0</v>
      </c>
      <c r="V3215" s="2">
        <f t="shared" si="450"/>
        <v>7.5212500000000002</v>
      </c>
      <c r="W3215" t="s">
        <v>22</v>
      </c>
      <c r="X3215">
        <v>5.66</v>
      </c>
      <c r="Y3215" s="2">
        <f t="shared" si="451"/>
        <v>65.83</v>
      </c>
      <c r="Z3215" t="s">
        <v>56</v>
      </c>
      <c r="AA3215" t="s">
        <v>31</v>
      </c>
      <c r="AB3215" t="s">
        <v>32</v>
      </c>
      <c r="AC3215" t="s">
        <v>44</v>
      </c>
      <c r="AD3215" t="s">
        <v>19</v>
      </c>
      <c r="AE3215" s="1">
        <v>41247</v>
      </c>
    </row>
    <row r="3216" spans="1:31" x14ac:dyDescent="0.3">
      <c r="A3216">
        <f t="shared" si="458"/>
        <v>3215</v>
      </c>
      <c r="B3216">
        <v>13894</v>
      </c>
      <c r="C3216" s="1">
        <v>41186</v>
      </c>
      <c r="D3216" t="s">
        <v>40</v>
      </c>
      <c r="E3216" s="5" t="str">
        <f t="shared" si="452"/>
        <v>*</v>
      </c>
      <c r="F3216" s="5" t="str">
        <f t="shared" si="453"/>
        <v>*</v>
      </c>
      <c r="G3216" s="5" t="str">
        <f t="shared" si="454"/>
        <v>*</v>
      </c>
      <c r="J3216" s="5" t="str">
        <f t="shared" si="455"/>
        <v>*</v>
      </c>
      <c r="R3216" s="5">
        <f t="shared" si="456"/>
        <v>0.04</v>
      </c>
      <c r="S3216">
        <v>31</v>
      </c>
      <c r="T3216" s="2">
        <v>89.18</v>
      </c>
      <c r="U3216" s="7">
        <f t="shared" si="457"/>
        <v>0</v>
      </c>
      <c r="V3216" s="2">
        <f t="shared" si="450"/>
        <v>2.8767741935483873</v>
      </c>
      <c r="W3216" t="s">
        <v>22</v>
      </c>
      <c r="X3216">
        <v>0.81</v>
      </c>
      <c r="Y3216" s="2">
        <f t="shared" si="451"/>
        <v>89.990000000000009</v>
      </c>
      <c r="Z3216" t="s">
        <v>23</v>
      </c>
      <c r="AA3216" t="s">
        <v>41</v>
      </c>
      <c r="AB3216" t="s">
        <v>32</v>
      </c>
      <c r="AC3216" t="s">
        <v>33</v>
      </c>
      <c r="AD3216" t="s">
        <v>34</v>
      </c>
      <c r="AE3216" s="1">
        <v>41217</v>
      </c>
    </row>
    <row r="3217" spans="1:31" x14ac:dyDescent="0.3">
      <c r="A3217">
        <f t="shared" si="458"/>
        <v>3216</v>
      </c>
      <c r="B3217">
        <v>3205</v>
      </c>
      <c r="C3217" s="1">
        <v>41186</v>
      </c>
      <c r="D3217" t="s">
        <v>13</v>
      </c>
      <c r="E3217" s="5" t="str">
        <f t="shared" si="452"/>
        <v>*</v>
      </c>
      <c r="F3217" s="5" t="str">
        <f t="shared" si="453"/>
        <v>*</v>
      </c>
      <c r="G3217" s="5" t="str">
        <f t="shared" si="454"/>
        <v>*</v>
      </c>
      <c r="J3217" s="5" t="str">
        <f t="shared" si="455"/>
        <v>*</v>
      </c>
      <c r="R3217" s="5">
        <f t="shared" si="456"/>
        <v>0.01</v>
      </c>
      <c r="S3217">
        <v>8</v>
      </c>
      <c r="T3217" s="2">
        <v>136.61000000000001</v>
      </c>
      <c r="U3217" s="7">
        <f t="shared" si="457"/>
        <v>0</v>
      </c>
      <c r="V3217" s="2">
        <f t="shared" si="450"/>
        <v>17.076250000000002</v>
      </c>
      <c r="W3217" t="s">
        <v>22</v>
      </c>
      <c r="X3217">
        <v>3.73</v>
      </c>
      <c r="Y3217" s="2">
        <f t="shared" si="451"/>
        <v>140.34</v>
      </c>
      <c r="Z3217" t="s">
        <v>52</v>
      </c>
      <c r="AA3217" t="s">
        <v>16</v>
      </c>
      <c r="AB3217" t="s">
        <v>17</v>
      </c>
      <c r="AC3217" t="s">
        <v>18</v>
      </c>
      <c r="AD3217" t="s">
        <v>45</v>
      </c>
      <c r="AE3217" s="1">
        <v>41186</v>
      </c>
    </row>
    <row r="3218" spans="1:31" x14ac:dyDescent="0.3">
      <c r="A3218">
        <f t="shared" si="458"/>
        <v>3217</v>
      </c>
      <c r="B3218">
        <v>13894</v>
      </c>
      <c r="C3218" s="1">
        <v>41186</v>
      </c>
      <c r="D3218" t="s">
        <v>40</v>
      </c>
      <c r="E3218" s="5" t="str">
        <f t="shared" si="452"/>
        <v>*</v>
      </c>
      <c r="F3218" s="5" t="str">
        <f t="shared" si="453"/>
        <v>*</v>
      </c>
      <c r="G3218" s="5" t="str">
        <f t="shared" si="454"/>
        <v>*</v>
      </c>
      <c r="J3218" s="5" t="str">
        <f t="shared" si="455"/>
        <v>*</v>
      </c>
      <c r="R3218" s="5">
        <f t="shared" si="456"/>
        <v>0.05</v>
      </c>
      <c r="S3218">
        <v>50</v>
      </c>
      <c r="T3218" s="2">
        <v>1540.2850000000001</v>
      </c>
      <c r="U3218" s="7">
        <f t="shared" si="457"/>
        <v>1</v>
      </c>
      <c r="V3218" s="2">
        <f t="shared" si="450"/>
        <v>30.805700000000002</v>
      </c>
      <c r="W3218" t="s">
        <v>22</v>
      </c>
      <c r="X3218">
        <v>1.25</v>
      </c>
      <c r="Y3218" s="2">
        <f t="shared" si="451"/>
        <v>1541.5350000000001</v>
      </c>
      <c r="Z3218" t="s">
        <v>23</v>
      </c>
      <c r="AA3218" t="s">
        <v>41</v>
      </c>
      <c r="AB3218" t="s">
        <v>25</v>
      </c>
      <c r="AC3218" t="s">
        <v>26</v>
      </c>
      <c r="AD3218" t="s">
        <v>45</v>
      </c>
      <c r="AE3218" s="1">
        <v>41217</v>
      </c>
    </row>
    <row r="3219" spans="1:31" x14ac:dyDescent="0.3">
      <c r="A3219">
        <f t="shared" si="458"/>
        <v>3218</v>
      </c>
      <c r="B3219">
        <v>3205</v>
      </c>
      <c r="C3219" s="1">
        <v>41186</v>
      </c>
      <c r="D3219" t="s">
        <v>13</v>
      </c>
      <c r="E3219" s="5" t="str">
        <f t="shared" si="452"/>
        <v>*</v>
      </c>
      <c r="F3219" s="5" t="str">
        <f t="shared" si="453"/>
        <v>*</v>
      </c>
      <c r="G3219" s="5" t="str">
        <f t="shared" si="454"/>
        <v>*</v>
      </c>
      <c r="J3219" s="5" t="str">
        <f t="shared" si="455"/>
        <v>*</v>
      </c>
      <c r="R3219" s="5">
        <f t="shared" si="456"/>
        <v>0.05</v>
      </c>
      <c r="S3219">
        <v>42</v>
      </c>
      <c r="T3219" s="2">
        <v>2907.63</v>
      </c>
      <c r="U3219" s="7">
        <f t="shared" si="457"/>
        <v>1</v>
      </c>
      <c r="V3219" s="2">
        <f t="shared" si="450"/>
        <v>69.229285714285723</v>
      </c>
      <c r="W3219" t="s">
        <v>14</v>
      </c>
      <c r="X3219">
        <v>69</v>
      </c>
      <c r="Y3219" s="2">
        <f t="shared" si="451"/>
        <v>2976.63</v>
      </c>
      <c r="Z3219" t="s">
        <v>52</v>
      </c>
      <c r="AA3219" t="s">
        <v>16</v>
      </c>
      <c r="AB3219" t="s">
        <v>17</v>
      </c>
      <c r="AC3219" t="s">
        <v>66</v>
      </c>
      <c r="AD3219" t="s">
        <v>58</v>
      </c>
      <c r="AE3219" t="s">
        <v>614</v>
      </c>
    </row>
    <row r="3220" spans="1:31" x14ac:dyDescent="0.3">
      <c r="A3220">
        <f t="shared" si="458"/>
        <v>3219</v>
      </c>
      <c r="B3220">
        <v>43493</v>
      </c>
      <c r="C3220" s="1">
        <v>41187</v>
      </c>
      <c r="D3220" t="s">
        <v>21</v>
      </c>
      <c r="E3220" s="5" t="str">
        <f t="shared" si="452"/>
        <v>*</v>
      </c>
      <c r="F3220" s="5" t="str">
        <f t="shared" si="453"/>
        <v>**</v>
      </c>
      <c r="G3220" s="5" t="str">
        <f t="shared" si="454"/>
        <v>**</v>
      </c>
      <c r="J3220" s="5" t="str">
        <f t="shared" si="455"/>
        <v>**</v>
      </c>
      <c r="R3220" s="5">
        <f t="shared" si="456"/>
        <v>0.02</v>
      </c>
      <c r="S3220">
        <v>14</v>
      </c>
      <c r="T3220" s="2">
        <v>71.599999999999994</v>
      </c>
      <c r="U3220" s="7">
        <f t="shared" si="457"/>
        <v>0</v>
      </c>
      <c r="V3220" s="2">
        <f t="shared" si="450"/>
        <v>5.1142857142857139</v>
      </c>
      <c r="W3220" t="s">
        <v>22</v>
      </c>
      <c r="X3220">
        <v>4.7</v>
      </c>
      <c r="Y3220" s="2">
        <f t="shared" si="451"/>
        <v>76.3</v>
      </c>
      <c r="Z3220" t="s">
        <v>60</v>
      </c>
      <c r="AA3220" t="s">
        <v>31</v>
      </c>
      <c r="AB3220" t="s">
        <v>32</v>
      </c>
      <c r="AC3220" t="s">
        <v>44</v>
      </c>
      <c r="AD3220" t="s">
        <v>19</v>
      </c>
      <c r="AE3220" s="1">
        <v>41248</v>
      </c>
    </row>
    <row r="3221" spans="1:31" x14ac:dyDescent="0.3">
      <c r="A3221">
        <f t="shared" si="458"/>
        <v>3220</v>
      </c>
      <c r="B3221">
        <v>7106</v>
      </c>
      <c r="C3221" s="1">
        <v>41187</v>
      </c>
      <c r="D3221" t="s">
        <v>13</v>
      </c>
      <c r="E3221" s="5" t="str">
        <f t="shared" si="452"/>
        <v>*</v>
      </c>
      <c r="F3221" s="5" t="str">
        <f t="shared" si="453"/>
        <v>*</v>
      </c>
      <c r="G3221" s="5" t="str">
        <f t="shared" si="454"/>
        <v>*</v>
      </c>
      <c r="J3221" s="5" t="str">
        <f t="shared" si="455"/>
        <v>*</v>
      </c>
      <c r="R3221" s="5">
        <f t="shared" si="456"/>
        <v>0.01</v>
      </c>
      <c r="S3221">
        <v>8</v>
      </c>
      <c r="T3221" s="2">
        <v>118.98</v>
      </c>
      <c r="U3221" s="7">
        <f t="shared" si="457"/>
        <v>0</v>
      </c>
      <c r="V3221" s="2">
        <f t="shared" si="450"/>
        <v>14.8725</v>
      </c>
      <c r="W3221" t="s">
        <v>22</v>
      </c>
      <c r="X3221">
        <v>7.27</v>
      </c>
      <c r="Y3221" s="2">
        <f t="shared" si="451"/>
        <v>126.25</v>
      </c>
      <c r="Z3221" t="s">
        <v>71</v>
      </c>
      <c r="AA3221" t="s">
        <v>41</v>
      </c>
      <c r="AB3221" t="s">
        <v>32</v>
      </c>
      <c r="AC3221" t="s">
        <v>49</v>
      </c>
      <c r="AD3221" t="s">
        <v>19</v>
      </c>
      <c r="AE3221" s="1">
        <v>41248</v>
      </c>
    </row>
    <row r="3222" spans="1:31" x14ac:dyDescent="0.3">
      <c r="A3222">
        <f t="shared" si="458"/>
        <v>3221</v>
      </c>
      <c r="B3222">
        <v>26756</v>
      </c>
      <c r="C3222" s="1">
        <v>41187</v>
      </c>
      <c r="D3222" t="s">
        <v>40</v>
      </c>
      <c r="E3222" s="5" t="str">
        <f t="shared" si="452"/>
        <v>*</v>
      </c>
      <c r="F3222" s="5" t="str">
        <f t="shared" si="453"/>
        <v>*</v>
      </c>
      <c r="G3222" s="5" t="str">
        <f t="shared" si="454"/>
        <v>*</v>
      </c>
      <c r="J3222" s="5" t="str">
        <f t="shared" si="455"/>
        <v>*</v>
      </c>
      <c r="R3222" s="5">
        <f t="shared" si="456"/>
        <v>3.5000000000000003E-2</v>
      </c>
      <c r="S3222">
        <v>20</v>
      </c>
      <c r="T3222" s="2">
        <v>127.9</v>
      </c>
      <c r="U3222" s="7">
        <f t="shared" si="457"/>
        <v>0</v>
      </c>
      <c r="V3222" s="2">
        <f t="shared" si="450"/>
        <v>6.3950000000000005</v>
      </c>
      <c r="W3222" t="s">
        <v>22</v>
      </c>
      <c r="X3222">
        <v>7.37</v>
      </c>
      <c r="Y3222" s="2">
        <f t="shared" si="451"/>
        <v>135.27000000000001</v>
      </c>
      <c r="Z3222" t="s">
        <v>15</v>
      </c>
      <c r="AA3222" t="s">
        <v>41</v>
      </c>
      <c r="AB3222" t="s">
        <v>32</v>
      </c>
      <c r="AC3222" t="s">
        <v>44</v>
      </c>
      <c r="AD3222" t="s">
        <v>19</v>
      </c>
      <c r="AE3222" s="1">
        <v>41248</v>
      </c>
    </row>
    <row r="3223" spans="1:31" x14ac:dyDescent="0.3">
      <c r="A3223">
        <f t="shared" si="458"/>
        <v>3222</v>
      </c>
      <c r="B3223">
        <v>43493</v>
      </c>
      <c r="C3223" s="1">
        <v>41187</v>
      </c>
      <c r="D3223" t="s">
        <v>21</v>
      </c>
      <c r="E3223" s="5" t="str">
        <f t="shared" si="452"/>
        <v>*</v>
      </c>
      <c r="F3223" s="5" t="str">
        <f t="shared" si="453"/>
        <v>**</v>
      </c>
      <c r="G3223" s="5" t="str">
        <f t="shared" si="454"/>
        <v>**</v>
      </c>
      <c r="J3223" s="5" t="str">
        <f t="shared" si="455"/>
        <v>**</v>
      </c>
      <c r="R3223" s="5">
        <f t="shared" si="456"/>
        <v>3.5000000000000003E-2</v>
      </c>
      <c r="S3223">
        <v>22</v>
      </c>
      <c r="T3223" s="2">
        <v>152.52000000000001</v>
      </c>
      <c r="U3223" s="7">
        <f t="shared" si="457"/>
        <v>0</v>
      </c>
      <c r="V3223" s="2">
        <f t="shared" si="450"/>
        <v>6.9327272727272735</v>
      </c>
      <c r="W3223" t="s">
        <v>22</v>
      </c>
      <c r="X3223">
        <v>5.94</v>
      </c>
      <c r="Y3223" s="2">
        <f t="shared" si="451"/>
        <v>158.46</v>
      </c>
      <c r="Z3223" t="s">
        <v>60</v>
      </c>
      <c r="AA3223" t="s">
        <v>31</v>
      </c>
      <c r="AB3223" t="s">
        <v>32</v>
      </c>
      <c r="AC3223" t="s">
        <v>44</v>
      </c>
      <c r="AD3223" t="s">
        <v>19</v>
      </c>
      <c r="AE3223" s="1">
        <v>41218</v>
      </c>
    </row>
    <row r="3224" spans="1:31" x14ac:dyDescent="0.3">
      <c r="A3224">
        <f t="shared" si="458"/>
        <v>3223</v>
      </c>
      <c r="B3224">
        <v>26756</v>
      </c>
      <c r="C3224" s="1">
        <v>41187</v>
      </c>
      <c r="D3224" t="s">
        <v>40</v>
      </c>
      <c r="E3224" s="5" t="str">
        <f t="shared" si="452"/>
        <v>*</v>
      </c>
      <c r="F3224" s="5" t="str">
        <f t="shared" si="453"/>
        <v>*</v>
      </c>
      <c r="G3224" s="5" t="str">
        <f t="shared" si="454"/>
        <v>*</v>
      </c>
      <c r="J3224" s="5" t="str">
        <f t="shared" si="455"/>
        <v>*</v>
      </c>
      <c r="R3224" s="5">
        <f t="shared" si="456"/>
        <v>0.05</v>
      </c>
      <c r="S3224">
        <v>40</v>
      </c>
      <c r="T3224" s="2">
        <v>253.89</v>
      </c>
      <c r="U3224" s="7">
        <f t="shared" si="457"/>
        <v>0</v>
      </c>
      <c r="V3224" s="2">
        <f t="shared" si="450"/>
        <v>6.3472499999999998</v>
      </c>
      <c r="W3224" t="s">
        <v>22</v>
      </c>
      <c r="X3224">
        <v>6.22</v>
      </c>
      <c r="Y3224" s="2">
        <f t="shared" si="451"/>
        <v>260.11</v>
      </c>
      <c r="Z3224" t="s">
        <v>15</v>
      </c>
      <c r="AA3224" t="s">
        <v>41</v>
      </c>
      <c r="AB3224" t="s">
        <v>32</v>
      </c>
      <c r="AC3224" t="s">
        <v>44</v>
      </c>
      <c r="AD3224" t="s">
        <v>19</v>
      </c>
      <c r="AE3224" s="1">
        <v>41248</v>
      </c>
    </row>
    <row r="3225" spans="1:31" x14ac:dyDescent="0.3">
      <c r="A3225">
        <f t="shared" si="458"/>
        <v>3224</v>
      </c>
      <c r="B3225">
        <v>26756</v>
      </c>
      <c r="C3225" s="1">
        <v>41187</v>
      </c>
      <c r="D3225" t="s">
        <v>40</v>
      </c>
      <c r="E3225" s="5" t="str">
        <f t="shared" si="452"/>
        <v>*</v>
      </c>
      <c r="F3225" s="5" t="str">
        <f t="shared" si="453"/>
        <v>*</v>
      </c>
      <c r="G3225" s="5" t="str">
        <f t="shared" si="454"/>
        <v>*</v>
      </c>
      <c r="J3225" s="5" t="str">
        <f t="shared" si="455"/>
        <v>*</v>
      </c>
      <c r="R3225" s="5">
        <f t="shared" si="456"/>
        <v>3.5000000000000003E-2</v>
      </c>
      <c r="S3225">
        <v>25</v>
      </c>
      <c r="T3225" s="2">
        <v>767.26</v>
      </c>
      <c r="U3225" s="7">
        <f t="shared" si="457"/>
        <v>0</v>
      </c>
      <c r="V3225" s="2">
        <f t="shared" si="450"/>
        <v>30.6904</v>
      </c>
      <c r="W3225" t="s">
        <v>22</v>
      </c>
      <c r="X3225">
        <v>4</v>
      </c>
      <c r="Y3225" s="2">
        <f t="shared" si="451"/>
        <v>771.26</v>
      </c>
      <c r="Z3225" t="s">
        <v>15</v>
      </c>
      <c r="AA3225" t="s">
        <v>41</v>
      </c>
      <c r="AB3225" t="s">
        <v>25</v>
      </c>
      <c r="AC3225" t="s">
        <v>42</v>
      </c>
      <c r="AD3225" t="s">
        <v>19</v>
      </c>
      <c r="AE3225" s="1">
        <v>41187</v>
      </c>
    </row>
    <row r="3226" spans="1:31" x14ac:dyDescent="0.3">
      <c r="A3226">
        <f t="shared" si="458"/>
        <v>3225</v>
      </c>
      <c r="B3226">
        <v>7106</v>
      </c>
      <c r="C3226" s="1">
        <v>41187</v>
      </c>
      <c r="D3226" t="s">
        <v>13</v>
      </c>
      <c r="E3226" s="5" t="str">
        <f t="shared" si="452"/>
        <v>*</v>
      </c>
      <c r="F3226" s="5" t="str">
        <f t="shared" si="453"/>
        <v>*</v>
      </c>
      <c r="G3226" s="5" t="str">
        <f t="shared" si="454"/>
        <v>*</v>
      </c>
      <c r="J3226" s="5" t="str">
        <f t="shared" si="455"/>
        <v>*</v>
      </c>
      <c r="R3226" s="5">
        <f t="shared" si="456"/>
        <v>0.04</v>
      </c>
      <c r="S3226">
        <v>36</v>
      </c>
      <c r="T3226" s="2">
        <v>1058.45</v>
      </c>
      <c r="U3226" s="7">
        <f t="shared" si="457"/>
        <v>1</v>
      </c>
      <c r="V3226" s="2">
        <f t="shared" si="450"/>
        <v>29.401388888888889</v>
      </c>
      <c r="W3226" t="s">
        <v>22</v>
      </c>
      <c r="X3226">
        <v>19.989999999999998</v>
      </c>
      <c r="Y3226" s="2">
        <f t="shared" si="451"/>
        <v>1078.44</v>
      </c>
      <c r="Z3226" t="s">
        <v>71</v>
      </c>
      <c r="AA3226" t="s">
        <v>41</v>
      </c>
      <c r="AB3226" t="s">
        <v>32</v>
      </c>
      <c r="AC3226" t="s">
        <v>74</v>
      </c>
      <c r="AD3226" t="s">
        <v>19</v>
      </c>
      <c r="AE3226" s="1">
        <v>41248</v>
      </c>
    </row>
    <row r="3227" spans="1:31" x14ac:dyDescent="0.3">
      <c r="A3227">
        <f t="shared" si="458"/>
        <v>3226</v>
      </c>
      <c r="B3227">
        <v>43493</v>
      </c>
      <c r="C3227" s="1">
        <v>41187</v>
      </c>
      <c r="D3227" t="s">
        <v>21</v>
      </c>
      <c r="E3227" s="5" t="str">
        <f t="shared" si="452"/>
        <v>*</v>
      </c>
      <c r="F3227" s="5" t="str">
        <f t="shared" si="453"/>
        <v>**</v>
      </c>
      <c r="G3227" s="5" t="str">
        <f t="shared" si="454"/>
        <v>**</v>
      </c>
      <c r="J3227" s="5" t="str">
        <f t="shared" si="455"/>
        <v>**</v>
      </c>
      <c r="R3227" s="5">
        <f t="shared" si="456"/>
        <v>0.04</v>
      </c>
      <c r="S3227">
        <v>37</v>
      </c>
      <c r="T3227" s="2">
        <v>1699.9829999999999</v>
      </c>
      <c r="U3227" s="7">
        <f t="shared" si="457"/>
        <v>1</v>
      </c>
      <c r="V3227" s="2">
        <f t="shared" si="450"/>
        <v>45.945486486486487</v>
      </c>
      <c r="W3227" t="s">
        <v>22</v>
      </c>
      <c r="X3227">
        <v>5</v>
      </c>
      <c r="Y3227" s="2">
        <f t="shared" si="451"/>
        <v>1704.9829999999999</v>
      </c>
      <c r="Z3227" t="s">
        <v>60</v>
      </c>
      <c r="AA3227" t="s">
        <v>31</v>
      </c>
      <c r="AB3227" t="s">
        <v>25</v>
      </c>
      <c r="AC3227" t="s">
        <v>26</v>
      </c>
      <c r="AD3227" t="s">
        <v>45</v>
      </c>
      <c r="AE3227" t="s">
        <v>85</v>
      </c>
    </row>
    <row r="3228" spans="1:31" x14ac:dyDescent="0.3">
      <c r="A3228">
        <f t="shared" si="458"/>
        <v>3227</v>
      </c>
      <c r="B3228">
        <v>5121</v>
      </c>
      <c r="C3228" s="1">
        <v>41187</v>
      </c>
      <c r="D3228" t="s">
        <v>30</v>
      </c>
      <c r="E3228" s="5" t="str">
        <f t="shared" si="452"/>
        <v>*</v>
      </c>
      <c r="F3228" s="5" t="str">
        <f t="shared" si="453"/>
        <v>*</v>
      </c>
      <c r="G3228" s="5" t="str">
        <f t="shared" si="454"/>
        <v>*</v>
      </c>
      <c r="J3228" s="5" t="str">
        <f t="shared" si="455"/>
        <v>*</v>
      </c>
      <c r="R3228" s="5">
        <f t="shared" si="456"/>
        <v>0.05</v>
      </c>
      <c r="S3228">
        <v>45</v>
      </c>
      <c r="T3228" s="2">
        <v>1991.703</v>
      </c>
      <c r="U3228" s="7">
        <f t="shared" si="457"/>
        <v>1</v>
      </c>
      <c r="V3228" s="2">
        <f t="shared" si="450"/>
        <v>44.260066666666667</v>
      </c>
      <c r="W3228" t="s">
        <v>22</v>
      </c>
      <c r="X3228">
        <v>1.25</v>
      </c>
      <c r="Y3228" s="2">
        <f t="shared" si="451"/>
        <v>1992.953</v>
      </c>
      <c r="Z3228" t="s">
        <v>15</v>
      </c>
      <c r="AA3228" t="s">
        <v>31</v>
      </c>
      <c r="AB3228" t="s">
        <v>25</v>
      </c>
      <c r="AC3228" t="s">
        <v>26</v>
      </c>
      <c r="AD3228" t="s">
        <v>45</v>
      </c>
      <c r="AE3228" s="1">
        <v>41218</v>
      </c>
    </row>
    <row r="3229" spans="1:31" x14ac:dyDescent="0.3">
      <c r="A3229">
        <f t="shared" si="458"/>
        <v>3228</v>
      </c>
      <c r="B3229">
        <v>7106</v>
      </c>
      <c r="C3229" s="1">
        <v>41187</v>
      </c>
      <c r="D3229" t="s">
        <v>13</v>
      </c>
      <c r="E3229" s="5" t="str">
        <f t="shared" si="452"/>
        <v>*</v>
      </c>
      <c r="F3229" s="5" t="str">
        <f t="shared" si="453"/>
        <v>*</v>
      </c>
      <c r="G3229" s="5" t="str">
        <f t="shared" si="454"/>
        <v>*</v>
      </c>
      <c r="J3229" s="5" t="str">
        <f t="shared" si="455"/>
        <v>*</v>
      </c>
      <c r="R3229" s="5">
        <f t="shared" si="456"/>
        <v>0.04</v>
      </c>
      <c r="S3229">
        <v>31</v>
      </c>
      <c r="T3229" s="2">
        <v>4910.09</v>
      </c>
      <c r="U3229" s="7">
        <f t="shared" si="457"/>
        <v>1</v>
      </c>
      <c r="V3229" s="2">
        <f t="shared" si="450"/>
        <v>158.39000000000001</v>
      </c>
      <c r="W3229" t="s">
        <v>22</v>
      </c>
      <c r="X3229">
        <v>5.5</v>
      </c>
      <c r="Y3229" s="2">
        <f t="shared" si="451"/>
        <v>4915.59</v>
      </c>
      <c r="Z3229" t="s">
        <v>71</v>
      </c>
      <c r="AA3229" t="s">
        <v>41</v>
      </c>
      <c r="AB3229" t="s">
        <v>25</v>
      </c>
      <c r="AC3229" t="s">
        <v>42</v>
      </c>
      <c r="AD3229" t="s">
        <v>19</v>
      </c>
      <c r="AE3229" s="1">
        <v>41248</v>
      </c>
    </row>
    <row r="3230" spans="1:31" x14ac:dyDescent="0.3">
      <c r="A3230">
        <f t="shared" si="458"/>
        <v>3229</v>
      </c>
      <c r="B3230">
        <v>38851</v>
      </c>
      <c r="C3230" s="1">
        <v>41188</v>
      </c>
      <c r="D3230" t="s">
        <v>36</v>
      </c>
      <c r="E3230" s="5" t="str">
        <f t="shared" si="452"/>
        <v>***</v>
      </c>
      <c r="F3230" s="5" t="str">
        <f t="shared" si="453"/>
        <v>***</v>
      </c>
      <c r="G3230" s="5" t="str">
        <f t="shared" si="454"/>
        <v>***</v>
      </c>
      <c r="J3230" s="5" t="str">
        <f t="shared" si="455"/>
        <v>***</v>
      </c>
      <c r="R3230" s="5">
        <f t="shared" si="456"/>
        <v>0.01</v>
      </c>
      <c r="S3230">
        <v>1</v>
      </c>
      <c r="T3230" s="2">
        <v>8.49</v>
      </c>
      <c r="U3230" s="7">
        <f t="shared" si="457"/>
        <v>0</v>
      </c>
      <c r="V3230" s="2">
        <f t="shared" si="450"/>
        <v>8.49</v>
      </c>
      <c r="W3230" t="s">
        <v>22</v>
      </c>
      <c r="X3230">
        <v>4.6900000000000004</v>
      </c>
      <c r="Y3230" s="2">
        <f t="shared" si="451"/>
        <v>13.18</v>
      </c>
      <c r="Z3230" t="s">
        <v>71</v>
      </c>
      <c r="AA3230" t="s">
        <v>31</v>
      </c>
      <c r="AB3230" t="s">
        <v>32</v>
      </c>
      <c r="AC3230" t="s">
        <v>49</v>
      </c>
      <c r="AD3230" t="s">
        <v>19</v>
      </c>
      <c r="AE3230" s="1">
        <v>41219</v>
      </c>
    </row>
    <row r="3231" spans="1:31" x14ac:dyDescent="0.3">
      <c r="A3231">
        <f t="shared" si="458"/>
        <v>3230</v>
      </c>
      <c r="B3231">
        <v>42887</v>
      </c>
      <c r="C3231" s="1">
        <v>41188</v>
      </c>
      <c r="D3231" t="s">
        <v>40</v>
      </c>
      <c r="E3231" s="5" t="str">
        <f t="shared" si="452"/>
        <v>*</v>
      </c>
      <c r="F3231" s="5" t="str">
        <f t="shared" si="453"/>
        <v>*</v>
      </c>
      <c r="G3231" s="5" t="str">
        <f t="shared" si="454"/>
        <v>*</v>
      </c>
      <c r="J3231" s="5" t="str">
        <f t="shared" si="455"/>
        <v>*</v>
      </c>
      <c r="R3231" s="5">
        <f t="shared" si="456"/>
        <v>0.01</v>
      </c>
      <c r="S3231">
        <v>3</v>
      </c>
      <c r="T3231" s="2">
        <v>35.68</v>
      </c>
      <c r="U3231" s="7">
        <f t="shared" si="457"/>
        <v>0</v>
      </c>
      <c r="V3231" s="2">
        <f t="shared" si="450"/>
        <v>11.893333333333333</v>
      </c>
      <c r="W3231" t="s">
        <v>22</v>
      </c>
      <c r="X3231">
        <v>5.76</v>
      </c>
      <c r="Y3231" s="2">
        <f t="shared" si="451"/>
        <v>41.44</v>
      </c>
      <c r="Z3231" t="s">
        <v>64</v>
      </c>
      <c r="AA3231" t="s">
        <v>16</v>
      </c>
      <c r="AB3231" t="s">
        <v>32</v>
      </c>
      <c r="AC3231" t="s">
        <v>78</v>
      </c>
      <c r="AD3231" t="s">
        <v>19</v>
      </c>
      <c r="AE3231" s="1">
        <v>41219</v>
      </c>
    </row>
    <row r="3232" spans="1:31" x14ac:dyDescent="0.3">
      <c r="A3232">
        <f t="shared" si="458"/>
        <v>3231</v>
      </c>
      <c r="B3232">
        <v>43874</v>
      </c>
      <c r="C3232" s="1">
        <v>41188</v>
      </c>
      <c r="D3232" t="s">
        <v>21</v>
      </c>
      <c r="E3232" s="5" t="str">
        <f t="shared" si="452"/>
        <v>*</v>
      </c>
      <c r="F3232" s="5" t="str">
        <f t="shared" si="453"/>
        <v>**</v>
      </c>
      <c r="G3232" s="5" t="str">
        <f t="shared" si="454"/>
        <v>**</v>
      </c>
      <c r="J3232" s="5" t="str">
        <f t="shared" si="455"/>
        <v>**</v>
      </c>
      <c r="R3232" s="5">
        <f t="shared" si="456"/>
        <v>0.05</v>
      </c>
      <c r="S3232">
        <v>46</v>
      </c>
      <c r="T3232" s="2">
        <v>153.28</v>
      </c>
      <c r="U3232" s="7">
        <f t="shared" si="457"/>
        <v>0</v>
      </c>
      <c r="V3232" s="2">
        <f t="shared" si="450"/>
        <v>3.3321739130434782</v>
      </c>
      <c r="W3232" t="s">
        <v>22</v>
      </c>
      <c r="X3232">
        <v>5</v>
      </c>
      <c r="Y3232" s="2">
        <f t="shared" si="451"/>
        <v>158.28</v>
      </c>
      <c r="Z3232" t="s">
        <v>23</v>
      </c>
      <c r="AA3232" t="s">
        <v>41</v>
      </c>
      <c r="AB3232" t="s">
        <v>32</v>
      </c>
      <c r="AC3232" t="s">
        <v>33</v>
      </c>
      <c r="AD3232" t="s">
        <v>34</v>
      </c>
      <c r="AE3232" s="1">
        <v>41219</v>
      </c>
    </row>
    <row r="3233" spans="1:31" x14ac:dyDescent="0.3">
      <c r="A3233">
        <f t="shared" si="458"/>
        <v>3232</v>
      </c>
      <c r="B3233">
        <v>39938</v>
      </c>
      <c r="C3233" s="1">
        <v>41188</v>
      </c>
      <c r="D3233" t="s">
        <v>21</v>
      </c>
      <c r="E3233" s="5" t="str">
        <f t="shared" si="452"/>
        <v>*</v>
      </c>
      <c r="F3233" s="5" t="str">
        <f t="shared" si="453"/>
        <v>**</v>
      </c>
      <c r="G3233" s="5" t="str">
        <f t="shared" si="454"/>
        <v>**</v>
      </c>
      <c r="J3233" s="5" t="str">
        <f t="shared" si="455"/>
        <v>**</v>
      </c>
      <c r="R3233" s="5">
        <f t="shared" si="456"/>
        <v>0.01</v>
      </c>
      <c r="S3233">
        <v>5</v>
      </c>
      <c r="T3233" s="2">
        <v>169.27</v>
      </c>
      <c r="U3233" s="7">
        <f t="shared" si="457"/>
        <v>0</v>
      </c>
      <c r="V3233" s="2">
        <f t="shared" si="450"/>
        <v>33.853999999999999</v>
      </c>
      <c r="W3233" t="s">
        <v>22</v>
      </c>
      <c r="X3233">
        <v>8.99</v>
      </c>
      <c r="Y3233" s="2">
        <f t="shared" si="451"/>
        <v>178.26000000000002</v>
      </c>
      <c r="Z3233" t="s">
        <v>48</v>
      </c>
      <c r="AA3233" t="s">
        <v>31</v>
      </c>
      <c r="AB3233" t="s">
        <v>32</v>
      </c>
      <c r="AC3233" t="s">
        <v>33</v>
      </c>
      <c r="AD3233" t="s">
        <v>45</v>
      </c>
      <c r="AE3233" s="1">
        <v>41219</v>
      </c>
    </row>
    <row r="3234" spans="1:31" x14ac:dyDescent="0.3">
      <c r="A3234">
        <f t="shared" si="458"/>
        <v>3233</v>
      </c>
      <c r="B3234">
        <v>42887</v>
      </c>
      <c r="C3234" s="1">
        <v>41188</v>
      </c>
      <c r="D3234" t="s">
        <v>40</v>
      </c>
      <c r="E3234" s="5" t="str">
        <f t="shared" si="452"/>
        <v>*</v>
      </c>
      <c r="F3234" s="5" t="str">
        <f t="shared" si="453"/>
        <v>*</v>
      </c>
      <c r="G3234" s="5" t="str">
        <f t="shared" si="454"/>
        <v>*</v>
      </c>
      <c r="J3234" s="5" t="str">
        <f t="shared" si="455"/>
        <v>*</v>
      </c>
      <c r="R3234" s="5">
        <f t="shared" si="456"/>
        <v>0.02</v>
      </c>
      <c r="S3234">
        <v>11</v>
      </c>
      <c r="T3234" s="2">
        <v>234.76</v>
      </c>
      <c r="U3234" s="7">
        <f t="shared" si="457"/>
        <v>0</v>
      </c>
      <c r="V3234" s="2">
        <f t="shared" si="450"/>
        <v>21.34181818181818</v>
      </c>
      <c r="W3234" t="s">
        <v>22</v>
      </c>
      <c r="X3234">
        <v>8.99</v>
      </c>
      <c r="Y3234" s="2">
        <f t="shared" si="451"/>
        <v>243.75</v>
      </c>
      <c r="Z3234" t="s">
        <v>64</v>
      </c>
      <c r="AA3234" t="s">
        <v>16</v>
      </c>
      <c r="AB3234" t="s">
        <v>32</v>
      </c>
      <c r="AC3234" t="s">
        <v>33</v>
      </c>
      <c r="AD3234" t="s">
        <v>45</v>
      </c>
      <c r="AE3234" s="1">
        <v>41249</v>
      </c>
    </row>
    <row r="3235" spans="1:31" x14ac:dyDescent="0.3">
      <c r="A3235">
        <f t="shared" si="458"/>
        <v>3234</v>
      </c>
      <c r="B3235">
        <v>42887</v>
      </c>
      <c r="C3235" s="1">
        <v>41188</v>
      </c>
      <c r="D3235" t="s">
        <v>40</v>
      </c>
      <c r="E3235" s="5" t="str">
        <f t="shared" si="452"/>
        <v>*</v>
      </c>
      <c r="F3235" s="5" t="str">
        <f t="shared" si="453"/>
        <v>*</v>
      </c>
      <c r="G3235" s="5" t="str">
        <f t="shared" si="454"/>
        <v>*</v>
      </c>
      <c r="J3235" s="5" t="str">
        <f t="shared" si="455"/>
        <v>*</v>
      </c>
      <c r="R3235" s="5">
        <f t="shared" si="456"/>
        <v>0.01</v>
      </c>
      <c r="S3235">
        <v>3</v>
      </c>
      <c r="T3235" s="2">
        <v>498.49</v>
      </c>
      <c r="U3235" s="7">
        <f t="shared" si="457"/>
        <v>0</v>
      </c>
      <c r="V3235" s="2">
        <f t="shared" si="450"/>
        <v>166.16333333333333</v>
      </c>
      <c r="W3235" t="s">
        <v>37</v>
      </c>
      <c r="X3235">
        <v>51.92</v>
      </c>
      <c r="Y3235" s="2">
        <f t="shared" si="451"/>
        <v>550.41</v>
      </c>
      <c r="Z3235" t="s">
        <v>64</v>
      </c>
      <c r="AA3235" t="s">
        <v>16</v>
      </c>
      <c r="AB3235" t="s">
        <v>17</v>
      </c>
      <c r="AC3235" t="s">
        <v>66</v>
      </c>
      <c r="AD3235" t="s">
        <v>103</v>
      </c>
      <c r="AE3235" s="1">
        <v>41249</v>
      </c>
    </row>
    <row r="3236" spans="1:31" x14ac:dyDescent="0.3">
      <c r="A3236">
        <f t="shared" si="458"/>
        <v>3235</v>
      </c>
      <c r="B3236">
        <v>53600</v>
      </c>
      <c r="C3236" s="1">
        <v>41189</v>
      </c>
      <c r="D3236" t="s">
        <v>40</v>
      </c>
      <c r="E3236" s="5" t="str">
        <f t="shared" si="452"/>
        <v>*</v>
      </c>
      <c r="F3236" s="5" t="str">
        <f t="shared" si="453"/>
        <v>*</v>
      </c>
      <c r="G3236" s="5" t="str">
        <f t="shared" si="454"/>
        <v>*</v>
      </c>
      <c r="J3236" s="5" t="str">
        <f t="shared" si="455"/>
        <v>*</v>
      </c>
      <c r="R3236" s="5">
        <f t="shared" si="456"/>
        <v>0.01</v>
      </c>
      <c r="S3236">
        <v>8</v>
      </c>
      <c r="T3236" s="2">
        <v>55.59</v>
      </c>
      <c r="U3236" s="7">
        <f t="shared" si="457"/>
        <v>0</v>
      </c>
      <c r="V3236" s="2">
        <f t="shared" si="450"/>
        <v>6.9487500000000004</v>
      </c>
      <c r="W3236" t="s">
        <v>14</v>
      </c>
      <c r="X3236">
        <v>5.74</v>
      </c>
      <c r="Y3236" s="2">
        <f t="shared" si="451"/>
        <v>61.330000000000005</v>
      </c>
      <c r="Z3236" t="s">
        <v>64</v>
      </c>
      <c r="AA3236" t="s">
        <v>24</v>
      </c>
      <c r="AB3236" t="s">
        <v>32</v>
      </c>
      <c r="AC3236" t="s">
        <v>49</v>
      </c>
      <c r="AD3236" t="s">
        <v>19</v>
      </c>
      <c r="AE3236" s="1">
        <v>41220</v>
      </c>
    </row>
    <row r="3237" spans="1:31" x14ac:dyDescent="0.3">
      <c r="A3237">
        <f t="shared" si="458"/>
        <v>3236</v>
      </c>
      <c r="B3237">
        <v>17797</v>
      </c>
      <c r="C3237" s="1">
        <v>41189</v>
      </c>
      <c r="D3237" t="s">
        <v>13</v>
      </c>
      <c r="E3237" s="5" t="str">
        <f t="shared" si="452"/>
        <v>*</v>
      </c>
      <c r="F3237" s="5" t="str">
        <f t="shared" si="453"/>
        <v>*</v>
      </c>
      <c r="G3237" s="5" t="str">
        <f t="shared" si="454"/>
        <v>*</v>
      </c>
      <c r="J3237" s="5" t="str">
        <f t="shared" si="455"/>
        <v>*</v>
      </c>
      <c r="R3237" s="5">
        <f t="shared" si="456"/>
        <v>0.02</v>
      </c>
      <c r="S3237">
        <v>16</v>
      </c>
      <c r="T3237" s="2">
        <v>61.52</v>
      </c>
      <c r="U3237" s="7">
        <f t="shared" si="457"/>
        <v>0</v>
      </c>
      <c r="V3237" s="2">
        <f t="shared" si="450"/>
        <v>3.8450000000000002</v>
      </c>
      <c r="W3237" t="s">
        <v>22</v>
      </c>
      <c r="X3237">
        <v>2.5</v>
      </c>
      <c r="Y3237" s="2">
        <f t="shared" si="451"/>
        <v>64.02000000000001</v>
      </c>
      <c r="Z3237" t="s">
        <v>23</v>
      </c>
      <c r="AA3237" t="s">
        <v>41</v>
      </c>
      <c r="AB3237" t="s">
        <v>32</v>
      </c>
      <c r="AC3237" t="s">
        <v>78</v>
      </c>
      <c r="AD3237" t="s">
        <v>19</v>
      </c>
      <c r="AE3237" t="s">
        <v>482</v>
      </c>
    </row>
    <row r="3238" spans="1:31" x14ac:dyDescent="0.3">
      <c r="A3238">
        <f t="shared" si="458"/>
        <v>3237</v>
      </c>
      <c r="B3238">
        <v>30403</v>
      </c>
      <c r="C3238" s="1">
        <v>41189</v>
      </c>
      <c r="D3238" t="s">
        <v>21</v>
      </c>
      <c r="E3238" s="5" t="str">
        <f t="shared" si="452"/>
        <v>*</v>
      </c>
      <c r="F3238" s="5" t="str">
        <f t="shared" si="453"/>
        <v>**</v>
      </c>
      <c r="G3238" s="5" t="str">
        <f t="shared" si="454"/>
        <v>**</v>
      </c>
      <c r="J3238" s="5" t="str">
        <f t="shared" si="455"/>
        <v>**</v>
      </c>
      <c r="R3238" s="5">
        <f t="shared" si="456"/>
        <v>0.05</v>
      </c>
      <c r="S3238">
        <v>41</v>
      </c>
      <c r="T3238" s="2">
        <v>305.01</v>
      </c>
      <c r="U3238" s="7">
        <f t="shared" si="457"/>
        <v>0</v>
      </c>
      <c r="V3238" s="2">
        <f t="shared" si="450"/>
        <v>7.439268292682927</v>
      </c>
      <c r="W3238" t="s">
        <v>14</v>
      </c>
      <c r="X3238">
        <v>7.72</v>
      </c>
      <c r="Y3238" s="2">
        <f t="shared" si="451"/>
        <v>312.73</v>
      </c>
      <c r="Z3238" t="s">
        <v>56</v>
      </c>
      <c r="AA3238" t="s">
        <v>41</v>
      </c>
      <c r="AB3238" t="s">
        <v>32</v>
      </c>
      <c r="AC3238" t="s">
        <v>49</v>
      </c>
      <c r="AD3238" t="s">
        <v>19</v>
      </c>
      <c r="AE3238" s="1">
        <v>41250</v>
      </c>
    </row>
    <row r="3239" spans="1:31" x14ac:dyDescent="0.3">
      <c r="A3239">
        <f t="shared" si="458"/>
        <v>3238</v>
      </c>
      <c r="B3239">
        <v>45767</v>
      </c>
      <c r="C3239" s="1">
        <v>41189</v>
      </c>
      <c r="D3239" t="s">
        <v>21</v>
      </c>
      <c r="E3239" s="5" t="str">
        <f t="shared" si="452"/>
        <v>*</v>
      </c>
      <c r="F3239" s="5" t="str">
        <f t="shared" si="453"/>
        <v>**</v>
      </c>
      <c r="G3239" s="5" t="str">
        <f t="shared" si="454"/>
        <v>**</v>
      </c>
      <c r="J3239" s="5" t="str">
        <f t="shared" si="455"/>
        <v>**</v>
      </c>
      <c r="R3239" s="5">
        <f t="shared" si="456"/>
        <v>0.05</v>
      </c>
      <c r="S3239">
        <v>49</v>
      </c>
      <c r="T3239" s="2">
        <v>841.51</v>
      </c>
      <c r="U3239" s="7">
        <f t="shared" si="457"/>
        <v>0</v>
      </c>
      <c r="V3239" s="2">
        <f t="shared" si="450"/>
        <v>17.173673469387754</v>
      </c>
      <c r="W3239" t="s">
        <v>14</v>
      </c>
      <c r="X3239">
        <v>6.25</v>
      </c>
      <c r="Y3239" s="2">
        <f t="shared" si="451"/>
        <v>847.76</v>
      </c>
      <c r="Z3239" t="s">
        <v>60</v>
      </c>
      <c r="AA3239" t="s">
        <v>31</v>
      </c>
      <c r="AB3239" t="s">
        <v>32</v>
      </c>
      <c r="AC3239" t="s">
        <v>74</v>
      </c>
      <c r="AD3239" t="s">
        <v>19</v>
      </c>
      <c r="AE3239" s="1">
        <v>41250</v>
      </c>
    </row>
    <row r="3240" spans="1:31" x14ac:dyDescent="0.3">
      <c r="A3240">
        <f t="shared" si="458"/>
        <v>3239</v>
      </c>
      <c r="B3240">
        <v>34822</v>
      </c>
      <c r="C3240" s="1">
        <v>41189</v>
      </c>
      <c r="D3240" t="s">
        <v>30</v>
      </c>
      <c r="E3240" s="5" t="str">
        <f t="shared" si="452"/>
        <v>*</v>
      </c>
      <c r="F3240" s="5" t="str">
        <f t="shared" si="453"/>
        <v>*</v>
      </c>
      <c r="G3240" s="5" t="str">
        <f t="shared" si="454"/>
        <v>*</v>
      </c>
      <c r="J3240" s="5" t="str">
        <f t="shared" si="455"/>
        <v>*</v>
      </c>
      <c r="R3240" s="5">
        <f t="shared" si="456"/>
        <v>3.5000000000000003E-2</v>
      </c>
      <c r="S3240">
        <v>23</v>
      </c>
      <c r="T3240" s="2">
        <v>990.5</v>
      </c>
      <c r="U3240" s="7">
        <f t="shared" si="457"/>
        <v>0</v>
      </c>
      <c r="V3240" s="2">
        <f t="shared" si="450"/>
        <v>43.065217391304351</v>
      </c>
      <c r="W3240" t="s">
        <v>22</v>
      </c>
      <c r="X3240">
        <v>1.99</v>
      </c>
      <c r="Y3240" s="2">
        <f t="shared" si="451"/>
        <v>992.49</v>
      </c>
      <c r="Z3240" t="s">
        <v>15</v>
      </c>
      <c r="AA3240" t="s">
        <v>16</v>
      </c>
      <c r="AB3240" t="s">
        <v>25</v>
      </c>
      <c r="AC3240" t="s">
        <v>42</v>
      </c>
      <c r="AD3240" t="s">
        <v>45</v>
      </c>
      <c r="AE3240" s="1">
        <v>41220</v>
      </c>
    </row>
    <row r="3241" spans="1:31" x14ac:dyDescent="0.3">
      <c r="A3241">
        <f t="shared" si="458"/>
        <v>3240</v>
      </c>
      <c r="B3241">
        <v>17797</v>
      </c>
      <c r="C3241" s="1">
        <v>41189</v>
      </c>
      <c r="D3241" t="s">
        <v>13</v>
      </c>
      <c r="E3241" s="5" t="str">
        <f t="shared" si="452"/>
        <v>*</v>
      </c>
      <c r="F3241" s="5" t="str">
        <f t="shared" si="453"/>
        <v>*</v>
      </c>
      <c r="G3241" s="5" t="str">
        <f t="shared" si="454"/>
        <v>*</v>
      </c>
      <c r="J3241" s="5" t="str">
        <f t="shared" si="455"/>
        <v>*</v>
      </c>
      <c r="R3241" s="5">
        <f t="shared" si="456"/>
        <v>0.02</v>
      </c>
      <c r="S3241">
        <v>10</v>
      </c>
      <c r="T3241" s="2">
        <v>1077.28</v>
      </c>
      <c r="U3241" s="7">
        <f t="shared" si="457"/>
        <v>1</v>
      </c>
      <c r="V3241" s="2">
        <f t="shared" si="450"/>
        <v>107.72799999999999</v>
      </c>
      <c r="W3241" t="s">
        <v>37</v>
      </c>
      <c r="X3241">
        <v>57.38</v>
      </c>
      <c r="Y3241" s="2">
        <f t="shared" si="451"/>
        <v>1134.6600000000001</v>
      </c>
      <c r="Z3241" t="s">
        <v>23</v>
      </c>
      <c r="AA3241" t="s">
        <v>41</v>
      </c>
      <c r="AB3241" t="s">
        <v>17</v>
      </c>
      <c r="AC3241" t="s">
        <v>165</v>
      </c>
      <c r="AD3241" t="s">
        <v>103</v>
      </c>
      <c r="AE3241" s="1">
        <v>41250</v>
      </c>
    </row>
    <row r="3242" spans="1:31" x14ac:dyDescent="0.3">
      <c r="A3242">
        <f t="shared" si="458"/>
        <v>3241</v>
      </c>
      <c r="B3242">
        <v>30403</v>
      </c>
      <c r="C3242" s="1">
        <v>41189</v>
      </c>
      <c r="D3242" t="s">
        <v>21</v>
      </c>
      <c r="E3242" s="5" t="str">
        <f t="shared" si="452"/>
        <v>*</v>
      </c>
      <c r="F3242" s="5" t="str">
        <f t="shared" si="453"/>
        <v>**</v>
      </c>
      <c r="G3242" s="5" t="str">
        <f t="shared" si="454"/>
        <v>**</v>
      </c>
      <c r="J3242" s="5" t="str">
        <f t="shared" si="455"/>
        <v>**</v>
      </c>
      <c r="R3242" s="5">
        <f t="shared" si="456"/>
        <v>3.5000000000000003E-2</v>
      </c>
      <c r="S3242">
        <v>24</v>
      </c>
      <c r="T3242" s="2">
        <v>3583.52</v>
      </c>
      <c r="U3242" s="7">
        <f t="shared" si="457"/>
        <v>1</v>
      </c>
      <c r="V3242" s="2">
        <f t="shared" si="450"/>
        <v>149.31333333333333</v>
      </c>
      <c r="W3242" t="s">
        <v>22</v>
      </c>
      <c r="X3242">
        <v>19.989999999999998</v>
      </c>
      <c r="Y3242" s="2">
        <f t="shared" si="451"/>
        <v>3603.5099999999998</v>
      </c>
      <c r="Z3242" t="s">
        <v>56</v>
      </c>
      <c r="AA3242" t="s">
        <v>41</v>
      </c>
      <c r="AB3242" t="s">
        <v>32</v>
      </c>
      <c r="AC3242" t="s">
        <v>74</v>
      </c>
      <c r="AD3242" t="s">
        <v>19</v>
      </c>
      <c r="AE3242" s="1">
        <v>41220</v>
      </c>
    </row>
    <row r="3243" spans="1:31" x14ac:dyDescent="0.3">
      <c r="A3243">
        <f t="shared" si="458"/>
        <v>3242</v>
      </c>
      <c r="B3243">
        <v>28738</v>
      </c>
      <c r="C3243" s="1">
        <v>41190</v>
      </c>
      <c r="D3243" t="s">
        <v>40</v>
      </c>
      <c r="E3243" s="5" t="str">
        <f t="shared" si="452"/>
        <v>*</v>
      </c>
      <c r="F3243" s="5" t="str">
        <f t="shared" si="453"/>
        <v>*</v>
      </c>
      <c r="G3243" s="5" t="str">
        <f t="shared" si="454"/>
        <v>*</v>
      </c>
      <c r="J3243" s="5" t="str">
        <f t="shared" si="455"/>
        <v>*</v>
      </c>
      <c r="R3243" s="5">
        <f t="shared" si="456"/>
        <v>0.01</v>
      </c>
      <c r="S3243">
        <v>2</v>
      </c>
      <c r="T3243" s="2">
        <v>23.54</v>
      </c>
      <c r="U3243" s="7">
        <f t="shared" si="457"/>
        <v>0</v>
      </c>
      <c r="V3243" s="2">
        <f t="shared" si="450"/>
        <v>11.77</v>
      </c>
      <c r="W3243" t="s">
        <v>22</v>
      </c>
      <c r="X3243">
        <v>6.19</v>
      </c>
      <c r="Y3243" s="2">
        <f t="shared" si="451"/>
        <v>29.73</v>
      </c>
      <c r="Z3243" t="s">
        <v>73</v>
      </c>
      <c r="AA3243" t="s">
        <v>24</v>
      </c>
      <c r="AB3243" t="s">
        <v>32</v>
      </c>
      <c r="AC3243" t="s">
        <v>49</v>
      </c>
      <c r="AD3243" t="s">
        <v>19</v>
      </c>
      <c r="AE3243" s="1">
        <v>41251</v>
      </c>
    </row>
    <row r="3244" spans="1:31" x14ac:dyDescent="0.3">
      <c r="A3244">
        <f t="shared" si="458"/>
        <v>3243</v>
      </c>
      <c r="B3244">
        <v>38656</v>
      </c>
      <c r="C3244" s="1">
        <v>41190</v>
      </c>
      <c r="D3244" t="s">
        <v>13</v>
      </c>
      <c r="E3244" s="5" t="str">
        <f t="shared" si="452"/>
        <v>*</v>
      </c>
      <c r="F3244" s="5" t="str">
        <f t="shared" si="453"/>
        <v>*</v>
      </c>
      <c r="G3244" s="5" t="str">
        <f t="shared" si="454"/>
        <v>*</v>
      </c>
      <c r="J3244" s="5" t="str">
        <f t="shared" si="455"/>
        <v>*</v>
      </c>
      <c r="R3244" s="5">
        <f t="shared" si="456"/>
        <v>0.02</v>
      </c>
      <c r="S3244">
        <v>13</v>
      </c>
      <c r="T3244" s="2">
        <v>64.459999999999994</v>
      </c>
      <c r="U3244" s="7">
        <f t="shared" si="457"/>
        <v>0</v>
      </c>
      <c r="V3244" s="2">
        <f t="shared" si="450"/>
        <v>4.9584615384615383</v>
      </c>
      <c r="W3244" t="s">
        <v>22</v>
      </c>
      <c r="X3244">
        <v>0.5</v>
      </c>
      <c r="Y3244" s="2">
        <f t="shared" si="451"/>
        <v>64.959999999999994</v>
      </c>
      <c r="Z3244" t="s">
        <v>15</v>
      </c>
      <c r="AA3244" t="s">
        <v>16</v>
      </c>
      <c r="AB3244" t="s">
        <v>32</v>
      </c>
      <c r="AC3244" t="s">
        <v>81</v>
      </c>
      <c r="AD3244" t="s">
        <v>19</v>
      </c>
      <c r="AE3244" s="1">
        <v>41190</v>
      </c>
    </row>
    <row r="3245" spans="1:31" x14ac:dyDescent="0.3">
      <c r="A3245">
        <f t="shared" si="458"/>
        <v>3244</v>
      </c>
      <c r="B3245">
        <v>54630</v>
      </c>
      <c r="C3245" s="1">
        <v>41190</v>
      </c>
      <c r="D3245" t="s">
        <v>13</v>
      </c>
      <c r="E3245" s="5" t="str">
        <f t="shared" si="452"/>
        <v>*</v>
      </c>
      <c r="F3245" s="5" t="str">
        <f t="shared" si="453"/>
        <v>*</v>
      </c>
      <c r="G3245" s="5" t="str">
        <f t="shared" si="454"/>
        <v>*</v>
      </c>
      <c r="J3245" s="5" t="str">
        <f t="shared" si="455"/>
        <v>*</v>
      </c>
      <c r="R3245" s="5">
        <f t="shared" si="456"/>
        <v>0.02</v>
      </c>
      <c r="S3245">
        <v>11</v>
      </c>
      <c r="T3245" s="2">
        <v>73.22</v>
      </c>
      <c r="U3245" s="7">
        <f t="shared" si="457"/>
        <v>0</v>
      </c>
      <c r="V3245" s="2">
        <f t="shared" si="450"/>
        <v>6.6563636363636363</v>
      </c>
      <c r="W3245" t="s">
        <v>22</v>
      </c>
      <c r="X3245">
        <v>6.22</v>
      </c>
      <c r="Y3245" s="2">
        <f t="shared" si="451"/>
        <v>79.44</v>
      </c>
      <c r="Z3245" t="s">
        <v>48</v>
      </c>
      <c r="AA3245" t="s">
        <v>41</v>
      </c>
      <c r="AB3245" t="s">
        <v>32</v>
      </c>
      <c r="AC3245" t="s">
        <v>44</v>
      </c>
      <c r="AD3245" t="s">
        <v>19</v>
      </c>
      <c r="AE3245" t="s">
        <v>580</v>
      </c>
    </row>
    <row r="3246" spans="1:31" x14ac:dyDescent="0.3">
      <c r="A3246">
        <f t="shared" si="458"/>
        <v>3245</v>
      </c>
      <c r="B3246">
        <v>8293</v>
      </c>
      <c r="C3246" s="1">
        <v>41190</v>
      </c>
      <c r="D3246" t="s">
        <v>13</v>
      </c>
      <c r="E3246" s="5" t="str">
        <f t="shared" si="452"/>
        <v>*</v>
      </c>
      <c r="F3246" s="5" t="str">
        <f t="shared" si="453"/>
        <v>*</v>
      </c>
      <c r="G3246" s="5" t="str">
        <f t="shared" si="454"/>
        <v>*</v>
      </c>
      <c r="J3246" s="5" t="str">
        <f t="shared" si="455"/>
        <v>*</v>
      </c>
      <c r="R3246" s="5">
        <f t="shared" si="456"/>
        <v>3.5000000000000003E-2</v>
      </c>
      <c r="S3246">
        <v>22</v>
      </c>
      <c r="T3246" s="2">
        <v>75.03</v>
      </c>
      <c r="U3246" s="7">
        <f t="shared" si="457"/>
        <v>0</v>
      </c>
      <c r="V3246" s="2">
        <f t="shared" si="450"/>
        <v>3.4104545454545456</v>
      </c>
      <c r="W3246" t="s">
        <v>22</v>
      </c>
      <c r="X3246">
        <v>1.92</v>
      </c>
      <c r="Y3246" s="2">
        <f t="shared" si="451"/>
        <v>76.95</v>
      </c>
      <c r="Z3246" t="s">
        <v>60</v>
      </c>
      <c r="AA3246" t="s">
        <v>24</v>
      </c>
      <c r="AB3246" t="s">
        <v>32</v>
      </c>
      <c r="AC3246" t="s">
        <v>53</v>
      </c>
      <c r="AD3246" t="s">
        <v>34</v>
      </c>
      <c r="AE3246" t="s">
        <v>580</v>
      </c>
    </row>
    <row r="3247" spans="1:31" x14ac:dyDescent="0.3">
      <c r="A3247">
        <f t="shared" si="458"/>
        <v>3246</v>
      </c>
      <c r="B3247">
        <v>38656</v>
      </c>
      <c r="C3247" s="1">
        <v>41190</v>
      </c>
      <c r="D3247" t="s">
        <v>13</v>
      </c>
      <c r="E3247" s="5" t="str">
        <f t="shared" si="452"/>
        <v>*</v>
      </c>
      <c r="F3247" s="5" t="str">
        <f t="shared" si="453"/>
        <v>*</v>
      </c>
      <c r="G3247" s="5" t="str">
        <f t="shared" si="454"/>
        <v>*</v>
      </c>
      <c r="J3247" s="5" t="str">
        <f t="shared" si="455"/>
        <v>*</v>
      </c>
      <c r="R3247" s="5">
        <f t="shared" si="456"/>
        <v>0.05</v>
      </c>
      <c r="S3247">
        <v>41</v>
      </c>
      <c r="T3247" s="2">
        <v>162.51</v>
      </c>
      <c r="U3247" s="7">
        <f t="shared" si="457"/>
        <v>0</v>
      </c>
      <c r="V3247" s="2">
        <f t="shared" si="450"/>
        <v>3.9636585365853656</v>
      </c>
      <c r="W3247" t="s">
        <v>22</v>
      </c>
      <c r="X3247">
        <v>5.34</v>
      </c>
      <c r="Y3247" s="2">
        <f t="shared" si="451"/>
        <v>167.85</v>
      </c>
      <c r="Z3247" t="s">
        <v>23</v>
      </c>
      <c r="AA3247" t="s">
        <v>16</v>
      </c>
      <c r="AB3247" t="s">
        <v>32</v>
      </c>
      <c r="AC3247" t="s">
        <v>49</v>
      </c>
      <c r="AD3247" t="s">
        <v>19</v>
      </c>
      <c r="AE3247" t="s">
        <v>361</v>
      </c>
    </row>
    <row r="3248" spans="1:31" x14ac:dyDescent="0.3">
      <c r="A3248">
        <f t="shared" si="458"/>
        <v>3247</v>
      </c>
      <c r="B3248">
        <v>38656</v>
      </c>
      <c r="C3248" s="1">
        <v>41190</v>
      </c>
      <c r="D3248" t="s">
        <v>13</v>
      </c>
      <c r="E3248" s="5" t="str">
        <f t="shared" si="452"/>
        <v>*</v>
      </c>
      <c r="F3248" s="5" t="str">
        <f t="shared" si="453"/>
        <v>*</v>
      </c>
      <c r="G3248" s="5" t="str">
        <f t="shared" si="454"/>
        <v>*</v>
      </c>
      <c r="J3248" s="5" t="str">
        <f t="shared" si="455"/>
        <v>*</v>
      </c>
      <c r="R3248" s="5">
        <f t="shared" si="456"/>
        <v>0.01</v>
      </c>
      <c r="S3248">
        <v>3</v>
      </c>
      <c r="T3248" s="2">
        <v>561.42999999999995</v>
      </c>
      <c r="U3248" s="7">
        <f t="shared" si="457"/>
        <v>0</v>
      </c>
      <c r="V3248" s="2">
        <f t="shared" si="450"/>
        <v>187.14333333333332</v>
      </c>
      <c r="W3248" t="s">
        <v>37</v>
      </c>
      <c r="X3248">
        <v>26.2</v>
      </c>
      <c r="Y3248" s="2">
        <f t="shared" si="451"/>
        <v>587.63</v>
      </c>
      <c r="Z3248" t="s">
        <v>23</v>
      </c>
      <c r="AA3248" t="s">
        <v>16</v>
      </c>
      <c r="AB3248" t="s">
        <v>17</v>
      </c>
      <c r="AC3248" t="s">
        <v>38</v>
      </c>
      <c r="AD3248" t="s">
        <v>39</v>
      </c>
      <c r="AE3248" t="s">
        <v>817</v>
      </c>
    </row>
    <row r="3249" spans="1:31" x14ac:dyDescent="0.3">
      <c r="A3249">
        <f t="shared" si="458"/>
        <v>3248</v>
      </c>
      <c r="B3249">
        <v>8293</v>
      </c>
      <c r="C3249" s="1">
        <v>41190</v>
      </c>
      <c r="D3249" t="s">
        <v>13</v>
      </c>
      <c r="E3249" s="5" t="str">
        <f t="shared" si="452"/>
        <v>*</v>
      </c>
      <c r="F3249" s="5" t="str">
        <f t="shared" si="453"/>
        <v>*</v>
      </c>
      <c r="G3249" s="5" t="str">
        <f t="shared" si="454"/>
        <v>*</v>
      </c>
      <c r="J3249" s="5" t="str">
        <f t="shared" si="455"/>
        <v>*</v>
      </c>
      <c r="R3249" s="5">
        <f t="shared" si="456"/>
        <v>0.05</v>
      </c>
      <c r="S3249">
        <v>50</v>
      </c>
      <c r="T3249" s="2">
        <v>1497.7594999999999</v>
      </c>
      <c r="U3249" s="7">
        <f t="shared" si="457"/>
        <v>1</v>
      </c>
      <c r="V3249" s="2">
        <f t="shared" si="450"/>
        <v>29.955189999999998</v>
      </c>
      <c r="W3249" t="s">
        <v>22</v>
      </c>
      <c r="X3249">
        <v>1.1000000000000001</v>
      </c>
      <c r="Y3249" s="2">
        <f t="shared" si="451"/>
        <v>1498.8594999999998</v>
      </c>
      <c r="Z3249" t="s">
        <v>52</v>
      </c>
      <c r="AA3249" t="s">
        <v>24</v>
      </c>
      <c r="AB3249" t="s">
        <v>25</v>
      </c>
      <c r="AC3249" t="s">
        <v>26</v>
      </c>
      <c r="AD3249" t="s">
        <v>19</v>
      </c>
      <c r="AE3249" t="s">
        <v>817</v>
      </c>
    </row>
    <row r="3250" spans="1:31" x14ac:dyDescent="0.3">
      <c r="A3250">
        <f t="shared" si="458"/>
        <v>3249</v>
      </c>
      <c r="B3250">
        <v>28738</v>
      </c>
      <c r="C3250" s="1">
        <v>41190</v>
      </c>
      <c r="D3250" t="s">
        <v>40</v>
      </c>
      <c r="E3250" s="5" t="str">
        <f t="shared" si="452"/>
        <v>*</v>
      </c>
      <c r="F3250" s="5" t="str">
        <f t="shared" si="453"/>
        <v>*</v>
      </c>
      <c r="G3250" s="5" t="str">
        <f t="shared" si="454"/>
        <v>*</v>
      </c>
      <c r="J3250" s="5" t="str">
        <f t="shared" si="455"/>
        <v>*</v>
      </c>
      <c r="R3250" s="5">
        <f t="shared" si="456"/>
        <v>0.02</v>
      </c>
      <c r="S3250">
        <v>10</v>
      </c>
      <c r="T3250" s="2">
        <v>1539.83</v>
      </c>
      <c r="U3250" s="7">
        <f t="shared" si="457"/>
        <v>1</v>
      </c>
      <c r="V3250" s="2">
        <f t="shared" si="450"/>
        <v>153.983</v>
      </c>
      <c r="W3250" t="s">
        <v>22</v>
      </c>
      <c r="X3250">
        <v>19.989999999999998</v>
      </c>
      <c r="Y3250" s="2">
        <f t="shared" si="451"/>
        <v>1559.82</v>
      </c>
      <c r="Z3250" t="s">
        <v>73</v>
      </c>
      <c r="AA3250" t="s">
        <v>24</v>
      </c>
      <c r="AB3250" t="s">
        <v>32</v>
      </c>
      <c r="AC3250" t="s">
        <v>74</v>
      </c>
      <c r="AD3250" t="s">
        <v>19</v>
      </c>
      <c r="AE3250" s="1">
        <v>41221</v>
      </c>
    </row>
    <row r="3251" spans="1:31" x14ac:dyDescent="0.3">
      <c r="A3251">
        <f t="shared" si="458"/>
        <v>3250</v>
      </c>
      <c r="B3251">
        <v>8801</v>
      </c>
      <c r="C3251" s="1">
        <v>41190</v>
      </c>
      <c r="D3251" t="s">
        <v>13</v>
      </c>
      <c r="E3251" s="5" t="str">
        <f t="shared" si="452"/>
        <v>*</v>
      </c>
      <c r="F3251" s="5" t="str">
        <f t="shared" si="453"/>
        <v>*</v>
      </c>
      <c r="G3251" s="5" t="str">
        <f t="shared" si="454"/>
        <v>*</v>
      </c>
      <c r="J3251" s="5" t="str">
        <f t="shared" si="455"/>
        <v>*</v>
      </c>
      <c r="R3251" s="5">
        <f t="shared" si="456"/>
        <v>3.5000000000000003E-2</v>
      </c>
      <c r="S3251">
        <v>25</v>
      </c>
      <c r="T3251" s="2">
        <v>2529.3960000000002</v>
      </c>
      <c r="U3251" s="7">
        <f t="shared" si="457"/>
        <v>1</v>
      </c>
      <c r="V3251" s="2">
        <f t="shared" si="450"/>
        <v>101.17584000000001</v>
      </c>
      <c r="W3251" t="s">
        <v>14</v>
      </c>
      <c r="X3251">
        <v>3</v>
      </c>
      <c r="Y3251" s="2">
        <f t="shared" si="451"/>
        <v>2532.3960000000002</v>
      </c>
      <c r="Z3251" t="s">
        <v>15</v>
      </c>
      <c r="AA3251" t="s">
        <v>16</v>
      </c>
      <c r="AB3251" t="s">
        <v>25</v>
      </c>
      <c r="AC3251" t="s">
        <v>26</v>
      </c>
      <c r="AD3251" t="s">
        <v>19</v>
      </c>
      <c r="AE3251" s="1">
        <v>41251</v>
      </c>
    </row>
    <row r="3252" spans="1:31" x14ac:dyDescent="0.3">
      <c r="A3252">
        <f t="shared" si="458"/>
        <v>3251</v>
      </c>
      <c r="B3252">
        <v>8801</v>
      </c>
      <c r="C3252" s="1">
        <v>41190</v>
      </c>
      <c r="D3252" t="s">
        <v>13</v>
      </c>
      <c r="E3252" s="5" t="str">
        <f t="shared" si="452"/>
        <v>*</v>
      </c>
      <c r="F3252" s="5" t="str">
        <f t="shared" si="453"/>
        <v>*</v>
      </c>
      <c r="G3252" s="5" t="str">
        <f t="shared" si="454"/>
        <v>*</v>
      </c>
      <c r="J3252" s="5" t="str">
        <f t="shared" si="455"/>
        <v>*</v>
      </c>
      <c r="R3252" s="5">
        <f t="shared" si="456"/>
        <v>0.04</v>
      </c>
      <c r="S3252">
        <v>32</v>
      </c>
      <c r="T3252" s="2">
        <v>2593.08</v>
      </c>
      <c r="U3252" s="7">
        <f t="shared" si="457"/>
        <v>1</v>
      </c>
      <c r="V3252" s="2">
        <f t="shared" si="450"/>
        <v>81.033749999999998</v>
      </c>
      <c r="W3252" t="s">
        <v>14</v>
      </c>
      <c r="X3252">
        <v>48.2</v>
      </c>
      <c r="Y3252" s="2">
        <f t="shared" si="451"/>
        <v>2641.2799999999997</v>
      </c>
      <c r="Z3252" t="s">
        <v>15</v>
      </c>
      <c r="AA3252" t="s">
        <v>16</v>
      </c>
      <c r="AB3252" t="s">
        <v>17</v>
      </c>
      <c r="AC3252" t="s">
        <v>18</v>
      </c>
      <c r="AD3252" t="s">
        <v>27</v>
      </c>
      <c r="AE3252" t="s">
        <v>817</v>
      </c>
    </row>
    <row r="3253" spans="1:31" x14ac:dyDescent="0.3">
      <c r="A3253">
        <f t="shared" si="458"/>
        <v>3252</v>
      </c>
      <c r="B3253">
        <v>35299</v>
      </c>
      <c r="C3253" s="1">
        <v>41190</v>
      </c>
      <c r="D3253" t="s">
        <v>30</v>
      </c>
      <c r="E3253" s="5" t="str">
        <f t="shared" si="452"/>
        <v>*</v>
      </c>
      <c r="F3253" s="5" t="str">
        <f t="shared" si="453"/>
        <v>*</v>
      </c>
      <c r="G3253" s="5" t="str">
        <f t="shared" si="454"/>
        <v>*</v>
      </c>
      <c r="J3253" s="5" t="str">
        <f t="shared" si="455"/>
        <v>*</v>
      </c>
      <c r="R3253" s="5">
        <f t="shared" si="456"/>
        <v>0.05</v>
      </c>
      <c r="S3253">
        <v>41</v>
      </c>
      <c r="T3253" s="2">
        <v>4359</v>
      </c>
      <c r="U3253" s="7">
        <f t="shared" si="457"/>
        <v>1</v>
      </c>
      <c r="V3253" s="2">
        <f t="shared" si="450"/>
        <v>106.3170731707317</v>
      </c>
      <c r="W3253" t="s">
        <v>22</v>
      </c>
      <c r="X3253">
        <v>19.989999999999998</v>
      </c>
      <c r="Y3253" s="2">
        <f t="shared" si="451"/>
        <v>4378.99</v>
      </c>
      <c r="Z3253" t="s">
        <v>60</v>
      </c>
      <c r="AA3253" t="s">
        <v>31</v>
      </c>
      <c r="AB3253" t="s">
        <v>25</v>
      </c>
      <c r="AC3253" t="s">
        <v>42</v>
      </c>
      <c r="AD3253" t="s">
        <v>19</v>
      </c>
      <c r="AE3253" s="1">
        <v>41251</v>
      </c>
    </row>
    <row r="3254" spans="1:31" x14ac:dyDescent="0.3">
      <c r="A3254">
        <f t="shared" si="458"/>
        <v>3253</v>
      </c>
      <c r="B3254">
        <v>23748</v>
      </c>
      <c r="C3254" s="1">
        <v>41190</v>
      </c>
      <c r="D3254" t="s">
        <v>21</v>
      </c>
      <c r="E3254" s="5" t="str">
        <f t="shared" si="452"/>
        <v>*</v>
      </c>
      <c r="F3254" s="5" t="str">
        <f t="shared" si="453"/>
        <v>**</v>
      </c>
      <c r="G3254" s="5" t="str">
        <f t="shared" si="454"/>
        <v>**</v>
      </c>
      <c r="J3254" s="5" t="str">
        <f t="shared" si="455"/>
        <v>**</v>
      </c>
      <c r="R3254" s="5">
        <f t="shared" si="456"/>
        <v>3.5000000000000003E-2</v>
      </c>
      <c r="S3254">
        <v>26</v>
      </c>
      <c r="T3254" s="2">
        <v>6163.52</v>
      </c>
      <c r="U3254" s="7">
        <f t="shared" si="457"/>
        <v>1</v>
      </c>
      <c r="V3254" s="2">
        <f t="shared" si="450"/>
        <v>237.05846153846156</v>
      </c>
      <c r="W3254" t="s">
        <v>37</v>
      </c>
      <c r="X3254">
        <v>28.66</v>
      </c>
      <c r="Y3254" s="2">
        <f t="shared" si="451"/>
        <v>6192.18</v>
      </c>
      <c r="Z3254" t="s">
        <v>23</v>
      </c>
      <c r="AA3254" t="s">
        <v>24</v>
      </c>
      <c r="AB3254" t="s">
        <v>32</v>
      </c>
      <c r="AC3254" t="s">
        <v>74</v>
      </c>
      <c r="AD3254" t="s">
        <v>39</v>
      </c>
      <c r="AE3254" s="1">
        <v>41251</v>
      </c>
    </row>
    <row r="3255" spans="1:31" x14ac:dyDescent="0.3">
      <c r="A3255">
        <f t="shared" si="458"/>
        <v>3254</v>
      </c>
      <c r="B3255">
        <v>11362</v>
      </c>
      <c r="C3255" s="1">
        <v>41191</v>
      </c>
      <c r="D3255" t="s">
        <v>13</v>
      </c>
      <c r="E3255" s="5" t="str">
        <f t="shared" si="452"/>
        <v>*</v>
      </c>
      <c r="F3255" s="5" t="str">
        <f t="shared" si="453"/>
        <v>*</v>
      </c>
      <c r="G3255" s="5" t="str">
        <f t="shared" si="454"/>
        <v>*</v>
      </c>
      <c r="J3255" s="5" t="str">
        <f t="shared" si="455"/>
        <v>*</v>
      </c>
      <c r="R3255" s="5">
        <f t="shared" si="456"/>
        <v>3.5000000000000003E-2</v>
      </c>
      <c r="S3255">
        <v>27</v>
      </c>
      <c r="T3255" s="2">
        <v>63.02</v>
      </c>
      <c r="U3255" s="7">
        <f t="shared" si="457"/>
        <v>0</v>
      </c>
      <c r="V3255" s="2">
        <f t="shared" si="450"/>
        <v>2.3340740740740742</v>
      </c>
      <c r="W3255" t="s">
        <v>22</v>
      </c>
      <c r="X3255">
        <v>5</v>
      </c>
      <c r="Y3255" s="2">
        <f t="shared" si="451"/>
        <v>68.02000000000001</v>
      </c>
      <c r="Z3255" t="s">
        <v>62</v>
      </c>
      <c r="AA3255" t="s">
        <v>31</v>
      </c>
      <c r="AB3255" t="s">
        <v>32</v>
      </c>
      <c r="AC3255" t="s">
        <v>53</v>
      </c>
      <c r="AD3255" t="s">
        <v>34</v>
      </c>
      <c r="AE3255" s="1">
        <v>41252</v>
      </c>
    </row>
    <row r="3256" spans="1:31" x14ac:dyDescent="0.3">
      <c r="A3256">
        <f t="shared" si="458"/>
        <v>3255</v>
      </c>
      <c r="B3256">
        <v>58278</v>
      </c>
      <c r="C3256" s="1">
        <v>41191</v>
      </c>
      <c r="D3256" t="s">
        <v>21</v>
      </c>
      <c r="E3256" s="5" t="str">
        <f t="shared" si="452"/>
        <v>*</v>
      </c>
      <c r="F3256" s="5" t="str">
        <f t="shared" si="453"/>
        <v>**</v>
      </c>
      <c r="G3256" s="5" t="str">
        <f t="shared" si="454"/>
        <v>**</v>
      </c>
      <c r="J3256" s="5" t="str">
        <f t="shared" si="455"/>
        <v>**</v>
      </c>
      <c r="R3256" s="5">
        <f t="shared" si="456"/>
        <v>0.01</v>
      </c>
      <c r="S3256">
        <v>4</v>
      </c>
      <c r="T3256" s="2">
        <v>281.5455</v>
      </c>
      <c r="U3256" s="7">
        <f t="shared" si="457"/>
        <v>0</v>
      </c>
      <c r="V3256" s="2">
        <f t="shared" si="450"/>
        <v>70.386375000000001</v>
      </c>
      <c r="W3256" t="s">
        <v>22</v>
      </c>
      <c r="X3256">
        <v>0.99</v>
      </c>
      <c r="Y3256" s="2">
        <f t="shared" si="451"/>
        <v>282.53550000000001</v>
      </c>
      <c r="Z3256" t="s">
        <v>64</v>
      </c>
      <c r="AA3256" t="s">
        <v>31</v>
      </c>
      <c r="AB3256" t="s">
        <v>25</v>
      </c>
      <c r="AC3256" t="s">
        <v>26</v>
      </c>
      <c r="AD3256" t="s">
        <v>34</v>
      </c>
      <c r="AE3256" t="s">
        <v>827</v>
      </c>
    </row>
    <row r="3257" spans="1:31" x14ac:dyDescent="0.3">
      <c r="A3257">
        <f t="shared" si="458"/>
        <v>3256</v>
      </c>
      <c r="B3257">
        <v>7552</v>
      </c>
      <c r="C3257" s="1">
        <v>41191</v>
      </c>
      <c r="D3257" t="s">
        <v>36</v>
      </c>
      <c r="E3257" s="5" t="str">
        <f t="shared" si="452"/>
        <v>***</v>
      </c>
      <c r="F3257" s="5" t="str">
        <f t="shared" si="453"/>
        <v>***</v>
      </c>
      <c r="G3257" s="5" t="str">
        <f t="shared" si="454"/>
        <v>***</v>
      </c>
      <c r="J3257" s="5" t="str">
        <f t="shared" si="455"/>
        <v>***</v>
      </c>
      <c r="R3257" s="5">
        <f t="shared" si="456"/>
        <v>0.05</v>
      </c>
      <c r="S3257">
        <v>49</v>
      </c>
      <c r="T3257" s="2">
        <v>587.71</v>
      </c>
      <c r="U3257" s="7">
        <f t="shared" si="457"/>
        <v>0</v>
      </c>
      <c r="V3257" s="2">
        <f t="shared" si="450"/>
        <v>11.994081632653062</v>
      </c>
      <c r="W3257" t="s">
        <v>22</v>
      </c>
      <c r="X3257">
        <v>3.14</v>
      </c>
      <c r="Y3257" s="2">
        <f t="shared" si="451"/>
        <v>590.85</v>
      </c>
      <c r="Z3257" t="s">
        <v>56</v>
      </c>
      <c r="AA3257" t="s">
        <v>31</v>
      </c>
      <c r="AB3257" t="s">
        <v>32</v>
      </c>
      <c r="AC3257" t="s">
        <v>53</v>
      </c>
      <c r="AD3257" t="s">
        <v>45</v>
      </c>
      <c r="AE3257" s="1">
        <v>41252</v>
      </c>
    </row>
    <row r="3258" spans="1:31" x14ac:dyDescent="0.3">
      <c r="A3258">
        <f t="shared" si="458"/>
        <v>3257</v>
      </c>
      <c r="B3258">
        <v>7552</v>
      </c>
      <c r="C3258" s="1">
        <v>41191</v>
      </c>
      <c r="D3258" t="s">
        <v>36</v>
      </c>
      <c r="E3258" s="5" t="str">
        <f t="shared" si="452"/>
        <v>***</v>
      </c>
      <c r="F3258" s="5" t="str">
        <f t="shared" si="453"/>
        <v>***</v>
      </c>
      <c r="G3258" s="5" t="str">
        <f t="shared" si="454"/>
        <v>***</v>
      </c>
      <c r="J3258" s="5" t="str">
        <f t="shared" si="455"/>
        <v>***</v>
      </c>
      <c r="R3258" s="5">
        <f t="shared" si="456"/>
        <v>0.05</v>
      </c>
      <c r="S3258">
        <v>47</v>
      </c>
      <c r="T3258" s="2">
        <v>1406.49</v>
      </c>
      <c r="U3258" s="7">
        <f t="shared" si="457"/>
        <v>1</v>
      </c>
      <c r="V3258" s="2">
        <f t="shared" si="450"/>
        <v>29.925319148936172</v>
      </c>
      <c r="W3258" t="s">
        <v>22</v>
      </c>
      <c r="X3258">
        <v>6.17</v>
      </c>
      <c r="Y3258" s="2">
        <f t="shared" si="451"/>
        <v>1412.66</v>
      </c>
      <c r="Z3258" t="s">
        <v>56</v>
      </c>
      <c r="AA3258" t="s">
        <v>31</v>
      </c>
      <c r="AB3258" t="s">
        <v>32</v>
      </c>
      <c r="AC3258" t="s">
        <v>33</v>
      </c>
      <c r="AD3258" t="s">
        <v>45</v>
      </c>
      <c r="AE3258" s="1">
        <v>41252</v>
      </c>
    </row>
    <row r="3259" spans="1:31" x14ac:dyDescent="0.3">
      <c r="A3259">
        <f t="shared" si="458"/>
        <v>3258</v>
      </c>
      <c r="B3259">
        <v>43332</v>
      </c>
      <c r="C3259" s="1">
        <v>41191</v>
      </c>
      <c r="D3259" t="s">
        <v>21</v>
      </c>
      <c r="E3259" s="5" t="str">
        <f t="shared" si="452"/>
        <v>*</v>
      </c>
      <c r="F3259" s="5" t="str">
        <f t="shared" si="453"/>
        <v>**</v>
      </c>
      <c r="G3259" s="5" t="str">
        <f t="shared" si="454"/>
        <v>**</v>
      </c>
      <c r="J3259" s="5" t="str">
        <f t="shared" si="455"/>
        <v>**</v>
      </c>
      <c r="R3259" s="5">
        <f t="shared" si="456"/>
        <v>0.04</v>
      </c>
      <c r="S3259">
        <v>31</v>
      </c>
      <c r="T3259" s="2">
        <v>1750</v>
      </c>
      <c r="U3259" s="7">
        <f t="shared" si="457"/>
        <v>1</v>
      </c>
      <c r="V3259" s="2">
        <f t="shared" si="450"/>
        <v>56.451612903225808</v>
      </c>
      <c r="W3259" t="s">
        <v>14</v>
      </c>
      <c r="X3259">
        <v>14.3</v>
      </c>
      <c r="Y3259" s="2">
        <f t="shared" si="451"/>
        <v>1764.3</v>
      </c>
      <c r="Z3259" t="s">
        <v>52</v>
      </c>
      <c r="AA3259" t="s">
        <v>41</v>
      </c>
      <c r="AB3259" t="s">
        <v>32</v>
      </c>
      <c r="AC3259" t="s">
        <v>44</v>
      </c>
      <c r="AD3259" t="s">
        <v>19</v>
      </c>
      <c r="AE3259" s="1">
        <v>41191</v>
      </c>
    </row>
    <row r="3260" spans="1:31" x14ac:dyDescent="0.3">
      <c r="A3260">
        <f t="shared" si="458"/>
        <v>3259</v>
      </c>
      <c r="B3260">
        <v>11362</v>
      </c>
      <c r="C3260" s="1">
        <v>41191</v>
      </c>
      <c r="D3260" t="s">
        <v>13</v>
      </c>
      <c r="E3260" s="5" t="str">
        <f t="shared" si="452"/>
        <v>*</v>
      </c>
      <c r="F3260" s="5" t="str">
        <f t="shared" si="453"/>
        <v>*</v>
      </c>
      <c r="G3260" s="5" t="str">
        <f t="shared" si="454"/>
        <v>*</v>
      </c>
      <c r="J3260" s="5" t="str">
        <f t="shared" si="455"/>
        <v>*</v>
      </c>
      <c r="R3260" s="5">
        <f t="shared" si="456"/>
        <v>3.5000000000000003E-2</v>
      </c>
      <c r="S3260">
        <v>25</v>
      </c>
      <c r="T3260" s="2">
        <v>2407.6930000000002</v>
      </c>
      <c r="U3260" s="7">
        <f t="shared" si="457"/>
        <v>1</v>
      </c>
      <c r="V3260" s="2">
        <f t="shared" si="450"/>
        <v>96.307720000000003</v>
      </c>
      <c r="W3260" t="s">
        <v>22</v>
      </c>
      <c r="X3260">
        <v>8.99</v>
      </c>
      <c r="Y3260" s="2">
        <f t="shared" si="451"/>
        <v>2416.683</v>
      </c>
      <c r="Z3260" t="s">
        <v>62</v>
      </c>
      <c r="AA3260" t="s">
        <v>31</v>
      </c>
      <c r="AB3260" t="s">
        <v>25</v>
      </c>
      <c r="AC3260" t="s">
        <v>26</v>
      </c>
      <c r="AD3260" t="s">
        <v>19</v>
      </c>
      <c r="AE3260" t="s">
        <v>417</v>
      </c>
    </row>
    <row r="3261" spans="1:31" x14ac:dyDescent="0.3">
      <c r="A3261">
        <f t="shared" si="458"/>
        <v>3260</v>
      </c>
      <c r="B3261">
        <v>11362</v>
      </c>
      <c r="C3261" s="1">
        <v>41191</v>
      </c>
      <c r="D3261" t="s">
        <v>13</v>
      </c>
      <c r="E3261" s="5" t="str">
        <f t="shared" si="452"/>
        <v>*</v>
      </c>
      <c r="F3261" s="5" t="str">
        <f t="shared" si="453"/>
        <v>*</v>
      </c>
      <c r="G3261" s="5" t="str">
        <f t="shared" si="454"/>
        <v>*</v>
      </c>
      <c r="J3261" s="5" t="str">
        <f t="shared" si="455"/>
        <v>*</v>
      </c>
      <c r="R3261" s="5">
        <f t="shared" si="456"/>
        <v>0.04</v>
      </c>
      <c r="S3261">
        <v>32</v>
      </c>
      <c r="T3261" s="2">
        <v>3245.73</v>
      </c>
      <c r="U3261" s="7">
        <f t="shared" si="457"/>
        <v>1</v>
      </c>
      <c r="V3261" s="2">
        <f t="shared" si="450"/>
        <v>101.4290625</v>
      </c>
      <c r="W3261" t="s">
        <v>22</v>
      </c>
      <c r="X3261">
        <v>13.99</v>
      </c>
      <c r="Y3261" s="2">
        <f t="shared" si="451"/>
        <v>3259.72</v>
      </c>
      <c r="Z3261" t="s">
        <v>62</v>
      </c>
      <c r="AA3261" t="s">
        <v>31</v>
      </c>
      <c r="AB3261" t="s">
        <v>17</v>
      </c>
      <c r="AC3261" t="s">
        <v>18</v>
      </c>
      <c r="AD3261" t="s">
        <v>27</v>
      </c>
      <c r="AE3261" s="1">
        <v>41252</v>
      </c>
    </row>
    <row r="3262" spans="1:31" x14ac:dyDescent="0.3">
      <c r="A3262">
        <f t="shared" si="458"/>
        <v>3261</v>
      </c>
      <c r="B3262">
        <v>58278</v>
      </c>
      <c r="C3262" s="1">
        <v>41191</v>
      </c>
      <c r="D3262" t="s">
        <v>21</v>
      </c>
      <c r="E3262" s="5" t="str">
        <f t="shared" si="452"/>
        <v>*</v>
      </c>
      <c r="F3262" s="5" t="str">
        <f t="shared" si="453"/>
        <v>**</v>
      </c>
      <c r="G3262" s="5" t="str">
        <f t="shared" si="454"/>
        <v>**</v>
      </c>
      <c r="J3262" s="5" t="str">
        <f t="shared" si="455"/>
        <v>**</v>
      </c>
      <c r="R3262" s="5">
        <f t="shared" si="456"/>
        <v>0.04</v>
      </c>
      <c r="S3262">
        <v>37</v>
      </c>
      <c r="T3262" s="2">
        <v>3512.9</v>
      </c>
      <c r="U3262" s="7">
        <f t="shared" si="457"/>
        <v>1</v>
      </c>
      <c r="V3262" s="2">
        <f t="shared" si="450"/>
        <v>94.943243243243245</v>
      </c>
      <c r="W3262" t="s">
        <v>22</v>
      </c>
      <c r="X3262">
        <v>8.99</v>
      </c>
      <c r="Y3262" s="2">
        <f t="shared" si="451"/>
        <v>3521.89</v>
      </c>
      <c r="Z3262" t="s">
        <v>64</v>
      </c>
      <c r="AA3262" t="s">
        <v>31</v>
      </c>
      <c r="AB3262" t="s">
        <v>17</v>
      </c>
      <c r="AC3262" t="s">
        <v>18</v>
      </c>
      <c r="AD3262" t="s">
        <v>45</v>
      </c>
      <c r="AE3262" s="1">
        <v>41252</v>
      </c>
    </row>
    <row r="3263" spans="1:31" x14ac:dyDescent="0.3">
      <c r="A3263">
        <f t="shared" si="458"/>
        <v>3262</v>
      </c>
      <c r="B3263">
        <v>11362</v>
      </c>
      <c r="C3263" s="1">
        <v>41191</v>
      </c>
      <c r="D3263" t="s">
        <v>13</v>
      </c>
      <c r="E3263" s="5" t="str">
        <f t="shared" si="452"/>
        <v>*</v>
      </c>
      <c r="F3263" s="5" t="str">
        <f t="shared" si="453"/>
        <v>*</v>
      </c>
      <c r="G3263" s="5" t="str">
        <f t="shared" si="454"/>
        <v>*</v>
      </c>
      <c r="J3263" s="5" t="str">
        <f t="shared" si="455"/>
        <v>*</v>
      </c>
      <c r="R3263" s="5">
        <f t="shared" si="456"/>
        <v>0.01</v>
      </c>
      <c r="S3263">
        <v>9</v>
      </c>
      <c r="T3263" s="2">
        <v>6420.87</v>
      </c>
      <c r="U3263" s="7">
        <f t="shared" si="457"/>
        <v>1</v>
      </c>
      <c r="V3263" s="2">
        <f t="shared" si="450"/>
        <v>713.43</v>
      </c>
      <c r="W3263" t="s">
        <v>22</v>
      </c>
      <c r="X3263">
        <v>24.49</v>
      </c>
      <c r="Y3263" s="2">
        <f t="shared" si="451"/>
        <v>6445.36</v>
      </c>
      <c r="Z3263" t="s">
        <v>62</v>
      </c>
      <c r="AA3263" t="s">
        <v>31</v>
      </c>
      <c r="AB3263" t="s">
        <v>25</v>
      </c>
      <c r="AC3263" t="s">
        <v>57</v>
      </c>
      <c r="AD3263" t="s">
        <v>58</v>
      </c>
      <c r="AE3263" t="s">
        <v>873</v>
      </c>
    </row>
    <row r="3264" spans="1:31" x14ac:dyDescent="0.3">
      <c r="A3264">
        <f t="shared" si="458"/>
        <v>3263</v>
      </c>
      <c r="B3264">
        <v>55366</v>
      </c>
      <c r="C3264" s="1">
        <v>41192</v>
      </c>
      <c r="D3264" t="s">
        <v>36</v>
      </c>
      <c r="E3264" s="5" t="str">
        <f t="shared" si="452"/>
        <v>***</v>
      </c>
      <c r="F3264" s="5" t="str">
        <f t="shared" si="453"/>
        <v>***</v>
      </c>
      <c r="G3264" s="5" t="str">
        <f t="shared" si="454"/>
        <v>***</v>
      </c>
      <c r="J3264" s="5" t="str">
        <f t="shared" si="455"/>
        <v>***</v>
      </c>
      <c r="R3264" s="5">
        <f t="shared" si="456"/>
        <v>0.01</v>
      </c>
      <c r="S3264">
        <v>7</v>
      </c>
      <c r="T3264" s="2">
        <v>387.17</v>
      </c>
      <c r="U3264" s="7">
        <f t="shared" si="457"/>
        <v>0</v>
      </c>
      <c r="V3264" s="2">
        <f t="shared" si="450"/>
        <v>55.31</v>
      </c>
      <c r="W3264" t="s">
        <v>22</v>
      </c>
      <c r="X3264">
        <v>6.55</v>
      </c>
      <c r="Y3264" s="2">
        <f t="shared" si="451"/>
        <v>393.72</v>
      </c>
      <c r="Z3264" t="s">
        <v>43</v>
      </c>
      <c r="AA3264" t="s">
        <v>31</v>
      </c>
      <c r="AB3264" t="s">
        <v>25</v>
      </c>
      <c r="AC3264" t="s">
        <v>42</v>
      </c>
      <c r="AD3264" t="s">
        <v>19</v>
      </c>
      <c r="AE3264" s="1">
        <v>41223</v>
      </c>
    </row>
    <row r="3265" spans="1:31" x14ac:dyDescent="0.3">
      <c r="A3265">
        <f t="shared" si="458"/>
        <v>3264</v>
      </c>
      <c r="B3265">
        <v>32356</v>
      </c>
      <c r="C3265" s="1">
        <v>41192</v>
      </c>
      <c r="D3265" t="s">
        <v>30</v>
      </c>
      <c r="E3265" s="5" t="str">
        <f t="shared" si="452"/>
        <v>*</v>
      </c>
      <c r="F3265" s="5" t="str">
        <f t="shared" si="453"/>
        <v>*</v>
      </c>
      <c r="G3265" s="5" t="str">
        <f t="shared" si="454"/>
        <v>*</v>
      </c>
      <c r="J3265" s="5" t="str">
        <f t="shared" si="455"/>
        <v>*</v>
      </c>
      <c r="R3265" s="5">
        <f t="shared" si="456"/>
        <v>0.02</v>
      </c>
      <c r="S3265">
        <v>12</v>
      </c>
      <c r="T3265" s="2">
        <v>768.41</v>
      </c>
      <c r="U3265" s="7">
        <f t="shared" si="457"/>
        <v>0</v>
      </c>
      <c r="V3265" s="2">
        <f t="shared" si="450"/>
        <v>64.034166666666664</v>
      </c>
      <c r="W3265" t="s">
        <v>22</v>
      </c>
      <c r="X3265">
        <v>19.989999999999998</v>
      </c>
      <c r="Y3265" s="2">
        <f t="shared" si="451"/>
        <v>788.4</v>
      </c>
      <c r="Z3265" t="s">
        <v>60</v>
      </c>
      <c r="AA3265" t="s">
        <v>41</v>
      </c>
      <c r="AB3265" t="s">
        <v>32</v>
      </c>
      <c r="AC3265" t="s">
        <v>49</v>
      </c>
      <c r="AD3265" t="s">
        <v>19</v>
      </c>
      <c r="AE3265" s="1">
        <v>41223</v>
      </c>
    </row>
    <row r="3266" spans="1:31" x14ac:dyDescent="0.3">
      <c r="A3266">
        <f t="shared" si="458"/>
        <v>3265</v>
      </c>
      <c r="B3266">
        <v>32356</v>
      </c>
      <c r="C3266" s="1">
        <v>41192</v>
      </c>
      <c r="D3266" t="s">
        <v>30</v>
      </c>
      <c r="E3266" s="5" t="str">
        <f t="shared" si="452"/>
        <v>*</v>
      </c>
      <c r="F3266" s="5" t="str">
        <f t="shared" si="453"/>
        <v>*</v>
      </c>
      <c r="G3266" s="5" t="str">
        <f t="shared" si="454"/>
        <v>*</v>
      </c>
      <c r="J3266" s="5" t="str">
        <f t="shared" si="455"/>
        <v>*</v>
      </c>
      <c r="R3266" s="5">
        <f t="shared" si="456"/>
        <v>0.05</v>
      </c>
      <c r="S3266">
        <v>47</v>
      </c>
      <c r="T3266" s="2">
        <v>5238.192</v>
      </c>
      <c r="U3266" s="7">
        <f t="shared" si="457"/>
        <v>1</v>
      </c>
      <c r="V3266" s="2">
        <f t="shared" ref="V3266:V3329" si="459">T3266/S3266</f>
        <v>111.45089361702128</v>
      </c>
      <c r="W3266" t="s">
        <v>37</v>
      </c>
      <c r="X3266">
        <v>46.2</v>
      </c>
      <c r="Y3266" s="2">
        <f t="shared" ref="Y3266:Y3329" si="460">X3266+T3266</f>
        <v>5284.3919999999998</v>
      </c>
      <c r="Z3266" t="s">
        <v>60</v>
      </c>
      <c r="AA3266" t="s">
        <v>41</v>
      </c>
      <c r="AB3266" t="s">
        <v>17</v>
      </c>
      <c r="AC3266" t="s">
        <v>66</v>
      </c>
      <c r="AD3266" t="s">
        <v>103</v>
      </c>
      <c r="AE3266" s="1">
        <v>41253</v>
      </c>
    </row>
    <row r="3267" spans="1:31" x14ac:dyDescent="0.3">
      <c r="A3267">
        <f t="shared" si="458"/>
        <v>3266</v>
      </c>
      <c r="B3267">
        <v>22819</v>
      </c>
      <c r="C3267" s="1">
        <v>41193</v>
      </c>
      <c r="D3267" t="s">
        <v>21</v>
      </c>
      <c r="E3267" s="5" t="str">
        <f t="shared" ref="E3267:E3330" si="461">IF(D3267="Critical","***","*")</f>
        <v>*</v>
      </c>
      <c r="F3267" s="5" t="str">
        <f t="shared" ref="F3267:F3330" si="462">IF(D3267="Critical","***",IF(D3267="High","**","*"))</f>
        <v>**</v>
      </c>
      <c r="G3267" s="5" t="str">
        <f t="shared" ref="G3267:G3330" si="463">VLOOKUP(D3267,$H$6:$I$11,2,FALSE)</f>
        <v>**</v>
      </c>
      <c r="J3267" s="5" t="str">
        <f t="shared" ref="J3267:J3330" si="464">HLOOKUP(D3267,$K$5:$O$6,2,FALSE)</f>
        <v>**</v>
      </c>
      <c r="R3267" s="5">
        <f t="shared" ref="R3267:R3330" si="465">VLOOKUP(S3267,$P$6:$Q$11,2)</f>
        <v>0.01</v>
      </c>
      <c r="S3267">
        <v>1</v>
      </c>
      <c r="T3267" s="2">
        <v>6.77</v>
      </c>
      <c r="U3267" s="7">
        <f t="shared" ref="U3267:U3330" si="466">IF(T3267&gt;1000,1,0)</f>
        <v>0</v>
      </c>
      <c r="V3267" s="2">
        <f t="shared" si="459"/>
        <v>6.77</v>
      </c>
      <c r="W3267" t="s">
        <v>22</v>
      </c>
      <c r="X3267">
        <v>4.28</v>
      </c>
      <c r="Y3267" s="2">
        <f t="shared" si="460"/>
        <v>11.05</v>
      </c>
      <c r="Z3267" t="s">
        <v>73</v>
      </c>
      <c r="AA3267" t="s">
        <v>41</v>
      </c>
      <c r="AB3267" t="s">
        <v>32</v>
      </c>
      <c r="AC3267" t="s">
        <v>33</v>
      </c>
      <c r="AD3267" t="s">
        <v>34</v>
      </c>
      <c r="AE3267" s="1">
        <v>41254</v>
      </c>
    </row>
    <row r="3268" spans="1:31" x14ac:dyDescent="0.3">
      <c r="A3268">
        <f t="shared" ref="A3268:A3331" si="467">A3267+1</f>
        <v>3267</v>
      </c>
      <c r="B3268">
        <v>9602</v>
      </c>
      <c r="C3268" s="1">
        <v>41193</v>
      </c>
      <c r="D3268" t="s">
        <v>36</v>
      </c>
      <c r="E3268" s="5" t="str">
        <f t="shared" si="461"/>
        <v>***</v>
      </c>
      <c r="F3268" s="5" t="str">
        <f t="shared" si="462"/>
        <v>***</v>
      </c>
      <c r="G3268" s="5" t="str">
        <f t="shared" si="463"/>
        <v>***</v>
      </c>
      <c r="J3268" s="5" t="str">
        <f t="shared" si="464"/>
        <v>***</v>
      </c>
      <c r="R3268" s="5">
        <f t="shared" si="465"/>
        <v>0.02</v>
      </c>
      <c r="S3268">
        <v>16</v>
      </c>
      <c r="T3268" s="2">
        <v>36.229999999999997</v>
      </c>
      <c r="U3268" s="7">
        <f t="shared" si="466"/>
        <v>0</v>
      </c>
      <c r="V3268" s="2">
        <f t="shared" si="459"/>
        <v>2.2643749999999998</v>
      </c>
      <c r="W3268" t="s">
        <v>22</v>
      </c>
      <c r="X3268">
        <v>1.99</v>
      </c>
      <c r="Y3268" s="2">
        <f t="shared" si="460"/>
        <v>38.22</v>
      </c>
      <c r="Z3268" t="s">
        <v>71</v>
      </c>
      <c r="AA3268" t="s">
        <v>16</v>
      </c>
      <c r="AB3268" t="s">
        <v>25</v>
      </c>
      <c r="AC3268" t="s">
        <v>42</v>
      </c>
      <c r="AD3268" t="s">
        <v>45</v>
      </c>
      <c r="AE3268" s="1">
        <v>41254</v>
      </c>
    </row>
    <row r="3269" spans="1:31" x14ac:dyDescent="0.3">
      <c r="A3269">
        <f t="shared" si="467"/>
        <v>3268</v>
      </c>
      <c r="B3269">
        <v>57699</v>
      </c>
      <c r="C3269" s="1">
        <v>41193</v>
      </c>
      <c r="D3269" t="s">
        <v>13</v>
      </c>
      <c r="E3269" s="5" t="str">
        <f t="shared" si="461"/>
        <v>*</v>
      </c>
      <c r="F3269" s="5" t="str">
        <f t="shared" si="462"/>
        <v>*</v>
      </c>
      <c r="G3269" s="5" t="str">
        <f t="shared" si="463"/>
        <v>*</v>
      </c>
      <c r="J3269" s="5" t="str">
        <f t="shared" si="464"/>
        <v>*</v>
      </c>
      <c r="R3269" s="5">
        <f t="shared" si="465"/>
        <v>3.5000000000000003E-2</v>
      </c>
      <c r="S3269">
        <v>20</v>
      </c>
      <c r="T3269" s="2">
        <v>43.94</v>
      </c>
      <c r="U3269" s="7">
        <f t="shared" si="466"/>
        <v>0</v>
      </c>
      <c r="V3269" s="2">
        <f t="shared" si="459"/>
        <v>2.1970000000000001</v>
      </c>
      <c r="W3269" t="s">
        <v>22</v>
      </c>
      <c r="X3269">
        <v>5.33</v>
      </c>
      <c r="Y3269" s="2">
        <f t="shared" si="460"/>
        <v>49.269999999999996</v>
      </c>
      <c r="Z3269" t="s">
        <v>23</v>
      </c>
      <c r="AA3269" t="s">
        <v>31</v>
      </c>
      <c r="AB3269" t="s">
        <v>17</v>
      </c>
      <c r="AC3269" t="s">
        <v>18</v>
      </c>
      <c r="AD3269" t="s">
        <v>19</v>
      </c>
      <c r="AE3269" s="1">
        <v>41254</v>
      </c>
    </row>
    <row r="3270" spans="1:31" x14ac:dyDescent="0.3">
      <c r="A3270">
        <f t="shared" si="467"/>
        <v>3269</v>
      </c>
      <c r="B3270">
        <v>55777</v>
      </c>
      <c r="C3270" s="1">
        <v>41193</v>
      </c>
      <c r="D3270" t="s">
        <v>30</v>
      </c>
      <c r="E3270" s="5" t="str">
        <f t="shared" si="461"/>
        <v>*</v>
      </c>
      <c r="F3270" s="5" t="str">
        <f t="shared" si="462"/>
        <v>*</v>
      </c>
      <c r="G3270" s="5" t="str">
        <f t="shared" si="463"/>
        <v>*</v>
      </c>
      <c r="J3270" s="5" t="str">
        <f t="shared" si="464"/>
        <v>*</v>
      </c>
      <c r="R3270" s="5">
        <f t="shared" si="465"/>
        <v>0.01</v>
      </c>
      <c r="S3270">
        <v>1</v>
      </c>
      <c r="T3270" s="2">
        <v>65.747500000000002</v>
      </c>
      <c r="U3270" s="7">
        <f t="shared" si="466"/>
        <v>0</v>
      </c>
      <c r="V3270" s="2">
        <f t="shared" si="459"/>
        <v>65.747500000000002</v>
      </c>
      <c r="W3270" t="s">
        <v>14</v>
      </c>
      <c r="X3270">
        <v>3.99</v>
      </c>
      <c r="Y3270" s="2">
        <f t="shared" si="460"/>
        <v>69.737499999999997</v>
      </c>
      <c r="Z3270" t="s">
        <v>15</v>
      </c>
      <c r="AA3270" t="s">
        <v>31</v>
      </c>
      <c r="AB3270" t="s">
        <v>25</v>
      </c>
      <c r="AC3270" t="s">
        <v>26</v>
      </c>
      <c r="AD3270" t="s">
        <v>19</v>
      </c>
      <c r="AE3270" s="1">
        <v>41254</v>
      </c>
    </row>
    <row r="3271" spans="1:31" x14ac:dyDescent="0.3">
      <c r="A3271">
        <f t="shared" si="467"/>
        <v>3270</v>
      </c>
      <c r="B3271">
        <v>55777</v>
      </c>
      <c r="C3271" s="1">
        <v>41193</v>
      </c>
      <c r="D3271" t="s">
        <v>30</v>
      </c>
      <c r="E3271" s="5" t="str">
        <f t="shared" si="461"/>
        <v>*</v>
      </c>
      <c r="F3271" s="5" t="str">
        <f t="shared" si="462"/>
        <v>*</v>
      </c>
      <c r="G3271" s="5" t="str">
        <f t="shared" si="463"/>
        <v>*</v>
      </c>
      <c r="J3271" s="5" t="str">
        <f t="shared" si="464"/>
        <v>*</v>
      </c>
      <c r="R3271" s="5">
        <f t="shared" si="465"/>
        <v>0.01</v>
      </c>
      <c r="S3271">
        <v>6</v>
      </c>
      <c r="T3271" s="2">
        <v>323.52999999999997</v>
      </c>
      <c r="U3271" s="7">
        <f t="shared" si="466"/>
        <v>0</v>
      </c>
      <c r="V3271" s="2">
        <f t="shared" si="459"/>
        <v>53.92166666666666</v>
      </c>
      <c r="W3271" t="s">
        <v>22</v>
      </c>
      <c r="X3271">
        <v>19.989999999999998</v>
      </c>
      <c r="Y3271" s="2">
        <f t="shared" si="460"/>
        <v>343.52</v>
      </c>
      <c r="Z3271" t="s">
        <v>15</v>
      </c>
      <c r="AA3271" t="s">
        <v>31</v>
      </c>
      <c r="AB3271" t="s">
        <v>17</v>
      </c>
      <c r="AC3271" t="s">
        <v>18</v>
      </c>
      <c r="AD3271" t="s">
        <v>19</v>
      </c>
      <c r="AE3271" s="1">
        <v>41224</v>
      </c>
    </row>
    <row r="3272" spans="1:31" x14ac:dyDescent="0.3">
      <c r="A3272">
        <f t="shared" si="467"/>
        <v>3271</v>
      </c>
      <c r="B3272">
        <v>42758</v>
      </c>
      <c r="C3272" s="1">
        <v>41193</v>
      </c>
      <c r="D3272" t="s">
        <v>36</v>
      </c>
      <c r="E3272" s="5" t="str">
        <f t="shared" si="461"/>
        <v>***</v>
      </c>
      <c r="F3272" s="5" t="str">
        <f t="shared" si="462"/>
        <v>***</v>
      </c>
      <c r="G3272" s="5" t="str">
        <f t="shared" si="463"/>
        <v>***</v>
      </c>
      <c r="J3272" s="5" t="str">
        <f t="shared" si="464"/>
        <v>***</v>
      </c>
      <c r="R3272" s="5">
        <f t="shared" si="465"/>
        <v>0.05</v>
      </c>
      <c r="S3272">
        <v>42</v>
      </c>
      <c r="T3272" s="2">
        <v>638.07000000000005</v>
      </c>
      <c r="U3272" s="7">
        <f t="shared" si="466"/>
        <v>0</v>
      </c>
      <c r="V3272" s="2">
        <f t="shared" si="459"/>
        <v>15.192142857142859</v>
      </c>
      <c r="W3272" t="s">
        <v>22</v>
      </c>
      <c r="X3272">
        <v>1.97</v>
      </c>
      <c r="Y3272" s="2">
        <f t="shared" si="460"/>
        <v>640.04000000000008</v>
      </c>
      <c r="Z3272" t="s">
        <v>52</v>
      </c>
      <c r="AA3272" t="s">
        <v>41</v>
      </c>
      <c r="AB3272" t="s">
        <v>32</v>
      </c>
      <c r="AC3272" t="s">
        <v>44</v>
      </c>
      <c r="AD3272" t="s">
        <v>34</v>
      </c>
      <c r="AE3272" s="1">
        <v>41224</v>
      </c>
    </row>
    <row r="3273" spans="1:31" x14ac:dyDescent="0.3">
      <c r="A3273">
        <f t="shared" si="467"/>
        <v>3272</v>
      </c>
      <c r="B3273">
        <v>9602</v>
      </c>
      <c r="C3273" s="1">
        <v>41193</v>
      </c>
      <c r="D3273" t="s">
        <v>36</v>
      </c>
      <c r="E3273" s="5" t="str">
        <f t="shared" si="461"/>
        <v>***</v>
      </c>
      <c r="F3273" s="5" t="str">
        <f t="shared" si="462"/>
        <v>***</v>
      </c>
      <c r="G3273" s="5" t="str">
        <f t="shared" si="463"/>
        <v>***</v>
      </c>
      <c r="J3273" s="5" t="str">
        <f t="shared" si="464"/>
        <v>***</v>
      </c>
      <c r="R3273" s="5">
        <f t="shared" si="465"/>
        <v>0.02</v>
      </c>
      <c r="S3273">
        <v>15</v>
      </c>
      <c r="T3273" s="2">
        <v>1722.65</v>
      </c>
      <c r="U3273" s="7">
        <f t="shared" si="466"/>
        <v>1</v>
      </c>
      <c r="V3273" s="2">
        <f t="shared" si="459"/>
        <v>114.84333333333333</v>
      </c>
      <c r="W3273" t="s">
        <v>37</v>
      </c>
      <c r="X3273">
        <v>51.42</v>
      </c>
      <c r="Y3273" s="2">
        <f t="shared" si="460"/>
        <v>1774.0700000000002</v>
      </c>
      <c r="Z3273" t="s">
        <v>334</v>
      </c>
      <c r="AA3273" t="s">
        <v>16</v>
      </c>
      <c r="AB3273" t="s">
        <v>17</v>
      </c>
      <c r="AC3273" t="s">
        <v>165</v>
      </c>
      <c r="AD3273" t="s">
        <v>103</v>
      </c>
      <c r="AE3273" s="1">
        <v>41224</v>
      </c>
    </row>
    <row r="3274" spans="1:31" x14ac:dyDescent="0.3">
      <c r="A3274">
        <f t="shared" si="467"/>
        <v>3273</v>
      </c>
      <c r="B3274">
        <v>42758</v>
      </c>
      <c r="C3274" s="1">
        <v>41193</v>
      </c>
      <c r="D3274" t="s">
        <v>36</v>
      </c>
      <c r="E3274" s="5" t="str">
        <f t="shared" si="461"/>
        <v>***</v>
      </c>
      <c r="F3274" s="5" t="str">
        <f t="shared" si="462"/>
        <v>***</v>
      </c>
      <c r="G3274" s="5" t="str">
        <f t="shared" si="463"/>
        <v>***</v>
      </c>
      <c r="J3274" s="5" t="str">
        <f t="shared" si="464"/>
        <v>***</v>
      </c>
      <c r="R3274" s="5">
        <f t="shared" si="465"/>
        <v>0.02</v>
      </c>
      <c r="S3274">
        <v>12</v>
      </c>
      <c r="T3274" s="2">
        <v>1769.74</v>
      </c>
      <c r="U3274" s="7">
        <f t="shared" si="466"/>
        <v>1</v>
      </c>
      <c r="V3274" s="2">
        <f t="shared" si="459"/>
        <v>147.47833333333332</v>
      </c>
      <c r="W3274" t="s">
        <v>22</v>
      </c>
      <c r="X3274">
        <v>4</v>
      </c>
      <c r="Y3274" s="2">
        <f t="shared" si="460"/>
        <v>1773.74</v>
      </c>
      <c r="Z3274" t="s">
        <v>52</v>
      </c>
      <c r="AA3274" t="s">
        <v>41</v>
      </c>
      <c r="AB3274" t="s">
        <v>25</v>
      </c>
      <c r="AC3274" t="s">
        <v>42</v>
      </c>
      <c r="AD3274" t="s">
        <v>19</v>
      </c>
      <c r="AE3274" s="1">
        <v>41254</v>
      </c>
    </row>
    <row r="3275" spans="1:31" x14ac:dyDescent="0.3">
      <c r="A3275">
        <f t="shared" si="467"/>
        <v>3274</v>
      </c>
      <c r="B3275">
        <v>57699</v>
      </c>
      <c r="C3275" s="1">
        <v>41193</v>
      </c>
      <c r="D3275" t="s">
        <v>13</v>
      </c>
      <c r="E3275" s="5" t="str">
        <f t="shared" si="461"/>
        <v>*</v>
      </c>
      <c r="F3275" s="5" t="str">
        <f t="shared" si="462"/>
        <v>*</v>
      </c>
      <c r="G3275" s="5" t="str">
        <f t="shared" si="463"/>
        <v>*</v>
      </c>
      <c r="J3275" s="5" t="str">
        <f t="shared" si="464"/>
        <v>*</v>
      </c>
      <c r="R3275" s="5">
        <f t="shared" si="465"/>
        <v>0.05</v>
      </c>
      <c r="S3275">
        <v>47</v>
      </c>
      <c r="T3275" s="2">
        <v>1857.88</v>
      </c>
      <c r="U3275" s="7">
        <f t="shared" si="466"/>
        <v>1</v>
      </c>
      <c r="V3275" s="2">
        <f t="shared" si="459"/>
        <v>39.529361702127659</v>
      </c>
      <c r="W3275" t="s">
        <v>22</v>
      </c>
      <c r="X3275">
        <v>1.99</v>
      </c>
      <c r="Y3275" s="2">
        <f t="shared" si="460"/>
        <v>1859.8700000000001</v>
      </c>
      <c r="Z3275" t="s">
        <v>23</v>
      </c>
      <c r="AA3275" t="s">
        <v>31</v>
      </c>
      <c r="AB3275" t="s">
        <v>25</v>
      </c>
      <c r="AC3275" t="s">
        <v>42</v>
      </c>
      <c r="AD3275" t="s">
        <v>45</v>
      </c>
      <c r="AE3275" t="s">
        <v>181</v>
      </c>
    </row>
    <row r="3276" spans="1:31" x14ac:dyDescent="0.3">
      <c r="A3276">
        <f t="shared" si="467"/>
        <v>3275</v>
      </c>
      <c r="B3276">
        <v>57699</v>
      </c>
      <c r="C3276" s="1">
        <v>41193</v>
      </c>
      <c r="D3276" t="s">
        <v>13</v>
      </c>
      <c r="E3276" s="5" t="str">
        <f t="shared" si="461"/>
        <v>*</v>
      </c>
      <c r="F3276" s="5" t="str">
        <f t="shared" si="462"/>
        <v>*</v>
      </c>
      <c r="G3276" s="5" t="str">
        <f t="shared" si="463"/>
        <v>*</v>
      </c>
      <c r="J3276" s="5" t="str">
        <f t="shared" si="464"/>
        <v>*</v>
      </c>
      <c r="R3276" s="5">
        <f t="shared" si="465"/>
        <v>0.04</v>
      </c>
      <c r="S3276">
        <v>36</v>
      </c>
      <c r="T3276" s="2">
        <v>2160.83</v>
      </c>
      <c r="U3276" s="7">
        <f t="shared" si="466"/>
        <v>1</v>
      </c>
      <c r="V3276" s="2">
        <f t="shared" si="459"/>
        <v>60.023055555555551</v>
      </c>
      <c r="W3276" t="s">
        <v>22</v>
      </c>
      <c r="X3276">
        <v>19.989999999999998</v>
      </c>
      <c r="Y3276" s="2">
        <f t="shared" si="460"/>
        <v>2180.8199999999997</v>
      </c>
      <c r="Z3276" t="s">
        <v>23</v>
      </c>
      <c r="AA3276" t="s">
        <v>31</v>
      </c>
      <c r="AB3276" t="s">
        <v>32</v>
      </c>
      <c r="AC3276" t="s">
        <v>78</v>
      </c>
      <c r="AD3276" t="s">
        <v>19</v>
      </c>
      <c r="AE3276" t="s">
        <v>859</v>
      </c>
    </row>
    <row r="3277" spans="1:31" x14ac:dyDescent="0.3">
      <c r="A3277">
        <f t="shared" si="467"/>
        <v>3276</v>
      </c>
      <c r="B3277">
        <v>9602</v>
      </c>
      <c r="C3277" s="1">
        <v>41193</v>
      </c>
      <c r="D3277" t="s">
        <v>36</v>
      </c>
      <c r="E3277" s="5" t="str">
        <f t="shared" si="461"/>
        <v>***</v>
      </c>
      <c r="F3277" s="5" t="str">
        <f t="shared" si="462"/>
        <v>***</v>
      </c>
      <c r="G3277" s="5" t="str">
        <f t="shared" si="463"/>
        <v>***</v>
      </c>
      <c r="J3277" s="5" t="str">
        <f t="shared" si="464"/>
        <v>***</v>
      </c>
      <c r="R3277" s="5">
        <f t="shared" si="465"/>
        <v>3.5000000000000003E-2</v>
      </c>
      <c r="S3277">
        <v>27</v>
      </c>
      <c r="T3277" s="2">
        <v>2654.16</v>
      </c>
      <c r="U3277" s="7">
        <f t="shared" si="466"/>
        <v>1</v>
      </c>
      <c r="V3277" s="2">
        <f t="shared" si="459"/>
        <v>98.302222222222213</v>
      </c>
      <c r="W3277" t="s">
        <v>37</v>
      </c>
      <c r="X3277">
        <v>28</v>
      </c>
      <c r="Y3277" s="2">
        <f t="shared" si="460"/>
        <v>2682.16</v>
      </c>
      <c r="Z3277" t="s">
        <v>334</v>
      </c>
      <c r="AA3277" t="s">
        <v>16</v>
      </c>
      <c r="AB3277" t="s">
        <v>25</v>
      </c>
      <c r="AC3277" t="s">
        <v>76</v>
      </c>
      <c r="AD3277" t="s">
        <v>39</v>
      </c>
      <c r="AE3277" s="1">
        <v>41254</v>
      </c>
    </row>
    <row r="3278" spans="1:31" x14ac:dyDescent="0.3">
      <c r="A3278">
        <f t="shared" si="467"/>
        <v>3277</v>
      </c>
      <c r="B3278">
        <v>4864</v>
      </c>
      <c r="C3278" s="1">
        <v>41193</v>
      </c>
      <c r="D3278" t="s">
        <v>13</v>
      </c>
      <c r="E3278" s="5" t="str">
        <f t="shared" si="461"/>
        <v>*</v>
      </c>
      <c r="F3278" s="5" t="str">
        <f t="shared" si="462"/>
        <v>*</v>
      </c>
      <c r="G3278" s="5" t="str">
        <f t="shared" si="463"/>
        <v>*</v>
      </c>
      <c r="J3278" s="5" t="str">
        <f t="shared" si="464"/>
        <v>*</v>
      </c>
      <c r="R3278" s="5">
        <f t="shared" si="465"/>
        <v>0.02</v>
      </c>
      <c r="S3278">
        <v>16</v>
      </c>
      <c r="T3278" s="2">
        <v>4901.99</v>
      </c>
      <c r="U3278" s="7">
        <f t="shared" si="466"/>
        <v>1</v>
      </c>
      <c r="V3278" s="2">
        <f t="shared" si="459"/>
        <v>306.37437499999999</v>
      </c>
      <c r="W3278" t="s">
        <v>22</v>
      </c>
      <c r="X3278">
        <v>19.989999999999998</v>
      </c>
      <c r="Y3278" s="2">
        <f t="shared" si="460"/>
        <v>4921.9799999999996</v>
      </c>
      <c r="Z3278" t="s">
        <v>15</v>
      </c>
      <c r="AA3278" t="s">
        <v>31</v>
      </c>
      <c r="AB3278" t="s">
        <v>32</v>
      </c>
      <c r="AC3278" t="s">
        <v>49</v>
      </c>
      <c r="AD3278" t="s">
        <v>19</v>
      </c>
      <c r="AE3278" t="s">
        <v>859</v>
      </c>
    </row>
    <row r="3279" spans="1:31" x14ac:dyDescent="0.3">
      <c r="A3279">
        <f t="shared" si="467"/>
        <v>3278</v>
      </c>
      <c r="B3279">
        <v>10982</v>
      </c>
      <c r="C3279" s="1">
        <v>41194</v>
      </c>
      <c r="D3279" t="s">
        <v>30</v>
      </c>
      <c r="E3279" s="5" t="str">
        <f t="shared" si="461"/>
        <v>*</v>
      </c>
      <c r="F3279" s="5" t="str">
        <f t="shared" si="462"/>
        <v>*</v>
      </c>
      <c r="G3279" s="5" t="str">
        <f t="shared" si="463"/>
        <v>*</v>
      </c>
      <c r="J3279" s="5" t="str">
        <f t="shared" si="464"/>
        <v>*</v>
      </c>
      <c r="R3279" s="5">
        <f t="shared" si="465"/>
        <v>0.02</v>
      </c>
      <c r="S3279">
        <v>14</v>
      </c>
      <c r="T3279" s="2">
        <v>20.95</v>
      </c>
      <c r="U3279" s="7">
        <f t="shared" si="466"/>
        <v>0</v>
      </c>
      <c r="V3279" s="2">
        <f t="shared" si="459"/>
        <v>1.4964285714285714</v>
      </c>
      <c r="W3279" t="s">
        <v>14</v>
      </c>
      <c r="X3279">
        <v>0.7</v>
      </c>
      <c r="Y3279" s="2">
        <f t="shared" si="460"/>
        <v>21.65</v>
      </c>
      <c r="Z3279" t="s">
        <v>56</v>
      </c>
      <c r="AA3279" t="s">
        <v>41</v>
      </c>
      <c r="AB3279" t="s">
        <v>32</v>
      </c>
      <c r="AC3279" t="s">
        <v>114</v>
      </c>
      <c r="AD3279" t="s">
        <v>34</v>
      </c>
      <c r="AE3279" s="1">
        <v>41255</v>
      </c>
    </row>
    <row r="3280" spans="1:31" x14ac:dyDescent="0.3">
      <c r="A3280">
        <f t="shared" si="467"/>
        <v>3279</v>
      </c>
      <c r="B3280">
        <v>35011</v>
      </c>
      <c r="C3280" s="1">
        <v>41194</v>
      </c>
      <c r="D3280" t="s">
        <v>30</v>
      </c>
      <c r="E3280" s="5" t="str">
        <f t="shared" si="461"/>
        <v>*</v>
      </c>
      <c r="F3280" s="5" t="str">
        <f t="shared" si="462"/>
        <v>*</v>
      </c>
      <c r="G3280" s="5" t="str">
        <f t="shared" si="463"/>
        <v>*</v>
      </c>
      <c r="J3280" s="5" t="str">
        <f t="shared" si="464"/>
        <v>*</v>
      </c>
      <c r="R3280" s="5">
        <f t="shared" si="465"/>
        <v>0.02</v>
      </c>
      <c r="S3280">
        <v>14</v>
      </c>
      <c r="T3280" s="2">
        <v>154.44999999999999</v>
      </c>
      <c r="U3280" s="7">
        <f t="shared" si="466"/>
        <v>0</v>
      </c>
      <c r="V3280" s="2">
        <f t="shared" si="459"/>
        <v>11.032142857142857</v>
      </c>
      <c r="W3280" t="s">
        <v>22</v>
      </c>
      <c r="X3280">
        <v>3.37</v>
      </c>
      <c r="Y3280" s="2">
        <f t="shared" si="460"/>
        <v>157.82</v>
      </c>
      <c r="Z3280" t="s">
        <v>15</v>
      </c>
      <c r="AA3280" t="s">
        <v>31</v>
      </c>
      <c r="AB3280" t="s">
        <v>32</v>
      </c>
      <c r="AC3280" t="s">
        <v>53</v>
      </c>
      <c r="AD3280" t="s">
        <v>45</v>
      </c>
      <c r="AE3280" s="1">
        <v>41255</v>
      </c>
    </row>
    <row r="3281" spans="1:31" x14ac:dyDescent="0.3">
      <c r="A3281">
        <f t="shared" si="467"/>
        <v>3280</v>
      </c>
      <c r="B3281">
        <v>26919</v>
      </c>
      <c r="C3281" s="1">
        <v>41194</v>
      </c>
      <c r="D3281" t="s">
        <v>13</v>
      </c>
      <c r="E3281" s="5" t="str">
        <f t="shared" si="461"/>
        <v>*</v>
      </c>
      <c r="F3281" s="5" t="str">
        <f t="shared" si="462"/>
        <v>*</v>
      </c>
      <c r="G3281" s="5" t="str">
        <f t="shared" si="463"/>
        <v>*</v>
      </c>
      <c r="J3281" s="5" t="str">
        <f t="shared" si="464"/>
        <v>*</v>
      </c>
      <c r="R3281" s="5">
        <f t="shared" si="465"/>
        <v>0.04</v>
      </c>
      <c r="S3281">
        <v>32</v>
      </c>
      <c r="T3281" s="2">
        <v>155.27000000000001</v>
      </c>
      <c r="U3281" s="7">
        <f t="shared" si="466"/>
        <v>0</v>
      </c>
      <c r="V3281" s="2">
        <f t="shared" si="459"/>
        <v>4.8521875000000003</v>
      </c>
      <c r="W3281" t="s">
        <v>22</v>
      </c>
      <c r="X3281">
        <v>7.54</v>
      </c>
      <c r="Y3281" s="2">
        <f t="shared" si="460"/>
        <v>162.81</v>
      </c>
      <c r="Z3281" t="s">
        <v>64</v>
      </c>
      <c r="AA3281" t="s">
        <v>41</v>
      </c>
      <c r="AB3281" t="s">
        <v>32</v>
      </c>
      <c r="AC3281" t="s">
        <v>44</v>
      </c>
      <c r="AD3281" t="s">
        <v>19</v>
      </c>
      <c r="AE3281" s="1">
        <v>41255</v>
      </c>
    </row>
    <row r="3282" spans="1:31" x14ac:dyDescent="0.3">
      <c r="A3282">
        <f t="shared" si="467"/>
        <v>3281</v>
      </c>
      <c r="B3282">
        <v>53984</v>
      </c>
      <c r="C3282" s="1">
        <v>41194</v>
      </c>
      <c r="D3282" t="s">
        <v>40</v>
      </c>
      <c r="E3282" s="5" t="str">
        <f t="shared" si="461"/>
        <v>*</v>
      </c>
      <c r="F3282" s="5" t="str">
        <f t="shared" si="462"/>
        <v>*</v>
      </c>
      <c r="G3282" s="5" t="str">
        <f t="shared" si="463"/>
        <v>*</v>
      </c>
      <c r="J3282" s="5" t="str">
        <f t="shared" si="464"/>
        <v>*</v>
      </c>
      <c r="R3282" s="5">
        <f t="shared" si="465"/>
        <v>3.5000000000000003E-2</v>
      </c>
      <c r="S3282">
        <v>23</v>
      </c>
      <c r="T3282" s="2">
        <v>172.9</v>
      </c>
      <c r="U3282" s="7">
        <f t="shared" si="466"/>
        <v>0</v>
      </c>
      <c r="V3282" s="2">
        <f t="shared" si="459"/>
        <v>7.517391304347826</v>
      </c>
      <c r="W3282" t="s">
        <v>22</v>
      </c>
      <c r="X3282">
        <v>2</v>
      </c>
      <c r="Y3282" s="2">
        <f t="shared" si="460"/>
        <v>174.9</v>
      </c>
      <c r="Z3282" t="s">
        <v>23</v>
      </c>
      <c r="AA3282" t="s">
        <v>31</v>
      </c>
      <c r="AB3282" t="s">
        <v>32</v>
      </c>
      <c r="AC3282" t="s">
        <v>44</v>
      </c>
      <c r="AD3282" t="s">
        <v>34</v>
      </c>
      <c r="AE3282" s="1">
        <v>41225</v>
      </c>
    </row>
    <row r="3283" spans="1:31" x14ac:dyDescent="0.3">
      <c r="A3283">
        <f t="shared" si="467"/>
        <v>3282</v>
      </c>
      <c r="B3283">
        <v>51205</v>
      </c>
      <c r="C3283" s="1">
        <v>41194</v>
      </c>
      <c r="D3283" t="s">
        <v>21</v>
      </c>
      <c r="E3283" s="5" t="str">
        <f t="shared" si="461"/>
        <v>*</v>
      </c>
      <c r="F3283" s="5" t="str">
        <f t="shared" si="462"/>
        <v>**</v>
      </c>
      <c r="G3283" s="5" t="str">
        <f t="shared" si="463"/>
        <v>**</v>
      </c>
      <c r="J3283" s="5" t="str">
        <f t="shared" si="464"/>
        <v>**</v>
      </c>
      <c r="R3283" s="5">
        <f t="shared" si="465"/>
        <v>0.01</v>
      </c>
      <c r="S3283">
        <v>5</v>
      </c>
      <c r="T3283" s="2">
        <v>225.72</v>
      </c>
      <c r="U3283" s="7">
        <f t="shared" si="466"/>
        <v>0</v>
      </c>
      <c r="V3283" s="2">
        <f t="shared" si="459"/>
        <v>45.143999999999998</v>
      </c>
      <c r="W3283" t="s">
        <v>22</v>
      </c>
      <c r="X3283">
        <v>9.83</v>
      </c>
      <c r="Y3283" s="2">
        <f t="shared" si="460"/>
        <v>235.55</v>
      </c>
      <c r="Z3283" t="s">
        <v>23</v>
      </c>
      <c r="AA3283" t="s">
        <v>41</v>
      </c>
      <c r="AB3283" t="s">
        <v>32</v>
      </c>
      <c r="AC3283" t="s">
        <v>78</v>
      </c>
      <c r="AD3283" t="s">
        <v>19</v>
      </c>
      <c r="AE3283" s="1">
        <v>41225</v>
      </c>
    </row>
    <row r="3284" spans="1:31" x14ac:dyDescent="0.3">
      <c r="A3284">
        <f t="shared" si="467"/>
        <v>3283</v>
      </c>
      <c r="B3284">
        <v>51205</v>
      </c>
      <c r="C3284" s="1">
        <v>41194</v>
      </c>
      <c r="D3284" t="s">
        <v>21</v>
      </c>
      <c r="E3284" s="5" t="str">
        <f t="shared" si="461"/>
        <v>*</v>
      </c>
      <c r="F3284" s="5" t="str">
        <f t="shared" si="462"/>
        <v>**</v>
      </c>
      <c r="G3284" s="5" t="str">
        <f t="shared" si="463"/>
        <v>**</v>
      </c>
      <c r="J3284" s="5" t="str">
        <f t="shared" si="464"/>
        <v>**</v>
      </c>
      <c r="R3284" s="5">
        <f t="shared" si="465"/>
        <v>0.02</v>
      </c>
      <c r="S3284">
        <v>17</v>
      </c>
      <c r="T3284" s="2">
        <v>233.01</v>
      </c>
      <c r="U3284" s="7">
        <f t="shared" si="466"/>
        <v>0</v>
      </c>
      <c r="V3284" s="2">
        <f t="shared" si="459"/>
        <v>13.706470588235293</v>
      </c>
      <c r="W3284" t="s">
        <v>14</v>
      </c>
      <c r="X3284">
        <v>1.49</v>
      </c>
      <c r="Y3284" s="2">
        <f t="shared" si="460"/>
        <v>234.5</v>
      </c>
      <c r="Z3284" t="s">
        <v>23</v>
      </c>
      <c r="AA3284" t="s">
        <v>41</v>
      </c>
      <c r="AB3284" t="s">
        <v>32</v>
      </c>
      <c r="AC3284" t="s">
        <v>49</v>
      </c>
      <c r="AD3284" t="s">
        <v>19</v>
      </c>
      <c r="AE3284" s="1">
        <v>41225</v>
      </c>
    </row>
    <row r="3285" spans="1:31" x14ac:dyDescent="0.3">
      <c r="A3285">
        <f t="shared" si="467"/>
        <v>3284</v>
      </c>
      <c r="B3285">
        <v>59685</v>
      </c>
      <c r="C3285" s="1">
        <v>41194</v>
      </c>
      <c r="D3285" t="s">
        <v>36</v>
      </c>
      <c r="E3285" s="5" t="str">
        <f t="shared" si="461"/>
        <v>***</v>
      </c>
      <c r="F3285" s="5" t="str">
        <f t="shared" si="462"/>
        <v>***</v>
      </c>
      <c r="G3285" s="5" t="str">
        <f t="shared" si="463"/>
        <v>***</v>
      </c>
      <c r="J3285" s="5" t="str">
        <f t="shared" si="464"/>
        <v>***</v>
      </c>
      <c r="R3285" s="5">
        <f t="shared" si="465"/>
        <v>0.02</v>
      </c>
      <c r="S3285">
        <v>12</v>
      </c>
      <c r="T3285" s="2">
        <v>505.2</v>
      </c>
      <c r="U3285" s="7">
        <f t="shared" si="466"/>
        <v>0</v>
      </c>
      <c r="V3285" s="2">
        <f t="shared" si="459"/>
        <v>42.1</v>
      </c>
      <c r="W3285" t="s">
        <v>22</v>
      </c>
      <c r="X3285">
        <v>5.33</v>
      </c>
      <c r="Y3285" s="2">
        <f t="shared" si="460"/>
        <v>510.53</v>
      </c>
      <c r="Z3285" t="s">
        <v>23</v>
      </c>
      <c r="AA3285" t="s">
        <v>16</v>
      </c>
      <c r="AB3285" t="s">
        <v>32</v>
      </c>
      <c r="AC3285" t="s">
        <v>172</v>
      </c>
      <c r="AD3285" t="s">
        <v>19</v>
      </c>
      <c r="AE3285" s="1">
        <v>41255</v>
      </c>
    </row>
    <row r="3286" spans="1:31" x14ac:dyDescent="0.3">
      <c r="A3286">
        <f t="shared" si="467"/>
        <v>3285</v>
      </c>
      <c r="B3286">
        <v>10982</v>
      </c>
      <c r="C3286" s="1">
        <v>41194</v>
      </c>
      <c r="D3286" t="s">
        <v>30</v>
      </c>
      <c r="E3286" s="5" t="str">
        <f t="shared" si="461"/>
        <v>*</v>
      </c>
      <c r="F3286" s="5" t="str">
        <f t="shared" si="462"/>
        <v>*</v>
      </c>
      <c r="G3286" s="5" t="str">
        <f t="shared" si="463"/>
        <v>*</v>
      </c>
      <c r="J3286" s="5" t="str">
        <f t="shared" si="464"/>
        <v>*</v>
      </c>
      <c r="R3286" s="5">
        <f t="shared" si="465"/>
        <v>3.5000000000000003E-2</v>
      </c>
      <c r="S3286">
        <v>29</v>
      </c>
      <c r="T3286" s="2">
        <v>538.27</v>
      </c>
      <c r="U3286" s="7">
        <f t="shared" si="466"/>
        <v>0</v>
      </c>
      <c r="V3286" s="2">
        <f t="shared" si="459"/>
        <v>18.561034482758622</v>
      </c>
      <c r="W3286" t="s">
        <v>22</v>
      </c>
      <c r="X3286">
        <v>1.49</v>
      </c>
      <c r="Y3286" s="2">
        <f t="shared" si="460"/>
        <v>539.76</v>
      </c>
      <c r="Z3286" t="s">
        <v>56</v>
      </c>
      <c r="AA3286" t="s">
        <v>41</v>
      </c>
      <c r="AB3286" t="s">
        <v>32</v>
      </c>
      <c r="AC3286" t="s">
        <v>49</v>
      </c>
      <c r="AD3286" t="s">
        <v>19</v>
      </c>
      <c r="AE3286" s="1">
        <v>41225</v>
      </c>
    </row>
    <row r="3287" spans="1:31" x14ac:dyDescent="0.3">
      <c r="A3287">
        <f t="shared" si="467"/>
        <v>3286</v>
      </c>
      <c r="B3287">
        <v>59685</v>
      </c>
      <c r="C3287" s="1">
        <v>41194</v>
      </c>
      <c r="D3287" t="s">
        <v>36</v>
      </c>
      <c r="E3287" s="5" t="str">
        <f t="shared" si="461"/>
        <v>***</v>
      </c>
      <c r="F3287" s="5" t="str">
        <f t="shared" si="462"/>
        <v>***</v>
      </c>
      <c r="G3287" s="5" t="str">
        <f t="shared" si="463"/>
        <v>***</v>
      </c>
      <c r="J3287" s="5" t="str">
        <f t="shared" si="464"/>
        <v>***</v>
      </c>
      <c r="R3287" s="5">
        <f t="shared" si="465"/>
        <v>0.05</v>
      </c>
      <c r="S3287">
        <v>46</v>
      </c>
      <c r="T3287" s="2">
        <v>562.91</v>
      </c>
      <c r="U3287" s="7">
        <f t="shared" si="466"/>
        <v>0</v>
      </c>
      <c r="V3287" s="2">
        <f t="shared" si="459"/>
        <v>12.237173913043478</v>
      </c>
      <c r="W3287" t="s">
        <v>22</v>
      </c>
      <c r="X3287">
        <v>14.37</v>
      </c>
      <c r="Y3287" s="2">
        <f t="shared" si="460"/>
        <v>577.28</v>
      </c>
      <c r="Z3287" t="s">
        <v>23</v>
      </c>
      <c r="AA3287" t="s">
        <v>16</v>
      </c>
      <c r="AB3287" t="s">
        <v>17</v>
      </c>
      <c r="AC3287" t="s">
        <v>18</v>
      </c>
      <c r="AD3287" t="s">
        <v>58</v>
      </c>
      <c r="AE3287" s="1">
        <v>41225</v>
      </c>
    </row>
    <row r="3288" spans="1:31" x14ac:dyDescent="0.3">
      <c r="A3288">
        <f t="shared" si="467"/>
        <v>3287</v>
      </c>
      <c r="B3288">
        <v>26919</v>
      </c>
      <c r="C3288" s="1">
        <v>41194</v>
      </c>
      <c r="D3288" t="s">
        <v>13</v>
      </c>
      <c r="E3288" s="5" t="str">
        <f t="shared" si="461"/>
        <v>*</v>
      </c>
      <c r="F3288" s="5" t="str">
        <f t="shared" si="462"/>
        <v>*</v>
      </c>
      <c r="G3288" s="5" t="str">
        <f t="shared" si="463"/>
        <v>*</v>
      </c>
      <c r="J3288" s="5" t="str">
        <f t="shared" si="464"/>
        <v>*</v>
      </c>
      <c r="R3288" s="5">
        <f t="shared" si="465"/>
        <v>0.02</v>
      </c>
      <c r="S3288">
        <v>12</v>
      </c>
      <c r="T3288" s="2">
        <v>3534.56</v>
      </c>
      <c r="U3288" s="7">
        <f t="shared" si="466"/>
        <v>1</v>
      </c>
      <c r="V3288" s="2">
        <f t="shared" si="459"/>
        <v>294.54666666666668</v>
      </c>
      <c r="W3288" t="s">
        <v>22</v>
      </c>
      <c r="X3288">
        <v>24.49</v>
      </c>
      <c r="Y3288" s="2">
        <f t="shared" si="460"/>
        <v>3559.0499999999997</v>
      </c>
      <c r="Z3288" t="s">
        <v>64</v>
      </c>
      <c r="AA3288" t="s">
        <v>41</v>
      </c>
      <c r="AB3288" t="s">
        <v>32</v>
      </c>
      <c r="AC3288" t="s">
        <v>172</v>
      </c>
      <c r="AD3288" t="s">
        <v>58</v>
      </c>
      <c r="AE3288" s="1">
        <v>41255</v>
      </c>
    </row>
    <row r="3289" spans="1:31" x14ac:dyDescent="0.3">
      <c r="A3289">
        <f t="shared" si="467"/>
        <v>3288</v>
      </c>
      <c r="B3289">
        <v>10982</v>
      </c>
      <c r="C3289" s="1">
        <v>41194</v>
      </c>
      <c r="D3289" t="s">
        <v>30</v>
      </c>
      <c r="E3289" s="5" t="str">
        <f t="shared" si="461"/>
        <v>*</v>
      </c>
      <c r="F3289" s="5" t="str">
        <f t="shared" si="462"/>
        <v>*</v>
      </c>
      <c r="G3289" s="5" t="str">
        <f t="shared" si="463"/>
        <v>*</v>
      </c>
      <c r="J3289" s="5" t="str">
        <f t="shared" si="464"/>
        <v>*</v>
      </c>
      <c r="R3289" s="5">
        <f t="shared" si="465"/>
        <v>0.04</v>
      </c>
      <c r="S3289">
        <v>30</v>
      </c>
      <c r="T3289" s="2">
        <v>3665.41</v>
      </c>
      <c r="U3289" s="7">
        <f t="shared" si="466"/>
        <v>1</v>
      </c>
      <c r="V3289" s="2">
        <f t="shared" si="459"/>
        <v>122.18033333333332</v>
      </c>
      <c r="W3289" t="s">
        <v>22</v>
      </c>
      <c r="X3289">
        <v>19.989999999999998</v>
      </c>
      <c r="Y3289" s="2">
        <f t="shared" si="460"/>
        <v>3685.3999999999996</v>
      </c>
      <c r="Z3289" t="s">
        <v>56</v>
      </c>
      <c r="AA3289" t="s">
        <v>41</v>
      </c>
      <c r="AB3289" t="s">
        <v>32</v>
      </c>
      <c r="AC3289" t="s">
        <v>49</v>
      </c>
      <c r="AD3289" t="s">
        <v>19</v>
      </c>
      <c r="AE3289" s="1">
        <v>41255</v>
      </c>
    </row>
    <row r="3290" spans="1:31" x14ac:dyDescent="0.3">
      <c r="A3290">
        <f t="shared" si="467"/>
        <v>3289</v>
      </c>
      <c r="B3290">
        <v>51970</v>
      </c>
      <c r="C3290" s="1">
        <v>41214</v>
      </c>
      <c r="D3290" t="s">
        <v>30</v>
      </c>
      <c r="E3290" s="5" t="str">
        <f t="shared" si="461"/>
        <v>*</v>
      </c>
      <c r="F3290" s="5" t="str">
        <f t="shared" si="462"/>
        <v>*</v>
      </c>
      <c r="G3290" s="5" t="str">
        <f t="shared" si="463"/>
        <v>*</v>
      </c>
      <c r="J3290" s="5" t="str">
        <f t="shared" si="464"/>
        <v>*</v>
      </c>
      <c r="R3290" s="5">
        <f t="shared" si="465"/>
        <v>0.01</v>
      </c>
      <c r="S3290">
        <v>1</v>
      </c>
      <c r="T3290" s="2">
        <v>171.71</v>
      </c>
      <c r="U3290" s="7">
        <f t="shared" si="466"/>
        <v>0</v>
      </c>
      <c r="V3290" s="2">
        <f t="shared" si="459"/>
        <v>171.71</v>
      </c>
      <c r="W3290" t="s">
        <v>37</v>
      </c>
      <c r="X3290">
        <v>56.14</v>
      </c>
      <c r="Y3290" s="2">
        <f t="shared" si="460"/>
        <v>227.85000000000002</v>
      </c>
      <c r="Z3290" t="s">
        <v>43</v>
      </c>
      <c r="AA3290" t="s">
        <v>24</v>
      </c>
      <c r="AB3290" t="s">
        <v>25</v>
      </c>
      <c r="AC3290" t="s">
        <v>76</v>
      </c>
      <c r="AD3290" t="s">
        <v>39</v>
      </c>
      <c r="AE3290" t="s">
        <v>302</v>
      </c>
    </row>
    <row r="3291" spans="1:31" x14ac:dyDescent="0.3">
      <c r="A3291">
        <f t="shared" si="467"/>
        <v>3290</v>
      </c>
      <c r="B3291">
        <v>47879</v>
      </c>
      <c r="C3291" s="1">
        <v>41214</v>
      </c>
      <c r="D3291" t="s">
        <v>36</v>
      </c>
      <c r="E3291" s="5" t="str">
        <f t="shared" si="461"/>
        <v>***</v>
      </c>
      <c r="F3291" s="5" t="str">
        <f t="shared" si="462"/>
        <v>***</v>
      </c>
      <c r="G3291" s="5" t="str">
        <f t="shared" si="463"/>
        <v>***</v>
      </c>
      <c r="J3291" s="5" t="str">
        <f t="shared" si="464"/>
        <v>***</v>
      </c>
      <c r="R3291" s="5">
        <f t="shared" si="465"/>
        <v>0.02</v>
      </c>
      <c r="S3291">
        <v>19</v>
      </c>
      <c r="T3291" s="2">
        <v>172.54</v>
      </c>
      <c r="U3291" s="7">
        <f t="shared" si="466"/>
        <v>0</v>
      </c>
      <c r="V3291" s="2">
        <f t="shared" si="459"/>
        <v>9.081052631578947</v>
      </c>
      <c r="W3291" t="s">
        <v>22</v>
      </c>
      <c r="X3291">
        <v>2.15</v>
      </c>
      <c r="Y3291" s="2">
        <f t="shared" si="460"/>
        <v>174.69</v>
      </c>
      <c r="Z3291" t="s">
        <v>15</v>
      </c>
      <c r="AA3291" t="s">
        <v>31</v>
      </c>
      <c r="AB3291" t="s">
        <v>32</v>
      </c>
      <c r="AC3291" t="s">
        <v>44</v>
      </c>
      <c r="AD3291" t="s">
        <v>34</v>
      </c>
      <c r="AE3291" s="1">
        <v>41244</v>
      </c>
    </row>
    <row r="3292" spans="1:31" x14ac:dyDescent="0.3">
      <c r="A3292">
        <f t="shared" si="467"/>
        <v>3291</v>
      </c>
      <c r="B3292">
        <v>44036</v>
      </c>
      <c r="C3292" s="1">
        <v>41214</v>
      </c>
      <c r="D3292" t="s">
        <v>21</v>
      </c>
      <c r="E3292" s="5" t="str">
        <f t="shared" si="461"/>
        <v>*</v>
      </c>
      <c r="F3292" s="5" t="str">
        <f t="shared" si="462"/>
        <v>**</v>
      </c>
      <c r="G3292" s="5" t="str">
        <f t="shared" si="463"/>
        <v>**</v>
      </c>
      <c r="J3292" s="5" t="str">
        <f t="shared" si="464"/>
        <v>**</v>
      </c>
      <c r="R3292" s="5">
        <f t="shared" si="465"/>
        <v>0.05</v>
      </c>
      <c r="S3292">
        <v>40</v>
      </c>
      <c r="T3292" s="2">
        <v>250.13</v>
      </c>
      <c r="U3292" s="7">
        <f t="shared" si="466"/>
        <v>0</v>
      </c>
      <c r="V3292" s="2">
        <f t="shared" si="459"/>
        <v>6.2532499999999995</v>
      </c>
      <c r="W3292" t="s">
        <v>14</v>
      </c>
      <c r="X3292">
        <v>1.2</v>
      </c>
      <c r="Y3292" s="2">
        <f t="shared" si="460"/>
        <v>251.32999999999998</v>
      </c>
      <c r="Z3292" t="s">
        <v>52</v>
      </c>
      <c r="AA3292" t="s">
        <v>16</v>
      </c>
      <c r="AB3292" t="s">
        <v>32</v>
      </c>
      <c r="AC3292" t="s">
        <v>33</v>
      </c>
      <c r="AD3292" t="s">
        <v>34</v>
      </c>
      <c r="AE3292" t="s">
        <v>302</v>
      </c>
    </row>
    <row r="3293" spans="1:31" x14ac:dyDescent="0.3">
      <c r="A3293">
        <f t="shared" si="467"/>
        <v>3292</v>
      </c>
      <c r="B3293">
        <v>59969</v>
      </c>
      <c r="C3293" s="1">
        <v>41214</v>
      </c>
      <c r="D3293" t="s">
        <v>21</v>
      </c>
      <c r="E3293" s="5" t="str">
        <f t="shared" si="461"/>
        <v>*</v>
      </c>
      <c r="F3293" s="5" t="str">
        <f t="shared" si="462"/>
        <v>**</v>
      </c>
      <c r="G3293" s="5" t="str">
        <f t="shared" si="463"/>
        <v>**</v>
      </c>
      <c r="J3293" s="5" t="str">
        <f t="shared" si="464"/>
        <v>**</v>
      </c>
      <c r="R3293" s="5">
        <f t="shared" si="465"/>
        <v>0.02</v>
      </c>
      <c r="S3293">
        <v>16</v>
      </c>
      <c r="T3293" s="2">
        <v>275.01</v>
      </c>
      <c r="U3293" s="7">
        <f t="shared" si="466"/>
        <v>0</v>
      </c>
      <c r="V3293" s="2">
        <f t="shared" si="459"/>
        <v>17.188124999999999</v>
      </c>
      <c r="W3293" t="s">
        <v>22</v>
      </c>
      <c r="X3293">
        <v>11.25</v>
      </c>
      <c r="Y3293" s="2">
        <f t="shared" si="460"/>
        <v>286.26</v>
      </c>
      <c r="Z3293" t="s">
        <v>64</v>
      </c>
      <c r="AA3293" t="s">
        <v>41</v>
      </c>
      <c r="AB3293" t="s">
        <v>32</v>
      </c>
      <c r="AC3293" t="s">
        <v>74</v>
      </c>
      <c r="AD3293" t="s">
        <v>19</v>
      </c>
      <c r="AE3293" s="1">
        <v>41244</v>
      </c>
    </row>
    <row r="3294" spans="1:31" x14ac:dyDescent="0.3">
      <c r="A3294">
        <f t="shared" si="467"/>
        <v>3293</v>
      </c>
      <c r="B3294">
        <v>54786</v>
      </c>
      <c r="C3294" s="1">
        <v>41214</v>
      </c>
      <c r="D3294" t="s">
        <v>30</v>
      </c>
      <c r="E3294" s="5" t="str">
        <f t="shared" si="461"/>
        <v>*</v>
      </c>
      <c r="F3294" s="5" t="str">
        <f t="shared" si="462"/>
        <v>*</v>
      </c>
      <c r="G3294" s="5" t="str">
        <f t="shared" si="463"/>
        <v>*</v>
      </c>
      <c r="J3294" s="5" t="str">
        <f t="shared" si="464"/>
        <v>*</v>
      </c>
      <c r="R3294" s="5">
        <f t="shared" si="465"/>
        <v>0.04</v>
      </c>
      <c r="S3294">
        <v>30</v>
      </c>
      <c r="T3294" s="2">
        <v>380.28</v>
      </c>
      <c r="U3294" s="7">
        <f t="shared" si="466"/>
        <v>0</v>
      </c>
      <c r="V3294" s="2">
        <f t="shared" si="459"/>
        <v>12.675999999999998</v>
      </c>
      <c r="W3294" t="s">
        <v>22</v>
      </c>
      <c r="X3294">
        <v>4.51</v>
      </c>
      <c r="Y3294" s="2">
        <f t="shared" si="460"/>
        <v>384.78999999999996</v>
      </c>
      <c r="Z3294" t="s">
        <v>60</v>
      </c>
      <c r="AA3294" t="s">
        <v>41</v>
      </c>
      <c r="AB3294" t="s">
        <v>32</v>
      </c>
      <c r="AC3294" t="s">
        <v>74</v>
      </c>
      <c r="AD3294" t="s">
        <v>19</v>
      </c>
      <c r="AE3294" t="s">
        <v>302</v>
      </c>
    </row>
    <row r="3295" spans="1:31" x14ac:dyDescent="0.3">
      <c r="A3295">
        <f t="shared" si="467"/>
        <v>3294</v>
      </c>
      <c r="B3295">
        <v>59969</v>
      </c>
      <c r="C3295" s="1">
        <v>41214</v>
      </c>
      <c r="D3295" t="s">
        <v>21</v>
      </c>
      <c r="E3295" s="5" t="str">
        <f t="shared" si="461"/>
        <v>*</v>
      </c>
      <c r="F3295" s="5" t="str">
        <f t="shared" si="462"/>
        <v>**</v>
      </c>
      <c r="G3295" s="5" t="str">
        <f t="shared" si="463"/>
        <v>**</v>
      </c>
      <c r="J3295" s="5" t="str">
        <f t="shared" si="464"/>
        <v>**</v>
      </c>
      <c r="R3295" s="5">
        <f t="shared" si="465"/>
        <v>0.05</v>
      </c>
      <c r="S3295">
        <v>42</v>
      </c>
      <c r="T3295" s="2">
        <v>437.73</v>
      </c>
      <c r="U3295" s="7">
        <f t="shared" si="466"/>
        <v>0</v>
      </c>
      <c r="V3295" s="2">
        <f t="shared" si="459"/>
        <v>10.422142857142857</v>
      </c>
      <c r="W3295" t="s">
        <v>22</v>
      </c>
      <c r="X3295">
        <v>1.39</v>
      </c>
      <c r="Y3295" s="2">
        <f t="shared" si="460"/>
        <v>439.12</v>
      </c>
      <c r="Z3295" t="s">
        <v>64</v>
      </c>
      <c r="AA3295" t="s">
        <v>41</v>
      </c>
      <c r="AB3295" t="s">
        <v>32</v>
      </c>
      <c r="AC3295" t="s">
        <v>78</v>
      </c>
      <c r="AD3295" t="s">
        <v>19</v>
      </c>
      <c r="AE3295" t="s">
        <v>302</v>
      </c>
    </row>
    <row r="3296" spans="1:31" x14ac:dyDescent="0.3">
      <c r="A3296">
        <f t="shared" si="467"/>
        <v>3295</v>
      </c>
      <c r="B3296">
        <v>22663</v>
      </c>
      <c r="C3296" s="1">
        <v>41214</v>
      </c>
      <c r="D3296" t="s">
        <v>13</v>
      </c>
      <c r="E3296" s="5" t="str">
        <f t="shared" si="461"/>
        <v>*</v>
      </c>
      <c r="F3296" s="5" t="str">
        <f t="shared" si="462"/>
        <v>*</v>
      </c>
      <c r="G3296" s="5" t="str">
        <f t="shared" si="463"/>
        <v>*</v>
      </c>
      <c r="J3296" s="5" t="str">
        <f t="shared" si="464"/>
        <v>*</v>
      </c>
      <c r="R3296" s="5">
        <f t="shared" si="465"/>
        <v>0.02</v>
      </c>
      <c r="S3296">
        <v>15</v>
      </c>
      <c r="T3296" s="2">
        <v>7190.06</v>
      </c>
      <c r="U3296" s="7">
        <f t="shared" si="466"/>
        <v>1</v>
      </c>
      <c r="V3296" s="2">
        <f t="shared" si="459"/>
        <v>479.33733333333333</v>
      </c>
      <c r="W3296" t="s">
        <v>37</v>
      </c>
      <c r="X3296">
        <v>28.14</v>
      </c>
      <c r="Y3296" s="2">
        <f t="shared" si="460"/>
        <v>7218.2000000000007</v>
      </c>
      <c r="Z3296" t="s">
        <v>64</v>
      </c>
      <c r="AA3296" t="s">
        <v>31</v>
      </c>
      <c r="AB3296" t="s">
        <v>25</v>
      </c>
      <c r="AC3296" t="s">
        <v>76</v>
      </c>
      <c r="AD3296" t="s">
        <v>39</v>
      </c>
      <c r="AE3296" t="s">
        <v>677</v>
      </c>
    </row>
    <row r="3297" spans="1:31" x14ac:dyDescent="0.3">
      <c r="A3297">
        <f t="shared" si="467"/>
        <v>3296</v>
      </c>
      <c r="B3297">
        <v>22663</v>
      </c>
      <c r="C3297" s="1">
        <v>41214</v>
      </c>
      <c r="D3297" t="s">
        <v>13</v>
      </c>
      <c r="E3297" s="5" t="str">
        <f t="shared" si="461"/>
        <v>*</v>
      </c>
      <c r="F3297" s="5" t="str">
        <f t="shared" si="462"/>
        <v>*</v>
      </c>
      <c r="G3297" s="5" t="str">
        <f t="shared" si="463"/>
        <v>*</v>
      </c>
      <c r="J3297" s="5" t="str">
        <f t="shared" si="464"/>
        <v>*</v>
      </c>
      <c r="R3297" s="5">
        <f t="shared" si="465"/>
        <v>0.04</v>
      </c>
      <c r="S3297">
        <v>35</v>
      </c>
      <c r="T3297" s="2">
        <v>9843.11</v>
      </c>
      <c r="U3297" s="7">
        <f t="shared" si="466"/>
        <v>1</v>
      </c>
      <c r="V3297" s="2">
        <f t="shared" si="459"/>
        <v>281.2317142857143</v>
      </c>
      <c r="W3297" t="s">
        <v>37</v>
      </c>
      <c r="X3297">
        <v>57</v>
      </c>
      <c r="Y3297" s="2">
        <f t="shared" si="460"/>
        <v>9900.11</v>
      </c>
      <c r="Z3297" t="s">
        <v>64</v>
      </c>
      <c r="AA3297" t="s">
        <v>31</v>
      </c>
      <c r="AB3297" t="s">
        <v>17</v>
      </c>
      <c r="AC3297" t="s">
        <v>38</v>
      </c>
      <c r="AD3297" t="s">
        <v>39</v>
      </c>
      <c r="AE3297" s="1">
        <v>41214</v>
      </c>
    </row>
    <row r="3298" spans="1:31" x14ac:dyDescent="0.3">
      <c r="A3298">
        <f t="shared" si="467"/>
        <v>3297</v>
      </c>
      <c r="B3298">
        <v>13157</v>
      </c>
      <c r="C3298" s="1">
        <v>41215</v>
      </c>
      <c r="D3298" t="s">
        <v>40</v>
      </c>
      <c r="E3298" s="5" t="str">
        <f t="shared" si="461"/>
        <v>*</v>
      </c>
      <c r="F3298" s="5" t="str">
        <f t="shared" si="462"/>
        <v>*</v>
      </c>
      <c r="G3298" s="5" t="str">
        <f t="shared" si="463"/>
        <v>*</v>
      </c>
      <c r="J3298" s="5" t="str">
        <f t="shared" si="464"/>
        <v>*</v>
      </c>
      <c r="R3298" s="5">
        <f t="shared" si="465"/>
        <v>0.01</v>
      </c>
      <c r="S3298">
        <v>2</v>
      </c>
      <c r="T3298" s="2">
        <v>38.93</v>
      </c>
      <c r="U3298" s="7">
        <f t="shared" si="466"/>
        <v>0</v>
      </c>
      <c r="V3298" s="2">
        <f t="shared" si="459"/>
        <v>19.465</v>
      </c>
      <c r="W3298" t="s">
        <v>22</v>
      </c>
      <c r="X3298">
        <v>4.8099999999999996</v>
      </c>
      <c r="Y3298" s="2">
        <f t="shared" si="460"/>
        <v>43.74</v>
      </c>
      <c r="Z3298" t="s">
        <v>48</v>
      </c>
      <c r="AA3298" t="s">
        <v>31</v>
      </c>
      <c r="AB3298" t="s">
        <v>25</v>
      </c>
      <c r="AC3298" t="s">
        <v>26</v>
      </c>
      <c r="AD3298" t="s">
        <v>27</v>
      </c>
      <c r="AE3298" s="1">
        <v>41245</v>
      </c>
    </row>
    <row r="3299" spans="1:31" x14ac:dyDescent="0.3">
      <c r="A3299">
        <f t="shared" si="467"/>
        <v>3298</v>
      </c>
      <c r="B3299">
        <v>56514</v>
      </c>
      <c r="C3299" s="1">
        <v>41215</v>
      </c>
      <c r="D3299" t="s">
        <v>13</v>
      </c>
      <c r="E3299" s="5" t="str">
        <f t="shared" si="461"/>
        <v>*</v>
      </c>
      <c r="F3299" s="5" t="str">
        <f t="shared" si="462"/>
        <v>*</v>
      </c>
      <c r="G3299" s="5" t="str">
        <f t="shared" si="463"/>
        <v>*</v>
      </c>
      <c r="J3299" s="5" t="str">
        <f t="shared" si="464"/>
        <v>*</v>
      </c>
      <c r="R3299" s="5">
        <f t="shared" si="465"/>
        <v>0.01</v>
      </c>
      <c r="S3299">
        <v>3</v>
      </c>
      <c r="T3299" s="2">
        <v>110</v>
      </c>
      <c r="U3299" s="7">
        <f t="shared" si="466"/>
        <v>0</v>
      </c>
      <c r="V3299" s="2">
        <f t="shared" si="459"/>
        <v>36.666666666666664</v>
      </c>
      <c r="W3299" t="s">
        <v>22</v>
      </c>
      <c r="X3299">
        <v>11.63</v>
      </c>
      <c r="Y3299" s="2">
        <f t="shared" si="460"/>
        <v>121.63</v>
      </c>
      <c r="Z3299" t="s">
        <v>52</v>
      </c>
      <c r="AA3299" t="s">
        <v>31</v>
      </c>
      <c r="AB3299" t="s">
        <v>32</v>
      </c>
      <c r="AC3299" t="s">
        <v>49</v>
      </c>
      <c r="AD3299" t="s">
        <v>19</v>
      </c>
      <c r="AE3299" t="s">
        <v>148</v>
      </c>
    </row>
    <row r="3300" spans="1:31" x14ac:dyDescent="0.3">
      <c r="A3300">
        <f t="shared" si="467"/>
        <v>3299</v>
      </c>
      <c r="B3300">
        <v>56514</v>
      </c>
      <c r="C3300" s="1">
        <v>41215</v>
      </c>
      <c r="D3300" t="s">
        <v>13</v>
      </c>
      <c r="E3300" s="5" t="str">
        <f t="shared" si="461"/>
        <v>*</v>
      </c>
      <c r="F3300" s="5" t="str">
        <f t="shared" si="462"/>
        <v>*</v>
      </c>
      <c r="G3300" s="5" t="str">
        <f t="shared" si="463"/>
        <v>*</v>
      </c>
      <c r="J3300" s="5" t="str">
        <f t="shared" si="464"/>
        <v>*</v>
      </c>
      <c r="R3300" s="5">
        <f t="shared" si="465"/>
        <v>0.04</v>
      </c>
      <c r="S3300">
        <v>35</v>
      </c>
      <c r="T3300" s="2">
        <v>186.89</v>
      </c>
      <c r="U3300" s="7">
        <f t="shared" si="466"/>
        <v>0</v>
      </c>
      <c r="V3300" s="2">
        <f t="shared" si="459"/>
        <v>5.339714285714285</v>
      </c>
      <c r="W3300" t="s">
        <v>22</v>
      </c>
      <c r="X3300">
        <v>7.54</v>
      </c>
      <c r="Y3300" s="2">
        <f t="shared" si="460"/>
        <v>194.42999999999998</v>
      </c>
      <c r="Z3300" t="s">
        <v>52</v>
      </c>
      <c r="AA3300" t="s">
        <v>31</v>
      </c>
      <c r="AB3300" t="s">
        <v>32</v>
      </c>
      <c r="AC3300" t="s">
        <v>44</v>
      </c>
      <c r="AD3300" t="s">
        <v>19</v>
      </c>
      <c r="AE3300" t="s">
        <v>148</v>
      </c>
    </row>
    <row r="3301" spans="1:31" x14ac:dyDescent="0.3">
      <c r="A3301">
        <f t="shared" si="467"/>
        <v>3300</v>
      </c>
      <c r="B3301">
        <v>8007</v>
      </c>
      <c r="C3301" s="1">
        <v>41215</v>
      </c>
      <c r="D3301" t="s">
        <v>13</v>
      </c>
      <c r="E3301" s="5" t="str">
        <f t="shared" si="461"/>
        <v>*</v>
      </c>
      <c r="F3301" s="5" t="str">
        <f t="shared" si="462"/>
        <v>*</v>
      </c>
      <c r="G3301" s="5" t="str">
        <f t="shared" si="463"/>
        <v>*</v>
      </c>
      <c r="J3301" s="5" t="str">
        <f t="shared" si="464"/>
        <v>*</v>
      </c>
      <c r="R3301" s="5">
        <f t="shared" si="465"/>
        <v>0.01</v>
      </c>
      <c r="S3301">
        <v>5</v>
      </c>
      <c r="T3301" s="2">
        <v>820.56449999999995</v>
      </c>
      <c r="U3301" s="7">
        <f t="shared" si="466"/>
        <v>0</v>
      </c>
      <c r="V3301" s="2">
        <f t="shared" si="459"/>
        <v>164.1129</v>
      </c>
      <c r="W3301" t="s">
        <v>22</v>
      </c>
      <c r="X3301">
        <v>8.99</v>
      </c>
      <c r="Y3301" s="2">
        <f t="shared" si="460"/>
        <v>829.55449999999996</v>
      </c>
      <c r="Z3301" t="s">
        <v>71</v>
      </c>
      <c r="AA3301" t="s">
        <v>31</v>
      </c>
      <c r="AB3301" t="s">
        <v>25</v>
      </c>
      <c r="AC3301" t="s">
        <v>26</v>
      </c>
      <c r="AD3301" t="s">
        <v>19</v>
      </c>
      <c r="AE3301" s="1">
        <v>41215</v>
      </c>
    </row>
    <row r="3302" spans="1:31" x14ac:dyDescent="0.3">
      <c r="A3302">
        <f t="shared" si="467"/>
        <v>3301</v>
      </c>
      <c r="B3302">
        <v>54981</v>
      </c>
      <c r="C3302" s="1">
        <v>41215</v>
      </c>
      <c r="D3302" t="s">
        <v>21</v>
      </c>
      <c r="E3302" s="5" t="str">
        <f t="shared" si="461"/>
        <v>*</v>
      </c>
      <c r="F3302" s="5" t="str">
        <f t="shared" si="462"/>
        <v>**</v>
      </c>
      <c r="G3302" s="5" t="str">
        <f t="shared" si="463"/>
        <v>**</v>
      </c>
      <c r="J3302" s="5" t="str">
        <f t="shared" si="464"/>
        <v>**</v>
      </c>
      <c r="R3302" s="5">
        <f t="shared" si="465"/>
        <v>0.04</v>
      </c>
      <c r="S3302">
        <v>31</v>
      </c>
      <c r="T3302" s="2">
        <v>1024.31</v>
      </c>
      <c r="U3302" s="7">
        <f t="shared" si="466"/>
        <v>1</v>
      </c>
      <c r="V3302" s="2">
        <f t="shared" si="459"/>
        <v>33.042258064516126</v>
      </c>
      <c r="W3302" t="s">
        <v>22</v>
      </c>
      <c r="X3302">
        <v>12.62</v>
      </c>
      <c r="Y3302" s="2">
        <f t="shared" si="460"/>
        <v>1036.9299999999998</v>
      </c>
      <c r="Z3302" t="s">
        <v>52</v>
      </c>
      <c r="AA3302" t="s">
        <v>41</v>
      </c>
      <c r="AB3302" t="s">
        <v>32</v>
      </c>
      <c r="AC3302" t="s">
        <v>49</v>
      </c>
      <c r="AD3302" t="s">
        <v>19</v>
      </c>
      <c r="AE3302" s="1">
        <v>41245</v>
      </c>
    </row>
    <row r="3303" spans="1:31" x14ac:dyDescent="0.3">
      <c r="A3303">
        <f t="shared" si="467"/>
        <v>3302</v>
      </c>
      <c r="B3303">
        <v>18500</v>
      </c>
      <c r="C3303" s="1">
        <v>41215</v>
      </c>
      <c r="D3303" t="s">
        <v>40</v>
      </c>
      <c r="E3303" s="5" t="str">
        <f t="shared" si="461"/>
        <v>*</v>
      </c>
      <c r="F3303" s="5" t="str">
        <f t="shared" si="462"/>
        <v>*</v>
      </c>
      <c r="G3303" s="5" t="str">
        <f t="shared" si="463"/>
        <v>*</v>
      </c>
      <c r="J3303" s="5" t="str">
        <f t="shared" si="464"/>
        <v>*</v>
      </c>
      <c r="R3303" s="5">
        <f t="shared" si="465"/>
        <v>0.04</v>
      </c>
      <c r="S3303">
        <v>30</v>
      </c>
      <c r="T3303" s="2">
        <v>1052.68</v>
      </c>
      <c r="U3303" s="7">
        <f t="shared" si="466"/>
        <v>1</v>
      </c>
      <c r="V3303" s="2">
        <f t="shared" si="459"/>
        <v>35.089333333333336</v>
      </c>
      <c r="W3303" t="s">
        <v>22</v>
      </c>
      <c r="X3303">
        <v>5.5</v>
      </c>
      <c r="Y3303" s="2">
        <f t="shared" si="460"/>
        <v>1058.18</v>
      </c>
      <c r="Z3303" t="s">
        <v>60</v>
      </c>
      <c r="AA3303" t="s">
        <v>24</v>
      </c>
      <c r="AB3303" t="s">
        <v>25</v>
      </c>
      <c r="AC3303" t="s">
        <v>42</v>
      </c>
      <c r="AD3303" t="s">
        <v>19</v>
      </c>
      <c r="AE3303" s="1">
        <v>41245</v>
      </c>
    </row>
    <row r="3304" spans="1:31" x14ac:dyDescent="0.3">
      <c r="A3304">
        <f t="shared" si="467"/>
        <v>3303</v>
      </c>
      <c r="B3304">
        <v>18500</v>
      </c>
      <c r="C3304" s="1">
        <v>41215</v>
      </c>
      <c r="D3304" t="s">
        <v>40</v>
      </c>
      <c r="E3304" s="5" t="str">
        <f t="shared" si="461"/>
        <v>*</v>
      </c>
      <c r="F3304" s="5" t="str">
        <f t="shared" si="462"/>
        <v>*</v>
      </c>
      <c r="G3304" s="5" t="str">
        <f t="shared" si="463"/>
        <v>*</v>
      </c>
      <c r="J3304" s="5" t="str">
        <f t="shared" si="464"/>
        <v>*</v>
      </c>
      <c r="R3304" s="5">
        <f t="shared" si="465"/>
        <v>0.05</v>
      </c>
      <c r="S3304">
        <v>44</v>
      </c>
      <c r="T3304" s="2">
        <v>2507.79</v>
      </c>
      <c r="U3304" s="7">
        <f t="shared" si="466"/>
        <v>1</v>
      </c>
      <c r="V3304" s="2">
        <f t="shared" si="459"/>
        <v>56.99522727272727</v>
      </c>
      <c r="W3304" t="s">
        <v>37</v>
      </c>
      <c r="X3304">
        <v>36.61</v>
      </c>
      <c r="Y3304" s="2">
        <f t="shared" si="460"/>
        <v>2544.4</v>
      </c>
      <c r="Z3304" t="s">
        <v>60</v>
      </c>
      <c r="AA3304" t="s">
        <v>24</v>
      </c>
      <c r="AB3304" t="s">
        <v>17</v>
      </c>
      <c r="AC3304" t="s">
        <v>165</v>
      </c>
      <c r="AD3304" t="s">
        <v>103</v>
      </c>
      <c r="AE3304" s="1">
        <v>41245</v>
      </c>
    </row>
    <row r="3305" spans="1:31" x14ac:dyDescent="0.3">
      <c r="A3305">
        <f t="shared" si="467"/>
        <v>3304</v>
      </c>
      <c r="B3305">
        <v>18500</v>
      </c>
      <c r="C3305" s="1">
        <v>41215</v>
      </c>
      <c r="D3305" t="s">
        <v>40</v>
      </c>
      <c r="E3305" s="5" t="str">
        <f t="shared" si="461"/>
        <v>*</v>
      </c>
      <c r="F3305" s="5" t="str">
        <f t="shared" si="462"/>
        <v>*</v>
      </c>
      <c r="G3305" s="5" t="str">
        <f t="shared" si="463"/>
        <v>*</v>
      </c>
      <c r="J3305" s="5" t="str">
        <f t="shared" si="464"/>
        <v>*</v>
      </c>
      <c r="R3305" s="5">
        <f t="shared" si="465"/>
        <v>0.04</v>
      </c>
      <c r="S3305">
        <v>30</v>
      </c>
      <c r="T3305" s="2">
        <v>2536.31</v>
      </c>
      <c r="U3305" s="7">
        <f t="shared" si="466"/>
        <v>1</v>
      </c>
      <c r="V3305" s="2">
        <f t="shared" si="459"/>
        <v>84.543666666666667</v>
      </c>
      <c r="W3305" t="s">
        <v>22</v>
      </c>
      <c r="X3305">
        <v>35</v>
      </c>
      <c r="Y3305" s="2">
        <f t="shared" si="460"/>
        <v>2571.31</v>
      </c>
      <c r="Z3305" t="s">
        <v>60</v>
      </c>
      <c r="AA3305" t="s">
        <v>24</v>
      </c>
      <c r="AB3305" t="s">
        <v>32</v>
      </c>
      <c r="AC3305" t="s">
        <v>74</v>
      </c>
      <c r="AD3305" t="s">
        <v>58</v>
      </c>
      <c r="AE3305" t="s">
        <v>292</v>
      </c>
    </row>
    <row r="3306" spans="1:31" x14ac:dyDescent="0.3">
      <c r="A3306">
        <f t="shared" si="467"/>
        <v>3305</v>
      </c>
      <c r="B3306">
        <v>8007</v>
      </c>
      <c r="C3306" s="1">
        <v>41215</v>
      </c>
      <c r="D3306" t="s">
        <v>13</v>
      </c>
      <c r="E3306" s="5" t="str">
        <f t="shared" si="461"/>
        <v>*</v>
      </c>
      <c r="F3306" s="5" t="str">
        <f t="shared" si="462"/>
        <v>*</v>
      </c>
      <c r="G3306" s="5" t="str">
        <f t="shared" si="463"/>
        <v>*</v>
      </c>
      <c r="J3306" s="5" t="str">
        <f t="shared" si="464"/>
        <v>*</v>
      </c>
      <c r="R3306" s="5">
        <f t="shared" si="465"/>
        <v>0.04</v>
      </c>
      <c r="S3306">
        <v>35</v>
      </c>
      <c r="T3306" s="2">
        <v>3332.06</v>
      </c>
      <c r="U3306" s="7">
        <f t="shared" si="466"/>
        <v>1</v>
      </c>
      <c r="V3306" s="2">
        <f t="shared" si="459"/>
        <v>95.201714285714289</v>
      </c>
      <c r="W3306" t="s">
        <v>22</v>
      </c>
      <c r="X3306">
        <v>19.989999999999998</v>
      </c>
      <c r="Y3306" s="2">
        <f t="shared" si="460"/>
        <v>3352.0499999999997</v>
      </c>
      <c r="Z3306" t="s">
        <v>60</v>
      </c>
      <c r="AA3306" t="s">
        <v>31</v>
      </c>
      <c r="AB3306" t="s">
        <v>25</v>
      </c>
      <c r="AC3306" t="s">
        <v>76</v>
      </c>
      <c r="AD3306" t="s">
        <v>19</v>
      </c>
      <c r="AE3306" s="1">
        <v>41215</v>
      </c>
    </row>
    <row r="3307" spans="1:31" x14ac:dyDescent="0.3">
      <c r="A3307">
        <f t="shared" si="467"/>
        <v>3306</v>
      </c>
      <c r="B3307">
        <v>17093</v>
      </c>
      <c r="C3307" s="1">
        <v>41215</v>
      </c>
      <c r="D3307" t="s">
        <v>30</v>
      </c>
      <c r="E3307" s="5" t="str">
        <f t="shared" si="461"/>
        <v>*</v>
      </c>
      <c r="F3307" s="5" t="str">
        <f t="shared" si="462"/>
        <v>*</v>
      </c>
      <c r="G3307" s="5" t="str">
        <f t="shared" si="463"/>
        <v>*</v>
      </c>
      <c r="J3307" s="5" t="str">
        <f t="shared" si="464"/>
        <v>*</v>
      </c>
      <c r="R3307" s="5">
        <f t="shared" si="465"/>
        <v>0.05</v>
      </c>
      <c r="S3307">
        <v>50</v>
      </c>
      <c r="T3307" s="2">
        <v>4550.0600000000004</v>
      </c>
      <c r="U3307" s="7">
        <f t="shared" si="466"/>
        <v>1</v>
      </c>
      <c r="V3307" s="2">
        <f t="shared" si="459"/>
        <v>91.001200000000011</v>
      </c>
      <c r="W3307" t="s">
        <v>37</v>
      </c>
      <c r="X3307">
        <v>58.2</v>
      </c>
      <c r="Y3307" s="2">
        <f t="shared" si="460"/>
        <v>4608.26</v>
      </c>
      <c r="Z3307" t="s">
        <v>48</v>
      </c>
      <c r="AA3307" t="s">
        <v>31</v>
      </c>
      <c r="AB3307" t="s">
        <v>17</v>
      </c>
      <c r="AC3307" t="s">
        <v>38</v>
      </c>
      <c r="AD3307" t="s">
        <v>39</v>
      </c>
      <c r="AE3307" t="s">
        <v>292</v>
      </c>
    </row>
    <row r="3308" spans="1:31" x14ac:dyDescent="0.3">
      <c r="A3308">
        <f t="shared" si="467"/>
        <v>3307</v>
      </c>
      <c r="B3308">
        <v>42243</v>
      </c>
      <c r="C3308" s="1">
        <v>41216</v>
      </c>
      <c r="D3308" t="s">
        <v>40</v>
      </c>
      <c r="E3308" s="5" t="str">
        <f t="shared" si="461"/>
        <v>*</v>
      </c>
      <c r="F3308" s="5" t="str">
        <f t="shared" si="462"/>
        <v>*</v>
      </c>
      <c r="G3308" s="5" t="str">
        <f t="shared" si="463"/>
        <v>*</v>
      </c>
      <c r="J3308" s="5" t="str">
        <f t="shared" si="464"/>
        <v>*</v>
      </c>
      <c r="R3308" s="5">
        <f t="shared" si="465"/>
        <v>0.02</v>
      </c>
      <c r="S3308">
        <v>19</v>
      </c>
      <c r="T3308" s="2">
        <v>145.26</v>
      </c>
      <c r="U3308" s="7">
        <f t="shared" si="466"/>
        <v>0</v>
      </c>
      <c r="V3308" s="2">
        <f t="shared" si="459"/>
        <v>7.6452631578947363</v>
      </c>
      <c r="W3308" t="s">
        <v>22</v>
      </c>
      <c r="X3308">
        <v>5.96</v>
      </c>
      <c r="Y3308" s="2">
        <f t="shared" si="460"/>
        <v>151.22</v>
      </c>
      <c r="Z3308" t="s">
        <v>64</v>
      </c>
      <c r="AA3308" t="s">
        <v>24</v>
      </c>
      <c r="AB3308" t="s">
        <v>32</v>
      </c>
      <c r="AC3308" t="s">
        <v>44</v>
      </c>
      <c r="AD3308" t="s">
        <v>19</v>
      </c>
      <c r="AE3308" t="s">
        <v>88</v>
      </c>
    </row>
    <row r="3309" spans="1:31" x14ac:dyDescent="0.3">
      <c r="A3309">
        <f t="shared" si="467"/>
        <v>3308</v>
      </c>
      <c r="B3309">
        <v>2912</v>
      </c>
      <c r="C3309" s="1">
        <v>41216</v>
      </c>
      <c r="D3309" t="s">
        <v>13</v>
      </c>
      <c r="E3309" s="5" t="str">
        <f t="shared" si="461"/>
        <v>*</v>
      </c>
      <c r="F3309" s="5" t="str">
        <f t="shared" si="462"/>
        <v>*</v>
      </c>
      <c r="G3309" s="5" t="str">
        <f t="shared" si="463"/>
        <v>*</v>
      </c>
      <c r="J3309" s="5" t="str">
        <f t="shared" si="464"/>
        <v>*</v>
      </c>
      <c r="R3309" s="5">
        <f t="shared" si="465"/>
        <v>0.01</v>
      </c>
      <c r="S3309">
        <v>9</v>
      </c>
      <c r="T3309" s="2">
        <v>507.98</v>
      </c>
      <c r="U3309" s="7">
        <f t="shared" si="466"/>
        <v>0</v>
      </c>
      <c r="V3309" s="2">
        <f t="shared" si="459"/>
        <v>56.442222222222227</v>
      </c>
      <c r="W3309" t="s">
        <v>14</v>
      </c>
      <c r="X3309">
        <v>4.8600000000000003</v>
      </c>
      <c r="Y3309" s="2">
        <f t="shared" si="460"/>
        <v>512.84</v>
      </c>
      <c r="Z3309" t="s">
        <v>23</v>
      </c>
      <c r="AA3309" t="s">
        <v>31</v>
      </c>
      <c r="AB3309" t="s">
        <v>32</v>
      </c>
      <c r="AC3309" t="s">
        <v>44</v>
      </c>
      <c r="AD3309" t="s">
        <v>19</v>
      </c>
      <c r="AE3309" t="s">
        <v>150</v>
      </c>
    </row>
    <row r="3310" spans="1:31" x14ac:dyDescent="0.3">
      <c r="A3310">
        <f t="shared" si="467"/>
        <v>3309</v>
      </c>
      <c r="B3310">
        <v>46631</v>
      </c>
      <c r="C3310" s="1">
        <v>41216</v>
      </c>
      <c r="D3310" t="s">
        <v>30</v>
      </c>
      <c r="E3310" s="5" t="str">
        <f t="shared" si="461"/>
        <v>*</v>
      </c>
      <c r="F3310" s="5" t="str">
        <f t="shared" si="462"/>
        <v>*</v>
      </c>
      <c r="G3310" s="5" t="str">
        <f t="shared" si="463"/>
        <v>*</v>
      </c>
      <c r="J3310" s="5" t="str">
        <f t="shared" si="464"/>
        <v>*</v>
      </c>
      <c r="R3310" s="5">
        <f t="shared" si="465"/>
        <v>0.04</v>
      </c>
      <c r="S3310">
        <v>39</v>
      </c>
      <c r="T3310" s="2">
        <v>930.84</v>
      </c>
      <c r="U3310" s="7">
        <f t="shared" si="466"/>
        <v>0</v>
      </c>
      <c r="V3310" s="2">
        <f t="shared" si="459"/>
        <v>23.867692307692309</v>
      </c>
      <c r="W3310" t="s">
        <v>22</v>
      </c>
      <c r="X3310">
        <v>16.920000000000002</v>
      </c>
      <c r="Y3310" s="2">
        <f t="shared" si="460"/>
        <v>947.76</v>
      </c>
      <c r="Z3310" t="s">
        <v>15</v>
      </c>
      <c r="AA3310" t="s">
        <v>31</v>
      </c>
      <c r="AB3310" t="s">
        <v>32</v>
      </c>
      <c r="AC3310" t="s">
        <v>44</v>
      </c>
      <c r="AD3310" t="s">
        <v>19</v>
      </c>
      <c r="AE3310" t="s">
        <v>88</v>
      </c>
    </row>
    <row r="3311" spans="1:31" x14ac:dyDescent="0.3">
      <c r="A3311">
        <f t="shared" si="467"/>
        <v>3310</v>
      </c>
      <c r="B3311">
        <v>42243</v>
      </c>
      <c r="C3311" s="1">
        <v>41216</v>
      </c>
      <c r="D3311" t="s">
        <v>40</v>
      </c>
      <c r="E3311" s="5" t="str">
        <f t="shared" si="461"/>
        <v>*</v>
      </c>
      <c r="F3311" s="5" t="str">
        <f t="shared" si="462"/>
        <v>*</v>
      </c>
      <c r="G3311" s="5" t="str">
        <f t="shared" si="463"/>
        <v>*</v>
      </c>
      <c r="J3311" s="5" t="str">
        <f t="shared" si="464"/>
        <v>*</v>
      </c>
      <c r="R3311" s="5">
        <f t="shared" si="465"/>
        <v>0.05</v>
      </c>
      <c r="S3311">
        <v>42</v>
      </c>
      <c r="T3311" s="2">
        <v>1876.09</v>
      </c>
      <c r="U3311" s="7">
        <f t="shared" si="466"/>
        <v>1</v>
      </c>
      <c r="V3311" s="2">
        <f t="shared" si="459"/>
        <v>44.668809523809522</v>
      </c>
      <c r="W3311" t="s">
        <v>22</v>
      </c>
      <c r="X3311">
        <v>2.99</v>
      </c>
      <c r="Y3311" s="2">
        <f t="shared" si="460"/>
        <v>1879.08</v>
      </c>
      <c r="Z3311" t="s">
        <v>64</v>
      </c>
      <c r="AA3311" t="s">
        <v>24</v>
      </c>
      <c r="AB3311" t="s">
        <v>32</v>
      </c>
      <c r="AC3311" t="s">
        <v>49</v>
      </c>
      <c r="AD3311" t="s">
        <v>19</v>
      </c>
      <c r="AE3311" t="s">
        <v>88</v>
      </c>
    </row>
    <row r="3312" spans="1:31" x14ac:dyDescent="0.3">
      <c r="A3312">
        <f t="shared" si="467"/>
        <v>3311</v>
      </c>
      <c r="B3312">
        <v>2912</v>
      </c>
      <c r="C3312" s="1">
        <v>41216</v>
      </c>
      <c r="D3312" t="s">
        <v>13</v>
      </c>
      <c r="E3312" s="5" t="str">
        <f t="shared" si="461"/>
        <v>*</v>
      </c>
      <c r="F3312" s="5" t="str">
        <f t="shared" si="462"/>
        <v>*</v>
      </c>
      <c r="G3312" s="5" t="str">
        <f t="shared" si="463"/>
        <v>*</v>
      </c>
      <c r="J3312" s="5" t="str">
        <f t="shared" si="464"/>
        <v>*</v>
      </c>
      <c r="R3312" s="5">
        <f t="shared" si="465"/>
        <v>0.01</v>
      </c>
      <c r="S3312">
        <v>7</v>
      </c>
      <c r="T3312" s="2">
        <v>16587.13</v>
      </c>
      <c r="U3312" s="7">
        <f t="shared" si="466"/>
        <v>1</v>
      </c>
      <c r="V3312" s="2">
        <f t="shared" si="459"/>
        <v>2369.59</v>
      </c>
      <c r="W3312" t="s">
        <v>37</v>
      </c>
      <c r="X3312">
        <v>29.7</v>
      </c>
      <c r="Y3312" s="2">
        <f t="shared" si="460"/>
        <v>16616.830000000002</v>
      </c>
      <c r="Z3312" t="s">
        <v>23</v>
      </c>
      <c r="AA3312" t="s">
        <v>31</v>
      </c>
      <c r="AB3312" t="s">
        <v>25</v>
      </c>
      <c r="AC3312" t="s">
        <v>76</v>
      </c>
      <c r="AD3312" t="s">
        <v>39</v>
      </c>
      <c r="AE3312" t="s">
        <v>88</v>
      </c>
    </row>
    <row r="3313" spans="1:31" x14ac:dyDescent="0.3">
      <c r="A3313">
        <f t="shared" si="467"/>
        <v>3312</v>
      </c>
      <c r="B3313">
        <v>49062</v>
      </c>
      <c r="C3313" s="1">
        <v>41217</v>
      </c>
      <c r="D3313" t="s">
        <v>13</v>
      </c>
      <c r="E3313" s="5" t="str">
        <f t="shared" si="461"/>
        <v>*</v>
      </c>
      <c r="F3313" s="5" t="str">
        <f t="shared" si="462"/>
        <v>*</v>
      </c>
      <c r="G3313" s="5" t="str">
        <f t="shared" si="463"/>
        <v>*</v>
      </c>
      <c r="J3313" s="5" t="str">
        <f t="shared" si="464"/>
        <v>*</v>
      </c>
      <c r="R3313" s="5">
        <f t="shared" si="465"/>
        <v>0.04</v>
      </c>
      <c r="S3313">
        <v>33</v>
      </c>
      <c r="T3313" s="2">
        <v>103.32</v>
      </c>
      <c r="U3313" s="7">
        <f t="shared" si="466"/>
        <v>0</v>
      </c>
      <c r="V3313" s="2">
        <f t="shared" si="459"/>
        <v>3.1309090909090909</v>
      </c>
      <c r="W3313" t="s">
        <v>22</v>
      </c>
      <c r="X3313">
        <v>2.0299999999999998</v>
      </c>
      <c r="Y3313" s="2">
        <f t="shared" si="460"/>
        <v>105.35</v>
      </c>
      <c r="Z3313" t="s">
        <v>64</v>
      </c>
      <c r="AA3313" t="s">
        <v>41</v>
      </c>
      <c r="AB3313" t="s">
        <v>32</v>
      </c>
      <c r="AC3313" t="s">
        <v>33</v>
      </c>
      <c r="AD3313" t="s">
        <v>34</v>
      </c>
      <c r="AE3313" t="s">
        <v>630</v>
      </c>
    </row>
    <row r="3314" spans="1:31" x14ac:dyDescent="0.3">
      <c r="A3314">
        <f t="shared" si="467"/>
        <v>3313</v>
      </c>
      <c r="B3314">
        <v>19044</v>
      </c>
      <c r="C3314" s="1">
        <v>41217</v>
      </c>
      <c r="D3314" t="s">
        <v>13</v>
      </c>
      <c r="E3314" s="5" t="str">
        <f t="shared" si="461"/>
        <v>*</v>
      </c>
      <c r="F3314" s="5" t="str">
        <f t="shared" si="462"/>
        <v>*</v>
      </c>
      <c r="G3314" s="5" t="str">
        <f t="shared" si="463"/>
        <v>*</v>
      </c>
      <c r="J3314" s="5" t="str">
        <f t="shared" si="464"/>
        <v>*</v>
      </c>
      <c r="R3314" s="5">
        <f t="shared" si="465"/>
        <v>3.5000000000000003E-2</v>
      </c>
      <c r="S3314">
        <v>29</v>
      </c>
      <c r="T3314" s="2">
        <v>271.33</v>
      </c>
      <c r="U3314" s="7">
        <f t="shared" si="466"/>
        <v>0</v>
      </c>
      <c r="V3314" s="2">
        <f t="shared" si="459"/>
        <v>9.3562068965517238</v>
      </c>
      <c r="W3314" t="s">
        <v>22</v>
      </c>
      <c r="X3314">
        <v>9.4499999999999993</v>
      </c>
      <c r="Y3314" s="2">
        <f t="shared" si="460"/>
        <v>280.77999999999997</v>
      </c>
      <c r="Z3314" t="s">
        <v>15</v>
      </c>
      <c r="AA3314" t="s">
        <v>31</v>
      </c>
      <c r="AB3314" t="s">
        <v>32</v>
      </c>
      <c r="AC3314" t="s">
        <v>74</v>
      </c>
      <c r="AD3314" t="s">
        <v>19</v>
      </c>
      <c r="AE3314" t="s">
        <v>630</v>
      </c>
    </row>
    <row r="3315" spans="1:31" x14ac:dyDescent="0.3">
      <c r="A3315">
        <f t="shared" si="467"/>
        <v>3314</v>
      </c>
      <c r="B3315">
        <v>59589</v>
      </c>
      <c r="C3315" s="1">
        <v>41217</v>
      </c>
      <c r="D3315" t="s">
        <v>40</v>
      </c>
      <c r="E3315" s="5" t="str">
        <f t="shared" si="461"/>
        <v>*</v>
      </c>
      <c r="F3315" s="5" t="str">
        <f t="shared" si="462"/>
        <v>*</v>
      </c>
      <c r="G3315" s="5" t="str">
        <f t="shared" si="463"/>
        <v>*</v>
      </c>
      <c r="J3315" s="5" t="str">
        <f t="shared" si="464"/>
        <v>*</v>
      </c>
      <c r="R3315" s="5">
        <f t="shared" si="465"/>
        <v>3.5000000000000003E-2</v>
      </c>
      <c r="S3315">
        <v>25</v>
      </c>
      <c r="T3315" s="2">
        <v>1610.26</v>
      </c>
      <c r="U3315" s="7">
        <f t="shared" si="466"/>
        <v>1</v>
      </c>
      <c r="V3315" s="2">
        <f t="shared" si="459"/>
        <v>64.410399999999996</v>
      </c>
      <c r="W3315" t="s">
        <v>22</v>
      </c>
      <c r="X3315">
        <v>6.88</v>
      </c>
      <c r="Y3315" s="2">
        <f t="shared" si="460"/>
        <v>1617.14</v>
      </c>
      <c r="Z3315" t="s">
        <v>23</v>
      </c>
      <c r="AA3315" t="s">
        <v>41</v>
      </c>
      <c r="AB3315" t="s">
        <v>32</v>
      </c>
      <c r="AC3315" t="s">
        <v>74</v>
      </c>
      <c r="AD3315" t="s">
        <v>19</v>
      </c>
      <c r="AE3315" s="1">
        <v>41217</v>
      </c>
    </row>
    <row r="3316" spans="1:31" x14ac:dyDescent="0.3">
      <c r="A3316">
        <f t="shared" si="467"/>
        <v>3315</v>
      </c>
      <c r="B3316">
        <v>48128</v>
      </c>
      <c r="C3316" s="1">
        <v>41217</v>
      </c>
      <c r="D3316" t="s">
        <v>40</v>
      </c>
      <c r="E3316" s="5" t="str">
        <f t="shared" si="461"/>
        <v>*</v>
      </c>
      <c r="F3316" s="5" t="str">
        <f t="shared" si="462"/>
        <v>*</v>
      </c>
      <c r="G3316" s="5" t="str">
        <f t="shared" si="463"/>
        <v>*</v>
      </c>
      <c r="J3316" s="5" t="str">
        <f t="shared" si="464"/>
        <v>*</v>
      </c>
      <c r="R3316" s="5">
        <f t="shared" si="465"/>
        <v>0.01</v>
      </c>
      <c r="S3316">
        <v>5</v>
      </c>
      <c r="T3316" s="2">
        <v>2600.44</v>
      </c>
      <c r="U3316" s="7">
        <f t="shared" si="466"/>
        <v>1</v>
      </c>
      <c r="V3316" s="2">
        <f t="shared" si="459"/>
        <v>520.08799999999997</v>
      </c>
      <c r="W3316" t="s">
        <v>14</v>
      </c>
      <c r="X3316">
        <v>24.49</v>
      </c>
      <c r="Y3316" s="2">
        <f t="shared" si="460"/>
        <v>2624.93</v>
      </c>
      <c r="Z3316" t="s">
        <v>60</v>
      </c>
      <c r="AA3316" t="s">
        <v>16</v>
      </c>
      <c r="AB3316" t="s">
        <v>25</v>
      </c>
      <c r="AC3316" t="s">
        <v>57</v>
      </c>
      <c r="AD3316" t="s">
        <v>58</v>
      </c>
      <c r="AE3316" s="1">
        <v>41247</v>
      </c>
    </row>
    <row r="3317" spans="1:31" x14ac:dyDescent="0.3">
      <c r="A3317">
        <f t="shared" si="467"/>
        <v>3316</v>
      </c>
      <c r="B3317">
        <v>56453</v>
      </c>
      <c r="C3317" s="1">
        <v>41217</v>
      </c>
      <c r="D3317" t="s">
        <v>36</v>
      </c>
      <c r="E3317" s="5" t="str">
        <f t="shared" si="461"/>
        <v>***</v>
      </c>
      <c r="F3317" s="5" t="str">
        <f t="shared" si="462"/>
        <v>***</v>
      </c>
      <c r="G3317" s="5" t="str">
        <f t="shared" si="463"/>
        <v>***</v>
      </c>
      <c r="J3317" s="5" t="str">
        <f t="shared" si="464"/>
        <v>***</v>
      </c>
      <c r="R3317" s="5">
        <f t="shared" si="465"/>
        <v>0.01</v>
      </c>
      <c r="S3317">
        <v>1</v>
      </c>
      <c r="T3317" s="2">
        <v>2728.65</v>
      </c>
      <c r="U3317" s="7">
        <f t="shared" si="466"/>
        <v>1</v>
      </c>
      <c r="V3317" s="2">
        <f t="shared" si="459"/>
        <v>2728.65</v>
      </c>
      <c r="W3317" t="s">
        <v>37</v>
      </c>
      <c r="X3317">
        <v>29.7</v>
      </c>
      <c r="Y3317" s="2">
        <f t="shared" si="460"/>
        <v>2758.35</v>
      </c>
      <c r="Z3317" t="s">
        <v>43</v>
      </c>
      <c r="AA3317" t="s">
        <v>31</v>
      </c>
      <c r="AB3317" t="s">
        <v>25</v>
      </c>
      <c r="AC3317" t="s">
        <v>76</v>
      </c>
      <c r="AD3317" t="s">
        <v>39</v>
      </c>
      <c r="AE3317" s="1">
        <v>41247</v>
      </c>
    </row>
    <row r="3318" spans="1:31" x14ac:dyDescent="0.3">
      <c r="A3318">
        <f t="shared" si="467"/>
        <v>3317</v>
      </c>
      <c r="B3318">
        <v>57767</v>
      </c>
      <c r="C3318" s="1">
        <v>41217</v>
      </c>
      <c r="D3318" t="s">
        <v>36</v>
      </c>
      <c r="E3318" s="5" t="str">
        <f t="shared" si="461"/>
        <v>***</v>
      </c>
      <c r="F3318" s="5" t="str">
        <f t="shared" si="462"/>
        <v>***</v>
      </c>
      <c r="G3318" s="5" t="str">
        <f t="shared" si="463"/>
        <v>***</v>
      </c>
      <c r="J3318" s="5" t="str">
        <f t="shared" si="464"/>
        <v>***</v>
      </c>
      <c r="R3318" s="5">
        <f t="shared" si="465"/>
        <v>0.04</v>
      </c>
      <c r="S3318">
        <v>34</v>
      </c>
      <c r="T3318" s="2">
        <v>3373.7094999999999</v>
      </c>
      <c r="U3318" s="7">
        <f t="shared" si="466"/>
        <v>1</v>
      </c>
      <c r="V3318" s="2">
        <f t="shared" si="459"/>
        <v>99.226749999999996</v>
      </c>
      <c r="W3318" t="s">
        <v>22</v>
      </c>
      <c r="X3318">
        <v>8.99</v>
      </c>
      <c r="Y3318" s="2">
        <f t="shared" si="460"/>
        <v>3382.6994999999997</v>
      </c>
      <c r="Z3318" t="s">
        <v>60</v>
      </c>
      <c r="AA3318" t="s">
        <v>31</v>
      </c>
      <c r="AB3318" t="s">
        <v>25</v>
      </c>
      <c r="AC3318" t="s">
        <v>26</v>
      </c>
      <c r="AD3318" t="s">
        <v>19</v>
      </c>
      <c r="AE3318" t="s">
        <v>271</v>
      </c>
    </row>
    <row r="3319" spans="1:31" x14ac:dyDescent="0.3">
      <c r="A3319">
        <f t="shared" si="467"/>
        <v>3318</v>
      </c>
      <c r="B3319">
        <v>19044</v>
      </c>
      <c r="C3319" s="1">
        <v>41217</v>
      </c>
      <c r="D3319" t="s">
        <v>13</v>
      </c>
      <c r="E3319" s="5" t="str">
        <f t="shared" si="461"/>
        <v>*</v>
      </c>
      <c r="F3319" s="5" t="str">
        <f t="shared" si="462"/>
        <v>*</v>
      </c>
      <c r="G3319" s="5" t="str">
        <f t="shared" si="463"/>
        <v>*</v>
      </c>
      <c r="J3319" s="5" t="str">
        <f t="shared" si="464"/>
        <v>*</v>
      </c>
      <c r="R3319" s="5">
        <f t="shared" si="465"/>
        <v>0.04</v>
      </c>
      <c r="S3319">
        <v>32</v>
      </c>
      <c r="T3319" s="2">
        <v>4800.4399999999996</v>
      </c>
      <c r="U3319" s="7">
        <f t="shared" si="466"/>
        <v>1</v>
      </c>
      <c r="V3319" s="2">
        <f t="shared" si="459"/>
        <v>150.01374999999999</v>
      </c>
      <c r="W3319" t="s">
        <v>22</v>
      </c>
      <c r="X3319">
        <v>13.99</v>
      </c>
      <c r="Y3319" s="2">
        <f t="shared" si="460"/>
        <v>4814.4299999999994</v>
      </c>
      <c r="Z3319" t="s">
        <v>15</v>
      </c>
      <c r="AA3319" t="s">
        <v>31</v>
      </c>
      <c r="AB3319" t="s">
        <v>25</v>
      </c>
      <c r="AC3319" t="s">
        <v>76</v>
      </c>
      <c r="AD3319" t="s">
        <v>27</v>
      </c>
      <c r="AE3319" t="s">
        <v>271</v>
      </c>
    </row>
    <row r="3320" spans="1:31" x14ac:dyDescent="0.3">
      <c r="A3320">
        <f t="shared" si="467"/>
        <v>3319</v>
      </c>
      <c r="B3320">
        <v>16454</v>
      </c>
      <c r="C3320" s="1">
        <v>41218</v>
      </c>
      <c r="D3320" t="s">
        <v>40</v>
      </c>
      <c r="E3320" s="5" t="str">
        <f t="shared" si="461"/>
        <v>*</v>
      </c>
      <c r="F3320" s="5" t="str">
        <f t="shared" si="462"/>
        <v>*</v>
      </c>
      <c r="G3320" s="5" t="str">
        <f t="shared" si="463"/>
        <v>*</v>
      </c>
      <c r="J3320" s="5" t="str">
        <f t="shared" si="464"/>
        <v>*</v>
      </c>
      <c r="R3320" s="5">
        <f t="shared" si="465"/>
        <v>0.02</v>
      </c>
      <c r="S3320">
        <v>12</v>
      </c>
      <c r="T3320" s="2">
        <v>94.39</v>
      </c>
      <c r="U3320" s="7">
        <f t="shared" si="466"/>
        <v>0</v>
      </c>
      <c r="V3320" s="2">
        <f t="shared" si="459"/>
        <v>7.8658333333333337</v>
      </c>
      <c r="W3320" t="s">
        <v>22</v>
      </c>
      <c r="X3320">
        <v>6.05</v>
      </c>
      <c r="Y3320" s="2">
        <f t="shared" si="460"/>
        <v>100.44</v>
      </c>
      <c r="Z3320" t="s">
        <v>23</v>
      </c>
      <c r="AA3320" t="s">
        <v>41</v>
      </c>
      <c r="AB3320" t="s">
        <v>32</v>
      </c>
      <c r="AC3320" t="s">
        <v>49</v>
      </c>
      <c r="AD3320" t="s">
        <v>19</v>
      </c>
      <c r="AE3320" s="1">
        <v>41218</v>
      </c>
    </row>
    <row r="3321" spans="1:31" x14ac:dyDescent="0.3">
      <c r="A3321">
        <f t="shared" si="467"/>
        <v>3320</v>
      </c>
      <c r="B3321">
        <v>31393</v>
      </c>
      <c r="C3321" s="1">
        <v>41218</v>
      </c>
      <c r="D3321" t="s">
        <v>36</v>
      </c>
      <c r="E3321" s="5" t="str">
        <f t="shared" si="461"/>
        <v>***</v>
      </c>
      <c r="F3321" s="5" t="str">
        <f t="shared" si="462"/>
        <v>***</v>
      </c>
      <c r="G3321" s="5" t="str">
        <f t="shared" si="463"/>
        <v>***</v>
      </c>
      <c r="J3321" s="5" t="str">
        <f t="shared" si="464"/>
        <v>***</v>
      </c>
      <c r="R3321" s="5">
        <f t="shared" si="465"/>
        <v>0.01</v>
      </c>
      <c r="S3321">
        <v>4</v>
      </c>
      <c r="T3321" s="2">
        <v>97.57</v>
      </c>
      <c r="U3321" s="7">
        <f t="shared" si="466"/>
        <v>0</v>
      </c>
      <c r="V3321" s="2">
        <f t="shared" si="459"/>
        <v>24.392499999999998</v>
      </c>
      <c r="W3321" t="s">
        <v>22</v>
      </c>
      <c r="X3321">
        <v>14.87</v>
      </c>
      <c r="Y3321" s="2">
        <f t="shared" si="460"/>
        <v>112.44</v>
      </c>
      <c r="Z3321" t="s">
        <v>43</v>
      </c>
      <c r="AA3321" t="s">
        <v>31</v>
      </c>
      <c r="AB3321" t="s">
        <v>17</v>
      </c>
      <c r="AC3321" t="s">
        <v>18</v>
      </c>
      <c r="AD3321" t="s">
        <v>58</v>
      </c>
      <c r="AE3321" s="1">
        <v>41248</v>
      </c>
    </row>
    <row r="3322" spans="1:31" x14ac:dyDescent="0.3">
      <c r="A3322">
        <f t="shared" si="467"/>
        <v>3321</v>
      </c>
      <c r="B3322">
        <v>31393</v>
      </c>
      <c r="C3322" s="1">
        <v>41218</v>
      </c>
      <c r="D3322" t="s">
        <v>36</v>
      </c>
      <c r="E3322" s="5" t="str">
        <f t="shared" si="461"/>
        <v>***</v>
      </c>
      <c r="F3322" s="5" t="str">
        <f t="shared" si="462"/>
        <v>***</v>
      </c>
      <c r="G3322" s="5" t="str">
        <f t="shared" si="463"/>
        <v>***</v>
      </c>
      <c r="J3322" s="5" t="str">
        <f t="shared" si="464"/>
        <v>***</v>
      </c>
      <c r="R3322" s="5">
        <f t="shared" si="465"/>
        <v>0.04</v>
      </c>
      <c r="S3322">
        <v>31</v>
      </c>
      <c r="T3322" s="2">
        <v>110.32</v>
      </c>
      <c r="U3322" s="7">
        <f t="shared" si="466"/>
        <v>0</v>
      </c>
      <c r="V3322" s="2">
        <f t="shared" si="459"/>
        <v>3.5587096774193547</v>
      </c>
      <c r="W3322" t="s">
        <v>22</v>
      </c>
      <c r="X3322">
        <v>1.32</v>
      </c>
      <c r="Y3322" s="2">
        <f t="shared" si="460"/>
        <v>111.63999999999999</v>
      </c>
      <c r="Z3322" t="s">
        <v>43</v>
      </c>
      <c r="AA3322" t="s">
        <v>31</v>
      </c>
      <c r="AB3322" t="s">
        <v>32</v>
      </c>
      <c r="AC3322" t="s">
        <v>53</v>
      </c>
      <c r="AD3322" t="s">
        <v>34</v>
      </c>
      <c r="AE3322" t="s">
        <v>85</v>
      </c>
    </row>
    <row r="3323" spans="1:31" x14ac:dyDescent="0.3">
      <c r="A3323">
        <f t="shared" si="467"/>
        <v>3322</v>
      </c>
      <c r="B3323">
        <v>15524</v>
      </c>
      <c r="C3323" s="1">
        <v>41218</v>
      </c>
      <c r="D3323" t="s">
        <v>40</v>
      </c>
      <c r="E3323" s="5" t="str">
        <f t="shared" si="461"/>
        <v>*</v>
      </c>
      <c r="F3323" s="5" t="str">
        <f t="shared" si="462"/>
        <v>*</v>
      </c>
      <c r="G3323" s="5" t="str">
        <f t="shared" si="463"/>
        <v>*</v>
      </c>
      <c r="J3323" s="5" t="str">
        <f t="shared" si="464"/>
        <v>*</v>
      </c>
      <c r="R3323" s="5">
        <f t="shared" si="465"/>
        <v>3.5000000000000003E-2</v>
      </c>
      <c r="S3323">
        <v>27</v>
      </c>
      <c r="T3323" s="2">
        <v>156.82</v>
      </c>
      <c r="U3323" s="7">
        <f t="shared" si="466"/>
        <v>0</v>
      </c>
      <c r="V3323" s="2">
        <f t="shared" si="459"/>
        <v>5.8081481481481481</v>
      </c>
      <c r="W3323" t="s">
        <v>22</v>
      </c>
      <c r="X3323">
        <v>3.6</v>
      </c>
      <c r="Y3323" s="2">
        <f t="shared" si="460"/>
        <v>160.41999999999999</v>
      </c>
      <c r="Z3323" t="s">
        <v>60</v>
      </c>
      <c r="AA3323" t="s">
        <v>16</v>
      </c>
      <c r="AB3323" t="s">
        <v>32</v>
      </c>
      <c r="AC3323" t="s">
        <v>53</v>
      </c>
      <c r="AD3323" t="s">
        <v>45</v>
      </c>
      <c r="AE3323" s="1">
        <v>41248</v>
      </c>
    </row>
    <row r="3324" spans="1:31" x14ac:dyDescent="0.3">
      <c r="A3324">
        <f t="shared" si="467"/>
        <v>3323</v>
      </c>
      <c r="B3324">
        <v>14851</v>
      </c>
      <c r="C3324" s="1">
        <v>41218</v>
      </c>
      <c r="D3324" t="s">
        <v>30</v>
      </c>
      <c r="E3324" s="5" t="str">
        <f t="shared" si="461"/>
        <v>*</v>
      </c>
      <c r="F3324" s="5" t="str">
        <f t="shared" si="462"/>
        <v>*</v>
      </c>
      <c r="G3324" s="5" t="str">
        <f t="shared" si="463"/>
        <v>*</v>
      </c>
      <c r="J3324" s="5" t="str">
        <f t="shared" si="464"/>
        <v>*</v>
      </c>
      <c r="R3324" s="5">
        <f t="shared" si="465"/>
        <v>3.5000000000000003E-2</v>
      </c>
      <c r="S3324">
        <v>26</v>
      </c>
      <c r="T3324" s="2">
        <v>1443.2660000000001</v>
      </c>
      <c r="U3324" s="7">
        <f t="shared" si="466"/>
        <v>1</v>
      </c>
      <c r="V3324" s="2">
        <f t="shared" si="459"/>
        <v>55.510230769230773</v>
      </c>
      <c r="W3324" t="s">
        <v>22</v>
      </c>
      <c r="X3324">
        <v>8.99</v>
      </c>
      <c r="Y3324" s="2">
        <f t="shared" si="460"/>
        <v>1452.2560000000001</v>
      </c>
      <c r="Z3324" t="s">
        <v>48</v>
      </c>
      <c r="AA3324" t="s">
        <v>31</v>
      </c>
      <c r="AB3324" t="s">
        <v>25</v>
      </c>
      <c r="AC3324" t="s">
        <v>26</v>
      </c>
      <c r="AD3324" t="s">
        <v>19</v>
      </c>
      <c r="AE3324" t="s">
        <v>85</v>
      </c>
    </row>
    <row r="3325" spans="1:31" x14ac:dyDescent="0.3">
      <c r="A3325">
        <f t="shared" si="467"/>
        <v>3324</v>
      </c>
      <c r="B3325">
        <v>14851</v>
      </c>
      <c r="C3325" s="1">
        <v>41218</v>
      </c>
      <c r="D3325" t="s">
        <v>30</v>
      </c>
      <c r="E3325" s="5" t="str">
        <f t="shared" si="461"/>
        <v>*</v>
      </c>
      <c r="F3325" s="5" t="str">
        <f t="shared" si="462"/>
        <v>*</v>
      </c>
      <c r="G3325" s="5" t="str">
        <f t="shared" si="463"/>
        <v>*</v>
      </c>
      <c r="J3325" s="5" t="str">
        <f t="shared" si="464"/>
        <v>*</v>
      </c>
      <c r="R3325" s="5">
        <f t="shared" si="465"/>
        <v>0.01</v>
      </c>
      <c r="S3325">
        <v>6</v>
      </c>
      <c r="T3325" s="2">
        <v>3378.18</v>
      </c>
      <c r="U3325" s="7">
        <f t="shared" si="466"/>
        <v>1</v>
      </c>
      <c r="V3325" s="2">
        <f t="shared" si="459"/>
        <v>563.03</v>
      </c>
      <c r="W3325" t="s">
        <v>22</v>
      </c>
      <c r="X3325">
        <v>24.49</v>
      </c>
      <c r="Y3325" s="2">
        <f t="shared" si="460"/>
        <v>3402.6699999999996</v>
      </c>
      <c r="Z3325" t="s">
        <v>48</v>
      </c>
      <c r="AA3325" t="s">
        <v>31</v>
      </c>
      <c r="AB3325" t="s">
        <v>25</v>
      </c>
      <c r="AC3325" t="s">
        <v>57</v>
      </c>
      <c r="AD3325" t="s">
        <v>58</v>
      </c>
      <c r="AE3325" s="1">
        <v>41248</v>
      </c>
    </row>
    <row r="3326" spans="1:31" x14ac:dyDescent="0.3">
      <c r="A3326">
        <f t="shared" si="467"/>
        <v>3325</v>
      </c>
      <c r="B3326">
        <v>43460</v>
      </c>
      <c r="C3326" s="1">
        <v>41219</v>
      </c>
      <c r="D3326" t="s">
        <v>40</v>
      </c>
      <c r="E3326" s="5" t="str">
        <f t="shared" si="461"/>
        <v>*</v>
      </c>
      <c r="F3326" s="5" t="str">
        <f t="shared" si="462"/>
        <v>*</v>
      </c>
      <c r="G3326" s="5" t="str">
        <f t="shared" si="463"/>
        <v>*</v>
      </c>
      <c r="J3326" s="5" t="str">
        <f t="shared" si="464"/>
        <v>*</v>
      </c>
      <c r="R3326" s="5">
        <f t="shared" si="465"/>
        <v>0.01</v>
      </c>
      <c r="S3326">
        <v>2</v>
      </c>
      <c r="T3326" s="2">
        <v>25.09</v>
      </c>
      <c r="U3326" s="7">
        <f t="shared" si="466"/>
        <v>0</v>
      </c>
      <c r="V3326" s="2">
        <f t="shared" si="459"/>
        <v>12.545</v>
      </c>
      <c r="W3326" t="s">
        <v>22</v>
      </c>
      <c r="X3326">
        <v>8.94</v>
      </c>
      <c r="Y3326" s="2">
        <f t="shared" si="460"/>
        <v>34.03</v>
      </c>
      <c r="Z3326" t="s">
        <v>334</v>
      </c>
      <c r="AA3326" t="s">
        <v>31</v>
      </c>
      <c r="AB3326" t="s">
        <v>32</v>
      </c>
      <c r="AC3326" t="s">
        <v>49</v>
      </c>
      <c r="AD3326" t="s">
        <v>19</v>
      </c>
      <c r="AE3326" s="1">
        <v>41249</v>
      </c>
    </row>
    <row r="3327" spans="1:31" x14ac:dyDescent="0.3">
      <c r="A3327">
        <f t="shared" si="467"/>
        <v>3326</v>
      </c>
      <c r="B3327">
        <v>50977</v>
      </c>
      <c r="C3327" s="1">
        <v>41219</v>
      </c>
      <c r="D3327" t="s">
        <v>13</v>
      </c>
      <c r="E3327" s="5" t="str">
        <f t="shared" si="461"/>
        <v>*</v>
      </c>
      <c r="F3327" s="5" t="str">
        <f t="shared" si="462"/>
        <v>*</v>
      </c>
      <c r="G3327" s="5" t="str">
        <f t="shared" si="463"/>
        <v>*</v>
      </c>
      <c r="J3327" s="5" t="str">
        <f t="shared" si="464"/>
        <v>*</v>
      </c>
      <c r="R3327" s="5">
        <f t="shared" si="465"/>
        <v>0.01</v>
      </c>
      <c r="S3327">
        <v>1</v>
      </c>
      <c r="T3327" s="2">
        <v>34.090000000000003</v>
      </c>
      <c r="U3327" s="7">
        <f t="shared" si="466"/>
        <v>0</v>
      </c>
      <c r="V3327" s="2">
        <f t="shared" si="459"/>
        <v>34.090000000000003</v>
      </c>
      <c r="W3327" t="s">
        <v>14</v>
      </c>
      <c r="X3327">
        <v>9.0299999999999994</v>
      </c>
      <c r="Y3327" s="2">
        <f t="shared" si="460"/>
        <v>43.120000000000005</v>
      </c>
      <c r="Z3327" t="s">
        <v>15</v>
      </c>
      <c r="AA3327" t="s">
        <v>16</v>
      </c>
      <c r="AB3327" t="s">
        <v>32</v>
      </c>
      <c r="AC3327" t="s">
        <v>44</v>
      </c>
      <c r="AD3327" t="s">
        <v>19</v>
      </c>
      <c r="AE3327" s="1">
        <v>41219</v>
      </c>
    </row>
    <row r="3328" spans="1:31" x14ac:dyDescent="0.3">
      <c r="A3328">
        <f t="shared" si="467"/>
        <v>3327</v>
      </c>
      <c r="B3328">
        <v>58658</v>
      </c>
      <c r="C3328" s="1">
        <v>41219</v>
      </c>
      <c r="D3328" t="s">
        <v>40</v>
      </c>
      <c r="E3328" s="5" t="str">
        <f t="shared" si="461"/>
        <v>*</v>
      </c>
      <c r="F3328" s="5" t="str">
        <f t="shared" si="462"/>
        <v>*</v>
      </c>
      <c r="G3328" s="5" t="str">
        <f t="shared" si="463"/>
        <v>*</v>
      </c>
      <c r="J3328" s="5" t="str">
        <f t="shared" si="464"/>
        <v>*</v>
      </c>
      <c r="R3328" s="5">
        <f t="shared" si="465"/>
        <v>0.05</v>
      </c>
      <c r="S3328">
        <v>46</v>
      </c>
      <c r="T3328" s="2">
        <v>760.80100000000004</v>
      </c>
      <c r="U3328" s="7">
        <f t="shared" si="466"/>
        <v>0</v>
      </c>
      <c r="V3328" s="2">
        <f t="shared" si="459"/>
        <v>16.539152173913045</v>
      </c>
      <c r="W3328" t="s">
        <v>22</v>
      </c>
      <c r="X3328">
        <v>0.99</v>
      </c>
      <c r="Y3328" s="2">
        <f t="shared" si="460"/>
        <v>761.79100000000005</v>
      </c>
      <c r="Z3328" t="s">
        <v>56</v>
      </c>
      <c r="AA3328" t="s">
        <v>16</v>
      </c>
      <c r="AB3328" t="s">
        <v>25</v>
      </c>
      <c r="AC3328" t="s">
        <v>26</v>
      </c>
      <c r="AD3328" t="s">
        <v>34</v>
      </c>
      <c r="AE3328" t="s">
        <v>281</v>
      </c>
    </row>
    <row r="3329" spans="1:31" x14ac:dyDescent="0.3">
      <c r="A3329">
        <f t="shared" si="467"/>
        <v>3328</v>
      </c>
      <c r="B3329">
        <v>28901</v>
      </c>
      <c r="C3329" s="1">
        <v>41219</v>
      </c>
      <c r="D3329" t="s">
        <v>21</v>
      </c>
      <c r="E3329" s="5" t="str">
        <f t="shared" si="461"/>
        <v>*</v>
      </c>
      <c r="F3329" s="5" t="str">
        <f t="shared" si="462"/>
        <v>**</v>
      </c>
      <c r="G3329" s="5" t="str">
        <f t="shared" si="463"/>
        <v>**</v>
      </c>
      <c r="J3329" s="5" t="str">
        <f t="shared" si="464"/>
        <v>**</v>
      </c>
      <c r="R3329" s="5">
        <f t="shared" si="465"/>
        <v>3.5000000000000003E-2</v>
      </c>
      <c r="S3329">
        <v>23</v>
      </c>
      <c r="T3329" s="2">
        <v>871.32</v>
      </c>
      <c r="U3329" s="7">
        <f t="shared" si="466"/>
        <v>0</v>
      </c>
      <c r="V3329" s="2">
        <f t="shared" si="459"/>
        <v>37.883478260869566</v>
      </c>
      <c r="W3329" t="s">
        <v>22</v>
      </c>
      <c r="X3329">
        <v>5.86</v>
      </c>
      <c r="Y3329" s="2">
        <f t="shared" si="460"/>
        <v>877.18000000000006</v>
      </c>
      <c r="Z3329" t="s">
        <v>15</v>
      </c>
      <c r="AA3329" t="s">
        <v>24</v>
      </c>
      <c r="AB3329" t="s">
        <v>32</v>
      </c>
      <c r="AC3329" t="s">
        <v>44</v>
      </c>
      <c r="AD3329" t="s">
        <v>19</v>
      </c>
      <c r="AE3329" s="1">
        <v>41249</v>
      </c>
    </row>
    <row r="3330" spans="1:31" x14ac:dyDescent="0.3">
      <c r="A3330">
        <f t="shared" si="467"/>
        <v>3329</v>
      </c>
      <c r="B3330">
        <v>58658</v>
      </c>
      <c r="C3330" s="1">
        <v>41219</v>
      </c>
      <c r="D3330" t="s">
        <v>40</v>
      </c>
      <c r="E3330" s="5" t="str">
        <f t="shared" si="461"/>
        <v>*</v>
      </c>
      <c r="F3330" s="5" t="str">
        <f t="shared" si="462"/>
        <v>*</v>
      </c>
      <c r="G3330" s="5" t="str">
        <f t="shared" si="463"/>
        <v>*</v>
      </c>
      <c r="J3330" s="5" t="str">
        <f t="shared" si="464"/>
        <v>*</v>
      </c>
      <c r="R3330" s="5">
        <f t="shared" si="465"/>
        <v>0.01</v>
      </c>
      <c r="S3330">
        <v>7</v>
      </c>
      <c r="T3330" s="2">
        <v>883.23</v>
      </c>
      <c r="U3330" s="7">
        <f t="shared" si="466"/>
        <v>0</v>
      </c>
      <c r="V3330" s="2">
        <f t="shared" ref="V3330:V3393" si="468">T3330/S3330</f>
        <v>126.17571428571429</v>
      </c>
      <c r="W3330" t="s">
        <v>37</v>
      </c>
      <c r="X3330">
        <v>58.64</v>
      </c>
      <c r="Y3330" s="2">
        <f t="shared" ref="Y3330:Y3393" si="469">X3330+T3330</f>
        <v>941.87</v>
      </c>
      <c r="Z3330" t="s">
        <v>56</v>
      </c>
      <c r="AA3330" t="s">
        <v>16</v>
      </c>
      <c r="AB3330" t="s">
        <v>17</v>
      </c>
      <c r="AC3330" t="s">
        <v>165</v>
      </c>
      <c r="AD3330" t="s">
        <v>103</v>
      </c>
      <c r="AE3330" s="1">
        <v>41249</v>
      </c>
    </row>
    <row r="3331" spans="1:31" x14ac:dyDescent="0.3">
      <c r="A3331">
        <f t="shared" si="467"/>
        <v>3330</v>
      </c>
      <c r="B3331">
        <v>44839</v>
      </c>
      <c r="C3331" s="1">
        <v>41219</v>
      </c>
      <c r="D3331" t="s">
        <v>36</v>
      </c>
      <c r="E3331" s="5" t="str">
        <f t="shared" ref="E3331:E3394" si="470">IF(D3331="Critical","***","*")</f>
        <v>***</v>
      </c>
      <c r="F3331" s="5" t="str">
        <f t="shared" ref="F3331:F3394" si="471">IF(D3331="Critical","***",IF(D3331="High","**","*"))</f>
        <v>***</v>
      </c>
      <c r="G3331" s="5" t="str">
        <f t="shared" ref="G3331:G3394" si="472">VLOOKUP(D3331,$H$6:$I$11,2,FALSE)</f>
        <v>***</v>
      </c>
      <c r="J3331" s="5" t="str">
        <f t="shared" ref="J3331:J3394" si="473">HLOOKUP(D3331,$K$5:$O$6,2,FALSE)</f>
        <v>***</v>
      </c>
      <c r="R3331" s="5">
        <f t="shared" ref="R3331:R3394" si="474">VLOOKUP(S3331,$P$6:$Q$11,2)</f>
        <v>3.5000000000000003E-2</v>
      </c>
      <c r="S3331">
        <v>27</v>
      </c>
      <c r="T3331" s="2">
        <v>899.97</v>
      </c>
      <c r="U3331" s="7">
        <f t="shared" ref="U3331:U3394" si="475">IF(T3331&gt;1000,1,0)</f>
        <v>0</v>
      </c>
      <c r="V3331" s="2">
        <f t="shared" si="468"/>
        <v>33.332222222222221</v>
      </c>
      <c r="W3331" t="s">
        <v>14</v>
      </c>
      <c r="X3331">
        <v>19.989999999999998</v>
      </c>
      <c r="Y3331" s="2">
        <f t="shared" si="469"/>
        <v>919.96</v>
      </c>
      <c r="Z3331" t="s">
        <v>43</v>
      </c>
      <c r="AA3331" t="s">
        <v>16</v>
      </c>
      <c r="AB3331" t="s">
        <v>17</v>
      </c>
      <c r="AC3331" t="s">
        <v>18</v>
      </c>
      <c r="AD3331" t="s">
        <v>19</v>
      </c>
      <c r="AE3331" t="s">
        <v>281</v>
      </c>
    </row>
    <row r="3332" spans="1:31" x14ac:dyDescent="0.3">
      <c r="A3332">
        <f t="shared" ref="A3332:A3395" si="476">A3331+1</f>
        <v>3331</v>
      </c>
      <c r="B3332">
        <v>58658</v>
      </c>
      <c r="C3332" s="1">
        <v>41219</v>
      </c>
      <c r="D3332" t="s">
        <v>40</v>
      </c>
      <c r="E3332" s="5" t="str">
        <f t="shared" si="470"/>
        <v>*</v>
      </c>
      <c r="F3332" s="5" t="str">
        <f t="shared" si="471"/>
        <v>*</v>
      </c>
      <c r="G3332" s="5" t="str">
        <f t="shared" si="472"/>
        <v>*</v>
      </c>
      <c r="J3332" s="5" t="str">
        <f t="shared" si="473"/>
        <v>*</v>
      </c>
      <c r="R3332" s="5">
        <f t="shared" si="474"/>
        <v>0.05</v>
      </c>
      <c r="S3332">
        <v>41</v>
      </c>
      <c r="T3332" s="2">
        <v>917.25</v>
      </c>
      <c r="U3332" s="7">
        <f t="shared" si="475"/>
        <v>0</v>
      </c>
      <c r="V3332" s="2">
        <f t="shared" si="468"/>
        <v>22.371951219512194</v>
      </c>
      <c r="W3332" t="s">
        <v>22</v>
      </c>
      <c r="X3332">
        <v>6.5</v>
      </c>
      <c r="Y3332" s="2">
        <f t="shared" si="469"/>
        <v>923.75</v>
      </c>
      <c r="Z3332" t="s">
        <v>56</v>
      </c>
      <c r="AA3332" t="s">
        <v>16</v>
      </c>
      <c r="AB3332" t="s">
        <v>25</v>
      </c>
      <c r="AC3332" t="s">
        <v>42</v>
      </c>
      <c r="AD3332" t="s">
        <v>19</v>
      </c>
      <c r="AE3332" s="1">
        <v>41249</v>
      </c>
    </row>
    <row r="3333" spans="1:31" x14ac:dyDescent="0.3">
      <c r="A3333">
        <f t="shared" si="476"/>
        <v>3332</v>
      </c>
      <c r="B3333">
        <v>12551</v>
      </c>
      <c r="C3333" s="1">
        <v>41219</v>
      </c>
      <c r="D3333" t="s">
        <v>13</v>
      </c>
      <c r="E3333" s="5" t="str">
        <f t="shared" si="470"/>
        <v>*</v>
      </c>
      <c r="F3333" s="5" t="str">
        <f t="shared" si="471"/>
        <v>*</v>
      </c>
      <c r="G3333" s="5" t="str">
        <f t="shared" si="472"/>
        <v>*</v>
      </c>
      <c r="J3333" s="5" t="str">
        <f t="shared" si="473"/>
        <v>*</v>
      </c>
      <c r="R3333" s="5">
        <f t="shared" si="474"/>
        <v>0.05</v>
      </c>
      <c r="S3333">
        <v>46</v>
      </c>
      <c r="T3333" s="2">
        <v>5023.2534999999998</v>
      </c>
      <c r="U3333" s="7">
        <f t="shared" si="475"/>
        <v>1</v>
      </c>
      <c r="V3333" s="2">
        <f t="shared" si="468"/>
        <v>109.20116304347826</v>
      </c>
      <c r="W3333" t="s">
        <v>22</v>
      </c>
      <c r="X3333">
        <v>5.26</v>
      </c>
      <c r="Y3333" s="2">
        <f t="shared" si="469"/>
        <v>5028.5135</v>
      </c>
      <c r="Z3333" t="s">
        <v>23</v>
      </c>
      <c r="AA3333" t="s">
        <v>24</v>
      </c>
      <c r="AB3333" t="s">
        <v>25</v>
      </c>
      <c r="AC3333" t="s">
        <v>26</v>
      </c>
      <c r="AD3333" t="s">
        <v>19</v>
      </c>
      <c r="AE3333" t="s">
        <v>825</v>
      </c>
    </row>
    <row r="3334" spans="1:31" x14ac:dyDescent="0.3">
      <c r="A3334">
        <f t="shared" si="476"/>
        <v>3333</v>
      </c>
      <c r="B3334">
        <v>29985</v>
      </c>
      <c r="C3334" s="1">
        <v>41220</v>
      </c>
      <c r="D3334" t="s">
        <v>36</v>
      </c>
      <c r="E3334" s="5" t="str">
        <f t="shared" si="470"/>
        <v>***</v>
      </c>
      <c r="F3334" s="5" t="str">
        <f t="shared" si="471"/>
        <v>***</v>
      </c>
      <c r="G3334" s="5" t="str">
        <f t="shared" si="472"/>
        <v>***</v>
      </c>
      <c r="J3334" s="5" t="str">
        <f t="shared" si="473"/>
        <v>***</v>
      </c>
      <c r="R3334" s="5">
        <f t="shared" si="474"/>
        <v>0.01</v>
      </c>
      <c r="S3334">
        <v>2</v>
      </c>
      <c r="T3334" s="2">
        <v>24.51</v>
      </c>
      <c r="U3334" s="7">
        <f t="shared" si="475"/>
        <v>0</v>
      </c>
      <c r="V3334" s="2">
        <f t="shared" si="468"/>
        <v>12.255000000000001</v>
      </c>
      <c r="W3334" t="s">
        <v>22</v>
      </c>
      <c r="X3334">
        <v>8.94</v>
      </c>
      <c r="Y3334" s="2">
        <f t="shared" si="469"/>
        <v>33.450000000000003</v>
      </c>
      <c r="Z3334" t="s">
        <v>23</v>
      </c>
      <c r="AA3334" t="s">
        <v>31</v>
      </c>
      <c r="AB3334" t="s">
        <v>32</v>
      </c>
      <c r="AC3334" t="s">
        <v>49</v>
      </c>
      <c r="AD3334" t="s">
        <v>19</v>
      </c>
      <c r="AE3334" t="s">
        <v>921</v>
      </c>
    </row>
    <row r="3335" spans="1:31" x14ac:dyDescent="0.3">
      <c r="A3335">
        <f t="shared" si="476"/>
        <v>3334</v>
      </c>
      <c r="B3335">
        <v>36833</v>
      </c>
      <c r="C3335" s="1">
        <v>41220</v>
      </c>
      <c r="D3335" t="s">
        <v>13</v>
      </c>
      <c r="E3335" s="5" t="str">
        <f t="shared" si="470"/>
        <v>*</v>
      </c>
      <c r="F3335" s="5" t="str">
        <f t="shared" si="471"/>
        <v>*</v>
      </c>
      <c r="G3335" s="5" t="str">
        <f t="shared" si="472"/>
        <v>*</v>
      </c>
      <c r="J3335" s="5" t="str">
        <f t="shared" si="473"/>
        <v>*</v>
      </c>
      <c r="R3335" s="5">
        <f t="shared" si="474"/>
        <v>3.5000000000000003E-2</v>
      </c>
      <c r="S3335">
        <v>25</v>
      </c>
      <c r="T3335" s="2">
        <v>184.32</v>
      </c>
      <c r="U3335" s="7">
        <f t="shared" si="475"/>
        <v>0</v>
      </c>
      <c r="V3335" s="2">
        <f t="shared" si="468"/>
        <v>7.3727999999999998</v>
      </c>
      <c r="W3335" t="s">
        <v>22</v>
      </c>
      <c r="X3335">
        <v>7.3</v>
      </c>
      <c r="Y3335" s="2">
        <f t="shared" si="469"/>
        <v>191.62</v>
      </c>
      <c r="Z3335" t="s">
        <v>23</v>
      </c>
      <c r="AA3335" t="s">
        <v>41</v>
      </c>
      <c r="AB3335" t="s">
        <v>32</v>
      </c>
      <c r="AC3335" t="s">
        <v>44</v>
      </c>
      <c r="AD3335" t="s">
        <v>19</v>
      </c>
      <c r="AE3335" t="s">
        <v>256</v>
      </c>
    </row>
    <row r="3336" spans="1:31" x14ac:dyDescent="0.3">
      <c r="A3336">
        <f t="shared" si="476"/>
        <v>3335</v>
      </c>
      <c r="B3336">
        <v>29985</v>
      </c>
      <c r="C3336" s="1">
        <v>41220</v>
      </c>
      <c r="D3336" t="s">
        <v>36</v>
      </c>
      <c r="E3336" s="5" t="str">
        <f t="shared" si="470"/>
        <v>***</v>
      </c>
      <c r="F3336" s="5" t="str">
        <f t="shared" si="471"/>
        <v>***</v>
      </c>
      <c r="G3336" s="5" t="str">
        <f t="shared" si="472"/>
        <v>***</v>
      </c>
      <c r="J3336" s="5" t="str">
        <f t="shared" si="473"/>
        <v>***</v>
      </c>
      <c r="R3336" s="5">
        <f t="shared" si="474"/>
        <v>3.5000000000000003E-2</v>
      </c>
      <c r="S3336">
        <v>22</v>
      </c>
      <c r="T3336" s="2">
        <v>196.75</v>
      </c>
      <c r="U3336" s="7">
        <f t="shared" si="475"/>
        <v>0</v>
      </c>
      <c r="V3336" s="2">
        <f t="shared" si="468"/>
        <v>8.9431818181818183</v>
      </c>
      <c r="W3336" t="s">
        <v>14</v>
      </c>
      <c r="X3336">
        <v>4.95</v>
      </c>
      <c r="Y3336" s="2">
        <f t="shared" si="469"/>
        <v>201.7</v>
      </c>
      <c r="Z3336" t="s">
        <v>15</v>
      </c>
      <c r="AA3336" t="s">
        <v>31</v>
      </c>
      <c r="AB3336" t="s">
        <v>17</v>
      </c>
      <c r="AC3336" t="s">
        <v>18</v>
      </c>
      <c r="AD3336" t="s">
        <v>19</v>
      </c>
      <c r="AE3336" s="1">
        <v>41250</v>
      </c>
    </row>
    <row r="3337" spans="1:31" x14ac:dyDescent="0.3">
      <c r="A3337">
        <f t="shared" si="476"/>
        <v>3336</v>
      </c>
      <c r="B3337">
        <v>1793</v>
      </c>
      <c r="C3337" s="1">
        <v>41220</v>
      </c>
      <c r="D3337" t="s">
        <v>30</v>
      </c>
      <c r="E3337" s="5" t="str">
        <f t="shared" si="470"/>
        <v>*</v>
      </c>
      <c r="F3337" s="5" t="str">
        <f t="shared" si="471"/>
        <v>*</v>
      </c>
      <c r="G3337" s="5" t="str">
        <f t="shared" si="472"/>
        <v>*</v>
      </c>
      <c r="J3337" s="5" t="str">
        <f t="shared" si="473"/>
        <v>*</v>
      </c>
      <c r="R3337" s="5">
        <f t="shared" si="474"/>
        <v>0.04</v>
      </c>
      <c r="S3337">
        <v>36</v>
      </c>
      <c r="T3337" s="2">
        <v>233.43</v>
      </c>
      <c r="U3337" s="7">
        <f t="shared" si="475"/>
        <v>0</v>
      </c>
      <c r="V3337" s="2">
        <f t="shared" si="468"/>
        <v>6.4841666666666669</v>
      </c>
      <c r="W3337" t="s">
        <v>22</v>
      </c>
      <c r="X3337">
        <v>5.36</v>
      </c>
      <c r="Y3337" s="2">
        <f t="shared" si="469"/>
        <v>238.79000000000002</v>
      </c>
      <c r="Z3337" t="s">
        <v>23</v>
      </c>
      <c r="AA3337" t="s">
        <v>41</v>
      </c>
      <c r="AB3337" t="s">
        <v>32</v>
      </c>
      <c r="AC3337" t="s">
        <v>49</v>
      </c>
      <c r="AD3337" t="s">
        <v>19</v>
      </c>
      <c r="AE3337" s="1">
        <v>41220</v>
      </c>
    </row>
    <row r="3338" spans="1:31" x14ac:dyDescent="0.3">
      <c r="A3338">
        <f t="shared" si="476"/>
        <v>3337</v>
      </c>
      <c r="B3338">
        <v>28228</v>
      </c>
      <c r="C3338" s="1">
        <v>41220</v>
      </c>
      <c r="D3338" t="s">
        <v>30</v>
      </c>
      <c r="E3338" s="5" t="str">
        <f t="shared" si="470"/>
        <v>*</v>
      </c>
      <c r="F3338" s="5" t="str">
        <f t="shared" si="471"/>
        <v>*</v>
      </c>
      <c r="G3338" s="5" t="str">
        <f t="shared" si="472"/>
        <v>*</v>
      </c>
      <c r="J3338" s="5" t="str">
        <f t="shared" si="473"/>
        <v>*</v>
      </c>
      <c r="R3338" s="5">
        <f t="shared" si="474"/>
        <v>0.01</v>
      </c>
      <c r="S3338">
        <v>5</v>
      </c>
      <c r="T3338" s="2">
        <v>346.23</v>
      </c>
      <c r="U3338" s="7">
        <f t="shared" si="475"/>
        <v>0</v>
      </c>
      <c r="V3338" s="2">
        <f t="shared" si="468"/>
        <v>69.246000000000009</v>
      </c>
      <c r="W3338" t="s">
        <v>22</v>
      </c>
      <c r="X3338">
        <v>19.989999999999998</v>
      </c>
      <c r="Y3338" s="2">
        <f t="shared" si="469"/>
        <v>366.22</v>
      </c>
      <c r="Z3338" t="s">
        <v>64</v>
      </c>
      <c r="AA3338" t="s">
        <v>24</v>
      </c>
      <c r="AB3338" t="s">
        <v>32</v>
      </c>
      <c r="AC3338" t="s">
        <v>78</v>
      </c>
      <c r="AD3338" t="s">
        <v>19</v>
      </c>
      <c r="AE3338" s="1">
        <v>41250</v>
      </c>
    </row>
    <row r="3339" spans="1:31" x14ac:dyDescent="0.3">
      <c r="A3339">
        <f t="shared" si="476"/>
        <v>3338</v>
      </c>
      <c r="B3339">
        <v>14016</v>
      </c>
      <c r="C3339" s="1">
        <v>41220</v>
      </c>
      <c r="D3339" t="s">
        <v>13</v>
      </c>
      <c r="E3339" s="5" t="str">
        <f t="shared" si="470"/>
        <v>*</v>
      </c>
      <c r="F3339" s="5" t="str">
        <f t="shared" si="471"/>
        <v>*</v>
      </c>
      <c r="G3339" s="5" t="str">
        <f t="shared" si="472"/>
        <v>*</v>
      </c>
      <c r="J3339" s="5" t="str">
        <f t="shared" si="473"/>
        <v>*</v>
      </c>
      <c r="R3339" s="5">
        <f t="shared" si="474"/>
        <v>0.01</v>
      </c>
      <c r="S3339">
        <v>9</v>
      </c>
      <c r="T3339" s="2">
        <v>1137.6199999999999</v>
      </c>
      <c r="U3339" s="7">
        <f t="shared" si="475"/>
        <v>1</v>
      </c>
      <c r="V3339" s="2">
        <f t="shared" si="468"/>
        <v>126.40222222222221</v>
      </c>
      <c r="W3339" t="s">
        <v>37</v>
      </c>
      <c r="X3339">
        <v>51.94</v>
      </c>
      <c r="Y3339" s="2">
        <f t="shared" si="469"/>
        <v>1189.56</v>
      </c>
      <c r="Z3339" t="s">
        <v>56</v>
      </c>
      <c r="AA3339" t="s">
        <v>31</v>
      </c>
      <c r="AB3339" t="s">
        <v>17</v>
      </c>
      <c r="AC3339" t="s">
        <v>66</v>
      </c>
      <c r="AD3339" t="s">
        <v>103</v>
      </c>
      <c r="AE3339" t="s">
        <v>921</v>
      </c>
    </row>
    <row r="3340" spans="1:31" x14ac:dyDescent="0.3">
      <c r="A3340">
        <f t="shared" si="476"/>
        <v>3339</v>
      </c>
      <c r="B3340">
        <v>47846</v>
      </c>
      <c r="C3340" s="1">
        <v>41221</v>
      </c>
      <c r="D3340" t="s">
        <v>21</v>
      </c>
      <c r="E3340" s="5" t="str">
        <f t="shared" si="470"/>
        <v>*</v>
      </c>
      <c r="F3340" s="5" t="str">
        <f t="shared" si="471"/>
        <v>**</v>
      </c>
      <c r="G3340" s="5" t="str">
        <f t="shared" si="472"/>
        <v>**</v>
      </c>
      <c r="J3340" s="5" t="str">
        <f t="shared" si="473"/>
        <v>**</v>
      </c>
      <c r="R3340" s="5">
        <f t="shared" si="474"/>
        <v>0.01</v>
      </c>
      <c r="S3340">
        <v>5</v>
      </c>
      <c r="T3340" s="2">
        <v>66.430000000000007</v>
      </c>
      <c r="U3340" s="7">
        <f t="shared" si="475"/>
        <v>0</v>
      </c>
      <c r="V3340" s="2">
        <f t="shared" si="468"/>
        <v>13.286000000000001</v>
      </c>
      <c r="W3340" t="s">
        <v>22</v>
      </c>
      <c r="X3340">
        <v>13.04</v>
      </c>
      <c r="Y3340" s="2">
        <f t="shared" si="469"/>
        <v>79.47</v>
      </c>
      <c r="Z3340" t="s">
        <v>62</v>
      </c>
      <c r="AA3340" t="s">
        <v>31</v>
      </c>
      <c r="AB3340" t="s">
        <v>17</v>
      </c>
      <c r="AC3340" t="s">
        <v>18</v>
      </c>
      <c r="AD3340" t="s">
        <v>58</v>
      </c>
      <c r="AE3340" t="s">
        <v>75</v>
      </c>
    </row>
    <row r="3341" spans="1:31" x14ac:dyDescent="0.3">
      <c r="A3341">
        <f t="shared" si="476"/>
        <v>3340</v>
      </c>
      <c r="B3341">
        <v>47846</v>
      </c>
      <c r="C3341" s="1">
        <v>41221</v>
      </c>
      <c r="D3341" t="s">
        <v>21</v>
      </c>
      <c r="E3341" s="5" t="str">
        <f t="shared" si="470"/>
        <v>*</v>
      </c>
      <c r="F3341" s="5" t="str">
        <f t="shared" si="471"/>
        <v>**</v>
      </c>
      <c r="G3341" s="5" t="str">
        <f t="shared" si="472"/>
        <v>**</v>
      </c>
      <c r="J3341" s="5" t="str">
        <f t="shared" si="473"/>
        <v>**</v>
      </c>
      <c r="R3341" s="5">
        <f t="shared" si="474"/>
        <v>0.04</v>
      </c>
      <c r="S3341">
        <v>37</v>
      </c>
      <c r="T3341" s="2">
        <v>241.14</v>
      </c>
      <c r="U3341" s="7">
        <f t="shared" si="475"/>
        <v>0</v>
      </c>
      <c r="V3341" s="2">
        <f t="shared" si="468"/>
        <v>6.5172972972972971</v>
      </c>
      <c r="W3341" t="s">
        <v>22</v>
      </c>
      <c r="X3341">
        <v>6.93</v>
      </c>
      <c r="Y3341" s="2">
        <f t="shared" si="469"/>
        <v>248.07</v>
      </c>
      <c r="Z3341" t="s">
        <v>62</v>
      </c>
      <c r="AA3341" t="s">
        <v>31</v>
      </c>
      <c r="AB3341" t="s">
        <v>32</v>
      </c>
      <c r="AC3341" t="s">
        <v>44</v>
      </c>
      <c r="AD3341" t="s">
        <v>19</v>
      </c>
      <c r="AE3341" s="1">
        <v>41251</v>
      </c>
    </row>
    <row r="3342" spans="1:31" x14ac:dyDescent="0.3">
      <c r="A3342">
        <f t="shared" si="476"/>
        <v>3341</v>
      </c>
      <c r="B3342">
        <v>47846</v>
      </c>
      <c r="C3342" s="1">
        <v>41221</v>
      </c>
      <c r="D3342" t="s">
        <v>21</v>
      </c>
      <c r="E3342" s="5" t="str">
        <f t="shared" si="470"/>
        <v>*</v>
      </c>
      <c r="F3342" s="5" t="str">
        <f t="shared" si="471"/>
        <v>**</v>
      </c>
      <c r="G3342" s="5" t="str">
        <f t="shared" si="472"/>
        <v>**</v>
      </c>
      <c r="J3342" s="5" t="str">
        <f t="shared" si="473"/>
        <v>**</v>
      </c>
      <c r="R3342" s="5">
        <f t="shared" si="474"/>
        <v>3.5000000000000003E-2</v>
      </c>
      <c r="S3342">
        <v>25</v>
      </c>
      <c r="T3342" s="2">
        <v>2674.18</v>
      </c>
      <c r="U3342" s="7">
        <f t="shared" si="475"/>
        <v>1</v>
      </c>
      <c r="V3342" s="2">
        <f t="shared" si="468"/>
        <v>106.96719999999999</v>
      </c>
      <c r="W3342" t="s">
        <v>22</v>
      </c>
      <c r="X3342">
        <v>13.99</v>
      </c>
      <c r="Y3342" s="2">
        <f t="shared" si="469"/>
        <v>2688.1699999999996</v>
      </c>
      <c r="Z3342" t="s">
        <v>62</v>
      </c>
      <c r="AA3342" t="s">
        <v>31</v>
      </c>
      <c r="AB3342" t="s">
        <v>17</v>
      </c>
      <c r="AC3342" t="s">
        <v>18</v>
      </c>
      <c r="AD3342" t="s">
        <v>27</v>
      </c>
      <c r="AE3342" t="s">
        <v>75</v>
      </c>
    </row>
    <row r="3343" spans="1:31" x14ac:dyDescent="0.3">
      <c r="A3343">
        <f t="shared" si="476"/>
        <v>3342</v>
      </c>
      <c r="B3343">
        <v>29376</v>
      </c>
      <c r="C3343" s="1">
        <v>41221</v>
      </c>
      <c r="D3343" t="s">
        <v>36</v>
      </c>
      <c r="E3343" s="5" t="str">
        <f t="shared" si="470"/>
        <v>***</v>
      </c>
      <c r="F3343" s="5" t="str">
        <f t="shared" si="471"/>
        <v>***</v>
      </c>
      <c r="G3343" s="5" t="str">
        <f t="shared" si="472"/>
        <v>***</v>
      </c>
      <c r="J3343" s="5" t="str">
        <f t="shared" si="473"/>
        <v>***</v>
      </c>
      <c r="R3343" s="5">
        <f t="shared" si="474"/>
        <v>3.5000000000000003E-2</v>
      </c>
      <c r="S3343">
        <v>20</v>
      </c>
      <c r="T3343" s="2">
        <v>2850.31</v>
      </c>
      <c r="U3343" s="7">
        <f t="shared" si="475"/>
        <v>1</v>
      </c>
      <c r="V3343" s="2">
        <f t="shared" si="468"/>
        <v>142.5155</v>
      </c>
      <c r="W3343" t="s">
        <v>22</v>
      </c>
      <c r="X3343">
        <v>7.07</v>
      </c>
      <c r="Y3343" s="2">
        <f t="shared" si="469"/>
        <v>2857.38</v>
      </c>
      <c r="Z3343" t="s">
        <v>73</v>
      </c>
      <c r="AA3343" t="s">
        <v>16</v>
      </c>
      <c r="AB3343" t="s">
        <v>32</v>
      </c>
      <c r="AC3343" t="s">
        <v>74</v>
      </c>
      <c r="AD3343" t="s">
        <v>19</v>
      </c>
      <c r="AE3343" t="s">
        <v>75</v>
      </c>
    </row>
    <row r="3344" spans="1:31" x14ac:dyDescent="0.3">
      <c r="A3344">
        <f t="shared" si="476"/>
        <v>3343</v>
      </c>
      <c r="B3344">
        <v>47846</v>
      </c>
      <c r="C3344" s="1">
        <v>41221</v>
      </c>
      <c r="D3344" t="s">
        <v>21</v>
      </c>
      <c r="E3344" s="5" t="str">
        <f t="shared" si="470"/>
        <v>*</v>
      </c>
      <c r="F3344" s="5" t="str">
        <f t="shared" si="471"/>
        <v>**</v>
      </c>
      <c r="G3344" s="5" t="str">
        <f t="shared" si="472"/>
        <v>**</v>
      </c>
      <c r="J3344" s="5" t="str">
        <f t="shared" si="473"/>
        <v>**</v>
      </c>
      <c r="R3344" s="5">
        <f t="shared" si="474"/>
        <v>0.05</v>
      </c>
      <c r="S3344">
        <v>50</v>
      </c>
      <c r="T3344" s="2">
        <v>5513.82</v>
      </c>
      <c r="U3344" s="7">
        <f t="shared" si="475"/>
        <v>1</v>
      </c>
      <c r="V3344" s="2">
        <f t="shared" si="468"/>
        <v>110.2764</v>
      </c>
      <c r="W3344" t="s">
        <v>22</v>
      </c>
      <c r="X3344">
        <v>13.99</v>
      </c>
      <c r="Y3344" s="2">
        <f t="shared" si="469"/>
        <v>5527.8099999999995</v>
      </c>
      <c r="Z3344" t="s">
        <v>62</v>
      </c>
      <c r="AA3344" t="s">
        <v>31</v>
      </c>
      <c r="AB3344" t="s">
        <v>17</v>
      </c>
      <c r="AC3344" t="s">
        <v>18</v>
      </c>
      <c r="AD3344" t="s">
        <v>27</v>
      </c>
      <c r="AE3344" s="1">
        <v>41251</v>
      </c>
    </row>
    <row r="3345" spans="1:31" x14ac:dyDescent="0.3">
      <c r="A3345">
        <f t="shared" si="476"/>
        <v>3344</v>
      </c>
      <c r="B3345">
        <v>19653</v>
      </c>
      <c r="C3345" s="1">
        <v>41222</v>
      </c>
      <c r="D3345" t="s">
        <v>30</v>
      </c>
      <c r="E3345" s="5" t="str">
        <f t="shared" si="470"/>
        <v>*</v>
      </c>
      <c r="F3345" s="5" t="str">
        <f t="shared" si="471"/>
        <v>*</v>
      </c>
      <c r="G3345" s="5" t="str">
        <f t="shared" si="472"/>
        <v>*</v>
      </c>
      <c r="J3345" s="5" t="str">
        <f t="shared" si="473"/>
        <v>*</v>
      </c>
      <c r="R3345" s="5">
        <f t="shared" si="474"/>
        <v>0.04</v>
      </c>
      <c r="S3345">
        <v>34</v>
      </c>
      <c r="T3345" s="2">
        <v>125.46</v>
      </c>
      <c r="U3345" s="7">
        <f t="shared" si="475"/>
        <v>0</v>
      </c>
      <c r="V3345" s="2">
        <f t="shared" si="468"/>
        <v>3.69</v>
      </c>
      <c r="W3345" t="s">
        <v>22</v>
      </c>
      <c r="X3345">
        <v>5.47</v>
      </c>
      <c r="Y3345" s="2">
        <f t="shared" si="469"/>
        <v>130.93</v>
      </c>
      <c r="Z3345" t="s">
        <v>23</v>
      </c>
      <c r="AA3345" t="s">
        <v>41</v>
      </c>
      <c r="AB3345" t="s">
        <v>32</v>
      </c>
      <c r="AC3345" t="s">
        <v>49</v>
      </c>
      <c r="AD3345" t="s">
        <v>19</v>
      </c>
      <c r="AE3345" s="1">
        <v>41222</v>
      </c>
    </row>
    <row r="3346" spans="1:31" x14ac:dyDescent="0.3">
      <c r="A3346">
        <f t="shared" si="476"/>
        <v>3345</v>
      </c>
      <c r="B3346">
        <v>41766</v>
      </c>
      <c r="C3346" s="1">
        <v>41222</v>
      </c>
      <c r="D3346" t="s">
        <v>36</v>
      </c>
      <c r="E3346" s="5" t="str">
        <f t="shared" si="470"/>
        <v>***</v>
      </c>
      <c r="F3346" s="5" t="str">
        <f t="shared" si="471"/>
        <v>***</v>
      </c>
      <c r="G3346" s="5" t="str">
        <f t="shared" si="472"/>
        <v>***</v>
      </c>
      <c r="J3346" s="5" t="str">
        <f t="shared" si="473"/>
        <v>***</v>
      </c>
      <c r="R3346" s="5">
        <f t="shared" si="474"/>
        <v>0.01</v>
      </c>
      <c r="S3346">
        <v>7</v>
      </c>
      <c r="T3346" s="2">
        <v>273.42</v>
      </c>
      <c r="U3346" s="7">
        <f t="shared" si="475"/>
        <v>0</v>
      </c>
      <c r="V3346" s="2">
        <f t="shared" si="468"/>
        <v>39.06</v>
      </c>
      <c r="W3346" t="s">
        <v>22</v>
      </c>
      <c r="X3346">
        <v>14.72</v>
      </c>
      <c r="Y3346" s="2">
        <f t="shared" si="469"/>
        <v>288.14000000000004</v>
      </c>
      <c r="Z3346" t="s">
        <v>71</v>
      </c>
      <c r="AA3346" t="s">
        <v>31</v>
      </c>
      <c r="AB3346" t="s">
        <v>32</v>
      </c>
      <c r="AC3346" t="s">
        <v>49</v>
      </c>
      <c r="AD3346" t="s">
        <v>19</v>
      </c>
      <c r="AE3346" s="1">
        <v>41252</v>
      </c>
    </row>
    <row r="3347" spans="1:31" x14ac:dyDescent="0.3">
      <c r="A3347">
        <f t="shared" si="476"/>
        <v>3346</v>
      </c>
      <c r="B3347">
        <v>41766</v>
      </c>
      <c r="C3347" s="1">
        <v>41222</v>
      </c>
      <c r="D3347" t="s">
        <v>36</v>
      </c>
      <c r="E3347" s="5" t="str">
        <f t="shared" si="470"/>
        <v>***</v>
      </c>
      <c r="F3347" s="5" t="str">
        <f t="shared" si="471"/>
        <v>***</v>
      </c>
      <c r="G3347" s="5" t="str">
        <f t="shared" si="472"/>
        <v>***</v>
      </c>
      <c r="J3347" s="5" t="str">
        <f t="shared" si="473"/>
        <v>***</v>
      </c>
      <c r="R3347" s="5">
        <f t="shared" si="474"/>
        <v>0.02</v>
      </c>
      <c r="S3347">
        <v>10</v>
      </c>
      <c r="T3347" s="2">
        <v>5158.09</v>
      </c>
      <c r="U3347" s="7">
        <f t="shared" si="475"/>
        <v>1</v>
      </c>
      <c r="V3347" s="2">
        <f t="shared" si="468"/>
        <v>515.80899999999997</v>
      </c>
      <c r="W3347" t="s">
        <v>37</v>
      </c>
      <c r="X3347">
        <v>28.14</v>
      </c>
      <c r="Y3347" s="2">
        <f t="shared" si="469"/>
        <v>5186.2300000000005</v>
      </c>
      <c r="Z3347" t="s">
        <v>60</v>
      </c>
      <c r="AA3347" t="s">
        <v>31</v>
      </c>
      <c r="AB3347" t="s">
        <v>25</v>
      </c>
      <c r="AC3347" t="s">
        <v>76</v>
      </c>
      <c r="AD3347" t="s">
        <v>39</v>
      </c>
      <c r="AE3347" s="1">
        <v>41252</v>
      </c>
    </row>
    <row r="3348" spans="1:31" x14ac:dyDescent="0.3">
      <c r="A3348">
        <f t="shared" si="476"/>
        <v>3347</v>
      </c>
      <c r="B3348">
        <v>9473</v>
      </c>
      <c r="C3348" s="1">
        <v>41223</v>
      </c>
      <c r="D3348" t="s">
        <v>30</v>
      </c>
      <c r="E3348" s="5" t="str">
        <f t="shared" si="470"/>
        <v>*</v>
      </c>
      <c r="F3348" s="5" t="str">
        <f t="shared" si="471"/>
        <v>*</v>
      </c>
      <c r="G3348" s="5" t="str">
        <f t="shared" si="472"/>
        <v>*</v>
      </c>
      <c r="J3348" s="5" t="str">
        <f t="shared" si="473"/>
        <v>*</v>
      </c>
      <c r="R3348" s="5">
        <f t="shared" si="474"/>
        <v>0.01</v>
      </c>
      <c r="S3348">
        <v>3</v>
      </c>
      <c r="T3348" s="2">
        <v>31.95</v>
      </c>
      <c r="U3348" s="7">
        <f t="shared" si="475"/>
        <v>0</v>
      </c>
      <c r="V3348" s="2">
        <f t="shared" si="468"/>
        <v>10.65</v>
      </c>
      <c r="W3348" t="s">
        <v>22</v>
      </c>
      <c r="X3348">
        <v>8.94</v>
      </c>
      <c r="Y3348" s="2">
        <f t="shared" si="469"/>
        <v>40.89</v>
      </c>
      <c r="Z3348" t="s">
        <v>60</v>
      </c>
      <c r="AA3348" t="s">
        <v>31</v>
      </c>
      <c r="AB3348" t="s">
        <v>32</v>
      </c>
      <c r="AC3348" t="s">
        <v>49</v>
      </c>
      <c r="AD3348" t="s">
        <v>19</v>
      </c>
      <c r="AE3348" t="s">
        <v>331</v>
      </c>
    </row>
    <row r="3349" spans="1:31" x14ac:dyDescent="0.3">
      <c r="A3349">
        <f t="shared" si="476"/>
        <v>3348</v>
      </c>
      <c r="B3349">
        <v>47686</v>
      </c>
      <c r="C3349" s="1">
        <v>41223</v>
      </c>
      <c r="D3349" t="s">
        <v>30</v>
      </c>
      <c r="E3349" s="5" t="str">
        <f t="shared" si="470"/>
        <v>*</v>
      </c>
      <c r="F3349" s="5" t="str">
        <f t="shared" si="471"/>
        <v>*</v>
      </c>
      <c r="G3349" s="5" t="str">
        <f t="shared" si="472"/>
        <v>*</v>
      </c>
      <c r="J3349" s="5" t="str">
        <f t="shared" si="473"/>
        <v>*</v>
      </c>
      <c r="R3349" s="5">
        <f t="shared" si="474"/>
        <v>0.05</v>
      </c>
      <c r="S3349">
        <v>48</v>
      </c>
      <c r="T3349" s="2">
        <v>179.65</v>
      </c>
      <c r="U3349" s="7">
        <f t="shared" si="475"/>
        <v>0</v>
      </c>
      <c r="V3349" s="2">
        <f t="shared" si="468"/>
        <v>3.7427083333333333</v>
      </c>
      <c r="W3349" t="s">
        <v>22</v>
      </c>
      <c r="X3349">
        <v>1.23</v>
      </c>
      <c r="Y3349" s="2">
        <f t="shared" si="469"/>
        <v>180.88</v>
      </c>
      <c r="Z3349" t="s">
        <v>23</v>
      </c>
      <c r="AA3349" t="s">
        <v>41</v>
      </c>
      <c r="AB3349" t="s">
        <v>32</v>
      </c>
      <c r="AC3349" t="s">
        <v>33</v>
      </c>
      <c r="AD3349" t="s">
        <v>34</v>
      </c>
      <c r="AE3349" t="s">
        <v>331</v>
      </c>
    </row>
    <row r="3350" spans="1:31" x14ac:dyDescent="0.3">
      <c r="A3350">
        <f t="shared" si="476"/>
        <v>3349</v>
      </c>
      <c r="B3350">
        <v>9473</v>
      </c>
      <c r="C3350" s="1">
        <v>41223</v>
      </c>
      <c r="D3350" t="s">
        <v>30</v>
      </c>
      <c r="E3350" s="5" t="str">
        <f t="shared" si="470"/>
        <v>*</v>
      </c>
      <c r="F3350" s="5" t="str">
        <f t="shared" si="471"/>
        <v>*</v>
      </c>
      <c r="G3350" s="5" t="str">
        <f t="shared" si="472"/>
        <v>*</v>
      </c>
      <c r="J3350" s="5" t="str">
        <f t="shared" si="473"/>
        <v>*</v>
      </c>
      <c r="R3350" s="5">
        <f t="shared" si="474"/>
        <v>0.04</v>
      </c>
      <c r="S3350">
        <v>31</v>
      </c>
      <c r="T3350" s="2">
        <v>502.44</v>
      </c>
      <c r="U3350" s="7">
        <f t="shared" si="475"/>
        <v>0</v>
      </c>
      <c r="V3350" s="2">
        <f t="shared" si="468"/>
        <v>16.20774193548387</v>
      </c>
      <c r="W3350" t="s">
        <v>22</v>
      </c>
      <c r="X3350">
        <v>17.78</v>
      </c>
      <c r="Y3350" s="2">
        <f t="shared" si="469"/>
        <v>520.22</v>
      </c>
      <c r="Z3350" t="s">
        <v>60</v>
      </c>
      <c r="AA3350" t="s">
        <v>31</v>
      </c>
      <c r="AB3350" t="s">
        <v>32</v>
      </c>
      <c r="AC3350" t="s">
        <v>74</v>
      </c>
      <c r="AD3350" t="s">
        <v>19</v>
      </c>
      <c r="AE3350" t="s">
        <v>331</v>
      </c>
    </row>
    <row r="3351" spans="1:31" x14ac:dyDescent="0.3">
      <c r="A3351">
        <f t="shared" si="476"/>
        <v>3350</v>
      </c>
      <c r="B3351">
        <v>9473</v>
      </c>
      <c r="C3351" s="1">
        <v>41223</v>
      </c>
      <c r="D3351" t="s">
        <v>30</v>
      </c>
      <c r="E3351" s="5" t="str">
        <f t="shared" si="470"/>
        <v>*</v>
      </c>
      <c r="F3351" s="5" t="str">
        <f t="shared" si="471"/>
        <v>*</v>
      </c>
      <c r="G3351" s="5" t="str">
        <f t="shared" si="472"/>
        <v>*</v>
      </c>
      <c r="J3351" s="5" t="str">
        <f t="shared" si="473"/>
        <v>*</v>
      </c>
      <c r="R3351" s="5">
        <f t="shared" si="474"/>
        <v>0.04</v>
      </c>
      <c r="S3351">
        <v>34</v>
      </c>
      <c r="T3351" s="2">
        <v>563.82000000000005</v>
      </c>
      <c r="U3351" s="7">
        <f t="shared" si="475"/>
        <v>0</v>
      </c>
      <c r="V3351" s="2">
        <f t="shared" si="468"/>
        <v>16.582941176470591</v>
      </c>
      <c r="W3351" t="s">
        <v>22</v>
      </c>
      <c r="X3351">
        <v>2.99</v>
      </c>
      <c r="Y3351" s="2">
        <f t="shared" si="469"/>
        <v>566.81000000000006</v>
      </c>
      <c r="Z3351" t="s">
        <v>60</v>
      </c>
      <c r="AA3351" t="s">
        <v>31</v>
      </c>
      <c r="AB3351" t="s">
        <v>32</v>
      </c>
      <c r="AC3351" t="s">
        <v>49</v>
      </c>
      <c r="AD3351" t="s">
        <v>19</v>
      </c>
      <c r="AE3351" s="1">
        <v>41253</v>
      </c>
    </row>
    <row r="3352" spans="1:31" x14ac:dyDescent="0.3">
      <c r="A3352">
        <f t="shared" si="476"/>
        <v>3351</v>
      </c>
      <c r="B3352">
        <v>58722</v>
      </c>
      <c r="C3352" s="1">
        <v>41223</v>
      </c>
      <c r="D3352" t="s">
        <v>36</v>
      </c>
      <c r="E3352" s="5" t="str">
        <f t="shared" si="470"/>
        <v>***</v>
      </c>
      <c r="F3352" s="5" t="str">
        <f t="shared" si="471"/>
        <v>***</v>
      </c>
      <c r="G3352" s="5" t="str">
        <f t="shared" si="472"/>
        <v>***</v>
      </c>
      <c r="J3352" s="5" t="str">
        <f t="shared" si="473"/>
        <v>***</v>
      </c>
      <c r="R3352" s="5">
        <f t="shared" si="474"/>
        <v>0.05</v>
      </c>
      <c r="S3352">
        <v>45</v>
      </c>
      <c r="T3352" s="2">
        <v>4042.96</v>
      </c>
      <c r="U3352" s="7">
        <f t="shared" si="475"/>
        <v>1</v>
      </c>
      <c r="V3352" s="2">
        <f t="shared" si="468"/>
        <v>89.843555555555554</v>
      </c>
      <c r="W3352" t="s">
        <v>37</v>
      </c>
      <c r="X3352">
        <v>42</v>
      </c>
      <c r="Y3352" s="2">
        <f t="shared" si="469"/>
        <v>4084.96</v>
      </c>
      <c r="Z3352" t="s">
        <v>56</v>
      </c>
      <c r="AA3352" t="s">
        <v>24</v>
      </c>
      <c r="AB3352" t="s">
        <v>17</v>
      </c>
      <c r="AC3352" t="s">
        <v>38</v>
      </c>
      <c r="AD3352" t="s">
        <v>39</v>
      </c>
      <c r="AE3352" t="s">
        <v>331</v>
      </c>
    </row>
    <row r="3353" spans="1:31" x14ac:dyDescent="0.3">
      <c r="A3353">
        <f t="shared" si="476"/>
        <v>3352</v>
      </c>
      <c r="B3353">
        <v>57600</v>
      </c>
      <c r="C3353" s="1">
        <v>41224</v>
      </c>
      <c r="D3353" t="s">
        <v>36</v>
      </c>
      <c r="E3353" s="5" t="str">
        <f t="shared" si="470"/>
        <v>***</v>
      </c>
      <c r="F3353" s="5" t="str">
        <f t="shared" si="471"/>
        <v>***</v>
      </c>
      <c r="G3353" s="5" t="str">
        <f t="shared" si="472"/>
        <v>***</v>
      </c>
      <c r="J3353" s="5" t="str">
        <f t="shared" si="473"/>
        <v>***</v>
      </c>
      <c r="R3353" s="5">
        <f t="shared" si="474"/>
        <v>0.05</v>
      </c>
      <c r="S3353">
        <v>44</v>
      </c>
      <c r="T3353" s="2">
        <v>186.94</v>
      </c>
      <c r="U3353" s="7">
        <f t="shared" si="475"/>
        <v>0</v>
      </c>
      <c r="V3353" s="2">
        <f t="shared" si="468"/>
        <v>4.248636363636364</v>
      </c>
      <c r="W3353" t="s">
        <v>22</v>
      </c>
      <c r="X3353">
        <v>0.5</v>
      </c>
      <c r="Y3353" s="2">
        <f t="shared" si="469"/>
        <v>187.44</v>
      </c>
      <c r="Z3353" t="s">
        <v>62</v>
      </c>
      <c r="AA3353" t="s">
        <v>24</v>
      </c>
      <c r="AB3353" t="s">
        <v>32</v>
      </c>
      <c r="AC3353" t="s">
        <v>81</v>
      </c>
      <c r="AD3353" t="s">
        <v>19</v>
      </c>
      <c r="AE3353" t="s">
        <v>132</v>
      </c>
    </row>
    <row r="3354" spans="1:31" x14ac:dyDescent="0.3">
      <c r="A3354">
        <f t="shared" si="476"/>
        <v>3353</v>
      </c>
      <c r="B3354">
        <v>51297</v>
      </c>
      <c r="C3354" s="1">
        <v>41224</v>
      </c>
      <c r="D3354" t="s">
        <v>13</v>
      </c>
      <c r="E3354" s="5" t="str">
        <f t="shared" si="470"/>
        <v>*</v>
      </c>
      <c r="F3354" s="5" t="str">
        <f t="shared" si="471"/>
        <v>*</v>
      </c>
      <c r="G3354" s="5" t="str">
        <f t="shared" si="472"/>
        <v>*</v>
      </c>
      <c r="J3354" s="5" t="str">
        <f t="shared" si="473"/>
        <v>*</v>
      </c>
      <c r="R3354" s="5">
        <f t="shared" si="474"/>
        <v>0.05</v>
      </c>
      <c r="S3354">
        <v>41</v>
      </c>
      <c r="T3354" s="2">
        <v>356.28</v>
      </c>
      <c r="U3354" s="7">
        <f t="shared" si="475"/>
        <v>0</v>
      </c>
      <c r="V3354" s="2">
        <f t="shared" si="468"/>
        <v>8.6897560975609753</v>
      </c>
      <c r="W3354" t="s">
        <v>14</v>
      </c>
      <c r="X3354">
        <v>2.99</v>
      </c>
      <c r="Y3354" s="2">
        <f t="shared" si="469"/>
        <v>359.27</v>
      </c>
      <c r="Z3354" t="s">
        <v>56</v>
      </c>
      <c r="AA3354" t="s">
        <v>24</v>
      </c>
      <c r="AB3354" t="s">
        <v>32</v>
      </c>
      <c r="AC3354" t="s">
        <v>49</v>
      </c>
      <c r="AD3354" t="s">
        <v>19</v>
      </c>
      <c r="AE3354" t="s">
        <v>421</v>
      </c>
    </row>
    <row r="3355" spans="1:31" x14ac:dyDescent="0.3">
      <c r="A3355">
        <f t="shared" si="476"/>
        <v>3354</v>
      </c>
      <c r="B3355">
        <v>31552</v>
      </c>
      <c r="C3355" s="1">
        <v>41224</v>
      </c>
      <c r="D3355" t="s">
        <v>21</v>
      </c>
      <c r="E3355" s="5" t="str">
        <f t="shared" si="470"/>
        <v>*</v>
      </c>
      <c r="F3355" s="5" t="str">
        <f t="shared" si="471"/>
        <v>**</v>
      </c>
      <c r="G3355" s="5" t="str">
        <f t="shared" si="472"/>
        <v>**</v>
      </c>
      <c r="J3355" s="5" t="str">
        <f t="shared" si="473"/>
        <v>**</v>
      </c>
      <c r="R3355" s="5">
        <f t="shared" si="474"/>
        <v>0.02</v>
      </c>
      <c r="S3355">
        <v>17</v>
      </c>
      <c r="T3355" s="2">
        <v>378.08</v>
      </c>
      <c r="U3355" s="7">
        <f t="shared" si="475"/>
        <v>0</v>
      </c>
      <c r="V3355" s="2">
        <f t="shared" si="468"/>
        <v>22.24</v>
      </c>
      <c r="W3355" t="s">
        <v>22</v>
      </c>
      <c r="X3355">
        <v>1.99</v>
      </c>
      <c r="Y3355" s="2">
        <f t="shared" si="469"/>
        <v>380.07</v>
      </c>
      <c r="Z3355" t="s">
        <v>23</v>
      </c>
      <c r="AA3355" t="s">
        <v>31</v>
      </c>
      <c r="AB3355" t="s">
        <v>25</v>
      </c>
      <c r="AC3355" t="s">
        <v>42</v>
      </c>
      <c r="AD3355" t="s">
        <v>45</v>
      </c>
      <c r="AE3355" t="s">
        <v>859</v>
      </c>
    </row>
    <row r="3356" spans="1:31" x14ac:dyDescent="0.3">
      <c r="A3356">
        <f t="shared" si="476"/>
        <v>3355</v>
      </c>
      <c r="B3356">
        <v>57600</v>
      </c>
      <c r="C3356" s="1">
        <v>41224</v>
      </c>
      <c r="D3356" t="s">
        <v>36</v>
      </c>
      <c r="E3356" s="5" t="str">
        <f t="shared" si="470"/>
        <v>***</v>
      </c>
      <c r="F3356" s="5" t="str">
        <f t="shared" si="471"/>
        <v>***</v>
      </c>
      <c r="G3356" s="5" t="str">
        <f t="shared" si="472"/>
        <v>***</v>
      </c>
      <c r="J3356" s="5" t="str">
        <f t="shared" si="473"/>
        <v>***</v>
      </c>
      <c r="R3356" s="5">
        <f t="shared" si="474"/>
        <v>0.02</v>
      </c>
      <c r="S3356">
        <v>12</v>
      </c>
      <c r="T3356" s="2">
        <v>407.2</v>
      </c>
      <c r="U3356" s="7">
        <f t="shared" si="475"/>
        <v>0</v>
      </c>
      <c r="V3356" s="2">
        <f t="shared" si="468"/>
        <v>33.93333333333333</v>
      </c>
      <c r="W3356" t="s">
        <v>22</v>
      </c>
      <c r="X3356">
        <v>17.079999999999998</v>
      </c>
      <c r="Y3356" s="2">
        <f t="shared" si="469"/>
        <v>424.28</v>
      </c>
      <c r="Z3356" t="s">
        <v>62</v>
      </c>
      <c r="AA3356" t="s">
        <v>24</v>
      </c>
      <c r="AB3356" t="s">
        <v>32</v>
      </c>
      <c r="AC3356" t="s">
        <v>44</v>
      </c>
      <c r="AD3356" t="s">
        <v>19</v>
      </c>
      <c r="AE3356" t="s">
        <v>132</v>
      </c>
    </row>
    <row r="3357" spans="1:31" x14ac:dyDescent="0.3">
      <c r="A3357">
        <f t="shared" si="476"/>
        <v>3356</v>
      </c>
      <c r="B3357">
        <v>31552</v>
      </c>
      <c r="C3357" s="1">
        <v>41224</v>
      </c>
      <c r="D3357" t="s">
        <v>21</v>
      </c>
      <c r="E3357" s="5" t="str">
        <f t="shared" si="470"/>
        <v>*</v>
      </c>
      <c r="F3357" s="5" t="str">
        <f t="shared" si="471"/>
        <v>**</v>
      </c>
      <c r="G3357" s="5" t="str">
        <f t="shared" si="472"/>
        <v>**</v>
      </c>
      <c r="J3357" s="5" t="str">
        <f t="shared" si="473"/>
        <v>**</v>
      </c>
      <c r="R3357" s="5">
        <f t="shared" si="474"/>
        <v>3.5000000000000003E-2</v>
      </c>
      <c r="S3357">
        <v>24</v>
      </c>
      <c r="T3357" s="2">
        <v>731.71</v>
      </c>
      <c r="U3357" s="7">
        <f t="shared" si="475"/>
        <v>0</v>
      </c>
      <c r="V3357" s="2">
        <f t="shared" si="468"/>
        <v>30.487916666666667</v>
      </c>
      <c r="W3357" t="s">
        <v>22</v>
      </c>
      <c r="X3357">
        <v>1.99</v>
      </c>
      <c r="Y3357" s="2">
        <f t="shared" si="469"/>
        <v>733.7</v>
      </c>
      <c r="Z3357" t="s">
        <v>23</v>
      </c>
      <c r="AA3357" t="s">
        <v>31</v>
      </c>
      <c r="AB3357" t="s">
        <v>25</v>
      </c>
      <c r="AC3357" t="s">
        <v>42</v>
      </c>
      <c r="AD3357" t="s">
        <v>45</v>
      </c>
      <c r="AE3357" s="1">
        <v>41254</v>
      </c>
    </row>
    <row r="3358" spans="1:31" x14ac:dyDescent="0.3">
      <c r="A3358">
        <f t="shared" si="476"/>
        <v>3357</v>
      </c>
      <c r="B3358">
        <v>57600</v>
      </c>
      <c r="C3358" s="1">
        <v>41224</v>
      </c>
      <c r="D3358" t="s">
        <v>36</v>
      </c>
      <c r="E3358" s="5" t="str">
        <f t="shared" si="470"/>
        <v>***</v>
      </c>
      <c r="F3358" s="5" t="str">
        <f t="shared" si="471"/>
        <v>***</v>
      </c>
      <c r="G3358" s="5" t="str">
        <f t="shared" si="472"/>
        <v>***</v>
      </c>
      <c r="J3358" s="5" t="str">
        <f t="shared" si="473"/>
        <v>***</v>
      </c>
      <c r="R3358" s="5">
        <f t="shared" si="474"/>
        <v>0.04</v>
      </c>
      <c r="S3358">
        <v>32</v>
      </c>
      <c r="T3358" s="2">
        <v>1882.12</v>
      </c>
      <c r="U3358" s="7">
        <f t="shared" si="475"/>
        <v>1</v>
      </c>
      <c r="V3358" s="2">
        <f t="shared" si="468"/>
        <v>58.816249999999997</v>
      </c>
      <c r="W3358" t="s">
        <v>22</v>
      </c>
      <c r="X3358">
        <v>10.29</v>
      </c>
      <c r="Y3358" s="2">
        <f t="shared" si="469"/>
        <v>1892.4099999999999</v>
      </c>
      <c r="Z3358" t="s">
        <v>43</v>
      </c>
      <c r="AA3358" t="s">
        <v>24</v>
      </c>
      <c r="AB3358" t="s">
        <v>32</v>
      </c>
      <c r="AC3358" t="s">
        <v>49</v>
      </c>
      <c r="AD3358" t="s">
        <v>19</v>
      </c>
      <c r="AE3358" t="s">
        <v>132</v>
      </c>
    </row>
    <row r="3359" spans="1:31" x14ac:dyDescent="0.3">
      <c r="A3359">
        <f t="shared" si="476"/>
        <v>3358</v>
      </c>
      <c r="B3359">
        <v>49190</v>
      </c>
      <c r="C3359" s="1">
        <v>41225</v>
      </c>
      <c r="D3359" t="s">
        <v>21</v>
      </c>
      <c r="E3359" s="5" t="str">
        <f t="shared" si="470"/>
        <v>*</v>
      </c>
      <c r="F3359" s="5" t="str">
        <f t="shared" si="471"/>
        <v>**</v>
      </c>
      <c r="G3359" s="5" t="str">
        <f t="shared" si="472"/>
        <v>**</v>
      </c>
      <c r="J3359" s="5" t="str">
        <f t="shared" si="473"/>
        <v>**</v>
      </c>
      <c r="R3359" s="5">
        <f t="shared" si="474"/>
        <v>0.01</v>
      </c>
      <c r="S3359">
        <v>4</v>
      </c>
      <c r="T3359" s="2">
        <v>28.04</v>
      </c>
      <c r="U3359" s="7">
        <f t="shared" si="475"/>
        <v>0</v>
      </c>
      <c r="V3359" s="2">
        <f t="shared" si="468"/>
        <v>7.01</v>
      </c>
      <c r="W3359" t="s">
        <v>22</v>
      </c>
      <c r="X3359">
        <v>2</v>
      </c>
      <c r="Y3359" s="2">
        <f t="shared" si="469"/>
        <v>30.04</v>
      </c>
      <c r="Z3359" t="s">
        <v>23</v>
      </c>
      <c r="AA3359" t="s">
        <v>31</v>
      </c>
      <c r="AB3359" t="s">
        <v>32</v>
      </c>
      <c r="AC3359" t="s">
        <v>44</v>
      </c>
      <c r="AD3359" t="s">
        <v>34</v>
      </c>
      <c r="AE3359" s="1">
        <v>41255</v>
      </c>
    </row>
    <row r="3360" spans="1:31" x14ac:dyDescent="0.3">
      <c r="A3360">
        <f t="shared" si="476"/>
        <v>3359</v>
      </c>
      <c r="B3360">
        <v>23555</v>
      </c>
      <c r="C3360" s="1">
        <v>41225</v>
      </c>
      <c r="D3360" t="s">
        <v>21</v>
      </c>
      <c r="E3360" s="5" t="str">
        <f t="shared" si="470"/>
        <v>*</v>
      </c>
      <c r="F3360" s="5" t="str">
        <f t="shared" si="471"/>
        <v>**</v>
      </c>
      <c r="G3360" s="5" t="str">
        <f t="shared" si="472"/>
        <v>**</v>
      </c>
      <c r="J3360" s="5" t="str">
        <f t="shared" si="473"/>
        <v>**</v>
      </c>
      <c r="R3360" s="5">
        <f t="shared" si="474"/>
        <v>3.5000000000000003E-2</v>
      </c>
      <c r="S3360">
        <v>29</v>
      </c>
      <c r="T3360" s="2">
        <v>104.7</v>
      </c>
      <c r="U3360" s="7">
        <f t="shared" si="475"/>
        <v>0</v>
      </c>
      <c r="V3360" s="2">
        <f t="shared" si="468"/>
        <v>3.6103448275862071</v>
      </c>
      <c r="W3360" t="s">
        <v>22</v>
      </c>
      <c r="X3360">
        <v>0.5</v>
      </c>
      <c r="Y3360" s="2">
        <f t="shared" si="469"/>
        <v>105.2</v>
      </c>
      <c r="Z3360" t="s">
        <v>48</v>
      </c>
      <c r="AA3360" t="s">
        <v>31</v>
      </c>
      <c r="AB3360" t="s">
        <v>32</v>
      </c>
      <c r="AC3360" t="s">
        <v>81</v>
      </c>
      <c r="AD3360" t="s">
        <v>19</v>
      </c>
      <c r="AE3360" s="1">
        <v>41255</v>
      </c>
    </row>
    <row r="3361" spans="1:31" x14ac:dyDescent="0.3">
      <c r="A3361">
        <f t="shared" si="476"/>
        <v>3360</v>
      </c>
      <c r="B3361">
        <v>46048</v>
      </c>
      <c r="C3361" s="1">
        <v>41225</v>
      </c>
      <c r="D3361" t="s">
        <v>40</v>
      </c>
      <c r="E3361" s="5" t="str">
        <f t="shared" si="470"/>
        <v>*</v>
      </c>
      <c r="F3361" s="5" t="str">
        <f t="shared" si="471"/>
        <v>*</v>
      </c>
      <c r="G3361" s="5" t="str">
        <f t="shared" si="472"/>
        <v>*</v>
      </c>
      <c r="J3361" s="5" t="str">
        <f t="shared" si="473"/>
        <v>*</v>
      </c>
      <c r="R3361" s="5">
        <f t="shared" si="474"/>
        <v>0.02</v>
      </c>
      <c r="S3361">
        <v>10</v>
      </c>
      <c r="T3361" s="2">
        <v>135.77000000000001</v>
      </c>
      <c r="U3361" s="7">
        <f t="shared" si="475"/>
        <v>0</v>
      </c>
      <c r="V3361" s="2">
        <f t="shared" si="468"/>
        <v>13.577000000000002</v>
      </c>
      <c r="W3361" t="s">
        <v>14</v>
      </c>
      <c r="X3361">
        <v>3.14</v>
      </c>
      <c r="Y3361" s="2">
        <f t="shared" si="469"/>
        <v>138.91</v>
      </c>
      <c r="Z3361" t="s">
        <v>56</v>
      </c>
      <c r="AA3361" t="s">
        <v>41</v>
      </c>
      <c r="AB3361" t="s">
        <v>32</v>
      </c>
      <c r="AC3361" t="s">
        <v>53</v>
      </c>
      <c r="AD3361" t="s">
        <v>45</v>
      </c>
      <c r="AE3361" t="s">
        <v>486</v>
      </c>
    </row>
    <row r="3362" spans="1:31" x14ac:dyDescent="0.3">
      <c r="A3362">
        <f t="shared" si="476"/>
        <v>3361</v>
      </c>
      <c r="B3362">
        <v>24576</v>
      </c>
      <c r="C3362" s="1">
        <v>41225</v>
      </c>
      <c r="D3362" t="s">
        <v>30</v>
      </c>
      <c r="E3362" s="5" t="str">
        <f t="shared" si="470"/>
        <v>*</v>
      </c>
      <c r="F3362" s="5" t="str">
        <f t="shared" si="471"/>
        <v>*</v>
      </c>
      <c r="G3362" s="5" t="str">
        <f t="shared" si="472"/>
        <v>*</v>
      </c>
      <c r="J3362" s="5" t="str">
        <f t="shared" si="473"/>
        <v>*</v>
      </c>
      <c r="R3362" s="5">
        <f t="shared" si="474"/>
        <v>0.02</v>
      </c>
      <c r="S3362">
        <v>10</v>
      </c>
      <c r="T3362" s="2">
        <v>152.84</v>
      </c>
      <c r="U3362" s="7">
        <f t="shared" si="475"/>
        <v>0</v>
      </c>
      <c r="V3362" s="2">
        <f t="shared" si="468"/>
        <v>15.284000000000001</v>
      </c>
      <c r="W3362" t="s">
        <v>22</v>
      </c>
      <c r="X3362">
        <v>7.4</v>
      </c>
      <c r="Y3362" s="2">
        <f t="shared" si="469"/>
        <v>160.24</v>
      </c>
      <c r="Z3362" t="s">
        <v>15</v>
      </c>
      <c r="AA3362" t="s">
        <v>31</v>
      </c>
      <c r="AB3362" t="s">
        <v>17</v>
      </c>
      <c r="AC3362" t="s">
        <v>18</v>
      </c>
      <c r="AD3362" t="s">
        <v>19</v>
      </c>
      <c r="AE3362" t="s">
        <v>486</v>
      </c>
    </row>
    <row r="3363" spans="1:31" x14ac:dyDescent="0.3">
      <c r="A3363">
        <f t="shared" si="476"/>
        <v>3362</v>
      </c>
      <c r="B3363">
        <v>23555</v>
      </c>
      <c r="C3363" s="1">
        <v>41225</v>
      </c>
      <c r="D3363" t="s">
        <v>21</v>
      </c>
      <c r="E3363" s="5" t="str">
        <f t="shared" si="470"/>
        <v>*</v>
      </c>
      <c r="F3363" s="5" t="str">
        <f t="shared" si="471"/>
        <v>**</v>
      </c>
      <c r="G3363" s="5" t="str">
        <f t="shared" si="472"/>
        <v>**</v>
      </c>
      <c r="J3363" s="5" t="str">
        <f t="shared" si="473"/>
        <v>**</v>
      </c>
      <c r="R3363" s="5">
        <f t="shared" si="474"/>
        <v>0.01</v>
      </c>
      <c r="S3363">
        <v>5</v>
      </c>
      <c r="T3363" s="2">
        <v>284.45249999999999</v>
      </c>
      <c r="U3363" s="7">
        <f t="shared" si="475"/>
        <v>0</v>
      </c>
      <c r="V3363" s="2">
        <f t="shared" si="468"/>
        <v>56.890499999999996</v>
      </c>
      <c r="W3363" t="s">
        <v>22</v>
      </c>
      <c r="X3363">
        <v>8.99</v>
      </c>
      <c r="Y3363" s="2">
        <f t="shared" si="469"/>
        <v>293.4425</v>
      </c>
      <c r="Z3363" t="s">
        <v>48</v>
      </c>
      <c r="AA3363" t="s">
        <v>31</v>
      </c>
      <c r="AB3363" t="s">
        <v>25</v>
      </c>
      <c r="AC3363" t="s">
        <v>26</v>
      </c>
      <c r="AD3363" t="s">
        <v>19</v>
      </c>
      <c r="AE3363" s="1">
        <v>41255</v>
      </c>
    </row>
    <row r="3364" spans="1:31" x14ac:dyDescent="0.3">
      <c r="A3364">
        <f t="shared" si="476"/>
        <v>3363</v>
      </c>
      <c r="B3364">
        <v>6339</v>
      </c>
      <c r="C3364" s="1">
        <v>41225</v>
      </c>
      <c r="D3364" t="s">
        <v>36</v>
      </c>
      <c r="E3364" s="5" t="str">
        <f t="shared" si="470"/>
        <v>***</v>
      </c>
      <c r="F3364" s="5" t="str">
        <f t="shared" si="471"/>
        <v>***</v>
      </c>
      <c r="G3364" s="5" t="str">
        <f t="shared" si="472"/>
        <v>***</v>
      </c>
      <c r="J3364" s="5" t="str">
        <f t="shared" si="473"/>
        <v>***</v>
      </c>
      <c r="R3364" s="5">
        <f t="shared" si="474"/>
        <v>3.5000000000000003E-2</v>
      </c>
      <c r="S3364">
        <v>20</v>
      </c>
      <c r="T3364" s="2">
        <v>303.69</v>
      </c>
      <c r="U3364" s="7">
        <f t="shared" si="475"/>
        <v>0</v>
      </c>
      <c r="V3364" s="2">
        <f t="shared" si="468"/>
        <v>15.1845</v>
      </c>
      <c r="W3364" t="s">
        <v>22</v>
      </c>
      <c r="X3364">
        <v>7.69</v>
      </c>
      <c r="Y3364" s="2">
        <f t="shared" si="469"/>
        <v>311.38</v>
      </c>
      <c r="Z3364" t="s">
        <v>60</v>
      </c>
      <c r="AA3364" t="s">
        <v>31</v>
      </c>
      <c r="AB3364" t="s">
        <v>32</v>
      </c>
      <c r="AC3364" t="s">
        <v>74</v>
      </c>
      <c r="AD3364" t="s">
        <v>19</v>
      </c>
      <c r="AE3364" s="1">
        <v>41255</v>
      </c>
    </row>
    <row r="3365" spans="1:31" x14ac:dyDescent="0.3">
      <c r="A3365">
        <f t="shared" si="476"/>
        <v>3364</v>
      </c>
      <c r="B3365">
        <v>46048</v>
      </c>
      <c r="C3365" s="1">
        <v>41225</v>
      </c>
      <c r="D3365" t="s">
        <v>40</v>
      </c>
      <c r="E3365" s="5" t="str">
        <f t="shared" si="470"/>
        <v>*</v>
      </c>
      <c r="F3365" s="5" t="str">
        <f t="shared" si="471"/>
        <v>*</v>
      </c>
      <c r="G3365" s="5" t="str">
        <f t="shared" si="472"/>
        <v>*</v>
      </c>
      <c r="J3365" s="5" t="str">
        <f t="shared" si="473"/>
        <v>*</v>
      </c>
      <c r="R3365" s="5">
        <f t="shared" si="474"/>
        <v>0.04</v>
      </c>
      <c r="S3365">
        <v>35</v>
      </c>
      <c r="T3365" s="2">
        <v>447.25</v>
      </c>
      <c r="U3365" s="7">
        <f t="shared" si="475"/>
        <v>0</v>
      </c>
      <c r="V3365" s="2">
        <f t="shared" si="468"/>
        <v>12.778571428571428</v>
      </c>
      <c r="W3365" t="s">
        <v>22</v>
      </c>
      <c r="X3365">
        <v>4.51</v>
      </c>
      <c r="Y3365" s="2">
        <f t="shared" si="469"/>
        <v>451.76</v>
      </c>
      <c r="Z3365" t="s">
        <v>56</v>
      </c>
      <c r="AA3365" t="s">
        <v>41</v>
      </c>
      <c r="AB3365" t="s">
        <v>32</v>
      </c>
      <c r="AC3365" t="s">
        <v>74</v>
      </c>
      <c r="AD3365" t="s">
        <v>19</v>
      </c>
      <c r="AE3365" t="s">
        <v>486</v>
      </c>
    </row>
    <row r="3366" spans="1:31" x14ac:dyDescent="0.3">
      <c r="A3366">
        <f t="shared" si="476"/>
        <v>3365</v>
      </c>
      <c r="B3366">
        <v>24576</v>
      </c>
      <c r="C3366" s="1">
        <v>41225</v>
      </c>
      <c r="D3366" t="s">
        <v>30</v>
      </c>
      <c r="E3366" s="5" t="str">
        <f t="shared" si="470"/>
        <v>*</v>
      </c>
      <c r="F3366" s="5" t="str">
        <f t="shared" si="471"/>
        <v>*</v>
      </c>
      <c r="G3366" s="5" t="str">
        <f t="shared" si="472"/>
        <v>*</v>
      </c>
      <c r="J3366" s="5" t="str">
        <f t="shared" si="473"/>
        <v>*</v>
      </c>
      <c r="R3366" s="5">
        <f t="shared" si="474"/>
        <v>3.5000000000000003E-2</v>
      </c>
      <c r="S3366">
        <v>29</v>
      </c>
      <c r="T3366" s="2">
        <v>531.06299999999999</v>
      </c>
      <c r="U3366" s="7">
        <f t="shared" si="475"/>
        <v>0</v>
      </c>
      <c r="V3366" s="2">
        <f t="shared" si="468"/>
        <v>18.312517241379311</v>
      </c>
      <c r="W3366" t="s">
        <v>22</v>
      </c>
      <c r="X3366">
        <v>4.8099999999999996</v>
      </c>
      <c r="Y3366" s="2">
        <f t="shared" si="469"/>
        <v>535.87299999999993</v>
      </c>
      <c r="Z3366" t="s">
        <v>15</v>
      </c>
      <c r="AA3366" t="s">
        <v>31</v>
      </c>
      <c r="AB3366" t="s">
        <v>25</v>
      </c>
      <c r="AC3366" t="s">
        <v>26</v>
      </c>
      <c r="AD3366" t="s">
        <v>27</v>
      </c>
      <c r="AE3366" t="s">
        <v>486</v>
      </c>
    </row>
    <row r="3367" spans="1:31" x14ac:dyDescent="0.3">
      <c r="A3367">
        <f t="shared" si="476"/>
        <v>3366</v>
      </c>
      <c r="B3367">
        <v>34532</v>
      </c>
      <c r="C3367" s="1">
        <v>41225</v>
      </c>
      <c r="D3367" t="s">
        <v>13</v>
      </c>
      <c r="E3367" s="5" t="str">
        <f t="shared" si="470"/>
        <v>*</v>
      </c>
      <c r="F3367" s="5" t="str">
        <f t="shared" si="471"/>
        <v>*</v>
      </c>
      <c r="G3367" s="5" t="str">
        <f t="shared" si="472"/>
        <v>*</v>
      </c>
      <c r="J3367" s="5" t="str">
        <f t="shared" si="473"/>
        <v>*</v>
      </c>
      <c r="R3367" s="5">
        <f t="shared" si="474"/>
        <v>0.05</v>
      </c>
      <c r="S3367">
        <v>41</v>
      </c>
      <c r="T3367" s="2">
        <v>1234.3599999999999</v>
      </c>
      <c r="U3367" s="7">
        <f t="shared" si="475"/>
        <v>1</v>
      </c>
      <c r="V3367" s="2">
        <f t="shared" si="468"/>
        <v>30.106341463414633</v>
      </c>
      <c r="W3367" t="s">
        <v>14</v>
      </c>
      <c r="X3367">
        <v>19.510000000000002</v>
      </c>
      <c r="Y3367" s="2">
        <f t="shared" si="469"/>
        <v>1253.8699999999999</v>
      </c>
      <c r="Z3367" t="s">
        <v>15</v>
      </c>
      <c r="AA3367" t="s">
        <v>24</v>
      </c>
      <c r="AB3367" t="s">
        <v>32</v>
      </c>
      <c r="AC3367" t="s">
        <v>78</v>
      </c>
      <c r="AD3367" t="s">
        <v>19</v>
      </c>
      <c r="AE3367" t="s">
        <v>728</v>
      </c>
    </row>
    <row r="3368" spans="1:31" x14ac:dyDescent="0.3">
      <c r="A3368">
        <f t="shared" si="476"/>
        <v>3367</v>
      </c>
      <c r="B3368">
        <v>51269</v>
      </c>
      <c r="C3368" s="1">
        <v>41244</v>
      </c>
      <c r="D3368" t="s">
        <v>21</v>
      </c>
      <c r="E3368" s="5" t="str">
        <f t="shared" si="470"/>
        <v>*</v>
      </c>
      <c r="F3368" s="5" t="str">
        <f t="shared" si="471"/>
        <v>**</v>
      </c>
      <c r="G3368" s="5" t="str">
        <f t="shared" si="472"/>
        <v>**</v>
      </c>
      <c r="J3368" s="5" t="str">
        <f t="shared" si="473"/>
        <v>**</v>
      </c>
      <c r="R3368" s="5">
        <f t="shared" si="474"/>
        <v>0.01</v>
      </c>
      <c r="S3368">
        <v>2</v>
      </c>
      <c r="T3368" s="2">
        <v>21.07</v>
      </c>
      <c r="U3368" s="7">
        <f t="shared" si="475"/>
        <v>0</v>
      </c>
      <c r="V3368" s="2">
        <f t="shared" si="468"/>
        <v>10.535</v>
      </c>
      <c r="W3368" t="s">
        <v>22</v>
      </c>
      <c r="X3368">
        <v>2.99</v>
      </c>
      <c r="Y3368" s="2">
        <f t="shared" si="469"/>
        <v>24.060000000000002</v>
      </c>
      <c r="Z3368" t="s">
        <v>56</v>
      </c>
      <c r="AA3368" t="s">
        <v>24</v>
      </c>
      <c r="AB3368" t="s">
        <v>32</v>
      </c>
      <c r="AC3368" t="s">
        <v>49</v>
      </c>
      <c r="AD3368" t="s">
        <v>19</v>
      </c>
      <c r="AE3368" t="s">
        <v>302</v>
      </c>
    </row>
    <row r="3369" spans="1:31" x14ac:dyDescent="0.3">
      <c r="A3369">
        <f t="shared" si="476"/>
        <v>3368</v>
      </c>
      <c r="B3369">
        <v>7783</v>
      </c>
      <c r="C3369" s="1">
        <v>41244</v>
      </c>
      <c r="D3369" t="s">
        <v>40</v>
      </c>
      <c r="E3369" s="5" t="str">
        <f t="shared" si="470"/>
        <v>*</v>
      </c>
      <c r="F3369" s="5" t="str">
        <f t="shared" si="471"/>
        <v>*</v>
      </c>
      <c r="G3369" s="5" t="str">
        <f t="shared" si="472"/>
        <v>*</v>
      </c>
      <c r="J3369" s="5" t="str">
        <f t="shared" si="473"/>
        <v>*</v>
      </c>
      <c r="R3369" s="5">
        <f t="shared" si="474"/>
        <v>0.01</v>
      </c>
      <c r="S3369">
        <v>3</v>
      </c>
      <c r="T3369" s="2">
        <v>31.35</v>
      </c>
      <c r="U3369" s="7">
        <f t="shared" si="475"/>
        <v>0</v>
      </c>
      <c r="V3369" s="2">
        <f t="shared" si="468"/>
        <v>10.450000000000001</v>
      </c>
      <c r="W3369" t="s">
        <v>22</v>
      </c>
      <c r="X3369">
        <v>5.6</v>
      </c>
      <c r="Y3369" s="2">
        <f t="shared" si="469"/>
        <v>36.950000000000003</v>
      </c>
      <c r="Z3369" t="s">
        <v>64</v>
      </c>
      <c r="AA3369" t="s">
        <v>31</v>
      </c>
      <c r="AB3369" t="s">
        <v>32</v>
      </c>
      <c r="AC3369" t="s">
        <v>49</v>
      </c>
      <c r="AD3369" t="s">
        <v>19</v>
      </c>
      <c r="AE3369" t="s">
        <v>302</v>
      </c>
    </row>
    <row r="3370" spans="1:31" x14ac:dyDescent="0.3">
      <c r="A3370">
        <f t="shared" si="476"/>
        <v>3369</v>
      </c>
      <c r="B3370">
        <v>28485</v>
      </c>
      <c r="C3370" s="1">
        <v>41244</v>
      </c>
      <c r="D3370" t="s">
        <v>21</v>
      </c>
      <c r="E3370" s="5" t="str">
        <f t="shared" si="470"/>
        <v>*</v>
      </c>
      <c r="F3370" s="5" t="str">
        <f t="shared" si="471"/>
        <v>**</v>
      </c>
      <c r="G3370" s="5" t="str">
        <f t="shared" si="472"/>
        <v>**</v>
      </c>
      <c r="J3370" s="5" t="str">
        <f t="shared" si="473"/>
        <v>**</v>
      </c>
      <c r="R3370" s="5">
        <f t="shared" si="474"/>
        <v>0.02</v>
      </c>
      <c r="S3370">
        <v>12</v>
      </c>
      <c r="T3370" s="2">
        <v>49.18</v>
      </c>
      <c r="U3370" s="7">
        <f t="shared" si="475"/>
        <v>0</v>
      </c>
      <c r="V3370" s="2">
        <f t="shared" si="468"/>
        <v>4.0983333333333336</v>
      </c>
      <c r="W3370" t="s">
        <v>22</v>
      </c>
      <c r="X3370">
        <v>0.94</v>
      </c>
      <c r="Y3370" s="2">
        <f t="shared" si="469"/>
        <v>50.12</v>
      </c>
      <c r="Z3370" t="s">
        <v>48</v>
      </c>
      <c r="AA3370" t="s">
        <v>16</v>
      </c>
      <c r="AB3370" t="s">
        <v>32</v>
      </c>
      <c r="AC3370" t="s">
        <v>33</v>
      </c>
      <c r="AD3370" t="s">
        <v>34</v>
      </c>
      <c r="AE3370" s="1">
        <v>41244</v>
      </c>
    </row>
    <row r="3371" spans="1:31" x14ac:dyDescent="0.3">
      <c r="A3371">
        <f t="shared" si="476"/>
        <v>3370</v>
      </c>
      <c r="B3371">
        <v>21382</v>
      </c>
      <c r="C3371" s="1">
        <v>41244</v>
      </c>
      <c r="D3371" t="s">
        <v>36</v>
      </c>
      <c r="E3371" s="5" t="str">
        <f t="shared" si="470"/>
        <v>***</v>
      </c>
      <c r="F3371" s="5" t="str">
        <f t="shared" si="471"/>
        <v>***</v>
      </c>
      <c r="G3371" s="5" t="str">
        <f t="shared" si="472"/>
        <v>***</v>
      </c>
      <c r="J3371" s="5" t="str">
        <f t="shared" si="473"/>
        <v>***</v>
      </c>
      <c r="R3371" s="5">
        <f t="shared" si="474"/>
        <v>3.5000000000000003E-2</v>
      </c>
      <c r="S3371">
        <v>27</v>
      </c>
      <c r="T3371" s="2">
        <v>145.93</v>
      </c>
      <c r="U3371" s="7">
        <f t="shared" si="475"/>
        <v>0</v>
      </c>
      <c r="V3371" s="2">
        <f t="shared" si="468"/>
        <v>5.4048148148148147</v>
      </c>
      <c r="W3371" t="s">
        <v>22</v>
      </c>
      <c r="X3371">
        <v>7.44</v>
      </c>
      <c r="Y3371" s="2">
        <f t="shared" si="469"/>
        <v>153.37</v>
      </c>
      <c r="Z3371" t="s">
        <v>23</v>
      </c>
      <c r="AA3371" t="s">
        <v>31</v>
      </c>
      <c r="AB3371" t="s">
        <v>32</v>
      </c>
      <c r="AC3371" t="s">
        <v>44</v>
      </c>
      <c r="AD3371" t="s">
        <v>19</v>
      </c>
      <c r="AE3371" t="s">
        <v>862</v>
      </c>
    </row>
    <row r="3372" spans="1:31" x14ac:dyDescent="0.3">
      <c r="A3372">
        <f t="shared" si="476"/>
        <v>3371</v>
      </c>
      <c r="B3372">
        <v>5382</v>
      </c>
      <c r="C3372" s="1">
        <v>41244</v>
      </c>
      <c r="D3372" t="s">
        <v>13</v>
      </c>
      <c r="E3372" s="5" t="str">
        <f t="shared" si="470"/>
        <v>*</v>
      </c>
      <c r="F3372" s="5" t="str">
        <f t="shared" si="471"/>
        <v>*</v>
      </c>
      <c r="G3372" s="5" t="str">
        <f t="shared" si="472"/>
        <v>*</v>
      </c>
      <c r="J3372" s="5" t="str">
        <f t="shared" si="473"/>
        <v>*</v>
      </c>
      <c r="R3372" s="5">
        <f t="shared" si="474"/>
        <v>0.04</v>
      </c>
      <c r="S3372">
        <v>30</v>
      </c>
      <c r="T3372" s="2">
        <v>260.12</v>
      </c>
      <c r="U3372" s="7">
        <f t="shared" si="475"/>
        <v>0</v>
      </c>
      <c r="V3372" s="2">
        <f t="shared" si="468"/>
        <v>8.6706666666666674</v>
      </c>
      <c r="W3372" t="s">
        <v>22</v>
      </c>
      <c r="X3372">
        <v>4.1900000000000004</v>
      </c>
      <c r="Y3372" s="2">
        <f t="shared" si="469"/>
        <v>264.31</v>
      </c>
      <c r="Z3372" t="s">
        <v>52</v>
      </c>
      <c r="AA3372" t="s">
        <v>16</v>
      </c>
      <c r="AB3372" t="s">
        <v>17</v>
      </c>
      <c r="AC3372" t="s">
        <v>18</v>
      </c>
      <c r="AD3372" t="s">
        <v>45</v>
      </c>
      <c r="AE3372" t="s">
        <v>153</v>
      </c>
    </row>
    <row r="3373" spans="1:31" x14ac:dyDescent="0.3">
      <c r="A3373">
        <f t="shared" si="476"/>
        <v>3372</v>
      </c>
      <c r="B3373">
        <v>21382</v>
      </c>
      <c r="C3373" s="1">
        <v>41244</v>
      </c>
      <c r="D3373" t="s">
        <v>36</v>
      </c>
      <c r="E3373" s="5" t="str">
        <f t="shared" si="470"/>
        <v>***</v>
      </c>
      <c r="F3373" s="5" t="str">
        <f t="shared" si="471"/>
        <v>***</v>
      </c>
      <c r="G3373" s="5" t="str">
        <f t="shared" si="472"/>
        <v>***</v>
      </c>
      <c r="J3373" s="5" t="str">
        <f t="shared" si="473"/>
        <v>***</v>
      </c>
      <c r="R3373" s="5">
        <f t="shared" si="474"/>
        <v>0.02</v>
      </c>
      <c r="S3373">
        <v>11</v>
      </c>
      <c r="T3373" s="2">
        <v>312.02999999999997</v>
      </c>
      <c r="U3373" s="7">
        <f t="shared" si="475"/>
        <v>0</v>
      </c>
      <c r="V3373" s="2">
        <f t="shared" si="468"/>
        <v>28.366363636363634</v>
      </c>
      <c r="W3373" t="s">
        <v>22</v>
      </c>
      <c r="X3373">
        <v>5.5</v>
      </c>
      <c r="Y3373" s="2">
        <f t="shared" si="469"/>
        <v>317.52999999999997</v>
      </c>
      <c r="Z3373" t="s">
        <v>60</v>
      </c>
      <c r="AA3373" t="s">
        <v>31</v>
      </c>
      <c r="AB3373" t="s">
        <v>25</v>
      </c>
      <c r="AC3373" t="s">
        <v>42</v>
      </c>
      <c r="AD3373" t="s">
        <v>19</v>
      </c>
      <c r="AE3373" t="s">
        <v>527</v>
      </c>
    </row>
    <row r="3374" spans="1:31" x14ac:dyDescent="0.3">
      <c r="A3374">
        <f t="shared" si="476"/>
        <v>3373</v>
      </c>
      <c r="B3374">
        <v>292</v>
      </c>
      <c r="C3374" s="1">
        <v>41244</v>
      </c>
      <c r="D3374" t="s">
        <v>21</v>
      </c>
      <c r="E3374" s="5" t="str">
        <f t="shared" si="470"/>
        <v>*</v>
      </c>
      <c r="F3374" s="5" t="str">
        <f t="shared" si="471"/>
        <v>**</v>
      </c>
      <c r="G3374" s="5" t="str">
        <f t="shared" si="472"/>
        <v>**</v>
      </c>
      <c r="J3374" s="5" t="str">
        <f t="shared" si="473"/>
        <v>**</v>
      </c>
      <c r="R3374" s="5">
        <f t="shared" si="474"/>
        <v>0.05</v>
      </c>
      <c r="S3374">
        <v>43</v>
      </c>
      <c r="T3374" s="2">
        <v>412.62</v>
      </c>
      <c r="U3374" s="7">
        <f t="shared" si="475"/>
        <v>0</v>
      </c>
      <c r="V3374" s="2">
        <f t="shared" si="468"/>
        <v>9.5958139534883724</v>
      </c>
      <c r="W3374" t="s">
        <v>22</v>
      </c>
      <c r="X3374">
        <v>1.39</v>
      </c>
      <c r="Y3374" s="2">
        <f t="shared" si="469"/>
        <v>414.01</v>
      </c>
      <c r="Z3374" t="s">
        <v>60</v>
      </c>
      <c r="AA3374" t="s">
        <v>16</v>
      </c>
      <c r="AB3374" t="s">
        <v>32</v>
      </c>
      <c r="AC3374" t="s">
        <v>78</v>
      </c>
      <c r="AD3374" t="s">
        <v>19</v>
      </c>
      <c r="AE3374" t="s">
        <v>302</v>
      </c>
    </row>
    <row r="3375" spans="1:31" x14ac:dyDescent="0.3">
      <c r="A3375">
        <f t="shared" si="476"/>
        <v>3374</v>
      </c>
      <c r="B3375">
        <v>51269</v>
      </c>
      <c r="C3375" s="1">
        <v>41244</v>
      </c>
      <c r="D3375" t="s">
        <v>36</v>
      </c>
      <c r="E3375" s="5" t="str">
        <f t="shared" si="470"/>
        <v>***</v>
      </c>
      <c r="F3375" s="5" t="str">
        <f t="shared" si="471"/>
        <v>***</v>
      </c>
      <c r="G3375" s="5" t="str">
        <f t="shared" si="472"/>
        <v>***</v>
      </c>
      <c r="J3375" s="5" t="str">
        <f t="shared" si="473"/>
        <v>***</v>
      </c>
      <c r="R3375" s="5">
        <f t="shared" si="474"/>
        <v>3.5000000000000003E-2</v>
      </c>
      <c r="S3375">
        <v>20</v>
      </c>
      <c r="T3375" s="2">
        <v>430.41</v>
      </c>
      <c r="U3375" s="7">
        <f t="shared" si="475"/>
        <v>0</v>
      </c>
      <c r="V3375" s="2">
        <f t="shared" si="468"/>
        <v>21.520500000000002</v>
      </c>
      <c r="W3375" t="s">
        <v>22</v>
      </c>
      <c r="X3375">
        <v>7.58</v>
      </c>
      <c r="Y3375" s="2">
        <f t="shared" si="469"/>
        <v>437.99</v>
      </c>
      <c r="Z3375" t="s">
        <v>56</v>
      </c>
      <c r="AA3375" t="s">
        <v>24</v>
      </c>
      <c r="AB3375" t="s">
        <v>17</v>
      </c>
      <c r="AC3375" t="s">
        <v>18</v>
      </c>
      <c r="AD3375" t="s">
        <v>19</v>
      </c>
      <c r="AE3375" t="s">
        <v>302</v>
      </c>
    </row>
    <row r="3376" spans="1:31" x14ac:dyDescent="0.3">
      <c r="A3376">
        <f t="shared" si="476"/>
        <v>3375</v>
      </c>
      <c r="B3376">
        <v>21382</v>
      </c>
      <c r="C3376" s="1">
        <v>41244</v>
      </c>
      <c r="D3376" t="s">
        <v>36</v>
      </c>
      <c r="E3376" s="5" t="str">
        <f t="shared" si="470"/>
        <v>***</v>
      </c>
      <c r="F3376" s="5" t="str">
        <f t="shared" si="471"/>
        <v>***</v>
      </c>
      <c r="G3376" s="5" t="str">
        <f t="shared" si="472"/>
        <v>***</v>
      </c>
      <c r="J3376" s="5" t="str">
        <f t="shared" si="473"/>
        <v>***</v>
      </c>
      <c r="R3376" s="5">
        <f t="shared" si="474"/>
        <v>3.5000000000000003E-2</v>
      </c>
      <c r="S3376">
        <v>21</v>
      </c>
      <c r="T3376" s="2">
        <v>6435.87</v>
      </c>
      <c r="U3376" s="7">
        <f t="shared" si="475"/>
        <v>1</v>
      </c>
      <c r="V3376" s="2">
        <f t="shared" si="468"/>
        <v>306.46999999999997</v>
      </c>
      <c r="W3376" t="s">
        <v>37</v>
      </c>
      <c r="X3376">
        <v>64.73</v>
      </c>
      <c r="Y3376" s="2">
        <f t="shared" si="469"/>
        <v>6500.5999999999995</v>
      </c>
      <c r="Z3376" t="s">
        <v>60</v>
      </c>
      <c r="AA3376" t="s">
        <v>31</v>
      </c>
      <c r="AB3376" t="s">
        <v>17</v>
      </c>
      <c r="AC3376" t="s">
        <v>38</v>
      </c>
      <c r="AD3376" t="s">
        <v>39</v>
      </c>
      <c r="AE3376" t="s">
        <v>527</v>
      </c>
    </row>
    <row r="3377" spans="1:31" x14ac:dyDescent="0.3">
      <c r="A3377">
        <f t="shared" si="476"/>
        <v>3376</v>
      </c>
      <c r="B3377">
        <v>38661</v>
      </c>
      <c r="C3377" s="1">
        <v>41245</v>
      </c>
      <c r="D3377" t="s">
        <v>21</v>
      </c>
      <c r="E3377" s="5" t="str">
        <f t="shared" si="470"/>
        <v>*</v>
      </c>
      <c r="F3377" s="5" t="str">
        <f t="shared" si="471"/>
        <v>**</v>
      </c>
      <c r="G3377" s="5" t="str">
        <f t="shared" si="472"/>
        <v>**</v>
      </c>
      <c r="J3377" s="5" t="str">
        <f t="shared" si="473"/>
        <v>**</v>
      </c>
      <c r="R3377" s="5">
        <f t="shared" si="474"/>
        <v>0.01</v>
      </c>
      <c r="S3377">
        <v>6</v>
      </c>
      <c r="T3377" s="2">
        <v>170.374</v>
      </c>
      <c r="U3377" s="7">
        <f t="shared" si="475"/>
        <v>0</v>
      </c>
      <c r="V3377" s="2">
        <f t="shared" si="468"/>
        <v>28.395666666666667</v>
      </c>
      <c r="W3377" t="s">
        <v>22</v>
      </c>
      <c r="X3377">
        <v>0.99</v>
      </c>
      <c r="Y3377" s="2">
        <f t="shared" si="469"/>
        <v>171.364</v>
      </c>
      <c r="Z3377" t="s">
        <v>15</v>
      </c>
      <c r="AA3377" t="s">
        <v>31</v>
      </c>
      <c r="AB3377" t="s">
        <v>25</v>
      </c>
      <c r="AC3377" t="s">
        <v>26</v>
      </c>
      <c r="AD3377" t="s">
        <v>45</v>
      </c>
      <c r="AE3377" t="s">
        <v>654</v>
      </c>
    </row>
    <row r="3378" spans="1:31" x14ac:dyDescent="0.3">
      <c r="A3378">
        <f t="shared" si="476"/>
        <v>3377</v>
      </c>
      <c r="B3378">
        <v>38661</v>
      </c>
      <c r="C3378" s="1">
        <v>41245</v>
      </c>
      <c r="D3378" t="s">
        <v>21</v>
      </c>
      <c r="E3378" s="5" t="str">
        <f t="shared" si="470"/>
        <v>*</v>
      </c>
      <c r="F3378" s="5" t="str">
        <f t="shared" si="471"/>
        <v>**</v>
      </c>
      <c r="G3378" s="5" t="str">
        <f t="shared" si="472"/>
        <v>**</v>
      </c>
      <c r="J3378" s="5" t="str">
        <f t="shared" si="473"/>
        <v>**</v>
      </c>
      <c r="R3378" s="5">
        <f t="shared" si="474"/>
        <v>0.05</v>
      </c>
      <c r="S3378">
        <v>48</v>
      </c>
      <c r="T3378" s="2">
        <v>326.10000000000002</v>
      </c>
      <c r="U3378" s="7">
        <f t="shared" si="475"/>
        <v>0</v>
      </c>
      <c r="V3378" s="2">
        <f t="shared" si="468"/>
        <v>6.7937500000000002</v>
      </c>
      <c r="W3378" t="s">
        <v>22</v>
      </c>
      <c r="X3378">
        <v>6.6</v>
      </c>
      <c r="Y3378" s="2">
        <f t="shared" si="469"/>
        <v>332.70000000000005</v>
      </c>
      <c r="Z3378" t="s">
        <v>15</v>
      </c>
      <c r="AA3378" t="s">
        <v>31</v>
      </c>
      <c r="AB3378" t="s">
        <v>32</v>
      </c>
      <c r="AC3378" t="s">
        <v>44</v>
      </c>
      <c r="AD3378" t="s">
        <v>19</v>
      </c>
      <c r="AE3378" t="s">
        <v>292</v>
      </c>
    </row>
    <row r="3379" spans="1:31" x14ac:dyDescent="0.3">
      <c r="A3379">
        <f t="shared" si="476"/>
        <v>3378</v>
      </c>
      <c r="B3379">
        <v>10593</v>
      </c>
      <c r="C3379" s="1">
        <v>41245</v>
      </c>
      <c r="D3379" t="s">
        <v>21</v>
      </c>
      <c r="E3379" s="5" t="str">
        <f t="shared" si="470"/>
        <v>*</v>
      </c>
      <c r="F3379" s="5" t="str">
        <f t="shared" si="471"/>
        <v>**</v>
      </c>
      <c r="G3379" s="5" t="str">
        <f t="shared" si="472"/>
        <v>**</v>
      </c>
      <c r="J3379" s="5" t="str">
        <f t="shared" si="473"/>
        <v>**</v>
      </c>
      <c r="R3379" s="5">
        <f t="shared" si="474"/>
        <v>3.5000000000000003E-2</v>
      </c>
      <c r="S3379">
        <v>27</v>
      </c>
      <c r="T3379" s="2">
        <v>435.27</v>
      </c>
      <c r="U3379" s="7">
        <f t="shared" si="475"/>
        <v>0</v>
      </c>
      <c r="V3379" s="2">
        <f t="shared" si="468"/>
        <v>16.121111111111109</v>
      </c>
      <c r="W3379" t="s">
        <v>22</v>
      </c>
      <c r="X3379">
        <v>8.99</v>
      </c>
      <c r="Y3379" s="2">
        <f t="shared" si="469"/>
        <v>444.26</v>
      </c>
      <c r="Z3379" t="s">
        <v>71</v>
      </c>
      <c r="AA3379" t="s">
        <v>41</v>
      </c>
      <c r="AB3379" t="s">
        <v>25</v>
      </c>
      <c r="AC3379" t="s">
        <v>42</v>
      </c>
      <c r="AD3379" t="s">
        <v>45</v>
      </c>
      <c r="AE3379" t="s">
        <v>292</v>
      </c>
    </row>
    <row r="3380" spans="1:31" x14ac:dyDescent="0.3">
      <c r="A3380">
        <f t="shared" si="476"/>
        <v>3379</v>
      </c>
      <c r="B3380">
        <v>4199</v>
      </c>
      <c r="C3380" s="1">
        <v>41245</v>
      </c>
      <c r="D3380" t="s">
        <v>36</v>
      </c>
      <c r="E3380" s="5" t="str">
        <f t="shared" si="470"/>
        <v>***</v>
      </c>
      <c r="F3380" s="5" t="str">
        <f t="shared" si="471"/>
        <v>***</v>
      </c>
      <c r="G3380" s="5" t="str">
        <f t="shared" si="472"/>
        <v>***</v>
      </c>
      <c r="J3380" s="5" t="str">
        <f t="shared" si="473"/>
        <v>***</v>
      </c>
      <c r="R3380" s="5">
        <f t="shared" si="474"/>
        <v>0.05</v>
      </c>
      <c r="S3380">
        <v>43</v>
      </c>
      <c r="T3380" s="2">
        <v>639.71</v>
      </c>
      <c r="U3380" s="7">
        <f t="shared" si="475"/>
        <v>0</v>
      </c>
      <c r="V3380" s="2">
        <f t="shared" si="468"/>
        <v>14.876976744186047</v>
      </c>
      <c r="W3380" t="s">
        <v>14</v>
      </c>
      <c r="X3380">
        <v>5.3</v>
      </c>
      <c r="Y3380" s="2">
        <f t="shared" si="469"/>
        <v>645.01</v>
      </c>
      <c r="Z3380" t="s">
        <v>56</v>
      </c>
      <c r="AA3380" t="s">
        <v>31</v>
      </c>
      <c r="AB3380" t="s">
        <v>17</v>
      </c>
      <c r="AC3380" t="s">
        <v>18</v>
      </c>
      <c r="AD3380" t="s">
        <v>34</v>
      </c>
      <c r="AE3380" t="s">
        <v>292</v>
      </c>
    </row>
    <row r="3381" spans="1:31" x14ac:dyDescent="0.3">
      <c r="A3381">
        <f t="shared" si="476"/>
        <v>3380</v>
      </c>
      <c r="B3381">
        <v>10593</v>
      </c>
      <c r="C3381" s="1">
        <v>41245</v>
      </c>
      <c r="D3381" t="s">
        <v>21</v>
      </c>
      <c r="E3381" s="5" t="str">
        <f t="shared" si="470"/>
        <v>*</v>
      </c>
      <c r="F3381" s="5" t="str">
        <f t="shared" si="471"/>
        <v>**</v>
      </c>
      <c r="G3381" s="5" t="str">
        <f t="shared" si="472"/>
        <v>**</v>
      </c>
      <c r="J3381" s="5" t="str">
        <f t="shared" si="473"/>
        <v>**</v>
      </c>
      <c r="R3381" s="5">
        <f t="shared" si="474"/>
        <v>3.5000000000000003E-2</v>
      </c>
      <c r="S3381">
        <v>26</v>
      </c>
      <c r="T3381" s="2">
        <v>723.82</v>
      </c>
      <c r="U3381" s="7">
        <f t="shared" si="475"/>
        <v>0</v>
      </c>
      <c r="V3381" s="2">
        <f t="shared" si="468"/>
        <v>27.83923076923077</v>
      </c>
      <c r="W3381" t="s">
        <v>22</v>
      </c>
      <c r="X3381">
        <v>19.46</v>
      </c>
      <c r="Y3381" s="2">
        <f t="shared" si="469"/>
        <v>743.28000000000009</v>
      </c>
      <c r="Z3381" t="s">
        <v>71</v>
      </c>
      <c r="AA3381" t="s">
        <v>41</v>
      </c>
      <c r="AB3381" t="s">
        <v>17</v>
      </c>
      <c r="AC3381" t="s">
        <v>18</v>
      </c>
      <c r="AD3381" t="s">
        <v>19</v>
      </c>
      <c r="AE3381" t="s">
        <v>164</v>
      </c>
    </row>
    <row r="3382" spans="1:31" x14ac:dyDescent="0.3">
      <c r="A3382">
        <f t="shared" si="476"/>
        <v>3381</v>
      </c>
      <c r="B3382">
        <v>14272</v>
      </c>
      <c r="C3382" s="1">
        <v>41245</v>
      </c>
      <c r="D3382" t="s">
        <v>40</v>
      </c>
      <c r="E3382" s="5" t="str">
        <f t="shared" si="470"/>
        <v>*</v>
      </c>
      <c r="F3382" s="5" t="str">
        <f t="shared" si="471"/>
        <v>*</v>
      </c>
      <c r="G3382" s="5" t="str">
        <f t="shared" si="472"/>
        <v>*</v>
      </c>
      <c r="J3382" s="5" t="str">
        <f t="shared" si="473"/>
        <v>*</v>
      </c>
      <c r="R3382" s="5">
        <f t="shared" si="474"/>
        <v>0.04</v>
      </c>
      <c r="S3382">
        <v>32</v>
      </c>
      <c r="T3382" s="2">
        <v>2409.96</v>
      </c>
      <c r="U3382" s="7">
        <f t="shared" si="475"/>
        <v>1</v>
      </c>
      <c r="V3382" s="2">
        <f t="shared" si="468"/>
        <v>75.311250000000001</v>
      </c>
      <c r="W3382" t="s">
        <v>22</v>
      </c>
      <c r="X3382">
        <v>4.5</v>
      </c>
      <c r="Y3382" s="2">
        <f t="shared" si="469"/>
        <v>2414.46</v>
      </c>
      <c r="Z3382" t="s">
        <v>52</v>
      </c>
      <c r="AA3382" t="s">
        <v>41</v>
      </c>
      <c r="AB3382" t="s">
        <v>32</v>
      </c>
      <c r="AC3382" t="s">
        <v>172</v>
      </c>
      <c r="AD3382" t="s">
        <v>19</v>
      </c>
      <c r="AE3382" t="s">
        <v>164</v>
      </c>
    </row>
    <row r="3383" spans="1:31" x14ac:dyDescent="0.3">
      <c r="A3383">
        <f t="shared" si="476"/>
        <v>3382</v>
      </c>
      <c r="B3383">
        <v>44099</v>
      </c>
      <c r="C3383" s="1">
        <v>41246</v>
      </c>
      <c r="D3383" t="s">
        <v>40</v>
      </c>
      <c r="E3383" s="5" t="str">
        <f t="shared" si="470"/>
        <v>*</v>
      </c>
      <c r="F3383" s="5" t="str">
        <f t="shared" si="471"/>
        <v>*</v>
      </c>
      <c r="G3383" s="5" t="str">
        <f t="shared" si="472"/>
        <v>*</v>
      </c>
      <c r="J3383" s="5" t="str">
        <f t="shared" si="473"/>
        <v>*</v>
      </c>
      <c r="R3383" s="5">
        <f t="shared" si="474"/>
        <v>0.02</v>
      </c>
      <c r="S3383">
        <v>19</v>
      </c>
      <c r="T3383" s="2">
        <v>80.81</v>
      </c>
      <c r="U3383" s="7">
        <f t="shared" si="475"/>
        <v>0</v>
      </c>
      <c r="V3383" s="2">
        <f t="shared" si="468"/>
        <v>4.2531578947368418</v>
      </c>
      <c r="W3383" t="s">
        <v>22</v>
      </c>
      <c r="X3383">
        <v>5.41</v>
      </c>
      <c r="Y3383" s="2">
        <f t="shared" si="469"/>
        <v>86.22</v>
      </c>
      <c r="Z3383" t="s">
        <v>15</v>
      </c>
      <c r="AA3383" t="s">
        <v>31</v>
      </c>
      <c r="AB3383" t="s">
        <v>32</v>
      </c>
      <c r="AC3383" t="s">
        <v>49</v>
      </c>
      <c r="AD3383" t="s">
        <v>19</v>
      </c>
      <c r="AE3383" t="s">
        <v>149</v>
      </c>
    </row>
    <row r="3384" spans="1:31" x14ac:dyDescent="0.3">
      <c r="A3384">
        <f t="shared" si="476"/>
        <v>3383</v>
      </c>
      <c r="B3384">
        <v>17152</v>
      </c>
      <c r="C3384" s="1">
        <v>41246</v>
      </c>
      <c r="D3384" t="s">
        <v>21</v>
      </c>
      <c r="E3384" s="5" t="str">
        <f t="shared" si="470"/>
        <v>*</v>
      </c>
      <c r="F3384" s="5" t="str">
        <f t="shared" si="471"/>
        <v>**</v>
      </c>
      <c r="G3384" s="5" t="str">
        <f t="shared" si="472"/>
        <v>**</v>
      </c>
      <c r="J3384" s="5" t="str">
        <f t="shared" si="473"/>
        <v>**</v>
      </c>
      <c r="R3384" s="5">
        <f t="shared" si="474"/>
        <v>0.04</v>
      </c>
      <c r="S3384">
        <v>32</v>
      </c>
      <c r="T3384" s="2">
        <v>236.45</v>
      </c>
      <c r="U3384" s="7">
        <f t="shared" si="475"/>
        <v>0</v>
      </c>
      <c r="V3384" s="2">
        <f t="shared" si="468"/>
        <v>7.3890624999999996</v>
      </c>
      <c r="W3384" t="s">
        <v>22</v>
      </c>
      <c r="X3384">
        <v>9.69</v>
      </c>
      <c r="Y3384" s="2">
        <f t="shared" si="469"/>
        <v>246.14</v>
      </c>
      <c r="Z3384" t="s">
        <v>23</v>
      </c>
      <c r="AA3384" t="s">
        <v>41</v>
      </c>
      <c r="AB3384" t="s">
        <v>32</v>
      </c>
      <c r="AC3384" t="s">
        <v>74</v>
      </c>
      <c r="AD3384" t="s">
        <v>19</v>
      </c>
      <c r="AE3384" t="s">
        <v>88</v>
      </c>
    </row>
    <row r="3385" spans="1:31" x14ac:dyDescent="0.3">
      <c r="A3385">
        <f t="shared" si="476"/>
        <v>3384</v>
      </c>
      <c r="B3385">
        <v>23584</v>
      </c>
      <c r="C3385" s="1">
        <v>41246</v>
      </c>
      <c r="D3385" t="s">
        <v>36</v>
      </c>
      <c r="E3385" s="5" t="str">
        <f t="shared" si="470"/>
        <v>***</v>
      </c>
      <c r="F3385" s="5" t="str">
        <f t="shared" si="471"/>
        <v>***</v>
      </c>
      <c r="G3385" s="5" t="str">
        <f t="shared" si="472"/>
        <v>***</v>
      </c>
      <c r="J3385" s="5" t="str">
        <f t="shared" si="473"/>
        <v>***</v>
      </c>
      <c r="R3385" s="5">
        <f t="shared" si="474"/>
        <v>0.02</v>
      </c>
      <c r="S3385">
        <v>14</v>
      </c>
      <c r="T3385" s="2">
        <v>2671.21</v>
      </c>
      <c r="U3385" s="7">
        <f t="shared" si="475"/>
        <v>1</v>
      </c>
      <c r="V3385" s="2">
        <f t="shared" si="468"/>
        <v>190.80071428571429</v>
      </c>
      <c r="W3385" t="s">
        <v>37</v>
      </c>
      <c r="X3385">
        <v>15.59</v>
      </c>
      <c r="Y3385" s="2">
        <f t="shared" si="469"/>
        <v>2686.8</v>
      </c>
      <c r="Z3385" t="s">
        <v>43</v>
      </c>
      <c r="AA3385" t="s">
        <v>31</v>
      </c>
      <c r="AB3385" t="s">
        <v>25</v>
      </c>
      <c r="AC3385" t="s">
        <v>76</v>
      </c>
      <c r="AD3385" t="s">
        <v>39</v>
      </c>
      <c r="AE3385" t="s">
        <v>149</v>
      </c>
    </row>
    <row r="3386" spans="1:31" x14ac:dyDescent="0.3">
      <c r="A3386">
        <f t="shared" si="476"/>
        <v>3385</v>
      </c>
      <c r="B3386">
        <v>32067</v>
      </c>
      <c r="C3386" s="1">
        <v>41246</v>
      </c>
      <c r="D3386" t="s">
        <v>21</v>
      </c>
      <c r="E3386" s="5" t="str">
        <f t="shared" si="470"/>
        <v>*</v>
      </c>
      <c r="F3386" s="5" t="str">
        <f t="shared" si="471"/>
        <v>**</v>
      </c>
      <c r="G3386" s="5" t="str">
        <f t="shared" si="472"/>
        <v>**</v>
      </c>
      <c r="J3386" s="5" t="str">
        <f t="shared" si="473"/>
        <v>**</v>
      </c>
      <c r="R3386" s="5">
        <f t="shared" si="474"/>
        <v>3.5000000000000003E-2</v>
      </c>
      <c r="S3386">
        <v>27</v>
      </c>
      <c r="T3386" s="2">
        <v>2853.8834999999999</v>
      </c>
      <c r="U3386" s="7">
        <f t="shared" si="475"/>
        <v>1</v>
      </c>
      <c r="V3386" s="2">
        <f t="shared" si="468"/>
        <v>105.69938888888889</v>
      </c>
      <c r="W3386" t="s">
        <v>22</v>
      </c>
      <c r="X3386">
        <v>7.69</v>
      </c>
      <c r="Y3386" s="2">
        <f t="shared" si="469"/>
        <v>2861.5735</v>
      </c>
      <c r="Z3386" t="s">
        <v>23</v>
      </c>
      <c r="AA3386" t="s">
        <v>24</v>
      </c>
      <c r="AB3386" t="s">
        <v>25</v>
      </c>
      <c r="AC3386" t="s">
        <v>26</v>
      </c>
      <c r="AD3386" t="s">
        <v>19</v>
      </c>
      <c r="AE3386" t="s">
        <v>88</v>
      </c>
    </row>
    <row r="3387" spans="1:31" x14ac:dyDescent="0.3">
      <c r="A3387">
        <f t="shared" si="476"/>
        <v>3386</v>
      </c>
      <c r="B3387">
        <v>44099</v>
      </c>
      <c r="C3387" s="1">
        <v>41246</v>
      </c>
      <c r="D3387" t="s">
        <v>40</v>
      </c>
      <c r="E3387" s="5" t="str">
        <f t="shared" si="470"/>
        <v>*</v>
      </c>
      <c r="F3387" s="5" t="str">
        <f t="shared" si="471"/>
        <v>*</v>
      </c>
      <c r="G3387" s="5" t="str">
        <f t="shared" si="472"/>
        <v>*</v>
      </c>
      <c r="J3387" s="5" t="str">
        <f t="shared" si="473"/>
        <v>*</v>
      </c>
      <c r="R3387" s="5">
        <f t="shared" si="474"/>
        <v>0.04</v>
      </c>
      <c r="S3387">
        <v>34</v>
      </c>
      <c r="T3387" s="2">
        <v>11823.52</v>
      </c>
      <c r="U3387" s="7">
        <f t="shared" si="475"/>
        <v>1</v>
      </c>
      <c r="V3387" s="2">
        <f t="shared" si="468"/>
        <v>347.75058823529412</v>
      </c>
      <c r="W3387" t="s">
        <v>22</v>
      </c>
      <c r="X3387">
        <v>19.989999999999998</v>
      </c>
      <c r="Y3387" s="2">
        <f t="shared" si="469"/>
        <v>11843.51</v>
      </c>
      <c r="Z3387" t="s">
        <v>15</v>
      </c>
      <c r="AA3387" t="s">
        <v>31</v>
      </c>
      <c r="AB3387" t="s">
        <v>32</v>
      </c>
      <c r="AC3387" t="s">
        <v>49</v>
      </c>
      <c r="AD3387" t="s">
        <v>19</v>
      </c>
      <c r="AE3387" t="s">
        <v>149</v>
      </c>
    </row>
    <row r="3388" spans="1:31" x14ac:dyDescent="0.3">
      <c r="A3388">
        <f t="shared" si="476"/>
        <v>3387</v>
      </c>
      <c r="B3388">
        <v>2052</v>
      </c>
      <c r="C3388" s="1">
        <v>41247</v>
      </c>
      <c r="D3388" t="s">
        <v>21</v>
      </c>
      <c r="E3388" s="5" t="str">
        <f t="shared" si="470"/>
        <v>*</v>
      </c>
      <c r="F3388" s="5" t="str">
        <f t="shared" si="471"/>
        <v>**</v>
      </c>
      <c r="G3388" s="5" t="str">
        <f t="shared" si="472"/>
        <v>**</v>
      </c>
      <c r="J3388" s="5" t="str">
        <f t="shared" si="473"/>
        <v>**</v>
      </c>
      <c r="R3388" s="5">
        <f t="shared" si="474"/>
        <v>3.5000000000000003E-2</v>
      </c>
      <c r="S3388">
        <v>23</v>
      </c>
      <c r="T3388" s="2">
        <v>107.93</v>
      </c>
      <c r="U3388" s="7">
        <f t="shared" si="475"/>
        <v>0</v>
      </c>
      <c r="V3388" s="2">
        <f t="shared" si="468"/>
        <v>4.692608695652174</v>
      </c>
      <c r="W3388" t="s">
        <v>22</v>
      </c>
      <c r="X3388">
        <v>5.34</v>
      </c>
      <c r="Y3388" s="2">
        <f t="shared" si="469"/>
        <v>113.27000000000001</v>
      </c>
      <c r="Z3388" t="s">
        <v>48</v>
      </c>
      <c r="AA3388" t="s">
        <v>24</v>
      </c>
      <c r="AB3388" t="s">
        <v>32</v>
      </c>
      <c r="AC3388" t="s">
        <v>49</v>
      </c>
      <c r="AD3388" t="s">
        <v>19</v>
      </c>
      <c r="AE3388" t="s">
        <v>614</v>
      </c>
    </row>
    <row r="3389" spans="1:31" x14ac:dyDescent="0.3">
      <c r="A3389">
        <f t="shared" si="476"/>
        <v>3388</v>
      </c>
      <c r="B3389">
        <v>52225</v>
      </c>
      <c r="C3389" s="1">
        <v>41247</v>
      </c>
      <c r="D3389" t="s">
        <v>36</v>
      </c>
      <c r="E3389" s="5" t="str">
        <f t="shared" si="470"/>
        <v>***</v>
      </c>
      <c r="F3389" s="5" t="str">
        <f t="shared" si="471"/>
        <v>***</v>
      </c>
      <c r="G3389" s="5" t="str">
        <f t="shared" si="472"/>
        <v>***</v>
      </c>
      <c r="J3389" s="5" t="str">
        <f t="shared" si="473"/>
        <v>***</v>
      </c>
      <c r="R3389" s="5">
        <f t="shared" si="474"/>
        <v>0.02</v>
      </c>
      <c r="S3389">
        <v>10</v>
      </c>
      <c r="T3389" s="2">
        <v>131.09</v>
      </c>
      <c r="U3389" s="7">
        <f t="shared" si="475"/>
        <v>0</v>
      </c>
      <c r="V3389" s="2">
        <f t="shared" si="468"/>
        <v>13.109</v>
      </c>
      <c r="W3389" t="s">
        <v>22</v>
      </c>
      <c r="X3389">
        <v>2.85</v>
      </c>
      <c r="Y3389" s="2">
        <f t="shared" si="469"/>
        <v>133.94</v>
      </c>
      <c r="Z3389" t="s">
        <v>64</v>
      </c>
      <c r="AA3389" t="s">
        <v>31</v>
      </c>
      <c r="AB3389" t="s">
        <v>17</v>
      </c>
      <c r="AC3389" t="s">
        <v>18</v>
      </c>
      <c r="AD3389" t="s">
        <v>45</v>
      </c>
      <c r="AE3389" t="s">
        <v>271</v>
      </c>
    </row>
    <row r="3390" spans="1:31" x14ac:dyDescent="0.3">
      <c r="A3390">
        <f t="shared" si="476"/>
        <v>3389</v>
      </c>
      <c r="B3390">
        <v>56418</v>
      </c>
      <c r="C3390" s="1">
        <v>41247</v>
      </c>
      <c r="D3390" t="s">
        <v>36</v>
      </c>
      <c r="E3390" s="5" t="str">
        <f t="shared" si="470"/>
        <v>***</v>
      </c>
      <c r="F3390" s="5" t="str">
        <f t="shared" si="471"/>
        <v>***</v>
      </c>
      <c r="G3390" s="5" t="str">
        <f t="shared" si="472"/>
        <v>***</v>
      </c>
      <c r="J3390" s="5" t="str">
        <f t="shared" si="473"/>
        <v>***</v>
      </c>
      <c r="R3390" s="5">
        <f t="shared" si="474"/>
        <v>0.05</v>
      </c>
      <c r="S3390">
        <v>47</v>
      </c>
      <c r="T3390" s="2">
        <v>1613.84</v>
      </c>
      <c r="U3390" s="7">
        <f t="shared" si="475"/>
        <v>1</v>
      </c>
      <c r="V3390" s="2">
        <f t="shared" si="468"/>
        <v>34.337021276595742</v>
      </c>
      <c r="W3390" t="s">
        <v>22</v>
      </c>
      <c r="X3390">
        <v>8.2200000000000006</v>
      </c>
      <c r="Y3390" s="2">
        <f t="shared" si="469"/>
        <v>1622.06</v>
      </c>
      <c r="Z3390" t="s">
        <v>23</v>
      </c>
      <c r="AA3390" t="s">
        <v>31</v>
      </c>
      <c r="AB3390" t="s">
        <v>32</v>
      </c>
      <c r="AC3390" t="s">
        <v>74</v>
      </c>
      <c r="AD3390" t="s">
        <v>19</v>
      </c>
      <c r="AE3390" t="s">
        <v>271</v>
      </c>
    </row>
    <row r="3391" spans="1:31" x14ac:dyDescent="0.3">
      <c r="A3391">
        <f t="shared" si="476"/>
        <v>3390</v>
      </c>
      <c r="B3391">
        <v>52225</v>
      </c>
      <c r="C3391" s="1">
        <v>41247</v>
      </c>
      <c r="D3391" t="s">
        <v>36</v>
      </c>
      <c r="E3391" s="5" t="str">
        <f t="shared" si="470"/>
        <v>***</v>
      </c>
      <c r="F3391" s="5" t="str">
        <f t="shared" si="471"/>
        <v>***</v>
      </c>
      <c r="G3391" s="5" t="str">
        <f t="shared" si="472"/>
        <v>***</v>
      </c>
      <c r="J3391" s="5" t="str">
        <f t="shared" si="473"/>
        <v>***</v>
      </c>
      <c r="R3391" s="5">
        <f t="shared" si="474"/>
        <v>0.04</v>
      </c>
      <c r="S3391">
        <v>33</v>
      </c>
      <c r="T3391" s="2">
        <v>1817.9</v>
      </c>
      <c r="U3391" s="7">
        <f t="shared" si="475"/>
        <v>1</v>
      </c>
      <c r="V3391" s="2">
        <f t="shared" si="468"/>
        <v>55.087878787878793</v>
      </c>
      <c r="W3391" t="s">
        <v>22</v>
      </c>
      <c r="X3391">
        <v>10.75</v>
      </c>
      <c r="Y3391" s="2">
        <f t="shared" si="469"/>
        <v>1828.65</v>
      </c>
      <c r="Z3391" t="s">
        <v>64</v>
      </c>
      <c r="AA3391" t="s">
        <v>31</v>
      </c>
      <c r="AB3391" t="s">
        <v>32</v>
      </c>
      <c r="AC3391" t="s">
        <v>44</v>
      </c>
      <c r="AD3391" t="s">
        <v>19</v>
      </c>
      <c r="AE3391" t="s">
        <v>271</v>
      </c>
    </row>
    <row r="3392" spans="1:31" x14ac:dyDescent="0.3">
      <c r="A3392">
        <f t="shared" si="476"/>
        <v>3391</v>
      </c>
      <c r="B3392">
        <v>45575</v>
      </c>
      <c r="C3392" s="1">
        <v>41247</v>
      </c>
      <c r="D3392" t="s">
        <v>36</v>
      </c>
      <c r="E3392" s="5" t="str">
        <f t="shared" si="470"/>
        <v>***</v>
      </c>
      <c r="F3392" s="5" t="str">
        <f t="shared" si="471"/>
        <v>***</v>
      </c>
      <c r="G3392" s="5" t="str">
        <f t="shared" si="472"/>
        <v>***</v>
      </c>
      <c r="J3392" s="5" t="str">
        <f t="shared" si="473"/>
        <v>***</v>
      </c>
      <c r="R3392" s="5">
        <f t="shared" si="474"/>
        <v>0.05</v>
      </c>
      <c r="S3392">
        <v>46</v>
      </c>
      <c r="T3392" s="2">
        <v>3849.17</v>
      </c>
      <c r="U3392" s="7">
        <f t="shared" si="475"/>
        <v>1</v>
      </c>
      <c r="V3392" s="2">
        <f t="shared" si="468"/>
        <v>83.677608695652182</v>
      </c>
      <c r="W3392" t="s">
        <v>22</v>
      </c>
      <c r="X3392">
        <v>5.01</v>
      </c>
      <c r="Y3392" s="2">
        <f t="shared" si="469"/>
        <v>3854.1800000000003</v>
      </c>
      <c r="Z3392" t="s">
        <v>64</v>
      </c>
      <c r="AA3392" t="s">
        <v>24</v>
      </c>
      <c r="AB3392" t="s">
        <v>32</v>
      </c>
      <c r="AC3392" t="s">
        <v>78</v>
      </c>
      <c r="AD3392" t="s">
        <v>19</v>
      </c>
      <c r="AE3392" s="1">
        <v>41247</v>
      </c>
    </row>
    <row r="3393" spans="1:31" x14ac:dyDescent="0.3">
      <c r="A3393">
        <f t="shared" si="476"/>
        <v>3392</v>
      </c>
      <c r="B3393">
        <v>18373</v>
      </c>
      <c r="C3393" s="1">
        <v>41247</v>
      </c>
      <c r="D3393" t="s">
        <v>36</v>
      </c>
      <c r="E3393" s="5" t="str">
        <f t="shared" si="470"/>
        <v>***</v>
      </c>
      <c r="F3393" s="5" t="str">
        <f t="shared" si="471"/>
        <v>***</v>
      </c>
      <c r="G3393" s="5" t="str">
        <f t="shared" si="472"/>
        <v>***</v>
      </c>
      <c r="J3393" s="5" t="str">
        <f t="shared" si="473"/>
        <v>***</v>
      </c>
      <c r="R3393" s="5">
        <f t="shared" si="474"/>
        <v>0.04</v>
      </c>
      <c r="S3393">
        <v>35</v>
      </c>
      <c r="T3393" s="2">
        <v>6608.24</v>
      </c>
      <c r="U3393" s="7">
        <f t="shared" si="475"/>
        <v>1</v>
      </c>
      <c r="V3393" s="2">
        <f t="shared" si="468"/>
        <v>188.80685714285713</v>
      </c>
      <c r="W3393" t="s">
        <v>22</v>
      </c>
      <c r="X3393">
        <v>0.99</v>
      </c>
      <c r="Y3393" s="2">
        <f t="shared" si="469"/>
        <v>6609.23</v>
      </c>
      <c r="Z3393" t="s">
        <v>52</v>
      </c>
      <c r="AA3393" t="s">
        <v>31</v>
      </c>
      <c r="AB3393" t="s">
        <v>32</v>
      </c>
      <c r="AC3393" t="s">
        <v>172</v>
      </c>
      <c r="AD3393" t="s">
        <v>19</v>
      </c>
      <c r="AE3393" s="1">
        <v>41247</v>
      </c>
    </row>
    <row r="3394" spans="1:31" x14ac:dyDescent="0.3">
      <c r="A3394">
        <f t="shared" si="476"/>
        <v>3393</v>
      </c>
      <c r="B3394">
        <v>52932</v>
      </c>
      <c r="C3394" s="1">
        <v>41248</v>
      </c>
      <c r="D3394" t="s">
        <v>13</v>
      </c>
      <c r="E3394" s="5" t="str">
        <f t="shared" si="470"/>
        <v>*</v>
      </c>
      <c r="F3394" s="5" t="str">
        <f t="shared" si="471"/>
        <v>*</v>
      </c>
      <c r="G3394" s="5" t="str">
        <f t="shared" si="472"/>
        <v>*</v>
      </c>
      <c r="J3394" s="5" t="str">
        <f t="shared" si="473"/>
        <v>*</v>
      </c>
      <c r="R3394" s="5">
        <f t="shared" si="474"/>
        <v>0.01</v>
      </c>
      <c r="S3394">
        <v>3</v>
      </c>
      <c r="T3394" s="2">
        <v>26.23</v>
      </c>
      <c r="U3394" s="7">
        <f t="shared" si="475"/>
        <v>0</v>
      </c>
      <c r="V3394" s="2">
        <f t="shared" ref="V3394:V3457" si="477">T3394/S3394</f>
        <v>8.7433333333333341</v>
      </c>
      <c r="W3394" t="s">
        <v>22</v>
      </c>
      <c r="X3394">
        <v>6.6</v>
      </c>
      <c r="Y3394" s="2">
        <f t="shared" ref="Y3394:Y3457" si="478">X3394+T3394</f>
        <v>32.83</v>
      </c>
      <c r="Z3394" t="s">
        <v>23</v>
      </c>
      <c r="AA3394" t="s">
        <v>41</v>
      </c>
      <c r="AB3394" t="s">
        <v>32</v>
      </c>
      <c r="AC3394" t="s">
        <v>44</v>
      </c>
      <c r="AD3394" t="s">
        <v>19</v>
      </c>
      <c r="AE3394" t="s">
        <v>209</v>
      </c>
    </row>
    <row r="3395" spans="1:31" x14ac:dyDescent="0.3">
      <c r="A3395">
        <f t="shared" si="476"/>
        <v>3394</v>
      </c>
      <c r="B3395">
        <v>4069</v>
      </c>
      <c r="C3395" s="1">
        <v>41248</v>
      </c>
      <c r="D3395" t="s">
        <v>40</v>
      </c>
      <c r="E3395" s="5" t="str">
        <f t="shared" ref="E3395:E3458" si="479">IF(D3395="Critical","***","*")</f>
        <v>*</v>
      </c>
      <c r="F3395" s="5" t="str">
        <f t="shared" ref="F3395:F3458" si="480">IF(D3395="Critical","***",IF(D3395="High","**","*"))</f>
        <v>*</v>
      </c>
      <c r="G3395" s="5" t="str">
        <f t="shared" ref="G3395:G3458" si="481">VLOOKUP(D3395,$H$6:$I$11,2,FALSE)</f>
        <v>*</v>
      </c>
      <c r="J3395" s="5" t="str">
        <f t="shared" ref="J3395:J3458" si="482">HLOOKUP(D3395,$K$5:$O$6,2,FALSE)</f>
        <v>*</v>
      </c>
      <c r="R3395" s="5">
        <f t="shared" ref="R3395:R3458" si="483">VLOOKUP(S3395,$P$6:$Q$11,2)</f>
        <v>0.01</v>
      </c>
      <c r="S3395">
        <v>8</v>
      </c>
      <c r="T3395" s="2">
        <v>54.43</v>
      </c>
      <c r="U3395" s="7">
        <f t="shared" ref="U3395:U3458" si="484">IF(T3395&gt;1000,1,0)</f>
        <v>0</v>
      </c>
      <c r="V3395" s="2">
        <f t="shared" si="477"/>
        <v>6.80375</v>
      </c>
      <c r="W3395" t="s">
        <v>22</v>
      </c>
      <c r="X3395">
        <v>6.74</v>
      </c>
      <c r="Y3395" s="2">
        <f t="shared" si="478"/>
        <v>61.17</v>
      </c>
      <c r="Z3395" t="s">
        <v>56</v>
      </c>
      <c r="AA3395" t="s">
        <v>16</v>
      </c>
      <c r="AB3395" t="s">
        <v>32</v>
      </c>
      <c r="AC3395" t="s">
        <v>44</v>
      </c>
      <c r="AD3395" t="s">
        <v>19</v>
      </c>
      <c r="AE3395" t="s">
        <v>595</v>
      </c>
    </row>
    <row r="3396" spans="1:31" x14ac:dyDescent="0.3">
      <c r="A3396">
        <f t="shared" ref="A3396:A3459" si="485">A3395+1</f>
        <v>3395</v>
      </c>
      <c r="B3396">
        <v>4069</v>
      </c>
      <c r="C3396" s="1">
        <v>41248</v>
      </c>
      <c r="D3396" t="s">
        <v>40</v>
      </c>
      <c r="E3396" s="5" t="str">
        <f t="shared" si="479"/>
        <v>*</v>
      </c>
      <c r="F3396" s="5" t="str">
        <f t="shared" si="480"/>
        <v>*</v>
      </c>
      <c r="G3396" s="5" t="str">
        <f t="shared" si="481"/>
        <v>*</v>
      </c>
      <c r="J3396" s="5" t="str">
        <f t="shared" si="482"/>
        <v>*</v>
      </c>
      <c r="R3396" s="5">
        <f t="shared" si="483"/>
        <v>0.04</v>
      </c>
      <c r="S3396">
        <v>30</v>
      </c>
      <c r="T3396" s="2">
        <v>78.459999999999994</v>
      </c>
      <c r="U3396" s="7">
        <f t="shared" si="484"/>
        <v>0</v>
      </c>
      <c r="V3396" s="2">
        <f t="shared" si="477"/>
        <v>2.6153333333333331</v>
      </c>
      <c r="W3396" t="s">
        <v>22</v>
      </c>
      <c r="X3396">
        <v>0.8</v>
      </c>
      <c r="Y3396" s="2">
        <f t="shared" si="478"/>
        <v>79.259999999999991</v>
      </c>
      <c r="Z3396" t="s">
        <v>56</v>
      </c>
      <c r="AA3396" t="s">
        <v>16</v>
      </c>
      <c r="AB3396" t="s">
        <v>32</v>
      </c>
      <c r="AC3396" t="s">
        <v>114</v>
      </c>
      <c r="AD3396" t="s">
        <v>34</v>
      </c>
      <c r="AE3396" t="s">
        <v>227</v>
      </c>
    </row>
    <row r="3397" spans="1:31" x14ac:dyDescent="0.3">
      <c r="A3397">
        <f t="shared" si="485"/>
        <v>3396</v>
      </c>
      <c r="B3397">
        <v>4069</v>
      </c>
      <c r="C3397" s="1">
        <v>41248</v>
      </c>
      <c r="D3397" t="s">
        <v>40</v>
      </c>
      <c r="E3397" s="5" t="str">
        <f t="shared" si="479"/>
        <v>*</v>
      </c>
      <c r="F3397" s="5" t="str">
        <f t="shared" si="480"/>
        <v>*</v>
      </c>
      <c r="G3397" s="5" t="str">
        <f t="shared" si="481"/>
        <v>*</v>
      </c>
      <c r="J3397" s="5" t="str">
        <f t="shared" si="482"/>
        <v>*</v>
      </c>
      <c r="R3397" s="5">
        <f t="shared" si="483"/>
        <v>0.05</v>
      </c>
      <c r="S3397">
        <v>47</v>
      </c>
      <c r="T3397" s="2">
        <v>124.94</v>
      </c>
      <c r="U3397" s="7">
        <f t="shared" si="484"/>
        <v>0</v>
      </c>
      <c r="V3397" s="2">
        <f t="shared" si="477"/>
        <v>2.6582978723404254</v>
      </c>
      <c r="W3397" t="s">
        <v>14</v>
      </c>
      <c r="X3397">
        <v>1.34</v>
      </c>
      <c r="Y3397" s="2">
        <f t="shared" si="478"/>
        <v>126.28</v>
      </c>
      <c r="Z3397" t="s">
        <v>56</v>
      </c>
      <c r="AA3397" t="s">
        <v>16</v>
      </c>
      <c r="AB3397" t="s">
        <v>32</v>
      </c>
      <c r="AC3397" t="s">
        <v>33</v>
      </c>
      <c r="AD3397" t="s">
        <v>34</v>
      </c>
      <c r="AE3397" s="1">
        <v>41248</v>
      </c>
    </row>
    <row r="3398" spans="1:31" x14ac:dyDescent="0.3">
      <c r="A3398">
        <f t="shared" si="485"/>
        <v>3397</v>
      </c>
      <c r="B3398">
        <v>50403</v>
      </c>
      <c r="C3398" s="1">
        <v>41248</v>
      </c>
      <c r="D3398" t="s">
        <v>30</v>
      </c>
      <c r="E3398" s="5" t="str">
        <f t="shared" si="479"/>
        <v>*</v>
      </c>
      <c r="F3398" s="5" t="str">
        <f t="shared" si="480"/>
        <v>*</v>
      </c>
      <c r="G3398" s="5" t="str">
        <f t="shared" si="481"/>
        <v>*</v>
      </c>
      <c r="J3398" s="5" t="str">
        <f t="shared" si="482"/>
        <v>*</v>
      </c>
      <c r="R3398" s="5">
        <f t="shared" si="483"/>
        <v>3.5000000000000003E-2</v>
      </c>
      <c r="S3398">
        <v>22</v>
      </c>
      <c r="T3398" s="2">
        <v>142.88</v>
      </c>
      <c r="U3398" s="7">
        <f t="shared" si="484"/>
        <v>0</v>
      </c>
      <c r="V3398" s="2">
        <f t="shared" si="477"/>
        <v>6.4945454545454542</v>
      </c>
      <c r="W3398" t="s">
        <v>22</v>
      </c>
      <c r="X3398">
        <v>1.6</v>
      </c>
      <c r="Y3398" s="2">
        <f t="shared" si="478"/>
        <v>144.47999999999999</v>
      </c>
      <c r="Z3398" t="s">
        <v>64</v>
      </c>
      <c r="AA3398" t="s">
        <v>31</v>
      </c>
      <c r="AB3398" t="s">
        <v>32</v>
      </c>
      <c r="AC3398" t="s">
        <v>44</v>
      </c>
      <c r="AD3398" t="s">
        <v>34</v>
      </c>
      <c r="AE3398" t="s">
        <v>85</v>
      </c>
    </row>
    <row r="3399" spans="1:31" x14ac:dyDescent="0.3">
      <c r="A3399">
        <f t="shared" si="485"/>
        <v>3398</v>
      </c>
      <c r="B3399">
        <v>53024</v>
      </c>
      <c r="C3399" s="1">
        <v>41248</v>
      </c>
      <c r="D3399" t="s">
        <v>30</v>
      </c>
      <c r="E3399" s="5" t="str">
        <f t="shared" si="479"/>
        <v>*</v>
      </c>
      <c r="F3399" s="5" t="str">
        <f t="shared" si="480"/>
        <v>*</v>
      </c>
      <c r="G3399" s="5" t="str">
        <f t="shared" si="481"/>
        <v>*</v>
      </c>
      <c r="J3399" s="5" t="str">
        <f t="shared" si="482"/>
        <v>*</v>
      </c>
      <c r="R3399" s="5">
        <f t="shared" si="483"/>
        <v>0.01</v>
      </c>
      <c r="S3399">
        <v>9</v>
      </c>
      <c r="T3399" s="2">
        <v>187.13</v>
      </c>
      <c r="U3399" s="7">
        <f t="shared" si="484"/>
        <v>0</v>
      </c>
      <c r="V3399" s="2">
        <f t="shared" si="477"/>
        <v>20.792222222222222</v>
      </c>
      <c r="W3399" t="s">
        <v>22</v>
      </c>
      <c r="X3399">
        <v>14.39</v>
      </c>
      <c r="Y3399" s="2">
        <f t="shared" si="478"/>
        <v>201.51999999999998</v>
      </c>
      <c r="Z3399" t="s">
        <v>23</v>
      </c>
      <c r="AA3399" t="s">
        <v>31</v>
      </c>
      <c r="AB3399" t="s">
        <v>17</v>
      </c>
      <c r="AC3399" t="s">
        <v>18</v>
      </c>
      <c r="AD3399" t="s">
        <v>19</v>
      </c>
      <c r="AE3399" t="s">
        <v>85</v>
      </c>
    </row>
    <row r="3400" spans="1:31" x14ac:dyDescent="0.3">
      <c r="A3400">
        <f t="shared" si="485"/>
        <v>3399</v>
      </c>
      <c r="B3400">
        <v>50403</v>
      </c>
      <c r="C3400" s="1">
        <v>41248</v>
      </c>
      <c r="D3400" t="s">
        <v>30</v>
      </c>
      <c r="E3400" s="5" t="str">
        <f t="shared" si="479"/>
        <v>*</v>
      </c>
      <c r="F3400" s="5" t="str">
        <f t="shared" si="480"/>
        <v>*</v>
      </c>
      <c r="G3400" s="5" t="str">
        <f t="shared" si="481"/>
        <v>*</v>
      </c>
      <c r="J3400" s="5" t="str">
        <f t="shared" si="482"/>
        <v>*</v>
      </c>
      <c r="R3400" s="5">
        <f t="shared" si="483"/>
        <v>0.04</v>
      </c>
      <c r="S3400">
        <v>38</v>
      </c>
      <c r="T3400" s="2">
        <v>264.92</v>
      </c>
      <c r="U3400" s="7">
        <f t="shared" si="484"/>
        <v>0</v>
      </c>
      <c r="V3400" s="2">
        <f t="shared" si="477"/>
        <v>6.9715789473684211</v>
      </c>
      <c r="W3400" t="s">
        <v>22</v>
      </c>
      <c r="X3400">
        <v>6.05</v>
      </c>
      <c r="Y3400" s="2">
        <f t="shared" si="478"/>
        <v>270.97000000000003</v>
      </c>
      <c r="Z3400" t="s">
        <v>15</v>
      </c>
      <c r="AA3400" t="s">
        <v>31</v>
      </c>
      <c r="AB3400" t="s">
        <v>32</v>
      </c>
      <c r="AC3400" t="s">
        <v>49</v>
      </c>
      <c r="AD3400" t="s">
        <v>19</v>
      </c>
      <c r="AE3400" t="s">
        <v>595</v>
      </c>
    </row>
    <row r="3401" spans="1:31" x14ac:dyDescent="0.3">
      <c r="A3401">
        <f t="shared" si="485"/>
        <v>3400</v>
      </c>
      <c r="B3401">
        <v>25733</v>
      </c>
      <c r="C3401" s="1">
        <v>41248</v>
      </c>
      <c r="D3401" t="s">
        <v>13</v>
      </c>
      <c r="E3401" s="5" t="str">
        <f t="shared" si="479"/>
        <v>*</v>
      </c>
      <c r="F3401" s="5" t="str">
        <f t="shared" si="480"/>
        <v>*</v>
      </c>
      <c r="G3401" s="5" t="str">
        <f t="shared" si="481"/>
        <v>*</v>
      </c>
      <c r="J3401" s="5" t="str">
        <f t="shared" si="482"/>
        <v>*</v>
      </c>
      <c r="R3401" s="5">
        <f t="shared" si="483"/>
        <v>3.5000000000000003E-2</v>
      </c>
      <c r="S3401">
        <v>24</v>
      </c>
      <c r="T3401" s="2">
        <v>557.23</v>
      </c>
      <c r="U3401" s="7">
        <f t="shared" si="484"/>
        <v>0</v>
      </c>
      <c r="V3401" s="2">
        <f t="shared" si="477"/>
        <v>23.217916666666667</v>
      </c>
      <c r="W3401" t="s">
        <v>22</v>
      </c>
      <c r="X3401">
        <v>12.98</v>
      </c>
      <c r="Y3401" s="2">
        <f t="shared" si="478"/>
        <v>570.21</v>
      </c>
      <c r="Z3401" t="s">
        <v>43</v>
      </c>
      <c r="AA3401" t="s">
        <v>41</v>
      </c>
      <c r="AB3401" t="s">
        <v>32</v>
      </c>
      <c r="AC3401" t="s">
        <v>49</v>
      </c>
      <c r="AD3401" t="s">
        <v>19</v>
      </c>
      <c r="AE3401" t="s">
        <v>209</v>
      </c>
    </row>
    <row r="3402" spans="1:31" x14ac:dyDescent="0.3">
      <c r="A3402">
        <f t="shared" si="485"/>
        <v>3401</v>
      </c>
      <c r="B3402">
        <v>56672</v>
      </c>
      <c r="C3402" s="1">
        <v>41248</v>
      </c>
      <c r="D3402" t="s">
        <v>21</v>
      </c>
      <c r="E3402" s="5" t="str">
        <f t="shared" si="479"/>
        <v>*</v>
      </c>
      <c r="F3402" s="5" t="str">
        <f t="shared" si="480"/>
        <v>**</v>
      </c>
      <c r="G3402" s="5" t="str">
        <f t="shared" si="481"/>
        <v>**</v>
      </c>
      <c r="J3402" s="5" t="str">
        <f t="shared" si="482"/>
        <v>**</v>
      </c>
      <c r="R3402" s="5">
        <f t="shared" si="483"/>
        <v>0.01</v>
      </c>
      <c r="S3402">
        <v>8</v>
      </c>
      <c r="T3402" s="2">
        <v>593.64</v>
      </c>
      <c r="U3402" s="7">
        <f t="shared" si="484"/>
        <v>0</v>
      </c>
      <c r="V3402" s="2">
        <f t="shared" si="477"/>
        <v>74.204999999999998</v>
      </c>
      <c r="W3402" t="s">
        <v>37</v>
      </c>
      <c r="X3402">
        <v>60</v>
      </c>
      <c r="Y3402" s="2">
        <f t="shared" si="478"/>
        <v>653.64</v>
      </c>
      <c r="Z3402" t="s">
        <v>52</v>
      </c>
      <c r="AA3402" t="s">
        <v>16</v>
      </c>
      <c r="AB3402" t="s">
        <v>17</v>
      </c>
      <c r="AC3402" t="s">
        <v>66</v>
      </c>
      <c r="AD3402" t="s">
        <v>39</v>
      </c>
      <c r="AE3402" t="s">
        <v>595</v>
      </c>
    </row>
    <row r="3403" spans="1:31" x14ac:dyDescent="0.3">
      <c r="A3403">
        <f t="shared" si="485"/>
        <v>3402</v>
      </c>
      <c r="B3403">
        <v>10688</v>
      </c>
      <c r="C3403" s="1">
        <v>41248</v>
      </c>
      <c r="D3403" t="s">
        <v>40</v>
      </c>
      <c r="E3403" s="5" t="str">
        <f t="shared" si="479"/>
        <v>*</v>
      </c>
      <c r="F3403" s="5" t="str">
        <f t="shared" si="480"/>
        <v>*</v>
      </c>
      <c r="G3403" s="5" t="str">
        <f t="shared" si="481"/>
        <v>*</v>
      </c>
      <c r="J3403" s="5" t="str">
        <f t="shared" si="482"/>
        <v>*</v>
      </c>
      <c r="R3403" s="5">
        <f t="shared" si="483"/>
        <v>0.02</v>
      </c>
      <c r="S3403">
        <v>14</v>
      </c>
      <c r="T3403" s="2">
        <v>618.84</v>
      </c>
      <c r="U3403" s="7">
        <f t="shared" si="484"/>
        <v>0</v>
      </c>
      <c r="V3403" s="2">
        <f t="shared" si="477"/>
        <v>44.202857142857148</v>
      </c>
      <c r="W3403" t="s">
        <v>22</v>
      </c>
      <c r="X3403">
        <v>34.200000000000003</v>
      </c>
      <c r="Y3403" s="2">
        <f t="shared" si="478"/>
        <v>653.04000000000008</v>
      </c>
      <c r="Z3403" t="s">
        <v>334</v>
      </c>
      <c r="AA3403" t="s">
        <v>31</v>
      </c>
      <c r="AB3403" t="s">
        <v>17</v>
      </c>
      <c r="AC3403" t="s">
        <v>18</v>
      </c>
      <c r="AD3403" t="s">
        <v>34</v>
      </c>
      <c r="AE3403" t="s">
        <v>85</v>
      </c>
    </row>
    <row r="3404" spans="1:31" x14ac:dyDescent="0.3">
      <c r="A3404">
        <f t="shared" si="485"/>
        <v>3403</v>
      </c>
      <c r="B3404">
        <v>56672</v>
      </c>
      <c r="C3404" s="1">
        <v>41248</v>
      </c>
      <c r="D3404" t="s">
        <v>21</v>
      </c>
      <c r="E3404" s="5" t="str">
        <f t="shared" si="479"/>
        <v>*</v>
      </c>
      <c r="F3404" s="5" t="str">
        <f t="shared" si="480"/>
        <v>**</v>
      </c>
      <c r="G3404" s="5" t="str">
        <f t="shared" si="481"/>
        <v>**</v>
      </c>
      <c r="J3404" s="5" t="str">
        <f t="shared" si="482"/>
        <v>**</v>
      </c>
      <c r="R3404" s="5">
        <f t="shared" si="483"/>
        <v>0.04</v>
      </c>
      <c r="S3404">
        <v>34</v>
      </c>
      <c r="T3404" s="2">
        <v>1132.32</v>
      </c>
      <c r="U3404" s="7">
        <f t="shared" si="484"/>
        <v>1</v>
      </c>
      <c r="V3404" s="2">
        <f t="shared" si="477"/>
        <v>33.303529411764707</v>
      </c>
      <c r="W3404" t="s">
        <v>22</v>
      </c>
      <c r="X3404">
        <v>13.89</v>
      </c>
      <c r="Y3404" s="2">
        <f t="shared" si="478"/>
        <v>1146.21</v>
      </c>
      <c r="Z3404" t="s">
        <v>52</v>
      </c>
      <c r="AA3404" t="s">
        <v>16</v>
      </c>
      <c r="AB3404" t="s">
        <v>32</v>
      </c>
      <c r="AC3404" t="s">
        <v>33</v>
      </c>
      <c r="AD3404" t="s">
        <v>34</v>
      </c>
      <c r="AE3404" t="s">
        <v>85</v>
      </c>
    </row>
    <row r="3405" spans="1:31" x14ac:dyDescent="0.3">
      <c r="A3405">
        <f t="shared" si="485"/>
        <v>3404</v>
      </c>
      <c r="B3405">
        <v>53024</v>
      </c>
      <c r="C3405" s="1">
        <v>41248</v>
      </c>
      <c r="D3405" t="s">
        <v>30</v>
      </c>
      <c r="E3405" s="5" t="str">
        <f t="shared" si="479"/>
        <v>*</v>
      </c>
      <c r="F3405" s="5" t="str">
        <f t="shared" si="480"/>
        <v>*</v>
      </c>
      <c r="G3405" s="5" t="str">
        <f t="shared" si="481"/>
        <v>*</v>
      </c>
      <c r="J3405" s="5" t="str">
        <f t="shared" si="482"/>
        <v>*</v>
      </c>
      <c r="R3405" s="5">
        <f t="shared" si="483"/>
        <v>0.05</v>
      </c>
      <c r="S3405">
        <v>46</v>
      </c>
      <c r="T3405" s="2">
        <v>2255.1945000000001</v>
      </c>
      <c r="U3405" s="7">
        <f t="shared" si="484"/>
        <v>1</v>
      </c>
      <c r="V3405" s="2">
        <f t="shared" si="477"/>
        <v>49.025967391304349</v>
      </c>
      <c r="W3405" t="s">
        <v>22</v>
      </c>
      <c r="X3405">
        <v>5</v>
      </c>
      <c r="Y3405" s="2">
        <f t="shared" si="478"/>
        <v>2260.1945000000001</v>
      </c>
      <c r="Z3405" t="s">
        <v>23</v>
      </c>
      <c r="AA3405" t="s">
        <v>31</v>
      </c>
      <c r="AB3405" t="s">
        <v>25</v>
      </c>
      <c r="AC3405" t="s">
        <v>26</v>
      </c>
      <c r="AD3405" t="s">
        <v>45</v>
      </c>
      <c r="AE3405" t="s">
        <v>85</v>
      </c>
    </row>
    <row r="3406" spans="1:31" x14ac:dyDescent="0.3">
      <c r="A3406">
        <f t="shared" si="485"/>
        <v>3405</v>
      </c>
      <c r="B3406">
        <v>56672</v>
      </c>
      <c r="C3406" s="1">
        <v>41248</v>
      </c>
      <c r="D3406" t="s">
        <v>21</v>
      </c>
      <c r="E3406" s="5" t="str">
        <f t="shared" si="479"/>
        <v>*</v>
      </c>
      <c r="F3406" s="5" t="str">
        <f t="shared" si="480"/>
        <v>**</v>
      </c>
      <c r="G3406" s="5" t="str">
        <f t="shared" si="481"/>
        <v>**</v>
      </c>
      <c r="J3406" s="5" t="str">
        <f t="shared" si="482"/>
        <v>**</v>
      </c>
      <c r="R3406" s="5">
        <f t="shared" si="483"/>
        <v>0.05</v>
      </c>
      <c r="S3406">
        <v>45</v>
      </c>
      <c r="T3406" s="2">
        <v>2438.3694999999998</v>
      </c>
      <c r="U3406" s="7">
        <f t="shared" si="484"/>
        <v>1</v>
      </c>
      <c r="V3406" s="2">
        <f t="shared" si="477"/>
        <v>54.185988888888886</v>
      </c>
      <c r="W3406" t="s">
        <v>22</v>
      </c>
      <c r="X3406">
        <v>8.99</v>
      </c>
      <c r="Y3406" s="2">
        <f t="shared" si="478"/>
        <v>2447.3594999999996</v>
      </c>
      <c r="Z3406" t="s">
        <v>52</v>
      </c>
      <c r="AA3406" t="s">
        <v>16</v>
      </c>
      <c r="AB3406" t="s">
        <v>25</v>
      </c>
      <c r="AC3406" t="s">
        <v>26</v>
      </c>
      <c r="AD3406" t="s">
        <v>19</v>
      </c>
      <c r="AE3406" t="s">
        <v>595</v>
      </c>
    </row>
    <row r="3407" spans="1:31" x14ac:dyDescent="0.3">
      <c r="A3407">
        <f t="shared" si="485"/>
        <v>3406</v>
      </c>
      <c r="B3407">
        <v>30886</v>
      </c>
      <c r="C3407" s="1">
        <v>41248</v>
      </c>
      <c r="D3407" t="s">
        <v>13</v>
      </c>
      <c r="E3407" s="5" t="str">
        <f t="shared" si="479"/>
        <v>*</v>
      </c>
      <c r="F3407" s="5" t="str">
        <f t="shared" si="480"/>
        <v>*</v>
      </c>
      <c r="G3407" s="5" t="str">
        <f t="shared" si="481"/>
        <v>*</v>
      </c>
      <c r="J3407" s="5" t="str">
        <f t="shared" si="482"/>
        <v>*</v>
      </c>
      <c r="R3407" s="5">
        <f t="shared" si="483"/>
        <v>3.5000000000000003E-2</v>
      </c>
      <c r="S3407">
        <v>28</v>
      </c>
      <c r="T3407" s="2">
        <v>5320.57</v>
      </c>
      <c r="U3407" s="7">
        <f t="shared" si="484"/>
        <v>1</v>
      </c>
      <c r="V3407" s="2">
        <f t="shared" si="477"/>
        <v>190.02035714285714</v>
      </c>
      <c r="W3407" t="s">
        <v>22</v>
      </c>
      <c r="X3407">
        <v>19.989999999999998</v>
      </c>
      <c r="Y3407" s="2">
        <f t="shared" si="478"/>
        <v>5340.5599999999995</v>
      </c>
      <c r="Z3407" t="s">
        <v>64</v>
      </c>
      <c r="AA3407" t="s">
        <v>16</v>
      </c>
      <c r="AB3407" t="s">
        <v>32</v>
      </c>
      <c r="AC3407" t="s">
        <v>74</v>
      </c>
      <c r="AD3407" t="s">
        <v>19</v>
      </c>
      <c r="AE3407" t="s">
        <v>209</v>
      </c>
    </row>
    <row r="3408" spans="1:31" x14ac:dyDescent="0.3">
      <c r="A3408">
        <f t="shared" si="485"/>
        <v>3407</v>
      </c>
      <c r="B3408">
        <v>26853</v>
      </c>
      <c r="C3408" s="1">
        <v>41249</v>
      </c>
      <c r="D3408" t="s">
        <v>13</v>
      </c>
      <c r="E3408" s="5" t="str">
        <f t="shared" si="479"/>
        <v>*</v>
      </c>
      <c r="F3408" s="5" t="str">
        <f t="shared" si="480"/>
        <v>*</v>
      </c>
      <c r="G3408" s="5" t="str">
        <f t="shared" si="481"/>
        <v>*</v>
      </c>
      <c r="J3408" s="5" t="str">
        <f t="shared" si="482"/>
        <v>*</v>
      </c>
      <c r="R3408" s="5">
        <f t="shared" si="483"/>
        <v>3.5000000000000003E-2</v>
      </c>
      <c r="S3408">
        <v>21</v>
      </c>
      <c r="T3408" s="2">
        <v>64.44</v>
      </c>
      <c r="U3408" s="7">
        <f t="shared" si="484"/>
        <v>0</v>
      </c>
      <c r="V3408" s="2">
        <f t="shared" si="477"/>
        <v>3.0685714285714285</v>
      </c>
      <c r="W3408" t="s">
        <v>22</v>
      </c>
      <c r="X3408">
        <v>6.35</v>
      </c>
      <c r="Y3408" s="2">
        <f t="shared" si="478"/>
        <v>70.789999999999992</v>
      </c>
      <c r="Z3408" t="s">
        <v>23</v>
      </c>
      <c r="AA3408" t="s">
        <v>24</v>
      </c>
      <c r="AB3408" t="s">
        <v>32</v>
      </c>
      <c r="AC3408" t="s">
        <v>78</v>
      </c>
      <c r="AD3408" t="s">
        <v>19</v>
      </c>
      <c r="AE3408" t="s">
        <v>464</v>
      </c>
    </row>
    <row r="3409" spans="1:31" x14ac:dyDescent="0.3">
      <c r="A3409">
        <f t="shared" si="485"/>
        <v>3408</v>
      </c>
      <c r="B3409">
        <v>10823</v>
      </c>
      <c r="C3409" s="1">
        <v>41249</v>
      </c>
      <c r="D3409" t="s">
        <v>13</v>
      </c>
      <c r="E3409" s="5" t="str">
        <f t="shared" si="479"/>
        <v>*</v>
      </c>
      <c r="F3409" s="5" t="str">
        <f t="shared" si="480"/>
        <v>*</v>
      </c>
      <c r="G3409" s="5" t="str">
        <f t="shared" si="481"/>
        <v>*</v>
      </c>
      <c r="J3409" s="5" t="str">
        <f t="shared" si="482"/>
        <v>*</v>
      </c>
      <c r="R3409" s="5">
        <f t="shared" si="483"/>
        <v>0.01</v>
      </c>
      <c r="S3409">
        <v>3</v>
      </c>
      <c r="T3409" s="2">
        <v>133.9</v>
      </c>
      <c r="U3409" s="7">
        <f t="shared" si="484"/>
        <v>0</v>
      </c>
      <c r="V3409" s="2">
        <f t="shared" si="477"/>
        <v>44.633333333333333</v>
      </c>
      <c r="W3409" t="s">
        <v>22</v>
      </c>
      <c r="X3409">
        <v>2.99</v>
      </c>
      <c r="Y3409" s="2">
        <f t="shared" si="478"/>
        <v>136.89000000000001</v>
      </c>
      <c r="Z3409" t="s">
        <v>52</v>
      </c>
      <c r="AA3409" t="s">
        <v>41</v>
      </c>
      <c r="AB3409" t="s">
        <v>32</v>
      </c>
      <c r="AC3409" t="s">
        <v>49</v>
      </c>
      <c r="AD3409" t="s">
        <v>19</v>
      </c>
      <c r="AE3409" s="1">
        <v>41249</v>
      </c>
    </row>
    <row r="3410" spans="1:31" x14ac:dyDescent="0.3">
      <c r="A3410">
        <f t="shared" si="485"/>
        <v>3409</v>
      </c>
      <c r="B3410">
        <v>6535</v>
      </c>
      <c r="C3410" s="1">
        <v>41249</v>
      </c>
      <c r="D3410" t="s">
        <v>36</v>
      </c>
      <c r="E3410" s="5" t="str">
        <f t="shared" si="479"/>
        <v>***</v>
      </c>
      <c r="F3410" s="5" t="str">
        <f t="shared" si="480"/>
        <v>***</v>
      </c>
      <c r="G3410" s="5" t="str">
        <f t="shared" si="481"/>
        <v>***</v>
      </c>
      <c r="J3410" s="5" t="str">
        <f t="shared" si="482"/>
        <v>***</v>
      </c>
      <c r="R3410" s="5">
        <f t="shared" si="483"/>
        <v>0.02</v>
      </c>
      <c r="S3410">
        <v>11</v>
      </c>
      <c r="T3410" s="2">
        <v>312.36</v>
      </c>
      <c r="U3410" s="7">
        <f t="shared" si="484"/>
        <v>0</v>
      </c>
      <c r="V3410" s="2">
        <f t="shared" si="477"/>
        <v>28.396363636363638</v>
      </c>
      <c r="W3410" t="s">
        <v>14</v>
      </c>
      <c r="X3410">
        <v>8.99</v>
      </c>
      <c r="Y3410" s="2">
        <f t="shared" si="478"/>
        <v>321.35000000000002</v>
      </c>
      <c r="Z3410" t="s">
        <v>110</v>
      </c>
      <c r="AA3410" t="s">
        <v>31</v>
      </c>
      <c r="AB3410" t="s">
        <v>32</v>
      </c>
      <c r="AC3410" t="s">
        <v>33</v>
      </c>
      <c r="AD3410" t="s">
        <v>45</v>
      </c>
      <c r="AE3410" t="s">
        <v>463</v>
      </c>
    </row>
    <row r="3411" spans="1:31" x14ac:dyDescent="0.3">
      <c r="A3411">
        <f t="shared" si="485"/>
        <v>3410</v>
      </c>
      <c r="B3411">
        <v>26274</v>
      </c>
      <c r="C3411" s="1">
        <v>41249</v>
      </c>
      <c r="D3411" t="s">
        <v>30</v>
      </c>
      <c r="E3411" s="5" t="str">
        <f t="shared" si="479"/>
        <v>*</v>
      </c>
      <c r="F3411" s="5" t="str">
        <f t="shared" si="480"/>
        <v>*</v>
      </c>
      <c r="G3411" s="5" t="str">
        <f t="shared" si="481"/>
        <v>*</v>
      </c>
      <c r="J3411" s="5" t="str">
        <f t="shared" si="482"/>
        <v>*</v>
      </c>
      <c r="R3411" s="5">
        <f t="shared" si="483"/>
        <v>0.05</v>
      </c>
      <c r="S3411">
        <v>41</v>
      </c>
      <c r="T3411" s="2">
        <v>377.83</v>
      </c>
      <c r="U3411" s="7">
        <f t="shared" si="484"/>
        <v>0</v>
      </c>
      <c r="V3411" s="2">
        <f t="shared" si="477"/>
        <v>9.2153658536585361</v>
      </c>
      <c r="W3411" t="s">
        <v>22</v>
      </c>
      <c r="X3411">
        <v>2.15</v>
      </c>
      <c r="Y3411" s="2">
        <f t="shared" si="478"/>
        <v>379.97999999999996</v>
      </c>
      <c r="Z3411" t="s">
        <v>48</v>
      </c>
      <c r="AA3411" t="s">
        <v>31</v>
      </c>
      <c r="AB3411" t="s">
        <v>32</v>
      </c>
      <c r="AC3411" t="s">
        <v>44</v>
      </c>
      <c r="AD3411" t="s">
        <v>34</v>
      </c>
      <c r="AE3411" t="s">
        <v>281</v>
      </c>
    </row>
    <row r="3412" spans="1:31" x14ac:dyDescent="0.3">
      <c r="A3412">
        <f t="shared" si="485"/>
        <v>3411</v>
      </c>
      <c r="B3412">
        <v>17507</v>
      </c>
      <c r="C3412" s="1">
        <v>41249</v>
      </c>
      <c r="D3412" t="s">
        <v>40</v>
      </c>
      <c r="E3412" s="5" t="str">
        <f t="shared" si="479"/>
        <v>*</v>
      </c>
      <c r="F3412" s="5" t="str">
        <f t="shared" si="480"/>
        <v>*</v>
      </c>
      <c r="G3412" s="5" t="str">
        <f t="shared" si="481"/>
        <v>*</v>
      </c>
      <c r="J3412" s="5" t="str">
        <f t="shared" si="482"/>
        <v>*</v>
      </c>
      <c r="R3412" s="5">
        <f t="shared" si="483"/>
        <v>3.5000000000000003E-2</v>
      </c>
      <c r="S3412">
        <v>27</v>
      </c>
      <c r="T3412" s="2">
        <v>399.76</v>
      </c>
      <c r="U3412" s="7">
        <f t="shared" si="484"/>
        <v>0</v>
      </c>
      <c r="V3412" s="2">
        <f t="shared" si="477"/>
        <v>14.805925925925926</v>
      </c>
      <c r="W3412" t="s">
        <v>22</v>
      </c>
      <c r="X3412">
        <v>3.5</v>
      </c>
      <c r="Y3412" s="2">
        <f t="shared" si="478"/>
        <v>403.26</v>
      </c>
      <c r="Z3412" t="s">
        <v>15</v>
      </c>
      <c r="AA3412" t="s">
        <v>31</v>
      </c>
      <c r="AB3412" t="s">
        <v>32</v>
      </c>
      <c r="AC3412" t="s">
        <v>172</v>
      </c>
      <c r="AD3412" t="s">
        <v>19</v>
      </c>
      <c r="AE3412" s="1">
        <v>41249</v>
      </c>
    </row>
    <row r="3413" spans="1:31" x14ac:dyDescent="0.3">
      <c r="A3413">
        <f t="shared" si="485"/>
        <v>3412</v>
      </c>
      <c r="B3413">
        <v>17507</v>
      </c>
      <c r="C3413" s="1">
        <v>41249</v>
      </c>
      <c r="D3413" t="s">
        <v>40</v>
      </c>
      <c r="E3413" s="5" t="str">
        <f t="shared" si="479"/>
        <v>*</v>
      </c>
      <c r="F3413" s="5" t="str">
        <f t="shared" si="480"/>
        <v>*</v>
      </c>
      <c r="G3413" s="5" t="str">
        <f t="shared" si="481"/>
        <v>*</v>
      </c>
      <c r="J3413" s="5" t="str">
        <f t="shared" si="482"/>
        <v>*</v>
      </c>
      <c r="R3413" s="5">
        <f t="shared" si="483"/>
        <v>3.5000000000000003E-2</v>
      </c>
      <c r="S3413">
        <v>22</v>
      </c>
      <c r="T3413" s="2">
        <v>5393.27</v>
      </c>
      <c r="U3413" s="7">
        <f t="shared" si="484"/>
        <v>1</v>
      </c>
      <c r="V3413" s="2">
        <f t="shared" si="477"/>
        <v>245.14863636363637</v>
      </c>
      <c r="W3413" t="s">
        <v>37</v>
      </c>
      <c r="X3413">
        <v>28.06</v>
      </c>
      <c r="Y3413" s="2">
        <f t="shared" si="478"/>
        <v>5421.3300000000008</v>
      </c>
      <c r="Z3413" t="s">
        <v>15</v>
      </c>
      <c r="AA3413" t="s">
        <v>31</v>
      </c>
      <c r="AB3413" t="s">
        <v>25</v>
      </c>
      <c r="AC3413" t="s">
        <v>76</v>
      </c>
      <c r="AD3413" t="s">
        <v>39</v>
      </c>
      <c r="AE3413" t="s">
        <v>282</v>
      </c>
    </row>
    <row r="3414" spans="1:31" x14ac:dyDescent="0.3">
      <c r="A3414">
        <f t="shared" si="485"/>
        <v>3413</v>
      </c>
      <c r="B3414">
        <v>549</v>
      </c>
      <c r="C3414" s="1">
        <v>41250</v>
      </c>
      <c r="D3414" t="s">
        <v>36</v>
      </c>
      <c r="E3414" s="5" t="str">
        <f t="shared" si="479"/>
        <v>***</v>
      </c>
      <c r="F3414" s="5" t="str">
        <f t="shared" si="480"/>
        <v>***</v>
      </c>
      <c r="G3414" s="5" t="str">
        <f t="shared" si="481"/>
        <v>***</v>
      </c>
      <c r="J3414" s="5" t="str">
        <f t="shared" si="482"/>
        <v>***</v>
      </c>
      <c r="R3414" s="5">
        <f t="shared" si="483"/>
        <v>0.01</v>
      </c>
      <c r="S3414">
        <v>5</v>
      </c>
      <c r="T3414" s="2">
        <v>40.75</v>
      </c>
      <c r="U3414" s="7">
        <f t="shared" si="484"/>
        <v>0</v>
      </c>
      <c r="V3414" s="2">
        <f t="shared" si="477"/>
        <v>8.15</v>
      </c>
      <c r="W3414" t="s">
        <v>22</v>
      </c>
      <c r="X3414">
        <v>8.74</v>
      </c>
      <c r="Y3414" s="2">
        <f t="shared" si="478"/>
        <v>49.49</v>
      </c>
      <c r="Z3414" t="s">
        <v>23</v>
      </c>
      <c r="AA3414" t="s">
        <v>16</v>
      </c>
      <c r="AB3414" t="s">
        <v>32</v>
      </c>
      <c r="AC3414" t="s">
        <v>44</v>
      </c>
      <c r="AD3414" t="s">
        <v>19</v>
      </c>
      <c r="AE3414" t="s">
        <v>921</v>
      </c>
    </row>
    <row r="3415" spans="1:31" x14ac:dyDescent="0.3">
      <c r="A3415">
        <f t="shared" si="485"/>
        <v>3414</v>
      </c>
      <c r="B3415">
        <v>549</v>
      </c>
      <c r="C3415" s="1">
        <v>41250</v>
      </c>
      <c r="D3415" t="s">
        <v>36</v>
      </c>
      <c r="E3415" s="5" t="str">
        <f t="shared" si="479"/>
        <v>***</v>
      </c>
      <c r="F3415" s="5" t="str">
        <f t="shared" si="480"/>
        <v>***</v>
      </c>
      <c r="G3415" s="5" t="str">
        <f t="shared" si="481"/>
        <v>***</v>
      </c>
      <c r="J3415" s="5" t="str">
        <f t="shared" si="482"/>
        <v>***</v>
      </c>
      <c r="R3415" s="5">
        <f t="shared" si="483"/>
        <v>0.02</v>
      </c>
      <c r="S3415">
        <v>13</v>
      </c>
      <c r="T3415" s="2">
        <v>70.239999999999995</v>
      </c>
      <c r="U3415" s="7">
        <f t="shared" si="484"/>
        <v>0</v>
      </c>
      <c r="V3415" s="2">
        <f t="shared" si="477"/>
        <v>5.4030769230769229</v>
      </c>
      <c r="W3415" t="s">
        <v>22</v>
      </c>
      <c r="X3415">
        <v>7.44</v>
      </c>
      <c r="Y3415" s="2">
        <f t="shared" si="478"/>
        <v>77.679999999999993</v>
      </c>
      <c r="Z3415" t="s">
        <v>23</v>
      </c>
      <c r="AA3415" t="s">
        <v>16</v>
      </c>
      <c r="AB3415" t="s">
        <v>32</v>
      </c>
      <c r="AC3415" t="s">
        <v>44</v>
      </c>
      <c r="AD3415" t="s">
        <v>19</v>
      </c>
      <c r="AE3415" t="s">
        <v>921</v>
      </c>
    </row>
    <row r="3416" spans="1:31" x14ac:dyDescent="0.3">
      <c r="A3416">
        <f t="shared" si="485"/>
        <v>3415</v>
      </c>
      <c r="B3416">
        <v>17735</v>
      </c>
      <c r="C3416" s="1">
        <v>41250</v>
      </c>
      <c r="D3416" t="s">
        <v>13</v>
      </c>
      <c r="E3416" s="5" t="str">
        <f t="shared" si="479"/>
        <v>*</v>
      </c>
      <c r="F3416" s="5" t="str">
        <f t="shared" si="480"/>
        <v>*</v>
      </c>
      <c r="G3416" s="5" t="str">
        <f t="shared" si="481"/>
        <v>*</v>
      </c>
      <c r="J3416" s="5" t="str">
        <f t="shared" si="482"/>
        <v>*</v>
      </c>
      <c r="R3416" s="5">
        <f t="shared" si="483"/>
        <v>3.5000000000000003E-2</v>
      </c>
      <c r="S3416">
        <v>28</v>
      </c>
      <c r="T3416" s="2">
        <v>101.19</v>
      </c>
      <c r="U3416" s="7">
        <f t="shared" si="484"/>
        <v>0</v>
      </c>
      <c r="V3416" s="2">
        <f t="shared" si="477"/>
        <v>3.6139285714285712</v>
      </c>
      <c r="W3416" t="s">
        <v>22</v>
      </c>
      <c r="X3416">
        <v>0.71</v>
      </c>
      <c r="Y3416" s="2">
        <f t="shared" si="478"/>
        <v>101.89999999999999</v>
      </c>
      <c r="Z3416" t="s">
        <v>23</v>
      </c>
      <c r="AA3416" t="s">
        <v>16</v>
      </c>
      <c r="AB3416" t="s">
        <v>32</v>
      </c>
      <c r="AC3416" t="s">
        <v>114</v>
      </c>
      <c r="AD3416" t="s">
        <v>34</v>
      </c>
      <c r="AE3416" t="s">
        <v>558</v>
      </c>
    </row>
    <row r="3417" spans="1:31" x14ac:dyDescent="0.3">
      <c r="A3417">
        <f t="shared" si="485"/>
        <v>3416</v>
      </c>
      <c r="B3417">
        <v>50758</v>
      </c>
      <c r="C3417" s="1">
        <v>41250</v>
      </c>
      <c r="D3417" t="s">
        <v>40</v>
      </c>
      <c r="E3417" s="5" t="str">
        <f t="shared" si="479"/>
        <v>*</v>
      </c>
      <c r="F3417" s="5" t="str">
        <f t="shared" si="480"/>
        <v>*</v>
      </c>
      <c r="G3417" s="5" t="str">
        <f t="shared" si="481"/>
        <v>*</v>
      </c>
      <c r="J3417" s="5" t="str">
        <f t="shared" si="482"/>
        <v>*</v>
      </c>
      <c r="R3417" s="5">
        <f t="shared" si="483"/>
        <v>0.02</v>
      </c>
      <c r="S3417">
        <v>17</v>
      </c>
      <c r="T3417" s="2">
        <v>128.5</v>
      </c>
      <c r="U3417" s="7">
        <f t="shared" si="484"/>
        <v>0</v>
      </c>
      <c r="V3417" s="2">
        <f t="shared" si="477"/>
        <v>7.5588235294117645</v>
      </c>
      <c r="W3417" t="s">
        <v>14</v>
      </c>
      <c r="X3417">
        <v>6.93</v>
      </c>
      <c r="Y3417" s="2">
        <f t="shared" si="478"/>
        <v>135.43</v>
      </c>
      <c r="Z3417" t="s">
        <v>23</v>
      </c>
      <c r="AA3417" t="s">
        <v>31</v>
      </c>
      <c r="AB3417" t="s">
        <v>32</v>
      </c>
      <c r="AC3417" t="s">
        <v>44</v>
      </c>
      <c r="AD3417" t="s">
        <v>19</v>
      </c>
      <c r="AE3417" t="s">
        <v>482</v>
      </c>
    </row>
    <row r="3418" spans="1:31" x14ac:dyDescent="0.3">
      <c r="A3418">
        <f t="shared" si="485"/>
        <v>3417</v>
      </c>
      <c r="B3418">
        <v>21925</v>
      </c>
      <c r="C3418" s="1">
        <v>41250</v>
      </c>
      <c r="D3418" t="s">
        <v>30</v>
      </c>
      <c r="E3418" s="5" t="str">
        <f t="shared" si="479"/>
        <v>*</v>
      </c>
      <c r="F3418" s="5" t="str">
        <f t="shared" si="480"/>
        <v>*</v>
      </c>
      <c r="G3418" s="5" t="str">
        <f t="shared" si="481"/>
        <v>*</v>
      </c>
      <c r="J3418" s="5" t="str">
        <f t="shared" si="482"/>
        <v>*</v>
      </c>
      <c r="R3418" s="5">
        <f t="shared" si="483"/>
        <v>0.01</v>
      </c>
      <c r="S3418">
        <v>3</v>
      </c>
      <c r="T3418" s="2">
        <v>236.32</v>
      </c>
      <c r="U3418" s="7">
        <f t="shared" si="484"/>
        <v>0</v>
      </c>
      <c r="V3418" s="2">
        <f t="shared" si="477"/>
        <v>78.773333333333326</v>
      </c>
      <c r="W3418" t="s">
        <v>22</v>
      </c>
      <c r="X3418">
        <v>4</v>
      </c>
      <c r="Y3418" s="2">
        <f t="shared" si="478"/>
        <v>240.32</v>
      </c>
      <c r="Z3418" t="s">
        <v>73</v>
      </c>
      <c r="AA3418" t="s">
        <v>41</v>
      </c>
      <c r="AB3418" t="s">
        <v>25</v>
      </c>
      <c r="AC3418" t="s">
        <v>42</v>
      </c>
      <c r="AD3418" t="s">
        <v>19</v>
      </c>
      <c r="AE3418" t="s">
        <v>482</v>
      </c>
    </row>
    <row r="3419" spans="1:31" x14ac:dyDescent="0.3">
      <c r="A3419">
        <f t="shared" si="485"/>
        <v>3418</v>
      </c>
      <c r="B3419">
        <v>17735</v>
      </c>
      <c r="C3419" s="1">
        <v>41250</v>
      </c>
      <c r="D3419" t="s">
        <v>13</v>
      </c>
      <c r="E3419" s="5" t="str">
        <f t="shared" si="479"/>
        <v>*</v>
      </c>
      <c r="F3419" s="5" t="str">
        <f t="shared" si="480"/>
        <v>*</v>
      </c>
      <c r="G3419" s="5" t="str">
        <f t="shared" si="481"/>
        <v>*</v>
      </c>
      <c r="J3419" s="5" t="str">
        <f t="shared" si="482"/>
        <v>*</v>
      </c>
      <c r="R3419" s="5">
        <f t="shared" si="483"/>
        <v>0.05</v>
      </c>
      <c r="S3419">
        <v>45</v>
      </c>
      <c r="T3419" s="2">
        <v>311.64999999999998</v>
      </c>
      <c r="U3419" s="7">
        <f t="shared" si="484"/>
        <v>0</v>
      </c>
      <c r="V3419" s="2">
        <f t="shared" si="477"/>
        <v>6.9255555555555555</v>
      </c>
      <c r="W3419" t="s">
        <v>22</v>
      </c>
      <c r="X3419">
        <v>5.48</v>
      </c>
      <c r="Y3419" s="2">
        <f t="shared" si="478"/>
        <v>317.13</v>
      </c>
      <c r="Z3419" t="s">
        <v>23</v>
      </c>
      <c r="AA3419" t="s">
        <v>16</v>
      </c>
      <c r="AB3419" t="s">
        <v>32</v>
      </c>
      <c r="AC3419" t="s">
        <v>49</v>
      </c>
      <c r="AD3419" t="s">
        <v>19</v>
      </c>
      <c r="AE3419" t="s">
        <v>558</v>
      </c>
    </row>
    <row r="3420" spans="1:31" x14ac:dyDescent="0.3">
      <c r="A3420">
        <f t="shared" si="485"/>
        <v>3419</v>
      </c>
      <c r="B3420">
        <v>549</v>
      </c>
      <c r="C3420" s="1">
        <v>41250</v>
      </c>
      <c r="D3420" t="s">
        <v>36</v>
      </c>
      <c r="E3420" s="5" t="str">
        <f t="shared" si="479"/>
        <v>***</v>
      </c>
      <c r="F3420" s="5" t="str">
        <f t="shared" si="480"/>
        <v>***</v>
      </c>
      <c r="G3420" s="5" t="str">
        <f t="shared" si="481"/>
        <v>***</v>
      </c>
      <c r="J3420" s="5" t="str">
        <f t="shared" si="482"/>
        <v>***</v>
      </c>
      <c r="R3420" s="5">
        <f t="shared" si="483"/>
        <v>0.04</v>
      </c>
      <c r="S3420">
        <v>30</v>
      </c>
      <c r="T3420" s="2">
        <v>1150.8800000000001</v>
      </c>
      <c r="U3420" s="7">
        <f t="shared" si="484"/>
        <v>1</v>
      </c>
      <c r="V3420" s="2">
        <f t="shared" si="477"/>
        <v>38.362666666666669</v>
      </c>
      <c r="W3420" t="s">
        <v>14</v>
      </c>
      <c r="X3420">
        <v>35</v>
      </c>
      <c r="Y3420" s="2">
        <f t="shared" si="478"/>
        <v>1185.8800000000001</v>
      </c>
      <c r="Z3420" t="s">
        <v>23</v>
      </c>
      <c r="AA3420" t="s">
        <v>16</v>
      </c>
      <c r="AB3420" t="s">
        <v>32</v>
      </c>
      <c r="AC3420" t="s">
        <v>74</v>
      </c>
      <c r="AD3420" t="s">
        <v>58</v>
      </c>
      <c r="AE3420" s="1">
        <v>41250</v>
      </c>
    </row>
    <row r="3421" spans="1:31" x14ac:dyDescent="0.3">
      <c r="A3421">
        <f t="shared" si="485"/>
        <v>3420</v>
      </c>
      <c r="B3421">
        <v>20002</v>
      </c>
      <c r="C3421" s="1">
        <v>41251</v>
      </c>
      <c r="D3421" t="s">
        <v>40</v>
      </c>
      <c r="E3421" s="5" t="str">
        <f t="shared" si="479"/>
        <v>*</v>
      </c>
      <c r="F3421" s="5" t="str">
        <f t="shared" si="480"/>
        <v>*</v>
      </c>
      <c r="G3421" s="5" t="str">
        <f t="shared" si="481"/>
        <v>*</v>
      </c>
      <c r="J3421" s="5" t="str">
        <f t="shared" si="482"/>
        <v>*</v>
      </c>
      <c r="R3421" s="5">
        <f t="shared" si="483"/>
        <v>0.01</v>
      </c>
      <c r="S3421">
        <v>9</v>
      </c>
      <c r="T3421" s="2">
        <v>41.03</v>
      </c>
      <c r="U3421" s="7">
        <f t="shared" si="484"/>
        <v>0</v>
      </c>
      <c r="V3421" s="2">
        <f t="shared" si="477"/>
        <v>4.5588888888888892</v>
      </c>
      <c r="W3421" t="s">
        <v>22</v>
      </c>
      <c r="X3421">
        <v>2.39</v>
      </c>
      <c r="Y3421" s="2">
        <f t="shared" si="478"/>
        <v>43.42</v>
      </c>
      <c r="Z3421" t="s">
        <v>48</v>
      </c>
      <c r="AA3421" t="s">
        <v>31</v>
      </c>
      <c r="AB3421" t="s">
        <v>25</v>
      </c>
      <c r="AC3421" t="s">
        <v>42</v>
      </c>
      <c r="AD3421" t="s">
        <v>45</v>
      </c>
      <c r="AE3421" t="s">
        <v>75</v>
      </c>
    </row>
    <row r="3422" spans="1:31" x14ac:dyDescent="0.3">
      <c r="A3422">
        <f t="shared" si="485"/>
        <v>3421</v>
      </c>
      <c r="B3422">
        <v>45860</v>
      </c>
      <c r="C3422" s="1">
        <v>41251</v>
      </c>
      <c r="D3422" t="s">
        <v>13</v>
      </c>
      <c r="E3422" s="5" t="str">
        <f t="shared" si="479"/>
        <v>*</v>
      </c>
      <c r="F3422" s="5" t="str">
        <f t="shared" si="480"/>
        <v>*</v>
      </c>
      <c r="G3422" s="5" t="str">
        <f t="shared" si="481"/>
        <v>*</v>
      </c>
      <c r="J3422" s="5" t="str">
        <f t="shared" si="482"/>
        <v>*</v>
      </c>
      <c r="R3422" s="5">
        <f t="shared" si="483"/>
        <v>0.02</v>
      </c>
      <c r="S3422">
        <v>12</v>
      </c>
      <c r="T3422" s="2">
        <v>69.97</v>
      </c>
      <c r="U3422" s="7">
        <f t="shared" si="484"/>
        <v>0</v>
      </c>
      <c r="V3422" s="2">
        <f t="shared" si="477"/>
        <v>5.8308333333333335</v>
      </c>
      <c r="W3422" t="s">
        <v>22</v>
      </c>
      <c r="X3422">
        <v>0.95</v>
      </c>
      <c r="Y3422" s="2">
        <f t="shared" si="478"/>
        <v>70.92</v>
      </c>
      <c r="Z3422" t="s">
        <v>64</v>
      </c>
      <c r="AA3422" t="s">
        <v>16</v>
      </c>
      <c r="AB3422" t="s">
        <v>32</v>
      </c>
      <c r="AC3422" t="s">
        <v>44</v>
      </c>
      <c r="AD3422" t="s">
        <v>34</v>
      </c>
      <c r="AE3422" s="1">
        <v>41251</v>
      </c>
    </row>
    <row r="3423" spans="1:31" x14ac:dyDescent="0.3">
      <c r="A3423">
        <f t="shared" si="485"/>
        <v>3422</v>
      </c>
      <c r="B3423">
        <v>19905</v>
      </c>
      <c r="C3423" s="1">
        <v>41251</v>
      </c>
      <c r="D3423" t="s">
        <v>36</v>
      </c>
      <c r="E3423" s="5" t="str">
        <f t="shared" si="479"/>
        <v>***</v>
      </c>
      <c r="F3423" s="5" t="str">
        <f t="shared" si="480"/>
        <v>***</v>
      </c>
      <c r="G3423" s="5" t="str">
        <f t="shared" si="481"/>
        <v>***</v>
      </c>
      <c r="J3423" s="5" t="str">
        <f t="shared" si="482"/>
        <v>***</v>
      </c>
      <c r="R3423" s="5">
        <f t="shared" si="483"/>
        <v>3.5000000000000003E-2</v>
      </c>
      <c r="S3423">
        <v>20</v>
      </c>
      <c r="T3423" s="2">
        <v>82.97</v>
      </c>
      <c r="U3423" s="7">
        <f t="shared" si="484"/>
        <v>0</v>
      </c>
      <c r="V3423" s="2">
        <f t="shared" si="477"/>
        <v>4.1485000000000003</v>
      </c>
      <c r="W3423" t="s">
        <v>22</v>
      </c>
      <c r="X3423">
        <v>0.5</v>
      </c>
      <c r="Y3423" s="2">
        <f t="shared" si="478"/>
        <v>83.47</v>
      </c>
      <c r="Z3423" t="s">
        <v>71</v>
      </c>
      <c r="AA3423" t="s">
        <v>41</v>
      </c>
      <c r="AB3423" t="s">
        <v>32</v>
      </c>
      <c r="AC3423" t="s">
        <v>81</v>
      </c>
      <c r="AD3423" t="s">
        <v>19</v>
      </c>
      <c r="AE3423" t="s">
        <v>580</v>
      </c>
    </row>
    <row r="3424" spans="1:31" x14ac:dyDescent="0.3">
      <c r="A3424">
        <f t="shared" si="485"/>
        <v>3423</v>
      </c>
      <c r="B3424">
        <v>27078</v>
      </c>
      <c r="C3424" s="1">
        <v>41251</v>
      </c>
      <c r="D3424" t="s">
        <v>30</v>
      </c>
      <c r="E3424" s="5" t="str">
        <f t="shared" si="479"/>
        <v>*</v>
      </c>
      <c r="F3424" s="5" t="str">
        <f t="shared" si="480"/>
        <v>*</v>
      </c>
      <c r="G3424" s="5" t="str">
        <f t="shared" si="481"/>
        <v>*</v>
      </c>
      <c r="J3424" s="5" t="str">
        <f t="shared" si="482"/>
        <v>*</v>
      </c>
      <c r="R3424" s="5">
        <f t="shared" si="483"/>
        <v>3.5000000000000003E-2</v>
      </c>
      <c r="S3424">
        <v>22</v>
      </c>
      <c r="T3424" s="2">
        <v>152.44</v>
      </c>
      <c r="U3424" s="7">
        <f t="shared" si="484"/>
        <v>0</v>
      </c>
      <c r="V3424" s="2">
        <f t="shared" si="477"/>
        <v>6.9290909090909087</v>
      </c>
      <c r="W3424" t="s">
        <v>22</v>
      </c>
      <c r="X3424">
        <v>5.86</v>
      </c>
      <c r="Y3424" s="2">
        <f t="shared" si="478"/>
        <v>158.30000000000001</v>
      </c>
      <c r="Z3424" t="s">
        <v>73</v>
      </c>
      <c r="AA3424" t="s">
        <v>31</v>
      </c>
      <c r="AB3424" t="s">
        <v>32</v>
      </c>
      <c r="AC3424" t="s">
        <v>44</v>
      </c>
      <c r="AD3424" t="s">
        <v>19</v>
      </c>
      <c r="AE3424" t="s">
        <v>75</v>
      </c>
    </row>
    <row r="3425" spans="1:31" x14ac:dyDescent="0.3">
      <c r="A3425">
        <f t="shared" si="485"/>
        <v>3424</v>
      </c>
      <c r="B3425">
        <v>58883</v>
      </c>
      <c r="C3425" s="1">
        <v>41251</v>
      </c>
      <c r="D3425" t="s">
        <v>13</v>
      </c>
      <c r="E3425" s="5" t="str">
        <f t="shared" si="479"/>
        <v>*</v>
      </c>
      <c r="F3425" s="5" t="str">
        <f t="shared" si="480"/>
        <v>*</v>
      </c>
      <c r="G3425" s="5" t="str">
        <f t="shared" si="481"/>
        <v>*</v>
      </c>
      <c r="J3425" s="5" t="str">
        <f t="shared" si="482"/>
        <v>*</v>
      </c>
      <c r="R3425" s="5">
        <f t="shared" si="483"/>
        <v>0.04</v>
      </c>
      <c r="S3425">
        <v>36</v>
      </c>
      <c r="T3425" s="2">
        <v>161.56</v>
      </c>
      <c r="U3425" s="7">
        <f t="shared" si="484"/>
        <v>0</v>
      </c>
      <c r="V3425" s="2">
        <f t="shared" si="477"/>
        <v>4.4877777777777776</v>
      </c>
      <c r="W3425" t="s">
        <v>22</v>
      </c>
      <c r="X3425">
        <v>0.99</v>
      </c>
      <c r="Y3425" s="2">
        <f t="shared" si="478"/>
        <v>162.55000000000001</v>
      </c>
      <c r="Z3425" t="s">
        <v>60</v>
      </c>
      <c r="AA3425" t="s">
        <v>31</v>
      </c>
      <c r="AB3425" t="s">
        <v>32</v>
      </c>
      <c r="AC3425" t="s">
        <v>81</v>
      </c>
      <c r="AD3425" t="s">
        <v>19</v>
      </c>
      <c r="AE3425" t="s">
        <v>361</v>
      </c>
    </row>
    <row r="3426" spans="1:31" x14ac:dyDescent="0.3">
      <c r="A3426">
        <f t="shared" si="485"/>
        <v>3425</v>
      </c>
      <c r="B3426">
        <v>39490</v>
      </c>
      <c r="C3426" s="1">
        <v>41251</v>
      </c>
      <c r="D3426" t="s">
        <v>13</v>
      </c>
      <c r="E3426" s="5" t="str">
        <f t="shared" si="479"/>
        <v>*</v>
      </c>
      <c r="F3426" s="5" t="str">
        <f t="shared" si="480"/>
        <v>*</v>
      </c>
      <c r="G3426" s="5" t="str">
        <f t="shared" si="481"/>
        <v>*</v>
      </c>
      <c r="J3426" s="5" t="str">
        <f t="shared" si="482"/>
        <v>*</v>
      </c>
      <c r="R3426" s="5">
        <f t="shared" si="483"/>
        <v>0.04</v>
      </c>
      <c r="S3426">
        <v>38</v>
      </c>
      <c r="T3426" s="2">
        <v>456.03</v>
      </c>
      <c r="U3426" s="7">
        <f t="shared" si="484"/>
        <v>0</v>
      </c>
      <c r="V3426" s="2">
        <f t="shared" si="477"/>
        <v>12.000789473684209</v>
      </c>
      <c r="W3426" t="s">
        <v>22</v>
      </c>
      <c r="X3426">
        <v>5.81</v>
      </c>
      <c r="Y3426" s="2">
        <f t="shared" si="478"/>
        <v>461.84</v>
      </c>
      <c r="Z3426" t="s">
        <v>48</v>
      </c>
      <c r="AA3426" t="s">
        <v>24</v>
      </c>
      <c r="AB3426" t="s">
        <v>32</v>
      </c>
      <c r="AC3426" t="s">
        <v>33</v>
      </c>
      <c r="AD3426" t="s">
        <v>45</v>
      </c>
      <c r="AE3426" s="1">
        <v>41251</v>
      </c>
    </row>
    <row r="3427" spans="1:31" x14ac:dyDescent="0.3">
      <c r="A3427">
        <f t="shared" si="485"/>
        <v>3426</v>
      </c>
      <c r="B3427">
        <v>13284</v>
      </c>
      <c r="C3427" s="1">
        <v>41251</v>
      </c>
      <c r="D3427" t="s">
        <v>21</v>
      </c>
      <c r="E3427" s="5" t="str">
        <f t="shared" si="479"/>
        <v>*</v>
      </c>
      <c r="F3427" s="5" t="str">
        <f t="shared" si="480"/>
        <v>**</v>
      </c>
      <c r="G3427" s="5" t="str">
        <f t="shared" si="481"/>
        <v>**</v>
      </c>
      <c r="J3427" s="5" t="str">
        <f t="shared" si="482"/>
        <v>**</v>
      </c>
      <c r="R3427" s="5">
        <f t="shared" si="483"/>
        <v>0.05</v>
      </c>
      <c r="S3427">
        <v>49</v>
      </c>
      <c r="T3427" s="2">
        <v>1662.57</v>
      </c>
      <c r="U3427" s="7">
        <f t="shared" si="484"/>
        <v>1</v>
      </c>
      <c r="V3427" s="2">
        <f t="shared" si="477"/>
        <v>33.93</v>
      </c>
      <c r="W3427" t="s">
        <v>22</v>
      </c>
      <c r="X3427">
        <v>2.99</v>
      </c>
      <c r="Y3427" s="2">
        <f t="shared" si="478"/>
        <v>1665.56</v>
      </c>
      <c r="Z3427" t="s">
        <v>71</v>
      </c>
      <c r="AA3427" t="s">
        <v>16</v>
      </c>
      <c r="AB3427" t="s">
        <v>32</v>
      </c>
      <c r="AC3427" t="s">
        <v>49</v>
      </c>
      <c r="AD3427" t="s">
        <v>19</v>
      </c>
      <c r="AE3427" t="s">
        <v>75</v>
      </c>
    </row>
    <row r="3428" spans="1:31" x14ac:dyDescent="0.3">
      <c r="A3428">
        <f t="shared" si="485"/>
        <v>3427</v>
      </c>
      <c r="B3428">
        <v>29347</v>
      </c>
      <c r="C3428" s="1">
        <v>41251</v>
      </c>
      <c r="D3428" t="s">
        <v>40</v>
      </c>
      <c r="E3428" s="5" t="str">
        <f t="shared" si="479"/>
        <v>*</v>
      </c>
      <c r="F3428" s="5" t="str">
        <f t="shared" si="480"/>
        <v>*</v>
      </c>
      <c r="G3428" s="5" t="str">
        <f t="shared" si="481"/>
        <v>*</v>
      </c>
      <c r="J3428" s="5" t="str">
        <f t="shared" si="482"/>
        <v>*</v>
      </c>
      <c r="R3428" s="5">
        <f t="shared" si="483"/>
        <v>0.05</v>
      </c>
      <c r="S3428">
        <v>50</v>
      </c>
      <c r="T3428" s="2">
        <v>2040.39</v>
      </c>
      <c r="U3428" s="7">
        <f t="shared" si="484"/>
        <v>1</v>
      </c>
      <c r="V3428" s="2">
        <f t="shared" si="477"/>
        <v>40.8078</v>
      </c>
      <c r="W3428" t="s">
        <v>22</v>
      </c>
      <c r="X3428">
        <v>19.989999999999998</v>
      </c>
      <c r="Y3428" s="2">
        <f t="shared" si="478"/>
        <v>2060.38</v>
      </c>
      <c r="Z3428" t="s">
        <v>64</v>
      </c>
      <c r="AA3428" t="s">
        <v>31</v>
      </c>
      <c r="AB3428" t="s">
        <v>32</v>
      </c>
      <c r="AC3428" t="s">
        <v>44</v>
      </c>
      <c r="AD3428" t="s">
        <v>19</v>
      </c>
      <c r="AE3428" t="s">
        <v>580</v>
      </c>
    </row>
    <row r="3429" spans="1:31" x14ac:dyDescent="0.3">
      <c r="A3429">
        <f t="shared" si="485"/>
        <v>3428</v>
      </c>
      <c r="B3429">
        <v>39490</v>
      </c>
      <c r="C3429" s="1">
        <v>41251</v>
      </c>
      <c r="D3429" t="s">
        <v>13</v>
      </c>
      <c r="E3429" s="5" t="str">
        <f t="shared" si="479"/>
        <v>*</v>
      </c>
      <c r="F3429" s="5" t="str">
        <f t="shared" si="480"/>
        <v>*</v>
      </c>
      <c r="G3429" s="5" t="str">
        <f t="shared" si="481"/>
        <v>*</v>
      </c>
      <c r="J3429" s="5" t="str">
        <f t="shared" si="482"/>
        <v>*</v>
      </c>
      <c r="R3429" s="5">
        <f t="shared" si="483"/>
        <v>0.02</v>
      </c>
      <c r="S3429">
        <v>17</v>
      </c>
      <c r="T3429" s="2">
        <v>2844.64</v>
      </c>
      <c r="U3429" s="7">
        <f t="shared" si="484"/>
        <v>1</v>
      </c>
      <c r="V3429" s="2">
        <f t="shared" si="477"/>
        <v>167.33176470588234</v>
      </c>
      <c r="W3429" t="s">
        <v>37</v>
      </c>
      <c r="X3429">
        <v>60</v>
      </c>
      <c r="Y3429" s="2">
        <f t="shared" si="478"/>
        <v>2904.64</v>
      </c>
      <c r="Z3429" t="s">
        <v>48</v>
      </c>
      <c r="AA3429" t="s">
        <v>24</v>
      </c>
      <c r="AB3429" t="s">
        <v>17</v>
      </c>
      <c r="AC3429" t="s">
        <v>66</v>
      </c>
      <c r="AD3429" t="s">
        <v>39</v>
      </c>
      <c r="AE3429" t="s">
        <v>927</v>
      </c>
    </row>
    <row r="3430" spans="1:31" x14ac:dyDescent="0.3">
      <c r="A3430">
        <f t="shared" si="485"/>
        <v>3429</v>
      </c>
      <c r="B3430">
        <v>13284</v>
      </c>
      <c r="C3430" s="1">
        <v>41251</v>
      </c>
      <c r="D3430" t="s">
        <v>21</v>
      </c>
      <c r="E3430" s="5" t="str">
        <f t="shared" si="479"/>
        <v>*</v>
      </c>
      <c r="F3430" s="5" t="str">
        <f t="shared" si="480"/>
        <v>**</v>
      </c>
      <c r="G3430" s="5" t="str">
        <f t="shared" si="481"/>
        <v>**</v>
      </c>
      <c r="J3430" s="5" t="str">
        <f t="shared" si="482"/>
        <v>**</v>
      </c>
      <c r="R3430" s="5">
        <f t="shared" si="483"/>
        <v>3.5000000000000003E-2</v>
      </c>
      <c r="S3430">
        <v>22</v>
      </c>
      <c r="T3430" s="2">
        <v>9062.44</v>
      </c>
      <c r="U3430" s="7">
        <f t="shared" si="484"/>
        <v>1</v>
      </c>
      <c r="V3430" s="2">
        <f t="shared" si="477"/>
        <v>411.92909090909092</v>
      </c>
      <c r="W3430" t="s">
        <v>22</v>
      </c>
      <c r="X3430">
        <v>19.989999999999998</v>
      </c>
      <c r="Y3430" s="2">
        <f t="shared" si="478"/>
        <v>9082.43</v>
      </c>
      <c r="Z3430" t="s">
        <v>71</v>
      </c>
      <c r="AA3430" t="s">
        <v>16</v>
      </c>
      <c r="AB3430" t="s">
        <v>32</v>
      </c>
      <c r="AC3430" t="s">
        <v>49</v>
      </c>
      <c r="AD3430" t="s">
        <v>19</v>
      </c>
      <c r="AE3430" t="s">
        <v>75</v>
      </c>
    </row>
    <row r="3431" spans="1:31" x14ac:dyDescent="0.3">
      <c r="A3431">
        <f t="shared" si="485"/>
        <v>3430</v>
      </c>
      <c r="B3431">
        <v>19905</v>
      </c>
      <c r="C3431" s="1">
        <v>41251</v>
      </c>
      <c r="D3431" t="s">
        <v>36</v>
      </c>
      <c r="E3431" s="5" t="str">
        <f t="shared" si="479"/>
        <v>***</v>
      </c>
      <c r="F3431" s="5" t="str">
        <f t="shared" si="480"/>
        <v>***</v>
      </c>
      <c r="G3431" s="5" t="str">
        <f t="shared" si="481"/>
        <v>***</v>
      </c>
      <c r="J3431" s="5" t="str">
        <f t="shared" si="482"/>
        <v>***</v>
      </c>
      <c r="R3431" s="5">
        <f t="shared" si="483"/>
        <v>3.5000000000000003E-2</v>
      </c>
      <c r="S3431">
        <v>25</v>
      </c>
      <c r="T3431" s="2">
        <v>13701.35</v>
      </c>
      <c r="U3431" s="7">
        <f t="shared" si="484"/>
        <v>1</v>
      </c>
      <c r="V3431" s="2">
        <f t="shared" si="477"/>
        <v>548.05399999999997</v>
      </c>
      <c r="W3431" t="s">
        <v>37</v>
      </c>
      <c r="X3431">
        <v>64.59</v>
      </c>
      <c r="Y3431" s="2">
        <f t="shared" si="478"/>
        <v>13765.94</v>
      </c>
      <c r="Z3431" t="s">
        <v>71</v>
      </c>
      <c r="AA3431" t="s">
        <v>41</v>
      </c>
      <c r="AB3431" t="s">
        <v>17</v>
      </c>
      <c r="AC3431" t="s">
        <v>66</v>
      </c>
      <c r="AD3431" t="s">
        <v>103</v>
      </c>
      <c r="AE3431" t="s">
        <v>580</v>
      </c>
    </row>
    <row r="3432" spans="1:31" x14ac:dyDescent="0.3">
      <c r="A3432">
        <f t="shared" si="485"/>
        <v>3431</v>
      </c>
      <c r="B3432">
        <v>49862</v>
      </c>
      <c r="C3432" s="1">
        <v>41252</v>
      </c>
      <c r="D3432" t="s">
        <v>30</v>
      </c>
      <c r="E3432" s="5" t="str">
        <f t="shared" si="479"/>
        <v>*</v>
      </c>
      <c r="F3432" s="5" t="str">
        <f t="shared" si="480"/>
        <v>*</v>
      </c>
      <c r="G3432" s="5" t="str">
        <f t="shared" si="481"/>
        <v>*</v>
      </c>
      <c r="J3432" s="5" t="str">
        <f t="shared" si="482"/>
        <v>*</v>
      </c>
      <c r="R3432" s="5">
        <f t="shared" si="483"/>
        <v>3.5000000000000003E-2</v>
      </c>
      <c r="S3432">
        <v>24</v>
      </c>
      <c r="T3432" s="2">
        <v>75.73</v>
      </c>
      <c r="U3432" s="7">
        <f t="shared" si="484"/>
        <v>0</v>
      </c>
      <c r="V3432" s="2">
        <f t="shared" si="477"/>
        <v>3.155416666666667</v>
      </c>
      <c r="W3432" t="s">
        <v>22</v>
      </c>
      <c r="X3432">
        <v>0.5</v>
      </c>
      <c r="Y3432" s="2">
        <f t="shared" si="478"/>
        <v>76.23</v>
      </c>
      <c r="Z3432" t="s">
        <v>73</v>
      </c>
      <c r="AA3432" t="s">
        <v>24</v>
      </c>
      <c r="AB3432" t="s">
        <v>32</v>
      </c>
      <c r="AC3432" t="s">
        <v>81</v>
      </c>
      <c r="AD3432" t="s">
        <v>19</v>
      </c>
      <c r="AE3432" t="s">
        <v>417</v>
      </c>
    </row>
    <row r="3433" spans="1:31" x14ac:dyDescent="0.3">
      <c r="A3433">
        <f t="shared" si="485"/>
        <v>3432</v>
      </c>
      <c r="B3433">
        <v>27302</v>
      </c>
      <c r="C3433" s="1">
        <v>41252</v>
      </c>
      <c r="D3433" t="s">
        <v>13</v>
      </c>
      <c r="E3433" s="5" t="str">
        <f t="shared" si="479"/>
        <v>*</v>
      </c>
      <c r="F3433" s="5" t="str">
        <f t="shared" si="480"/>
        <v>*</v>
      </c>
      <c r="G3433" s="5" t="str">
        <f t="shared" si="481"/>
        <v>*</v>
      </c>
      <c r="J3433" s="5" t="str">
        <f t="shared" si="482"/>
        <v>*</v>
      </c>
      <c r="R3433" s="5">
        <f t="shared" si="483"/>
        <v>0.01</v>
      </c>
      <c r="S3433">
        <v>3</v>
      </c>
      <c r="T3433" s="2">
        <v>143.5</v>
      </c>
      <c r="U3433" s="7">
        <f t="shared" si="484"/>
        <v>0</v>
      </c>
      <c r="V3433" s="2">
        <f t="shared" si="477"/>
        <v>47.833333333333336</v>
      </c>
      <c r="W3433" t="s">
        <v>22</v>
      </c>
      <c r="X3433">
        <v>5.81</v>
      </c>
      <c r="Y3433" s="2">
        <f t="shared" si="478"/>
        <v>149.31</v>
      </c>
      <c r="Z3433" t="s">
        <v>60</v>
      </c>
      <c r="AA3433" t="s">
        <v>31</v>
      </c>
      <c r="AB3433" t="s">
        <v>32</v>
      </c>
      <c r="AC3433" t="s">
        <v>44</v>
      </c>
      <c r="AD3433" t="s">
        <v>19</v>
      </c>
      <c r="AE3433" s="1">
        <v>41252</v>
      </c>
    </row>
    <row r="3434" spans="1:31" x14ac:dyDescent="0.3">
      <c r="A3434">
        <f t="shared" si="485"/>
        <v>3433</v>
      </c>
      <c r="B3434">
        <v>27302</v>
      </c>
      <c r="C3434" s="1">
        <v>41252</v>
      </c>
      <c r="D3434" t="s">
        <v>13</v>
      </c>
      <c r="E3434" s="5" t="str">
        <f t="shared" si="479"/>
        <v>*</v>
      </c>
      <c r="F3434" s="5" t="str">
        <f t="shared" si="480"/>
        <v>*</v>
      </c>
      <c r="G3434" s="5" t="str">
        <f t="shared" si="481"/>
        <v>*</v>
      </c>
      <c r="J3434" s="5" t="str">
        <f t="shared" si="482"/>
        <v>*</v>
      </c>
      <c r="R3434" s="5">
        <f t="shared" si="483"/>
        <v>0.02</v>
      </c>
      <c r="S3434">
        <v>16</v>
      </c>
      <c r="T3434" s="2">
        <v>237.54</v>
      </c>
      <c r="U3434" s="7">
        <f t="shared" si="484"/>
        <v>0</v>
      </c>
      <c r="V3434" s="2">
        <f t="shared" si="477"/>
        <v>14.84625</v>
      </c>
      <c r="W3434" t="s">
        <v>22</v>
      </c>
      <c r="X3434">
        <v>8.7799999999999994</v>
      </c>
      <c r="Y3434" s="2">
        <f t="shared" si="478"/>
        <v>246.32</v>
      </c>
      <c r="Z3434" t="s">
        <v>60</v>
      </c>
      <c r="AA3434" t="s">
        <v>31</v>
      </c>
      <c r="AB3434" t="s">
        <v>17</v>
      </c>
      <c r="AC3434" t="s">
        <v>18</v>
      </c>
      <c r="AD3434" t="s">
        <v>19</v>
      </c>
      <c r="AE3434" s="1">
        <v>41252</v>
      </c>
    </row>
    <row r="3435" spans="1:31" x14ac:dyDescent="0.3">
      <c r="A3435">
        <f t="shared" si="485"/>
        <v>3434</v>
      </c>
      <c r="B3435">
        <v>4578</v>
      </c>
      <c r="C3435" s="1">
        <v>41252</v>
      </c>
      <c r="D3435" t="s">
        <v>13</v>
      </c>
      <c r="E3435" s="5" t="str">
        <f t="shared" si="479"/>
        <v>*</v>
      </c>
      <c r="F3435" s="5" t="str">
        <f t="shared" si="480"/>
        <v>*</v>
      </c>
      <c r="G3435" s="5" t="str">
        <f t="shared" si="481"/>
        <v>*</v>
      </c>
      <c r="J3435" s="5" t="str">
        <f t="shared" si="482"/>
        <v>*</v>
      </c>
      <c r="R3435" s="5">
        <f t="shared" si="483"/>
        <v>0.05</v>
      </c>
      <c r="S3435">
        <v>45</v>
      </c>
      <c r="T3435" s="2">
        <v>282.70999999999998</v>
      </c>
      <c r="U3435" s="7">
        <f t="shared" si="484"/>
        <v>0</v>
      </c>
      <c r="V3435" s="2">
        <f t="shared" si="477"/>
        <v>6.2824444444444438</v>
      </c>
      <c r="W3435" t="s">
        <v>22</v>
      </c>
      <c r="X3435">
        <v>6.74</v>
      </c>
      <c r="Y3435" s="2">
        <f t="shared" si="478"/>
        <v>289.45</v>
      </c>
      <c r="Z3435" t="s">
        <v>64</v>
      </c>
      <c r="AA3435" t="s">
        <v>31</v>
      </c>
      <c r="AB3435" t="s">
        <v>32</v>
      </c>
      <c r="AC3435" t="s">
        <v>44</v>
      </c>
      <c r="AD3435" t="s">
        <v>19</v>
      </c>
      <c r="AE3435" t="s">
        <v>120</v>
      </c>
    </row>
    <row r="3436" spans="1:31" x14ac:dyDescent="0.3">
      <c r="A3436">
        <f t="shared" si="485"/>
        <v>3435</v>
      </c>
      <c r="B3436">
        <v>4578</v>
      </c>
      <c r="C3436" s="1">
        <v>41252</v>
      </c>
      <c r="D3436" t="s">
        <v>13</v>
      </c>
      <c r="E3436" s="5" t="str">
        <f t="shared" si="479"/>
        <v>*</v>
      </c>
      <c r="F3436" s="5" t="str">
        <f t="shared" si="480"/>
        <v>*</v>
      </c>
      <c r="G3436" s="5" t="str">
        <f t="shared" si="481"/>
        <v>*</v>
      </c>
      <c r="J3436" s="5" t="str">
        <f t="shared" si="482"/>
        <v>*</v>
      </c>
      <c r="R3436" s="5">
        <f t="shared" si="483"/>
        <v>0.02</v>
      </c>
      <c r="S3436">
        <v>15</v>
      </c>
      <c r="T3436" s="2">
        <v>294.66000000000003</v>
      </c>
      <c r="U3436" s="7">
        <f t="shared" si="484"/>
        <v>0</v>
      </c>
      <c r="V3436" s="2">
        <f t="shared" si="477"/>
        <v>19.644000000000002</v>
      </c>
      <c r="W3436" t="s">
        <v>22</v>
      </c>
      <c r="X3436">
        <v>6.67</v>
      </c>
      <c r="Y3436" s="2">
        <f t="shared" si="478"/>
        <v>301.33000000000004</v>
      </c>
      <c r="Z3436" t="s">
        <v>64</v>
      </c>
      <c r="AA3436" t="s">
        <v>31</v>
      </c>
      <c r="AB3436" t="s">
        <v>17</v>
      </c>
      <c r="AC3436" t="s">
        <v>18</v>
      </c>
      <c r="AD3436" t="s">
        <v>45</v>
      </c>
      <c r="AE3436" t="s">
        <v>588</v>
      </c>
    </row>
    <row r="3437" spans="1:31" x14ac:dyDescent="0.3">
      <c r="A3437">
        <f t="shared" si="485"/>
        <v>3436</v>
      </c>
      <c r="B3437">
        <v>46212</v>
      </c>
      <c r="C3437" s="1">
        <v>41252</v>
      </c>
      <c r="D3437" t="s">
        <v>30</v>
      </c>
      <c r="E3437" s="5" t="str">
        <f t="shared" si="479"/>
        <v>*</v>
      </c>
      <c r="F3437" s="5" t="str">
        <f t="shared" si="480"/>
        <v>*</v>
      </c>
      <c r="G3437" s="5" t="str">
        <f t="shared" si="481"/>
        <v>*</v>
      </c>
      <c r="J3437" s="5" t="str">
        <f t="shared" si="482"/>
        <v>*</v>
      </c>
      <c r="R3437" s="5">
        <f t="shared" si="483"/>
        <v>0.05</v>
      </c>
      <c r="S3437">
        <v>43</v>
      </c>
      <c r="T3437" s="2">
        <v>322.47000000000003</v>
      </c>
      <c r="U3437" s="7">
        <f t="shared" si="484"/>
        <v>0</v>
      </c>
      <c r="V3437" s="2">
        <f t="shared" si="477"/>
        <v>7.4993023255813958</v>
      </c>
      <c r="W3437" t="s">
        <v>14</v>
      </c>
      <c r="X3437">
        <v>2.5</v>
      </c>
      <c r="Y3437" s="2">
        <f t="shared" si="478"/>
        <v>324.97000000000003</v>
      </c>
      <c r="Z3437" t="s">
        <v>56</v>
      </c>
      <c r="AA3437" t="s">
        <v>16</v>
      </c>
      <c r="AB3437" t="s">
        <v>32</v>
      </c>
      <c r="AC3437" t="s">
        <v>78</v>
      </c>
      <c r="AD3437" t="s">
        <v>19</v>
      </c>
      <c r="AE3437" t="s">
        <v>417</v>
      </c>
    </row>
    <row r="3438" spans="1:31" x14ac:dyDescent="0.3">
      <c r="A3438">
        <f t="shared" si="485"/>
        <v>3437</v>
      </c>
      <c r="B3438">
        <v>4578</v>
      </c>
      <c r="C3438" s="1">
        <v>41252</v>
      </c>
      <c r="D3438" t="s">
        <v>13</v>
      </c>
      <c r="E3438" s="5" t="str">
        <f t="shared" si="479"/>
        <v>*</v>
      </c>
      <c r="F3438" s="5" t="str">
        <f t="shared" si="480"/>
        <v>*</v>
      </c>
      <c r="G3438" s="5" t="str">
        <f t="shared" si="481"/>
        <v>*</v>
      </c>
      <c r="J3438" s="5" t="str">
        <f t="shared" si="482"/>
        <v>*</v>
      </c>
      <c r="R3438" s="5">
        <f t="shared" si="483"/>
        <v>0.05</v>
      </c>
      <c r="S3438">
        <v>48</v>
      </c>
      <c r="T3438" s="2">
        <v>724.13</v>
      </c>
      <c r="U3438" s="7">
        <f t="shared" si="484"/>
        <v>0</v>
      </c>
      <c r="V3438" s="2">
        <f t="shared" si="477"/>
        <v>15.086041666666667</v>
      </c>
      <c r="W3438" t="s">
        <v>22</v>
      </c>
      <c r="X3438">
        <v>13.32</v>
      </c>
      <c r="Y3438" s="2">
        <f t="shared" si="478"/>
        <v>737.45</v>
      </c>
      <c r="Z3438" t="s">
        <v>64</v>
      </c>
      <c r="AA3438" t="s">
        <v>31</v>
      </c>
      <c r="AB3438" t="s">
        <v>32</v>
      </c>
      <c r="AC3438" t="s">
        <v>172</v>
      </c>
      <c r="AD3438" t="s">
        <v>19</v>
      </c>
      <c r="AE3438" t="s">
        <v>588</v>
      </c>
    </row>
    <row r="3439" spans="1:31" x14ac:dyDescent="0.3">
      <c r="A3439">
        <f t="shared" si="485"/>
        <v>3438</v>
      </c>
      <c r="B3439">
        <v>46212</v>
      </c>
      <c r="C3439" s="1">
        <v>41252</v>
      </c>
      <c r="D3439" t="s">
        <v>30</v>
      </c>
      <c r="E3439" s="5" t="str">
        <f t="shared" si="479"/>
        <v>*</v>
      </c>
      <c r="F3439" s="5" t="str">
        <f t="shared" si="480"/>
        <v>*</v>
      </c>
      <c r="G3439" s="5" t="str">
        <f t="shared" si="481"/>
        <v>*</v>
      </c>
      <c r="J3439" s="5" t="str">
        <f t="shared" si="482"/>
        <v>*</v>
      </c>
      <c r="R3439" s="5">
        <f t="shared" si="483"/>
        <v>0.01</v>
      </c>
      <c r="S3439">
        <v>7</v>
      </c>
      <c r="T3439" s="2">
        <v>3877.88</v>
      </c>
      <c r="U3439" s="7">
        <f t="shared" si="484"/>
        <v>1</v>
      </c>
      <c r="V3439" s="2">
        <f t="shared" si="477"/>
        <v>553.98285714285714</v>
      </c>
      <c r="W3439" t="s">
        <v>37</v>
      </c>
      <c r="X3439">
        <v>45.7</v>
      </c>
      <c r="Y3439" s="2">
        <f t="shared" si="478"/>
        <v>3923.58</v>
      </c>
      <c r="Z3439" t="s">
        <v>23</v>
      </c>
      <c r="AA3439" t="s">
        <v>16</v>
      </c>
      <c r="AB3439" t="s">
        <v>17</v>
      </c>
      <c r="AC3439" t="s">
        <v>66</v>
      </c>
      <c r="AD3439" t="s">
        <v>103</v>
      </c>
      <c r="AE3439" t="s">
        <v>417</v>
      </c>
    </row>
    <row r="3440" spans="1:31" x14ac:dyDescent="0.3">
      <c r="A3440">
        <f t="shared" si="485"/>
        <v>3439</v>
      </c>
      <c r="B3440">
        <v>42564</v>
      </c>
      <c r="C3440" s="1">
        <v>41252</v>
      </c>
      <c r="D3440" t="s">
        <v>13</v>
      </c>
      <c r="E3440" s="5" t="str">
        <f t="shared" si="479"/>
        <v>*</v>
      </c>
      <c r="F3440" s="5" t="str">
        <f t="shared" si="480"/>
        <v>*</v>
      </c>
      <c r="G3440" s="5" t="str">
        <f t="shared" si="481"/>
        <v>*</v>
      </c>
      <c r="J3440" s="5" t="str">
        <f t="shared" si="482"/>
        <v>*</v>
      </c>
      <c r="R3440" s="5">
        <f t="shared" si="483"/>
        <v>0.04</v>
      </c>
      <c r="S3440">
        <v>35</v>
      </c>
      <c r="T3440" s="2">
        <v>7468.86</v>
      </c>
      <c r="U3440" s="7">
        <f t="shared" si="484"/>
        <v>1</v>
      </c>
      <c r="V3440" s="2">
        <f t="shared" si="477"/>
        <v>213.39599999999999</v>
      </c>
      <c r="W3440" t="s">
        <v>37</v>
      </c>
      <c r="X3440">
        <v>23.76</v>
      </c>
      <c r="Y3440" s="2">
        <f t="shared" si="478"/>
        <v>7492.62</v>
      </c>
      <c r="Z3440" t="s">
        <v>43</v>
      </c>
      <c r="AA3440" t="s">
        <v>24</v>
      </c>
      <c r="AB3440" t="s">
        <v>17</v>
      </c>
      <c r="AC3440" t="s">
        <v>38</v>
      </c>
      <c r="AD3440" t="s">
        <v>39</v>
      </c>
      <c r="AE3440" t="s">
        <v>588</v>
      </c>
    </row>
    <row r="3441" spans="1:31" x14ac:dyDescent="0.3">
      <c r="A3441">
        <f t="shared" si="485"/>
        <v>3440</v>
      </c>
      <c r="B3441">
        <v>47622</v>
      </c>
      <c r="C3441" s="1">
        <v>41252</v>
      </c>
      <c r="D3441" t="s">
        <v>30</v>
      </c>
      <c r="E3441" s="5" t="str">
        <f t="shared" si="479"/>
        <v>*</v>
      </c>
      <c r="F3441" s="5" t="str">
        <f t="shared" si="480"/>
        <v>*</v>
      </c>
      <c r="G3441" s="5" t="str">
        <f t="shared" si="481"/>
        <v>*</v>
      </c>
      <c r="J3441" s="5" t="str">
        <f t="shared" si="482"/>
        <v>*</v>
      </c>
      <c r="R3441" s="5">
        <f t="shared" si="483"/>
        <v>0.05</v>
      </c>
      <c r="S3441">
        <v>41</v>
      </c>
      <c r="T3441" s="2">
        <v>8188.19</v>
      </c>
      <c r="U3441" s="7">
        <f t="shared" si="484"/>
        <v>1</v>
      </c>
      <c r="V3441" s="2">
        <f t="shared" si="477"/>
        <v>199.71195121951217</v>
      </c>
      <c r="W3441" t="s">
        <v>22</v>
      </c>
      <c r="X3441">
        <v>13.99</v>
      </c>
      <c r="Y3441" s="2">
        <f t="shared" si="478"/>
        <v>8202.18</v>
      </c>
      <c r="Z3441" t="s">
        <v>64</v>
      </c>
      <c r="AA3441" t="s">
        <v>31</v>
      </c>
      <c r="AB3441" t="s">
        <v>25</v>
      </c>
      <c r="AC3441" t="s">
        <v>76</v>
      </c>
      <c r="AD3441" t="s">
        <v>27</v>
      </c>
      <c r="AE3441" t="s">
        <v>827</v>
      </c>
    </row>
    <row r="3442" spans="1:31" x14ac:dyDescent="0.3">
      <c r="A3442">
        <f t="shared" si="485"/>
        <v>3441</v>
      </c>
      <c r="B3442">
        <v>6500</v>
      </c>
      <c r="C3442" s="1">
        <v>41253</v>
      </c>
      <c r="D3442" t="s">
        <v>36</v>
      </c>
      <c r="E3442" s="5" t="str">
        <f t="shared" si="479"/>
        <v>***</v>
      </c>
      <c r="F3442" s="5" t="str">
        <f t="shared" si="480"/>
        <v>***</v>
      </c>
      <c r="G3442" s="5" t="str">
        <f t="shared" si="481"/>
        <v>***</v>
      </c>
      <c r="J3442" s="5" t="str">
        <f t="shared" si="482"/>
        <v>***</v>
      </c>
      <c r="R3442" s="5">
        <f t="shared" si="483"/>
        <v>3.5000000000000003E-2</v>
      </c>
      <c r="S3442">
        <v>20</v>
      </c>
      <c r="T3442" s="2">
        <v>38.29</v>
      </c>
      <c r="U3442" s="7">
        <f t="shared" si="484"/>
        <v>0</v>
      </c>
      <c r="V3442" s="2">
        <f t="shared" si="477"/>
        <v>1.9144999999999999</v>
      </c>
      <c r="W3442" t="s">
        <v>22</v>
      </c>
      <c r="X3442">
        <v>1.63</v>
      </c>
      <c r="Y3442" s="2">
        <f t="shared" si="478"/>
        <v>39.92</v>
      </c>
      <c r="Z3442" t="s">
        <v>56</v>
      </c>
      <c r="AA3442" t="s">
        <v>41</v>
      </c>
      <c r="AB3442" t="s">
        <v>32</v>
      </c>
      <c r="AC3442" t="s">
        <v>33</v>
      </c>
      <c r="AD3442" t="s">
        <v>34</v>
      </c>
      <c r="AE3442" t="s">
        <v>331</v>
      </c>
    </row>
    <row r="3443" spans="1:31" x14ac:dyDescent="0.3">
      <c r="A3443">
        <f t="shared" si="485"/>
        <v>3442</v>
      </c>
      <c r="B3443">
        <v>36390</v>
      </c>
      <c r="C3443" s="1">
        <v>41253</v>
      </c>
      <c r="D3443" t="s">
        <v>21</v>
      </c>
      <c r="E3443" s="5" t="str">
        <f t="shared" si="479"/>
        <v>*</v>
      </c>
      <c r="F3443" s="5" t="str">
        <f t="shared" si="480"/>
        <v>**</v>
      </c>
      <c r="G3443" s="5" t="str">
        <f t="shared" si="481"/>
        <v>**</v>
      </c>
      <c r="J3443" s="5" t="str">
        <f t="shared" si="482"/>
        <v>**</v>
      </c>
      <c r="R3443" s="5">
        <f t="shared" si="483"/>
        <v>0.01</v>
      </c>
      <c r="S3443">
        <v>3</v>
      </c>
      <c r="T3443" s="2">
        <v>329.63</v>
      </c>
      <c r="U3443" s="7">
        <f t="shared" si="484"/>
        <v>0</v>
      </c>
      <c r="V3443" s="2">
        <f t="shared" si="477"/>
        <v>109.87666666666667</v>
      </c>
      <c r="W3443" t="s">
        <v>22</v>
      </c>
      <c r="X3443">
        <v>8.99</v>
      </c>
      <c r="Y3443" s="2">
        <f t="shared" si="478"/>
        <v>338.62</v>
      </c>
      <c r="Z3443" t="s">
        <v>71</v>
      </c>
      <c r="AA3443" t="s">
        <v>31</v>
      </c>
      <c r="AB3443" t="s">
        <v>25</v>
      </c>
      <c r="AC3443" t="s">
        <v>26</v>
      </c>
      <c r="AD3443" t="s">
        <v>19</v>
      </c>
      <c r="AE3443" t="s">
        <v>389</v>
      </c>
    </row>
    <row r="3444" spans="1:31" x14ac:dyDescent="0.3">
      <c r="A3444">
        <f t="shared" si="485"/>
        <v>3443</v>
      </c>
      <c r="B3444">
        <v>6500</v>
      </c>
      <c r="C3444" s="1">
        <v>41253</v>
      </c>
      <c r="D3444" t="s">
        <v>36</v>
      </c>
      <c r="E3444" s="5" t="str">
        <f t="shared" si="479"/>
        <v>***</v>
      </c>
      <c r="F3444" s="5" t="str">
        <f t="shared" si="480"/>
        <v>***</v>
      </c>
      <c r="G3444" s="5" t="str">
        <f t="shared" si="481"/>
        <v>***</v>
      </c>
      <c r="J3444" s="5" t="str">
        <f t="shared" si="482"/>
        <v>***</v>
      </c>
      <c r="R3444" s="5">
        <f t="shared" si="483"/>
        <v>0.02</v>
      </c>
      <c r="S3444">
        <v>15</v>
      </c>
      <c r="T3444" s="2">
        <v>448.07</v>
      </c>
      <c r="U3444" s="7">
        <f t="shared" si="484"/>
        <v>0</v>
      </c>
      <c r="V3444" s="2">
        <f t="shared" si="477"/>
        <v>29.871333333333332</v>
      </c>
      <c r="W3444" t="s">
        <v>22</v>
      </c>
      <c r="X3444">
        <v>8.65</v>
      </c>
      <c r="Y3444" s="2">
        <f t="shared" si="478"/>
        <v>456.71999999999997</v>
      </c>
      <c r="Z3444" t="s">
        <v>56</v>
      </c>
      <c r="AA3444" t="s">
        <v>41</v>
      </c>
      <c r="AB3444" t="s">
        <v>25</v>
      </c>
      <c r="AC3444" t="s">
        <v>42</v>
      </c>
      <c r="AD3444" t="s">
        <v>19</v>
      </c>
      <c r="AE3444" t="s">
        <v>389</v>
      </c>
    </row>
    <row r="3445" spans="1:31" x14ac:dyDescent="0.3">
      <c r="A3445">
        <f t="shared" si="485"/>
        <v>3444</v>
      </c>
      <c r="B3445">
        <v>9765</v>
      </c>
      <c r="C3445" s="1">
        <v>41253</v>
      </c>
      <c r="D3445" t="s">
        <v>13</v>
      </c>
      <c r="E3445" s="5" t="str">
        <f t="shared" si="479"/>
        <v>*</v>
      </c>
      <c r="F3445" s="5" t="str">
        <f t="shared" si="480"/>
        <v>*</v>
      </c>
      <c r="G3445" s="5" t="str">
        <f t="shared" si="481"/>
        <v>*</v>
      </c>
      <c r="J3445" s="5" t="str">
        <f t="shared" si="482"/>
        <v>*</v>
      </c>
      <c r="R3445" s="5">
        <f t="shared" si="483"/>
        <v>3.5000000000000003E-2</v>
      </c>
      <c r="S3445">
        <v>26</v>
      </c>
      <c r="T3445" s="2">
        <v>3505.6</v>
      </c>
      <c r="U3445" s="7">
        <f t="shared" si="484"/>
        <v>1</v>
      </c>
      <c r="V3445" s="2">
        <f t="shared" si="477"/>
        <v>134.83076923076922</v>
      </c>
      <c r="W3445" t="s">
        <v>22</v>
      </c>
      <c r="X3445">
        <v>12.65</v>
      </c>
      <c r="Y3445" s="2">
        <f t="shared" si="478"/>
        <v>3518.25</v>
      </c>
      <c r="Z3445" t="s">
        <v>23</v>
      </c>
      <c r="AA3445" t="s">
        <v>41</v>
      </c>
      <c r="AB3445" t="s">
        <v>17</v>
      </c>
      <c r="AC3445" t="s">
        <v>38</v>
      </c>
      <c r="AD3445" t="s">
        <v>27</v>
      </c>
      <c r="AE3445" t="s">
        <v>390</v>
      </c>
    </row>
    <row r="3446" spans="1:31" x14ac:dyDescent="0.3">
      <c r="A3446">
        <f t="shared" si="485"/>
        <v>3445</v>
      </c>
      <c r="B3446">
        <v>58564</v>
      </c>
      <c r="C3446" s="1">
        <v>41254</v>
      </c>
      <c r="D3446" t="s">
        <v>36</v>
      </c>
      <c r="E3446" s="5" t="str">
        <f t="shared" si="479"/>
        <v>***</v>
      </c>
      <c r="F3446" s="5" t="str">
        <f t="shared" si="480"/>
        <v>***</v>
      </c>
      <c r="G3446" s="5" t="str">
        <f t="shared" si="481"/>
        <v>***</v>
      </c>
      <c r="J3446" s="5" t="str">
        <f t="shared" si="482"/>
        <v>***</v>
      </c>
      <c r="R3446" s="5">
        <f t="shared" si="483"/>
        <v>0.05</v>
      </c>
      <c r="S3446">
        <v>49</v>
      </c>
      <c r="T3446" s="2">
        <v>103.03</v>
      </c>
      <c r="U3446" s="7">
        <f t="shared" si="484"/>
        <v>0</v>
      </c>
      <c r="V3446" s="2">
        <f t="shared" si="477"/>
        <v>2.10265306122449</v>
      </c>
      <c r="W3446" t="s">
        <v>22</v>
      </c>
      <c r="X3446">
        <v>2.56</v>
      </c>
      <c r="Y3446" s="2">
        <f t="shared" si="478"/>
        <v>105.59</v>
      </c>
      <c r="Z3446" t="s">
        <v>48</v>
      </c>
      <c r="AA3446" t="s">
        <v>41</v>
      </c>
      <c r="AB3446" t="s">
        <v>32</v>
      </c>
      <c r="AC3446" t="s">
        <v>53</v>
      </c>
      <c r="AD3446" t="s">
        <v>45</v>
      </c>
      <c r="AE3446" t="s">
        <v>132</v>
      </c>
    </row>
    <row r="3447" spans="1:31" x14ac:dyDescent="0.3">
      <c r="A3447">
        <f t="shared" si="485"/>
        <v>3446</v>
      </c>
      <c r="B3447">
        <v>49889</v>
      </c>
      <c r="C3447" s="1">
        <v>41255</v>
      </c>
      <c r="D3447" t="s">
        <v>36</v>
      </c>
      <c r="E3447" s="5" t="str">
        <f t="shared" si="479"/>
        <v>***</v>
      </c>
      <c r="F3447" s="5" t="str">
        <f t="shared" si="480"/>
        <v>***</v>
      </c>
      <c r="G3447" s="5" t="str">
        <f t="shared" si="481"/>
        <v>***</v>
      </c>
      <c r="J3447" s="5" t="str">
        <f t="shared" si="482"/>
        <v>***</v>
      </c>
      <c r="R3447" s="5">
        <f t="shared" si="483"/>
        <v>3.5000000000000003E-2</v>
      </c>
      <c r="S3447">
        <v>21</v>
      </c>
      <c r="T3447" s="2">
        <v>61.94</v>
      </c>
      <c r="U3447" s="7">
        <f t="shared" si="484"/>
        <v>0</v>
      </c>
      <c r="V3447" s="2">
        <f t="shared" si="477"/>
        <v>2.9495238095238094</v>
      </c>
      <c r="W3447" t="s">
        <v>14</v>
      </c>
      <c r="X3447">
        <v>2.0299999999999998</v>
      </c>
      <c r="Y3447" s="2">
        <f t="shared" si="478"/>
        <v>63.97</v>
      </c>
      <c r="Z3447" t="s">
        <v>23</v>
      </c>
      <c r="AA3447" t="s">
        <v>41</v>
      </c>
      <c r="AB3447" t="s">
        <v>32</v>
      </c>
      <c r="AC3447" t="s">
        <v>33</v>
      </c>
      <c r="AD3447" t="s">
        <v>34</v>
      </c>
      <c r="AE3447" t="s">
        <v>914</v>
      </c>
    </row>
    <row r="3448" spans="1:31" x14ac:dyDescent="0.3">
      <c r="A3448">
        <f t="shared" si="485"/>
        <v>3447</v>
      </c>
      <c r="B3448">
        <v>59781</v>
      </c>
      <c r="C3448" s="1">
        <v>41255</v>
      </c>
      <c r="D3448" t="s">
        <v>30</v>
      </c>
      <c r="E3448" s="5" t="str">
        <f t="shared" si="479"/>
        <v>*</v>
      </c>
      <c r="F3448" s="5" t="str">
        <f t="shared" si="480"/>
        <v>*</v>
      </c>
      <c r="G3448" s="5" t="str">
        <f t="shared" si="481"/>
        <v>*</v>
      </c>
      <c r="J3448" s="5" t="str">
        <f t="shared" si="482"/>
        <v>*</v>
      </c>
      <c r="R3448" s="5">
        <f t="shared" si="483"/>
        <v>3.5000000000000003E-2</v>
      </c>
      <c r="S3448">
        <v>24</v>
      </c>
      <c r="T3448" s="2">
        <v>173.12</v>
      </c>
      <c r="U3448" s="7">
        <f t="shared" si="484"/>
        <v>0</v>
      </c>
      <c r="V3448" s="2">
        <f t="shared" si="477"/>
        <v>7.2133333333333338</v>
      </c>
      <c r="W3448" t="s">
        <v>22</v>
      </c>
      <c r="X3448">
        <v>11.15</v>
      </c>
      <c r="Y3448" s="2">
        <f t="shared" si="478"/>
        <v>184.27</v>
      </c>
      <c r="Z3448" t="s">
        <v>15</v>
      </c>
      <c r="AA3448" t="s">
        <v>31</v>
      </c>
      <c r="AB3448" t="s">
        <v>32</v>
      </c>
      <c r="AC3448" t="s">
        <v>44</v>
      </c>
      <c r="AD3448" t="s">
        <v>19</v>
      </c>
      <c r="AE3448" t="s">
        <v>486</v>
      </c>
    </row>
    <row r="3449" spans="1:31" x14ac:dyDescent="0.3">
      <c r="A3449">
        <f t="shared" si="485"/>
        <v>3448</v>
      </c>
      <c r="B3449">
        <v>59781</v>
      </c>
      <c r="C3449" s="1">
        <v>41255</v>
      </c>
      <c r="D3449" t="s">
        <v>30</v>
      </c>
      <c r="E3449" s="5" t="str">
        <f t="shared" si="479"/>
        <v>*</v>
      </c>
      <c r="F3449" s="5" t="str">
        <f t="shared" si="480"/>
        <v>*</v>
      </c>
      <c r="G3449" s="5" t="str">
        <f t="shared" si="481"/>
        <v>*</v>
      </c>
      <c r="J3449" s="5" t="str">
        <f t="shared" si="482"/>
        <v>*</v>
      </c>
      <c r="R3449" s="5">
        <f t="shared" si="483"/>
        <v>0.05</v>
      </c>
      <c r="S3449">
        <v>43</v>
      </c>
      <c r="T3449" s="2">
        <v>262.13</v>
      </c>
      <c r="U3449" s="7">
        <f t="shared" si="484"/>
        <v>0</v>
      </c>
      <c r="V3449" s="2">
        <f t="shared" si="477"/>
        <v>6.0960465116279066</v>
      </c>
      <c r="W3449" t="s">
        <v>14</v>
      </c>
      <c r="X3449">
        <v>5.3</v>
      </c>
      <c r="Y3449" s="2">
        <f t="shared" si="478"/>
        <v>267.43</v>
      </c>
      <c r="Z3449" t="s">
        <v>15</v>
      </c>
      <c r="AA3449" t="s">
        <v>31</v>
      </c>
      <c r="AB3449" t="s">
        <v>32</v>
      </c>
      <c r="AC3449" t="s">
        <v>78</v>
      </c>
      <c r="AD3449" t="s">
        <v>19</v>
      </c>
      <c r="AE3449" t="s">
        <v>486</v>
      </c>
    </row>
    <row r="3450" spans="1:31" x14ac:dyDescent="0.3">
      <c r="A3450">
        <f t="shared" si="485"/>
        <v>3449</v>
      </c>
      <c r="B3450">
        <v>49889</v>
      </c>
      <c r="C3450" s="1">
        <v>41255</v>
      </c>
      <c r="D3450" t="s">
        <v>36</v>
      </c>
      <c r="E3450" s="5" t="str">
        <f t="shared" si="479"/>
        <v>***</v>
      </c>
      <c r="F3450" s="5" t="str">
        <f t="shared" si="480"/>
        <v>***</v>
      </c>
      <c r="G3450" s="5" t="str">
        <f t="shared" si="481"/>
        <v>***</v>
      </c>
      <c r="J3450" s="5" t="str">
        <f t="shared" si="482"/>
        <v>***</v>
      </c>
      <c r="R3450" s="5">
        <f t="shared" si="483"/>
        <v>0.05</v>
      </c>
      <c r="S3450">
        <v>47</v>
      </c>
      <c r="T3450" s="2">
        <v>533.47</v>
      </c>
      <c r="U3450" s="7">
        <f t="shared" si="484"/>
        <v>0</v>
      </c>
      <c r="V3450" s="2">
        <f t="shared" si="477"/>
        <v>11.350425531914894</v>
      </c>
      <c r="W3450" t="s">
        <v>22</v>
      </c>
      <c r="X3450">
        <v>7.19</v>
      </c>
      <c r="Y3450" s="2">
        <f t="shared" si="478"/>
        <v>540.66000000000008</v>
      </c>
      <c r="Z3450" t="s">
        <v>23</v>
      </c>
      <c r="AA3450" t="s">
        <v>41</v>
      </c>
      <c r="AB3450" t="s">
        <v>32</v>
      </c>
      <c r="AC3450" t="s">
        <v>49</v>
      </c>
      <c r="AD3450" t="s">
        <v>19</v>
      </c>
      <c r="AE3450" t="s">
        <v>914</v>
      </c>
    </row>
    <row r="3451" spans="1:31" x14ac:dyDescent="0.3">
      <c r="A3451">
        <f t="shared" si="485"/>
        <v>3450</v>
      </c>
      <c r="B3451">
        <v>59781</v>
      </c>
      <c r="C3451" s="1">
        <v>41255</v>
      </c>
      <c r="D3451" t="s">
        <v>30</v>
      </c>
      <c r="E3451" s="5" t="str">
        <f t="shared" si="479"/>
        <v>*</v>
      </c>
      <c r="F3451" s="5" t="str">
        <f t="shared" si="480"/>
        <v>*</v>
      </c>
      <c r="G3451" s="5" t="str">
        <f t="shared" si="481"/>
        <v>*</v>
      </c>
      <c r="J3451" s="5" t="str">
        <f t="shared" si="482"/>
        <v>*</v>
      </c>
      <c r="R3451" s="5">
        <f t="shared" si="483"/>
        <v>0.02</v>
      </c>
      <c r="S3451">
        <v>18</v>
      </c>
      <c r="T3451" s="2">
        <v>1837.94</v>
      </c>
      <c r="U3451" s="7">
        <f t="shared" si="484"/>
        <v>1</v>
      </c>
      <c r="V3451" s="2">
        <f t="shared" si="477"/>
        <v>102.10777777777778</v>
      </c>
      <c r="W3451" t="s">
        <v>22</v>
      </c>
      <c r="X3451">
        <v>8.99</v>
      </c>
      <c r="Y3451" s="2">
        <f t="shared" si="478"/>
        <v>1846.93</v>
      </c>
      <c r="Z3451" t="s">
        <v>52</v>
      </c>
      <c r="AA3451" t="s">
        <v>31</v>
      </c>
      <c r="AB3451" t="s">
        <v>17</v>
      </c>
      <c r="AC3451" t="s">
        <v>18</v>
      </c>
      <c r="AD3451" t="s">
        <v>45</v>
      </c>
      <c r="AE3451" t="s">
        <v>914</v>
      </c>
    </row>
    <row r="3452" spans="1:31" x14ac:dyDescent="0.3">
      <c r="A3452">
        <f t="shared" si="485"/>
        <v>3451</v>
      </c>
      <c r="B3452">
        <v>59781</v>
      </c>
      <c r="C3452" s="1">
        <v>41255</v>
      </c>
      <c r="D3452" t="s">
        <v>30</v>
      </c>
      <c r="E3452" s="5" t="str">
        <f t="shared" si="479"/>
        <v>*</v>
      </c>
      <c r="F3452" s="5" t="str">
        <f t="shared" si="480"/>
        <v>*</v>
      </c>
      <c r="G3452" s="5" t="str">
        <f t="shared" si="481"/>
        <v>*</v>
      </c>
      <c r="J3452" s="5" t="str">
        <f t="shared" si="482"/>
        <v>*</v>
      </c>
      <c r="R3452" s="5">
        <f t="shared" si="483"/>
        <v>3.5000000000000003E-2</v>
      </c>
      <c r="S3452">
        <v>24</v>
      </c>
      <c r="T3452" s="2">
        <v>4408.2700000000004</v>
      </c>
      <c r="U3452" s="7">
        <f t="shared" si="484"/>
        <v>1</v>
      </c>
      <c r="V3452" s="2">
        <f t="shared" si="477"/>
        <v>183.67791666666668</v>
      </c>
      <c r="W3452" t="s">
        <v>37</v>
      </c>
      <c r="X3452">
        <v>30</v>
      </c>
      <c r="Y3452" s="2">
        <f t="shared" si="478"/>
        <v>4438.2700000000004</v>
      </c>
      <c r="Z3452" t="s">
        <v>71</v>
      </c>
      <c r="AA3452" t="s">
        <v>31</v>
      </c>
      <c r="AB3452" t="s">
        <v>17</v>
      </c>
      <c r="AC3452" t="s">
        <v>38</v>
      </c>
      <c r="AD3452" t="s">
        <v>39</v>
      </c>
      <c r="AE3452" t="s">
        <v>486</v>
      </c>
    </row>
    <row r="3453" spans="1:31" x14ac:dyDescent="0.3">
      <c r="A3453">
        <f t="shared" si="485"/>
        <v>3452</v>
      </c>
      <c r="B3453">
        <v>59781</v>
      </c>
      <c r="C3453" s="1">
        <v>41255</v>
      </c>
      <c r="D3453" t="s">
        <v>30</v>
      </c>
      <c r="E3453" s="5" t="str">
        <f t="shared" si="479"/>
        <v>*</v>
      </c>
      <c r="F3453" s="5" t="str">
        <f t="shared" si="480"/>
        <v>*</v>
      </c>
      <c r="G3453" s="5" t="str">
        <f t="shared" si="481"/>
        <v>*</v>
      </c>
      <c r="J3453" s="5" t="str">
        <f t="shared" si="482"/>
        <v>*</v>
      </c>
      <c r="R3453" s="5">
        <f t="shared" si="483"/>
        <v>3.5000000000000003E-2</v>
      </c>
      <c r="S3453">
        <v>28</v>
      </c>
      <c r="T3453" s="2">
        <v>24391.16</v>
      </c>
      <c r="U3453" s="7">
        <f t="shared" si="484"/>
        <v>1</v>
      </c>
      <c r="V3453" s="2">
        <f t="shared" si="477"/>
        <v>871.11285714285714</v>
      </c>
      <c r="W3453" t="s">
        <v>37</v>
      </c>
      <c r="X3453">
        <v>44.55</v>
      </c>
      <c r="Y3453" s="2">
        <f t="shared" si="478"/>
        <v>24435.71</v>
      </c>
      <c r="Z3453" t="s">
        <v>52</v>
      </c>
      <c r="AA3453" t="s">
        <v>31</v>
      </c>
      <c r="AB3453" t="s">
        <v>17</v>
      </c>
      <c r="AC3453" t="s">
        <v>165</v>
      </c>
      <c r="AD3453" t="s">
        <v>103</v>
      </c>
      <c r="AE3453" t="s">
        <v>486</v>
      </c>
    </row>
    <row r="3454" spans="1:31" x14ac:dyDescent="0.3">
      <c r="A3454">
        <f t="shared" si="485"/>
        <v>3453</v>
      </c>
      <c r="B3454">
        <v>51623</v>
      </c>
      <c r="C3454" t="s">
        <v>850</v>
      </c>
      <c r="D3454" t="s">
        <v>36</v>
      </c>
      <c r="E3454" s="5" t="str">
        <f t="shared" si="479"/>
        <v>***</v>
      </c>
      <c r="F3454" s="5" t="str">
        <f t="shared" si="480"/>
        <v>***</v>
      </c>
      <c r="G3454" s="5" t="str">
        <f t="shared" si="481"/>
        <v>***</v>
      </c>
      <c r="J3454" s="5" t="str">
        <f t="shared" si="482"/>
        <v>***</v>
      </c>
      <c r="R3454" s="5">
        <f t="shared" si="483"/>
        <v>0.02</v>
      </c>
      <c r="S3454">
        <v>17</v>
      </c>
      <c r="T3454" s="2">
        <v>39.229999999999997</v>
      </c>
      <c r="U3454" s="7">
        <f t="shared" si="484"/>
        <v>0</v>
      </c>
      <c r="V3454" s="2">
        <f t="shared" si="477"/>
        <v>2.3076470588235294</v>
      </c>
      <c r="W3454" t="s">
        <v>22</v>
      </c>
      <c r="X3454">
        <v>5.33</v>
      </c>
      <c r="Y3454" s="2">
        <f t="shared" si="478"/>
        <v>44.559999999999995</v>
      </c>
      <c r="Z3454" t="s">
        <v>52</v>
      </c>
      <c r="AA3454" t="s">
        <v>41</v>
      </c>
      <c r="AB3454" t="s">
        <v>17</v>
      </c>
      <c r="AC3454" t="s">
        <v>18</v>
      </c>
      <c r="AD3454" t="s">
        <v>19</v>
      </c>
      <c r="AE3454" t="s">
        <v>850</v>
      </c>
    </row>
    <row r="3455" spans="1:31" x14ac:dyDescent="0.3">
      <c r="A3455">
        <f t="shared" si="485"/>
        <v>3454</v>
      </c>
      <c r="B3455">
        <v>25541</v>
      </c>
      <c r="C3455" t="s">
        <v>850</v>
      </c>
      <c r="D3455" t="s">
        <v>13</v>
      </c>
      <c r="E3455" s="5" t="str">
        <f t="shared" si="479"/>
        <v>*</v>
      </c>
      <c r="F3455" s="5" t="str">
        <f t="shared" si="480"/>
        <v>*</v>
      </c>
      <c r="G3455" s="5" t="str">
        <f t="shared" si="481"/>
        <v>*</v>
      </c>
      <c r="J3455" s="5" t="str">
        <f t="shared" si="482"/>
        <v>*</v>
      </c>
      <c r="R3455" s="5">
        <f t="shared" si="483"/>
        <v>0.05</v>
      </c>
      <c r="S3455">
        <v>50</v>
      </c>
      <c r="T3455" s="2">
        <v>297.76</v>
      </c>
      <c r="U3455" s="7">
        <f t="shared" si="484"/>
        <v>0</v>
      </c>
      <c r="V3455" s="2">
        <f t="shared" si="477"/>
        <v>5.9551999999999996</v>
      </c>
      <c r="W3455" t="s">
        <v>22</v>
      </c>
      <c r="X3455">
        <v>5.79</v>
      </c>
      <c r="Y3455" s="2">
        <f t="shared" si="478"/>
        <v>303.55</v>
      </c>
      <c r="Z3455" t="s">
        <v>64</v>
      </c>
      <c r="AA3455" t="s">
        <v>16</v>
      </c>
      <c r="AB3455" t="s">
        <v>32</v>
      </c>
      <c r="AC3455" t="s">
        <v>44</v>
      </c>
      <c r="AD3455" t="s">
        <v>19</v>
      </c>
      <c r="AE3455" t="s">
        <v>319</v>
      </c>
    </row>
    <row r="3456" spans="1:31" x14ac:dyDescent="0.3">
      <c r="A3456">
        <f t="shared" si="485"/>
        <v>3455</v>
      </c>
      <c r="B3456">
        <v>13602</v>
      </c>
      <c r="C3456" t="s">
        <v>850</v>
      </c>
      <c r="D3456" t="s">
        <v>13</v>
      </c>
      <c r="E3456" s="5" t="str">
        <f t="shared" si="479"/>
        <v>*</v>
      </c>
      <c r="F3456" s="5" t="str">
        <f t="shared" si="480"/>
        <v>*</v>
      </c>
      <c r="G3456" s="5" t="str">
        <f t="shared" si="481"/>
        <v>*</v>
      </c>
      <c r="J3456" s="5" t="str">
        <f t="shared" si="482"/>
        <v>*</v>
      </c>
      <c r="R3456" s="5">
        <f t="shared" si="483"/>
        <v>0.01</v>
      </c>
      <c r="S3456">
        <v>3</v>
      </c>
      <c r="T3456" s="2">
        <v>445.34</v>
      </c>
      <c r="U3456" s="7">
        <f t="shared" si="484"/>
        <v>0</v>
      </c>
      <c r="V3456" s="2">
        <f t="shared" si="477"/>
        <v>148.44666666666666</v>
      </c>
      <c r="W3456" t="s">
        <v>37</v>
      </c>
      <c r="X3456">
        <v>17.850000000000001</v>
      </c>
      <c r="Y3456" s="2">
        <f t="shared" si="478"/>
        <v>463.19</v>
      </c>
      <c r="Z3456" t="s">
        <v>48</v>
      </c>
      <c r="AA3456" t="s">
        <v>31</v>
      </c>
      <c r="AB3456" t="s">
        <v>25</v>
      </c>
      <c r="AC3456" t="s">
        <v>76</v>
      </c>
      <c r="AD3456" t="s">
        <v>39</v>
      </c>
      <c r="AE3456" t="s">
        <v>351</v>
      </c>
    </row>
    <row r="3457" spans="1:31" x14ac:dyDescent="0.3">
      <c r="A3457">
        <f t="shared" si="485"/>
        <v>3456</v>
      </c>
      <c r="B3457">
        <v>13602</v>
      </c>
      <c r="C3457" t="s">
        <v>850</v>
      </c>
      <c r="D3457" t="s">
        <v>13</v>
      </c>
      <c r="E3457" s="5" t="str">
        <f t="shared" si="479"/>
        <v>*</v>
      </c>
      <c r="F3457" s="5" t="str">
        <f t="shared" si="480"/>
        <v>*</v>
      </c>
      <c r="G3457" s="5" t="str">
        <f t="shared" si="481"/>
        <v>*</v>
      </c>
      <c r="J3457" s="5" t="str">
        <f t="shared" si="482"/>
        <v>*</v>
      </c>
      <c r="R3457" s="5">
        <f t="shared" si="483"/>
        <v>0.02</v>
      </c>
      <c r="S3457">
        <v>13</v>
      </c>
      <c r="T3457" s="2">
        <v>660.99</v>
      </c>
      <c r="U3457" s="7">
        <f t="shared" si="484"/>
        <v>0</v>
      </c>
      <c r="V3457" s="2">
        <f t="shared" si="477"/>
        <v>50.845384615384617</v>
      </c>
      <c r="W3457" t="s">
        <v>22</v>
      </c>
      <c r="X3457">
        <v>5.09</v>
      </c>
      <c r="Y3457" s="2">
        <f t="shared" si="478"/>
        <v>666.08</v>
      </c>
      <c r="Z3457" t="s">
        <v>48</v>
      </c>
      <c r="AA3457" t="s">
        <v>31</v>
      </c>
      <c r="AB3457" t="s">
        <v>32</v>
      </c>
      <c r="AC3457" t="s">
        <v>44</v>
      </c>
      <c r="AD3457" t="s">
        <v>19</v>
      </c>
      <c r="AE3457" t="s">
        <v>850</v>
      </c>
    </row>
    <row r="3458" spans="1:31" x14ac:dyDescent="0.3">
      <c r="A3458">
        <f t="shared" si="485"/>
        <v>3457</v>
      </c>
      <c r="B3458">
        <v>12580</v>
      </c>
      <c r="C3458" t="s">
        <v>751</v>
      </c>
      <c r="D3458" t="s">
        <v>13</v>
      </c>
      <c r="E3458" s="5" t="str">
        <f t="shared" si="479"/>
        <v>*</v>
      </c>
      <c r="F3458" s="5" t="str">
        <f t="shared" si="480"/>
        <v>*</v>
      </c>
      <c r="G3458" s="5" t="str">
        <f t="shared" si="481"/>
        <v>*</v>
      </c>
      <c r="J3458" s="5" t="str">
        <f t="shared" si="482"/>
        <v>*</v>
      </c>
      <c r="R3458" s="5">
        <f t="shared" si="483"/>
        <v>0.05</v>
      </c>
      <c r="S3458">
        <v>43</v>
      </c>
      <c r="T3458" s="2">
        <v>140.72</v>
      </c>
      <c r="U3458" s="7">
        <f t="shared" si="484"/>
        <v>0</v>
      </c>
      <c r="V3458" s="2">
        <f t="shared" ref="V3458:V3521" si="486">T3458/S3458</f>
        <v>3.2725581395348837</v>
      </c>
      <c r="W3458" t="s">
        <v>22</v>
      </c>
      <c r="X3458">
        <v>3.97</v>
      </c>
      <c r="Y3458" s="2">
        <f t="shared" ref="Y3458:Y3521" si="487">X3458+T3458</f>
        <v>144.69</v>
      </c>
      <c r="Z3458" t="s">
        <v>52</v>
      </c>
      <c r="AA3458" t="s">
        <v>24</v>
      </c>
      <c r="AB3458" t="s">
        <v>32</v>
      </c>
      <c r="AC3458" t="s">
        <v>33</v>
      </c>
      <c r="AD3458" t="s">
        <v>34</v>
      </c>
      <c r="AE3458" t="s">
        <v>750</v>
      </c>
    </row>
    <row r="3459" spans="1:31" x14ac:dyDescent="0.3">
      <c r="A3459">
        <f t="shared" si="485"/>
        <v>3458</v>
      </c>
      <c r="B3459">
        <v>59552</v>
      </c>
      <c r="C3459" t="s">
        <v>751</v>
      </c>
      <c r="D3459" t="s">
        <v>30</v>
      </c>
      <c r="E3459" s="5" t="str">
        <f t="shared" ref="E3459:E3522" si="488">IF(D3459="Critical","***","*")</f>
        <v>*</v>
      </c>
      <c r="F3459" s="5" t="str">
        <f t="shared" ref="F3459:F3522" si="489">IF(D3459="Critical","***",IF(D3459="High","**","*"))</f>
        <v>*</v>
      </c>
      <c r="G3459" s="5" t="str">
        <f t="shared" ref="G3459:G3522" si="490">VLOOKUP(D3459,$H$6:$I$11,2,FALSE)</f>
        <v>*</v>
      </c>
      <c r="J3459" s="5" t="str">
        <f t="shared" ref="J3459:J3522" si="491">HLOOKUP(D3459,$K$5:$O$6,2,FALSE)</f>
        <v>*</v>
      </c>
      <c r="R3459" s="5">
        <f t="shared" ref="R3459:R3522" si="492">VLOOKUP(S3459,$P$6:$Q$11,2)</f>
        <v>0.04</v>
      </c>
      <c r="S3459">
        <v>39</v>
      </c>
      <c r="T3459" s="2">
        <v>314.26</v>
      </c>
      <c r="U3459" s="7">
        <f t="shared" ref="U3459:U3522" si="493">IF(T3459&gt;1000,1,0)</f>
        <v>0</v>
      </c>
      <c r="V3459" s="2">
        <f t="shared" si="486"/>
        <v>8.057948717948717</v>
      </c>
      <c r="W3459" t="s">
        <v>22</v>
      </c>
      <c r="X3459">
        <v>6.28</v>
      </c>
      <c r="Y3459" s="2">
        <f t="shared" si="487"/>
        <v>320.53999999999996</v>
      </c>
      <c r="Z3459" t="s">
        <v>23</v>
      </c>
      <c r="AA3459" t="s">
        <v>41</v>
      </c>
      <c r="AB3459" t="s">
        <v>32</v>
      </c>
      <c r="AC3459" t="s">
        <v>49</v>
      </c>
      <c r="AD3459" t="s">
        <v>19</v>
      </c>
      <c r="AE3459" t="s">
        <v>749</v>
      </c>
    </row>
    <row r="3460" spans="1:31" x14ac:dyDescent="0.3">
      <c r="A3460">
        <f t="shared" ref="A3460:A3523" si="494">A3459+1</f>
        <v>3459</v>
      </c>
      <c r="B3460">
        <v>17825</v>
      </c>
      <c r="C3460" t="s">
        <v>751</v>
      </c>
      <c r="D3460" t="s">
        <v>30</v>
      </c>
      <c r="E3460" s="5" t="str">
        <f t="shared" si="488"/>
        <v>*</v>
      </c>
      <c r="F3460" s="5" t="str">
        <f t="shared" si="489"/>
        <v>*</v>
      </c>
      <c r="G3460" s="5" t="str">
        <f t="shared" si="490"/>
        <v>*</v>
      </c>
      <c r="J3460" s="5" t="str">
        <f t="shared" si="491"/>
        <v>*</v>
      </c>
      <c r="R3460" s="5">
        <f t="shared" si="492"/>
        <v>3.5000000000000003E-2</v>
      </c>
      <c r="S3460">
        <v>26</v>
      </c>
      <c r="T3460" s="2">
        <v>981.9</v>
      </c>
      <c r="U3460" s="7">
        <f t="shared" si="493"/>
        <v>0</v>
      </c>
      <c r="V3460" s="2">
        <f t="shared" si="486"/>
        <v>37.765384615384612</v>
      </c>
      <c r="W3460" t="s">
        <v>22</v>
      </c>
      <c r="X3460">
        <v>12.9</v>
      </c>
      <c r="Y3460" s="2">
        <f t="shared" si="487"/>
        <v>994.8</v>
      </c>
      <c r="Z3460" t="s">
        <v>23</v>
      </c>
      <c r="AA3460" t="s">
        <v>41</v>
      </c>
      <c r="AB3460" t="s">
        <v>32</v>
      </c>
      <c r="AC3460" t="s">
        <v>74</v>
      </c>
      <c r="AD3460" t="s">
        <v>19</v>
      </c>
      <c r="AE3460" t="s">
        <v>738</v>
      </c>
    </row>
    <row r="3461" spans="1:31" x14ac:dyDescent="0.3">
      <c r="A3461">
        <f t="shared" si="494"/>
        <v>3460</v>
      </c>
      <c r="B3461">
        <v>12580</v>
      </c>
      <c r="C3461" t="s">
        <v>751</v>
      </c>
      <c r="D3461" t="s">
        <v>13</v>
      </c>
      <c r="E3461" s="5" t="str">
        <f t="shared" si="488"/>
        <v>*</v>
      </c>
      <c r="F3461" s="5" t="str">
        <f t="shared" si="489"/>
        <v>*</v>
      </c>
      <c r="G3461" s="5" t="str">
        <f t="shared" si="490"/>
        <v>*</v>
      </c>
      <c r="J3461" s="5" t="str">
        <f t="shared" si="491"/>
        <v>*</v>
      </c>
      <c r="R3461" s="5">
        <f t="shared" si="492"/>
        <v>0.05</v>
      </c>
      <c r="S3461">
        <v>50</v>
      </c>
      <c r="T3461" s="2">
        <v>8038.08</v>
      </c>
      <c r="U3461" s="7">
        <f t="shared" si="493"/>
        <v>1</v>
      </c>
      <c r="V3461" s="2">
        <f t="shared" si="486"/>
        <v>160.76159999999999</v>
      </c>
      <c r="W3461" t="s">
        <v>22</v>
      </c>
      <c r="X3461">
        <v>19.989999999999998</v>
      </c>
      <c r="Y3461" s="2">
        <f t="shared" si="487"/>
        <v>8058.07</v>
      </c>
      <c r="Z3461" t="s">
        <v>48</v>
      </c>
      <c r="AA3461" t="s">
        <v>24</v>
      </c>
      <c r="AB3461" t="s">
        <v>32</v>
      </c>
      <c r="AC3461" t="s">
        <v>49</v>
      </c>
      <c r="AD3461" t="s">
        <v>19</v>
      </c>
      <c r="AE3461" t="s">
        <v>750</v>
      </c>
    </row>
    <row r="3462" spans="1:31" x14ac:dyDescent="0.3">
      <c r="A3462">
        <f t="shared" si="494"/>
        <v>3461</v>
      </c>
      <c r="B3462">
        <v>29409</v>
      </c>
      <c r="C3462" t="s">
        <v>388</v>
      </c>
      <c r="D3462" t="s">
        <v>21</v>
      </c>
      <c r="E3462" s="5" t="str">
        <f t="shared" si="488"/>
        <v>*</v>
      </c>
      <c r="F3462" s="5" t="str">
        <f t="shared" si="489"/>
        <v>**</v>
      </c>
      <c r="G3462" s="5" t="str">
        <f t="shared" si="490"/>
        <v>**</v>
      </c>
      <c r="J3462" s="5" t="str">
        <f t="shared" si="491"/>
        <v>**</v>
      </c>
      <c r="R3462" s="5">
        <f t="shared" si="492"/>
        <v>3.5000000000000003E-2</v>
      </c>
      <c r="S3462">
        <v>23</v>
      </c>
      <c r="T3462" s="2">
        <v>38.99</v>
      </c>
      <c r="U3462" s="7">
        <f t="shared" si="493"/>
        <v>0</v>
      </c>
      <c r="V3462" s="2">
        <f t="shared" si="486"/>
        <v>1.695217391304348</v>
      </c>
      <c r="W3462" t="s">
        <v>22</v>
      </c>
      <c r="X3462">
        <v>1.99</v>
      </c>
      <c r="Y3462" s="2">
        <f t="shared" si="487"/>
        <v>40.980000000000004</v>
      </c>
      <c r="Z3462" t="s">
        <v>15</v>
      </c>
      <c r="AA3462" t="s">
        <v>41</v>
      </c>
      <c r="AB3462" t="s">
        <v>25</v>
      </c>
      <c r="AC3462" t="s">
        <v>42</v>
      </c>
      <c r="AD3462" t="s">
        <v>45</v>
      </c>
      <c r="AE3462" t="s">
        <v>353</v>
      </c>
    </row>
    <row r="3463" spans="1:31" x14ac:dyDescent="0.3">
      <c r="A3463">
        <f t="shared" si="494"/>
        <v>3462</v>
      </c>
      <c r="B3463">
        <v>18370</v>
      </c>
      <c r="C3463" t="s">
        <v>388</v>
      </c>
      <c r="D3463" t="s">
        <v>13</v>
      </c>
      <c r="E3463" s="5" t="str">
        <f t="shared" si="488"/>
        <v>*</v>
      </c>
      <c r="F3463" s="5" t="str">
        <f t="shared" si="489"/>
        <v>*</v>
      </c>
      <c r="G3463" s="5" t="str">
        <f t="shared" si="490"/>
        <v>*</v>
      </c>
      <c r="J3463" s="5" t="str">
        <f t="shared" si="491"/>
        <v>*</v>
      </c>
      <c r="R3463" s="5">
        <f t="shared" si="492"/>
        <v>0.05</v>
      </c>
      <c r="S3463">
        <v>41</v>
      </c>
      <c r="T3463" s="2">
        <v>1271.0474999999999</v>
      </c>
      <c r="U3463" s="7">
        <f t="shared" si="493"/>
        <v>1</v>
      </c>
      <c r="V3463" s="2">
        <f t="shared" si="486"/>
        <v>31.001158536585365</v>
      </c>
      <c r="W3463" t="s">
        <v>22</v>
      </c>
      <c r="X3463">
        <v>5</v>
      </c>
      <c r="Y3463" s="2">
        <f t="shared" si="487"/>
        <v>1276.0474999999999</v>
      </c>
      <c r="Z3463" t="s">
        <v>60</v>
      </c>
      <c r="AA3463" t="s">
        <v>16</v>
      </c>
      <c r="AB3463" t="s">
        <v>25</v>
      </c>
      <c r="AC3463" t="s">
        <v>26</v>
      </c>
      <c r="AD3463" t="s">
        <v>19</v>
      </c>
      <c r="AE3463" t="s">
        <v>69</v>
      </c>
    </row>
    <row r="3464" spans="1:31" x14ac:dyDescent="0.3">
      <c r="A3464">
        <f t="shared" si="494"/>
        <v>3463</v>
      </c>
      <c r="B3464">
        <v>55815</v>
      </c>
      <c r="C3464" t="s">
        <v>388</v>
      </c>
      <c r="D3464" t="s">
        <v>21</v>
      </c>
      <c r="E3464" s="5" t="str">
        <f t="shared" si="488"/>
        <v>*</v>
      </c>
      <c r="F3464" s="5" t="str">
        <f t="shared" si="489"/>
        <v>**</v>
      </c>
      <c r="G3464" s="5" t="str">
        <f t="shared" si="490"/>
        <v>**</v>
      </c>
      <c r="J3464" s="5" t="str">
        <f t="shared" si="491"/>
        <v>**</v>
      </c>
      <c r="R3464" s="5">
        <f t="shared" si="492"/>
        <v>3.5000000000000003E-2</v>
      </c>
      <c r="S3464">
        <v>28</v>
      </c>
      <c r="T3464" s="2">
        <v>2860.19</v>
      </c>
      <c r="U3464" s="7">
        <f t="shared" si="493"/>
        <v>1</v>
      </c>
      <c r="V3464" s="2">
        <f t="shared" si="486"/>
        <v>102.14964285714287</v>
      </c>
      <c r="W3464" t="s">
        <v>14</v>
      </c>
      <c r="X3464">
        <v>10.119999999999999</v>
      </c>
      <c r="Y3464" s="2">
        <f t="shared" si="487"/>
        <v>2870.31</v>
      </c>
      <c r="Z3464" t="s">
        <v>334</v>
      </c>
      <c r="AA3464" t="s">
        <v>31</v>
      </c>
      <c r="AB3464" t="s">
        <v>17</v>
      </c>
      <c r="AC3464" t="s">
        <v>18</v>
      </c>
      <c r="AD3464" t="s">
        <v>58</v>
      </c>
      <c r="AE3464" t="s">
        <v>606</v>
      </c>
    </row>
    <row r="3465" spans="1:31" x14ac:dyDescent="0.3">
      <c r="A3465">
        <f t="shared" si="494"/>
        <v>3464</v>
      </c>
      <c r="B3465">
        <v>52068</v>
      </c>
      <c r="C3465" t="s">
        <v>302</v>
      </c>
      <c r="D3465" t="s">
        <v>30</v>
      </c>
      <c r="E3465" s="5" t="str">
        <f t="shared" si="488"/>
        <v>*</v>
      </c>
      <c r="F3465" s="5" t="str">
        <f t="shared" si="489"/>
        <v>*</v>
      </c>
      <c r="G3465" s="5" t="str">
        <f t="shared" si="490"/>
        <v>*</v>
      </c>
      <c r="J3465" s="5" t="str">
        <f t="shared" si="491"/>
        <v>*</v>
      </c>
      <c r="R3465" s="5">
        <f t="shared" si="492"/>
        <v>0.04</v>
      </c>
      <c r="S3465">
        <v>31</v>
      </c>
      <c r="T3465" s="2">
        <v>163.27000000000001</v>
      </c>
      <c r="U3465" s="7">
        <f t="shared" si="493"/>
        <v>0</v>
      </c>
      <c r="V3465" s="2">
        <f t="shared" si="486"/>
        <v>5.2667741935483878</v>
      </c>
      <c r="W3465" t="s">
        <v>22</v>
      </c>
      <c r="X3465">
        <v>2.99</v>
      </c>
      <c r="Y3465" s="2">
        <f t="shared" si="487"/>
        <v>166.26000000000002</v>
      </c>
      <c r="Z3465" t="s">
        <v>60</v>
      </c>
      <c r="AA3465" t="s">
        <v>31</v>
      </c>
      <c r="AB3465" t="s">
        <v>32</v>
      </c>
      <c r="AC3465" t="s">
        <v>49</v>
      </c>
      <c r="AD3465" t="s">
        <v>19</v>
      </c>
      <c r="AE3465" t="s">
        <v>302</v>
      </c>
    </row>
    <row r="3466" spans="1:31" x14ac:dyDescent="0.3">
      <c r="A3466">
        <f t="shared" si="494"/>
        <v>3465</v>
      </c>
      <c r="B3466">
        <v>6501</v>
      </c>
      <c r="C3466" t="s">
        <v>302</v>
      </c>
      <c r="D3466" t="s">
        <v>21</v>
      </c>
      <c r="E3466" s="5" t="str">
        <f t="shared" si="488"/>
        <v>*</v>
      </c>
      <c r="F3466" s="5" t="str">
        <f t="shared" si="489"/>
        <v>**</v>
      </c>
      <c r="G3466" s="5" t="str">
        <f t="shared" si="490"/>
        <v>**</v>
      </c>
      <c r="J3466" s="5" t="str">
        <f t="shared" si="491"/>
        <v>**</v>
      </c>
      <c r="R3466" s="5">
        <f t="shared" si="492"/>
        <v>0.04</v>
      </c>
      <c r="S3466">
        <v>35</v>
      </c>
      <c r="T3466" s="2">
        <v>236.99</v>
      </c>
      <c r="U3466" s="7">
        <f t="shared" si="493"/>
        <v>0</v>
      </c>
      <c r="V3466" s="2">
        <f t="shared" si="486"/>
        <v>6.7711428571428574</v>
      </c>
      <c r="W3466" t="s">
        <v>22</v>
      </c>
      <c r="X3466">
        <v>6.74</v>
      </c>
      <c r="Y3466" s="2">
        <f t="shared" si="487"/>
        <v>243.73000000000002</v>
      </c>
      <c r="Z3466" t="s">
        <v>60</v>
      </c>
      <c r="AA3466" t="s">
        <v>31</v>
      </c>
      <c r="AB3466" t="s">
        <v>32</v>
      </c>
      <c r="AC3466" t="s">
        <v>44</v>
      </c>
      <c r="AD3466" t="s">
        <v>19</v>
      </c>
      <c r="AE3466" t="s">
        <v>862</v>
      </c>
    </row>
    <row r="3467" spans="1:31" x14ac:dyDescent="0.3">
      <c r="A3467">
        <f t="shared" si="494"/>
        <v>3466</v>
      </c>
      <c r="B3467">
        <v>22914</v>
      </c>
      <c r="C3467" t="s">
        <v>302</v>
      </c>
      <c r="D3467" t="s">
        <v>36</v>
      </c>
      <c r="E3467" s="5" t="str">
        <f t="shared" si="488"/>
        <v>***</v>
      </c>
      <c r="F3467" s="5" t="str">
        <f t="shared" si="489"/>
        <v>***</v>
      </c>
      <c r="G3467" s="5" t="str">
        <f t="shared" si="490"/>
        <v>***</v>
      </c>
      <c r="J3467" s="5" t="str">
        <f t="shared" si="491"/>
        <v>***</v>
      </c>
      <c r="R3467" s="5">
        <f t="shared" si="492"/>
        <v>0.04</v>
      </c>
      <c r="S3467">
        <v>30</v>
      </c>
      <c r="T3467" s="2">
        <v>336.65</v>
      </c>
      <c r="U3467" s="7">
        <f t="shared" si="493"/>
        <v>0</v>
      </c>
      <c r="V3467" s="2">
        <f t="shared" si="486"/>
        <v>11.221666666666666</v>
      </c>
      <c r="W3467" t="s">
        <v>22</v>
      </c>
      <c r="X3467">
        <v>6.96</v>
      </c>
      <c r="Y3467" s="2">
        <f t="shared" si="487"/>
        <v>343.60999999999996</v>
      </c>
      <c r="Z3467" t="s">
        <v>48</v>
      </c>
      <c r="AA3467" t="s">
        <v>31</v>
      </c>
      <c r="AB3467" t="s">
        <v>32</v>
      </c>
      <c r="AC3467" t="s">
        <v>172</v>
      </c>
      <c r="AD3467" t="s">
        <v>27</v>
      </c>
      <c r="AE3467" t="s">
        <v>527</v>
      </c>
    </row>
    <row r="3468" spans="1:31" x14ac:dyDescent="0.3">
      <c r="A3468">
        <f t="shared" si="494"/>
        <v>3467</v>
      </c>
      <c r="B3468">
        <v>52068</v>
      </c>
      <c r="C3468" t="s">
        <v>302</v>
      </c>
      <c r="D3468" t="s">
        <v>30</v>
      </c>
      <c r="E3468" s="5" t="str">
        <f t="shared" si="488"/>
        <v>*</v>
      </c>
      <c r="F3468" s="5" t="str">
        <f t="shared" si="489"/>
        <v>*</v>
      </c>
      <c r="G3468" s="5" t="str">
        <f t="shared" si="490"/>
        <v>*</v>
      </c>
      <c r="J3468" s="5" t="str">
        <f t="shared" si="491"/>
        <v>*</v>
      </c>
      <c r="R3468" s="5">
        <f t="shared" si="492"/>
        <v>0.02</v>
      </c>
      <c r="S3468">
        <v>17</v>
      </c>
      <c r="T3468" s="2">
        <v>441.53</v>
      </c>
      <c r="U3468" s="7">
        <f t="shared" si="493"/>
        <v>0</v>
      </c>
      <c r="V3468" s="2">
        <f t="shared" si="486"/>
        <v>25.972352941176467</v>
      </c>
      <c r="W3468" t="s">
        <v>37</v>
      </c>
      <c r="X3468">
        <v>14.36</v>
      </c>
      <c r="Y3468" s="2">
        <f t="shared" si="487"/>
        <v>455.89</v>
      </c>
      <c r="Z3468" t="s">
        <v>60</v>
      </c>
      <c r="AA3468" t="s">
        <v>31</v>
      </c>
      <c r="AB3468" t="s">
        <v>17</v>
      </c>
      <c r="AC3468" t="s">
        <v>38</v>
      </c>
      <c r="AD3468" t="s">
        <v>39</v>
      </c>
      <c r="AE3468" t="s">
        <v>862</v>
      </c>
    </row>
    <row r="3469" spans="1:31" x14ac:dyDescent="0.3">
      <c r="A3469">
        <f t="shared" si="494"/>
        <v>3468</v>
      </c>
      <c r="B3469">
        <v>52068</v>
      </c>
      <c r="C3469" t="s">
        <v>302</v>
      </c>
      <c r="D3469" t="s">
        <v>30</v>
      </c>
      <c r="E3469" s="5" t="str">
        <f t="shared" si="488"/>
        <v>*</v>
      </c>
      <c r="F3469" s="5" t="str">
        <f t="shared" si="489"/>
        <v>*</v>
      </c>
      <c r="G3469" s="5" t="str">
        <f t="shared" si="490"/>
        <v>*</v>
      </c>
      <c r="J3469" s="5" t="str">
        <f t="shared" si="491"/>
        <v>*</v>
      </c>
      <c r="R3469" s="5">
        <f t="shared" si="492"/>
        <v>3.5000000000000003E-2</v>
      </c>
      <c r="S3469">
        <v>21</v>
      </c>
      <c r="T3469" s="2">
        <v>1217.5</v>
      </c>
      <c r="U3469" s="7">
        <f t="shared" si="493"/>
        <v>1</v>
      </c>
      <c r="V3469" s="2">
        <f t="shared" si="486"/>
        <v>57.976190476190474</v>
      </c>
      <c r="W3469" t="s">
        <v>37</v>
      </c>
      <c r="X3469">
        <v>36.61</v>
      </c>
      <c r="Y3469" s="2">
        <f t="shared" si="487"/>
        <v>1254.1099999999999</v>
      </c>
      <c r="Z3469" t="s">
        <v>60</v>
      </c>
      <c r="AA3469" t="s">
        <v>31</v>
      </c>
      <c r="AB3469" t="s">
        <v>17</v>
      </c>
      <c r="AC3469" t="s">
        <v>165</v>
      </c>
      <c r="AD3469" t="s">
        <v>103</v>
      </c>
      <c r="AE3469" t="s">
        <v>527</v>
      </c>
    </row>
    <row r="3470" spans="1:31" x14ac:dyDescent="0.3">
      <c r="A3470">
        <f t="shared" si="494"/>
        <v>3469</v>
      </c>
      <c r="B3470">
        <v>6501</v>
      </c>
      <c r="C3470" t="s">
        <v>302</v>
      </c>
      <c r="D3470" t="s">
        <v>21</v>
      </c>
      <c r="E3470" s="5" t="str">
        <f t="shared" si="488"/>
        <v>*</v>
      </c>
      <c r="F3470" s="5" t="str">
        <f t="shared" si="489"/>
        <v>**</v>
      </c>
      <c r="G3470" s="5" t="str">
        <f t="shared" si="490"/>
        <v>**</v>
      </c>
      <c r="J3470" s="5" t="str">
        <f t="shared" si="491"/>
        <v>**</v>
      </c>
      <c r="R3470" s="5">
        <f t="shared" si="492"/>
        <v>0.05</v>
      </c>
      <c r="S3470">
        <v>46</v>
      </c>
      <c r="T3470" s="2">
        <v>4617.3360000000002</v>
      </c>
      <c r="U3470" s="7">
        <f t="shared" si="493"/>
        <v>1</v>
      </c>
      <c r="V3470" s="2">
        <f t="shared" si="486"/>
        <v>100.37686956521739</v>
      </c>
      <c r="W3470" t="s">
        <v>22</v>
      </c>
      <c r="X3470">
        <v>7.69</v>
      </c>
      <c r="Y3470" s="2">
        <f t="shared" si="487"/>
        <v>4625.0259999999998</v>
      </c>
      <c r="Z3470" t="s">
        <v>60</v>
      </c>
      <c r="AA3470" t="s">
        <v>31</v>
      </c>
      <c r="AB3470" t="s">
        <v>25</v>
      </c>
      <c r="AC3470" t="s">
        <v>26</v>
      </c>
      <c r="AD3470" t="s">
        <v>19</v>
      </c>
      <c r="AE3470" t="s">
        <v>862</v>
      </c>
    </row>
    <row r="3471" spans="1:31" x14ac:dyDescent="0.3">
      <c r="A3471">
        <f t="shared" si="494"/>
        <v>3470</v>
      </c>
      <c r="B3471">
        <v>52068</v>
      </c>
      <c r="C3471" t="s">
        <v>302</v>
      </c>
      <c r="D3471" t="s">
        <v>30</v>
      </c>
      <c r="E3471" s="5" t="str">
        <f t="shared" si="488"/>
        <v>*</v>
      </c>
      <c r="F3471" s="5" t="str">
        <f t="shared" si="489"/>
        <v>*</v>
      </c>
      <c r="G3471" s="5" t="str">
        <f t="shared" si="490"/>
        <v>*</v>
      </c>
      <c r="J3471" s="5" t="str">
        <f t="shared" si="491"/>
        <v>*</v>
      </c>
      <c r="R3471" s="5">
        <f t="shared" si="492"/>
        <v>0.05</v>
      </c>
      <c r="S3471">
        <v>47</v>
      </c>
      <c r="T3471" s="2">
        <v>24559.91</v>
      </c>
      <c r="U3471" s="7">
        <f t="shared" si="493"/>
        <v>1</v>
      </c>
      <c r="V3471" s="2">
        <f t="shared" si="486"/>
        <v>522.55127659574464</v>
      </c>
      <c r="W3471" t="s">
        <v>37</v>
      </c>
      <c r="X3471">
        <v>16.63</v>
      </c>
      <c r="Y3471" s="2">
        <f t="shared" si="487"/>
        <v>24576.54</v>
      </c>
      <c r="Z3471" t="s">
        <v>60</v>
      </c>
      <c r="AA3471" t="s">
        <v>31</v>
      </c>
      <c r="AB3471" t="s">
        <v>25</v>
      </c>
      <c r="AC3471" t="s">
        <v>76</v>
      </c>
      <c r="AD3471" t="s">
        <v>103</v>
      </c>
      <c r="AE3471" t="s">
        <v>302</v>
      </c>
    </row>
    <row r="3472" spans="1:31" x14ac:dyDescent="0.3">
      <c r="A3472">
        <f t="shared" si="494"/>
        <v>3471</v>
      </c>
      <c r="B3472">
        <v>30567</v>
      </c>
      <c r="C3472" t="s">
        <v>254</v>
      </c>
      <c r="D3472" t="s">
        <v>30</v>
      </c>
      <c r="E3472" s="5" t="str">
        <f t="shared" si="488"/>
        <v>*</v>
      </c>
      <c r="F3472" s="5" t="str">
        <f t="shared" si="489"/>
        <v>*</v>
      </c>
      <c r="G3472" s="5" t="str">
        <f t="shared" si="490"/>
        <v>*</v>
      </c>
      <c r="J3472" s="5" t="str">
        <f t="shared" si="491"/>
        <v>*</v>
      </c>
      <c r="R3472" s="5">
        <f t="shared" si="492"/>
        <v>0.01</v>
      </c>
      <c r="S3472">
        <v>3</v>
      </c>
      <c r="T3472" s="2">
        <v>38.71</v>
      </c>
      <c r="U3472" s="7">
        <f t="shared" si="493"/>
        <v>0</v>
      </c>
      <c r="V3472" s="2">
        <f t="shared" si="486"/>
        <v>12.903333333333334</v>
      </c>
      <c r="W3472" t="s">
        <v>14</v>
      </c>
      <c r="X3472">
        <v>7.29</v>
      </c>
      <c r="Y3472" s="2">
        <f t="shared" si="487"/>
        <v>46</v>
      </c>
      <c r="Z3472" t="s">
        <v>60</v>
      </c>
      <c r="AA3472" t="s">
        <v>24</v>
      </c>
      <c r="AB3472" t="s">
        <v>17</v>
      </c>
      <c r="AC3472" t="s">
        <v>18</v>
      </c>
      <c r="AD3472" t="s">
        <v>45</v>
      </c>
      <c r="AE3472" t="s">
        <v>146</v>
      </c>
    </row>
    <row r="3473" spans="1:31" x14ac:dyDescent="0.3">
      <c r="A3473">
        <f t="shared" si="494"/>
        <v>3472</v>
      </c>
      <c r="B3473">
        <v>30567</v>
      </c>
      <c r="C3473" t="s">
        <v>254</v>
      </c>
      <c r="D3473" t="s">
        <v>30</v>
      </c>
      <c r="E3473" s="5" t="str">
        <f t="shared" si="488"/>
        <v>*</v>
      </c>
      <c r="F3473" s="5" t="str">
        <f t="shared" si="489"/>
        <v>*</v>
      </c>
      <c r="G3473" s="5" t="str">
        <f t="shared" si="490"/>
        <v>*</v>
      </c>
      <c r="J3473" s="5" t="str">
        <f t="shared" si="491"/>
        <v>*</v>
      </c>
      <c r="R3473" s="5">
        <f t="shared" si="492"/>
        <v>0.02</v>
      </c>
      <c r="S3473">
        <v>14</v>
      </c>
      <c r="T3473" s="2">
        <v>62.6</v>
      </c>
      <c r="U3473" s="7">
        <f t="shared" si="493"/>
        <v>0</v>
      </c>
      <c r="V3473" s="2">
        <f t="shared" si="486"/>
        <v>4.4714285714285715</v>
      </c>
      <c r="W3473" t="s">
        <v>22</v>
      </c>
      <c r="X3473">
        <v>0.94</v>
      </c>
      <c r="Y3473" s="2">
        <f t="shared" si="487"/>
        <v>63.54</v>
      </c>
      <c r="Z3473" t="s">
        <v>60</v>
      </c>
      <c r="AA3473" t="s">
        <v>24</v>
      </c>
      <c r="AB3473" t="s">
        <v>32</v>
      </c>
      <c r="AC3473" t="s">
        <v>33</v>
      </c>
      <c r="AD3473" t="s">
        <v>34</v>
      </c>
      <c r="AE3473" t="s">
        <v>319</v>
      </c>
    </row>
    <row r="3474" spans="1:31" x14ac:dyDescent="0.3">
      <c r="A3474">
        <f t="shared" si="494"/>
        <v>3473</v>
      </c>
      <c r="B3474">
        <v>8325</v>
      </c>
      <c r="C3474" t="s">
        <v>254</v>
      </c>
      <c r="D3474" t="s">
        <v>36</v>
      </c>
      <c r="E3474" s="5" t="str">
        <f t="shared" si="488"/>
        <v>***</v>
      </c>
      <c r="F3474" s="5" t="str">
        <f t="shared" si="489"/>
        <v>***</v>
      </c>
      <c r="G3474" s="5" t="str">
        <f t="shared" si="490"/>
        <v>***</v>
      </c>
      <c r="J3474" s="5" t="str">
        <f t="shared" si="491"/>
        <v>***</v>
      </c>
      <c r="R3474" s="5">
        <f t="shared" si="492"/>
        <v>3.5000000000000003E-2</v>
      </c>
      <c r="S3474">
        <v>27</v>
      </c>
      <c r="T3474" s="2">
        <v>112.57</v>
      </c>
      <c r="U3474" s="7">
        <f t="shared" si="493"/>
        <v>0</v>
      </c>
      <c r="V3474" s="2">
        <f t="shared" si="486"/>
        <v>4.1692592592592588</v>
      </c>
      <c r="W3474" t="s">
        <v>22</v>
      </c>
      <c r="X3474">
        <v>0.94</v>
      </c>
      <c r="Y3474" s="2">
        <f t="shared" si="487"/>
        <v>113.50999999999999</v>
      </c>
      <c r="Z3474" t="s">
        <v>48</v>
      </c>
      <c r="AA3474" t="s">
        <v>41</v>
      </c>
      <c r="AB3474" t="s">
        <v>32</v>
      </c>
      <c r="AC3474" t="s">
        <v>33</v>
      </c>
      <c r="AD3474" t="s">
        <v>34</v>
      </c>
      <c r="AE3474" t="s">
        <v>147</v>
      </c>
    </row>
    <row r="3475" spans="1:31" x14ac:dyDescent="0.3">
      <c r="A3475">
        <f t="shared" si="494"/>
        <v>3474</v>
      </c>
      <c r="B3475">
        <v>34691</v>
      </c>
      <c r="C3475" t="s">
        <v>254</v>
      </c>
      <c r="D3475" t="s">
        <v>36</v>
      </c>
      <c r="E3475" s="5" t="str">
        <f t="shared" si="488"/>
        <v>***</v>
      </c>
      <c r="F3475" s="5" t="str">
        <f t="shared" si="489"/>
        <v>***</v>
      </c>
      <c r="G3475" s="5" t="str">
        <f t="shared" si="490"/>
        <v>***</v>
      </c>
      <c r="J3475" s="5" t="str">
        <f t="shared" si="491"/>
        <v>***</v>
      </c>
      <c r="R3475" s="5">
        <f t="shared" si="492"/>
        <v>3.5000000000000003E-2</v>
      </c>
      <c r="S3475">
        <v>27</v>
      </c>
      <c r="T3475" s="2">
        <v>217.68</v>
      </c>
      <c r="U3475" s="7">
        <f t="shared" si="493"/>
        <v>0</v>
      </c>
      <c r="V3475" s="2">
        <f t="shared" si="486"/>
        <v>8.0622222222222231</v>
      </c>
      <c r="W3475" t="s">
        <v>22</v>
      </c>
      <c r="X3475">
        <v>9.23</v>
      </c>
      <c r="Y3475" s="2">
        <f t="shared" si="487"/>
        <v>226.91</v>
      </c>
      <c r="Z3475" t="s">
        <v>23</v>
      </c>
      <c r="AA3475" t="s">
        <v>24</v>
      </c>
      <c r="AB3475" t="s">
        <v>32</v>
      </c>
      <c r="AC3475" t="s">
        <v>172</v>
      </c>
      <c r="AD3475" t="s">
        <v>19</v>
      </c>
      <c r="AE3475" t="s">
        <v>146</v>
      </c>
    </row>
    <row r="3476" spans="1:31" x14ac:dyDescent="0.3">
      <c r="A3476">
        <f t="shared" si="494"/>
        <v>3475</v>
      </c>
      <c r="B3476">
        <v>34691</v>
      </c>
      <c r="C3476" t="s">
        <v>254</v>
      </c>
      <c r="D3476" t="s">
        <v>36</v>
      </c>
      <c r="E3476" s="5" t="str">
        <f t="shared" si="488"/>
        <v>***</v>
      </c>
      <c r="F3476" s="5" t="str">
        <f t="shared" si="489"/>
        <v>***</v>
      </c>
      <c r="G3476" s="5" t="str">
        <f t="shared" si="490"/>
        <v>***</v>
      </c>
      <c r="J3476" s="5" t="str">
        <f t="shared" si="491"/>
        <v>***</v>
      </c>
      <c r="R3476" s="5">
        <f t="shared" si="492"/>
        <v>0.02</v>
      </c>
      <c r="S3476">
        <v>13</v>
      </c>
      <c r="T3476" s="2">
        <v>245.82</v>
      </c>
      <c r="U3476" s="7">
        <f t="shared" si="493"/>
        <v>0</v>
      </c>
      <c r="V3476" s="2">
        <f t="shared" si="486"/>
        <v>18.909230769230767</v>
      </c>
      <c r="W3476" t="s">
        <v>14</v>
      </c>
      <c r="X3476">
        <v>9.5399999999999991</v>
      </c>
      <c r="Y3476" s="2">
        <f t="shared" si="487"/>
        <v>255.35999999999999</v>
      </c>
      <c r="Z3476" t="s">
        <v>23</v>
      </c>
      <c r="AA3476" t="s">
        <v>24</v>
      </c>
      <c r="AB3476" t="s">
        <v>32</v>
      </c>
      <c r="AC3476" t="s">
        <v>44</v>
      </c>
      <c r="AD3476" t="s">
        <v>19</v>
      </c>
      <c r="AE3476" t="s">
        <v>146</v>
      </c>
    </row>
    <row r="3477" spans="1:31" x14ac:dyDescent="0.3">
      <c r="A3477">
        <f t="shared" si="494"/>
        <v>3476</v>
      </c>
      <c r="B3477">
        <v>43911</v>
      </c>
      <c r="C3477" t="s">
        <v>254</v>
      </c>
      <c r="D3477" t="s">
        <v>40</v>
      </c>
      <c r="E3477" s="5" t="str">
        <f t="shared" si="488"/>
        <v>*</v>
      </c>
      <c r="F3477" s="5" t="str">
        <f t="shared" si="489"/>
        <v>*</v>
      </c>
      <c r="G3477" s="5" t="str">
        <f t="shared" si="490"/>
        <v>*</v>
      </c>
      <c r="J3477" s="5" t="str">
        <f t="shared" si="491"/>
        <v>*</v>
      </c>
      <c r="R3477" s="5">
        <f t="shared" si="492"/>
        <v>3.5000000000000003E-2</v>
      </c>
      <c r="S3477">
        <v>29</v>
      </c>
      <c r="T3477" s="2">
        <v>577.89</v>
      </c>
      <c r="U3477" s="7">
        <f t="shared" si="493"/>
        <v>0</v>
      </c>
      <c r="V3477" s="2">
        <f t="shared" si="486"/>
        <v>19.927241379310345</v>
      </c>
      <c r="W3477" t="s">
        <v>22</v>
      </c>
      <c r="X3477">
        <v>11.17</v>
      </c>
      <c r="Y3477" s="2">
        <f t="shared" si="487"/>
        <v>589.05999999999995</v>
      </c>
      <c r="Z3477" t="s">
        <v>56</v>
      </c>
      <c r="AA3477" t="s">
        <v>31</v>
      </c>
      <c r="AB3477" t="s">
        <v>17</v>
      </c>
      <c r="AC3477" t="s">
        <v>18</v>
      </c>
      <c r="AD3477" t="s">
        <v>58</v>
      </c>
      <c r="AE3477" t="s">
        <v>254</v>
      </c>
    </row>
    <row r="3478" spans="1:31" x14ac:dyDescent="0.3">
      <c r="A3478">
        <f t="shared" si="494"/>
        <v>3477</v>
      </c>
      <c r="B3478">
        <v>30567</v>
      </c>
      <c r="C3478" t="s">
        <v>254</v>
      </c>
      <c r="D3478" t="s">
        <v>30</v>
      </c>
      <c r="E3478" s="5" t="str">
        <f t="shared" si="488"/>
        <v>*</v>
      </c>
      <c r="F3478" s="5" t="str">
        <f t="shared" si="489"/>
        <v>*</v>
      </c>
      <c r="G3478" s="5" t="str">
        <f t="shared" si="490"/>
        <v>*</v>
      </c>
      <c r="J3478" s="5" t="str">
        <f t="shared" si="491"/>
        <v>*</v>
      </c>
      <c r="R3478" s="5">
        <f t="shared" si="492"/>
        <v>0.01</v>
      </c>
      <c r="S3478">
        <v>8</v>
      </c>
      <c r="T3478" s="2">
        <v>733.55</v>
      </c>
      <c r="U3478" s="7">
        <f t="shared" si="493"/>
        <v>0</v>
      </c>
      <c r="V3478" s="2">
        <f t="shared" si="486"/>
        <v>91.693749999999994</v>
      </c>
      <c r="W3478" t="s">
        <v>22</v>
      </c>
      <c r="X3478">
        <v>19.989999999999998</v>
      </c>
      <c r="Y3478" s="2">
        <f t="shared" si="487"/>
        <v>753.54</v>
      </c>
      <c r="Z3478" t="s">
        <v>60</v>
      </c>
      <c r="AA3478" t="s">
        <v>24</v>
      </c>
      <c r="AB3478" t="s">
        <v>32</v>
      </c>
      <c r="AC3478" t="s">
        <v>78</v>
      </c>
      <c r="AD3478" t="s">
        <v>19</v>
      </c>
      <c r="AE3478" t="s">
        <v>319</v>
      </c>
    </row>
    <row r="3479" spans="1:31" x14ac:dyDescent="0.3">
      <c r="A3479">
        <f t="shared" si="494"/>
        <v>3478</v>
      </c>
      <c r="B3479">
        <v>8325</v>
      </c>
      <c r="C3479" t="s">
        <v>254</v>
      </c>
      <c r="D3479" t="s">
        <v>36</v>
      </c>
      <c r="E3479" s="5" t="str">
        <f t="shared" si="488"/>
        <v>***</v>
      </c>
      <c r="F3479" s="5" t="str">
        <f t="shared" si="489"/>
        <v>***</v>
      </c>
      <c r="G3479" s="5" t="str">
        <f t="shared" si="490"/>
        <v>***</v>
      </c>
      <c r="J3479" s="5" t="str">
        <f t="shared" si="491"/>
        <v>***</v>
      </c>
      <c r="R3479" s="5">
        <f t="shared" si="492"/>
        <v>3.5000000000000003E-2</v>
      </c>
      <c r="S3479">
        <v>21</v>
      </c>
      <c r="T3479" s="2">
        <v>2364.29</v>
      </c>
      <c r="U3479" s="7">
        <f t="shared" si="493"/>
        <v>1</v>
      </c>
      <c r="V3479" s="2">
        <f t="shared" si="486"/>
        <v>112.5852380952381</v>
      </c>
      <c r="W3479" t="s">
        <v>37</v>
      </c>
      <c r="X3479">
        <v>56.14</v>
      </c>
      <c r="Y3479" s="2">
        <f t="shared" si="487"/>
        <v>2420.4299999999998</v>
      </c>
      <c r="Z3479" t="s">
        <v>48</v>
      </c>
      <c r="AA3479" t="s">
        <v>41</v>
      </c>
      <c r="AB3479" t="s">
        <v>25</v>
      </c>
      <c r="AC3479" t="s">
        <v>76</v>
      </c>
      <c r="AD3479" t="s">
        <v>39</v>
      </c>
      <c r="AE3479" t="s">
        <v>146</v>
      </c>
    </row>
    <row r="3480" spans="1:31" x14ac:dyDescent="0.3">
      <c r="A3480">
        <f t="shared" si="494"/>
        <v>3479</v>
      </c>
      <c r="B3480">
        <v>30567</v>
      </c>
      <c r="C3480" t="s">
        <v>254</v>
      </c>
      <c r="D3480" t="s">
        <v>30</v>
      </c>
      <c r="E3480" s="5" t="str">
        <f t="shared" si="488"/>
        <v>*</v>
      </c>
      <c r="F3480" s="5" t="str">
        <f t="shared" si="489"/>
        <v>*</v>
      </c>
      <c r="G3480" s="5" t="str">
        <f t="shared" si="490"/>
        <v>*</v>
      </c>
      <c r="J3480" s="5" t="str">
        <f t="shared" si="491"/>
        <v>*</v>
      </c>
      <c r="R3480" s="5">
        <f t="shared" si="492"/>
        <v>0.02</v>
      </c>
      <c r="S3480">
        <v>14</v>
      </c>
      <c r="T3480" s="2">
        <v>2690.84</v>
      </c>
      <c r="U3480" s="7">
        <f t="shared" si="493"/>
        <v>1</v>
      </c>
      <c r="V3480" s="2">
        <f t="shared" si="486"/>
        <v>192.20285714285714</v>
      </c>
      <c r="W3480" t="s">
        <v>37</v>
      </c>
      <c r="X3480">
        <v>68.02</v>
      </c>
      <c r="Y3480" s="2">
        <f t="shared" si="487"/>
        <v>2758.86</v>
      </c>
      <c r="Z3480" t="s">
        <v>60</v>
      </c>
      <c r="AA3480" t="s">
        <v>24</v>
      </c>
      <c r="AB3480" t="s">
        <v>32</v>
      </c>
      <c r="AC3480" t="s">
        <v>172</v>
      </c>
      <c r="AD3480" t="s">
        <v>39</v>
      </c>
      <c r="AE3480" t="s">
        <v>254</v>
      </c>
    </row>
    <row r="3481" spans="1:31" x14ac:dyDescent="0.3">
      <c r="A3481">
        <f t="shared" si="494"/>
        <v>3480</v>
      </c>
      <c r="B3481">
        <v>34691</v>
      </c>
      <c r="C3481" t="s">
        <v>254</v>
      </c>
      <c r="D3481" t="s">
        <v>36</v>
      </c>
      <c r="E3481" s="5" t="str">
        <f t="shared" si="488"/>
        <v>***</v>
      </c>
      <c r="F3481" s="5" t="str">
        <f t="shared" si="489"/>
        <v>***</v>
      </c>
      <c r="G3481" s="5" t="str">
        <f t="shared" si="490"/>
        <v>***</v>
      </c>
      <c r="J3481" s="5" t="str">
        <f t="shared" si="491"/>
        <v>***</v>
      </c>
      <c r="R3481" s="5">
        <f t="shared" si="492"/>
        <v>3.5000000000000003E-2</v>
      </c>
      <c r="S3481">
        <v>23</v>
      </c>
      <c r="T3481" s="2">
        <v>7202.94</v>
      </c>
      <c r="U3481" s="7">
        <f t="shared" si="493"/>
        <v>1</v>
      </c>
      <c r="V3481" s="2">
        <f t="shared" si="486"/>
        <v>313.17130434782609</v>
      </c>
      <c r="W3481" t="s">
        <v>37</v>
      </c>
      <c r="X3481">
        <v>26.53</v>
      </c>
      <c r="Y3481" s="2">
        <f t="shared" si="487"/>
        <v>7229.4699999999993</v>
      </c>
      <c r="Z3481" t="s">
        <v>23</v>
      </c>
      <c r="AA3481" t="s">
        <v>24</v>
      </c>
      <c r="AB3481" t="s">
        <v>25</v>
      </c>
      <c r="AC3481" t="s">
        <v>76</v>
      </c>
      <c r="AD3481" t="s">
        <v>39</v>
      </c>
      <c r="AE3481" t="s">
        <v>254</v>
      </c>
    </row>
    <row r="3482" spans="1:31" x14ac:dyDescent="0.3">
      <c r="A3482">
        <f t="shared" si="494"/>
        <v>3481</v>
      </c>
      <c r="B3482">
        <v>43911</v>
      </c>
      <c r="C3482" t="s">
        <v>254</v>
      </c>
      <c r="D3482" t="s">
        <v>40</v>
      </c>
      <c r="E3482" s="5" t="str">
        <f t="shared" si="488"/>
        <v>*</v>
      </c>
      <c r="F3482" s="5" t="str">
        <f t="shared" si="489"/>
        <v>*</v>
      </c>
      <c r="G3482" s="5" t="str">
        <f t="shared" si="490"/>
        <v>*</v>
      </c>
      <c r="J3482" s="5" t="str">
        <f t="shared" si="491"/>
        <v>*</v>
      </c>
      <c r="R3482" s="5">
        <f t="shared" si="492"/>
        <v>3.5000000000000003E-2</v>
      </c>
      <c r="S3482">
        <v>23</v>
      </c>
      <c r="T3482" s="2">
        <v>7484.31</v>
      </c>
      <c r="U3482" s="7">
        <f t="shared" si="493"/>
        <v>1</v>
      </c>
      <c r="V3482" s="2">
        <f t="shared" si="486"/>
        <v>325.40478260869565</v>
      </c>
      <c r="W3482" t="s">
        <v>37</v>
      </c>
      <c r="X3482">
        <v>58.95</v>
      </c>
      <c r="Y3482" s="2">
        <f t="shared" si="487"/>
        <v>7543.26</v>
      </c>
      <c r="Z3482" t="s">
        <v>56</v>
      </c>
      <c r="AA3482" t="s">
        <v>31</v>
      </c>
      <c r="AB3482" t="s">
        <v>17</v>
      </c>
      <c r="AC3482" t="s">
        <v>38</v>
      </c>
      <c r="AD3482" t="s">
        <v>39</v>
      </c>
      <c r="AE3482" t="s">
        <v>146</v>
      </c>
    </row>
    <row r="3483" spans="1:31" x14ac:dyDescent="0.3">
      <c r="A3483">
        <f t="shared" si="494"/>
        <v>3482</v>
      </c>
      <c r="B3483">
        <v>43911</v>
      </c>
      <c r="C3483" t="s">
        <v>254</v>
      </c>
      <c r="D3483" t="s">
        <v>40</v>
      </c>
      <c r="E3483" s="5" t="str">
        <f t="shared" si="488"/>
        <v>*</v>
      </c>
      <c r="F3483" s="5" t="str">
        <f t="shared" si="489"/>
        <v>*</v>
      </c>
      <c r="G3483" s="5" t="str">
        <f t="shared" si="490"/>
        <v>*</v>
      </c>
      <c r="J3483" s="5" t="str">
        <f t="shared" si="491"/>
        <v>*</v>
      </c>
      <c r="R3483" s="5">
        <f t="shared" si="492"/>
        <v>0.04</v>
      </c>
      <c r="S3483">
        <v>36</v>
      </c>
      <c r="T3483" s="2">
        <v>9920.85</v>
      </c>
      <c r="U3483" s="7">
        <f t="shared" si="493"/>
        <v>1</v>
      </c>
      <c r="V3483" s="2">
        <f t="shared" si="486"/>
        <v>275.57916666666665</v>
      </c>
      <c r="W3483" t="s">
        <v>37</v>
      </c>
      <c r="X3483">
        <v>17.86</v>
      </c>
      <c r="Y3483" s="2">
        <f t="shared" si="487"/>
        <v>9938.7100000000009</v>
      </c>
      <c r="Z3483" t="s">
        <v>56</v>
      </c>
      <c r="AA3483" t="s">
        <v>31</v>
      </c>
      <c r="AB3483" t="s">
        <v>25</v>
      </c>
      <c r="AC3483" t="s">
        <v>76</v>
      </c>
      <c r="AD3483" t="s">
        <v>39</v>
      </c>
      <c r="AE3483" t="s">
        <v>319</v>
      </c>
    </row>
    <row r="3484" spans="1:31" x14ac:dyDescent="0.3">
      <c r="A3484">
        <f t="shared" si="494"/>
        <v>3483</v>
      </c>
      <c r="B3484">
        <v>2213</v>
      </c>
      <c r="C3484" t="s">
        <v>749</v>
      </c>
      <c r="D3484" t="s">
        <v>30</v>
      </c>
      <c r="E3484" s="5" t="str">
        <f t="shared" si="488"/>
        <v>*</v>
      </c>
      <c r="F3484" s="5" t="str">
        <f t="shared" si="489"/>
        <v>*</v>
      </c>
      <c r="G3484" s="5" t="str">
        <f t="shared" si="490"/>
        <v>*</v>
      </c>
      <c r="J3484" s="5" t="str">
        <f t="shared" si="491"/>
        <v>*</v>
      </c>
      <c r="R3484" s="5">
        <f t="shared" si="492"/>
        <v>0.01</v>
      </c>
      <c r="S3484">
        <v>6</v>
      </c>
      <c r="T3484" s="2">
        <v>40.31</v>
      </c>
      <c r="U3484" s="7">
        <f t="shared" si="493"/>
        <v>0</v>
      </c>
      <c r="V3484" s="2">
        <f t="shared" si="486"/>
        <v>6.7183333333333337</v>
      </c>
      <c r="W3484" t="s">
        <v>22</v>
      </c>
      <c r="X3484">
        <v>8.09</v>
      </c>
      <c r="Y3484" s="2">
        <f t="shared" si="487"/>
        <v>48.400000000000006</v>
      </c>
      <c r="Z3484" t="s">
        <v>23</v>
      </c>
      <c r="AA3484" t="s">
        <v>24</v>
      </c>
      <c r="AB3484" t="s">
        <v>32</v>
      </c>
      <c r="AC3484" t="s">
        <v>44</v>
      </c>
      <c r="AD3484" t="s">
        <v>19</v>
      </c>
      <c r="AE3484" t="s">
        <v>750</v>
      </c>
    </row>
    <row r="3485" spans="1:31" x14ac:dyDescent="0.3">
      <c r="A3485">
        <f t="shared" si="494"/>
        <v>3484</v>
      </c>
      <c r="B3485">
        <v>37125</v>
      </c>
      <c r="C3485" t="s">
        <v>749</v>
      </c>
      <c r="D3485" t="s">
        <v>21</v>
      </c>
      <c r="E3485" s="5" t="str">
        <f t="shared" si="488"/>
        <v>*</v>
      </c>
      <c r="F3485" s="5" t="str">
        <f t="shared" si="489"/>
        <v>**</v>
      </c>
      <c r="G3485" s="5" t="str">
        <f t="shared" si="490"/>
        <v>**</v>
      </c>
      <c r="J3485" s="5" t="str">
        <f t="shared" si="491"/>
        <v>**</v>
      </c>
      <c r="R3485" s="5">
        <f t="shared" si="492"/>
        <v>0.05</v>
      </c>
      <c r="S3485">
        <v>46</v>
      </c>
      <c r="T3485" s="2">
        <v>72.180000000000007</v>
      </c>
      <c r="U3485" s="7">
        <f t="shared" si="493"/>
        <v>0</v>
      </c>
      <c r="V3485" s="2">
        <f t="shared" si="486"/>
        <v>1.5691304347826089</v>
      </c>
      <c r="W3485" t="s">
        <v>22</v>
      </c>
      <c r="X3485">
        <v>0.7</v>
      </c>
      <c r="Y3485" s="2">
        <f t="shared" si="487"/>
        <v>72.88000000000001</v>
      </c>
      <c r="Z3485" t="s">
        <v>15</v>
      </c>
      <c r="AA3485" t="s">
        <v>16</v>
      </c>
      <c r="AB3485" t="s">
        <v>32</v>
      </c>
      <c r="AC3485" t="s">
        <v>114</v>
      </c>
      <c r="AD3485" t="s">
        <v>34</v>
      </c>
      <c r="AE3485" t="s">
        <v>750</v>
      </c>
    </row>
    <row r="3486" spans="1:31" x14ac:dyDescent="0.3">
      <c r="A3486">
        <f t="shared" si="494"/>
        <v>3485</v>
      </c>
      <c r="B3486">
        <v>19524</v>
      </c>
      <c r="C3486" t="s">
        <v>749</v>
      </c>
      <c r="D3486" t="s">
        <v>36</v>
      </c>
      <c r="E3486" s="5" t="str">
        <f t="shared" si="488"/>
        <v>***</v>
      </c>
      <c r="F3486" s="5" t="str">
        <f t="shared" si="489"/>
        <v>***</v>
      </c>
      <c r="G3486" s="5" t="str">
        <f t="shared" si="490"/>
        <v>***</v>
      </c>
      <c r="J3486" s="5" t="str">
        <f t="shared" si="491"/>
        <v>***</v>
      </c>
      <c r="R3486" s="5">
        <f t="shared" si="492"/>
        <v>0.01</v>
      </c>
      <c r="S3486">
        <v>9</v>
      </c>
      <c r="T3486" s="2">
        <v>92.02</v>
      </c>
      <c r="U3486" s="7">
        <f t="shared" si="493"/>
        <v>0</v>
      </c>
      <c r="V3486" s="2">
        <f t="shared" si="486"/>
        <v>10.224444444444444</v>
      </c>
      <c r="W3486" t="s">
        <v>22</v>
      </c>
      <c r="X3486">
        <v>4.68</v>
      </c>
      <c r="Y3486" s="2">
        <f t="shared" si="487"/>
        <v>96.699999999999989</v>
      </c>
      <c r="Z3486" t="s">
        <v>48</v>
      </c>
      <c r="AA3486" t="s">
        <v>31</v>
      </c>
      <c r="AB3486" t="s">
        <v>32</v>
      </c>
      <c r="AC3486" t="s">
        <v>53</v>
      </c>
      <c r="AD3486" t="s">
        <v>45</v>
      </c>
      <c r="AE3486" t="s">
        <v>750</v>
      </c>
    </row>
    <row r="3487" spans="1:31" x14ac:dyDescent="0.3">
      <c r="A3487">
        <f t="shared" si="494"/>
        <v>3486</v>
      </c>
      <c r="B3487">
        <v>28289</v>
      </c>
      <c r="C3487" t="s">
        <v>749</v>
      </c>
      <c r="D3487" t="s">
        <v>21</v>
      </c>
      <c r="E3487" s="5" t="str">
        <f t="shared" si="488"/>
        <v>*</v>
      </c>
      <c r="F3487" s="5" t="str">
        <f t="shared" si="489"/>
        <v>**</v>
      </c>
      <c r="G3487" s="5" t="str">
        <f t="shared" si="490"/>
        <v>**</v>
      </c>
      <c r="J3487" s="5" t="str">
        <f t="shared" si="491"/>
        <v>**</v>
      </c>
      <c r="R3487" s="5">
        <f t="shared" si="492"/>
        <v>0.04</v>
      </c>
      <c r="S3487">
        <v>31</v>
      </c>
      <c r="T3487" s="2">
        <v>166.76</v>
      </c>
      <c r="U3487" s="7">
        <f t="shared" si="493"/>
        <v>0</v>
      </c>
      <c r="V3487" s="2">
        <f t="shared" si="486"/>
        <v>5.379354838709677</v>
      </c>
      <c r="W3487" t="s">
        <v>22</v>
      </c>
      <c r="X3487">
        <v>4.75</v>
      </c>
      <c r="Y3487" s="2">
        <f t="shared" si="487"/>
        <v>171.51</v>
      </c>
      <c r="Z3487" t="s">
        <v>43</v>
      </c>
      <c r="AA3487" t="s">
        <v>31</v>
      </c>
      <c r="AB3487" t="s">
        <v>32</v>
      </c>
      <c r="AC3487" t="s">
        <v>44</v>
      </c>
      <c r="AD3487" t="s">
        <v>19</v>
      </c>
      <c r="AE3487" t="s">
        <v>750</v>
      </c>
    </row>
    <row r="3488" spans="1:31" x14ac:dyDescent="0.3">
      <c r="A3488">
        <f t="shared" si="494"/>
        <v>3487</v>
      </c>
      <c r="B3488">
        <v>23586</v>
      </c>
      <c r="C3488" t="s">
        <v>749</v>
      </c>
      <c r="D3488" t="s">
        <v>40</v>
      </c>
      <c r="E3488" s="5" t="str">
        <f t="shared" si="488"/>
        <v>*</v>
      </c>
      <c r="F3488" s="5" t="str">
        <f t="shared" si="489"/>
        <v>*</v>
      </c>
      <c r="G3488" s="5" t="str">
        <f t="shared" si="490"/>
        <v>*</v>
      </c>
      <c r="J3488" s="5" t="str">
        <f t="shared" si="491"/>
        <v>*</v>
      </c>
      <c r="R3488" s="5">
        <f t="shared" si="492"/>
        <v>0.04</v>
      </c>
      <c r="S3488">
        <v>32</v>
      </c>
      <c r="T3488" s="2">
        <v>210.9</v>
      </c>
      <c r="U3488" s="7">
        <f t="shared" si="493"/>
        <v>0</v>
      </c>
      <c r="V3488" s="2">
        <f t="shared" si="486"/>
        <v>6.5906250000000002</v>
      </c>
      <c r="W3488" t="s">
        <v>22</v>
      </c>
      <c r="X3488">
        <v>5.74</v>
      </c>
      <c r="Y3488" s="2">
        <f t="shared" si="487"/>
        <v>216.64000000000001</v>
      </c>
      <c r="Z3488" t="s">
        <v>60</v>
      </c>
      <c r="AA3488" t="s">
        <v>24</v>
      </c>
      <c r="AB3488" t="s">
        <v>32</v>
      </c>
      <c r="AC3488" t="s">
        <v>44</v>
      </c>
      <c r="AD3488" t="s">
        <v>19</v>
      </c>
      <c r="AE3488" t="s">
        <v>739</v>
      </c>
    </row>
    <row r="3489" spans="1:31" x14ac:dyDescent="0.3">
      <c r="A3489">
        <f t="shared" si="494"/>
        <v>3488</v>
      </c>
      <c r="B3489">
        <v>37250</v>
      </c>
      <c r="C3489" t="s">
        <v>749</v>
      </c>
      <c r="D3489" t="s">
        <v>21</v>
      </c>
      <c r="E3489" s="5" t="str">
        <f t="shared" si="488"/>
        <v>*</v>
      </c>
      <c r="F3489" s="5" t="str">
        <f t="shared" si="489"/>
        <v>**</v>
      </c>
      <c r="G3489" s="5" t="str">
        <f t="shared" si="490"/>
        <v>**</v>
      </c>
      <c r="J3489" s="5" t="str">
        <f t="shared" si="491"/>
        <v>**</v>
      </c>
      <c r="R3489" s="5">
        <f t="shared" si="492"/>
        <v>0.02</v>
      </c>
      <c r="S3489">
        <v>13</v>
      </c>
      <c r="T3489" s="2">
        <v>473.46</v>
      </c>
      <c r="U3489" s="7">
        <f t="shared" si="493"/>
        <v>0</v>
      </c>
      <c r="V3489" s="2">
        <f t="shared" si="486"/>
        <v>36.42</v>
      </c>
      <c r="W3489" t="s">
        <v>22</v>
      </c>
      <c r="X3489">
        <v>6.66</v>
      </c>
      <c r="Y3489" s="2">
        <f t="shared" si="487"/>
        <v>480.12</v>
      </c>
      <c r="Z3489" t="s">
        <v>15</v>
      </c>
      <c r="AA3489" t="s">
        <v>31</v>
      </c>
      <c r="AB3489" t="s">
        <v>32</v>
      </c>
      <c r="AC3489" t="s">
        <v>78</v>
      </c>
      <c r="AD3489" t="s">
        <v>19</v>
      </c>
      <c r="AE3489" t="s">
        <v>750</v>
      </c>
    </row>
    <row r="3490" spans="1:31" x14ac:dyDescent="0.3">
      <c r="A3490">
        <f t="shared" si="494"/>
        <v>3489</v>
      </c>
      <c r="B3490">
        <v>58599</v>
      </c>
      <c r="C3490" t="s">
        <v>749</v>
      </c>
      <c r="D3490" t="s">
        <v>36</v>
      </c>
      <c r="E3490" s="5" t="str">
        <f t="shared" si="488"/>
        <v>***</v>
      </c>
      <c r="F3490" s="5" t="str">
        <f t="shared" si="489"/>
        <v>***</v>
      </c>
      <c r="G3490" s="5" t="str">
        <f t="shared" si="490"/>
        <v>***</v>
      </c>
      <c r="J3490" s="5" t="str">
        <f t="shared" si="491"/>
        <v>***</v>
      </c>
      <c r="R3490" s="5">
        <f t="shared" si="492"/>
        <v>0.02</v>
      </c>
      <c r="S3490">
        <v>19</v>
      </c>
      <c r="T3490" s="2">
        <v>2328.62</v>
      </c>
      <c r="U3490" s="7">
        <f t="shared" si="493"/>
        <v>1</v>
      </c>
      <c r="V3490" s="2">
        <f t="shared" si="486"/>
        <v>122.55894736842104</v>
      </c>
      <c r="W3490" t="s">
        <v>37</v>
      </c>
      <c r="X3490">
        <v>30</v>
      </c>
      <c r="Y3490" s="2">
        <f t="shared" si="487"/>
        <v>2358.62</v>
      </c>
      <c r="Z3490" t="s">
        <v>52</v>
      </c>
      <c r="AA3490" t="s">
        <v>24</v>
      </c>
      <c r="AB3490" t="s">
        <v>17</v>
      </c>
      <c r="AC3490" t="s">
        <v>38</v>
      </c>
      <c r="AD3490" t="s">
        <v>39</v>
      </c>
      <c r="AE3490" t="s">
        <v>750</v>
      </c>
    </row>
    <row r="3491" spans="1:31" x14ac:dyDescent="0.3">
      <c r="A3491">
        <f t="shared" si="494"/>
        <v>3490</v>
      </c>
      <c r="B3491">
        <v>58599</v>
      </c>
      <c r="C3491" t="s">
        <v>749</v>
      </c>
      <c r="D3491" t="s">
        <v>36</v>
      </c>
      <c r="E3491" s="5" t="str">
        <f t="shared" si="488"/>
        <v>***</v>
      </c>
      <c r="F3491" s="5" t="str">
        <f t="shared" si="489"/>
        <v>***</v>
      </c>
      <c r="G3491" s="5" t="str">
        <f t="shared" si="490"/>
        <v>***</v>
      </c>
      <c r="J3491" s="5" t="str">
        <f t="shared" si="491"/>
        <v>***</v>
      </c>
      <c r="R3491" s="5">
        <f t="shared" si="492"/>
        <v>0.05</v>
      </c>
      <c r="S3491">
        <v>49</v>
      </c>
      <c r="T3491" s="2">
        <v>5332.42</v>
      </c>
      <c r="U3491" s="7">
        <f t="shared" si="493"/>
        <v>1</v>
      </c>
      <c r="V3491" s="2">
        <f t="shared" si="486"/>
        <v>108.82489795918367</v>
      </c>
      <c r="W3491" t="s">
        <v>37</v>
      </c>
      <c r="X3491">
        <v>30</v>
      </c>
      <c r="Y3491" s="2">
        <f t="shared" si="487"/>
        <v>5362.42</v>
      </c>
      <c r="Z3491" t="s">
        <v>71</v>
      </c>
      <c r="AA3491" t="s">
        <v>24</v>
      </c>
      <c r="AB3491" t="s">
        <v>17</v>
      </c>
      <c r="AC3491" t="s">
        <v>38</v>
      </c>
      <c r="AD3491" t="s">
        <v>39</v>
      </c>
      <c r="AE3491" t="s">
        <v>750</v>
      </c>
    </row>
    <row r="3492" spans="1:31" x14ac:dyDescent="0.3">
      <c r="A3492">
        <f t="shared" si="494"/>
        <v>3491</v>
      </c>
      <c r="B3492">
        <v>20961</v>
      </c>
      <c r="C3492" t="s">
        <v>749</v>
      </c>
      <c r="D3492" t="s">
        <v>30</v>
      </c>
      <c r="E3492" s="5" t="str">
        <f t="shared" si="488"/>
        <v>*</v>
      </c>
      <c r="F3492" s="5" t="str">
        <f t="shared" si="489"/>
        <v>*</v>
      </c>
      <c r="G3492" s="5" t="str">
        <f t="shared" si="490"/>
        <v>*</v>
      </c>
      <c r="J3492" s="5" t="str">
        <f t="shared" si="491"/>
        <v>*</v>
      </c>
      <c r="R3492" s="5">
        <f t="shared" si="492"/>
        <v>0.04</v>
      </c>
      <c r="S3492">
        <v>34</v>
      </c>
      <c r="T3492" s="2">
        <v>6607.92</v>
      </c>
      <c r="U3492" s="7">
        <f t="shared" si="493"/>
        <v>1</v>
      </c>
      <c r="V3492" s="2">
        <f t="shared" si="486"/>
        <v>194.35058823529411</v>
      </c>
      <c r="W3492" t="s">
        <v>22</v>
      </c>
      <c r="X3492">
        <v>24.49</v>
      </c>
      <c r="Y3492" s="2">
        <f t="shared" si="487"/>
        <v>6632.41</v>
      </c>
      <c r="Z3492" t="s">
        <v>15</v>
      </c>
      <c r="AA3492" t="s">
        <v>31</v>
      </c>
      <c r="AB3492" t="s">
        <v>25</v>
      </c>
      <c r="AC3492" t="s">
        <v>57</v>
      </c>
      <c r="AD3492" t="s">
        <v>58</v>
      </c>
      <c r="AE3492" t="s">
        <v>738</v>
      </c>
    </row>
    <row r="3493" spans="1:31" x14ac:dyDescent="0.3">
      <c r="A3493">
        <f t="shared" si="494"/>
        <v>3492</v>
      </c>
      <c r="B3493">
        <v>21379</v>
      </c>
      <c r="C3493" t="s">
        <v>606</v>
      </c>
      <c r="D3493" t="s">
        <v>21</v>
      </c>
      <c r="E3493" s="5" t="str">
        <f t="shared" si="488"/>
        <v>*</v>
      </c>
      <c r="F3493" s="5" t="str">
        <f t="shared" si="489"/>
        <v>**</v>
      </c>
      <c r="G3493" s="5" t="str">
        <f t="shared" si="490"/>
        <v>**</v>
      </c>
      <c r="J3493" s="5" t="str">
        <f t="shared" si="491"/>
        <v>**</v>
      </c>
      <c r="R3493" s="5">
        <f t="shared" si="492"/>
        <v>0.04</v>
      </c>
      <c r="S3493">
        <v>35</v>
      </c>
      <c r="T3493" s="2">
        <v>5428.49</v>
      </c>
      <c r="U3493" s="7">
        <f t="shared" si="493"/>
        <v>1</v>
      </c>
      <c r="V3493" s="2">
        <f t="shared" si="486"/>
        <v>155.09971428571427</v>
      </c>
      <c r="W3493" t="s">
        <v>37</v>
      </c>
      <c r="X3493">
        <v>60.2</v>
      </c>
      <c r="Y3493" s="2">
        <f t="shared" si="487"/>
        <v>5488.69</v>
      </c>
      <c r="Z3493" t="s">
        <v>71</v>
      </c>
      <c r="AA3493" t="s">
        <v>31</v>
      </c>
      <c r="AB3493" t="s">
        <v>17</v>
      </c>
      <c r="AC3493" t="s">
        <v>38</v>
      </c>
      <c r="AD3493" t="s">
        <v>39</v>
      </c>
      <c r="AE3493" t="s">
        <v>336</v>
      </c>
    </row>
    <row r="3494" spans="1:31" x14ac:dyDescent="0.3">
      <c r="A3494">
        <f t="shared" si="494"/>
        <v>3493</v>
      </c>
      <c r="B3494">
        <v>36357</v>
      </c>
      <c r="C3494" t="s">
        <v>527</v>
      </c>
      <c r="D3494" t="s">
        <v>30</v>
      </c>
      <c r="E3494" s="5" t="str">
        <f t="shared" si="488"/>
        <v>*</v>
      </c>
      <c r="F3494" s="5" t="str">
        <f t="shared" si="489"/>
        <v>*</v>
      </c>
      <c r="G3494" s="5" t="str">
        <f t="shared" si="490"/>
        <v>*</v>
      </c>
      <c r="J3494" s="5" t="str">
        <f t="shared" si="491"/>
        <v>*</v>
      </c>
      <c r="R3494" s="5">
        <f t="shared" si="492"/>
        <v>0.04</v>
      </c>
      <c r="S3494">
        <v>38</v>
      </c>
      <c r="T3494" s="2">
        <v>17605.77</v>
      </c>
      <c r="U3494" s="7">
        <f t="shared" si="493"/>
        <v>1</v>
      </c>
      <c r="V3494" s="2">
        <f t="shared" si="486"/>
        <v>463.30973684210528</v>
      </c>
      <c r="W3494" t="s">
        <v>37</v>
      </c>
      <c r="X3494">
        <v>49</v>
      </c>
      <c r="Y3494" s="2">
        <f t="shared" si="487"/>
        <v>17654.77</v>
      </c>
      <c r="Z3494" t="s">
        <v>56</v>
      </c>
      <c r="AA3494" t="s">
        <v>24</v>
      </c>
      <c r="AB3494" t="s">
        <v>25</v>
      </c>
      <c r="AC3494" t="s">
        <v>57</v>
      </c>
      <c r="AD3494" t="s">
        <v>39</v>
      </c>
      <c r="AE3494" t="s">
        <v>862</v>
      </c>
    </row>
    <row r="3495" spans="1:31" x14ac:dyDescent="0.3">
      <c r="A3495">
        <f t="shared" si="494"/>
        <v>3494</v>
      </c>
      <c r="B3495">
        <v>22243</v>
      </c>
      <c r="C3495" t="s">
        <v>319</v>
      </c>
      <c r="D3495" t="s">
        <v>36</v>
      </c>
      <c r="E3495" s="5" t="str">
        <f t="shared" si="488"/>
        <v>***</v>
      </c>
      <c r="F3495" s="5" t="str">
        <f t="shared" si="489"/>
        <v>***</v>
      </c>
      <c r="G3495" s="5" t="str">
        <f t="shared" si="490"/>
        <v>***</v>
      </c>
      <c r="J3495" s="5" t="str">
        <f t="shared" si="491"/>
        <v>***</v>
      </c>
      <c r="R3495" s="5">
        <f t="shared" si="492"/>
        <v>0.01</v>
      </c>
      <c r="S3495">
        <v>9</v>
      </c>
      <c r="T3495" s="2">
        <v>24.76</v>
      </c>
      <c r="U3495" s="7">
        <f t="shared" si="493"/>
        <v>0</v>
      </c>
      <c r="V3495" s="2">
        <f t="shared" si="486"/>
        <v>2.7511111111111113</v>
      </c>
      <c r="W3495" t="s">
        <v>22</v>
      </c>
      <c r="X3495">
        <v>0.7</v>
      </c>
      <c r="Y3495" s="2">
        <f t="shared" si="487"/>
        <v>25.46</v>
      </c>
      <c r="Z3495" t="s">
        <v>60</v>
      </c>
      <c r="AA3495" t="s">
        <v>16</v>
      </c>
      <c r="AB3495" t="s">
        <v>32</v>
      </c>
      <c r="AC3495" t="s">
        <v>33</v>
      </c>
      <c r="AD3495" t="s">
        <v>34</v>
      </c>
      <c r="AE3495" t="s">
        <v>146</v>
      </c>
    </row>
    <row r="3496" spans="1:31" x14ac:dyDescent="0.3">
      <c r="A3496">
        <f t="shared" si="494"/>
        <v>3495</v>
      </c>
      <c r="B3496">
        <v>48773</v>
      </c>
      <c r="C3496" t="s">
        <v>319</v>
      </c>
      <c r="D3496" t="s">
        <v>40</v>
      </c>
      <c r="E3496" s="5" t="str">
        <f t="shared" si="488"/>
        <v>*</v>
      </c>
      <c r="F3496" s="5" t="str">
        <f t="shared" si="489"/>
        <v>*</v>
      </c>
      <c r="G3496" s="5" t="str">
        <f t="shared" si="490"/>
        <v>*</v>
      </c>
      <c r="J3496" s="5" t="str">
        <f t="shared" si="491"/>
        <v>*</v>
      </c>
      <c r="R3496" s="5">
        <f t="shared" si="492"/>
        <v>0.01</v>
      </c>
      <c r="S3496">
        <v>7</v>
      </c>
      <c r="T3496" s="2">
        <v>51.27</v>
      </c>
      <c r="U3496" s="7">
        <f t="shared" si="493"/>
        <v>0</v>
      </c>
      <c r="V3496" s="2">
        <f t="shared" si="486"/>
        <v>7.3242857142857147</v>
      </c>
      <c r="W3496" t="s">
        <v>22</v>
      </c>
      <c r="X3496">
        <v>2.17</v>
      </c>
      <c r="Y3496" s="2">
        <f t="shared" si="487"/>
        <v>53.440000000000005</v>
      </c>
      <c r="Z3496" t="s">
        <v>23</v>
      </c>
      <c r="AA3496" t="s">
        <v>24</v>
      </c>
      <c r="AB3496" t="s">
        <v>32</v>
      </c>
      <c r="AC3496" t="s">
        <v>44</v>
      </c>
      <c r="AD3496" t="s">
        <v>34</v>
      </c>
      <c r="AE3496" t="s">
        <v>147</v>
      </c>
    </row>
    <row r="3497" spans="1:31" x14ac:dyDescent="0.3">
      <c r="A3497">
        <f t="shared" si="494"/>
        <v>3496</v>
      </c>
      <c r="B3497">
        <v>12676</v>
      </c>
      <c r="C3497" t="s">
        <v>319</v>
      </c>
      <c r="D3497" t="s">
        <v>21</v>
      </c>
      <c r="E3497" s="5" t="str">
        <f t="shared" si="488"/>
        <v>*</v>
      </c>
      <c r="F3497" s="5" t="str">
        <f t="shared" si="489"/>
        <v>**</v>
      </c>
      <c r="G3497" s="5" t="str">
        <f t="shared" si="490"/>
        <v>**</v>
      </c>
      <c r="J3497" s="5" t="str">
        <f t="shared" si="491"/>
        <v>**</v>
      </c>
      <c r="R3497" s="5">
        <f t="shared" si="492"/>
        <v>3.5000000000000003E-2</v>
      </c>
      <c r="S3497">
        <v>25</v>
      </c>
      <c r="T3497" s="2">
        <v>201.06</v>
      </c>
      <c r="U3497" s="7">
        <f t="shared" si="493"/>
        <v>0</v>
      </c>
      <c r="V3497" s="2">
        <f t="shared" si="486"/>
        <v>8.0424000000000007</v>
      </c>
      <c r="W3497" t="s">
        <v>14</v>
      </c>
      <c r="X3497">
        <v>7.96</v>
      </c>
      <c r="Y3497" s="2">
        <f t="shared" si="487"/>
        <v>209.02</v>
      </c>
      <c r="Z3497" t="s">
        <v>60</v>
      </c>
      <c r="AA3497" t="s">
        <v>41</v>
      </c>
      <c r="AB3497" t="s">
        <v>17</v>
      </c>
      <c r="AC3497" t="s">
        <v>18</v>
      </c>
      <c r="AD3497" t="s">
        <v>19</v>
      </c>
      <c r="AE3497" t="s">
        <v>146</v>
      </c>
    </row>
    <row r="3498" spans="1:31" x14ac:dyDescent="0.3">
      <c r="A3498">
        <f t="shared" si="494"/>
        <v>3497</v>
      </c>
      <c r="B3498">
        <v>6884</v>
      </c>
      <c r="C3498" t="s">
        <v>319</v>
      </c>
      <c r="D3498" t="s">
        <v>13</v>
      </c>
      <c r="E3498" s="5" t="str">
        <f t="shared" si="488"/>
        <v>*</v>
      </c>
      <c r="F3498" s="5" t="str">
        <f t="shared" si="489"/>
        <v>*</v>
      </c>
      <c r="G3498" s="5" t="str">
        <f t="shared" si="490"/>
        <v>*</v>
      </c>
      <c r="J3498" s="5" t="str">
        <f t="shared" si="491"/>
        <v>*</v>
      </c>
      <c r="R3498" s="5">
        <f t="shared" si="492"/>
        <v>0.05</v>
      </c>
      <c r="S3498">
        <v>41</v>
      </c>
      <c r="T3498" s="2">
        <v>217</v>
      </c>
      <c r="U3498" s="7">
        <f t="shared" si="493"/>
        <v>0</v>
      </c>
      <c r="V3498" s="2">
        <f t="shared" si="486"/>
        <v>5.2926829268292686</v>
      </c>
      <c r="W3498" t="s">
        <v>22</v>
      </c>
      <c r="X3498">
        <v>4.75</v>
      </c>
      <c r="Y3498" s="2">
        <f t="shared" si="487"/>
        <v>221.75</v>
      </c>
      <c r="Z3498" t="s">
        <v>110</v>
      </c>
      <c r="AA3498" t="s">
        <v>41</v>
      </c>
      <c r="AB3498" t="s">
        <v>32</v>
      </c>
      <c r="AC3498" t="s">
        <v>44</v>
      </c>
      <c r="AD3498" t="s">
        <v>19</v>
      </c>
      <c r="AE3498" t="s">
        <v>352</v>
      </c>
    </row>
    <row r="3499" spans="1:31" x14ac:dyDescent="0.3">
      <c r="A3499">
        <f t="shared" si="494"/>
        <v>3498</v>
      </c>
      <c r="B3499">
        <v>6884</v>
      </c>
      <c r="C3499" t="s">
        <v>319</v>
      </c>
      <c r="D3499" t="s">
        <v>13</v>
      </c>
      <c r="E3499" s="5" t="str">
        <f t="shared" si="488"/>
        <v>*</v>
      </c>
      <c r="F3499" s="5" t="str">
        <f t="shared" si="489"/>
        <v>*</v>
      </c>
      <c r="G3499" s="5" t="str">
        <f t="shared" si="490"/>
        <v>*</v>
      </c>
      <c r="J3499" s="5" t="str">
        <f t="shared" si="491"/>
        <v>*</v>
      </c>
      <c r="R3499" s="5">
        <f t="shared" si="492"/>
        <v>0.05</v>
      </c>
      <c r="S3499">
        <v>47</v>
      </c>
      <c r="T3499" s="2">
        <v>296.13</v>
      </c>
      <c r="U3499" s="7">
        <f t="shared" si="493"/>
        <v>0</v>
      </c>
      <c r="V3499" s="2">
        <f t="shared" si="486"/>
        <v>6.3006382978723403</v>
      </c>
      <c r="W3499" t="s">
        <v>22</v>
      </c>
      <c r="X3499">
        <v>1.02</v>
      </c>
      <c r="Y3499" s="2">
        <f t="shared" si="487"/>
        <v>297.14999999999998</v>
      </c>
      <c r="Z3499" t="s">
        <v>110</v>
      </c>
      <c r="AA3499" t="s">
        <v>41</v>
      </c>
      <c r="AB3499" t="s">
        <v>32</v>
      </c>
      <c r="AC3499" t="s">
        <v>44</v>
      </c>
      <c r="AD3499" t="s">
        <v>34</v>
      </c>
      <c r="AE3499" t="s">
        <v>352</v>
      </c>
    </row>
    <row r="3500" spans="1:31" x14ac:dyDescent="0.3">
      <c r="A3500">
        <f t="shared" si="494"/>
        <v>3499</v>
      </c>
      <c r="B3500">
        <v>37729</v>
      </c>
      <c r="C3500" t="s">
        <v>319</v>
      </c>
      <c r="D3500" t="s">
        <v>30</v>
      </c>
      <c r="E3500" s="5" t="str">
        <f t="shared" si="488"/>
        <v>*</v>
      </c>
      <c r="F3500" s="5" t="str">
        <f t="shared" si="489"/>
        <v>*</v>
      </c>
      <c r="G3500" s="5" t="str">
        <f t="shared" si="490"/>
        <v>*</v>
      </c>
      <c r="J3500" s="5" t="str">
        <f t="shared" si="491"/>
        <v>*</v>
      </c>
      <c r="R3500" s="5">
        <f t="shared" si="492"/>
        <v>0.05</v>
      </c>
      <c r="S3500">
        <v>48</v>
      </c>
      <c r="T3500" s="2">
        <v>447.89</v>
      </c>
      <c r="U3500" s="7">
        <f t="shared" si="493"/>
        <v>0</v>
      </c>
      <c r="V3500" s="2">
        <f t="shared" si="486"/>
        <v>9.3310416666666658</v>
      </c>
      <c r="W3500" t="s">
        <v>22</v>
      </c>
      <c r="X3500">
        <v>6.19</v>
      </c>
      <c r="Y3500" s="2">
        <f t="shared" si="487"/>
        <v>454.08</v>
      </c>
      <c r="Z3500" t="s">
        <v>15</v>
      </c>
      <c r="AA3500" t="s">
        <v>31</v>
      </c>
      <c r="AB3500" t="s">
        <v>32</v>
      </c>
      <c r="AC3500" t="s">
        <v>49</v>
      </c>
      <c r="AD3500" t="s">
        <v>19</v>
      </c>
      <c r="AE3500" t="s">
        <v>319</v>
      </c>
    </row>
    <row r="3501" spans="1:31" x14ac:dyDescent="0.3">
      <c r="A3501">
        <f t="shared" si="494"/>
        <v>3500</v>
      </c>
      <c r="B3501">
        <v>2852</v>
      </c>
      <c r="C3501" t="s">
        <v>750</v>
      </c>
      <c r="D3501" t="s">
        <v>36</v>
      </c>
      <c r="E3501" s="5" t="str">
        <f t="shared" si="488"/>
        <v>***</v>
      </c>
      <c r="F3501" s="5" t="str">
        <f t="shared" si="489"/>
        <v>***</v>
      </c>
      <c r="G3501" s="5" t="str">
        <f t="shared" si="490"/>
        <v>***</v>
      </c>
      <c r="J3501" s="5" t="str">
        <f t="shared" si="491"/>
        <v>***</v>
      </c>
      <c r="R3501" s="5">
        <f t="shared" si="492"/>
        <v>0.02</v>
      </c>
      <c r="S3501">
        <v>10</v>
      </c>
      <c r="T3501" s="2">
        <v>74.87</v>
      </c>
      <c r="U3501" s="7">
        <f t="shared" si="493"/>
        <v>0</v>
      </c>
      <c r="V3501" s="2">
        <f t="shared" si="486"/>
        <v>7.4870000000000001</v>
      </c>
      <c r="W3501" t="s">
        <v>22</v>
      </c>
      <c r="X3501">
        <v>8.19</v>
      </c>
      <c r="Y3501" s="2">
        <f t="shared" si="487"/>
        <v>83.06</v>
      </c>
      <c r="Z3501" t="s">
        <v>60</v>
      </c>
      <c r="AA3501" t="s">
        <v>41</v>
      </c>
      <c r="AB3501" t="s">
        <v>32</v>
      </c>
      <c r="AC3501" t="s">
        <v>44</v>
      </c>
      <c r="AD3501" t="s">
        <v>19</v>
      </c>
      <c r="AE3501" t="s">
        <v>750</v>
      </c>
    </row>
    <row r="3502" spans="1:31" x14ac:dyDescent="0.3">
      <c r="A3502">
        <f t="shared" si="494"/>
        <v>3501</v>
      </c>
      <c r="B3502">
        <v>21574</v>
      </c>
      <c r="C3502" t="s">
        <v>750</v>
      </c>
      <c r="D3502" t="s">
        <v>36</v>
      </c>
      <c r="E3502" s="5" t="str">
        <f t="shared" si="488"/>
        <v>***</v>
      </c>
      <c r="F3502" s="5" t="str">
        <f t="shared" si="489"/>
        <v>***</v>
      </c>
      <c r="G3502" s="5" t="str">
        <f t="shared" si="490"/>
        <v>***</v>
      </c>
      <c r="J3502" s="5" t="str">
        <f t="shared" si="491"/>
        <v>***</v>
      </c>
      <c r="R3502" s="5">
        <f t="shared" si="492"/>
        <v>0.04</v>
      </c>
      <c r="S3502">
        <v>33</v>
      </c>
      <c r="T3502" s="2">
        <v>77.55</v>
      </c>
      <c r="U3502" s="7">
        <f t="shared" si="493"/>
        <v>0</v>
      </c>
      <c r="V3502" s="2">
        <f t="shared" si="486"/>
        <v>2.35</v>
      </c>
      <c r="W3502" t="s">
        <v>22</v>
      </c>
      <c r="X3502">
        <v>1.99</v>
      </c>
      <c r="Y3502" s="2">
        <f t="shared" si="487"/>
        <v>79.539999999999992</v>
      </c>
      <c r="Z3502" t="s">
        <v>71</v>
      </c>
      <c r="AA3502" t="s">
        <v>24</v>
      </c>
      <c r="AB3502" t="s">
        <v>25</v>
      </c>
      <c r="AC3502" t="s">
        <v>42</v>
      </c>
      <c r="AD3502" t="s">
        <v>45</v>
      </c>
      <c r="AE3502" t="s">
        <v>738</v>
      </c>
    </row>
    <row r="3503" spans="1:31" x14ac:dyDescent="0.3">
      <c r="A3503">
        <f t="shared" si="494"/>
        <v>3502</v>
      </c>
      <c r="B3503">
        <v>15079</v>
      </c>
      <c r="C3503" t="s">
        <v>750</v>
      </c>
      <c r="D3503" t="s">
        <v>40</v>
      </c>
      <c r="E3503" s="5" t="str">
        <f t="shared" si="488"/>
        <v>*</v>
      </c>
      <c r="F3503" s="5" t="str">
        <f t="shared" si="489"/>
        <v>*</v>
      </c>
      <c r="G3503" s="5" t="str">
        <f t="shared" si="490"/>
        <v>*</v>
      </c>
      <c r="J3503" s="5" t="str">
        <f t="shared" si="491"/>
        <v>*</v>
      </c>
      <c r="R3503" s="5">
        <f t="shared" si="492"/>
        <v>3.5000000000000003E-2</v>
      </c>
      <c r="S3503">
        <v>23</v>
      </c>
      <c r="T3503" s="2">
        <v>1130.79</v>
      </c>
      <c r="U3503" s="7">
        <f t="shared" si="493"/>
        <v>1</v>
      </c>
      <c r="V3503" s="2">
        <f t="shared" si="486"/>
        <v>49.164782608695653</v>
      </c>
      <c r="W3503" t="s">
        <v>22</v>
      </c>
      <c r="X3503">
        <v>5.97</v>
      </c>
      <c r="Y3503" s="2">
        <f t="shared" si="487"/>
        <v>1136.76</v>
      </c>
      <c r="Z3503" t="s">
        <v>23</v>
      </c>
      <c r="AA3503" t="s">
        <v>24</v>
      </c>
      <c r="AB3503" t="s">
        <v>32</v>
      </c>
      <c r="AC3503" t="s">
        <v>44</v>
      </c>
      <c r="AD3503" t="s">
        <v>19</v>
      </c>
      <c r="AE3503" t="s">
        <v>738</v>
      </c>
    </row>
    <row r="3504" spans="1:31" x14ac:dyDescent="0.3">
      <c r="A3504">
        <f t="shared" si="494"/>
        <v>3503</v>
      </c>
      <c r="B3504">
        <v>15079</v>
      </c>
      <c r="C3504" t="s">
        <v>750</v>
      </c>
      <c r="D3504" t="s">
        <v>40</v>
      </c>
      <c r="E3504" s="5" t="str">
        <f t="shared" si="488"/>
        <v>*</v>
      </c>
      <c r="F3504" s="5" t="str">
        <f t="shared" si="489"/>
        <v>*</v>
      </c>
      <c r="G3504" s="5" t="str">
        <f t="shared" si="490"/>
        <v>*</v>
      </c>
      <c r="J3504" s="5" t="str">
        <f t="shared" si="491"/>
        <v>*</v>
      </c>
      <c r="R3504" s="5">
        <f t="shared" si="492"/>
        <v>0.05</v>
      </c>
      <c r="S3504">
        <v>45</v>
      </c>
      <c r="T3504" s="2">
        <v>3753.42</v>
      </c>
      <c r="U3504" s="7">
        <f t="shared" si="493"/>
        <v>1</v>
      </c>
      <c r="V3504" s="2">
        <f t="shared" si="486"/>
        <v>83.409333333333336</v>
      </c>
      <c r="W3504" t="s">
        <v>22</v>
      </c>
      <c r="X3504">
        <v>7.18</v>
      </c>
      <c r="Y3504" s="2">
        <f t="shared" si="487"/>
        <v>3760.6</v>
      </c>
      <c r="Z3504" t="s">
        <v>23</v>
      </c>
      <c r="AA3504" t="s">
        <v>24</v>
      </c>
      <c r="AB3504" t="s">
        <v>25</v>
      </c>
      <c r="AC3504" t="s">
        <v>42</v>
      </c>
      <c r="AD3504" t="s">
        <v>19</v>
      </c>
      <c r="AE3504" t="s">
        <v>791</v>
      </c>
    </row>
    <row r="3505" spans="1:31" x14ac:dyDescent="0.3">
      <c r="A3505">
        <f t="shared" si="494"/>
        <v>3504</v>
      </c>
      <c r="B3505">
        <v>2852</v>
      </c>
      <c r="C3505" t="s">
        <v>750</v>
      </c>
      <c r="D3505" t="s">
        <v>36</v>
      </c>
      <c r="E3505" s="5" t="str">
        <f t="shared" si="488"/>
        <v>***</v>
      </c>
      <c r="F3505" s="5" t="str">
        <f t="shared" si="489"/>
        <v>***</v>
      </c>
      <c r="G3505" s="5" t="str">
        <f t="shared" si="490"/>
        <v>***</v>
      </c>
      <c r="J3505" s="5" t="str">
        <f t="shared" si="491"/>
        <v>***</v>
      </c>
      <c r="R3505" s="5">
        <f t="shared" si="492"/>
        <v>0.05</v>
      </c>
      <c r="S3505">
        <v>42</v>
      </c>
      <c r="T3505" s="2">
        <v>3931.3180000000002</v>
      </c>
      <c r="U3505" s="7">
        <f t="shared" si="493"/>
        <v>1</v>
      </c>
      <c r="V3505" s="2">
        <f t="shared" si="486"/>
        <v>93.602809523809526</v>
      </c>
      <c r="W3505" t="s">
        <v>22</v>
      </c>
      <c r="X3505">
        <v>4.2300000000000004</v>
      </c>
      <c r="Y3505" s="2">
        <f t="shared" si="487"/>
        <v>3935.5480000000002</v>
      </c>
      <c r="Z3505" t="s">
        <v>60</v>
      </c>
      <c r="AA3505" t="s">
        <v>41</v>
      </c>
      <c r="AB3505" t="s">
        <v>25</v>
      </c>
      <c r="AC3505" t="s">
        <v>26</v>
      </c>
      <c r="AD3505" t="s">
        <v>19</v>
      </c>
      <c r="AE3505" t="s">
        <v>738</v>
      </c>
    </row>
    <row r="3506" spans="1:31" x14ac:dyDescent="0.3">
      <c r="A3506">
        <f t="shared" si="494"/>
        <v>3505</v>
      </c>
      <c r="B3506">
        <v>49189</v>
      </c>
      <c r="C3506" t="s">
        <v>353</v>
      </c>
      <c r="D3506" t="s">
        <v>36</v>
      </c>
      <c r="E3506" s="5" t="str">
        <f t="shared" si="488"/>
        <v>***</v>
      </c>
      <c r="F3506" s="5" t="str">
        <f t="shared" si="489"/>
        <v>***</v>
      </c>
      <c r="G3506" s="5" t="str">
        <f t="shared" si="490"/>
        <v>***</v>
      </c>
      <c r="J3506" s="5" t="str">
        <f t="shared" si="491"/>
        <v>***</v>
      </c>
      <c r="R3506" s="5">
        <f t="shared" si="492"/>
        <v>0.04</v>
      </c>
      <c r="S3506">
        <v>32</v>
      </c>
      <c r="T3506" s="2">
        <v>249.59</v>
      </c>
      <c r="U3506" s="7">
        <f t="shared" si="493"/>
        <v>0</v>
      </c>
      <c r="V3506" s="2">
        <f t="shared" si="486"/>
        <v>7.7996875000000001</v>
      </c>
      <c r="W3506" t="s">
        <v>22</v>
      </c>
      <c r="X3506">
        <v>1.39</v>
      </c>
      <c r="Y3506" s="2">
        <f t="shared" si="487"/>
        <v>250.98</v>
      </c>
      <c r="Z3506" t="s">
        <v>23</v>
      </c>
      <c r="AA3506" t="s">
        <v>41</v>
      </c>
      <c r="AB3506" t="s">
        <v>32</v>
      </c>
      <c r="AC3506" t="s">
        <v>78</v>
      </c>
      <c r="AD3506" t="s">
        <v>19</v>
      </c>
      <c r="AE3506" t="s">
        <v>855</v>
      </c>
    </row>
    <row r="3507" spans="1:31" x14ac:dyDescent="0.3">
      <c r="A3507">
        <f t="shared" si="494"/>
        <v>3506</v>
      </c>
      <c r="B3507">
        <v>46147</v>
      </c>
      <c r="C3507" t="s">
        <v>353</v>
      </c>
      <c r="D3507" t="s">
        <v>36</v>
      </c>
      <c r="E3507" s="5" t="str">
        <f t="shared" si="488"/>
        <v>***</v>
      </c>
      <c r="F3507" s="5" t="str">
        <f t="shared" si="489"/>
        <v>***</v>
      </c>
      <c r="G3507" s="5" t="str">
        <f t="shared" si="490"/>
        <v>***</v>
      </c>
      <c r="J3507" s="5" t="str">
        <f t="shared" si="491"/>
        <v>***</v>
      </c>
      <c r="R3507" s="5">
        <f t="shared" si="492"/>
        <v>0.04</v>
      </c>
      <c r="S3507">
        <v>39</v>
      </c>
      <c r="T3507" s="2">
        <v>282.48</v>
      </c>
      <c r="U3507" s="7">
        <f t="shared" si="493"/>
        <v>0</v>
      </c>
      <c r="V3507" s="2">
        <f t="shared" si="486"/>
        <v>7.2430769230769236</v>
      </c>
      <c r="W3507" t="s">
        <v>14</v>
      </c>
      <c r="X3507">
        <v>6.05</v>
      </c>
      <c r="Y3507" s="2">
        <f t="shared" si="487"/>
        <v>288.53000000000003</v>
      </c>
      <c r="Z3507" t="s">
        <v>64</v>
      </c>
      <c r="AA3507" t="s">
        <v>31</v>
      </c>
      <c r="AB3507" t="s">
        <v>32</v>
      </c>
      <c r="AC3507" t="s">
        <v>49</v>
      </c>
      <c r="AD3507" t="s">
        <v>19</v>
      </c>
      <c r="AE3507" t="s">
        <v>69</v>
      </c>
    </row>
    <row r="3508" spans="1:31" x14ac:dyDescent="0.3">
      <c r="A3508">
        <f t="shared" si="494"/>
        <v>3507</v>
      </c>
      <c r="B3508">
        <v>46147</v>
      </c>
      <c r="C3508" t="s">
        <v>353</v>
      </c>
      <c r="D3508" t="s">
        <v>36</v>
      </c>
      <c r="E3508" s="5" t="str">
        <f t="shared" si="488"/>
        <v>***</v>
      </c>
      <c r="F3508" s="5" t="str">
        <f t="shared" si="489"/>
        <v>***</v>
      </c>
      <c r="G3508" s="5" t="str">
        <f t="shared" si="490"/>
        <v>***</v>
      </c>
      <c r="J3508" s="5" t="str">
        <f t="shared" si="491"/>
        <v>***</v>
      </c>
      <c r="R3508" s="5">
        <f t="shared" si="492"/>
        <v>0.04</v>
      </c>
      <c r="S3508">
        <v>37</v>
      </c>
      <c r="T3508" s="2">
        <v>925.8</v>
      </c>
      <c r="U3508" s="7">
        <f t="shared" si="493"/>
        <v>0</v>
      </c>
      <c r="V3508" s="2">
        <f t="shared" si="486"/>
        <v>25.02162162162162</v>
      </c>
      <c r="W3508" t="s">
        <v>22</v>
      </c>
      <c r="X3508">
        <v>12.98</v>
      </c>
      <c r="Y3508" s="2">
        <f t="shared" si="487"/>
        <v>938.78</v>
      </c>
      <c r="Z3508" t="s">
        <v>64</v>
      </c>
      <c r="AA3508" t="s">
        <v>31</v>
      </c>
      <c r="AB3508" t="s">
        <v>32</v>
      </c>
      <c r="AC3508" t="s">
        <v>49</v>
      </c>
      <c r="AD3508" t="s">
        <v>19</v>
      </c>
      <c r="AE3508" t="s">
        <v>69</v>
      </c>
    </row>
    <row r="3509" spans="1:31" x14ac:dyDescent="0.3">
      <c r="A3509">
        <f t="shared" si="494"/>
        <v>3508</v>
      </c>
      <c r="B3509">
        <v>46147</v>
      </c>
      <c r="C3509" t="s">
        <v>353</v>
      </c>
      <c r="D3509" t="s">
        <v>36</v>
      </c>
      <c r="E3509" s="5" t="str">
        <f t="shared" si="488"/>
        <v>***</v>
      </c>
      <c r="F3509" s="5" t="str">
        <f t="shared" si="489"/>
        <v>***</v>
      </c>
      <c r="G3509" s="5" t="str">
        <f t="shared" si="490"/>
        <v>***</v>
      </c>
      <c r="J3509" s="5" t="str">
        <f t="shared" si="491"/>
        <v>***</v>
      </c>
      <c r="R3509" s="5">
        <f t="shared" si="492"/>
        <v>0.02</v>
      </c>
      <c r="S3509">
        <v>12</v>
      </c>
      <c r="T3509" s="2">
        <v>6502.46</v>
      </c>
      <c r="U3509" s="7">
        <f t="shared" si="493"/>
        <v>1</v>
      </c>
      <c r="V3509" s="2">
        <f t="shared" si="486"/>
        <v>541.87166666666667</v>
      </c>
      <c r="W3509" t="s">
        <v>37</v>
      </c>
      <c r="X3509">
        <v>64.59</v>
      </c>
      <c r="Y3509" s="2">
        <f t="shared" si="487"/>
        <v>6567.05</v>
      </c>
      <c r="Z3509" t="s">
        <v>64</v>
      </c>
      <c r="AA3509" t="s">
        <v>31</v>
      </c>
      <c r="AB3509" t="s">
        <v>17</v>
      </c>
      <c r="AC3509" t="s">
        <v>66</v>
      </c>
      <c r="AD3509" t="s">
        <v>103</v>
      </c>
      <c r="AE3509" t="s">
        <v>69</v>
      </c>
    </row>
    <row r="3510" spans="1:31" x14ac:dyDescent="0.3">
      <c r="A3510">
        <f t="shared" si="494"/>
        <v>3509</v>
      </c>
      <c r="B3510">
        <v>16807</v>
      </c>
      <c r="C3510" t="s">
        <v>862</v>
      </c>
      <c r="D3510" t="s">
        <v>40</v>
      </c>
      <c r="E3510" s="5" t="str">
        <f t="shared" si="488"/>
        <v>*</v>
      </c>
      <c r="F3510" s="5" t="str">
        <f t="shared" si="489"/>
        <v>*</v>
      </c>
      <c r="G3510" s="5" t="str">
        <f t="shared" si="490"/>
        <v>*</v>
      </c>
      <c r="J3510" s="5" t="str">
        <f t="shared" si="491"/>
        <v>*</v>
      </c>
      <c r="R3510" s="5">
        <f t="shared" si="492"/>
        <v>0.04</v>
      </c>
      <c r="S3510">
        <v>30</v>
      </c>
      <c r="T3510" s="2">
        <v>215.85</v>
      </c>
      <c r="U3510" s="7">
        <f t="shared" si="493"/>
        <v>0</v>
      </c>
      <c r="V3510" s="2">
        <f t="shared" si="486"/>
        <v>7.1949999999999994</v>
      </c>
      <c r="W3510" t="s">
        <v>22</v>
      </c>
      <c r="X3510">
        <v>1.71</v>
      </c>
      <c r="Y3510" s="2">
        <f t="shared" si="487"/>
        <v>217.56</v>
      </c>
      <c r="Z3510" t="s">
        <v>48</v>
      </c>
      <c r="AA3510" t="s">
        <v>24</v>
      </c>
      <c r="AB3510" t="s">
        <v>32</v>
      </c>
      <c r="AC3510" t="s">
        <v>44</v>
      </c>
      <c r="AD3510" t="s">
        <v>34</v>
      </c>
      <c r="AE3510" t="s">
        <v>935</v>
      </c>
    </row>
    <row r="3511" spans="1:31" x14ac:dyDescent="0.3">
      <c r="A3511">
        <f t="shared" si="494"/>
        <v>3510</v>
      </c>
      <c r="B3511">
        <v>13027</v>
      </c>
      <c r="C3511" t="s">
        <v>862</v>
      </c>
      <c r="D3511" t="s">
        <v>36</v>
      </c>
      <c r="E3511" s="5" t="str">
        <f t="shared" si="488"/>
        <v>***</v>
      </c>
      <c r="F3511" s="5" t="str">
        <f t="shared" si="489"/>
        <v>***</v>
      </c>
      <c r="G3511" s="5" t="str">
        <f t="shared" si="490"/>
        <v>***</v>
      </c>
      <c r="J3511" s="5" t="str">
        <f t="shared" si="491"/>
        <v>***</v>
      </c>
      <c r="R3511" s="5">
        <f t="shared" si="492"/>
        <v>0.05</v>
      </c>
      <c r="S3511">
        <v>42</v>
      </c>
      <c r="T3511" s="2">
        <v>290.68</v>
      </c>
      <c r="U3511" s="7">
        <f t="shared" si="493"/>
        <v>0</v>
      </c>
      <c r="V3511" s="2">
        <f t="shared" si="486"/>
        <v>6.9209523809523814</v>
      </c>
      <c r="W3511" t="s">
        <v>22</v>
      </c>
      <c r="X3511">
        <v>6.18</v>
      </c>
      <c r="Y3511" s="2">
        <f t="shared" si="487"/>
        <v>296.86</v>
      </c>
      <c r="Z3511" t="s">
        <v>52</v>
      </c>
      <c r="AA3511" t="s">
        <v>24</v>
      </c>
      <c r="AB3511" t="s">
        <v>32</v>
      </c>
      <c r="AC3511" t="s">
        <v>44</v>
      </c>
      <c r="AD3511" t="s">
        <v>19</v>
      </c>
      <c r="AE3511" t="s">
        <v>935</v>
      </c>
    </row>
    <row r="3512" spans="1:31" x14ac:dyDescent="0.3">
      <c r="A3512">
        <f t="shared" si="494"/>
        <v>3511</v>
      </c>
      <c r="B3512">
        <v>16807</v>
      </c>
      <c r="C3512" t="s">
        <v>862</v>
      </c>
      <c r="D3512" t="s">
        <v>40</v>
      </c>
      <c r="E3512" s="5" t="str">
        <f t="shared" si="488"/>
        <v>*</v>
      </c>
      <c r="F3512" s="5" t="str">
        <f t="shared" si="489"/>
        <v>*</v>
      </c>
      <c r="G3512" s="5" t="str">
        <f t="shared" si="490"/>
        <v>*</v>
      </c>
      <c r="J3512" s="5" t="str">
        <f t="shared" si="491"/>
        <v>*</v>
      </c>
      <c r="R3512" s="5">
        <f t="shared" si="492"/>
        <v>0.05</v>
      </c>
      <c r="S3512">
        <v>48</v>
      </c>
      <c r="T3512" s="2">
        <v>1585.6</v>
      </c>
      <c r="U3512" s="7">
        <f t="shared" si="493"/>
        <v>1</v>
      </c>
      <c r="V3512" s="2">
        <f t="shared" si="486"/>
        <v>33.033333333333331</v>
      </c>
      <c r="W3512" t="s">
        <v>22</v>
      </c>
      <c r="X3512">
        <v>4.92</v>
      </c>
      <c r="Y3512" s="2">
        <f t="shared" si="487"/>
        <v>1590.52</v>
      </c>
      <c r="Z3512" t="s">
        <v>48</v>
      </c>
      <c r="AA3512" t="s">
        <v>24</v>
      </c>
      <c r="AB3512" t="s">
        <v>32</v>
      </c>
      <c r="AC3512" t="s">
        <v>44</v>
      </c>
      <c r="AD3512" t="s">
        <v>19</v>
      </c>
      <c r="AE3512" t="s">
        <v>677</v>
      </c>
    </row>
    <row r="3513" spans="1:31" x14ac:dyDescent="0.3">
      <c r="A3513">
        <f t="shared" si="494"/>
        <v>3512</v>
      </c>
      <c r="B3513">
        <v>30915</v>
      </c>
      <c r="C3513" t="s">
        <v>146</v>
      </c>
      <c r="D3513" t="s">
        <v>13</v>
      </c>
      <c r="E3513" s="5" t="str">
        <f t="shared" si="488"/>
        <v>*</v>
      </c>
      <c r="F3513" s="5" t="str">
        <f t="shared" si="489"/>
        <v>*</v>
      </c>
      <c r="G3513" s="5" t="str">
        <f t="shared" si="490"/>
        <v>*</v>
      </c>
      <c r="J3513" s="5" t="str">
        <f t="shared" si="491"/>
        <v>*</v>
      </c>
      <c r="R3513" s="5">
        <f t="shared" si="492"/>
        <v>3.5000000000000003E-2</v>
      </c>
      <c r="S3513">
        <v>20</v>
      </c>
      <c r="T3513" s="2">
        <v>62.78</v>
      </c>
      <c r="U3513" s="7">
        <f t="shared" si="493"/>
        <v>0</v>
      </c>
      <c r="V3513" s="2">
        <f t="shared" si="486"/>
        <v>3.1390000000000002</v>
      </c>
      <c r="W3513" t="s">
        <v>14</v>
      </c>
      <c r="X3513">
        <v>2.0299999999999998</v>
      </c>
      <c r="Y3513" s="2">
        <f t="shared" si="487"/>
        <v>64.81</v>
      </c>
      <c r="Z3513" t="s">
        <v>23</v>
      </c>
      <c r="AA3513" t="s">
        <v>31</v>
      </c>
      <c r="AB3513" t="s">
        <v>32</v>
      </c>
      <c r="AC3513" t="s">
        <v>33</v>
      </c>
      <c r="AD3513" t="s">
        <v>34</v>
      </c>
      <c r="AE3513" t="s">
        <v>146</v>
      </c>
    </row>
    <row r="3514" spans="1:31" x14ac:dyDescent="0.3">
      <c r="A3514">
        <f t="shared" si="494"/>
        <v>3513</v>
      </c>
      <c r="B3514">
        <v>39173</v>
      </c>
      <c r="C3514" t="s">
        <v>146</v>
      </c>
      <c r="D3514" t="s">
        <v>36</v>
      </c>
      <c r="E3514" s="5" t="str">
        <f t="shared" si="488"/>
        <v>***</v>
      </c>
      <c r="F3514" s="5" t="str">
        <f t="shared" si="489"/>
        <v>***</v>
      </c>
      <c r="G3514" s="5" t="str">
        <f t="shared" si="490"/>
        <v>***</v>
      </c>
      <c r="J3514" s="5" t="str">
        <f t="shared" si="491"/>
        <v>***</v>
      </c>
      <c r="R3514" s="5">
        <f t="shared" si="492"/>
        <v>0.04</v>
      </c>
      <c r="S3514">
        <v>36</v>
      </c>
      <c r="T3514" s="2">
        <v>76.48</v>
      </c>
      <c r="U3514" s="7">
        <f t="shared" si="493"/>
        <v>0</v>
      </c>
      <c r="V3514" s="2">
        <f t="shared" si="486"/>
        <v>2.1244444444444444</v>
      </c>
      <c r="W3514" t="s">
        <v>22</v>
      </c>
      <c r="X3514">
        <v>0.78</v>
      </c>
      <c r="Y3514" s="2">
        <f t="shared" si="487"/>
        <v>77.260000000000005</v>
      </c>
      <c r="Z3514" t="s">
        <v>52</v>
      </c>
      <c r="AA3514" t="s">
        <v>24</v>
      </c>
      <c r="AB3514" t="s">
        <v>32</v>
      </c>
      <c r="AC3514" t="s">
        <v>114</v>
      </c>
      <c r="AD3514" t="s">
        <v>34</v>
      </c>
      <c r="AE3514" t="s">
        <v>351</v>
      </c>
    </row>
    <row r="3515" spans="1:31" x14ac:dyDescent="0.3">
      <c r="A3515">
        <f t="shared" si="494"/>
        <v>3514</v>
      </c>
      <c r="B3515">
        <v>31781</v>
      </c>
      <c r="C3515" t="s">
        <v>146</v>
      </c>
      <c r="D3515" t="s">
        <v>40</v>
      </c>
      <c r="E3515" s="5" t="str">
        <f t="shared" si="488"/>
        <v>*</v>
      </c>
      <c r="F3515" s="5" t="str">
        <f t="shared" si="489"/>
        <v>*</v>
      </c>
      <c r="G3515" s="5" t="str">
        <f t="shared" si="490"/>
        <v>*</v>
      </c>
      <c r="J3515" s="5" t="str">
        <f t="shared" si="491"/>
        <v>*</v>
      </c>
      <c r="R3515" s="5">
        <f t="shared" si="492"/>
        <v>0.05</v>
      </c>
      <c r="S3515">
        <v>41</v>
      </c>
      <c r="T3515" s="2">
        <v>78.489999999999995</v>
      </c>
      <c r="U3515" s="7">
        <f t="shared" si="493"/>
        <v>0</v>
      </c>
      <c r="V3515" s="2">
        <f t="shared" si="486"/>
        <v>1.9143902439024389</v>
      </c>
      <c r="W3515" t="s">
        <v>22</v>
      </c>
      <c r="X3515">
        <v>0.75</v>
      </c>
      <c r="Y3515" s="2">
        <f t="shared" si="487"/>
        <v>79.239999999999995</v>
      </c>
      <c r="Z3515" t="s">
        <v>43</v>
      </c>
      <c r="AA3515" t="s">
        <v>31</v>
      </c>
      <c r="AB3515" t="s">
        <v>32</v>
      </c>
      <c r="AC3515" t="s">
        <v>114</v>
      </c>
      <c r="AD3515" t="s">
        <v>34</v>
      </c>
      <c r="AE3515" t="s">
        <v>147</v>
      </c>
    </row>
    <row r="3516" spans="1:31" x14ac:dyDescent="0.3">
      <c r="A3516">
        <f t="shared" si="494"/>
        <v>3515</v>
      </c>
      <c r="B3516">
        <v>31781</v>
      </c>
      <c r="C3516" t="s">
        <v>146</v>
      </c>
      <c r="D3516" t="s">
        <v>40</v>
      </c>
      <c r="E3516" s="5" t="str">
        <f t="shared" si="488"/>
        <v>*</v>
      </c>
      <c r="F3516" s="5" t="str">
        <f t="shared" si="489"/>
        <v>*</v>
      </c>
      <c r="G3516" s="5" t="str">
        <f t="shared" si="490"/>
        <v>*</v>
      </c>
      <c r="J3516" s="5" t="str">
        <f t="shared" si="491"/>
        <v>*</v>
      </c>
      <c r="R3516" s="5">
        <f t="shared" si="492"/>
        <v>0.05</v>
      </c>
      <c r="S3516">
        <v>46</v>
      </c>
      <c r="T3516" s="2">
        <v>249.02</v>
      </c>
      <c r="U3516" s="7">
        <f t="shared" si="493"/>
        <v>0</v>
      </c>
      <c r="V3516" s="2">
        <f t="shared" si="486"/>
        <v>5.4134782608695655</v>
      </c>
      <c r="W3516" t="s">
        <v>22</v>
      </c>
      <c r="X3516">
        <v>8.49</v>
      </c>
      <c r="Y3516" s="2">
        <f t="shared" si="487"/>
        <v>257.51</v>
      </c>
      <c r="Z3516" t="s">
        <v>43</v>
      </c>
      <c r="AA3516" t="s">
        <v>31</v>
      </c>
      <c r="AB3516" t="s">
        <v>32</v>
      </c>
      <c r="AC3516" t="s">
        <v>49</v>
      </c>
      <c r="AD3516" t="s">
        <v>19</v>
      </c>
      <c r="AE3516" t="s">
        <v>147</v>
      </c>
    </row>
    <row r="3517" spans="1:31" x14ac:dyDescent="0.3">
      <c r="A3517">
        <f t="shared" si="494"/>
        <v>3516</v>
      </c>
      <c r="B3517">
        <v>2370</v>
      </c>
      <c r="C3517" t="s">
        <v>146</v>
      </c>
      <c r="D3517" t="s">
        <v>36</v>
      </c>
      <c r="E3517" s="5" t="str">
        <f t="shared" si="488"/>
        <v>***</v>
      </c>
      <c r="F3517" s="5" t="str">
        <f t="shared" si="489"/>
        <v>***</v>
      </c>
      <c r="G3517" s="5" t="str">
        <f t="shared" si="490"/>
        <v>***</v>
      </c>
      <c r="J3517" s="5" t="str">
        <f t="shared" si="491"/>
        <v>***</v>
      </c>
      <c r="R3517" s="5">
        <f t="shared" si="492"/>
        <v>0.04</v>
      </c>
      <c r="S3517">
        <v>30</v>
      </c>
      <c r="T3517" s="2">
        <v>257.42</v>
      </c>
      <c r="U3517" s="7">
        <f t="shared" si="493"/>
        <v>0</v>
      </c>
      <c r="V3517" s="2">
        <f t="shared" si="486"/>
        <v>8.5806666666666676</v>
      </c>
      <c r="W3517" t="s">
        <v>22</v>
      </c>
      <c r="X3517">
        <v>2.87</v>
      </c>
      <c r="Y3517" s="2">
        <f t="shared" si="487"/>
        <v>260.29000000000002</v>
      </c>
      <c r="Z3517" t="s">
        <v>52</v>
      </c>
      <c r="AA3517" t="s">
        <v>16</v>
      </c>
      <c r="AB3517" t="s">
        <v>32</v>
      </c>
      <c r="AC3517" t="s">
        <v>44</v>
      </c>
      <c r="AD3517" t="s">
        <v>34</v>
      </c>
      <c r="AE3517" t="s">
        <v>351</v>
      </c>
    </row>
    <row r="3518" spans="1:31" x14ac:dyDescent="0.3">
      <c r="A3518">
        <f t="shared" si="494"/>
        <v>3517</v>
      </c>
      <c r="B3518">
        <v>39173</v>
      </c>
      <c r="C3518" t="s">
        <v>146</v>
      </c>
      <c r="D3518" t="s">
        <v>36</v>
      </c>
      <c r="E3518" s="5" t="str">
        <f t="shared" si="488"/>
        <v>***</v>
      </c>
      <c r="F3518" s="5" t="str">
        <f t="shared" si="489"/>
        <v>***</v>
      </c>
      <c r="G3518" s="5" t="str">
        <f t="shared" si="490"/>
        <v>***</v>
      </c>
      <c r="J3518" s="5" t="str">
        <f t="shared" si="491"/>
        <v>***</v>
      </c>
      <c r="R3518" s="5">
        <f t="shared" si="492"/>
        <v>0.01</v>
      </c>
      <c r="S3518">
        <v>2</v>
      </c>
      <c r="T3518" s="2">
        <v>373.27</v>
      </c>
      <c r="U3518" s="7">
        <f t="shared" si="493"/>
        <v>0</v>
      </c>
      <c r="V3518" s="2">
        <f t="shared" si="486"/>
        <v>186.63499999999999</v>
      </c>
      <c r="W3518" t="s">
        <v>37</v>
      </c>
      <c r="X3518">
        <v>29.21</v>
      </c>
      <c r="Y3518" s="2">
        <f t="shared" si="487"/>
        <v>402.47999999999996</v>
      </c>
      <c r="Z3518" t="s">
        <v>52</v>
      </c>
      <c r="AA3518" t="s">
        <v>24</v>
      </c>
      <c r="AB3518" t="s">
        <v>17</v>
      </c>
      <c r="AC3518" t="s">
        <v>66</v>
      </c>
      <c r="AD3518" t="s">
        <v>103</v>
      </c>
      <c r="AE3518" t="s">
        <v>351</v>
      </c>
    </row>
    <row r="3519" spans="1:31" x14ac:dyDescent="0.3">
      <c r="A3519">
        <f t="shared" si="494"/>
        <v>3518</v>
      </c>
      <c r="B3519">
        <v>49541</v>
      </c>
      <c r="C3519" t="s">
        <v>146</v>
      </c>
      <c r="D3519" t="s">
        <v>40</v>
      </c>
      <c r="E3519" s="5" t="str">
        <f t="shared" si="488"/>
        <v>*</v>
      </c>
      <c r="F3519" s="5" t="str">
        <f t="shared" si="489"/>
        <v>*</v>
      </c>
      <c r="G3519" s="5" t="str">
        <f t="shared" si="490"/>
        <v>*</v>
      </c>
      <c r="J3519" s="5" t="str">
        <f t="shared" si="491"/>
        <v>*</v>
      </c>
      <c r="R3519" s="5">
        <f t="shared" si="492"/>
        <v>0.04</v>
      </c>
      <c r="S3519">
        <v>35</v>
      </c>
      <c r="T3519" s="2">
        <v>503.75</v>
      </c>
      <c r="U3519" s="7">
        <f t="shared" si="493"/>
        <v>0</v>
      </c>
      <c r="V3519" s="2">
        <f t="shared" si="486"/>
        <v>14.392857142857142</v>
      </c>
      <c r="W3519" t="s">
        <v>22</v>
      </c>
      <c r="X3519">
        <v>5.5</v>
      </c>
      <c r="Y3519" s="2">
        <f t="shared" si="487"/>
        <v>509.25</v>
      </c>
      <c r="Z3519" t="s">
        <v>64</v>
      </c>
      <c r="AA3519" t="s">
        <v>41</v>
      </c>
      <c r="AB3519" t="s">
        <v>32</v>
      </c>
      <c r="AC3519" t="s">
        <v>74</v>
      </c>
      <c r="AD3519" t="s">
        <v>19</v>
      </c>
      <c r="AE3519" t="s">
        <v>147</v>
      </c>
    </row>
    <row r="3520" spans="1:31" x14ac:dyDescent="0.3">
      <c r="A3520">
        <f t="shared" si="494"/>
        <v>3519</v>
      </c>
      <c r="B3520">
        <v>2370</v>
      </c>
      <c r="C3520" t="s">
        <v>146</v>
      </c>
      <c r="D3520" t="s">
        <v>36</v>
      </c>
      <c r="E3520" s="5" t="str">
        <f t="shared" si="488"/>
        <v>***</v>
      </c>
      <c r="F3520" s="5" t="str">
        <f t="shared" si="489"/>
        <v>***</v>
      </c>
      <c r="G3520" s="5" t="str">
        <f t="shared" si="490"/>
        <v>***</v>
      </c>
      <c r="J3520" s="5" t="str">
        <f t="shared" si="491"/>
        <v>***</v>
      </c>
      <c r="R3520" s="5">
        <f t="shared" si="492"/>
        <v>0.01</v>
      </c>
      <c r="S3520">
        <v>6</v>
      </c>
      <c r="T3520" s="2">
        <v>679.6</v>
      </c>
      <c r="U3520" s="7">
        <f t="shared" si="493"/>
        <v>0</v>
      </c>
      <c r="V3520" s="2">
        <f t="shared" si="486"/>
        <v>113.26666666666667</v>
      </c>
      <c r="W3520" t="s">
        <v>22</v>
      </c>
      <c r="X3520">
        <v>13.99</v>
      </c>
      <c r="Y3520" s="2">
        <f t="shared" si="487"/>
        <v>693.59</v>
      </c>
      <c r="Z3520" t="s">
        <v>52</v>
      </c>
      <c r="AA3520" t="s">
        <v>16</v>
      </c>
      <c r="AB3520" t="s">
        <v>17</v>
      </c>
      <c r="AC3520" t="s">
        <v>18</v>
      </c>
      <c r="AD3520" t="s">
        <v>27</v>
      </c>
      <c r="AE3520" t="s">
        <v>351</v>
      </c>
    </row>
    <row r="3521" spans="1:31" x14ac:dyDescent="0.3">
      <c r="A3521">
        <f t="shared" si="494"/>
        <v>3520</v>
      </c>
      <c r="B3521">
        <v>22147</v>
      </c>
      <c r="C3521" t="s">
        <v>146</v>
      </c>
      <c r="D3521" t="s">
        <v>13</v>
      </c>
      <c r="E3521" s="5" t="str">
        <f t="shared" si="488"/>
        <v>*</v>
      </c>
      <c r="F3521" s="5" t="str">
        <f t="shared" si="489"/>
        <v>*</v>
      </c>
      <c r="G3521" s="5" t="str">
        <f t="shared" si="490"/>
        <v>*</v>
      </c>
      <c r="J3521" s="5" t="str">
        <f t="shared" si="491"/>
        <v>*</v>
      </c>
      <c r="R3521" s="5">
        <f t="shared" si="492"/>
        <v>0.04</v>
      </c>
      <c r="S3521">
        <v>37</v>
      </c>
      <c r="T3521" s="2">
        <v>832.14</v>
      </c>
      <c r="U3521" s="7">
        <f t="shared" si="493"/>
        <v>0</v>
      </c>
      <c r="V3521" s="2">
        <f t="shared" si="486"/>
        <v>22.490270270270269</v>
      </c>
      <c r="W3521" t="s">
        <v>22</v>
      </c>
      <c r="X3521">
        <v>8.99</v>
      </c>
      <c r="Y3521" s="2">
        <f t="shared" si="487"/>
        <v>841.13</v>
      </c>
      <c r="Z3521" t="s">
        <v>60</v>
      </c>
      <c r="AA3521" t="s">
        <v>31</v>
      </c>
      <c r="AB3521" t="s">
        <v>17</v>
      </c>
      <c r="AC3521" t="s">
        <v>18</v>
      </c>
      <c r="AD3521" t="s">
        <v>45</v>
      </c>
      <c r="AE3521" t="s">
        <v>352</v>
      </c>
    </row>
    <row r="3522" spans="1:31" x14ac:dyDescent="0.3">
      <c r="A3522">
        <f t="shared" si="494"/>
        <v>3521</v>
      </c>
      <c r="B3522">
        <v>30915</v>
      </c>
      <c r="C3522" t="s">
        <v>146</v>
      </c>
      <c r="D3522" t="s">
        <v>13</v>
      </c>
      <c r="E3522" s="5" t="str">
        <f t="shared" si="488"/>
        <v>*</v>
      </c>
      <c r="F3522" s="5" t="str">
        <f t="shared" si="489"/>
        <v>*</v>
      </c>
      <c r="G3522" s="5" t="str">
        <f t="shared" si="490"/>
        <v>*</v>
      </c>
      <c r="J3522" s="5" t="str">
        <f t="shared" si="491"/>
        <v>*</v>
      </c>
      <c r="R3522" s="5">
        <f t="shared" si="492"/>
        <v>3.5000000000000003E-2</v>
      </c>
      <c r="S3522">
        <v>25</v>
      </c>
      <c r="T3522" s="2">
        <v>2836.0504999999998</v>
      </c>
      <c r="U3522" s="7">
        <f t="shared" si="493"/>
        <v>1</v>
      </c>
      <c r="V3522" s="2">
        <f t="shared" ref="V3522:V3585" si="495">T3522/S3522</f>
        <v>113.44202</v>
      </c>
      <c r="W3522" t="s">
        <v>22</v>
      </c>
      <c r="X3522">
        <v>8.99</v>
      </c>
      <c r="Y3522" s="2">
        <f t="shared" ref="Y3522:Y3585" si="496">X3522+T3522</f>
        <v>2845.0404999999996</v>
      </c>
      <c r="Z3522" t="s">
        <v>23</v>
      </c>
      <c r="AA3522" t="s">
        <v>31</v>
      </c>
      <c r="AB3522" t="s">
        <v>25</v>
      </c>
      <c r="AC3522" t="s">
        <v>26</v>
      </c>
      <c r="AD3522" t="s">
        <v>19</v>
      </c>
      <c r="AE3522" t="s">
        <v>456</v>
      </c>
    </row>
    <row r="3523" spans="1:31" x14ac:dyDescent="0.3">
      <c r="A3523">
        <f t="shared" si="494"/>
        <v>3522</v>
      </c>
      <c r="B3523">
        <v>36161</v>
      </c>
      <c r="C3523" t="s">
        <v>738</v>
      </c>
      <c r="D3523" t="s">
        <v>36</v>
      </c>
      <c r="E3523" s="5" t="str">
        <f t="shared" ref="E3523:E3586" si="497">IF(D3523="Critical","***","*")</f>
        <v>***</v>
      </c>
      <c r="F3523" s="5" t="str">
        <f t="shared" ref="F3523:F3586" si="498">IF(D3523="Critical","***",IF(D3523="High","**","*"))</f>
        <v>***</v>
      </c>
      <c r="G3523" s="5" t="str">
        <f t="shared" ref="G3523:G3586" si="499">VLOOKUP(D3523,$H$6:$I$11,2,FALSE)</f>
        <v>***</v>
      </c>
      <c r="J3523" s="5" t="str">
        <f t="shared" ref="J3523:J3586" si="500">HLOOKUP(D3523,$K$5:$O$6,2,FALSE)</f>
        <v>***</v>
      </c>
      <c r="R3523" s="5">
        <f t="shared" ref="R3523:R3586" si="501">VLOOKUP(S3523,$P$6:$Q$11,2)</f>
        <v>0.01</v>
      </c>
      <c r="S3523">
        <v>6</v>
      </c>
      <c r="T3523" s="2">
        <v>29.19</v>
      </c>
      <c r="U3523" s="7">
        <f t="shared" ref="U3523:U3586" si="502">IF(T3523&gt;1000,1,0)</f>
        <v>0</v>
      </c>
      <c r="V3523" s="2">
        <f t="shared" si="495"/>
        <v>4.8650000000000002</v>
      </c>
      <c r="W3523" t="s">
        <v>22</v>
      </c>
      <c r="X3523">
        <v>1.49</v>
      </c>
      <c r="Y3523" s="2">
        <f t="shared" si="496"/>
        <v>30.68</v>
      </c>
      <c r="Z3523" t="s">
        <v>52</v>
      </c>
      <c r="AA3523" t="s">
        <v>24</v>
      </c>
      <c r="AB3523" t="s">
        <v>32</v>
      </c>
      <c r="AC3523" t="s">
        <v>49</v>
      </c>
      <c r="AD3523" t="s">
        <v>19</v>
      </c>
      <c r="AE3523" t="s">
        <v>739</v>
      </c>
    </row>
    <row r="3524" spans="1:31" x14ac:dyDescent="0.3">
      <c r="A3524">
        <f t="shared" ref="A3524:A3587" si="503">A3523+1</f>
        <v>3523</v>
      </c>
      <c r="B3524">
        <v>4545</v>
      </c>
      <c r="C3524" t="s">
        <v>738</v>
      </c>
      <c r="D3524" t="s">
        <v>30</v>
      </c>
      <c r="E3524" s="5" t="str">
        <f t="shared" si="497"/>
        <v>*</v>
      </c>
      <c r="F3524" s="5" t="str">
        <f t="shared" si="498"/>
        <v>*</v>
      </c>
      <c r="G3524" s="5" t="str">
        <f t="shared" si="499"/>
        <v>*</v>
      </c>
      <c r="J3524" s="5" t="str">
        <f t="shared" si="500"/>
        <v>*</v>
      </c>
      <c r="R3524" s="5">
        <f t="shared" si="501"/>
        <v>0.01</v>
      </c>
      <c r="S3524">
        <v>4</v>
      </c>
      <c r="T3524" s="2">
        <v>33.1</v>
      </c>
      <c r="U3524" s="7">
        <f t="shared" si="502"/>
        <v>0</v>
      </c>
      <c r="V3524" s="2">
        <f t="shared" si="495"/>
        <v>8.2750000000000004</v>
      </c>
      <c r="W3524" t="s">
        <v>22</v>
      </c>
      <c r="X3524">
        <v>8.74</v>
      </c>
      <c r="Y3524" s="2">
        <f t="shared" si="496"/>
        <v>41.84</v>
      </c>
      <c r="Z3524" t="s">
        <v>23</v>
      </c>
      <c r="AA3524" t="s">
        <v>24</v>
      </c>
      <c r="AB3524" t="s">
        <v>32</v>
      </c>
      <c r="AC3524" t="s">
        <v>44</v>
      </c>
      <c r="AD3524" t="s">
        <v>19</v>
      </c>
      <c r="AE3524" t="s">
        <v>739</v>
      </c>
    </row>
    <row r="3525" spans="1:31" x14ac:dyDescent="0.3">
      <c r="A3525">
        <f t="shared" si="503"/>
        <v>3524</v>
      </c>
      <c r="B3525">
        <v>4545</v>
      </c>
      <c r="C3525" t="s">
        <v>738</v>
      </c>
      <c r="D3525" t="s">
        <v>30</v>
      </c>
      <c r="E3525" s="5" t="str">
        <f t="shared" si="497"/>
        <v>*</v>
      </c>
      <c r="F3525" s="5" t="str">
        <f t="shared" si="498"/>
        <v>*</v>
      </c>
      <c r="G3525" s="5" t="str">
        <f t="shared" si="499"/>
        <v>*</v>
      </c>
      <c r="J3525" s="5" t="str">
        <f t="shared" si="500"/>
        <v>*</v>
      </c>
      <c r="R3525" s="5">
        <f t="shared" si="501"/>
        <v>0.04</v>
      </c>
      <c r="S3525">
        <v>33</v>
      </c>
      <c r="T3525" s="2">
        <v>126.38</v>
      </c>
      <c r="U3525" s="7">
        <f t="shared" si="502"/>
        <v>0</v>
      </c>
      <c r="V3525" s="2">
        <f t="shared" si="495"/>
        <v>3.8296969696969696</v>
      </c>
      <c r="W3525" t="s">
        <v>22</v>
      </c>
      <c r="X3525">
        <v>1.3</v>
      </c>
      <c r="Y3525" s="2">
        <f t="shared" si="496"/>
        <v>127.67999999999999</v>
      </c>
      <c r="Z3525" t="s">
        <v>23</v>
      </c>
      <c r="AA3525" t="s">
        <v>24</v>
      </c>
      <c r="AB3525" t="s">
        <v>32</v>
      </c>
      <c r="AC3525" t="s">
        <v>44</v>
      </c>
      <c r="AD3525" t="s">
        <v>34</v>
      </c>
      <c r="AE3525" t="s">
        <v>791</v>
      </c>
    </row>
    <row r="3526" spans="1:31" x14ac:dyDescent="0.3">
      <c r="A3526">
        <f t="shared" si="503"/>
        <v>3525</v>
      </c>
      <c r="B3526">
        <v>8642</v>
      </c>
      <c r="C3526" t="s">
        <v>738</v>
      </c>
      <c r="D3526" t="s">
        <v>21</v>
      </c>
      <c r="E3526" s="5" t="str">
        <f t="shared" si="497"/>
        <v>*</v>
      </c>
      <c r="F3526" s="5" t="str">
        <f t="shared" si="498"/>
        <v>**</v>
      </c>
      <c r="G3526" s="5" t="str">
        <f t="shared" si="499"/>
        <v>**</v>
      </c>
      <c r="J3526" s="5" t="str">
        <f t="shared" si="500"/>
        <v>**</v>
      </c>
      <c r="R3526" s="5">
        <f t="shared" si="501"/>
        <v>0.02</v>
      </c>
      <c r="S3526">
        <v>13</v>
      </c>
      <c r="T3526" s="2">
        <v>133.04</v>
      </c>
      <c r="U3526" s="7">
        <f t="shared" si="502"/>
        <v>0</v>
      </c>
      <c r="V3526" s="2">
        <f t="shared" si="495"/>
        <v>10.233846153846153</v>
      </c>
      <c r="W3526" t="s">
        <v>22</v>
      </c>
      <c r="X3526">
        <v>0.99</v>
      </c>
      <c r="Y3526" s="2">
        <f t="shared" si="496"/>
        <v>134.03</v>
      </c>
      <c r="Z3526" t="s">
        <v>60</v>
      </c>
      <c r="AA3526" t="s">
        <v>31</v>
      </c>
      <c r="AB3526" t="s">
        <v>32</v>
      </c>
      <c r="AC3526" t="s">
        <v>81</v>
      </c>
      <c r="AD3526" t="s">
        <v>19</v>
      </c>
      <c r="AE3526" t="s">
        <v>739</v>
      </c>
    </row>
    <row r="3527" spans="1:31" x14ac:dyDescent="0.3">
      <c r="A3527">
        <f t="shared" si="503"/>
        <v>3526</v>
      </c>
      <c r="B3527">
        <v>8642</v>
      </c>
      <c r="C3527" t="s">
        <v>738</v>
      </c>
      <c r="D3527" t="s">
        <v>21</v>
      </c>
      <c r="E3527" s="5" t="str">
        <f t="shared" si="497"/>
        <v>*</v>
      </c>
      <c r="F3527" s="5" t="str">
        <f t="shared" si="498"/>
        <v>**</v>
      </c>
      <c r="G3527" s="5" t="str">
        <f t="shared" si="499"/>
        <v>**</v>
      </c>
      <c r="J3527" s="5" t="str">
        <f t="shared" si="500"/>
        <v>**</v>
      </c>
      <c r="R3527" s="5">
        <f t="shared" si="501"/>
        <v>3.5000000000000003E-2</v>
      </c>
      <c r="S3527">
        <v>26</v>
      </c>
      <c r="T3527" s="2">
        <v>151.05000000000001</v>
      </c>
      <c r="U3527" s="7">
        <f t="shared" si="502"/>
        <v>0</v>
      </c>
      <c r="V3527" s="2">
        <f t="shared" si="495"/>
        <v>5.8096153846153848</v>
      </c>
      <c r="W3527" t="s">
        <v>22</v>
      </c>
      <c r="X3527">
        <v>5.59</v>
      </c>
      <c r="Y3527" s="2">
        <f t="shared" si="496"/>
        <v>156.64000000000001</v>
      </c>
      <c r="Z3527" t="s">
        <v>60</v>
      </c>
      <c r="AA3527" t="s">
        <v>31</v>
      </c>
      <c r="AB3527" t="s">
        <v>32</v>
      </c>
      <c r="AC3527" t="s">
        <v>49</v>
      </c>
      <c r="AD3527" t="s">
        <v>19</v>
      </c>
      <c r="AE3527" t="s">
        <v>739</v>
      </c>
    </row>
    <row r="3528" spans="1:31" x14ac:dyDescent="0.3">
      <c r="A3528">
        <f t="shared" si="503"/>
        <v>3527</v>
      </c>
      <c r="B3528">
        <v>26182</v>
      </c>
      <c r="C3528" t="s">
        <v>738</v>
      </c>
      <c r="D3528" t="s">
        <v>30</v>
      </c>
      <c r="E3528" s="5" t="str">
        <f t="shared" si="497"/>
        <v>*</v>
      </c>
      <c r="F3528" s="5" t="str">
        <f t="shared" si="498"/>
        <v>*</v>
      </c>
      <c r="G3528" s="5" t="str">
        <f t="shared" si="499"/>
        <v>*</v>
      </c>
      <c r="J3528" s="5" t="str">
        <f t="shared" si="500"/>
        <v>*</v>
      </c>
      <c r="R3528" s="5">
        <f t="shared" si="501"/>
        <v>0.01</v>
      </c>
      <c r="S3528">
        <v>4</v>
      </c>
      <c r="T3528" s="2">
        <v>770.76</v>
      </c>
      <c r="U3528" s="7">
        <f t="shared" si="502"/>
        <v>0</v>
      </c>
      <c r="V3528" s="2">
        <f t="shared" si="495"/>
        <v>192.69</v>
      </c>
      <c r="W3528" t="s">
        <v>37</v>
      </c>
      <c r="X3528">
        <v>23.76</v>
      </c>
      <c r="Y3528" s="2">
        <f t="shared" si="496"/>
        <v>794.52</v>
      </c>
      <c r="Z3528" t="s">
        <v>23</v>
      </c>
      <c r="AA3528" t="s">
        <v>31</v>
      </c>
      <c r="AB3528" t="s">
        <v>17</v>
      </c>
      <c r="AC3528" t="s">
        <v>38</v>
      </c>
      <c r="AD3528" t="s">
        <v>39</v>
      </c>
      <c r="AE3528" t="s">
        <v>738</v>
      </c>
    </row>
    <row r="3529" spans="1:31" x14ac:dyDescent="0.3">
      <c r="A3529">
        <f t="shared" si="503"/>
        <v>3528</v>
      </c>
      <c r="B3529">
        <v>26182</v>
      </c>
      <c r="C3529" t="s">
        <v>738</v>
      </c>
      <c r="D3529" t="s">
        <v>30</v>
      </c>
      <c r="E3529" s="5" t="str">
        <f t="shared" si="497"/>
        <v>*</v>
      </c>
      <c r="F3529" s="5" t="str">
        <f t="shared" si="498"/>
        <v>*</v>
      </c>
      <c r="G3529" s="5" t="str">
        <f t="shared" si="499"/>
        <v>*</v>
      </c>
      <c r="J3529" s="5" t="str">
        <f t="shared" si="500"/>
        <v>*</v>
      </c>
      <c r="R3529" s="5">
        <f t="shared" si="501"/>
        <v>0.04</v>
      </c>
      <c r="S3529">
        <v>30</v>
      </c>
      <c r="T3529" s="2">
        <v>4684.8999999999996</v>
      </c>
      <c r="U3529" s="7">
        <f t="shared" si="502"/>
        <v>1</v>
      </c>
      <c r="V3529" s="2">
        <f t="shared" si="495"/>
        <v>156.16333333333333</v>
      </c>
      <c r="W3529" t="s">
        <v>37</v>
      </c>
      <c r="X3529">
        <v>66.27</v>
      </c>
      <c r="Y3529" s="2">
        <f t="shared" si="496"/>
        <v>4751.17</v>
      </c>
      <c r="Z3529" t="s">
        <v>43</v>
      </c>
      <c r="AA3529" t="s">
        <v>31</v>
      </c>
      <c r="AB3529" t="s">
        <v>17</v>
      </c>
      <c r="AC3529" t="s">
        <v>165</v>
      </c>
      <c r="AD3529" t="s">
        <v>103</v>
      </c>
      <c r="AE3529" t="s">
        <v>813</v>
      </c>
    </row>
    <row r="3530" spans="1:31" x14ac:dyDescent="0.3">
      <c r="A3530">
        <f t="shared" si="503"/>
        <v>3529</v>
      </c>
      <c r="B3530">
        <v>25669</v>
      </c>
      <c r="C3530" t="s">
        <v>336</v>
      </c>
      <c r="D3530" t="s">
        <v>36</v>
      </c>
      <c r="E3530" s="5" t="str">
        <f t="shared" si="497"/>
        <v>***</v>
      </c>
      <c r="F3530" s="5" t="str">
        <f t="shared" si="498"/>
        <v>***</v>
      </c>
      <c r="G3530" s="5" t="str">
        <f t="shared" si="499"/>
        <v>***</v>
      </c>
      <c r="J3530" s="5" t="str">
        <f t="shared" si="500"/>
        <v>***</v>
      </c>
      <c r="R3530" s="5">
        <f t="shared" si="501"/>
        <v>0.02</v>
      </c>
      <c r="S3530">
        <v>12</v>
      </c>
      <c r="T3530" s="2">
        <v>45.63</v>
      </c>
      <c r="U3530" s="7">
        <f t="shared" si="502"/>
        <v>0</v>
      </c>
      <c r="V3530" s="2">
        <f t="shared" si="495"/>
        <v>3.8025000000000002</v>
      </c>
      <c r="W3530" t="s">
        <v>22</v>
      </c>
      <c r="X3530">
        <v>0.5</v>
      </c>
      <c r="Y3530" s="2">
        <f t="shared" si="496"/>
        <v>46.13</v>
      </c>
      <c r="Z3530" t="s">
        <v>71</v>
      </c>
      <c r="AA3530" t="s">
        <v>24</v>
      </c>
      <c r="AB3530" t="s">
        <v>32</v>
      </c>
      <c r="AC3530" t="s">
        <v>81</v>
      </c>
      <c r="AD3530" t="s">
        <v>19</v>
      </c>
      <c r="AE3530" t="s">
        <v>336</v>
      </c>
    </row>
    <row r="3531" spans="1:31" x14ac:dyDescent="0.3">
      <c r="A3531">
        <f t="shared" si="503"/>
        <v>3530</v>
      </c>
      <c r="B3531">
        <v>19365</v>
      </c>
      <c r="C3531" t="s">
        <v>336</v>
      </c>
      <c r="D3531" t="s">
        <v>40</v>
      </c>
      <c r="E3531" s="5" t="str">
        <f t="shared" si="497"/>
        <v>*</v>
      </c>
      <c r="F3531" s="5" t="str">
        <f t="shared" si="498"/>
        <v>*</v>
      </c>
      <c r="G3531" s="5" t="str">
        <f t="shared" si="499"/>
        <v>*</v>
      </c>
      <c r="J3531" s="5" t="str">
        <f t="shared" si="500"/>
        <v>*</v>
      </c>
      <c r="R3531" s="5">
        <f t="shared" si="501"/>
        <v>3.5000000000000003E-2</v>
      </c>
      <c r="S3531">
        <v>29</v>
      </c>
      <c r="T3531" s="2">
        <v>181.83</v>
      </c>
      <c r="U3531" s="7">
        <f t="shared" si="502"/>
        <v>0</v>
      </c>
      <c r="V3531" s="2">
        <f t="shared" si="495"/>
        <v>6.2700000000000005</v>
      </c>
      <c r="W3531" t="s">
        <v>22</v>
      </c>
      <c r="X3531">
        <v>5.2</v>
      </c>
      <c r="Y3531" s="2">
        <f t="shared" si="496"/>
        <v>187.03</v>
      </c>
      <c r="Z3531" t="s">
        <v>62</v>
      </c>
      <c r="AA3531" t="s">
        <v>24</v>
      </c>
      <c r="AB3531" t="s">
        <v>32</v>
      </c>
      <c r="AC3531" t="s">
        <v>44</v>
      </c>
      <c r="AD3531" t="s">
        <v>19</v>
      </c>
      <c r="AE3531" t="s">
        <v>69</v>
      </c>
    </row>
    <row r="3532" spans="1:31" x14ac:dyDescent="0.3">
      <c r="A3532">
        <f t="shared" si="503"/>
        <v>3531</v>
      </c>
      <c r="B3532">
        <v>23268</v>
      </c>
      <c r="C3532" t="s">
        <v>677</v>
      </c>
      <c r="D3532" t="s">
        <v>21</v>
      </c>
      <c r="E3532" s="5" t="str">
        <f t="shared" si="497"/>
        <v>*</v>
      </c>
      <c r="F3532" s="5" t="str">
        <f t="shared" si="498"/>
        <v>**</v>
      </c>
      <c r="G3532" s="5" t="str">
        <f t="shared" si="499"/>
        <v>**</v>
      </c>
      <c r="J3532" s="5" t="str">
        <f t="shared" si="500"/>
        <v>**</v>
      </c>
      <c r="R3532" s="5">
        <f t="shared" si="501"/>
        <v>0.02</v>
      </c>
      <c r="S3532">
        <v>14</v>
      </c>
      <c r="T3532" s="2">
        <v>50.85</v>
      </c>
      <c r="U3532" s="7">
        <f t="shared" si="502"/>
        <v>0</v>
      </c>
      <c r="V3532" s="2">
        <f t="shared" si="495"/>
        <v>3.6321428571428571</v>
      </c>
      <c r="W3532" t="s">
        <v>14</v>
      </c>
      <c r="X3532">
        <v>2.2000000000000002</v>
      </c>
      <c r="Y3532" s="2">
        <f t="shared" si="496"/>
        <v>53.050000000000004</v>
      </c>
      <c r="Z3532" t="s">
        <v>52</v>
      </c>
      <c r="AA3532" t="s">
        <v>41</v>
      </c>
      <c r="AB3532" t="s">
        <v>32</v>
      </c>
      <c r="AC3532" t="s">
        <v>44</v>
      </c>
      <c r="AD3532" t="s">
        <v>34</v>
      </c>
      <c r="AE3532" t="s">
        <v>678</v>
      </c>
    </row>
    <row r="3533" spans="1:31" x14ac:dyDescent="0.3">
      <c r="A3533">
        <f t="shared" si="503"/>
        <v>3532</v>
      </c>
      <c r="B3533">
        <v>29090</v>
      </c>
      <c r="C3533" t="s">
        <v>677</v>
      </c>
      <c r="D3533" t="s">
        <v>40</v>
      </c>
      <c r="E3533" s="5" t="str">
        <f t="shared" si="497"/>
        <v>*</v>
      </c>
      <c r="F3533" s="5" t="str">
        <f t="shared" si="498"/>
        <v>*</v>
      </c>
      <c r="G3533" s="5" t="str">
        <f t="shared" si="499"/>
        <v>*</v>
      </c>
      <c r="J3533" s="5" t="str">
        <f t="shared" si="500"/>
        <v>*</v>
      </c>
      <c r="R3533" s="5">
        <f t="shared" si="501"/>
        <v>3.5000000000000003E-2</v>
      </c>
      <c r="S3533">
        <v>24</v>
      </c>
      <c r="T3533" s="2">
        <v>99.1</v>
      </c>
      <c r="U3533" s="7">
        <f t="shared" si="502"/>
        <v>0</v>
      </c>
      <c r="V3533" s="2">
        <f t="shared" si="495"/>
        <v>4.1291666666666664</v>
      </c>
      <c r="W3533" t="s">
        <v>22</v>
      </c>
      <c r="X3533">
        <v>0.99</v>
      </c>
      <c r="Y3533" s="2">
        <f t="shared" si="496"/>
        <v>100.08999999999999</v>
      </c>
      <c r="Z3533" t="s">
        <v>48</v>
      </c>
      <c r="AA3533" t="s">
        <v>16</v>
      </c>
      <c r="AB3533" t="s">
        <v>32</v>
      </c>
      <c r="AC3533" t="s">
        <v>81</v>
      </c>
      <c r="AD3533" t="s">
        <v>19</v>
      </c>
      <c r="AE3533" t="s">
        <v>935</v>
      </c>
    </row>
    <row r="3534" spans="1:31" x14ac:dyDescent="0.3">
      <c r="A3534">
        <f t="shared" si="503"/>
        <v>3533</v>
      </c>
      <c r="B3534">
        <v>3685</v>
      </c>
      <c r="C3534" t="s">
        <v>677</v>
      </c>
      <c r="D3534" t="s">
        <v>40</v>
      </c>
      <c r="E3534" s="5" t="str">
        <f t="shared" si="497"/>
        <v>*</v>
      </c>
      <c r="F3534" s="5" t="str">
        <f t="shared" si="498"/>
        <v>*</v>
      </c>
      <c r="G3534" s="5" t="str">
        <f t="shared" si="499"/>
        <v>*</v>
      </c>
      <c r="J3534" s="5" t="str">
        <f t="shared" si="500"/>
        <v>*</v>
      </c>
      <c r="R3534" s="5">
        <f t="shared" si="501"/>
        <v>3.5000000000000003E-2</v>
      </c>
      <c r="S3534">
        <v>29</v>
      </c>
      <c r="T3534" s="2">
        <v>106.78</v>
      </c>
      <c r="U3534" s="7">
        <f t="shared" si="502"/>
        <v>0</v>
      </c>
      <c r="V3534" s="2">
        <f t="shared" si="495"/>
        <v>3.6820689655172414</v>
      </c>
      <c r="W3534" t="s">
        <v>22</v>
      </c>
      <c r="X3534">
        <v>5</v>
      </c>
      <c r="Y3534" s="2">
        <f t="shared" si="496"/>
        <v>111.78</v>
      </c>
      <c r="Z3534" t="s">
        <v>15</v>
      </c>
      <c r="AA3534" t="s">
        <v>24</v>
      </c>
      <c r="AB3534" t="s">
        <v>32</v>
      </c>
      <c r="AC3534" t="s">
        <v>33</v>
      </c>
      <c r="AD3534" t="s">
        <v>34</v>
      </c>
      <c r="AE3534" t="s">
        <v>935</v>
      </c>
    </row>
    <row r="3535" spans="1:31" x14ac:dyDescent="0.3">
      <c r="A3535">
        <f t="shared" si="503"/>
        <v>3534</v>
      </c>
      <c r="B3535">
        <v>23268</v>
      </c>
      <c r="C3535" t="s">
        <v>677</v>
      </c>
      <c r="D3535" t="s">
        <v>21</v>
      </c>
      <c r="E3535" s="5" t="str">
        <f t="shared" si="497"/>
        <v>*</v>
      </c>
      <c r="F3535" s="5" t="str">
        <f t="shared" si="498"/>
        <v>**</v>
      </c>
      <c r="G3535" s="5" t="str">
        <f t="shared" si="499"/>
        <v>**</v>
      </c>
      <c r="J3535" s="5" t="str">
        <f t="shared" si="500"/>
        <v>**</v>
      </c>
      <c r="R3535" s="5">
        <f t="shared" si="501"/>
        <v>0.01</v>
      </c>
      <c r="S3535">
        <v>5</v>
      </c>
      <c r="T3535" s="2">
        <v>255.31</v>
      </c>
      <c r="U3535" s="7">
        <f t="shared" si="502"/>
        <v>0</v>
      </c>
      <c r="V3535" s="2">
        <f t="shared" si="495"/>
        <v>51.061999999999998</v>
      </c>
      <c r="W3535" t="s">
        <v>22</v>
      </c>
      <c r="X3535">
        <v>5.79</v>
      </c>
      <c r="Y3535" s="2">
        <f t="shared" si="496"/>
        <v>261.10000000000002</v>
      </c>
      <c r="Z3535" t="s">
        <v>71</v>
      </c>
      <c r="AA3535" t="s">
        <v>41</v>
      </c>
      <c r="AB3535" t="s">
        <v>32</v>
      </c>
      <c r="AC3535" t="s">
        <v>44</v>
      </c>
      <c r="AD3535" t="s">
        <v>19</v>
      </c>
      <c r="AE3535" t="s">
        <v>678</v>
      </c>
    </row>
    <row r="3536" spans="1:31" x14ac:dyDescent="0.3">
      <c r="A3536">
        <f t="shared" si="503"/>
        <v>3535</v>
      </c>
      <c r="B3536">
        <v>29090</v>
      </c>
      <c r="C3536" t="s">
        <v>677</v>
      </c>
      <c r="D3536" t="s">
        <v>40</v>
      </c>
      <c r="E3536" s="5" t="str">
        <f t="shared" si="497"/>
        <v>*</v>
      </c>
      <c r="F3536" s="5" t="str">
        <f t="shared" si="498"/>
        <v>*</v>
      </c>
      <c r="G3536" s="5" t="str">
        <f t="shared" si="499"/>
        <v>*</v>
      </c>
      <c r="J3536" s="5" t="str">
        <f t="shared" si="500"/>
        <v>*</v>
      </c>
      <c r="R3536" s="5">
        <f t="shared" si="501"/>
        <v>0.04</v>
      </c>
      <c r="S3536">
        <v>36</v>
      </c>
      <c r="T3536" s="2">
        <v>380.34</v>
      </c>
      <c r="U3536" s="7">
        <f t="shared" si="502"/>
        <v>0</v>
      </c>
      <c r="V3536" s="2">
        <f t="shared" si="495"/>
        <v>10.565</v>
      </c>
      <c r="W3536" t="s">
        <v>22</v>
      </c>
      <c r="X3536">
        <v>6.91</v>
      </c>
      <c r="Y3536" s="2">
        <f t="shared" si="496"/>
        <v>387.25</v>
      </c>
      <c r="Z3536" t="s">
        <v>48</v>
      </c>
      <c r="AA3536" t="s">
        <v>16</v>
      </c>
      <c r="AB3536" t="s">
        <v>32</v>
      </c>
      <c r="AC3536" t="s">
        <v>74</v>
      </c>
      <c r="AD3536" t="s">
        <v>19</v>
      </c>
      <c r="AE3536" t="s">
        <v>677</v>
      </c>
    </row>
    <row r="3537" spans="1:31" x14ac:dyDescent="0.3">
      <c r="A3537">
        <f t="shared" si="503"/>
        <v>3536</v>
      </c>
      <c r="B3537">
        <v>29573</v>
      </c>
      <c r="C3537" t="s">
        <v>677</v>
      </c>
      <c r="D3537" t="s">
        <v>36</v>
      </c>
      <c r="E3537" s="5" t="str">
        <f t="shared" si="497"/>
        <v>***</v>
      </c>
      <c r="F3537" s="5" t="str">
        <f t="shared" si="498"/>
        <v>***</v>
      </c>
      <c r="G3537" s="5" t="str">
        <f t="shared" si="499"/>
        <v>***</v>
      </c>
      <c r="J3537" s="5" t="str">
        <f t="shared" si="500"/>
        <v>***</v>
      </c>
      <c r="R3537" s="5">
        <f t="shared" si="501"/>
        <v>0.05</v>
      </c>
      <c r="S3537">
        <v>43</v>
      </c>
      <c r="T3537" s="2">
        <v>792.21</v>
      </c>
      <c r="U3537" s="7">
        <f t="shared" si="502"/>
        <v>0</v>
      </c>
      <c r="V3537" s="2">
        <f t="shared" si="495"/>
        <v>18.423488372093026</v>
      </c>
      <c r="W3537" t="s">
        <v>22</v>
      </c>
      <c r="X3537">
        <v>9.5399999999999991</v>
      </c>
      <c r="Y3537" s="2">
        <f t="shared" si="496"/>
        <v>801.75</v>
      </c>
      <c r="Z3537" t="s">
        <v>23</v>
      </c>
      <c r="AA3537" t="s">
        <v>41</v>
      </c>
      <c r="AB3537" t="s">
        <v>32</v>
      </c>
      <c r="AC3537" t="s">
        <v>44</v>
      </c>
      <c r="AD3537" t="s">
        <v>19</v>
      </c>
      <c r="AE3537" t="s">
        <v>678</v>
      </c>
    </row>
    <row r="3538" spans="1:31" x14ac:dyDescent="0.3">
      <c r="A3538">
        <f t="shared" si="503"/>
        <v>3537</v>
      </c>
      <c r="B3538">
        <v>9632</v>
      </c>
      <c r="C3538" t="s">
        <v>677</v>
      </c>
      <c r="D3538" t="s">
        <v>13</v>
      </c>
      <c r="E3538" s="5" t="str">
        <f t="shared" si="497"/>
        <v>*</v>
      </c>
      <c r="F3538" s="5" t="str">
        <f t="shared" si="498"/>
        <v>*</v>
      </c>
      <c r="G3538" s="5" t="str">
        <f t="shared" si="499"/>
        <v>*</v>
      </c>
      <c r="J3538" s="5" t="str">
        <f t="shared" si="500"/>
        <v>*</v>
      </c>
      <c r="R3538" s="5">
        <f t="shared" si="501"/>
        <v>0.04</v>
      </c>
      <c r="S3538">
        <v>33</v>
      </c>
      <c r="T3538" s="2">
        <v>3633.03</v>
      </c>
      <c r="U3538" s="7">
        <f t="shared" si="502"/>
        <v>1</v>
      </c>
      <c r="V3538" s="2">
        <f t="shared" si="495"/>
        <v>110.09181818181818</v>
      </c>
      <c r="W3538" t="s">
        <v>22</v>
      </c>
      <c r="X3538">
        <v>9.07</v>
      </c>
      <c r="Y3538" s="2">
        <f t="shared" si="496"/>
        <v>3642.1000000000004</v>
      </c>
      <c r="Z3538" t="s">
        <v>56</v>
      </c>
      <c r="AA3538" t="s">
        <v>41</v>
      </c>
      <c r="AB3538" t="s">
        <v>32</v>
      </c>
      <c r="AC3538" t="s">
        <v>49</v>
      </c>
      <c r="AD3538" t="s">
        <v>19</v>
      </c>
      <c r="AE3538" t="s">
        <v>863</v>
      </c>
    </row>
    <row r="3539" spans="1:31" x14ac:dyDescent="0.3">
      <c r="A3539">
        <f t="shared" si="503"/>
        <v>3538</v>
      </c>
      <c r="B3539">
        <v>43620</v>
      </c>
      <c r="C3539" t="s">
        <v>147</v>
      </c>
      <c r="D3539" t="s">
        <v>40</v>
      </c>
      <c r="E3539" s="5" t="str">
        <f t="shared" si="497"/>
        <v>*</v>
      </c>
      <c r="F3539" s="5" t="str">
        <f t="shared" si="498"/>
        <v>*</v>
      </c>
      <c r="G3539" s="5" t="str">
        <f t="shared" si="499"/>
        <v>*</v>
      </c>
      <c r="J3539" s="5" t="str">
        <f t="shared" si="500"/>
        <v>*</v>
      </c>
      <c r="R3539" s="5">
        <f t="shared" si="501"/>
        <v>0.02</v>
      </c>
      <c r="S3539">
        <v>11</v>
      </c>
      <c r="T3539" s="2">
        <v>49.76</v>
      </c>
      <c r="U3539" s="7">
        <f t="shared" si="502"/>
        <v>0</v>
      </c>
      <c r="V3539" s="2">
        <f t="shared" si="495"/>
        <v>4.5236363636363635</v>
      </c>
      <c r="W3539" t="s">
        <v>14</v>
      </c>
      <c r="X3539">
        <v>2.2599999999999998</v>
      </c>
      <c r="Y3539" s="2">
        <f t="shared" si="496"/>
        <v>52.019999999999996</v>
      </c>
      <c r="Z3539" t="s">
        <v>60</v>
      </c>
      <c r="AA3539" t="s">
        <v>41</v>
      </c>
      <c r="AB3539" t="s">
        <v>32</v>
      </c>
      <c r="AC3539" t="s">
        <v>44</v>
      </c>
      <c r="AD3539" t="s">
        <v>34</v>
      </c>
      <c r="AE3539" t="s">
        <v>699</v>
      </c>
    </row>
    <row r="3540" spans="1:31" x14ac:dyDescent="0.3">
      <c r="A3540">
        <f t="shared" si="503"/>
        <v>3539</v>
      </c>
      <c r="B3540">
        <v>12771</v>
      </c>
      <c r="C3540" t="s">
        <v>147</v>
      </c>
      <c r="D3540" t="s">
        <v>36</v>
      </c>
      <c r="E3540" s="5" t="str">
        <f t="shared" si="497"/>
        <v>***</v>
      </c>
      <c r="F3540" s="5" t="str">
        <f t="shared" si="498"/>
        <v>***</v>
      </c>
      <c r="G3540" s="5" t="str">
        <f t="shared" si="499"/>
        <v>***</v>
      </c>
      <c r="J3540" s="5" t="str">
        <f t="shared" si="500"/>
        <v>***</v>
      </c>
      <c r="R3540" s="5">
        <f t="shared" si="501"/>
        <v>0.05</v>
      </c>
      <c r="S3540">
        <v>46</v>
      </c>
      <c r="T3540" s="2">
        <v>78.08</v>
      </c>
      <c r="U3540" s="7">
        <f t="shared" si="502"/>
        <v>0</v>
      </c>
      <c r="V3540" s="2">
        <f t="shared" si="495"/>
        <v>1.6973913043478261</v>
      </c>
      <c r="W3540" t="s">
        <v>22</v>
      </c>
      <c r="X3540">
        <v>1.57</v>
      </c>
      <c r="Y3540" s="2">
        <f t="shared" si="496"/>
        <v>79.649999999999991</v>
      </c>
      <c r="Z3540" t="s">
        <v>43</v>
      </c>
      <c r="AA3540" t="s">
        <v>24</v>
      </c>
      <c r="AB3540" t="s">
        <v>32</v>
      </c>
      <c r="AC3540" t="s">
        <v>33</v>
      </c>
      <c r="AD3540" t="s">
        <v>34</v>
      </c>
      <c r="AE3540" t="s">
        <v>699</v>
      </c>
    </row>
    <row r="3541" spans="1:31" x14ac:dyDescent="0.3">
      <c r="A3541">
        <f t="shared" si="503"/>
        <v>3540</v>
      </c>
      <c r="B3541">
        <v>46884</v>
      </c>
      <c r="C3541" t="s">
        <v>147</v>
      </c>
      <c r="D3541" t="s">
        <v>40</v>
      </c>
      <c r="E3541" s="5" t="str">
        <f t="shared" si="497"/>
        <v>*</v>
      </c>
      <c r="F3541" s="5" t="str">
        <f t="shared" si="498"/>
        <v>*</v>
      </c>
      <c r="G3541" s="5" t="str">
        <f t="shared" si="499"/>
        <v>*</v>
      </c>
      <c r="J3541" s="5" t="str">
        <f t="shared" si="500"/>
        <v>*</v>
      </c>
      <c r="R3541" s="5">
        <f t="shared" si="501"/>
        <v>0.02</v>
      </c>
      <c r="S3541">
        <v>18</v>
      </c>
      <c r="T3541" s="2">
        <v>130.11000000000001</v>
      </c>
      <c r="U3541" s="7">
        <f t="shared" si="502"/>
        <v>0</v>
      </c>
      <c r="V3541" s="2">
        <f t="shared" si="495"/>
        <v>7.2283333333333344</v>
      </c>
      <c r="W3541" t="s">
        <v>22</v>
      </c>
      <c r="X3541">
        <v>1.39</v>
      </c>
      <c r="Y3541" s="2">
        <f t="shared" si="496"/>
        <v>131.5</v>
      </c>
      <c r="Z3541" t="s">
        <v>60</v>
      </c>
      <c r="AA3541" t="s">
        <v>31</v>
      </c>
      <c r="AB3541" t="s">
        <v>32</v>
      </c>
      <c r="AC3541" t="s">
        <v>78</v>
      </c>
      <c r="AD3541" t="s">
        <v>19</v>
      </c>
      <c r="AE3541" t="s">
        <v>699</v>
      </c>
    </row>
    <row r="3542" spans="1:31" x14ac:dyDescent="0.3">
      <c r="A3542">
        <f t="shared" si="503"/>
        <v>3541</v>
      </c>
      <c r="B3542">
        <v>43620</v>
      </c>
      <c r="C3542" t="s">
        <v>147</v>
      </c>
      <c r="D3542" t="s">
        <v>40</v>
      </c>
      <c r="E3542" s="5" t="str">
        <f t="shared" si="497"/>
        <v>*</v>
      </c>
      <c r="F3542" s="5" t="str">
        <f t="shared" si="498"/>
        <v>*</v>
      </c>
      <c r="G3542" s="5" t="str">
        <f t="shared" si="499"/>
        <v>*</v>
      </c>
      <c r="J3542" s="5" t="str">
        <f t="shared" si="500"/>
        <v>*</v>
      </c>
      <c r="R3542" s="5">
        <f t="shared" si="501"/>
        <v>0.02</v>
      </c>
      <c r="S3542">
        <v>13</v>
      </c>
      <c r="T3542" s="2">
        <v>196.22</v>
      </c>
      <c r="U3542" s="7">
        <f t="shared" si="502"/>
        <v>0</v>
      </c>
      <c r="V3542" s="2">
        <f t="shared" si="495"/>
        <v>15.093846153846155</v>
      </c>
      <c r="W3542" t="s">
        <v>22</v>
      </c>
      <c r="X3542">
        <v>13.32</v>
      </c>
      <c r="Y3542" s="2">
        <f t="shared" si="496"/>
        <v>209.54</v>
      </c>
      <c r="Z3542" t="s">
        <v>60</v>
      </c>
      <c r="AA3542" t="s">
        <v>41</v>
      </c>
      <c r="AB3542" t="s">
        <v>32</v>
      </c>
      <c r="AC3542" t="s">
        <v>172</v>
      </c>
      <c r="AD3542" t="s">
        <v>19</v>
      </c>
      <c r="AE3542" t="s">
        <v>352</v>
      </c>
    </row>
    <row r="3543" spans="1:31" x14ac:dyDescent="0.3">
      <c r="A3543">
        <f t="shared" si="503"/>
        <v>3542</v>
      </c>
      <c r="B3543">
        <v>46884</v>
      </c>
      <c r="C3543" t="s">
        <v>147</v>
      </c>
      <c r="D3543" t="s">
        <v>40</v>
      </c>
      <c r="E3543" s="5" t="str">
        <f t="shared" si="497"/>
        <v>*</v>
      </c>
      <c r="F3543" s="5" t="str">
        <f t="shared" si="498"/>
        <v>*</v>
      </c>
      <c r="G3543" s="5" t="str">
        <f t="shared" si="499"/>
        <v>*</v>
      </c>
      <c r="J3543" s="5" t="str">
        <f t="shared" si="500"/>
        <v>*</v>
      </c>
      <c r="R3543" s="5">
        <f t="shared" si="501"/>
        <v>3.5000000000000003E-2</v>
      </c>
      <c r="S3543">
        <v>25</v>
      </c>
      <c r="T3543" s="2">
        <v>280.43</v>
      </c>
      <c r="U3543" s="7">
        <f t="shared" si="502"/>
        <v>0</v>
      </c>
      <c r="V3543" s="2">
        <f t="shared" si="495"/>
        <v>11.2172</v>
      </c>
      <c r="W3543" t="s">
        <v>22</v>
      </c>
      <c r="X3543">
        <v>2.36</v>
      </c>
      <c r="Y3543" s="2">
        <f t="shared" si="496"/>
        <v>282.79000000000002</v>
      </c>
      <c r="Z3543" t="s">
        <v>23</v>
      </c>
      <c r="AA3543" t="s">
        <v>31</v>
      </c>
      <c r="AB3543" t="s">
        <v>32</v>
      </c>
      <c r="AC3543" t="s">
        <v>33</v>
      </c>
      <c r="AD3543" t="s">
        <v>34</v>
      </c>
      <c r="AE3543" t="s">
        <v>351</v>
      </c>
    </row>
    <row r="3544" spans="1:31" x14ac:dyDescent="0.3">
      <c r="A3544">
        <f t="shared" si="503"/>
        <v>3543</v>
      </c>
      <c r="B3544">
        <v>10272</v>
      </c>
      <c r="C3544" t="s">
        <v>147</v>
      </c>
      <c r="D3544" t="s">
        <v>40</v>
      </c>
      <c r="E3544" s="5" t="str">
        <f t="shared" si="497"/>
        <v>*</v>
      </c>
      <c r="F3544" s="5" t="str">
        <f t="shared" si="498"/>
        <v>*</v>
      </c>
      <c r="G3544" s="5" t="str">
        <f t="shared" si="499"/>
        <v>*</v>
      </c>
      <c r="J3544" s="5" t="str">
        <f t="shared" si="500"/>
        <v>*</v>
      </c>
      <c r="R3544" s="5">
        <f t="shared" si="501"/>
        <v>0.01</v>
      </c>
      <c r="S3544">
        <v>3</v>
      </c>
      <c r="T3544" s="2">
        <v>299.08</v>
      </c>
      <c r="U3544" s="7">
        <f t="shared" si="502"/>
        <v>0</v>
      </c>
      <c r="V3544" s="2">
        <f t="shared" si="495"/>
        <v>99.693333333333328</v>
      </c>
      <c r="W3544" t="s">
        <v>22</v>
      </c>
      <c r="X3544">
        <v>19.989999999999998</v>
      </c>
      <c r="Y3544" s="2">
        <f t="shared" si="496"/>
        <v>319.07</v>
      </c>
      <c r="Z3544" t="s">
        <v>64</v>
      </c>
      <c r="AA3544" t="s">
        <v>31</v>
      </c>
      <c r="AB3544" t="s">
        <v>32</v>
      </c>
      <c r="AC3544" t="s">
        <v>78</v>
      </c>
      <c r="AD3544" t="s">
        <v>19</v>
      </c>
      <c r="AE3544" t="s">
        <v>699</v>
      </c>
    </row>
    <row r="3545" spans="1:31" x14ac:dyDescent="0.3">
      <c r="A3545">
        <f t="shared" si="503"/>
        <v>3544</v>
      </c>
      <c r="B3545">
        <v>46884</v>
      </c>
      <c r="C3545" t="s">
        <v>147</v>
      </c>
      <c r="D3545" t="s">
        <v>40</v>
      </c>
      <c r="E3545" s="5" t="str">
        <f t="shared" si="497"/>
        <v>*</v>
      </c>
      <c r="F3545" s="5" t="str">
        <f t="shared" si="498"/>
        <v>*</v>
      </c>
      <c r="G3545" s="5" t="str">
        <f t="shared" si="499"/>
        <v>*</v>
      </c>
      <c r="J3545" s="5" t="str">
        <f t="shared" si="500"/>
        <v>*</v>
      </c>
      <c r="R3545" s="5">
        <f t="shared" si="501"/>
        <v>0.01</v>
      </c>
      <c r="S3545">
        <v>3</v>
      </c>
      <c r="T3545" s="2">
        <v>337.33949999999999</v>
      </c>
      <c r="U3545" s="7">
        <f t="shared" si="502"/>
        <v>0</v>
      </c>
      <c r="V3545" s="2">
        <f t="shared" si="495"/>
        <v>112.4465</v>
      </c>
      <c r="W3545" t="s">
        <v>22</v>
      </c>
      <c r="X3545">
        <v>2.5</v>
      </c>
      <c r="Y3545" s="2">
        <f t="shared" si="496"/>
        <v>339.83949999999999</v>
      </c>
      <c r="Z3545" t="s">
        <v>60</v>
      </c>
      <c r="AA3545" t="s">
        <v>31</v>
      </c>
      <c r="AB3545" t="s">
        <v>25</v>
      </c>
      <c r="AC3545" t="s">
        <v>26</v>
      </c>
      <c r="AD3545" t="s">
        <v>19</v>
      </c>
      <c r="AE3545" t="s">
        <v>699</v>
      </c>
    </row>
    <row r="3546" spans="1:31" x14ac:dyDescent="0.3">
      <c r="A3546">
        <f t="shared" si="503"/>
        <v>3545</v>
      </c>
      <c r="B3546">
        <v>18945</v>
      </c>
      <c r="C3546" t="s">
        <v>147</v>
      </c>
      <c r="D3546" t="s">
        <v>40</v>
      </c>
      <c r="E3546" s="5" t="str">
        <f t="shared" si="497"/>
        <v>*</v>
      </c>
      <c r="F3546" s="5" t="str">
        <f t="shared" si="498"/>
        <v>*</v>
      </c>
      <c r="G3546" s="5" t="str">
        <f t="shared" si="499"/>
        <v>*</v>
      </c>
      <c r="J3546" s="5" t="str">
        <f t="shared" si="500"/>
        <v>*</v>
      </c>
      <c r="R3546" s="5">
        <f t="shared" si="501"/>
        <v>0.04</v>
      </c>
      <c r="S3546">
        <v>33</v>
      </c>
      <c r="T3546" s="2">
        <v>528.54</v>
      </c>
      <c r="U3546" s="7">
        <f t="shared" si="502"/>
        <v>0</v>
      </c>
      <c r="V3546" s="2">
        <f t="shared" si="495"/>
        <v>16.016363636363636</v>
      </c>
      <c r="W3546" t="s">
        <v>22</v>
      </c>
      <c r="X3546">
        <v>1.99</v>
      </c>
      <c r="Y3546" s="2">
        <f t="shared" si="496"/>
        <v>530.53</v>
      </c>
      <c r="Z3546" t="s">
        <v>73</v>
      </c>
      <c r="AA3546" t="s">
        <v>31</v>
      </c>
      <c r="AB3546" t="s">
        <v>25</v>
      </c>
      <c r="AC3546" t="s">
        <v>42</v>
      </c>
      <c r="AD3546" t="s">
        <v>45</v>
      </c>
      <c r="AE3546" t="s">
        <v>699</v>
      </c>
    </row>
    <row r="3547" spans="1:31" x14ac:dyDescent="0.3">
      <c r="A3547">
        <f t="shared" si="503"/>
        <v>3546</v>
      </c>
      <c r="B3547">
        <v>10272</v>
      </c>
      <c r="C3547" t="s">
        <v>147</v>
      </c>
      <c r="D3547" t="s">
        <v>40</v>
      </c>
      <c r="E3547" s="5" t="str">
        <f t="shared" si="497"/>
        <v>*</v>
      </c>
      <c r="F3547" s="5" t="str">
        <f t="shared" si="498"/>
        <v>*</v>
      </c>
      <c r="G3547" s="5" t="str">
        <f t="shared" si="499"/>
        <v>*</v>
      </c>
      <c r="J3547" s="5" t="str">
        <f t="shared" si="500"/>
        <v>*</v>
      </c>
      <c r="R3547" s="5">
        <f t="shared" si="501"/>
        <v>3.5000000000000003E-2</v>
      </c>
      <c r="S3547">
        <v>26</v>
      </c>
      <c r="T3547" s="2">
        <v>566.39</v>
      </c>
      <c r="U3547" s="7">
        <f t="shared" si="502"/>
        <v>0</v>
      </c>
      <c r="V3547" s="2">
        <f t="shared" si="495"/>
        <v>21.784230769230767</v>
      </c>
      <c r="W3547" t="s">
        <v>22</v>
      </c>
      <c r="X3547">
        <v>8.18</v>
      </c>
      <c r="Y3547" s="2">
        <f t="shared" si="496"/>
        <v>574.56999999999994</v>
      </c>
      <c r="Z3547" t="s">
        <v>64</v>
      </c>
      <c r="AA3547" t="s">
        <v>31</v>
      </c>
      <c r="AB3547" t="s">
        <v>32</v>
      </c>
      <c r="AC3547" t="s">
        <v>44</v>
      </c>
      <c r="AD3547" t="s">
        <v>19</v>
      </c>
      <c r="AE3547" t="s">
        <v>147</v>
      </c>
    </row>
    <row r="3548" spans="1:31" x14ac:dyDescent="0.3">
      <c r="A3548">
        <f t="shared" si="503"/>
        <v>3547</v>
      </c>
      <c r="B3548">
        <v>32868</v>
      </c>
      <c r="C3548" t="s">
        <v>147</v>
      </c>
      <c r="D3548" t="s">
        <v>30</v>
      </c>
      <c r="E3548" s="5" t="str">
        <f t="shared" si="497"/>
        <v>*</v>
      </c>
      <c r="F3548" s="5" t="str">
        <f t="shared" si="498"/>
        <v>*</v>
      </c>
      <c r="G3548" s="5" t="str">
        <f t="shared" si="499"/>
        <v>*</v>
      </c>
      <c r="J3548" s="5" t="str">
        <f t="shared" si="500"/>
        <v>*</v>
      </c>
      <c r="R3548" s="5">
        <f t="shared" si="501"/>
        <v>0.04</v>
      </c>
      <c r="S3548">
        <v>39</v>
      </c>
      <c r="T3548" s="2">
        <v>1101.28</v>
      </c>
      <c r="U3548" s="7">
        <f t="shared" si="502"/>
        <v>1</v>
      </c>
      <c r="V3548" s="2">
        <f t="shared" si="495"/>
        <v>28.237948717948719</v>
      </c>
      <c r="W3548" t="s">
        <v>22</v>
      </c>
      <c r="X3548">
        <v>6.17</v>
      </c>
      <c r="Y3548" s="2">
        <f t="shared" si="496"/>
        <v>1107.45</v>
      </c>
      <c r="Z3548" t="s">
        <v>60</v>
      </c>
      <c r="AA3548" t="s">
        <v>41</v>
      </c>
      <c r="AB3548" t="s">
        <v>32</v>
      </c>
      <c r="AC3548" t="s">
        <v>33</v>
      </c>
      <c r="AD3548" t="s">
        <v>45</v>
      </c>
      <c r="AE3548" t="s">
        <v>351</v>
      </c>
    </row>
    <row r="3549" spans="1:31" x14ac:dyDescent="0.3">
      <c r="A3549">
        <f t="shared" si="503"/>
        <v>3548</v>
      </c>
      <c r="B3549">
        <v>12771</v>
      </c>
      <c r="C3549" t="s">
        <v>147</v>
      </c>
      <c r="D3549" t="s">
        <v>36</v>
      </c>
      <c r="E3549" s="5" t="str">
        <f t="shared" si="497"/>
        <v>***</v>
      </c>
      <c r="F3549" s="5" t="str">
        <f t="shared" si="498"/>
        <v>***</v>
      </c>
      <c r="G3549" s="5" t="str">
        <f t="shared" si="499"/>
        <v>***</v>
      </c>
      <c r="J3549" s="5" t="str">
        <f t="shared" si="500"/>
        <v>***</v>
      </c>
      <c r="R3549" s="5">
        <f t="shared" si="501"/>
        <v>0.05</v>
      </c>
      <c r="S3549">
        <v>40</v>
      </c>
      <c r="T3549" s="2">
        <v>1143.49</v>
      </c>
      <c r="U3549" s="7">
        <f t="shared" si="502"/>
        <v>1</v>
      </c>
      <c r="V3549" s="2">
        <f t="shared" si="495"/>
        <v>28.587250000000001</v>
      </c>
      <c r="W3549" t="s">
        <v>22</v>
      </c>
      <c r="X3549">
        <v>19.989999999999998</v>
      </c>
      <c r="Y3549" s="2">
        <f t="shared" si="496"/>
        <v>1163.48</v>
      </c>
      <c r="Z3549" t="s">
        <v>43</v>
      </c>
      <c r="AA3549" t="s">
        <v>24</v>
      </c>
      <c r="AB3549" t="s">
        <v>32</v>
      </c>
      <c r="AC3549" t="s">
        <v>81</v>
      </c>
      <c r="AD3549" t="s">
        <v>19</v>
      </c>
      <c r="AE3549" t="s">
        <v>147</v>
      </c>
    </row>
    <row r="3550" spans="1:31" x14ac:dyDescent="0.3">
      <c r="A3550">
        <f t="shared" si="503"/>
        <v>3549</v>
      </c>
      <c r="B3550">
        <v>1921</v>
      </c>
      <c r="C3550" t="s">
        <v>147</v>
      </c>
      <c r="D3550" t="s">
        <v>40</v>
      </c>
      <c r="E3550" s="5" t="str">
        <f t="shared" si="497"/>
        <v>*</v>
      </c>
      <c r="F3550" s="5" t="str">
        <f t="shared" si="498"/>
        <v>*</v>
      </c>
      <c r="G3550" s="5" t="str">
        <f t="shared" si="499"/>
        <v>*</v>
      </c>
      <c r="J3550" s="5" t="str">
        <f t="shared" si="500"/>
        <v>*</v>
      </c>
      <c r="R3550" s="5">
        <f t="shared" si="501"/>
        <v>3.5000000000000003E-2</v>
      </c>
      <c r="S3550">
        <v>24</v>
      </c>
      <c r="T3550" s="2">
        <v>7871.91</v>
      </c>
      <c r="U3550" s="7">
        <f t="shared" si="502"/>
        <v>1</v>
      </c>
      <c r="V3550" s="2">
        <f t="shared" si="495"/>
        <v>327.99624999999997</v>
      </c>
      <c r="W3550" t="s">
        <v>37</v>
      </c>
      <c r="X3550">
        <v>91.05</v>
      </c>
      <c r="Y3550" s="2">
        <f t="shared" si="496"/>
        <v>7962.96</v>
      </c>
      <c r="Z3550" t="s">
        <v>23</v>
      </c>
      <c r="AA3550" t="s">
        <v>24</v>
      </c>
      <c r="AB3550" t="s">
        <v>32</v>
      </c>
      <c r="AC3550" t="s">
        <v>172</v>
      </c>
      <c r="AD3550" t="s">
        <v>39</v>
      </c>
      <c r="AE3550" t="s">
        <v>699</v>
      </c>
    </row>
    <row r="3551" spans="1:31" x14ac:dyDescent="0.3">
      <c r="A3551">
        <f t="shared" si="503"/>
        <v>3550</v>
      </c>
      <c r="B3551">
        <v>55139</v>
      </c>
      <c r="C3551" t="s">
        <v>739</v>
      </c>
      <c r="D3551" t="s">
        <v>30</v>
      </c>
      <c r="E3551" s="5" t="str">
        <f t="shared" si="497"/>
        <v>*</v>
      </c>
      <c r="F3551" s="5" t="str">
        <f t="shared" si="498"/>
        <v>*</v>
      </c>
      <c r="G3551" s="5" t="str">
        <f t="shared" si="499"/>
        <v>*</v>
      </c>
      <c r="J3551" s="5" t="str">
        <f t="shared" si="500"/>
        <v>*</v>
      </c>
      <c r="R3551" s="5">
        <f t="shared" si="501"/>
        <v>3.5000000000000003E-2</v>
      </c>
      <c r="S3551">
        <v>26</v>
      </c>
      <c r="T3551" s="2">
        <v>85.71</v>
      </c>
      <c r="U3551" s="7">
        <f t="shared" si="502"/>
        <v>0</v>
      </c>
      <c r="V3551" s="2">
        <f t="shared" si="495"/>
        <v>3.2965384615384612</v>
      </c>
      <c r="W3551" t="s">
        <v>22</v>
      </c>
      <c r="X3551">
        <v>0.98</v>
      </c>
      <c r="Y3551" s="2">
        <f t="shared" si="496"/>
        <v>86.69</v>
      </c>
      <c r="Z3551" t="s">
        <v>71</v>
      </c>
      <c r="AA3551" t="s">
        <v>24</v>
      </c>
      <c r="AB3551" t="s">
        <v>32</v>
      </c>
      <c r="AC3551" t="s">
        <v>33</v>
      </c>
      <c r="AD3551" t="s">
        <v>34</v>
      </c>
      <c r="AE3551" t="s">
        <v>791</v>
      </c>
    </row>
    <row r="3552" spans="1:31" x14ac:dyDescent="0.3">
      <c r="A3552">
        <f t="shared" si="503"/>
        <v>3551</v>
      </c>
      <c r="B3552">
        <v>18853</v>
      </c>
      <c r="C3552" t="s">
        <v>739</v>
      </c>
      <c r="D3552" t="s">
        <v>36</v>
      </c>
      <c r="E3552" s="5" t="str">
        <f t="shared" si="497"/>
        <v>***</v>
      </c>
      <c r="F3552" s="5" t="str">
        <f t="shared" si="498"/>
        <v>***</v>
      </c>
      <c r="G3552" s="5" t="str">
        <f t="shared" si="499"/>
        <v>***</v>
      </c>
      <c r="J3552" s="5" t="str">
        <f t="shared" si="500"/>
        <v>***</v>
      </c>
      <c r="R3552" s="5">
        <f t="shared" si="501"/>
        <v>0.04</v>
      </c>
      <c r="S3552">
        <v>33</v>
      </c>
      <c r="T3552" s="2">
        <v>223.88</v>
      </c>
      <c r="U3552" s="7">
        <f t="shared" si="502"/>
        <v>0</v>
      </c>
      <c r="V3552" s="2">
        <f t="shared" si="495"/>
        <v>6.7842424242424242</v>
      </c>
      <c r="W3552" t="s">
        <v>22</v>
      </c>
      <c r="X3552">
        <v>1.5</v>
      </c>
      <c r="Y3552" s="2">
        <f t="shared" si="496"/>
        <v>225.38</v>
      </c>
      <c r="Z3552" t="s">
        <v>64</v>
      </c>
      <c r="AA3552" t="s">
        <v>41</v>
      </c>
      <c r="AB3552" t="s">
        <v>32</v>
      </c>
      <c r="AC3552" t="s">
        <v>33</v>
      </c>
      <c r="AD3552" t="s">
        <v>34</v>
      </c>
      <c r="AE3552" t="s">
        <v>813</v>
      </c>
    </row>
    <row r="3553" spans="1:31" x14ac:dyDescent="0.3">
      <c r="A3553">
        <f t="shared" si="503"/>
        <v>3552</v>
      </c>
      <c r="B3553">
        <v>55139</v>
      </c>
      <c r="C3553" t="s">
        <v>739</v>
      </c>
      <c r="D3553" t="s">
        <v>30</v>
      </c>
      <c r="E3553" s="5" t="str">
        <f t="shared" si="497"/>
        <v>*</v>
      </c>
      <c r="F3553" s="5" t="str">
        <f t="shared" si="498"/>
        <v>*</v>
      </c>
      <c r="G3553" s="5" t="str">
        <f t="shared" si="499"/>
        <v>*</v>
      </c>
      <c r="J3553" s="5" t="str">
        <f t="shared" si="500"/>
        <v>*</v>
      </c>
      <c r="R3553" s="5">
        <f t="shared" si="501"/>
        <v>0.05</v>
      </c>
      <c r="S3553">
        <v>41</v>
      </c>
      <c r="T3553" s="2">
        <v>576.58000000000004</v>
      </c>
      <c r="U3553" s="7">
        <f t="shared" si="502"/>
        <v>0</v>
      </c>
      <c r="V3553" s="2">
        <f t="shared" si="495"/>
        <v>14.062926829268294</v>
      </c>
      <c r="W3553" t="s">
        <v>22</v>
      </c>
      <c r="X3553">
        <v>7.59</v>
      </c>
      <c r="Y3553" s="2">
        <f t="shared" si="496"/>
        <v>584.17000000000007</v>
      </c>
      <c r="Z3553" t="s">
        <v>15</v>
      </c>
      <c r="AA3553" t="s">
        <v>24</v>
      </c>
      <c r="AB3553" t="s">
        <v>32</v>
      </c>
      <c r="AC3553" t="s">
        <v>53</v>
      </c>
      <c r="AD3553" t="s">
        <v>45</v>
      </c>
      <c r="AE3553" t="s">
        <v>791</v>
      </c>
    </row>
    <row r="3554" spans="1:31" x14ac:dyDescent="0.3">
      <c r="A3554">
        <f t="shared" si="503"/>
        <v>3553</v>
      </c>
      <c r="B3554">
        <v>35780</v>
      </c>
      <c r="C3554" t="s">
        <v>69</v>
      </c>
      <c r="D3554" t="s">
        <v>40</v>
      </c>
      <c r="E3554" s="5" t="str">
        <f t="shared" si="497"/>
        <v>*</v>
      </c>
      <c r="F3554" s="5" t="str">
        <f t="shared" si="498"/>
        <v>*</v>
      </c>
      <c r="G3554" s="5" t="str">
        <f t="shared" si="499"/>
        <v>*</v>
      </c>
      <c r="J3554" s="5" t="str">
        <f t="shared" si="500"/>
        <v>*</v>
      </c>
      <c r="R3554" s="5">
        <f t="shared" si="501"/>
        <v>0.01</v>
      </c>
      <c r="S3554">
        <v>6</v>
      </c>
      <c r="T3554" s="2">
        <v>28.55</v>
      </c>
      <c r="U3554" s="7">
        <f t="shared" si="502"/>
        <v>0</v>
      </c>
      <c r="V3554" s="2">
        <f t="shared" si="495"/>
        <v>4.7583333333333337</v>
      </c>
      <c r="W3554" t="s">
        <v>22</v>
      </c>
      <c r="X3554">
        <v>1.6</v>
      </c>
      <c r="Y3554" s="2">
        <f t="shared" si="496"/>
        <v>30.150000000000002</v>
      </c>
      <c r="Z3554" t="s">
        <v>15</v>
      </c>
      <c r="AA3554" t="s">
        <v>16</v>
      </c>
      <c r="AB3554" t="s">
        <v>32</v>
      </c>
      <c r="AC3554" t="s">
        <v>33</v>
      </c>
      <c r="AD3554" t="s">
        <v>34</v>
      </c>
      <c r="AE3554" t="s">
        <v>723</v>
      </c>
    </row>
    <row r="3555" spans="1:31" x14ac:dyDescent="0.3">
      <c r="A3555">
        <f t="shared" si="503"/>
        <v>3554</v>
      </c>
      <c r="B3555">
        <v>11111</v>
      </c>
      <c r="C3555" t="s">
        <v>69</v>
      </c>
      <c r="D3555" t="s">
        <v>40</v>
      </c>
      <c r="E3555" s="5" t="str">
        <f t="shared" si="497"/>
        <v>*</v>
      </c>
      <c r="F3555" s="5" t="str">
        <f t="shared" si="498"/>
        <v>*</v>
      </c>
      <c r="G3555" s="5" t="str">
        <f t="shared" si="499"/>
        <v>*</v>
      </c>
      <c r="J3555" s="5" t="str">
        <f t="shared" si="500"/>
        <v>*</v>
      </c>
      <c r="R3555" s="5">
        <f t="shared" si="501"/>
        <v>3.5000000000000003E-2</v>
      </c>
      <c r="S3555">
        <v>29</v>
      </c>
      <c r="T3555" s="2">
        <v>176.5</v>
      </c>
      <c r="U3555" s="7">
        <f t="shared" si="502"/>
        <v>0</v>
      </c>
      <c r="V3555" s="2">
        <f t="shared" si="495"/>
        <v>6.0862068965517242</v>
      </c>
      <c r="W3555" t="s">
        <v>22</v>
      </c>
      <c r="X3555">
        <v>7.37</v>
      </c>
      <c r="Y3555" s="2">
        <f t="shared" si="496"/>
        <v>183.87</v>
      </c>
      <c r="Z3555" t="s">
        <v>23</v>
      </c>
      <c r="AA3555" t="s">
        <v>31</v>
      </c>
      <c r="AB3555" t="s">
        <v>32</v>
      </c>
      <c r="AC3555" t="s">
        <v>44</v>
      </c>
      <c r="AD3555" t="s">
        <v>19</v>
      </c>
      <c r="AE3555" t="s">
        <v>723</v>
      </c>
    </row>
    <row r="3556" spans="1:31" x14ac:dyDescent="0.3">
      <c r="A3556">
        <f t="shared" si="503"/>
        <v>3555</v>
      </c>
      <c r="B3556">
        <v>46980</v>
      </c>
      <c r="C3556" t="s">
        <v>69</v>
      </c>
      <c r="D3556" t="s">
        <v>36</v>
      </c>
      <c r="E3556" s="5" t="str">
        <f t="shared" si="497"/>
        <v>***</v>
      </c>
      <c r="F3556" s="5" t="str">
        <f t="shared" si="498"/>
        <v>***</v>
      </c>
      <c r="G3556" s="5" t="str">
        <f t="shared" si="499"/>
        <v>***</v>
      </c>
      <c r="J3556" s="5" t="str">
        <f t="shared" si="500"/>
        <v>***</v>
      </c>
      <c r="R3556" s="5">
        <f t="shared" si="501"/>
        <v>0.04</v>
      </c>
      <c r="S3556">
        <v>34</v>
      </c>
      <c r="T3556" s="2">
        <v>216.3</v>
      </c>
      <c r="U3556" s="7">
        <f t="shared" si="502"/>
        <v>0</v>
      </c>
      <c r="V3556" s="2">
        <f t="shared" si="495"/>
        <v>6.3617647058823534</v>
      </c>
      <c r="W3556" t="s">
        <v>22</v>
      </c>
      <c r="X3556">
        <v>0.5</v>
      </c>
      <c r="Y3556" s="2">
        <f t="shared" si="496"/>
        <v>216.8</v>
      </c>
      <c r="Z3556" t="s">
        <v>43</v>
      </c>
      <c r="AA3556" t="s">
        <v>31</v>
      </c>
      <c r="AB3556" t="s">
        <v>32</v>
      </c>
      <c r="AC3556" t="s">
        <v>81</v>
      </c>
      <c r="AD3556" t="s">
        <v>19</v>
      </c>
      <c r="AE3556" t="s">
        <v>69</v>
      </c>
    </row>
    <row r="3557" spans="1:31" x14ac:dyDescent="0.3">
      <c r="A3557">
        <f t="shared" si="503"/>
        <v>3556</v>
      </c>
      <c r="B3557">
        <v>11111</v>
      </c>
      <c r="C3557" t="s">
        <v>69</v>
      </c>
      <c r="D3557" t="s">
        <v>40</v>
      </c>
      <c r="E3557" s="5" t="str">
        <f t="shared" si="497"/>
        <v>*</v>
      </c>
      <c r="F3557" s="5" t="str">
        <f t="shared" si="498"/>
        <v>*</v>
      </c>
      <c r="G3557" s="5" t="str">
        <f t="shared" si="499"/>
        <v>*</v>
      </c>
      <c r="J3557" s="5" t="str">
        <f t="shared" si="500"/>
        <v>*</v>
      </c>
      <c r="R3557" s="5">
        <f t="shared" si="501"/>
        <v>0.01</v>
      </c>
      <c r="S3557">
        <v>7</v>
      </c>
      <c r="T3557" s="2">
        <v>308.52</v>
      </c>
      <c r="U3557" s="7">
        <f t="shared" si="502"/>
        <v>0</v>
      </c>
      <c r="V3557" s="2">
        <f t="shared" si="495"/>
        <v>44.074285714285715</v>
      </c>
      <c r="W3557" t="s">
        <v>22</v>
      </c>
      <c r="X3557">
        <v>34.200000000000003</v>
      </c>
      <c r="Y3557" s="2">
        <f t="shared" si="496"/>
        <v>342.71999999999997</v>
      </c>
      <c r="Z3557" t="s">
        <v>23</v>
      </c>
      <c r="AA3557" t="s">
        <v>31</v>
      </c>
      <c r="AB3557" t="s">
        <v>17</v>
      </c>
      <c r="AC3557" t="s">
        <v>18</v>
      </c>
      <c r="AD3557" t="s">
        <v>34</v>
      </c>
      <c r="AE3557" t="s">
        <v>723</v>
      </c>
    </row>
    <row r="3558" spans="1:31" x14ac:dyDescent="0.3">
      <c r="A3558">
        <f t="shared" si="503"/>
        <v>3557</v>
      </c>
      <c r="B3558">
        <v>58784</v>
      </c>
      <c r="C3558" t="s">
        <v>351</v>
      </c>
      <c r="D3558" t="s">
        <v>40</v>
      </c>
      <c r="E3558" s="5" t="str">
        <f t="shared" si="497"/>
        <v>*</v>
      </c>
      <c r="F3558" s="5" t="str">
        <f t="shared" si="498"/>
        <v>*</v>
      </c>
      <c r="G3558" s="5" t="str">
        <f t="shared" si="499"/>
        <v>*</v>
      </c>
      <c r="J3558" s="5" t="str">
        <f t="shared" si="500"/>
        <v>*</v>
      </c>
      <c r="R3558" s="5">
        <f t="shared" si="501"/>
        <v>0.02</v>
      </c>
      <c r="S3558">
        <v>12</v>
      </c>
      <c r="T3558" s="2">
        <v>141.9</v>
      </c>
      <c r="U3558" s="7">
        <f t="shared" si="502"/>
        <v>0</v>
      </c>
      <c r="V3558" s="2">
        <f t="shared" si="495"/>
        <v>11.825000000000001</v>
      </c>
      <c r="W3558" t="s">
        <v>22</v>
      </c>
      <c r="X3558">
        <v>5.72</v>
      </c>
      <c r="Y3558" s="2">
        <f t="shared" si="496"/>
        <v>147.62</v>
      </c>
      <c r="Z3558" t="s">
        <v>60</v>
      </c>
      <c r="AA3558" t="s">
        <v>31</v>
      </c>
      <c r="AB3558" t="s">
        <v>32</v>
      </c>
      <c r="AC3558" t="s">
        <v>78</v>
      </c>
      <c r="AD3558" t="s">
        <v>19</v>
      </c>
      <c r="AE3558" t="s">
        <v>699</v>
      </c>
    </row>
    <row r="3559" spans="1:31" x14ac:dyDescent="0.3">
      <c r="A3559">
        <f t="shared" si="503"/>
        <v>3558</v>
      </c>
      <c r="B3559">
        <v>58784</v>
      </c>
      <c r="C3559" t="s">
        <v>351</v>
      </c>
      <c r="D3559" t="s">
        <v>40</v>
      </c>
      <c r="E3559" s="5" t="str">
        <f t="shared" si="497"/>
        <v>*</v>
      </c>
      <c r="F3559" s="5" t="str">
        <f t="shared" si="498"/>
        <v>*</v>
      </c>
      <c r="G3559" s="5" t="str">
        <f t="shared" si="499"/>
        <v>*</v>
      </c>
      <c r="J3559" s="5" t="str">
        <f t="shared" si="500"/>
        <v>*</v>
      </c>
      <c r="R3559" s="5">
        <f t="shared" si="501"/>
        <v>0.02</v>
      </c>
      <c r="S3559">
        <v>17</v>
      </c>
      <c r="T3559" s="2">
        <v>278.76</v>
      </c>
      <c r="U3559" s="7">
        <f t="shared" si="502"/>
        <v>0</v>
      </c>
      <c r="V3559" s="2">
        <f t="shared" si="495"/>
        <v>16.39764705882353</v>
      </c>
      <c r="W3559" t="s">
        <v>22</v>
      </c>
      <c r="X3559">
        <v>17.78</v>
      </c>
      <c r="Y3559" s="2">
        <f t="shared" si="496"/>
        <v>296.53999999999996</v>
      </c>
      <c r="Z3559" t="s">
        <v>60</v>
      </c>
      <c r="AA3559" t="s">
        <v>31</v>
      </c>
      <c r="AB3559" t="s">
        <v>32</v>
      </c>
      <c r="AC3559" t="s">
        <v>74</v>
      </c>
      <c r="AD3559" t="s">
        <v>19</v>
      </c>
      <c r="AE3559" t="s">
        <v>699</v>
      </c>
    </row>
    <row r="3560" spans="1:31" x14ac:dyDescent="0.3">
      <c r="A3560">
        <f t="shared" si="503"/>
        <v>3559</v>
      </c>
      <c r="B3560">
        <v>58784</v>
      </c>
      <c r="C3560" t="s">
        <v>351</v>
      </c>
      <c r="D3560" t="s">
        <v>40</v>
      </c>
      <c r="E3560" s="5" t="str">
        <f t="shared" si="497"/>
        <v>*</v>
      </c>
      <c r="F3560" s="5" t="str">
        <f t="shared" si="498"/>
        <v>*</v>
      </c>
      <c r="G3560" s="5" t="str">
        <f t="shared" si="499"/>
        <v>*</v>
      </c>
      <c r="J3560" s="5" t="str">
        <f t="shared" si="500"/>
        <v>*</v>
      </c>
      <c r="R3560" s="5">
        <f t="shared" si="501"/>
        <v>3.5000000000000003E-2</v>
      </c>
      <c r="S3560">
        <v>20</v>
      </c>
      <c r="T3560" s="2">
        <v>331.21</v>
      </c>
      <c r="U3560" s="7">
        <f t="shared" si="502"/>
        <v>0</v>
      </c>
      <c r="V3560" s="2">
        <f t="shared" si="495"/>
        <v>16.560499999999998</v>
      </c>
      <c r="W3560" t="s">
        <v>14</v>
      </c>
      <c r="X3560">
        <v>9.4</v>
      </c>
      <c r="Y3560" s="2">
        <f t="shared" si="496"/>
        <v>340.60999999999996</v>
      </c>
      <c r="Z3560" t="s">
        <v>23</v>
      </c>
      <c r="AA3560" t="s">
        <v>31</v>
      </c>
      <c r="AB3560" t="s">
        <v>25</v>
      </c>
      <c r="AC3560" t="s">
        <v>76</v>
      </c>
      <c r="AD3560" t="s">
        <v>19</v>
      </c>
      <c r="AE3560" t="s">
        <v>352</v>
      </c>
    </row>
    <row r="3561" spans="1:31" x14ac:dyDescent="0.3">
      <c r="A3561">
        <f t="shared" si="503"/>
        <v>3560</v>
      </c>
      <c r="B3561">
        <v>48199</v>
      </c>
      <c r="C3561" t="s">
        <v>351</v>
      </c>
      <c r="D3561" t="s">
        <v>30</v>
      </c>
      <c r="E3561" s="5" t="str">
        <f t="shared" si="497"/>
        <v>*</v>
      </c>
      <c r="F3561" s="5" t="str">
        <f t="shared" si="498"/>
        <v>*</v>
      </c>
      <c r="G3561" s="5" t="str">
        <f t="shared" si="499"/>
        <v>*</v>
      </c>
      <c r="J3561" s="5" t="str">
        <f t="shared" si="500"/>
        <v>*</v>
      </c>
      <c r="R3561" s="5">
        <f t="shared" si="501"/>
        <v>0.05</v>
      </c>
      <c r="S3561">
        <v>47</v>
      </c>
      <c r="T3561" s="2">
        <v>672.46</v>
      </c>
      <c r="U3561" s="7">
        <f t="shared" si="502"/>
        <v>0</v>
      </c>
      <c r="V3561" s="2">
        <f t="shared" si="495"/>
        <v>14.307659574468087</v>
      </c>
      <c r="W3561" t="s">
        <v>22</v>
      </c>
      <c r="X3561">
        <v>1.39</v>
      </c>
      <c r="Y3561" s="2">
        <f t="shared" si="496"/>
        <v>673.85</v>
      </c>
      <c r="Z3561" t="s">
        <v>62</v>
      </c>
      <c r="AA3561" t="s">
        <v>31</v>
      </c>
      <c r="AB3561" t="s">
        <v>32</v>
      </c>
      <c r="AC3561" t="s">
        <v>78</v>
      </c>
      <c r="AD3561" t="s">
        <v>19</v>
      </c>
      <c r="AE3561" t="s">
        <v>456</v>
      </c>
    </row>
    <row r="3562" spans="1:31" x14ac:dyDescent="0.3">
      <c r="A3562">
        <f t="shared" si="503"/>
        <v>3561</v>
      </c>
      <c r="B3562">
        <v>58784</v>
      </c>
      <c r="C3562" t="s">
        <v>351</v>
      </c>
      <c r="D3562" t="s">
        <v>40</v>
      </c>
      <c r="E3562" s="5" t="str">
        <f t="shared" si="497"/>
        <v>*</v>
      </c>
      <c r="F3562" s="5" t="str">
        <f t="shared" si="498"/>
        <v>*</v>
      </c>
      <c r="G3562" s="5" t="str">
        <f t="shared" si="499"/>
        <v>*</v>
      </c>
      <c r="J3562" s="5" t="str">
        <f t="shared" si="500"/>
        <v>*</v>
      </c>
      <c r="R3562" s="5">
        <f t="shared" si="501"/>
        <v>3.5000000000000003E-2</v>
      </c>
      <c r="S3562">
        <v>29</v>
      </c>
      <c r="T3562" s="2">
        <v>1379.1</v>
      </c>
      <c r="U3562" s="7">
        <f t="shared" si="502"/>
        <v>1</v>
      </c>
      <c r="V3562" s="2">
        <f t="shared" si="495"/>
        <v>47.555172413793102</v>
      </c>
      <c r="W3562" t="s">
        <v>22</v>
      </c>
      <c r="X3562">
        <v>5.81</v>
      </c>
      <c r="Y3562" s="2">
        <f t="shared" si="496"/>
        <v>1384.9099999999999</v>
      </c>
      <c r="Z3562" t="s">
        <v>60</v>
      </c>
      <c r="AA3562" t="s">
        <v>31</v>
      </c>
      <c r="AB3562" t="s">
        <v>32</v>
      </c>
      <c r="AC3562" t="s">
        <v>44</v>
      </c>
      <c r="AD3562" t="s">
        <v>19</v>
      </c>
      <c r="AE3562" t="s">
        <v>351</v>
      </c>
    </row>
    <row r="3563" spans="1:31" x14ac:dyDescent="0.3">
      <c r="A3563">
        <f t="shared" si="503"/>
        <v>3562</v>
      </c>
      <c r="B3563">
        <v>22118</v>
      </c>
      <c r="C3563" t="s">
        <v>351</v>
      </c>
      <c r="D3563" t="s">
        <v>21</v>
      </c>
      <c r="E3563" s="5" t="str">
        <f t="shared" si="497"/>
        <v>*</v>
      </c>
      <c r="F3563" s="5" t="str">
        <f t="shared" si="498"/>
        <v>**</v>
      </c>
      <c r="G3563" s="5" t="str">
        <f t="shared" si="499"/>
        <v>**</v>
      </c>
      <c r="J3563" s="5" t="str">
        <f t="shared" si="500"/>
        <v>**</v>
      </c>
      <c r="R3563" s="5">
        <f t="shared" si="501"/>
        <v>0.05</v>
      </c>
      <c r="S3563">
        <v>50</v>
      </c>
      <c r="T3563" s="2">
        <v>2842.54</v>
      </c>
      <c r="U3563" s="7">
        <f t="shared" si="502"/>
        <v>1</v>
      </c>
      <c r="V3563" s="2">
        <f t="shared" si="495"/>
        <v>56.8508</v>
      </c>
      <c r="W3563" t="s">
        <v>22</v>
      </c>
      <c r="X3563">
        <v>1.49</v>
      </c>
      <c r="Y3563" s="2">
        <f t="shared" si="496"/>
        <v>2844.0299999999997</v>
      </c>
      <c r="Z3563" t="s">
        <v>64</v>
      </c>
      <c r="AA3563" t="s">
        <v>31</v>
      </c>
      <c r="AB3563" t="s">
        <v>32</v>
      </c>
      <c r="AC3563" t="s">
        <v>49</v>
      </c>
      <c r="AD3563" t="s">
        <v>19</v>
      </c>
      <c r="AE3563" t="s">
        <v>351</v>
      </c>
    </row>
    <row r="3564" spans="1:31" x14ac:dyDescent="0.3">
      <c r="A3564">
        <f t="shared" si="503"/>
        <v>3563</v>
      </c>
      <c r="B3564">
        <v>58784</v>
      </c>
      <c r="C3564" t="s">
        <v>351</v>
      </c>
      <c r="D3564" t="s">
        <v>40</v>
      </c>
      <c r="E3564" s="5" t="str">
        <f t="shared" si="497"/>
        <v>*</v>
      </c>
      <c r="F3564" s="5" t="str">
        <f t="shared" si="498"/>
        <v>*</v>
      </c>
      <c r="G3564" s="5" t="str">
        <f t="shared" si="499"/>
        <v>*</v>
      </c>
      <c r="J3564" s="5" t="str">
        <f t="shared" si="500"/>
        <v>*</v>
      </c>
      <c r="R3564" s="5">
        <f t="shared" si="501"/>
        <v>3.5000000000000003E-2</v>
      </c>
      <c r="S3564">
        <v>25</v>
      </c>
      <c r="T3564" s="2">
        <v>8875.17</v>
      </c>
      <c r="U3564" s="7">
        <f t="shared" si="502"/>
        <v>1</v>
      </c>
      <c r="V3564" s="2">
        <f t="shared" si="495"/>
        <v>355.0068</v>
      </c>
      <c r="W3564" t="s">
        <v>37</v>
      </c>
      <c r="X3564">
        <v>39</v>
      </c>
      <c r="Y3564" s="2">
        <f t="shared" si="496"/>
        <v>8914.17</v>
      </c>
      <c r="Z3564" t="s">
        <v>23</v>
      </c>
      <c r="AA3564" t="s">
        <v>31</v>
      </c>
      <c r="AB3564" t="s">
        <v>17</v>
      </c>
      <c r="AC3564" t="s">
        <v>38</v>
      </c>
      <c r="AD3564" t="s">
        <v>39</v>
      </c>
      <c r="AE3564" t="s">
        <v>352</v>
      </c>
    </row>
    <row r="3565" spans="1:31" x14ac:dyDescent="0.3">
      <c r="A3565">
        <f t="shared" si="503"/>
        <v>3564</v>
      </c>
      <c r="B3565">
        <v>50048</v>
      </c>
      <c r="C3565" t="s">
        <v>791</v>
      </c>
      <c r="D3565" t="s">
        <v>21</v>
      </c>
      <c r="E3565" s="5" t="str">
        <f t="shared" si="497"/>
        <v>*</v>
      </c>
      <c r="F3565" s="5" t="str">
        <f t="shared" si="498"/>
        <v>**</v>
      </c>
      <c r="G3565" s="5" t="str">
        <f t="shared" si="499"/>
        <v>**</v>
      </c>
      <c r="J3565" s="5" t="str">
        <f t="shared" si="500"/>
        <v>**</v>
      </c>
      <c r="R3565" s="5">
        <f t="shared" si="501"/>
        <v>0.01</v>
      </c>
      <c r="S3565">
        <v>1</v>
      </c>
      <c r="T3565" s="2">
        <v>15</v>
      </c>
      <c r="U3565" s="7">
        <f t="shared" si="502"/>
        <v>0</v>
      </c>
      <c r="V3565" s="2">
        <f t="shared" si="495"/>
        <v>15</v>
      </c>
      <c r="W3565" t="s">
        <v>22</v>
      </c>
      <c r="X3565">
        <v>8.3699999999999992</v>
      </c>
      <c r="Y3565" s="2">
        <f t="shared" si="496"/>
        <v>23.369999999999997</v>
      </c>
      <c r="Z3565" t="s">
        <v>64</v>
      </c>
      <c r="AA3565" t="s">
        <v>31</v>
      </c>
      <c r="AB3565" t="s">
        <v>32</v>
      </c>
      <c r="AC3565" t="s">
        <v>53</v>
      </c>
      <c r="AD3565" t="s">
        <v>45</v>
      </c>
      <c r="AE3565" t="s">
        <v>753</v>
      </c>
    </row>
    <row r="3566" spans="1:31" x14ac:dyDescent="0.3">
      <c r="A3566">
        <f t="shared" si="503"/>
        <v>3565</v>
      </c>
      <c r="B3566">
        <v>50048</v>
      </c>
      <c r="C3566" t="s">
        <v>791</v>
      </c>
      <c r="D3566" t="s">
        <v>21</v>
      </c>
      <c r="E3566" s="5" t="str">
        <f t="shared" si="497"/>
        <v>*</v>
      </c>
      <c r="F3566" s="5" t="str">
        <f t="shared" si="498"/>
        <v>**</v>
      </c>
      <c r="G3566" s="5" t="str">
        <f t="shared" si="499"/>
        <v>**</v>
      </c>
      <c r="J3566" s="5" t="str">
        <f t="shared" si="500"/>
        <v>**</v>
      </c>
      <c r="R3566" s="5">
        <f t="shared" si="501"/>
        <v>0.02</v>
      </c>
      <c r="S3566">
        <v>14</v>
      </c>
      <c r="T3566" s="2">
        <v>35.479999999999997</v>
      </c>
      <c r="U3566" s="7">
        <f t="shared" si="502"/>
        <v>0</v>
      </c>
      <c r="V3566" s="2">
        <f t="shared" si="495"/>
        <v>2.5342857142857143</v>
      </c>
      <c r="W3566" t="s">
        <v>22</v>
      </c>
      <c r="X3566">
        <v>1.3</v>
      </c>
      <c r="Y3566" s="2">
        <f t="shared" si="496"/>
        <v>36.779999999999994</v>
      </c>
      <c r="Z3566" t="s">
        <v>64</v>
      </c>
      <c r="AA3566" t="s">
        <v>31</v>
      </c>
      <c r="AB3566" t="s">
        <v>32</v>
      </c>
      <c r="AC3566" t="s">
        <v>33</v>
      </c>
      <c r="AD3566" t="s">
        <v>34</v>
      </c>
      <c r="AE3566" t="s">
        <v>753</v>
      </c>
    </row>
    <row r="3567" spans="1:31" x14ac:dyDescent="0.3">
      <c r="A3567">
        <f t="shared" si="503"/>
        <v>3566</v>
      </c>
      <c r="B3567">
        <v>34753</v>
      </c>
      <c r="C3567" t="s">
        <v>791</v>
      </c>
      <c r="D3567" t="s">
        <v>30</v>
      </c>
      <c r="E3567" s="5" t="str">
        <f t="shared" si="497"/>
        <v>*</v>
      </c>
      <c r="F3567" s="5" t="str">
        <f t="shared" si="498"/>
        <v>*</v>
      </c>
      <c r="G3567" s="5" t="str">
        <f t="shared" si="499"/>
        <v>*</v>
      </c>
      <c r="J3567" s="5" t="str">
        <f t="shared" si="500"/>
        <v>*</v>
      </c>
      <c r="R3567" s="5">
        <f t="shared" si="501"/>
        <v>0.01</v>
      </c>
      <c r="S3567">
        <v>7</v>
      </c>
      <c r="T3567" s="2">
        <v>117.062</v>
      </c>
      <c r="U3567" s="7">
        <f t="shared" si="502"/>
        <v>0</v>
      </c>
      <c r="V3567" s="2">
        <f t="shared" si="495"/>
        <v>16.723142857142857</v>
      </c>
      <c r="W3567" t="s">
        <v>22</v>
      </c>
      <c r="X3567">
        <v>0.99</v>
      </c>
      <c r="Y3567" s="2">
        <f t="shared" si="496"/>
        <v>118.05199999999999</v>
      </c>
      <c r="Z3567" t="s">
        <v>15</v>
      </c>
      <c r="AA3567" t="s">
        <v>24</v>
      </c>
      <c r="AB3567" t="s">
        <v>25</v>
      </c>
      <c r="AC3567" t="s">
        <v>26</v>
      </c>
      <c r="AD3567" t="s">
        <v>34</v>
      </c>
      <c r="AE3567" t="s">
        <v>753</v>
      </c>
    </row>
    <row r="3568" spans="1:31" x14ac:dyDescent="0.3">
      <c r="A3568">
        <f t="shared" si="503"/>
        <v>3567</v>
      </c>
      <c r="B3568">
        <v>35139</v>
      </c>
      <c r="C3568" t="s">
        <v>791</v>
      </c>
      <c r="D3568" t="s">
        <v>21</v>
      </c>
      <c r="E3568" s="5" t="str">
        <f t="shared" si="497"/>
        <v>*</v>
      </c>
      <c r="F3568" s="5" t="str">
        <f t="shared" si="498"/>
        <v>**</v>
      </c>
      <c r="G3568" s="5" t="str">
        <f t="shared" si="499"/>
        <v>**</v>
      </c>
      <c r="J3568" s="5" t="str">
        <f t="shared" si="500"/>
        <v>**</v>
      </c>
      <c r="R3568" s="5">
        <f t="shared" si="501"/>
        <v>3.5000000000000003E-2</v>
      </c>
      <c r="S3568">
        <v>29</v>
      </c>
      <c r="T3568" s="2">
        <v>264.77999999999997</v>
      </c>
      <c r="U3568" s="7">
        <f t="shared" si="502"/>
        <v>0</v>
      </c>
      <c r="V3568" s="2">
        <f t="shared" si="495"/>
        <v>9.1303448275862067</v>
      </c>
      <c r="W3568" t="s">
        <v>22</v>
      </c>
      <c r="X3568">
        <v>2.99</v>
      </c>
      <c r="Y3568" s="2">
        <f t="shared" si="496"/>
        <v>267.77</v>
      </c>
      <c r="Z3568" t="s">
        <v>56</v>
      </c>
      <c r="AA3568" t="s">
        <v>41</v>
      </c>
      <c r="AB3568" t="s">
        <v>32</v>
      </c>
      <c r="AC3568" t="s">
        <v>49</v>
      </c>
      <c r="AD3568" t="s">
        <v>19</v>
      </c>
      <c r="AE3568" t="s">
        <v>813</v>
      </c>
    </row>
    <row r="3569" spans="1:31" x14ac:dyDescent="0.3">
      <c r="A3569">
        <f t="shared" si="503"/>
        <v>3568</v>
      </c>
      <c r="B3569">
        <v>35139</v>
      </c>
      <c r="C3569" t="s">
        <v>791</v>
      </c>
      <c r="D3569" t="s">
        <v>21</v>
      </c>
      <c r="E3569" s="5" t="str">
        <f t="shared" si="497"/>
        <v>*</v>
      </c>
      <c r="F3569" s="5" t="str">
        <f t="shared" si="498"/>
        <v>**</v>
      </c>
      <c r="G3569" s="5" t="str">
        <f t="shared" si="499"/>
        <v>**</v>
      </c>
      <c r="J3569" s="5" t="str">
        <f t="shared" si="500"/>
        <v>**</v>
      </c>
      <c r="R3569" s="5">
        <f t="shared" si="501"/>
        <v>0.04</v>
      </c>
      <c r="S3569">
        <v>32</v>
      </c>
      <c r="T3569" s="2">
        <v>389.98</v>
      </c>
      <c r="U3569" s="7">
        <f t="shared" si="502"/>
        <v>0</v>
      </c>
      <c r="V3569" s="2">
        <f t="shared" si="495"/>
        <v>12.186875000000001</v>
      </c>
      <c r="W3569" t="s">
        <v>22</v>
      </c>
      <c r="X3569">
        <v>4.8099999999999996</v>
      </c>
      <c r="Y3569" s="2">
        <f t="shared" si="496"/>
        <v>394.79</v>
      </c>
      <c r="Z3569" t="s">
        <v>15</v>
      </c>
      <c r="AA3569" t="s">
        <v>41</v>
      </c>
      <c r="AB3569" t="s">
        <v>32</v>
      </c>
      <c r="AC3569" t="s">
        <v>74</v>
      </c>
      <c r="AD3569" t="s">
        <v>19</v>
      </c>
      <c r="AE3569" t="s">
        <v>753</v>
      </c>
    </row>
    <row r="3570" spans="1:31" x14ac:dyDescent="0.3">
      <c r="A3570">
        <f t="shared" si="503"/>
        <v>3569</v>
      </c>
      <c r="B3570">
        <v>39267</v>
      </c>
      <c r="C3570" t="s">
        <v>791</v>
      </c>
      <c r="D3570" t="s">
        <v>21</v>
      </c>
      <c r="E3570" s="5" t="str">
        <f t="shared" si="497"/>
        <v>*</v>
      </c>
      <c r="F3570" s="5" t="str">
        <f t="shared" si="498"/>
        <v>**</v>
      </c>
      <c r="G3570" s="5" t="str">
        <f t="shared" si="499"/>
        <v>**</v>
      </c>
      <c r="J3570" s="5" t="str">
        <f t="shared" si="500"/>
        <v>**</v>
      </c>
      <c r="R3570" s="5">
        <f t="shared" si="501"/>
        <v>3.5000000000000003E-2</v>
      </c>
      <c r="S3570">
        <v>26</v>
      </c>
      <c r="T3570" s="2">
        <v>430.33</v>
      </c>
      <c r="U3570" s="7">
        <f t="shared" si="502"/>
        <v>0</v>
      </c>
      <c r="V3570" s="2">
        <f t="shared" si="495"/>
        <v>16.551153846153845</v>
      </c>
      <c r="W3570" t="s">
        <v>22</v>
      </c>
      <c r="X3570">
        <v>5.03</v>
      </c>
      <c r="Y3570" s="2">
        <f t="shared" si="496"/>
        <v>435.35999999999996</v>
      </c>
      <c r="Z3570" t="s">
        <v>60</v>
      </c>
      <c r="AA3570" t="s">
        <v>41</v>
      </c>
      <c r="AB3570" t="s">
        <v>17</v>
      </c>
      <c r="AC3570" t="s">
        <v>18</v>
      </c>
      <c r="AD3570" t="s">
        <v>19</v>
      </c>
      <c r="AE3570" t="s">
        <v>753</v>
      </c>
    </row>
    <row r="3571" spans="1:31" x14ac:dyDescent="0.3">
      <c r="A3571">
        <f t="shared" si="503"/>
        <v>3570</v>
      </c>
      <c r="B3571">
        <v>35139</v>
      </c>
      <c r="C3571" t="s">
        <v>791</v>
      </c>
      <c r="D3571" t="s">
        <v>21</v>
      </c>
      <c r="E3571" s="5" t="str">
        <f t="shared" si="497"/>
        <v>*</v>
      </c>
      <c r="F3571" s="5" t="str">
        <f t="shared" si="498"/>
        <v>**</v>
      </c>
      <c r="G3571" s="5" t="str">
        <f t="shared" si="499"/>
        <v>**</v>
      </c>
      <c r="J3571" s="5" t="str">
        <f t="shared" si="500"/>
        <v>**</v>
      </c>
      <c r="R3571" s="5">
        <f t="shared" si="501"/>
        <v>3.5000000000000003E-2</v>
      </c>
      <c r="S3571">
        <v>25</v>
      </c>
      <c r="T3571" s="2">
        <v>854.9</v>
      </c>
      <c r="U3571" s="7">
        <f t="shared" si="502"/>
        <v>0</v>
      </c>
      <c r="V3571" s="2">
        <f t="shared" si="495"/>
        <v>34.195999999999998</v>
      </c>
      <c r="W3571" t="s">
        <v>22</v>
      </c>
      <c r="X3571">
        <v>8.99</v>
      </c>
      <c r="Y3571" s="2">
        <f t="shared" si="496"/>
        <v>863.89</v>
      </c>
      <c r="Z3571" t="s">
        <v>15</v>
      </c>
      <c r="AA3571" t="s">
        <v>41</v>
      </c>
      <c r="AB3571" t="s">
        <v>32</v>
      </c>
      <c r="AC3571" t="s">
        <v>33</v>
      </c>
      <c r="AD3571" t="s">
        <v>45</v>
      </c>
      <c r="AE3571" t="s">
        <v>753</v>
      </c>
    </row>
    <row r="3572" spans="1:31" x14ac:dyDescent="0.3">
      <c r="A3572">
        <f t="shared" si="503"/>
        <v>3571</v>
      </c>
      <c r="B3572">
        <v>24610</v>
      </c>
      <c r="C3572" t="s">
        <v>791</v>
      </c>
      <c r="D3572" t="s">
        <v>30</v>
      </c>
      <c r="E3572" s="5" t="str">
        <f t="shared" si="497"/>
        <v>*</v>
      </c>
      <c r="F3572" s="5" t="str">
        <f t="shared" si="498"/>
        <v>*</v>
      </c>
      <c r="G3572" s="5" t="str">
        <f t="shared" si="499"/>
        <v>*</v>
      </c>
      <c r="J3572" s="5" t="str">
        <f t="shared" si="500"/>
        <v>*</v>
      </c>
      <c r="R3572" s="5">
        <f t="shared" si="501"/>
        <v>0.01</v>
      </c>
      <c r="S3572">
        <v>4</v>
      </c>
      <c r="T3572" s="2">
        <v>883.31</v>
      </c>
      <c r="U3572" s="7">
        <f t="shared" si="502"/>
        <v>0</v>
      </c>
      <c r="V3572" s="2">
        <f t="shared" si="495"/>
        <v>220.82749999999999</v>
      </c>
      <c r="W3572" t="s">
        <v>37</v>
      </c>
      <c r="X3572">
        <v>23.76</v>
      </c>
      <c r="Y3572" s="2">
        <f t="shared" si="496"/>
        <v>907.06999999999994</v>
      </c>
      <c r="Z3572" t="s">
        <v>48</v>
      </c>
      <c r="AA3572" t="s">
        <v>41</v>
      </c>
      <c r="AB3572" t="s">
        <v>17</v>
      </c>
      <c r="AC3572" t="s">
        <v>38</v>
      </c>
      <c r="AD3572" t="s">
        <v>39</v>
      </c>
      <c r="AE3572" t="s">
        <v>753</v>
      </c>
    </row>
    <row r="3573" spans="1:31" x14ac:dyDescent="0.3">
      <c r="A3573">
        <f t="shared" si="503"/>
        <v>3572</v>
      </c>
      <c r="B3573">
        <v>39267</v>
      </c>
      <c r="C3573" t="s">
        <v>791</v>
      </c>
      <c r="D3573" t="s">
        <v>21</v>
      </c>
      <c r="E3573" s="5" t="str">
        <f t="shared" si="497"/>
        <v>*</v>
      </c>
      <c r="F3573" s="5" t="str">
        <f t="shared" si="498"/>
        <v>**</v>
      </c>
      <c r="G3573" s="5" t="str">
        <f t="shared" si="499"/>
        <v>**</v>
      </c>
      <c r="J3573" s="5" t="str">
        <f t="shared" si="500"/>
        <v>**</v>
      </c>
      <c r="R3573" s="5">
        <f t="shared" si="501"/>
        <v>0.05</v>
      </c>
      <c r="S3573">
        <v>46</v>
      </c>
      <c r="T3573" s="2">
        <v>1221.47</v>
      </c>
      <c r="U3573" s="7">
        <f t="shared" si="502"/>
        <v>1</v>
      </c>
      <c r="V3573" s="2">
        <f t="shared" si="495"/>
        <v>26.553695652173914</v>
      </c>
      <c r="W3573" t="s">
        <v>22</v>
      </c>
      <c r="X3573">
        <v>13.99</v>
      </c>
      <c r="Y3573" s="2">
        <f t="shared" si="496"/>
        <v>1235.46</v>
      </c>
      <c r="Z3573" t="s">
        <v>60</v>
      </c>
      <c r="AA3573" t="s">
        <v>41</v>
      </c>
      <c r="AB3573" t="s">
        <v>32</v>
      </c>
      <c r="AC3573" t="s">
        <v>74</v>
      </c>
      <c r="AD3573" t="s">
        <v>27</v>
      </c>
      <c r="AE3573" t="s">
        <v>813</v>
      </c>
    </row>
    <row r="3574" spans="1:31" x14ac:dyDescent="0.3">
      <c r="A3574">
        <f t="shared" si="503"/>
        <v>3573</v>
      </c>
      <c r="B3574">
        <v>35139</v>
      </c>
      <c r="C3574" t="s">
        <v>791</v>
      </c>
      <c r="D3574" t="s">
        <v>21</v>
      </c>
      <c r="E3574" s="5" t="str">
        <f t="shared" si="497"/>
        <v>*</v>
      </c>
      <c r="F3574" s="5" t="str">
        <f t="shared" si="498"/>
        <v>**</v>
      </c>
      <c r="G3574" s="5" t="str">
        <f t="shared" si="499"/>
        <v>**</v>
      </c>
      <c r="J3574" s="5" t="str">
        <f t="shared" si="500"/>
        <v>**</v>
      </c>
      <c r="R3574" s="5">
        <f t="shared" si="501"/>
        <v>0.01</v>
      </c>
      <c r="S3574">
        <v>3</v>
      </c>
      <c r="T3574" s="2">
        <v>10380.34</v>
      </c>
      <c r="U3574" s="7">
        <f t="shared" si="502"/>
        <v>1</v>
      </c>
      <c r="V3574" s="2">
        <f t="shared" si="495"/>
        <v>3460.1133333333332</v>
      </c>
      <c r="W3574" t="s">
        <v>37</v>
      </c>
      <c r="X3574">
        <v>8.73</v>
      </c>
      <c r="Y3574" s="2">
        <f t="shared" si="496"/>
        <v>10389.07</v>
      </c>
      <c r="Z3574" t="s">
        <v>15</v>
      </c>
      <c r="AA3574" t="s">
        <v>41</v>
      </c>
      <c r="AB3574" t="s">
        <v>25</v>
      </c>
      <c r="AC3574" t="s">
        <v>76</v>
      </c>
      <c r="AD3574" t="s">
        <v>103</v>
      </c>
      <c r="AE3574" t="s">
        <v>813</v>
      </c>
    </row>
    <row r="3575" spans="1:31" x14ac:dyDescent="0.3">
      <c r="A3575">
        <f t="shared" si="503"/>
        <v>3574</v>
      </c>
      <c r="B3575">
        <v>28642</v>
      </c>
      <c r="C3575" t="s">
        <v>855</v>
      </c>
      <c r="D3575" t="s">
        <v>21</v>
      </c>
      <c r="E3575" s="5" t="str">
        <f t="shared" si="497"/>
        <v>*</v>
      </c>
      <c r="F3575" s="5" t="str">
        <f t="shared" si="498"/>
        <v>**</v>
      </c>
      <c r="G3575" s="5" t="str">
        <f t="shared" si="499"/>
        <v>**</v>
      </c>
      <c r="J3575" s="5" t="str">
        <f t="shared" si="500"/>
        <v>**</v>
      </c>
      <c r="R3575" s="5">
        <f t="shared" si="501"/>
        <v>0.05</v>
      </c>
      <c r="S3575">
        <v>41</v>
      </c>
      <c r="T3575" s="2">
        <v>230.29</v>
      </c>
      <c r="U3575" s="7">
        <f t="shared" si="502"/>
        <v>0</v>
      </c>
      <c r="V3575" s="2">
        <f t="shared" si="495"/>
        <v>5.6168292682926824</v>
      </c>
      <c r="W3575" t="s">
        <v>22</v>
      </c>
      <c r="X3575">
        <v>2.99</v>
      </c>
      <c r="Y3575" s="2">
        <f t="shared" si="496"/>
        <v>233.28</v>
      </c>
      <c r="Z3575" t="s">
        <v>23</v>
      </c>
      <c r="AA3575" t="s">
        <v>31</v>
      </c>
      <c r="AB3575" t="s">
        <v>32</v>
      </c>
      <c r="AC3575" t="s">
        <v>49</v>
      </c>
      <c r="AD3575" t="s">
        <v>19</v>
      </c>
      <c r="AE3575" t="s">
        <v>853</v>
      </c>
    </row>
    <row r="3576" spans="1:31" x14ac:dyDescent="0.3">
      <c r="A3576">
        <f t="shared" si="503"/>
        <v>3575</v>
      </c>
      <c r="B3576">
        <v>28642</v>
      </c>
      <c r="C3576" t="s">
        <v>855</v>
      </c>
      <c r="D3576" t="s">
        <v>21</v>
      </c>
      <c r="E3576" s="5" t="str">
        <f t="shared" si="497"/>
        <v>*</v>
      </c>
      <c r="F3576" s="5" t="str">
        <f t="shared" si="498"/>
        <v>**</v>
      </c>
      <c r="G3576" s="5" t="str">
        <f t="shared" si="499"/>
        <v>**</v>
      </c>
      <c r="J3576" s="5" t="str">
        <f t="shared" si="500"/>
        <v>**</v>
      </c>
      <c r="R3576" s="5">
        <f t="shared" si="501"/>
        <v>3.5000000000000003E-2</v>
      </c>
      <c r="S3576">
        <v>27</v>
      </c>
      <c r="T3576" s="2">
        <v>1592.0415</v>
      </c>
      <c r="U3576" s="7">
        <f t="shared" si="502"/>
        <v>1</v>
      </c>
      <c r="V3576" s="2">
        <f t="shared" si="495"/>
        <v>58.964500000000001</v>
      </c>
      <c r="W3576" t="s">
        <v>22</v>
      </c>
      <c r="X3576">
        <v>19.989999999999998</v>
      </c>
      <c r="Y3576" s="2">
        <f t="shared" si="496"/>
        <v>1612.0315000000001</v>
      </c>
      <c r="Z3576" t="s">
        <v>23</v>
      </c>
      <c r="AA3576" t="s">
        <v>31</v>
      </c>
      <c r="AB3576" t="s">
        <v>25</v>
      </c>
      <c r="AC3576" t="s">
        <v>26</v>
      </c>
      <c r="AD3576" t="s">
        <v>19</v>
      </c>
      <c r="AE3576" t="s">
        <v>853</v>
      </c>
    </row>
    <row r="3577" spans="1:31" x14ac:dyDescent="0.3">
      <c r="A3577">
        <f t="shared" si="503"/>
        <v>3576</v>
      </c>
      <c r="B3577">
        <v>15719</v>
      </c>
      <c r="C3577" t="s">
        <v>855</v>
      </c>
      <c r="D3577" t="s">
        <v>36</v>
      </c>
      <c r="E3577" s="5" t="str">
        <f t="shared" si="497"/>
        <v>***</v>
      </c>
      <c r="F3577" s="5" t="str">
        <f t="shared" si="498"/>
        <v>***</v>
      </c>
      <c r="G3577" s="5" t="str">
        <f t="shared" si="499"/>
        <v>***</v>
      </c>
      <c r="J3577" s="5" t="str">
        <f t="shared" si="500"/>
        <v>***</v>
      </c>
      <c r="R3577" s="5">
        <f t="shared" si="501"/>
        <v>0.02</v>
      </c>
      <c r="S3577">
        <v>18</v>
      </c>
      <c r="T3577" s="2">
        <v>5405.44</v>
      </c>
      <c r="U3577" s="7">
        <f t="shared" si="502"/>
        <v>1</v>
      </c>
      <c r="V3577" s="2">
        <f t="shared" si="495"/>
        <v>300.30222222222221</v>
      </c>
      <c r="W3577" t="s">
        <v>37</v>
      </c>
      <c r="X3577">
        <v>64.73</v>
      </c>
      <c r="Y3577" s="2">
        <f t="shared" si="496"/>
        <v>5470.1699999999992</v>
      </c>
      <c r="Z3577" t="s">
        <v>23</v>
      </c>
      <c r="AA3577" t="s">
        <v>41</v>
      </c>
      <c r="AB3577" t="s">
        <v>17</v>
      </c>
      <c r="AC3577" t="s">
        <v>38</v>
      </c>
      <c r="AD3577" t="s">
        <v>39</v>
      </c>
      <c r="AE3577" t="s">
        <v>723</v>
      </c>
    </row>
    <row r="3578" spans="1:31" x14ac:dyDescent="0.3">
      <c r="A3578">
        <f t="shared" si="503"/>
        <v>3577</v>
      </c>
      <c r="B3578">
        <v>51044</v>
      </c>
      <c r="C3578" t="s">
        <v>678</v>
      </c>
      <c r="D3578" t="s">
        <v>13</v>
      </c>
      <c r="E3578" s="5" t="str">
        <f t="shared" si="497"/>
        <v>*</v>
      </c>
      <c r="F3578" s="5" t="str">
        <f t="shared" si="498"/>
        <v>*</v>
      </c>
      <c r="G3578" s="5" t="str">
        <f t="shared" si="499"/>
        <v>*</v>
      </c>
      <c r="J3578" s="5" t="str">
        <f t="shared" si="500"/>
        <v>*</v>
      </c>
      <c r="R3578" s="5">
        <f t="shared" si="501"/>
        <v>0.02</v>
      </c>
      <c r="S3578">
        <v>19</v>
      </c>
      <c r="T3578" s="2">
        <v>117.27</v>
      </c>
      <c r="U3578" s="7">
        <f t="shared" si="502"/>
        <v>0</v>
      </c>
      <c r="V3578" s="2">
        <f t="shared" si="495"/>
        <v>6.1721052631578948</v>
      </c>
      <c r="W3578" t="s">
        <v>22</v>
      </c>
      <c r="X3578">
        <v>0.83</v>
      </c>
      <c r="Y3578" s="2">
        <f t="shared" si="496"/>
        <v>118.1</v>
      </c>
      <c r="Z3578" t="s">
        <v>64</v>
      </c>
      <c r="AA3578" t="s">
        <v>16</v>
      </c>
      <c r="AB3578" t="s">
        <v>32</v>
      </c>
      <c r="AC3578" t="s">
        <v>33</v>
      </c>
      <c r="AD3578" t="s">
        <v>34</v>
      </c>
      <c r="AE3578" t="s">
        <v>446</v>
      </c>
    </row>
    <row r="3579" spans="1:31" x14ac:dyDescent="0.3">
      <c r="A3579">
        <f t="shared" si="503"/>
        <v>3578</v>
      </c>
      <c r="B3579">
        <v>51044</v>
      </c>
      <c r="C3579" t="s">
        <v>678</v>
      </c>
      <c r="D3579" t="s">
        <v>13</v>
      </c>
      <c r="E3579" s="5" t="str">
        <f t="shared" si="497"/>
        <v>*</v>
      </c>
      <c r="F3579" s="5" t="str">
        <f t="shared" si="498"/>
        <v>*</v>
      </c>
      <c r="G3579" s="5" t="str">
        <f t="shared" si="499"/>
        <v>*</v>
      </c>
      <c r="J3579" s="5" t="str">
        <f t="shared" si="500"/>
        <v>*</v>
      </c>
      <c r="R3579" s="5">
        <f t="shared" si="501"/>
        <v>0.02</v>
      </c>
      <c r="S3579">
        <v>17</v>
      </c>
      <c r="T3579" s="2">
        <v>155.88999999999999</v>
      </c>
      <c r="U3579" s="7">
        <f t="shared" si="502"/>
        <v>0</v>
      </c>
      <c r="V3579" s="2">
        <f t="shared" si="495"/>
        <v>9.17</v>
      </c>
      <c r="W3579" t="s">
        <v>22</v>
      </c>
      <c r="X3579">
        <v>1.39</v>
      </c>
      <c r="Y3579" s="2">
        <f t="shared" si="496"/>
        <v>157.27999999999997</v>
      </c>
      <c r="Z3579" t="s">
        <v>64</v>
      </c>
      <c r="AA3579" t="s">
        <v>16</v>
      </c>
      <c r="AB3579" t="s">
        <v>32</v>
      </c>
      <c r="AC3579" t="s">
        <v>78</v>
      </c>
      <c r="AD3579" t="s">
        <v>19</v>
      </c>
      <c r="AE3579" t="s">
        <v>678</v>
      </c>
    </row>
    <row r="3580" spans="1:31" x14ac:dyDescent="0.3">
      <c r="A3580">
        <f t="shared" si="503"/>
        <v>3579</v>
      </c>
      <c r="B3580">
        <v>15491</v>
      </c>
      <c r="C3580" t="s">
        <v>678</v>
      </c>
      <c r="D3580" t="s">
        <v>40</v>
      </c>
      <c r="E3580" s="5" t="str">
        <f t="shared" si="497"/>
        <v>*</v>
      </c>
      <c r="F3580" s="5" t="str">
        <f t="shared" si="498"/>
        <v>*</v>
      </c>
      <c r="G3580" s="5" t="str">
        <f t="shared" si="499"/>
        <v>*</v>
      </c>
      <c r="J3580" s="5" t="str">
        <f t="shared" si="500"/>
        <v>*</v>
      </c>
      <c r="R3580" s="5">
        <f t="shared" si="501"/>
        <v>0.01</v>
      </c>
      <c r="S3580">
        <v>5</v>
      </c>
      <c r="T3580" s="2">
        <v>901.37400000000002</v>
      </c>
      <c r="U3580" s="7">
        <f t="shared" si="502"/>
        <v>0</v>
      </c>
      <c r="V3580" s="2">
        <f t="shared" si="495"/>
        <v>180.2748</v>
      </c>
      <c r="W3580" t="s">
        <v>22</v>
      </c>
      <c r="X3580">
        <v>2.5</v>
      </c>
      <c r="Y3580" s="2">
        <f t="shared" si="496"/>
        <v>903.87400000000002</v>
      </c>
      <c r="Z3580" t="s">
        <v>60</v>
      </c>
      <c r="AA3580" t="s">
        <v>24</v>
      </c>
      <c r="AB3580" t="s">
        <v>25</v>
      </c>
      <c r="AC3580" t="s">
        <v>26</v>
      </c>
      <c r="AD3580" t="s">
        <v>19</v>
      </c>
      <c r="AE3580" t="s">
        <v>678</v>
      </c>
    </row>
    <row r="3581" spans="1:31" x14ac:dyDescent="0.3">
      <c r="A3581">
        <f t="shared" si="503"/>
        <v>3580</v>
      </c>
      <c r="B3581">
        <v>51044</v>
      </c>
      <c r="C3581" t="s">
        <v>678</v>
      </c>
      <c r="D3581" t="s">
        <v>13</v>
      </c>
      <c r="E3581" s="5" t="str">
        <f t="shared" si="497"/>
        <v>*</v>
      </c>
      <c r="F3581" s="5" t="str">
        <f t="shared" si="498"/>
        <v>*</v>
      </c>
      <c r="G3581" s="5" t="str">
        <f t="shared" si="499"/>
        <v>*</v>
      </c>
      <c r="J3581" s="5" t="str">
        <f t="shared" si="500"/>
        <v>*</v>
      </c>
      <c r="R3581" s="5">
        <f t="shared" si="501"/>
        <v>3.5000000000000003E-2</v>
      </c>
      <c r="S3581">
        <v>26</v>
      </c>
      <c r="T3581" s="2">
        <v>1333.18</v>
      </c>
      <c r="U3581" s="7">
        <f t="shared" si="502"/>
        <v>1</v>
      </c>
      <c r="V3581" s="2">
        <f t="shared" si="495"/>
        <v>51.276153846153846</v>
      </c>
      <c r="W3581" t="s">
        <v>37</v>
      </c>
      <c r="X3581">
        <v>14.19</v>
      </c>
      <c r="Y3581" s="2">
        <f t="shared" si="496"/>
        <v>1347.3700000000001</v>
      </c>
      <c r="Z3581" t="s">
        <v>64</v>
      </c>
      <c r="AA3581" t="s">
        <v>16</v>
      </c>
      <c r="AB3581" t="s">
        <v>17</v>
      </c>
      <c r="AC3581" t="s">
        <v>38</v>
      </c>
      <c r="AD3581" t="s">
        <v>39</v>
      </c>
      <c r="AE3581" t="s">
        <v>907</v>
      </c>
    </row>
    <row r="3582" spans="1:31" x14ac:dyDescent="0.3">
      <c r="A3582">
        <f t="shared" si="503"/>
        <v>3581</v>
      </c>
      <c r="B3582">
        <v>42753</v>
      </c>
      <c r="C3582" t="s">
        <v>678</v>
      </c>
      <c r="D3582" t="s">
        <v>40</v>
      </c>
      <c r="E3582" s="5" t="str">
        <f t="shared" si="497"/>
        <v>*</v>
      </c>
      <c r="F3582" s="5" t="str">
        <f t="shared" si="498"/>
        <v>*</v>
      </c>
      <c r="G3582" s="5" t="str">
        <f t="shared" si="499"/>
        <v>*</v>
      </c>
      <c r="J3582" s="5" t="str">
        <f t="shared" si="500"/>
        <v>*</v>
      </c>
      <c r="R3582" s="5">
        <f t="shared" si="501"/>
        <v>0.05</v>
      </c>
      <c r="S3582">
        <v>45</v>
      </c>
      <c r="T3582" s="2">
        <v>4072.8175000000001</v>
      </c>
      <c r="U3582" s="7">
        <f t="shared" si="502"/>
        <v>1</v>
      </c>
      <c r="V3582" s="2">
        <f t="shared" si="495"/>
        <v>90.507055555555553</v>
      </c>
      <c r="W3582" t="s">
        <v>22</v>
      </c>
      <c r="X3582">
        <v>3</v>
      </c>
      <c r="Y3582" s="2">
        <f t="shared" si="496"/>
        <v>4075.8175000000001</v>
      </c>
      <c r="Z3582" t="s">
        <v>15</v>
      </c>
      <c r="AA3582" t="s">
        <v>24</v>
      </c>
      <c r="AB3582" t="s">
        <v>25</v>
      </c>
      <c r="AC3582" t="s">
        <v>26</v>
      </c>
      <c r="AD3582" t="s">
        <v>19</v>
      </c>
      <c r="AE3582" t="s">
        <v>863</v>
      </c>
    </row>
    <row r="3583" spans="1:31" x14ac:dyDescent="0.3">
      <c r="A3583">
        <f t="shared" si="503"/>
        <v>3582</v>
      </c>
      <c r="B3583">
        <v>52837</v>
      </c>
      <c r="C3583" t="s">
        <v>678</v>
      </c>
      <c r="D3583" t="s">
        <v>36</v>
      </c>
      <c r="E3583" s="5" t="str">
        <f t="shared" si="497"/>
        <v>***</v>
      </c>
      <c r="F3583" s="5" t="str">
        <f t="shared" si="498"/>
        <v>***</v>
      </c>
      <c r="G3583" s="5" t="str">
        <f t="shared" si="499"/>
        <v>***</v>
      </c>
      <c r="J3583" s="5" t="str">
        <f t="shared" si="500"/>
        <v>***</v>
      </c>
      <c r="R3583" s="5">
        <f t="shared" si="501"/>
        <v>0.04</v>
      </c>
      <c r="S3583">
        <v>32</v>
      </c>
      <c r="T3583" s="2">
        <v>5934.39</v>
      </c>
      <c r="U3583" s="7">
        <f t="shared" si="502"/>
        <v>1</v>
      </c>
      <c r="V3583" s="2">
        <f t="shared" si="495"/>
        <v>185.44968750000001</v>
      </c>
      <c r="W3583" t="s">
        <v>22</v>
      </c>
      <c r="X3583">
        <v>19.989999999999998</v>
      </c>
      <c r="Y3583" s="2">
        <f t="shared" si="496"/>
        <v>5954.38</v>
      </c>
      <c r="Z3583" t="s">
        <v>52</v>
      </c>
      <c r="AA3583" t="s">
        <v>31</v>
      </c>
      <c r="AB3583" t="s">
        <v>32</v>
      </c>
      <c r="AC3583" t="s">
        <v>74</v>
      </c>
      <c r="AD3583" t="s">
        <v>19</v>
      </c>
      <c r="AE3583" t="s">
        <v>863</v>
      </c>
    </row>
    <row r="3584" spans="1:31" x14ac:dyDescent="0.3">
      <c r="A3584">
        <f t="shared" si="503"/>
        <v>3583</v>
      </c>
      <c r="B3584">
        <v>20711</v>
      </c>
      <c r="C3584" t="s">
        <v>699</v>
      </c>
      <c r="D3584" t="s">
        <v>36</v>
      </c>
      <c r="E3584" s="5" t="str">
        <f t="shared" si="497"/>
        <v>***</v>
      </c>
      <c r="F3584" s="5" t="str">
        <f t="shared" si="498"/>
        <v>***</v>
      </c>
      <c r="G3584" s="5" t="str">
        <f t="shared" si="499"/>
        <v>***</v>
      </c>
      <c r="J3584" s="5" t="str">
        <f t="shared" si="500"/>
        <v>***</v>
      </c>
      <c r="R3584" s="5">
        <f t="shared" si="501"/>
        <v>0.01</v>
      </c>
      <c r="S3584">
        <v>5</v>
      </c>
      <c r="T3584" s="2">
        <v>98.66</v>
      </c>
      <c r="U3584" s="7">
        <f t="shared" si="502"/>
        <v>0</v>
      </c>
      <c r="V3584" s="2">
        <f t="shared" si="495"/>
        <v>19.731999999999999</v>
      </c>
      <c r="W3584" t="s">
        <v>22</v>
      </c>
      <c r="X3584">
        <v>9.0299999999999994</v>
      </c>
      <c r="Y3584" s="2">
        <f t="shared" si="496"/>
        <v>107.69</v>
      </c>
      <c r="Z3584" t="s">
        <v>71</v>
      </c>
      <c r="AA3584" t="s">
        <v>16</v>
      </c>
      <c r="AB3584" t="s">
        <v>32</v>
      </c>
      <c r="AC3584" t="s">
        <v>44</v>
      </c>
      <c r="AD3584" t="s">
        <v>19</v>
      </c>
      <c r="AE3584" t="s">
        <v>456</v>
      </c>
    </row>
    <row r="3585" spans="1:31" x14ac:dyDescent="0.3">
      <c r="A3585">
        <f t="shared" si="503"/>
        <v>3584</v>
      </c>
      <c r="B3585">
        <v>66</v>
      </c>
      <c r="C3585" t="s">
        <v>699</v>
      </c>
      <c r="D3585" t="s">
        <v>13</v>
      </c>
      <c r="E3585" s="5" t="str">
        <f t="shared" si="497"/>
        <v>*</v>
      </c>
      <c r="F3585" s="5" t="str">
        <f t="shared" si="498"/>
        <v>*</v>
      </c>
      <c r="G3585" s="5" t="str">
        <f t="shared" si="499"/>
        <v>*</v>
      </c>
      <c r="J3585" s="5" t="str">
        <f t="shared" si="500"/>
        <v>*</v>
      </c>
      <c r="R3585" s="5">
        <f t="shared" si="501"/>
        <v>0.05</v>
      </c>
      <c r="S3585">
        <v>41</v>
      </c>
      <c r="T3585" s="2">
        <v>108.15</v>
      </c>
      <c r="U3585" s="7">
        <f t="shared" si="502"/>
        <v>0</v>
      </c>
      <c r="V3585" s="2">
        <f t="shared" si="495"/>
        <v>2.6378048780487808</v>
      </c>
      <c r="W3585" t="s">
        <v>22</v>
      </c>
      <c r="X3585">
        <v>0.7</v>
      </c>
      <c r="Y3585" s="2">
        <f t="shared" si="496"/>
        <v>108.85000000000001</v>
      </c>
      <c r="Z3585" t="s">
        <v>56</v>
      </c>
      <c r="AA3585" t="s">
        <v>16</v>
      </c>
      <c r="AB3585" t="s">
        <v>32</v>
      </c>
      <c r="AC3585" t="s">
        <v>33</v>
      </c>
      <c r="AD3585" t="s">
        <v>34</v>
      </c>
      <c r="AE3585" t="s">
        <v>699</v>
      </c>
    </row>
    <row r="3586" spans="1:31" x14ac:dyDescent="0.3">
      <c r="A3586">
        <f t="shared" si="503"/>
        <v>3585</v>
      </c>
      <c r="B3586">
        <v>20711</v>
      </c>
      <c r="C3586" t="s">
        <v>699</v>
      </c>
      <c r="D3586" t="s">
        <v>36</v>
      </c>
      <c r="E3586" s="5" t="str">
        <f t="shared" si="497"/>
        <v>***</v>
      </c>
      <c r="F3586" s="5" t="str">
        <f t="shared" si="498"/>
        <v>***</v>
      </c>
      <c r="G3586" s="5" t="str">
        <f t="shared" si="499"/>
        <v>***</v>
      </c>
      <c r="J3586" s="5" t="str">
        <f t="shared" si="500"/>
        <v>***</v>
      </c>
      <c r="R3586" s="5">
        <f t="shared" si="501"/>
        <v>0.02</v>
      </c>
      <c r="S3586">
        <v>18</v>
      </c>
      <c r="T3586" s="2">
        <v>2215.96</v>
      </c>
      <c r="U3586" s="7">
        <f t="shared" si="502"/>
        <v>1</v>
      </c>
      <c r="V3586" s="2">
        <f t="shared" ref="V3586:V3649" si="504">T3586/S3586</f>
        <v>123.10888888888888</v>
      </c>
      <c r="W3586" t="s">
        <v>37</v>
      </c>
      <c r="X3586">
        <v>56.14</v>
      </c>
      <c r="Y3586" s="2">
        <f t="shared" ref="Y3586:Y3649" si="505">X3586+T3586</f>
        <v>2272.1</v>
      </c>
      <c r="Z3586" t="s">
        <v>23</v>
      </c>
      <c r="AA3586" t="s">
        <v>16</v>
      </c>
      <c r="AB3586" t="s">
        <v>25</v>
      </c>
      <c r="AC3586" t="s">
        <v>76</v>
      </c>
      <c r="AD3586" t="s">
        <v>103</v>
      </c>
      <c r="AE3586" t="s">
        <v>352</v>
      </c>
    </row>
    <row r="3587" spans="1:31" x14ac:dyDescent="0.3">
      <c r="A3587">
        <f t="shared" si="503"/>
        <v>3586</v>
      </c>
      <c r="B3587">
        <v>16999</v>
      </c>
      <c r="C3587" t="s">
        <v>699</v>
      </c>
      <c r="D3587" t="s">
        <v>36</v>
      </c>
      <c r="E3587" s="5" t="str">
        <f t="shared" ref="E3587:E3650" si="506">IF(D3587="Critical","***","*")</f>
        <v>***</v>
      </c>
      <c r="F3587" s="5" t="str">
        <f t="shared" ref="F3587:F3650" si="507">IF(D3587="Critical","***",IF(D3587="High","**","*"))</f>
        <v>***</v>
      </c>
      <c r="G3587" s="5" t="str">
        <f t="shared" ref="G3587:G3650" si="508">VLOOKUP(D3587,$H$6:$I$11,2,FALSE)</f>
        <v>***</v>
      </c>
      <c r="J3587" s="5" t="str">
        <f t="shared" ref="J3587:J3650" si="509">HLOOKUP(D3587,$K$5:$O$6,2,FALSE)</f>
        <v>***</v>
      </c>
      <c r="R3587" s="5">
        <f t="shared" ref="R3587:R3650" si="510">VLOOKUP(S3587,$P$6:$Q$11,2)</f>
        <v>0.02</v>
      </c>
      <c r="S3587">
        <v>18</v>
      </c>
      <c r="T3587" s="2">
        <v>3568.45</v>
      </c>
      <c r="U3587" s="7">
        <f t="shared" ref="U3587:U3650" si="511">IF(T3587&gt;1000,1,0)</f>
        <v>1</v>
      </c>
      <c r="V3587" s="2">
        <f t="shared" si="504"/>
        <v>198.24722222222221</v>
      </c>
      <c r="W3587" t="s">
        <v>22</v>
      </c>
      <c r="X3587">
        <v>0.99</v>
      </c>
      <c r="Y3587" s="2">
        <f t="shared" si="505"/>
        <v>3569.4399999999996</v>
      </c>
      <c r="Z3587" t="s">
        <v>23</v>
      </c>
      <c r="AA3587" t="s">
        <v>16</v>
      </c>
      <c r="AB3587" t="s">
        <v>32</v>
      </c>
      <c r="AC3587" t="s">
        <v>172</v>
      </c>
      <c r="AD3587" t="s">
        <v>19</v>
      </c>
      <c r="AE3587" t="s">
        <v>456</v>
      </c>
    </row>
    <row r="3588" spans="1:31" x14ac:dyDescent="0.3">
      <c r="A3588">
        <f t="shared" ref="A3588:A3651" si="512">A3587+1</f>
        <v>3587</v>
      </c>
      <c r="B3588">
        <v>54497</v>
      </c>
      <c r="C3588" t="s">
        <v>813</v>
      </c>
      <c r="D3588" t="s">
        <v>30</v>
      </c>
      <c r="E3588" s="5" t="str">
        <f t="shared" si="506"/>
        <v>*</v>
      </c>
      <c r="F3588" s="5" t="str">
        <f t="shared" si="507"/>
        <v>*</v>
      </c>
      <c r="G3588" s="5" t="str">
        <f t="shared" si="508"/>
        <v>*</v>
      </c>
      <c r="J3588" s="5" t="str">
        <f t="shared" si="509"/>
        <v>*</v>
      </c>
      <c r="R3588" s="5">
        <f t="shared" si="510"/>
        <v>0.01</v>
      </c>
      <c r="S3588">
        <v>1</v>
      </c>
      <c r="T3588" s="2">
        <v>155.51</v>
      </c>
      <c r="U3588" s="7">
        <f t="shared" si="511"/>
        <v>0</v>
      </c>
      <c r="V3588" s="2">
        <f t="shared" si="504"/>
        <v>155.51</v>
      </c>
      <c r="W3588" t="s">
        <v>22</v>
      </c>
      <c r="X3588">
        <v>19.989999999999998</v>
      </c>
      <c r="Y3588" s="2">
        <f t="shared" si="505"/>
        <v>175.5</v>
      </c>
      <c r="Z3588" t="s">
        <v>60</v>
      </c>
      <c r="AA3588" t="s">
        <v>41</v>
      </c>
      <c r="AB3588" t="s">
        <v>32</v>
      </c>
      <c r="AC3588" t="s">
        <v>74</v>
      </c>
      <c r="AD3588" t="s">
        <v>19</v>
      </c>
      <c r="AE3588" t="s">
        <v>684</v>
      </c>
    </row>
    <row r="3589" spans="1:31" x14ac:dyDescent="0.3">
      <c r="A3589">
        <f t="shared" si="512"/>
        <v>3588</v>
      </c>
      <c r="B3589">
        <v>10722</v>
      </c>
      <c r="C3589" t="s">
        <v>723</v>
      </c>
      <c r="D3589" t="s">
        <v>30</v>
      </c>
      <c r="E3589" s="5" t="str">
        <f t="shared" si="506"/>
        <v>*</v>
      </c>
      <c r="F3589" s="5" t="str">
        <f t="shared" si="507"/>
        <v>*</v>
      </c>
      <c r="G3589" s="5" t="str">
        <f t="shared" si="508"/>
        <v>*</v>
      </c>
      <c r="J3589" s="5" t="str">
        <f t="shared" si="509"/>
        <v>*</v>
      </c>
      <c r="R3589" s="5">
        <f t="shared" si="510"/>
        <v>0.01</v>
      </c>
      <c r="S3589">
        <v>8</v>
      </c>
      <c r="T3589" s="2">
        <v>40.26</v>
      </c>
      <c r="U3589" s="7">
        <f t="shared" si="511"/>
        <v>0</v>
      </c>
      <c r="V3589" s="2">
        <f t="shared" si="504"/>
        <v>5.0324999999999998</v>
      </c>
      <c r="W3589" t="s">
        <v>22</v>
      </c>
      <c r="X3589">
        <v>5.68</v>
      </c>
      <c r="Y3589" s="2">
        <f t="shared" si="505"/>
        <v>45.94</v>
      </c>
      <c r="Z3589" t="s">
        <v>52</v>
      </c>
      <c r="AA3589" t="s">
        <v>41</v>
      </c>
      <c r="AB3589" t="s">
        <v>32</v>
      </c>
      <c r="AC3589" t="s">
        <v>44</v>
      </c>
      <c r="AD3589" t="s">
        <v>19</v>
      </c>
      <c r="AE3589" t="s">
        <v>902</v>
      </c>
    </row>
    <row r="3590" spans="1:31" x14ac:dyDescent="0.3">
      <c r="A3590">
        <f t="shared" si="512"/>
        <v>3589</v>
      </c>
      <c r="B3590">
        <v>16096</v>
      </c>
      <c r="C3590" t="s">
        <v>723</v>
      </c>
      <c r="D3590" t="s">
        <v>21</v>
      </c>
      <c r="E3590" s="5" t="str">
        <f t="shared" si="506"/>
        <v>*</v>
      </c>
      <c r="F3590" s="5" t="str">
        <f t="shared" si="507"/>
        <v>**</v>
      </c>
      <c r="G3590" s="5" t="str">
        <f t="shared" si="508"/>
        <v>**</v>
      </c>
      <c r="J3590" s="5" t="str">
        <f t="shared" si="509"/>
        <v>**</v>
      </c>
      <c r="R3590" s="5">
        <f t="shared" si="510"/>
        <v>0.01</v>
      </c>
      <c r="S3590">
        <v>9</v>
      </c>
      <c r="T3590" s="2">
        <v>42.21</v>
      </c>
      <c r="U3590" s="7">
        <f t="shared" si="511"/>
        <v>0</v>
      </c>
      <c r="V3590" s="2">
        <f t="shared" si="504"/>
        <v>4.6900000000000004</v>
      </c>
      <c r="W3590" t="s">
        <v>14</v>
      </c>
      <c r="X3590">
        <v>0.99</v>
      </c>
      <c r="Y3590" s="2">
        <f t="shared" si="505"/>
        <v>43.2</v>
      </c>
      <c r="Z3590" t="s">
        <v>23</v>
      </c>
      <c r="AA3590" t="s">
        <v>16</v>
      </c>
      <c r="AB3590" t="s">
        <v>32</v>
      </c>
      <c r="AC3590" t="s">
        <v>81</v>
      </c>
      <c r="AD3590" t="s">
        <v>19</v>
      </c>
      <c r="AE3590" t="s">
        <v>853</v>
      </c>
    </row>
    <row r="3591" spans="1:31" x14ac:dyDescent="0.3">
      <c r="A3591">
        <f t="shared" si="512"/>
        <v>3590</v>
      </c>
      <c r="B3591">
        <v>36931</v>
      </c>
      <c r="C3591" t="s">
        <v>723</v>
      </c>
      <c r="D3591" t="s">
        <v>30</v>
      </c>
      <c r="E3591" s="5" t="str">
        <f t="shared" si="506"/>
        <v>*</v>
      </c>
      <c r="F3591" s="5" t="str">
        <f t="shared" si="507"/>
        <v>*</v>
      </c>
      <c r="G3591" s="5" t="str">
        <f t="shared" si="508"/>
        <v>*</v>
      </c>
      <c r="J3591" s="5" t="str">
        <f t="shared" si="509"/>
        <v>*</v>
      </c>
      <c r="R3591" s="5">
        <f t="shared" si="510"/>
        <v>0.05</v>
      </c>
      <c r="S3591">
        <v>46</v>
      </c>
      <c r="T3591" s="2">
        <v>180.56</v>
      </c>
      <c r="U3591" s="7">
        <f t="shared" si="511"/>
        <v>0</v>
      </c>
      <c r="V3591" s="2">
        <f t="shared" si="504"/>
        <v>3.925217391304348</v>
      </c>
      <c r="W3591" t="s">
        <v>22</v>
      </c>
      <c r="X3591">
        <v>1.6</v>
      </c>
      <c r="Y3591" s="2">
        <f t="shared" si="505"/>
        <v>182.16</v>
      </c>
      <c r="Z3591" t="s">
        <v>48</v>
      </c>
      <c r="AA3591" t="s">
        <v>41</v>
      </c>
      <c r="AB3591" t="s">
        <v>32</v>
      </c>
      <c r="AC3591" t="s">
        <v>33</v>
      </c>
      <c r="AD3591" t="s">
        <v>34</v>
      </c>
      <c r="AE3591" t="s">
        <v>723</v>
      </c>
    </row>
    <row r="3592" spans="1:31" x14ac:dyDescent="0.3">
      <c r="A3592">
        <f t="shared" si="512"/>
        <v>3591</v>
      </c>
      <c r="B3592">
        <v>49987</v>
      </c>
      <c r="C3592" t="s">
        <v>723</v>
      </c>
      <c r="D3592" t="s">
        <v>21</v>
      </c>
      <c r="E3592" s="5" t="str">
        <f t="shared" si="506"/>
        <v>*</v>
      </c>
      <c r="F3592" s="5" t="str">
        <f t="shared" si="507"/>
        <v>**</v>
      </c>
      <c r="G3592" s="5" t="str">
        <f t="shared" si="508"/>
        <v>**</v>
      </c>
      <c r="J3592" s="5" t="str">
        <f t="shared" si="509"/>
        <v>**</v>
      </c>
      <c r="R3592" s="5">
        <f t="shared" si="510"/>
        <v>0.02</v>
      </c>
      <c r="S3592">
        <v>14</v>
      </c>
      <c r="T3592" s="2">
        <v>242.28399999999999</v>
      </c>
      <c r="U3592" s="7">
        <f t="shared" si="511"/>
        <v>0</v>
      </c>
      <c r="V3592" s="2">
        <f t="shared" si="504"/>
        <v>17.306000000000001</v>
      </c>
      <c r="W3592" t="s">
        <v>22</v>
      </c>
      <c r="X3592">
        <v>0.99</v>
      </c>
      <c r="Y3592" s="2">
        <f t="shared" si="505"/>
        <v>243.274</v>
      </c>
      <c r="Z3592" t="s">
        <v>64</v>
      </c>
      <c r="AA3592" t="s">
        <v>16</v>
      </c>
      <c r="AB3592" t="s">
        <v>25</v>
      </c>
      <c r="AC3592" t="s">
        <v>26</v>
      </c>
      <c r="AD3592" t="s">
        <v>34</v>
      </c>
      <c r="AE3592" t="s">
        <v>902</v>
      </c>
    </row>
    <row r="3593" spans="1:31" x14ac:dyDescent="0.3">
      <c r="A3593">
        <f t="shared" si="512"/>
        <v>3592</v>
      </c>
      <c r="B3593">
        <v>49987</v>
      </c>
      <c r="C3593" t="s">
        <v>723</v>
      </c>
      <c r="D3593" t="s">
        <v>21</v>
      </c>
      <c r="E3593" s="5" t="str">
        <f t="shared" si="506"/>
        <v>*</v>
      </c>
      <c r="F3593" s="5" t="str">
        <f t="shared" si="507"/>
        <v>**</v>
      </c>
      <c r="G3593" s="5" t="str">
        <f t="shared" si="508"/>
        <v>**</v>
      </c>
      <c r="J3593" s="5" t="str">
        <f t="shared" si="509"/>
        <v>**</v>
      </c>
      <c r="R3593" s="5">
        <f t="shared" si="510"/>
        <v>0.01</v>
      </c>
      <c r="S3593">
        <v>4</v>
      </c>
      <c r="T3593" s="2">
        <v>926.58</v>
      </c>
      <c r="U3593" s="7">
        <f t="shared" si="511"/>
        <v>0</v>
      </c>
      <c r="V3593" s="2">
        <f t="shared" si="504"/>
        <v>231.64500000000001</v>
      </c>
      <c r="W3593" t="s">
        <v>37</v>
      </c>
      <c r="X3593">
        <v>52.2</v>
      </c>
      <c r="Y3593" s="2">
        <f t="shared" si="505"/>
        <v>978.78000000000009</v>
      </c>
      <c r="Z3593" t="s">
        <v>71</v>
      </c>
      <c r="AA3593" t="s">
        <v>16</v>
      </c>
      <c r="AB3593" t="s">
        <v>17</v>
      </c>
      <c r="AC3593" t="s">
        <v>66</v>
      </c>
      <c r="AD3593" t="s">
        <v>103</v>
      </c>
      <c r="AE3593" t="s">
        <v>577</v>
      </c>
    </row>
    <row r="3594" spans="1:31" x14ac:dyDescent="0.3">
      <c r="A3594">
        <f t="shared" si="512"/>
        <v>3593</v>
      </c>
      <c r="B3594">
        <v>49987</v>
      </c>
      <c r="C3594" t="s">
        <v>723</v>
      </c>
      <c r="D3594" t="s">
        <v>21</v>
      </c>
      <c r="E3594" s="5" t="str">
        <f t="shared" si="506"/>
        <v>*</v>
      </c>
      <c r="F3594" s="5" t="str">
        <f t="shared" si="507"/>
        <v>**</v>
      </c>
      <c r="G3594" s="5" t="str">
        <f t="shared" si="508"/>
        <v>**</v>
      </c>
      <c r="J3594" s="5" t="str">
        <f t="shared" si="509"/>
        <v>**</v>
      </c>
      <c r="R3594" s="5">
        <f t="shared" si="510"/>
        <v>0.02</v>
      </c>
      <c r="S3594">
        <v>15</v>
      </c>
      <c r="T3594" s="2">
        <v>1795.49</v>
      </c>
      <c r="U3594" s="7">
        <f t="shared" si="511"/>
        <v>1</v>
      </c>
      <c r="V3594" s="2">
        <f t="shared" si="504"/>
        <v>119.69933333333333</v>
      </c>
      <c r="W3594" t="s">
        <v>37</v>
      </c>
      <c r="X3594">
        <v>58.72</v>
      </c>
      <c r="Y3594" s="2">
        <f t="shared" si="505"/>
        <v>1854.21</v>
      </c>
      <c r="Z3594" t="s">
        <v>71</v>
      </c>
      <c r="AA3594" t="s">
        <v>16</v>
      </c>
      <c r="AB3594" t="s">
        <v>17</v>
      </c>
      <c r="AC3594" t="s">
        <v>165</v>
      </c>
      <c r="AD3594" t="s">
        <v>103</v>
      </c>
      <c r="AE3594" t="s">
        <v>577</v>
      </c>
    </row>
    <row r="3595" spans="1:31" x14ac:dyDescent="0.3">
      <c r="A3595">
        <f t="shared" si="512"/>
        <v>3594</v>
      </c>
      <c r="B3595">
        <v>33285</v>
      </c>
      <c r="C3595" t="s">
        <v>153</v>
      </c>
      <c r="D3595" t="s">
        <v>21</v>
      </c>
      <c r="E3595" s="5" t="str">
        <f t="shared" si="506"/>
        <v>*</v>
      </c>
      <c r="F3595" s="5" t="str">
        <f t="shared" si="507"/>
        <v>**</v>
      </c>
      <c r="G3595" s="5" t="str">
        <f t="shared" si="508"/>
        <v>**</v>
      </c>
      <c r="J3595" s="5" t="str">
        <f t="shared" si="509"/>
        <v>**</v>
      </c>
      <c r="R3595" s="5">
        <f t="shared" si="510"/>
        <v>0.01</v>
      </c>
      <c r="S3595">
        <v>5</v>
      </c>
      <c r="T3595" s="2">
        <v>66.92</v>
      </c>
      <c r="U3595" s="7">
        <f t="shared" si="511"/>
        <v>0</v>
      </c>
      <c r="V3595" s="2">
        <f t="shared" si="504"/>
        <v>13.384</v>
      </c>
      <c r="W3595" t="s">
        <v>22</v>
      </c>
      <c r="X3595">
        <v>6.13</v>
      </c>
      <c r="Y3595" s="2">
        <f t="shared" si="505"/>
        <v>73.05</v>
      </c>
      <c r="Z3595" t="s">
        <v>64</v>
      </c>
      <c r="AA3595" t="s">
        <v>24</v>
      </c>
      <c r="AB3595" t="s">
        <v>32</v>
      </c>
      <c r="AC3595" t="s">
        <v>74</v>
      </c>
      <c r="AD3595" t="s">
        <v>19</v>
      </c>
      <c r="AE3595" t="s">
        <v>863</v>
      </c>
    </row>
    <row r="3596" spans="1:31" x14ac:dyDescent="0.3">
      <c r="A3596">
        <f t="shared" si="512"/>
        <v>3595</v>
      </c>
      <c r="B3596">
        <v>33956</v>
      </c>
      <c r="C3596" t="s">
        <v>153</v>
      </c>
      <c r="D3596" t="s">
        <v>13</v>
      </c>
      <c r="E3596" s="5" t="str">
        <f t="shared" si="506"/>
        <v>*</v>
      </c>
      <c r="F3596" s="5" t="str">
        <f t="shared" si="507"/>
        <v>*</v>
      </c>
      <c r="G3596" s="5" t="str">
        <f t="shared" si="508"/>
        <v>*</v>
      </c>
      <c r="J3596" s="5" t="str">
        <f t="shared" si="509"/>
        <v>*</v>
      </c>
      <c r="R3596" s="5">
        <f t="shared" si="510"/>
        <v>0.02</v>
      </c>
      <c r="S3596">
        <v>13</v>
      </c>
      <c r="T3596" s="2">
        <v>109.58</v>
      </c>
      <c r="U3596" s="7">
        <f t="shared" si="511"/>
        <v>0</v>
      </c>
      <c r="V3596" s="2">
        <f t="shared" si="504"/>
        <v>8.4292307692307684</v>
      </c>
      <c r="W3596" t="s">
        <v>22</v>
      </c>
      <c r="X3596">
        <v>4</v>
      </c>
      <c r="Y3596" s="2">
        <f t="shared" si="505"/>
        <v>113.58</v>
      </c>
      <c r="Z3596" t="s">
        <v>52</v>
      </c>
      <c r="AA3596" t="s">
        <v>24</v>
      </c>
      <c r="AB3596" t="s">
        <v>17</v>
      </c>
      <c r="AC3596" t="s">
        <v>18</v>
      </c>
      <c r="AD3596" t="s">
        <v>34</v>
      </c>
      <c r="AE3596" t="s">
        <v>154</v>
      </c>
    </row>
    <row r="3597" spans="1:31" x14ac:dyDescent="0.3">
      <c r="A3597">
        <f t="shared" si="512"/>
        <v>3596</v>
      </c>
      <c r="B3597">
        <v>8034</v>
      </c>
      <c r="C3597" t="s">
        <v>153</v>
      </c>
      <c r="D3597" t="s">
        <v>21</v>
      </c>
      <c r="E3597" s="5" t="str">
        <f t="shared" si="506"/>
        <v>*</v>
      </c>
      <c r="F3597" s="5" t="str">
        <f t="shared" si="507"/>
        <v>**</v>
      </c>
      <c r="G3597" s="5" t="str">
        <f t="shared" si="508"/>
        <v>**</v>
      </c>
      <c r="J3597" s="5" t="str">
        <f t="shared" si="509"/>
        <v>**</v>
      </c>
      <c r="R3597" s="5">
        <f t="shared" si="510"/>
        <v>0.02</v>
      </c>
      <c r="S3597">
        <v>13</v>
      </c>
      <c r="T3597" s="2">
        <v>238.43</v>
      </c>
      <c r="U3597" s="7">
        <f t="shared" si="511"/>
        <v>0</v>
      </c>
      <c r="V3597" s="2">
        <f t="shared" si="504"/>
        <v>18.340769230769233</v>
      </c>
      <c r="W3597" t="s">
        <v>22</v>
      </c>
      <c r="X3597">
        <v>8.99</v>
      </c>
      <c r="Y3597" s="2">
        <f t="shared" si="505"/>
        <v>247.42000000000002</v>
      </c>
      <c r="Z3597" t="s">
        <v>60</v>
      </c>
      <c r="AA3597" t="s">
        <v>31</v>
      </c>
      <c r="AB3597" t="s">
        <v>32</v>
      </c>
      <c r="AC3597" t="s">
        <v>33</v>
      </c>
      <c r="AD3597" t="s">
        <v>45</v>
      </c>
      <c r="AE3597" t="s">
        <v>863</v>
      </c>
    </row>
    <row r="3598" spans="1:31" x14ac:dyDescent="0.3">
      <c r="A3598">
        <f t="shared" si="512"/>
        <v>3597</v>
      </c>
      <c r="B3598">
        <v>8034</v>
      </c>
      <c r="C3598" t="s">
        <v>153</v>
      </c>
      <c r="D3598" t="s">
        <v>21</v>
      </c>
      <c r="E3598" s="5" t="str">
        <f t="shared" si="506"/>
        <v>*</v>
      </c>
      <c r="F3598" s="5" t="str">
        <f t="shared" si="507"/>
        <v>**</v>
      </c>
      <c r="G3598" s="5" t="str">
        <f t="shared" si="508"/>
        <v>**</v>
      </c>
      <c r="J3598" s="5" t="str">
        <f t="shared" si="509"/>
        <v>**</v>
      </c>
      <c r="R3598" s="5">
        <f t="shared" si="510"/>
        <v>0.04</v>
      </c>
      <c r="S3598">
        <v>31</v>
      </c>
      <c r="T3598" s="2">
        <v>354.45</v>
      </c>
      <c r="U3598" s="7">
        <f t="shared" si="511"/>
        <v>0</v>
      </c>
      <c r="V3598" s="2">
        <f t="shared" si="504"/>
        <v>11.433870967741935</v>
      </c>
      <c r="W3598" t="s">
        <v>22</v>
      </c>
      <c r="X3598">
        <v>3.99</v>
      </c>
      <c r="Y3598" s="2">
        <f t="shared" si="505"/>
        <v>358.44</v>
      </c>
      <c r="Z3598" t="s">
        <v>60</v>
      </c>
      <c r="AA3598" t="s">
        <v>31</v>
      </c>
      <c r="AB3598" t="s">
        <v>32</v>
      </c>
      <c r="AC3598" t="s">
        <v>172</v>
      </c>
      <c r="AD3598" t="s">
        <v>19</v>
      </c>
      <c r="AE3598" t="s">
        <v>153</v>
      </c>
    </row>
    <row r="3599" spans="1:31" x14ac:dyDescent="0.3">
      <c r="A3599">
        <f t="shared" si="512"/>
        <v>3598</v>
      </c>
      <c r="B3599">
        <v>8034</v>
      </c>
      <c r="C3599" t="s">
        <v>153</v>
      </c>
      <c r="D3599" t="s">
        <v>21</v>
      </c>
      <c r="E3599" s="5" t="str">
        <f t="shared" si="506"/>
        <v>*</v>
      </c>
      <c r="F3599" s="5" t="str">
        <f t="shared" si="507"/>
        <v>**</v>
      </c>
      <c r="G3599" s="5" t="str">
        <f t="shared" si="508"/>
        <v>**</v>
      </c>
      <c r="J3599" s="5" t="str">
        <f t="shared" si="509"/>
        <v>**</v>
      </c>
      <c r="R3599" s="5">
        <f t="shared" si="510"/>
        <v>0.04</v>
      </c>
      <c r="S3599">
        <v>36</v>
      </c>
      <c r="T3599" s="2">
        <v>1606.4</v>
      </c>
      <c r="U3599" s="7">
        <f t="shared" si="511"/>
        <v>1</v>
      </c>
      <c r="V3599" s="2">
        <f t="shared" si="504"/>
        <v>44.622222222222227</v>
      </c>
      <c r="W3599" t="s">
        <v>37</v>
      </c>
      <c r="X3599">
        <v>46.59</v>
      </c>
      <c r="Y3599" s="2">
        <f t="shared" si="505"/>
        <v>1652.99</v>
      </c>
      <c r="Z3599" t="s">
        <v>60</v>
      </c>
      <c r="AA3599" t="s">
        <v>31</v>
      </c>
      <c r="AB3599" t="s">
        <v>17</v>
      </c>
      <c r="AC3599" t="s">
        <v>66</v>
      </c>
      <c r="AD3599" t="s">
        <v>103</v>
      </c>
      <c r="AE3599" t="s">
        <v>154</v>
      </c>
    </row>
    <row r="3600" spans="1:31" x14ac:dyDescent="0.3">
      <c r="A3600">
        <f t="shared" si="512"/>
        <v>3599</v>
      </c>
      <c r="B3600">
        <v>11969</v>
      </c>
      <c r="C3600" t="s">
        <v>153</v>
      </c>
      <c r="D3600" t="s">
        <v>30</v>
      </c>
      <c r="E3600" s="5" t="str">
        <f t="shared" si="506"/>
        <v>*</v>
      </c>
      <c r="F3600" s="5" t="str">
        <f t="shared" si="507"/>
        <v>*</v>
      </c>
      <c r="G3600" s="5" t="str">
        <f t="shared" si="508"/>
        <v>*</v>
      </c>
      <c r="J3600" s="5" t="str">
        <f t="shared" si="509"/>
        <v>*</v>
      </c>
      <c r="R3600" s="5">
        <f t="shared" si="510"/>
        <v>0.01</v>
      </c>
      <c r="S3600">
        <v>9</v>
      </c>
      <c r="T3600" s="2">
        <v>1662.048</v>
      </c>
      <c r="U3600" s="7">
        <f t="shared" si="511"/>
        <v>1</v>
      </c>
      <c r="V3600" s="2">
        <f t="shared" si="504"/>
        <v>184.672</v>
      </c>
      <c r="W3600" t="s">
        <v>37</v>
      </c>
      <c r="X3600">
        <v>110.2</v>
      </c>
      <c r="Y3600" s="2">
        <f t="shared" si="505"/>
        <v>1772.248</v>
      </c>
      <c r="Z3600" t="s">
        <v>71</v>
      </c>
      <c r="AA3600" t="s">
        <v>16</v>
      </c>
      <c r="AB3600" t="s">
        <v>17</v>
      </c>
      <c r="AC3600" t="s">
        <v>66</v>
      </c>
      <c r="AD3600" t="s">
        <v>103</v>
      </c>
      <c r="AE3600" t="s">
        <v>154</v>
      </c>
    </row>
    <row r="3601" spans="1:31" x14ac:dyDescent="0.3">
      <c r="A3601">
        <f t="shared" si="512"/>
        <v>3600</v>
      </c>
      <c r="B3601">
        <v>11969</v>
      </c>
      <c r="C3601" t="s">
        <v>153</v>
      </c>
      <c r="D3601" t="s">
        <v>30</v>
      </c>
      <c r="E3601" s="5" t="str">
        <f t="shared" si="506"/>
        <v>*</v>
      </c>
      <c r="F3601" s="5" t="str">
        <f t="shared" si="507"/>
        <v>*</v>
      </c>
      <c r="G3601" s="5" t="str">
        <f t="shared" si="508"/>
        <v>*</v>
      </c>
      <c r="J3601" s="5" t="str">
        <f t="shared" si="509"/>
        <v>*</v>
      </c>
      <c r="R3601" s="5">
        <f t="shared" si="510"/>
        <v>0.02</v>
      </c>
      <c r="S3601">
        <v>16</v>
      </c>
      <c r="T3601" s="2">
        <v>1684.96</v>
      </c>
      <c r="U3601" s="7">
        <f t="shared" si="511"/>
        <v>1</v>
      </c>
      <c r="V3601" s="2">
        <f t="shared" si="504"/>
        <v>105.31</v>
      </c>
      <c r="W3601" t="s">
        <v>22</v>
      </c>
      <c r="X3601">
        <v>35</v>
      </c>
      <c r="Y3601" s="2">
        <f t="shared" si="505"/>
        <v>1719.96</v>
      </c>
      <c r="Z3601" t="s">
        <v>71</v>
      </c>
      <c r="AA3601" t="s">
        <v>16</v>
      </c>
      <c r="AB3601" t="s">
        <v>32</v>
      </c>
      <c r="AC3601" t="s">
        <v>74</v>
      </c>
      <c r="AD3601" t="s">
        <v>58</v>
      </c>
      <c r="AE3601" t="s">
        <v>863</v>
      </c>
    </row>
    <row r="3602" spans="1:31" x14ac:dyDescent="0.3">
      <c r="A3602">
        <f t="shared" si="512"/>
        <v>3601</v>
      </c>
      <c r="B3602">
        <v>50433</v>
      </c>
      <c r="C3602" t="s">
        <v>153</v>
      </c>
      <c r="D3602" t="s">
        <v>36</v>
      </c>
      <c r="E3602" s="5" t="str">
        <f t="shared" si="506"/>
        <v>***</v>
      </c>
      <c r="F3602" s="5" t="str">
        <f t="shared" si="507"/>
        <v>***</v>
      </c>
      <c r="G3602" s="5" t="str">
        <f t="shared" si="508"/>
        <v>***</v>
      </c>
      <c r="J3602" s="5" t="str">
        <f t="shared" si="509"/>
        <v>***</v>
      </c>
      <c r="R3602" s="5">
        <f t="shared" si="510"/>
        <v>0.05</v>
      </c>
      <c r="S3602">
        <v>50</v>
      </c>
      <c r="T3602" s="2">
        <v>6628.55</v>
      </c>
      <c r="U3602" s="7">
        <f t="shared" si="511"/>
        <v>1</v>
      </c>
      <c r="V3602" s="2">
        <f t="shared" si="504"/>
        <v>132.571</v>
      </c>
      <c r="W3602" t="s">
        <v>37</v>
      </c>
      <c r="X3602">
        <v>17.850000000000001</v>
      </c>
      <c r="Y3602" s="2">
        <f t="shared" si="505"/>
        <v>6646.4000000000005</v>
      </c>
      <c r="Z3602" t="s">
        <v>23</v>
      </c>
      <c r="AA3602" t="s">
        <v>41</v>
      </c>
      <c r="AB3602" t="s">
        <v>25</v>
      </c>
      <c r="AC3602" t="s">
        <v>76</v>
      </c>
      <c r="AD3602" t="s">
        <v>39</v>
      </c>
      <c r="AE3602" t="s">
        <v>154</v>
      </c>
    </row>
    <row r="3603" spans="1:31" x14ac:dyDescent="0.3">
      <c r="A3603">
        <f t="shared" si="512"/>
        <v>3602</v>
      </c>
      <c r="B3603">
        <v>6886</v>
      </c>
      <c r="C3603" t="s">
        <v>153</v>
      </c>
      <c r="D3603" t="s">
        <v>21</v>
      </c>
      <c r="E3603" s="5" t="str">
        <f t="shared" si="506"/>
        <v>*</v>
      </c>
      <c r="F3603" s="5" t="str">
        <f t="shared" si="507"/>
        <v>**</v>
      </c>
      <c r="G3603" s="5" t="str">
        <f t="shared" si="508"/>
        <v>**</v>
      </c>
      <c r="J3603" s="5" t="str">
        <f t="shared" si="509"/>
        <v>**</v>
      </c>
      <c r="R3603" s="5">
        <f t="shared" si="510"/>
        <v>0.05</v>
      </c>
      <c r="S3603">
        <v>46</v>
      </c>
      <c r="T3603" s="2">
        <v>8177.07</v>
      </c>
      <c r="U3603" s="7">
        <f t="shared" si="511"/>
        <v>1</v>
      </c>
      <c r="V3603" s="2">
        <f t="shared" si="504"/>
        <v>177.76239130434783</v>
      </c>
      <c r="W3603" t="s">
        <v>22</v>
      </c>
      <c r="X3603">
        <v>19.989999999999998</v>
      </c>
      <c r="Y3603" s="2">
        <f t="shared" si="505"/>
        <v>8197.06</v>
      </c>
      <c r="Z3603" t="s">
        <v>48</v>
      </c>
      <c r="AA3603" t="s">
        <v>16</v>
      </c>
      <c r="AB3603" t="s">
        <v>32</v>
      </c>
      <c r="AC3603" t="s">
        <v>74</v>
      </c>
      <c r="AD3603" t="s">
        <v>19</v>
      </c>
      <c r="AE3603" t="s">
        <v>863</v>
      </c>
    </row>
    <row r="3604" spans="1:31" x14ac:dyDescent="0.3">
      <c r="A3604">
        <f t="shared" si="512"/>
        <v>3603</v>
      </c>
      <c r="B3604">
        <v>11969</v>
      </c>
      <c r="C3604" t="s">
        <v>153</v>
      </c>
      <c r="D3604" t="s">
        <v>30</v>
      </c>
      <c r="E3604" s="5" t="str">
        <f t="shared" si="506"/>
        <v>*</v>
      </c>
      <c r="F3604" s="5" t="str">
        <f t="shared" si="507"/>
        <v>*</v>
      </c>
      <c r="G3604" s="5" t="str">
        <f t="shared" si="508"/>
        <v>*</v>
      </c>
      <c r="J3604" s="5" t="str">
        <f t="shared" si="509"/>
        <v>*</v>
      </c>
      <c r="R3604" s="5">
        <f t="shared" si="510"/>
        <v>0.05</v>
      </c>
      <c r="S3604">
        <v>42</v>
      </c>
      <c r="T3604" s="2">
        <v>11460.76</v>
      </c>
      <c r="U3604" s="7">
        <f t="shared" si="511"/>
        <v>1</v>
      </c>
      <c r="V3604" s="2">
        <f t="shared" si="504"/>
        <v>272.8752380952381</v>
      </c>
      <c r="W3604" t="s">
        <v>37</v>
      </c>
      <c r="X3604">
        <v>60</v>
      </c>
      <c r="Y3604" s="2">
        <f t="shared" si="505"/>
        <v>11520.76</v>
      </c>
      <c r="Z3604" t="s">
        <v>71</v>
      </c>
      <c r="AA3604" t="s">
        <v>16</v>
      </c>
      <c r="AB3604" t="s">
        <v>17</v>
      </c>
      <c r="AC3604" t="s">
        <v>66</v>
      </c>
      <c r="AD3604" t="s">
        <v>39</v>
      </c>
      <c r="AE3604" t="s">
        <v>154</v>
      </c>
    </row>
    <row r="3605" spans="1:31" x14ac:dyDescent="0.3">
      <c r="A3605">
        <f t="shared" si="512"/>
        <v>3604</v>
      </c>
      <c r="B3605">
        <v>38340</v>
      </c>
      <c r="C3605" t="s">
        <v>352</v>
      </c>
      <c r="D3605" t="s">
        <v>36</v>
      </c>
      <c r="E3605" s="5" t="str">
        <f t="shared" si="506"/>
        <v>***</v>
      </c>
      <c r="F3605" s="5" t="str">
        <f t="shared" si="507"/>
        <v>***</v>
      </c>
      <c r="G3605" s="5" t="str">
        <f t="shared" si="508"/>
        <v>***</v>
      </c>
      <c r="J3605" s="5" t="str">
        <f t="shared" si="509"/>
        <v>***</v>
      </c>
      <c r="R3605" s="5">
        <f t="shared" si="510"/>
        <v>0.04</v>
      </c>
      <c r="S3605">
        <v>36</v>
      </c>
      <c r="T3605" s="2">
        <v>2167.0500000000002</v>
      </c>
      <c r="U3605" s="7">
        <f t="shared" si="511"/>
        <v>1</v>
      </c>
      <c r="V3605" s="2">
        <f t="shared" si="504"/>
        <v>60.19583333333334</v>
      </c>
      <c r="W3605" t="s">
        <v>22</v>
      </c>
      <c r="X3605">
        <v>3.5</v>
      </c>
      <c r="Y3605" s="2">
        <f t="shared" si="505"/>
        <v>2170.5500000000002</v>
      </c>
      <c r="Z3605" t="s">
        <v>64</v>
      </c>
      <c r="AA3605" t="s">
        <v>31</v>
      </c>
      <c r="AB3605" t="s">
        <v>32</v>
      </c>
      <c r="AC3605" t="s">
        <v>172</v>
      </c>
      <c r="AD3605" t="s">
        <v>19</v>
      </c>
      <c r="AE3605" t="s">
        <v>456</v>
      </c>
    </row>
    <row r="3606" spans="1:31" x14ac:dyDescent="0.3">
      <c r="A3606">
        <f t="shared" si="512"/>
        <v>3605</v>
      </c>
      <c r="B3606">
        <v>44197</v>
      </c>
      <c r="C3606" t="s">
        <v>352</v>
      </c>
      <c r="D3606" t="s">
        <v>21</v>
      </c>
      <c r="E3606" s="5" t="str">
        <f t="shared" si="506"/>
        <v>*</v>
      </c>
      <c r="F3606" s="5" t="str">
        <f t="shared" si="507"/>
        <v>**</v>
      </c>
      <c r="G3606" s="5" t="str">
        <f t="shared" si="508"/>
        <v>**</v>
      </c>
      <c r="J3606" s="5" t="str">
        <f t="shared" si="509"/>
        <v>**</v>
      </c>
      <c r="R3606" s="5">
        <f t="shared" si="510"/>
        <v>3.5000000000000003E-2</v>
      </c>
      <c r="S3606">
        <v>27</v>
      </c>
      <c r="T3606" s="2">
        <v>3970.33</v>
      </c>
      <c r="U3606" s="7">
        <f t="shared" si="511"/>
        <v>1</v>
      </c>
      <c r="V3606" s="2">
        <f t="shared" si="504"/>
        <v>147.04925925925926</v>
      </c>
      <c r="W3606" t="s">
        <v>37</v>
      </c>
      <c r="X3606">
        <v>53.48</v>
      </c>
      <c r="Y3606" s="2">
        <f t="shared" si="505"/>
        <v>4023.81</v>
      </c>
      <c r="Z3606" t="s">
        <v>23</v>
      </c>
      <c r="AA3606" t="s">
        <v>24</v>
      </c>
      <c r="AB3606" t="s">
        <v>17</v>
      </c>
      <c r="AC3606" t="s">
        <v>165</v>
      </c>
      <c r="AD3606" t="s">
        <v>103</v>
      </c>
      <c r="AE3606" t="s">
        <v>457</v>
      </c>
    </row>
    <row r="3607" spans="1:31" x14ac:dyDescent="0.3">
      <c r="A3607">
        <f t="shared" si="512"/>
        <v>3606</v>
      </c>
      <c r="B3607">
        <v>25155</v>
      </c>
      <c r="C3607" t="s">
        <v>753</v>
      </c>
      <c r="D3607" t="s">
        <v>13</v>
      </c>
      <c r="E3607" s="5" t="str">
        <f t="shared" si="506"/>
        <v>*</v>
      </c>
      <c r="F3607" s="5" t="str">
        <f t="shared" si="507"/>
        <v>*</v>
      </c>
      <c r="G3607" s="5" t="str">
        <f t="shared" si="508"/>
        <v>*</v>
      </c>
      <c r="J3607" s="5" t="str">
        <f t="shared" si="509"/>
        <v>*</v>
      </c>
      <c r="R3607" s="5">
        <f t="shared" si="510"/>
        <v>0.01</v>
      </c>
      <c r="S3607">
        <v>3</v>
      </c>
      <c r="T3607" s="2">
        <v>30.37</v>
      </c>
      <c r="U3607" s="7">
        <f t="shared" si="511"/>
        <v>0</v>
      </c>
      <c r="V3607" s="2">
        <f t="shared" si="504"/>
        <v>10.123333333333333</v>
      </c>
      <c r="W3607" t="s">
        <v>14</v>
      </c>
      <c r="X3607">
        <v>5.49</v>
      </c>
      <c r="Y3607" s="2">
        <f t="shared" si="505"/>
        <v>35.86</v>
      </c>
      <c r="Z3607" t="s">
        <v>60</v>
      </c>
      <c r="AA3607" t="s">
        <v>31</v>
      </c>
      <c r="AB3607" t="s">
        <v>32</v>
      </c>
      <c r="AC3607" t="s">
        <v>44</v>
      </c>
      <c r="AD3607" t="s">
        <v>19</v>
      </c>
      <c r="AE3607" t="s">
        <v>851</v>
      </c>
    </row>
    <row r="3608" spans="1:31" x14ac:dyDescent="0.3">
      <c r="A3608">
        <f t="shared" si="512"/>
        <v>3607</v>
      </c>
      <c r="B3608">
        <v>55398</v>
      </c>
      <c r="C3608" t="s">
        <v>753</v>
      </c>
      <c r="D3608" t="s">
        <v>40</v>
      </c>
      <c r="E3608" s="5" t="str">
        <f t="shared" si="506"/>
        <v>*</v>
      </c>
      <c r="F3608" s="5" t="str">
        <f t="shared" si="507"/>
        <v>*</v>
      </c>
      <c r="G3608" s="5" t="str">
        <f t="shared" si="508"/>
        <v>*</v>
      </c>
      <c r="J3608" s="5" t="str">
        <f t="shared" si="509"/>
        <v>*</v>
      </c>
      <c r="R3608" s="5">
        <f t="shared" si="510"/>
        <v>3.5000000000000003E-2</v>
      </c>
      <c r="S3608">
        <v>21</v>
      </c>
      <c r="T3608" s="2">
        <v>46.42</v>
      </c>
      <c r="U3608" s="7">
        <f t="shared" si="511"/>
        <v>0</v>
      </c>
      <c r="V3608" s="2">
        <f t="shared" si="504"/>
        <v>2.2104761904761907</v>
      </c>
      <c r="W3608" t="s">
        <v>22</v>
      </c>
      <c r="X3608">
        <v>0.7</v>
      </c>
      <c r="Y3608" s="2">
        <f t="shared" si="505"/>
        <v>47.120000000000005</v>
      </c>
      <c r="Z3608" t="s">
        <v>23</v>
      </c>
      <c r="AA3608" t="s">
        <v>24</v>
      </c>
      <c r="AB3608" t="s">
        <v>32</v>
      </c>
      <c r="AC3608" t="s">
        <v>33</v>
      </c>
      <c r="AD3608" t="s">
        <v>34</v>
      </c>
      <c r="AE3608" t="s">
        <v>922</v>
      </c>
    </row>
    <row r="3609" spans="1:31" x14ac:dyDescent="0.3">
      <c r="A3609">
        <f t="shared" si="512"/>
        <v>3608</v>
      </c>
      <c r="B3609">
        <v>25155</v>
      </c>
      <c r="C3609" t="s">
        <v>753</v>
      </c>
      <c r="D3609" t="s">
        <v>13</v>
      </c>
      <c r="E3609" s="5" t="str">
        <f t="shared" si="506"/>
        <v>*</v>
      </c>
      <c r="F3609" s="5" t="str">
        <f t="shared" si="507"/>
        <v>*</v>
      </c>
      <c r="G3609" s="5" t="str">
        <f t="shared" si="508"/>
        <v>*</v>
      </c>
      <c r="J3609" s="5" t="str">
        <f t="shared" si="509"/>
        <v>*</v>
      </c>
      <c r="R3609" s="5">
        <f t="shared" si="510"/>
        <v>0.02</v>
      </c>
      <c r="S3609">
        <v>17</v>
      </c>
      <c r="T3609" s="2">
        <v>114.01</v>
      </c>
      <c r="U3609" s="7">
        <f t="shared" si="511"/>
        <v>0</v>
      </c>
      <c r="V3609" s="2">
        <f t="shared" si="504"/>
        <v>6.7064705882352946</v>
      </c>
      <c r="W3609" t="s">
        <v>22</v>
      </c>
      <c r="X3609">
        <v>3.1</v>
      </c>
      <c r="Y3609" s="2">
        <f t="shared" si="505"/>
        <v>117.11</v>
      </c>
      <c r="Z3609" t="s">
        <v>60</v>
      </c>
      <c r="AA3609" t="s">
        <v>31</v>
      </c>
      <c r="AB3609" t="s">
        <v>32</v>
      </c>
      <c r="AC3609" t="s">
        <v>44</v>
      </c>
      <c r="AD3609" t="s">
        <v>34</v>
      </c>
      <c r="AE3609" t="s">
        <v>754</v>
      </c>
    </row>
    <row r="3610" spans="1:31" x14ac:dyDescent="0.3">
      <c r="A3610">
        <f t="shared" si="512"/>
        <v>3609</v>
      </c>
      <c r="B3610">
        <v>55398</v>
      </c>
      <c r="C3610" t="s">
        <v>753</v>
      </c>
      <c r="D3610" t="s">
        <v>40</v>
      </c>
      <c r="E3610" s="5" t="str">
        <f t="shared" si="506"/>
        <v>*</v>
      </c>
      <c r="F3610" s="5" t="str">
        <f t="shared" si="507"/>
        <v>*</v>
      </c>
      <c r="G3610" s="5" t="str">
        <f t="shared" si="508"/>
        <v>*</v>
      </c>
      <c r="J3610" s="5" t="str">
        <f t="shared" si="509"/>
        <v>*</v>
      </c>
      <c r="R3610" s="5">
        <f t="shared" si="510"/>
        <v>3.5000000000000003E-2</v>
      </c>
      <c r="S3610">
        <v>24</v>
      </c>
      <c r="T3610" s="2">
        <v>154.99</v>
      </c>
      <c r="U3610" s="7">
        <f t="shared" si="511"/>
        <v>0</v>
      </c>
      <c r="V3610" s="2">
        <f t="shared" si="504"/>
        <v>6.4579166666666667</v>
      </c>
      <c r="W3610" t="s">
        <v>22</v>
      </c>
      <c r="X3610">
        <v>49</v>
      </c>
      <c r="Y3610" s="2">
        <f t="shared" si="505"/>
        <v>203.99</v>
      </c>
      <c r="Z3610" t="s">
        <v>23</v>
      </c>
      <c r="AA3610" t="s">
        <v>24</v>
      </c>
      <c r="AB3610" t="s">
        <v>32</v>
      </c>
      <c r="AC3610" t="s">
        <v>172</v>
      </c>
      <c r="AD3610" t="s">
        <v>58</v>
      </c>
      <c r="AE3610" t="s">
        <v>684</v>
      </c>
    </row>
    <row r="3611" spans="1:31" x14ac:dyDescent="0.3">
      <c r="A3611">
        <f t="shared" si="512"/>
        <v>3610</v>
      </c>
      <c r="B3611">
        <v>29185</v>
      </c>
      <c r="C3611" t="s">
        <v>753</v>
      </c>
      <c r="D3611" t="s">
        <v>21</v>
      </c>
      <c r="E3611" s="5" t="str">
        <f t="shared" si="506"/>
        <v>*</v>
      </c>
      <c r="F3611" s="5" t="str">
        <f t="shared" si="507"/>
        <v>**</v>
      </c>
      <c r="G3611" s="5" t="str">
        <f t="shared" si="508"/>
        <v>**</v>
      </c>
      <c r="J3611" s="5" t="str">
        <f t="shared" si="509"/>
        <v>**</v>
      </c>
      <c r="R3611" s="5">
        <f t="shared" si="510"/>
        <v>0.01</v>
      </c>
      <c r="S3611">
        <v>5</v>
      </c>
      <c r="T3611" s="2">
        <v>217.85</v>
      </c>
      <c r="U3611" s="7">
        <f t="shared" si="511"/>
        <v>0</v>
      </c>
      <c r="V3611" s="2">
        <f t="shared" si="504"/>
        <v>43.57</v>
      </c>
      <c r="W3611" t="s">
        <v>14</v>
      </c>
      <c r="X3611">
        <v>17.48</v>
      </c>
      <c r="Y3611" s="2">
        <f t="shared" si="505"/>
        <v>235.32999999999998</v>
      </c>
      <c r="Z3611" t="s">
        <v>15</v>
      </c>
      <c r="AA3611" t="s">
        <v>31</v>
      </c>
      <c r="AB3611" t="s">
        <v>32</v>
      </c>
      <c r="AC3611" t="s">
        <v>44</v>
      </c>
      <c r="AD3611" t="s">
        <v>19</v>
      </c>
      <c r="AE3611" t="s">
        <v>684</v>
      </c>
    </row>
    <row r="3612" spans="1:31" x14ac:dyDescent="0.3">
      <c r="A3612">
        <f t="shared" si="512"/>
        <v>3611</v>
      </c>
      <c r="B3612">
        <v>29185</v>
      </c>
      <c r="C3612" t="s">
        <v>753</v>
      </c>
      <c r="D3612" t="s">
        <v>21</v>
      </c>
      <c r="E3612" s="5" t="str">
        <f t="shared" si="506"/>
        <v>*</v>
      </c>
      <c r="F3612" s="5" t="str">
        <f t="shared" si="507"/>
        <v>**</v>
      </c>
      <c r="G3612" s="5" t="str">
        <f t="shared" si="508"/>
        <v>**</v>
      </c>
      <c r="J3612" s="5" t="str">
        <f t="shared" si="509"/>
        <v>**</v>
      </c>
      <c r="R3612" s="5">
        <f t="shared" si="510"/>
        <v>0.05</v>
      </c>
      <c r="S3612">
        <v>48</v>
      </c>
      <c r="T3612" s="2">
        <v>446.53</v>
      </c>
      <c r="U3612" s="7">
        <f t="shared" si="511"/>
        <v>0</v>
      </c>
      <c r="V3612" s="2">
        <f t="shared" si="504"/>
        <v>9.3027083333333334</v>
      </c>
      <c r="W3612" t="s">
        <v>14</v>
      </c>
      <c r="X3612">
        <v>10.16</v>
      </c>
      <c r="Y3612" s="2">
        <f t="shared" si="505"/>
        <v>456.69</v>
      </c>
      <c r="Z3612" t="s">
        <v>15</v>
      </c>
      <c r="AA3612" t="s">
        <v>31</v>
      </c>
      <c r="AB3612" t="s">
        <v>17</v>
      </c>
      <c r="AC3612" t="s">
        <v>18</v>
      </c>
      <c r="AD3612" t="s">
        <v>58</v>
      </c>
      <c r="AE3612" t="s">
        <v>684</v>
      </c>
    </row>
    <row r="3613" spans="1:31" x14ac:dyDescent="0.3">
      <c r="A3613">
        <f t="shared" si="512"/>
        <v>3612</v>
      </c>
      <c r="B3613">
        <v>29185</v>
      </c>
      <c r="C3613" t="s">
        <v>753</v>
      </c>
      <c r="D3613" t="s">
        <v>21</v>
      </c>
      <c r="E3613" s="5" t="str">
        <f t="shared" si="506"/>
        <v>*</v>
      </c>
      <c r="F3613" s="5" t="str">
        <f t="shared" si="507"/>
        <v>**</v>
      </c>
      <c r="G3613" s="5" t="str">
        <f t="shared" si="508"/>
        <v>**</v>
      </c>
      <c r="J3613" s="5" t="str">
        <f t="shared" si="509"/>
        <v>**</v>
      </c>
      <c r="R3613" s="5">
        <f t="shared" si="510"/>
        <v>0.01</v>
      </c>
      <c r="S3613">
        <v>8</v>
      </c>
      <c r="T3613" s="2">
        <v>468.49</v>
      </c>
      <c r="U3613" s="7">
        <f t="shared" si="511"/>
        <v>0</v>
      </c>
      <c r="V3613" s="2">
        <f t="shared" si="504"/>
        <v>58.561250000000001</v>
      </c>
      <c r="W3613" t="s">
        <v>22</v>
      </c>
      <c r="X3613">
        <v>13.22</v>
      </c>
      <c r="Y3613" s="2">
        <f t="shared" si="505"/>
        <v>481.71000000000004</v>
      </c>
      <c r="Z3613" t="s">
        <v>15</v>
      </c>
      <c r="AA3613" t="s">
        <v>31</v>
      </c>
      <c r="AB3613" t="s">
        <v>32</v>
      </c>
      <c r="AC3613" t="s">
        <v>172</v>
      </c>
      <c r="AD3613" t="s">
        <v>19</v>
      </c>
      <c r="AE3613" t="s">
        <v>922</v>
      </c>
    </row>
    <row r="3614" spans="1:31" x14ac:dyDescent="0.3">
      <c r="A3614">
        <f t="shared" si="512"/>
        <v>3613</v>
      </c>
      <c r="B3614">
        <v>34661</v>
      </c>
      <c r="C3614" t="s">
        <v>753</v>
      </c>
      <c r="D3614" t="s">
        <v>36</v>
      </c>
      <c r="E3614" s="5" t="str">
        <f t="shared" si="506"/>
        <v>***</v>
      </c>
      <c r="F3614" s="5" t="str">
        <f t="shared" si="507"/>
        <v>***</v>
      </c>
      <c r="G3614" s="5" t="str">
        <f t="shared" si="508"/>
        <v>***</v>
      </c>
      <c r="J3614" s="5" t="str">
        <f t="shared" si="509"/>
        <v>***</v>
      </c>
      <c r="R3614" s="5">
        <f t="shared" si="510"/>
        <v>3.5000000000000003E-2</v>
      </c>
      <c r="S3614">
        <v>26</v>
      </c>
      <c r="T3614" s="2">
        <v>864.16</v>
      </c>
      <c r="U3614" s="7">
        <f t="shared" si="511"/>
        <v>0</v>
      </c>
      <c r="V3614" s="2">
        <f t="shared" si="504"/>
        <v>33.236923076923077</v>
      </c>
      <c r="W3614" t="s">
        <v>22</v>
      </c>
      <c r="X3614">
        <v>19.989999999999998</v>
      </c>
      <c r="Y3614" s="2">
        <f t="shared" si="505"/>
        <v>884.15</v>
      </c>
      <c r="Z3614" t="s">
        <v>73</v>
      </c>
      <c r="AA3614" t="s">
        <v>31</v>
      </c>
      <c r="AB3614" t="s">
        <v>17</v>
      </c>
      <c r="AC3614" t="s">
        <v>18</v>
      </c>
      <c r="AD3614" t="s">
        <v>19</v>
      </c>
      <c r="AE3614" t="s">
        <v>684</v>
      </c>
    </row>
    <row r="3615" spans="1:31" x14ac:dyDescent="0.3">
      <c r="A3615">
        <f t="shared" si="512"/>
        <v>3614</v>
      </c>
      <c r="B3615">
        <v>25155</v>
      </c>
      <c r="C3615" t="s">
        <v>753</v>
      </c>
      <c r="D3615" t="s">
        <v>13</v>
      </c>
      <c r="E3615" s="5" t="str">
        <f t="shared" si="506"/>
        <v>*</v>
      </c>
      <c r="F3615" s="5" t="str">
        <f t="shared" si="507"/>
        <v>*</v>
      </c>
      <c r="G3615" s="5" t="str">
        <f t="shared" si="508"/>
        <v>*</v>
      </c>
      <c r="J3615" s="5" t="str">
        <f t="shared" si="509"/>
        <v>*</v>
      </c>
      <c r="R3615" s="5">
        <f t="shared" si="510"/>
        <v>0.05</v>
      </c>
      <c r="S3615">
        <v>48</v>
      </c>
      <c r="T3615" s="2">
        <v>1038.99</v>
      </c>
      <c r="U3615" s="7">
        <f t="shared" si="511"/>
        <v>1</v>
      </c>
      <c r="V3615" s="2">
        <f t="shared" si="504"/>
        <v>21.645624999999999</v>
      </c>
      <c r="W3615" t="s">
        <v>22</v>
      </c>
      <c r="X3615">
        <v>14.87</v>
      </c>
      <c r="Y3615" s="2">
        <f t="shared" si="505"/>
        <v>1053.8599999999999</v>
      </c>
      <c r="Z3615" t="s">
        <v>60</v>
      </c>
      <c r="AA3615" t="s">
        <v>31</v>
      </c>
      <c r="AB3615" t="s">
        <v>17</v>
      </c>
      <c r="AC3615" t="s">
        <v>18</v>
      </c>
      <c r="AD3615" t="s">
        <v>58</v>
      </c>
      <c r="AE3615" t="s">
        <v>754</v>
      </c>
    </row>
    <row r="3616" spans="1:31" x14ac:dyDescent="0.3">
      <c r="A3616">
        <f t="shared" si="512"/>
        <v>3615</v>
      </c>
      <c r="B3616">
        <v>20934</v>
      </c>
      <c r="C3616" t="s">
        <v>753</v>
      </c>
      <c r="D3616" t="s">
        <v>36</v>
      </c>
      <c r="E3616" s="5" t="str">
        <f t="shared" si="506"/>
        <v>***</v>
      </c>
      <c r="F3616" s="5" t="str">
        <f t="shared" si="507"/>
        <v>***</v>
      </c>
      <c r="G3616" s="5" t="str">
        <f t="shared" si="508"/>
        <v>***</v>
      </c>
      <c r="J3616" s="5" t="str">
        <f t="shared" si="509"/>
        <v>***</v>
      </c>
      <c r="R3616" s="5">
        <f t="shared" si="510"/>
        <v>0.01</v>
      </c>
      <c r="S3616">
        <v>5</v>
      </c>
      <c r="T3616" s="2">
        <v>1253.8900000000001</v>
      </c>
      <c r="U3616" s="7">
        <f t="shared" si="511"/>
        <v>1</v>
      </c>
      <c r="V3616" s="2">
        <f t="shared" si="504"/>
        <v>250.77800000000002</v>
      </c>
      <c r="W3616" t="s">
        <v>37</v>
      </c>
      <c r="X3616">
        <v>17.86</v>
      </c>
      <c r="Y3616" s="2">
        <f t="shared" si="505"/>
        <v>1271.75</v>
      </c>
      <c r="Z3616" t="s">
        <v>52</v>
      </c>
      <c r="AA3616" t="s">
        <v>31</v>
      </c>
      <c r="AB3616" t="s">
        <v>25</v>
      </c>
      <c r="AC3616" t="s">
        <v>76</v>
      </c>
      <c r="AD3616" t="s">
        <v>39</v>
      </c>
      <c r="AE3616" t="s">
        <v>922</v>
      </c>
    </row>
    <row r="3617" spans="1:31" x14ac:dyDescent="0.3">
      <c r="A3617">
        <f t="shared" si="512"/>
        <v>3616</v>
      </c>
      <c r="B3617">
        <v>22561</v>
      </c>
      <c r="C3617" t="s">
        <v>853</v>
      </c>
      <c r="D3617" t="s">
        <v>36</v>
      </c>
      <c r="E3617" s="5" t="str">
        <f t="shared" si="506"/>
        <v>***</v>
      </c>
      <c r="F3617" s="5" t="str">
        <f t="shared" si="507"/>
        <v>***</v>
      </c>
      <c r="G3617" s="5" t="str">
        <f t="shared" si="508"/>
        <v>***</v>
      </c>
      <c r="J3617" s="5" t="str">
        <f t="shared" si="509"/>
        <v>***</v>
      </c>
      <c r="R3617" s="5">
        <f t="shared" si="510"/>
        <v>0.01</v>
      </c>
      <c r="S3617">
        <v>7</v>
      </c>
      <c r="T3617" s="2">
        <v>128.62</v>
      </c>
      <c r="U3617" s="7">
        <f t="shared" si="511"/>
        <v>0</v>
      </c>
      <c r="V3617" s="2">
        <f t="shared" si="504"/>
        <v>18.374285714285715</v>
      </c>
      <c r="W3617" t="s">
        <v>22</v>
      </c>
      <c r="X3617">
        <v>8.99</v>
      </c>
      <c r="Y3617" s="2">
        <f t="shared" si="505"/>
        <v>137.61000000000001</v>
      </c>
      <c r="Z3617" t="s">
        <v>71</v>
      </c>
      <c r="AA3617" t="s">
        <v>16</v>
      </c>
      <c r="AB3617" t="s">
        <v>17</v>
      </c>
      <c r="AC3617" t="s">
        <v>18</v>
      </c>
      <c r="AD3617" t="s">
        <v>45</v>
      </c>
      <c r="AE3617" t="s">
        <v>577</v>
      </c>
    </row>
    <row r="3618" spans="1:31" x14ac:dyDescent="0.3">
      <c r="A3618">
        <f t="shared" si="512"/>
        <v>3617</v>
      </c>
      <c r="B3618">
        <v>22561</v>
      </c>
      <c r="C3618" t="s">
        <v>853</v>
      </c>
      <c r="D3618" t="s">
        <v>36</v>
      </c>
      <c r="E3618" s="5" t="str">
        <f t="shared" si="506"/>
        <v>***</v>
      </c>
      <c r="F3618" s="5" t="str">
        <f t="shared" si="507"/>
        <v>***</v>
      </c>
      <c r="G3618" s="5" t="str">
        <f t="shared" si="508"/>
        <v>***</v>
      </c>
      <c r="J3618" s="5" t="str">
        <f t="shared" si="509"/>
        <v>***</v>
      </c>
      <c r="R3618" s="5">
        <f t="shared" si="510"/>
        <v>0.05</v>
      </c>
      <c r="S3618">
        <v>50</v>
      </c>
      <c r="T3618" s="2">
        <v>424</v>
      </c>
      <c r="U3618" s="7">
        <f t="shared" si="511"/>
        <v>0</v>
      </c>
      <c r="V3618" s="2">
        <f t="shared" si="504"/>
        <v>8.48</v>
      </c>
      <c r="W3618" t="s">
        <v>22</v>
      </c>
      <c r="X3618">
        <v>3.5</v>
      </c>
      <c r="Y3618" s="2">
        <f t="shared" si="505"/>
        <v>427.5</v>
      </c>
      <c r="Z3618" t="s">
        <v>71</v>
      </c>
      <c r="AA3618" t="s">
        <v>16</v>
      </c>
      <c r="AB3618" t="s">
        <v>32</v>
      </c>
      <c r="AC3618" t="s">
        <v>172</v>
      </c>
      <c r="AD3618" t="s">
        <v>19</v>
      </c>
      <c r="AE3618" t="s">
        <v>577</v>
      </c>
    </row>
    <row r="3619" spans="1:31" x14ac:dyDescent="0.3">
      <c r="A3619">
        <f t="shared" si="512"/>
        <v>3618</v>
      </c>
      <c r="B3619">
        <v>22561</v>
      </c>
      <c r="C3619" t="s">
        <v>853</v>
      </c>
      <c r="D3619" t="s">
        <v>36</v>
      </c>
      <c r="E3619" s="5" t="str">
        <f t="shared" si="506"/>
        <v>***</v>
      </c>
      <c r="F3619" s="5" t="str">
        <f t="shared" si="507"/>
        <v>***</v>
      </c>
      <c r="G3619" s="5" t="str">
        <f t="shared" si="508"/>
        <v>***</v>
      </c>
      <c r="J3619" s="5" t="str">
        <f t="shared" si="509"/>
        <v>***</v>
      </c>
      <c r="R3619" s="5">
        <f t="shared" si="510"/>
        <v>0.01</v>
      </c>
      <c r="S3619">
        <v>5</v>
      </c>
      <c r="T3619" s="2">
        <v>504.79</v>
      </c>
      <c r="U3619" s="7">
        <f t="shared" si="511"/>
        <v>0</v>
      </c>
      <c r="V3619" s="2">
        <f t="shared" si="504"/>
        <v>100.958</v>
      </c>
      <c r="W3619" t="s">
        <v>14</v>
      </c>
      <c r="X3619">
        <v>19.989999999999998</v>
      </c>
      <c r="Y3619" s="2">
        <f t="shared" si="505"/>
        <v>524.78</v>
      </c>
      <c r="Z3619" t="s">
        <v>71</v>
      </c>
      <c r="AA3619" t="s">
        <v>16</v>
      </c>
      <c r="AB3619" t="s">
        <v>25</v>
      </c>
      <c r="AC3619" t="s">
        <v>42</v>
      </c>
      <c r="AD3619" t="s">
        <v>19</v>
      </c>
      <c r="AE3619" t="s">
        <v>577</v>
      </c>
    </row>
    <row r="3620" spans="1:31" x14ac:dyDescent="0.3">
      <c r="A3620">
        <f t="shared" si="512"/>
        <v>3619</v>
      </c>
      <c r="B3620">
        <v>19617</v>
      </c>
      <c r="C3620" t="s">
        <v>863</v>
      </c>
      <c r="D3620" t="s">
        <v>13</v>
      </c>
      <c r="E3620" s="5" t="str">
        <f t="shared" si="506"/>
        <v>*</v>
      </c>
      <c r="F3620" s="5" t="str">
        <f t="shared" si="507"/>
        <v>*</v>
      </c>
      <c r="G3620" s="5" t="str">
        <f t="shared" si="508"/>
        <v>*</v>
      </c>
      <c r="J3620" s="5" t="str">
        <f t="shared" si="509"/>
        <v>*</v>
      </c>
      <c r="R3620" s="5">
        <f t="shared" si="510"/>
        <v>0.01</v>
      </c>
      <c r="S3620">
        <v>3</v>
      </c>
      <c r="T3620" s="2">
        <v>171.96350000000001</v>
      </c>
      <c r="U3620" s="7">
        <f t="shared" si="511"/>
        <v>0</v>
      </c>
      <c r="V3620" s="2">
        <f t="shared" si="504"/>
        <v>57.32116666666667</v>
      </c>
      <c r="W3620" t="s">
        <v>22</v>
      </c>
      <c r="X3620">
        <v>8.99</v>
      </c>
      <c r="Y3620" s="2">
        <f t="shared" si="505"/>
        <v>180.95350000000002</v>
      </c>
      <c r="Z3620" t="s">
        <v>62</v>
      </c>
      <c r="AA3620" t="s">
        <v>31</v>
      </c>
      <c r="AB3620" t="s">
        <v>25</v>
      </c>
      <c r="AC3620" t="s">
        <v>26</v>
      </c>
      <c r="AD3620" t="s">
        <v>19</v>
      </c>
      <c r="AE3620" t="s">
        <v>863</v>
      </c>
    </row>
    <row r="3621" spans="1:31" x14ac:dyDescent="0.3">
      <c r="A3621">
        <f t="shared" si="512"/>
        <v>3620</v>
      </c>
      <c r="B3621">
        <v>6016</v>
      </c>
      <c r="C3621" t="s">
        <v>863</v>
      </c>
      <c r="D3621" t="s">
        <v>21</v>
      </c>
      <c r="E3621" s="5" t="str">
        <f t="shared" si="506"/>
        <v>*</v>
      </c>
      <c r="F3621" s="5" t="str">
        <f t="shared" si="507"/>
        <v>**</v>
      </c>
      <c r="G3621" s="5" t="str">
        <f t="shared" si="508"/>
        <v>**</v>
      </c>
      <c r="J3621" s="5" t="str">
        <f t="shared" si="509"/>
        <v>**</v>
      </c>
      <c r="R3621" s="5">
        <f t="shared" si="510"/>
        <v>0.02</v>
      </c>
      <c r="S3621">
        <v>19</v>
      </c>
      <c r="T3621" s="2">
        <v>208.28</v>
      </c>
      <c r="U3621" s="7">
        <f t="shared" si="511"/>
        <v>0</v>
      </c>
      <c r="V3621" s="2">
        <f t="shared" si="504"/>
        <v>10.962105263157895</v>
      </c>
      <c r="W3621" t="s">
        <v>22</v>
      </c>
      <c r="X3621">
        <v>5.43</v>
      </c>
      <c r="Y3621" s="2">
        <f t="shared" si="505"/>
        <v>213.71</v>
      </c>
      <c r="Z3621" t="s">
        <v>110</v>
      </c>
      <c r="AA3621" t="s">
        <v>41</v>
      </c>
      <c r="AB3621" t="s">
        <v>32</v>
      </c>
      <c r="AC3621" t="s">
        <v>44</v>
      </c>
      <c r="AD3621" t="s">
        <v>19</v>
      </c>
      <c r="AE3621" t="s">
        <v>863</v>
      </c>
    </row>
    <row r="3622" spans="1:31" x14ac:dyDescent="0.3">
      <c r="A3622">
        <f t="shared" si="512"/>
        <v>3621</v>
      </c>
      <c r="B3622">
        <v>38690</v>
      </c>
      <c r="C3622" t="s">
        <v>863</v>
      </c>
      <c r="D3622" t="s">
        <v>13</v>
      </c>
      <c r="E3622" s="5" t="str">
        <f t="shared" si="506"/>
        <v>*</v>
      </c>
      <c r="F3622" s="5" t="str">
        <f t="shared" si="507"/>
        <v>*</v>
      </c>
      <c r="G3622" s="5" t="str">
        <f t="shared" si="508"/>
        <v>*</v>
      </c>
      <c r="J3622" s="5" t="str">
        <f t="shared" si="509"/>
        <v>*</v>
      </c>
      <c r="R3622" s="5">
        <f t="shared" si="510"/>
        <v>3.5000000000000003E-2</v>
      </c>
      <c r="S3622">
        <v>28</v>
      </c>
      <c r="T3622" s="2">
        <v>697.5</v>
      </c>
      <c r="U3622" s="7">
        <f t="shared" si="511"/>
        <v>0</v>
      </c>
      <c r="V3622" s="2">
        <f t="shared" si="504"/>
        <v>24.910714285714285</v>
      </c>
      <c r="W3622" t="s">
        <v>22</v>
      </c>
      <c r="X3622">
        <v>6.3</v>
      </c>
      <c r="Y3622" s="2">
        <f t="shared" si="505"/>
        <v>703.8</v>
      </c>
      <c r="Z3622" t="s">
        <v>15</v>
      </c>
      <c r="AA3622" t="s">
        <v>31</v>
      </c>
      <c r="AB3622" t="s">
        <v>25</v>
      </c>
      <c r="AC3622" t="s">
        <v>76</v>
      </c>
      <c r="AD3622" t="s">
        <v>27</v>
      </c>
      <c r="AE3622" t="s">
        <v>320</v>
      </c>
    </row>
    <row r="3623" spans="1:31" x14ac:dyDescent="0.3">
      <c r="A3623">
        <f t="shared" si="512"/>
        <v>3622</v>
      </c>
      <c r="B3623">
        <v>19617</v>
      </c>
      <c r="C3623" t="s">
        <v>863</v>
      </c>
      <c r="D3623" t="s">
        <v>13</v>
      </c>
      <c r="E3623" s="5" t="str">
        <f t="shared" si="506"/>
        <v>*</v>
      </c>
      <c r="F3623" s="5" t="str">
        <f t="shared" si="507"/>
        <v>*</v>
      </c>
      <c r="G3623" s="5" t="str">
        <f t="shared" si="508"/>
        <v>*</v>
      </c>
      <c r="J3623" s="5" t="str">
        <f t="shared" si="509"/>
        <v>*</v>
      </c>
      <c r="R3623" s="5">
        <f t="shared" si="510"/>
        <v>0.04</v>
      </c>
      <c r="S3623">
        <v>38</v>
      </c>
      <c r="T3623" s="2">
        <v>952.47</v>
      </c>
      <c r="U3623" s="7">
        <f t="shared" si="511"/>
        <v>0</v>
      </c>
      <c r="V3623" s="2">
        <f t="shared" si="504"/>
        <v>25.065000000000001</v>
      </c>
      <c r="W3623" t="s">
        <v>22</v>
      </c>
      <c r="X3623">
        <v>6.3</v>
      </c>
      <c r="Y3623" s="2">
        <f t="shared" si="505"/>
        <v>958.77</v>
      </c>
      <c r="Z3623" t="s">
        <v>62</v>
      </c>
      <c r="AA3623" t="s">
        <v>31</v>
      </c>
      <c r="AB3623" t="s">
        <v>25</v>
      </c>
      <c r="AC3623" t="s">
        <v>76</v>
      </c>
      <c r="AD3623" t="s">
        <v>27</v>
      </c>
      <c r="AE3623" t="s">
        <v>907</v>
      </c>
    </row>
    <row r="3624" spans="1:31" x14ac:dyDescent="0.3">
      <c r="A3624">
        <f t="shared" si="512"/>
        <v>3623</v>
      </c>
      <c r="B3624">
        <v>29223</v>
      </c>
      <c r="C3624" t="s">
        <v>863</v>
      </c>
      <c r="D3624" t="s">
        <v>21</v>
      </c>
      <c r="E3624" s="5" t="str">
        <f t="shared" si="506"/>
        <v>*</v>
      </c>
      <c r="F3624" s="5" t="str">
        <f t="shared" si="507"/>
        <v>**</v>
      </c>
      <c r="G3624" s="5" t="str">
        <f t="shared" si="508"/>
        <v>**</v>
      </c>
      <c r="J3624" s="5" t="str">
        <f t="shared" si="509"/>
        <v>**</v>
      </c>
      <c r="R3624" s="5">
        <f t="shared" si="510"/>
        <v>0.05</v>
      </c>
      <c r="S3624">
        <v>48</v>
      </c>
      <c r="T3624" s="2">
        <v>24701.119999999999</v>
      </c>
      <c r="U3624" s="7">
        <f t="shared" si="511"/>
        <v>1</v>
      </c>
      <c r="V3624" s="2">
        <f t="shared" si="504"/>
        <v>514.60666666666668</v>
      </c>
      <c r="W3624" t="s">
        <v>37</v>
      </c>
      <c r="X3624">
        <v>26</v>
      </c>
      <c r="Y3624" s="2">
        <f t="shared" si="505"/>
        <v>24727.119999999999</v>
      </c>
      <c r="Z3624" t="s">
        <v>52</v>
      </c>
      <c r="AA3624" t="s">
        <v>41</v>
      </c>
      <c r="AB3624" t="s">
        <v>17</v>
      </c>
      <c r="AC3624" t="s">
        <v>38</v>
      </c>
      <c r="AD3624" t="s">
        <v>39</v>
      </c>
      <c r="AE3624" t="s">
        <v>907</v>
      </c>
    </row>
    <row r="3625" spans="1:31" x14ac:dyDescent="0.3">
      <c r="A3625">
        <f t="shared" si="512"/>
        <v>3624</v>
      </c>
      <c r="B3625">
        <v>58759</v>
      </c>
      <c r="C3625" t="s">
        <v>456</v>
      </c>
      <c r="D3625" t="s">
        <v>13</v>
      </c>
      <c r="E3625" s="5" t="str">
        <f t="shared" si="506"/>
        <v>*</v>
      </c>
      <c r="F3625" s="5" t="str">
        <f t="shared" si="507"/>
        <v>*</v>
      </c>
      <c r="G3625" s="5" t="str">
        <f t="shared" si="508"/>
        <v>*</v>
      </c>
      <c r="J3625" s="5" t="str">
        <f t="shared" si="509"/>
        <v>*</v>
      </c>
      <c r="R3625" s="5">
        <f t="shared" si="510"/>
        <v>0.01</v>
      </c>
      <c r="S3625">
        <v>4</v>
      </c>
      <c r="T3625" s="2">
        <v>33.44</v>
      </c>
      <c r="U3625" s="7">
        <f t="shared" si="511"/>
        <v>0</v>
      </c>
      <c r="V3625" s="2">
        <f t="shared" si="504"/>
        <v>8.36</v>
      </c>
      <c r="W3625" t="s">
        <v>22</v>
      </c>
      <c r="X3625">
        <v>2.87</v>
      </c>
      <c r="Y3625" s="2">
        <f t="shared" si="505"/>
        <v>36.309999999999995</v>
      </c>
      <c r="Z3625" t="s">
        <v>15</v>
      </c>
      <c r="AA3625" t="s">
        <v>31</v>
      </c>
      <c r="AB3625" t="s">
        <v>32</v>
      </c>
      <c r="AC3625" t="s">
        <v>44</v>
      </c>
      <c r="AD3625" t="s">
        <v>34</v>
      </c>
      <c r="AE3625" t="s">
        <v>355</v>
      </c>
    </row>
    <row r="3626" spans="1:31" x14ac:dyDescent="0.3">
      <c r="A3626">
        <f t="shared" si="512"/>
        <v>3625</v>
      </c>
      <c r="B3626">
        <v>49505</v>
      </c>
      <c r="C3626" t="s">
        <v>456</v>
      </c>
      <c r="D3626" t="s">
        <v>36</v>
      </c>
      <c r="E3626" s="5" t="str">
        <f t="shared" si="506"/>
        <v>***</v>
      </c>
      <c r="F3626" s="5" t="str">
        <f t="shared" si="507"/>
        <v>***</v>
      </c>
      <c r="G3626" s="5" t="str">
        <f t="shared" si="508"/>
        <v>***</v>
      </c>
      <c r="J3626" s="5" t="str">
        <f t="shared" si="509"/>
        <v>***</v>
      </c>
      <c r="R3626" s="5">
        <f t="shared" si="510"/>
        <v>0.02</v>
      </c>
      <c r="S3626">
        <v>12</v>
      </c>
      <c r="T3626" s="2">
        <v>97.74</v>
      </c>
      <c r="U3626" s="7">
        <f t="shared" si="511"/>
        <v>0</v>
      </c>
      <c r="V3626" s="2">
        <f t="shared" si="504"/>
        <v>8.1449999999999996</v>
      </c>
      <c r="W3626" t="s">
        <v>22</v>
      </c>
      <c r="X3626">
        <v>4.71</v>
      </c>
      <c r="Y3626" s="2">
        <f t="shared" si="505"/>
        <v>102.44999999999999</v>
      </c>
      <c r="Z3626" t="s">
        <v>23</v>
      </c>
      <c r="AA3626" t="s">
        <v>41</v>
      </c>
      <c r="AB3626" t="s">
        <v>32</v>
      </c>
      <c r="AC3626" t="s">
        <v>49</v>
      </c>
      <c r="AD3626" t="s">
        <v>19</v>
      </c>
      <c r="AE3626" t="s">
        <v>457</v>
      </c>
    </row>
    <row r="3627" spans="1:31" x14ac:dyDescent="0.3">
      <c r="A3627">
        <f t="shared" si="512"/>
        <v>3626</v>
      </c>
      <c r="B3627">
        <v>37638</v>
      </c>
      <c r="C3627" t="s">
        <v>456</v>
      </c>
      <c r="D3627" t="s">
        <v>13</v>
      </c>
      <c r="E3627" s="5" t="str">
        <f t="shared" si="506"/>
        <v>*</v>
      </c>
      <c r="F3627" s="5" t="str">
        <f t="shared" si="507"/>
        <v>*</v>
      </c>
      <c r="G3627" s="5" t="str">
        <f t="shared" si="508"/>
        <v>*</v>
      </c>
      <c r="J3627" s="5" t="str">
        <f t="shared" si="509"/>
        <v>*</v>
      </c>
      <c r="R3627" s="5">
        <f t="shared" si="510"/>
        <v>0.04</v>
      </c>
      <c r="S3627">
        <v>33</v>
      </c>
      <c r="T3627" s="2">
        <v>139.97999999999999</v>
      </c>
      <c r="U3627" s="7">
        <f t="shared" si="511"/>
        <v>0</v>
      </c>
      <c r="V3627" s="2">
        <f t="shared" si="504"/>
        <v>4.2418181818181813</v>
      </c>
      <c r="W3627" t="s">
        <v>22</v>
      </c>
      <c r="X3627">
        <v>6.89</v>
      </c>
      <c r="Y3627" s="2">
        <f t="shared" si="505"/>
        <v>146.86999999999998</v>
      </c>
      <c r="Z3627" t="s">
        <v>52</v>
      </c>
      <c r="AA3627" t="s">
        <v>24</v>
      </c>
      <c r="AB3627" t="s">
        <v>32</v>
      </c>
      <c r="AC3627" t="s">
        <v>81</v>
      </c>
      <c r="AD3627" t="s">
        <v>19</v>
      </c>
      <c r="AE3627" t="s">
        <v>457</v>
      </c>
    </row>
    <row r="3628" spans="1:31" x14ac:dyDescent="0.3">
      <c r="A3628">
        <f t="shared" si="512"/>
        <v>3627</v>
      </c>
      <c r="B3628">
        <v>52608</v>
      </c>
      <c r="C3628" t="s">
        <v>456</v>
      </c>
      <c r="D3628" t="s">
        <v>13</v>
      </c>
      <c r="E3628" s="5" t="str">
        <f t="shared" si="506"/>
        <v>*</v>
      </c>
      <c r="F3628" s="5" t="str">
        <f t="shared" si="507"/>
        <v>*</v>
      </c>
      <c r="G3628" s="5" t="str">
        <f t="shared" si="508"/>
        <v>*</v>
      </c>
      <c r="J3628" s="5" t="str">
        <f t="shared" si="509"/>
        <v>*</v>
      </c>
      <c r="R3628" s="5">
        <f t="shared" si="510"/>
        <v>0.04</v>
      </c>
      <c r="S3628">
        <v>36</v>
      </c>
      <c r="T3628" s="2">
        <v>147.71</v>
      </c>
      <c r="U3628" s="7">
        <f t="shared" si="511"/>
        <v>0</v>
      </c>
      <c r="V3628" s="2">
        <f t="shared" si="504"/>
        <v>4.1030555555555557</v>
      </c>
      <c r="W3628" t="s">
        <v>22</v>
      </c>
      <c r="X3628">
        <v>0.7</v>
      </c>
      <c r="Y3628" s="2">
        <f t="shared" si="505"/>
        <v>148.41</v>
      </c>
      <c r="Z3628" t="s">
        <v>64</v>
      </c>
      <c r="AA3628" t="s">
        <v>16</v>
      </c>
      <c r="AB3628" t="s">
        <v>32</v>
      </c>
      <c r="AC3628" t="s">
        <v>33</v>
      </c>
      <c r="AD3628" t="s">
        <v>34</v>
      </c>
      <c r="AE3628" t="s">
        <v>866</v>
      </c>
    </row>
    <row r="3629" spans="1:31" x14ac:dyDescent="0.3">
      <c r="A3629">
        <f t="shared" si="512"/>
        <v>3628</v>
      </c>
      <c r="B3629">
        <v>38021</v>
      </c>
      <c r="C3629" t="s">
        <v>456</v>
      </c>
      <c r="D3629" t="s">
        <v>40</v>
      </c>
      <c r="E3629" s="5" t="str">
        <f t="shared" si="506"/>
        <v>*</v>
      </c>
      <c r="F3629" s="5" t="str">
        <f t="shared" si="507"/>
        <v>*</v>
      </c>
      <c r="G3629" s="5" t="str">
        <f t="shared" si="508"/>
        <v>*</v>
      </c>
      <c r="J3629" s="5" t="str">
        <f t="shared" si="509"/>
        <v>*</v>
      </c>
      <c r="R3629" s="5">
        <f t="shared" si="510"/>
        <v>0.04</v>
      </c>
      <c r="S3629">
        <v>36</v>
      </c>
      <c r="T3629" s="2">
        <v>173.22</v>
      </c>
      <c r="U3629" s="7">
        <f t="shared" si="511"/>
        <v>0</v>
      </c>
      <c r="V3629" s="2">
        <f t="shared" si="504"/>
        <v>4.8116666666666665</v>
      </c>
      <c r="W3629" t="s">
        <v>22</v>
      </c>
      <c r="X3629">
        <v>0.5</v>
      </c>
      <c r="Y3629" s="2">
        <f t="shared" si="505"/>
        <v>173.72</v>
      </c>
      <c r="Z3629" t="s">
        <v>23</v>
      </c>
      <c r="AA3629" t="s">
        <v>31</v>
      </c>
      <c r="AB3629" t="s">
        <v>32</v>
      </c>
      <c r="AC3629" t="s">
        <v>81</v>
      </c>
      <c r="AD3629" t="s">
        <v>19</v>
      </c>
      <c r="AE3629" t="s">
        <v>252</v>
      </c>
    </row>
    <row r="3630" spans="1:31" x14ac:dyDescent="0.3">
      <c r="A3630">
        <f t="shared" si="512"/>
        <v>3629</v>
      </c>
      <c r="B3630">
        <v>35936</v>
      </c>
      <c r="C3630" t="s">
        <v>456</v>
      </c>
      <c r="D3630" t="s">
        <v>40</v>
      </c>
      <c r="E3630" s="5" t="str">
        <f t="shared" si="506"/>
        <v>*</v>
      </c>
      <c r="F3630" s="5" t="str">
        <f t="shared" si="507"/>
        <v>*</v>
      </c>
      <c r="G3630" s="5" t="str">
        <f t="shared" si="508"/>
        <v>*</v>
      </c>
      <c r="J3630" s="5" t="str">
        <f t="shared" si="509"/>
        <v>*</v>
      </c>
      <c r="R3630" s="5">
        <f t="shared" si="510"/>
        <v>0.05</v>
      </c>
      <c r="S3630">
        <v>41</v>
      </c>
      <c r="T3630" s="2">
        <v>312.26</v>
      </c>
      <c r="U3630" s="7">
        <f t="shared" si="511"/>
        <v>0</v>
      </c>
      <c r="V3630" s="2">
        <f t="shared" si="504"/>
        <v>7.6160975609756099</v>
      </c>
      <c r="W3630" t="s">
        <v>22</v>
      </c>
      <c r="X3630">
        <v>4.71</v>
      </c>
      <c r="Y3630" s="2">
        <f t="shared" si="505"/>
        <v>316.96999999999997</v>
      </c>
      <c r="Z3630" t="s">
        <v>56</v>
      </c>
      <c r="AA3630" t="s">
        <v>31</v>
      </c>
      <c r="AB3630" t="s">
        <v>32</v>
      </c>
      <c r="AC3630" t="s">
        <v>49</v>
      </c>
      <c r="AD3630" t="s">
        <v>19</v>
      </c>
      <c r="AE3630" t="s">
        <v>252</v>
      </c>
    </row>
    <row r="3631" spans="1:31" x14ac:dyDescent="0.3">
      <c r="A3631">
        <f t="shared" si="512"/>
        <v>3630</v>
      </c>
      <c r="B3631">
        <v>49505</v>
      </c>
      <c r="C3631" t="s">
        <v>456</v>
      </c>
      <c r="D3631" t="s">
        <v>36</v>
      </c>
      <c r="E3631" s="5" t="str">
        <f t="shared" si="506"/>
        <v>***</v>
      </c>
      <c r="F3631" s="5" t="str">
        <f t="shared" si="507"/>
        <v>***</v>
      </c>
      <c r="G3631" s="5" t="str">
        <f t="shared" si="508"/>
        <v>***</v>
      </c>
      <c r="J3631" s="5" t="str">
        <f t="shared" si="509"/>
        <v>***</v>
      </c>
      <c r="R3631" s="5">
        <f t="shared" si="510"/>
        <v>0.04</v>
      </c>
      <c r="S3631">
        <v>34</v>
      </c>
      <c r="T3631" s="2">
        <v>335.59</v>
      </c>
      <c r="U3631" s="7">
        <f t="shared" si="511"/>
        <v>0</v>
      </c>
      <c r="V3631" s="2">
        <f t="shared" si="504"/>
        <v>9.8702941176470578</v>
      </c>
      <c r="W3631" t="s">
        <v>14</v>
      </c>
      <c r="X3631">
        <v>1.99</v>
      </c>
      <c r="Y3631" s="2">
        <f t="shared" si="505"/>
        <v>337.58</v>
      </c>
      <c r="Z3631" t="s">
        <v>23</v>
      </c>
      <c r="AA3631" t="s">
        <v>41</v>
      </c>
      <c r="AB3631" t="s">
        <v>25</v>
      </c>
      <c r="AC3631" t="s">
        <v>42</v>
      </c>
      <c r="AD3631" t="s">
        <v>45</v>
      </c>
      <c r="AE3631" t="s">
        <v>252</v>
      </c>
    </row>
    <row r="3632" spans="1:31" x14ac:dyDescent="0.3">
      <c r="A3632">
        <f t="shared" si="512"/>
        <v>3631</v>
      </c>
      <c r="B3632">
        <v>32800</v>
      </c>
      <c r="C3632" t="s">
        <v>456</v>
      </c>
      <c r="D3632" t="s">
        <v>30</v>
      </c>
      <c r="E3632" s="5" t="str">
        <f t="shared" si="506"/>
        <v>*</v>
      </c>
      <c r="F3632" s="5" t="str">
        <f t="shared" si="507"/>
        <v>*</v>
      </c>
      <c r="G3632" s="5" t="str">
        <f t="shared" si="508"/>
        <v>*</v>
      </c>
      <c r="J3632" s="5" t="str">
        <f t="shared" si="509"/>
        <v>*</v>
      </c>
      <c r="R3632" s="5">
        <f t="shared" si="510"/>
        <v>0.02</v>
      </c>
      <c r="S3632">
        <v>19</v>
      </c>
      <c r="T3632" s="2">
        <v>354.13</v>
      </c>
      <c r="U3632" s="7">
        <f t="shared" si="511"/>
        <v>0</v>
      </c>
      <c r="V3632" s="2">
        <f t="shared" si="504"/>
        <v>18.638421052631578</v>
      </c>
      <c r="W3632" t="s">
        <v>22</v>
      </c>
      <c r="X3632">
        <v>8.68</v>
      </c>
      <c r="Y3632" s="2">
        <f t="shared" si="505"/>
        <v>362.81</v>
      </c>
      <c r="Z3632" t="s">
        <v>56</v>
      </c>
      <c r="AA3632" t="s">
        <v>41</v>
      </c>
      <c r="AB3632" t="s">
        <v>32</v>
      </c>
      <c r="AC3632" t="s">
        <v>44</v>
      </c>
      <c r="AD3632" t="s">
        <v>19</v>
      </c>
      <c r="AE3632" t="s">
        <v>252</v>
      </c>
    </row>
    <row r="3633" spans="1:31" x14ac:dyDescent="0.3">
      <c r="A3633">
        <f t="shared" si="512"/>
        <v>3632</v>
      </c>
      <c r="B3633">
        <v>32800</v>
      </c>
      <c r="C3633" t="s">
        <v>456</v>
      </c>
      <c r="D3633" t="s">
        <v>30</v>
      </c>
      <c r="E3633" s="5" t="str">
        <f t="shared" si="506"/>
        <v>*</v>
      </c>
      <c r="F3633" s="5" t="str">
        <f t="shared" si="507"/>
        <v>*</v>
      </c>
      <c r="G3633" s="5" t="str">
        <f t="shared" si="508"/>
        <v>*</v>
      </c>
      <c r="J3633" s="5" t="str">
        <f t="shared" si="509"/>
        <v>*</v>
      </c>
      <c r="R3633" s="5">
        <f t="shared" si="510"/>
        <v>0.05</v>
      </c>
      <c r="S3633">
        <v>40</v>
      </c>
      <c r="T3633" s="2">
        <v>751.94</v>
      </c>
      <c r="U3633" s="7">
        <f t="shared" si="511"/>
        <v>0</v>
      </c>
      <c r="V3633" s="2">
        <f t="shared" si="504"/>
        <v>18.798500000000001</v>
      </c>
      <c r="W3633" t="s">
        <v>22</v>
      </c>
      <c r="X3633">
        <v>8.68</v>
      </c>
      <c r="Y3633" s="2">
        <f t="shared" si="505"/>
        <v>760.62</v>
      </c>
      <c r="Z3633" t="s">
        <v>56</v>
      </c>
      <c r="AA3633" t="s">
        <v>41</v>
      </c>
      <c r="AB3633" t="s">
        <v>32</v>
      </c>
      <c r="AC3633" t="s">
        <v>44</v>
      </c>
      <c r="AD3633" t="s">
        <v>19</v>
      </c>
      <c r="AE3633" t="s">
        <v>457</v>
      </c>
    </row>
    <row r="3634" spans="1:31" x14ac:dyDescent="0.3">
      <c r="A3634">
        <f t="shared" si="512"/>
        <v>3633</v>
      </c>
      <c r="B3634">
        <v>31138</v>
      </c>
      <c r="C3634" t="s">
        <v>456</v>
      </c>
      <c r="D3634" t="s">
        <v>21</v>
      </c>
      <c r="E3634" s="5" t="str">
        <f t="shared" si="506"/>
        <v>*</v>
      </c>
      <c r="F3634" s="5" t="str">
        <f t="shared" si="507"/>
        <v>**</v>
      </c>
      <c r="G3634" s="5" t="str">
        <f t="shared" si="508"/>
        <v>**</v>
      </c>
      <c r="J3634" s="5" t="str">
        <f t="shared" si="509"/>
        <v>**</v>
      </c>
      <c r="R3634" s="5">
        <f t="shared" si="510"/>
        <v>0.04</v>
      </c>
      <c r="S3634">
        <v>37</v>
      </c>
      <c r="T3634" s="2">
        <v>1251.18</v>
      </c>
      <c r="U3634" s="7">
        <f t="shared" si="511"/>
        <v>1</v>
      </c>
      <c r="V3634" s="2">
        <f t="shared" si="504"/>
        <v>33.815675675675678</v>
      </c>
      <c r="W3634" t="s">
        <v>37</v>
      </c>
      <c r="X3634">
        <v>45.51</v>
      </c>
      <c r="Y3634" s="2">
        <f t="shared" si="505"/>
        <v>1296.69</v>
      </c>
      <c r="Z3634" t="s">
        <v>23</v>
      </c>
      <c r="AA3634" t="s">
        <v>24</v>
      </c>
      <c r="AB3634" t="s">
        <v>17</v>
      </c>
      <c r="AC3634" t="s">
        <v>66</v>
      </c>
      <c r="AD3634" t="s">
        <v>103</v>
      </c>
      <c r="AE3634" t="s">
        <v>457</v>
      </c>
    </row>
    <row r="3635" spans="1:31" x14ac:dyDescent="0.3">
      <c r="A3635">
        <f t="shared" si="512"/>
        <v>3634</v>
      </c>
      <c r="B3635">
        <v>38021</v>
      </c>
      <c r="C3635" t="s">
        <v>456</v>
      </c>
      <c r="D3635" t="s">
        <v>40</v>
      </c>
      <c r="E3635" s="5" t="str">
        <f t="shared" si="506"/>
        <v>*</v>
      </c>
      <c r="F3635" s="5" t="str">
        <f t="shared" si="507"/>
        <v>*</v>
      </c>
      <c r="G3635" s="5" t="str">
        <f t="shared" si="508"/>
        <v>*</v>
      </c>
      <c r="J3635" s="5" t="str">
        <f t="shared" si="509"/>
        <v>*</v>
      </c>
      <c r="R3635" s="5">
        <f t="shared" si="510"/>
        <v>0.05</v>
      </c>
      <c r="S3635">
        <v>46</v>
      </c>
      <c r="T3635" s="2">
        <v>1482.01</v>
      </c>
      <c r="U3635" s="7">
        <f t="shared" si="511"/>
        <v>1</v>
      </c>
      <c r="V3635" s="2">
        <f t="shared" si="504"/>
        <v>32.217608695652174</v>
      </c>
      <c r="W3635" t="s">
        <v>22</v>
      </c>
      <c r="X3635">
        <v>1.49</v>
      </c>
      <c r="Y3635" s="2">
        <f t="shared" si="505"/>
        <v>1483.5</v>
      </c>
      <c r="Z3635" t="s">
        <v>15</v>
      </c>
      <c r="AA3635" t="s">
        <v>31</v>
      </c>
      <c r="AB3635" t="s">
        <v>32</v>
      </c>
      <c r="AC3635" t="s">
        <v>49</v>
      </c>
      <c r="AD3635" t="s">
        <v>19</v>
      </c>
      <c r="AE3635" t="s">
        <v>457</v>
      </c>
    </row>
    <row r="3636" spans="1:31" x14ac:dyDescent="0.3">
      <c r="A3636">
        <f t="shared" si="512"/>
        <v>3635</v>
      </c>
      <c r="B3636">
        <v>35936</v>
      </c>
      <c r="C3636" t="s">
        <v>456</v>
      </c>
      <c r="D3636" t="s">
        <v>40</v>
      </c>
      <c r="E3636" s="5" t="str">
        <f t="shared" si="506"/>
        <v>*</v>
      </c>
      <c r="F3636" s="5" t="str">
        <f t="shared" si="507"/>
        <v>*</v>
      </c>
      <c r="G3636" s="5" t="str">
        <f t="shared" si="508"/>
        <v>*</v>
      </c>
      <c r="J3636" s="5" t="str">
        <f t="shared" si="509"/>
        <v>*</v>
      </c>
      <c r="R3636" s="5">
        <f t="shared" si="510"/>
        <v>0.05</v>
      </c>
      <c r="S3636">
        <v>40</v>
      </c>
      <c r="T3636" s="2">
        <v>4152.55</v>
      </c>
      <c r="U3636" s="7">
        <f t="shared" si="511"/>
        <v>1</v>
      </c>
      <c r="V3636" s="2">
        <f t="shared" si="504"/>
        <v>103.81375</v>
      </c>
      <c r="W3636" t="s">
        <v>22</v>
      </c>
      <c r="X3636">
        <v>24.49</v>
      </c>
      <c r="Y3636" s="2">
        <f t="shared" si="505"/>
        <v>4177.04</v>
      </c>
      <c r="Z3636" t="s">
        <v>56</v>
      </c>
      <c r="AA3636" t="s">
        <v>31</v>
      </c>
      <c r="AB3636" t="s">
        <v>17</v>
      </c>
      <c r="AC3636" t="s">
        <v>18</v>
      </c>
      <c r="AD3636" t="s">
        <v>58</v>
      </c>
      <c r="AE3636" t="s">
        <v>252</v>
      </c>
    </row>
    <row r="3637" spans="1:31" x14ac:dyDescent="0.3">
      <c r="A3637">
        <f t="shared" si="512"/>
        <v>3636</v>
      </c>
      <c r="B3637">
        <v>38021</v>
      </c>
      <c r="C3637" t="s">
        <v>456</v>
      </c>
      <c r="D3637" t="s">
        <v>40</v>
      </c>
      <c r="E3637" s="5" t="str">
        <f t="shared" si="506"/>
        <v>*</v>
      </c>
      <c r="F3637" s="5" t="str">
        <f t="shared" si="507"/>
        <v>*</v>
      </c>
      <c r="G3637" s="5" t="str">
        <f t="shared" si="508"/>
        <v>*</v>
      </c>
      <c r="J3637" s="5" t="str">
        <f t="shared" si="509"/>
        <v>*</v>
      </c>
      <c r="R3637" s="5">
        <f t="shared" si="510"/>
        <v>0.02</v>
      </c>
      <c r="S3637">
        <v>16</v>
      </c>
      <c r="T3637" s="2">
        <v>4407.03</v>
      </c>
      <c r="U3637" s="7">
        <f t="shared" si="511"/>
        <v>1</v>
      </c>
      <c r="V3637" s="2">
        <f t="shared" si="504"/>
        <v>275.43937499999998</v>
      </c>
      <c r="W3637" t="s">
        <v>37</v>
      </c>
      <c r="X3637">
        <v>23.19</v>
      </c>
      <c r="Y3637" s="2">
        <f t="shared" si="505"/>
        <v>4430.2199999999993</v>
      </c>
      <c r="Z3637" t="s">
        <v>23</v>
      </c>
      <c r="AA3637" t="s">
        <v>31</v>
      </c>
      <c r="AB3637" t="s">
        <v>32</v>
      </c>
      <c r="AC3637" t="s">
        <v>172</v>
      </c>
      <c r="AD3637" t="s">
        <v>39</v>
      </c>
      <c r="AE3637" t="s">
        <v>252</v>
      </c>
    </row>
    <row r="3638" spans="1:31" x14ac:dyDescent="0.3">
      <c r="A3638">
        <f t="shared" si="512"/>
        <v>3637</v>
      </c>
      <c r="B3638">
        <v>32800</v>
      </c>
      <c r="C3638" t="s">
        <v>456</v>
      </c>
      <c r="D3638" t="s">
        <v>30</v>
      </c>
      <c r="E3638" s="5" t="str">
        <f t="shared" si="506"/>
        <v>*</v>
      </c>
      <c r="F3638" s="5" t="str">
        <f t="shared" si="507"/>
        <v>*</v>
      </c>
      <c r="G3638" s="5" t="str">
        <f t="shared" si="508"/>
        <v>*</v>
      </c>
      <c r="J3638" s="5" t="str">
        <f t="shared" si="509"/>
        <v>*</v>
      </c>
      <c r="R3638" s="5">
        <f t="shared" si="510"/>
        <v>0.04</v>
      </c>
      <c r="S3638">
        <v>33</v>
      </c>
      <c r="T3638" s="2">
        <v>11336.37</v>
      </c>
      <c r="U3638" s="7">
        <f t="shared" si="511"/>
        <v>1</v>
      </c>
      <c r="V3638" s="2">
        <f t="shared" si="504"/>
        <v>343.52636363636367</v>
      </c>
      <c r="W3638" t="s">
        <v>37</v>
      </c>
      <c r="X3638">
        <v>58.92</v>
      </c>
      <c r="Y3638" s="2">
        <f t="shared" si="505"/>
        <v>11395.29</v>
      </c>
      <c r="Z3638" t="s">
        <v>56</v>
      </c>
      <c r="AA3638" t="s">
        <v>41</v>
      </c>
      <c r="AB3638" t="s">
        <v>17</v>
      </c>
      <c r="AC3638" t="s">
        <v>38</v>
      </c>
      <c r="AD3638" t="s">
        <v>39</v>
      </c>
      <c r="AE3638" t="s">
        <v>252</v>
      </c>
    </row>
    <row r="3639" spans="1:31" x14ac:dyDescent="0.3">
      <c r="A3639">
        <f t="shared" si="512"/>
        <v>3638</v>
      </c>
      <c r="B3639">
        <v>42405</v>
      </c>
      <c r="C3639" t="s">
        <v>922</v>
      </c>
      <c r="D3639" t="s">
        <v>21</v>
      </c>
      <c r="E3639" s="5" t="str">
        <f t="shared" si="506"/>
        <v>*</v>
      </c>
      <c r="F3639" s="5" t="str">
        <f t="shared" si="507"/>
        <v>**</v>
      </c>
      <c r="G3639" s="5" t="str">
        <f t="shared" si="508"/>
        <v>**</v>
      </c>
      <c r="J3639" s="5" t="str">
        <f t="shared" si="509"/>
        <v>**</v>
      </c>
      <c r="R3639" s="5">
        <f t="shared" si="510"/>
        <v>0.02</v>
      </c>
      <c r="S3639">
        <v>13</v>
      </c>
      <c r="T3639" s="2">
        <v>81.680000000000007</v>
      </c>
      <c r="U3639" s="7">
        <f t="shared" si="511"/>
        <v>0</v>
      </c>
      <c r="V3639" s="2">
        <f t="shared" si="504"/>
        <v>6.2830769230769237</v>
      </c>
      <c r="W3639" t="s">
        <v>22</v>
      </c>
      <c r="X3639">
        <v>5.15</v>
      </c>
      <c r="Y3639" s="2">
        <f t="shared" si="505"/>
        <v>86.830000000000013</v>
      </c>
      <c r="Z3639" t="s">
        <v>23</v>
      </c>
      <c r="AA3639" t="s">
        <v>41</v>
      </c>
      <c r="AB3639" t="s">
        <v>32</v>
      </c>
      <c r="AC3639" t="s">
        <v>44</v>
      </c>
      <c r="AD3639" t="s">
        <v>19</v>
      </c>
      <c r="AE3639" t="s">
        <v>685</v>
      </c>
    </row>
    <row r="3640" spans="1:31" x14ac:dyDescent="0.3">
      <c r="A3640">
        <f t="shared" si="512"/>
        <v>3639</v>
      </c>
      <c r="B3640">
        <v>35399</v>
      </c>
      <c r="C3640" t="s">
        <v>902</v>
      </c>
      <c r="D3640" t="s">
        <v>13</v>
      </c>
      <c r="E3640" s="5" t="str">
        <f t="shared" si="506"/>
        <v>*</v>
      </c>
      <c r="F3640" s="5" t="str">
        <f t="shared" si="507"/>
        <v>*</v>
      </c>
      <c r="G3640" s="5" t="str">
        <f t="shared" si="508"/>
        <v>*</v>
      </c>
      <c r="J3640" s="5" t="str">
        <f t="shared" si="509"/>
        <v>*</v>
      </c>
      <c r="R3640" s="5">
        <f t="shared" si="510"/>
        <v>0.04</v>
      </c>
      <c r="S3640">
        <v>38</v>
      </c>
      <c r="T3640" s="2">
        <v>188.38</v>
      </c>
      <c r="U3640" s="7">
        <f t="shared" si="511"/>
        <v>0</v>
      </c>
      <c r="V3640" s="2">
        <f t="shared" si="504"/>
        <v>4.9573684210526316</v>
      </c>
      <c r="W3640" t="s">
        <v>22</v>
      </c>
      <c r="X3640">
        <v>5.68</v>
      </c>
      <c r="Y3640" s="2">
        <f t="shared" si="505"/>
        <v>194.06</v>
      </c>
      <c r="Z3640" t="s">
        <v>60</v>
      </c>
      <c r="AA3640" t="s">
        <v>31</v>
      </c>
      <c r="AB3640" t="s">
        <v>32</v>
      </c>
      <c r="AC3640" t="s">
        <v>49</v>
      </c>
      <c r="AD3640" t="s">
        <v>19</v>
      </c>
      <c r="AE3640" t="s">
        <v>578</v>
      </c>
    </row>
    <row r="3641" spans="1:31" x14ac:dyDescent="0.3">
      <c r="A3641">
        <f t="shared" si="512"/>
        <v>3640</v>
      </c>
      <c r="B3641">
        <v>57217</v>
      </c>
      <c r="C3641" t="s">
        <v>902</v>
      </c>
      <c r="D3641" t="s">
        <v>40</v>
      </c>
      <c r="E3641" s="5" t="str">
        <f t="shared" si="506"/>
        <v>*</v>
      </c>
      <c r="F3641" s="5" t="str">
        <f t="shared" si="507"/>
        <v>*</v>
      </c>
      <c r="G3641" s="5" t="str">
        <f t="shared" si="508"/>
        <v>*</v>
      </c>
      <c r="J3641" s="5" t="str">
        <f t="shared" si="509"/>
        <v>*</v>
      </c>
      <c r="R3641" s="5">
        <f t="shared" si="510"/>
        <v>0.04</v>
      </c>
      <c r="S3641">
        <v>35</v>
      </c>
      <c r="T3641" s="2">
        <v>422.25</v>
      </c>
      <c r="U3641" s="7">
        <f t="shared" si="511"/>
        <v>0</v>
      </c>
      <c r="V3641" s="2">
        <f t="shared" si="504"/>
        <v>12.064285714285715</v>
      </c>
      <c r="W3641" t="s">
        <v>22</v>
      </c>
      <c r="X3641">
        <v>7.95</v>
      </c>
      <c r="Y3641" s="2">
        <f t="shared" si="505"/>
        <v>430.2</v>
      </c>
      <c r="Z3641" t="s">
        <v>52</v>
      </c>
      <c r="AA3641" t="s">
        <v>16</v>
      </c>
      <c r="AB3641" t="s">
        <v>32</v>
      </c>
      <c r="AC3641" t="s">
        <v>33</v>
      </c>
      <c r="AD3641" t="s">
        <v>45</v>
      </c>
      <c r="AE3641" t="s">
        <v>578</v>
      </c>
    </row>
    <row r="3642" spans="1:31" x14ac:dyDescent="0.3">
      <c r="A3642">
        <f t="shared" si="512"/>
        <v>3641</v>
      </c>
      <c r="B3642">
        <v>6564</v>
      </c>
      <c r="C3642" t="s">
        <v>902</v>
      </c>
      <c r="D3642" t="s">
        <v>13</v>
      </c>
      <c r="E3642" s="5" t="str">
        <f t="shared" si="506"/>
        <v>*</v>
      </c>
      <c r="F3642" s="5" t="str">
        <f t="shared" si="507"/>
        <v>*</v>
      </c>
      <c r="G3642" s="5" t="str">
        <f t="shared" si="508"/>
        <v>*</v>
      </c>
      <c r="J3642" s="5" t="str">
        <f t="shared" si="509"/>
        <v>*</v>
      </c>
      <c r="R3642" s="5">
        <f t="shared" si="510"/>
        <v>3.5000000000000003E-2</v>
      </c>
      <c r="S3642">
        <v>26</v>
      </c>
      <c r="T3642" s="2">
        <v>448.23</v>
      </c>
      <c r="U3642" s="7">
        <f t="shared" si="511"/>
        <v>0</v>
      </c>
      <c r="V3642" s="2">
        <f t="shared" si="504"/>
        <v>17.239615384615384</v>
      </c>
      <c r="W3642" t="s">
        <v>22</v>
      </c>
      <c r="X3642">
        <v>4</v>
      </c>
      <c r="Y3642" s="2">
        <f t="shared" si="505"/>
        <v>452.23</v>
      </c>
      <c r="Z3642" t="s">
        <v>48</v>
      </c>
      <c r="AA3642" t="s">
        <v>16</v>
      </c>
      <c r="AB3642" t="s">
        <v>25</v>
      </c>
      <c r="AC3642" t="s">
        <v>42</v>
      </c>
      <c r="AD3642" t="s">
        <v>19</v>
      </c>
      <c r="AE3642" t="s">
        <v>902</v>
      </c>
    </row>
    <row r="3643" spans="1:31" x14ac:dyDescent="0.3">
      <c r="A3643">
        <f t="shared" si="512"/>
        <v>3642</v>
      </c>
      <c r="B3643">
        <v>16837</v>
      </c>
      <c r="C3643" t="s">
        <v>902</v>
      </c>
      <c r="D3643" t="s">
        <v>30</v>
      </c>
      <c r="E3643" s="5" t="str">
        <f t="shared" si="506"/>
        <v>*</v>
      </c>
      <c r="F3643" s="5" t="str">
        <f t="shared" si="507"/>
        <v>*</v>
      </c>
      <c r="G3643" s="5" t="str">
        <f t="shared" si="508"/>
        <v>*</v>
      </c>
      <c r="J3643" s="5" t="str">
        <f t="shared" si="509"/>
        <v>*</v>
      </c>
      <c r="R3643" s="5">
        <f t="shared" si="510"/>
        <v>0.01</v>
      </c>
      <c r="S3643">
        <v>4</v>
      </c>
      <c r="T3643" s="2">
        <v>997</v>
      </c>
      <c r="U3643" s="7">
        <f t="shared" si="511"/>
        <v>0</v>
      </c>
      <c r="V3643" s="2">
        <f t="shared" si="504"/>
        <v>249.25</v>
      </c>
      <c r="W3643" t="s">
        <v>37</v>
      </c>
      <c r="X3643">
        <v>54.31</v>
      </c>
      <c r="Y3643" s="2">
        <f t="shared" si="505"/>
        <v>1051.31</v>
      </c>
      <c r="Z3643" t="s">
        <v>64</v>
      </c>
      <c r="AA3643" t="s">
        <v>16</v>
      </c>
      <c r="AB3643" t="s">
        <v>17</v>
      </c>
      <c r="AC3643" t="s">
        <v>38</v>
      </c>
      <c r="AD3643" t="s">
        <v>39</v>
      </c>
      <c r="AE3643" t="s">
        <v>577</v>
      </c>
    </row>
    <row r="3644" spans="1:31" x14ac:dyDescent="0.3">
      <c r="A3644">
        <f t="shared" si="512"/>
        <v>3643</v>
      </c>
      <c r="B3644">
        <v>40706</v>
      </c>
      <c r="C3644" t="s">
        <v>154</v>
      </c>
      <c r="D3644" t="s">
        <v>40</v>
      </c>
      <c r="E3644" s="5" t="str">
        <f t="shared" si="506"/>
        <v>*</v>
      </c>
      <c r="F3644" s="5" t="str">
        <f t="shared" si="507"/>
        <v>*</v>
      </c>
      <c r="G3644" s="5" t="str">
        <f t="shared" si="508"/>
        <v>*</v>
      </c>
      <c r="J3644" s="5" t="str">
        <f t="shared" si="509"/>
        <v>*</v>
      </c>
      <c r="R3644" s="5">
        <f t="shared" si="510"/>
        <v>0.05</v>
      </c>
      <c r="S3644">
        <v>40</v>
      </c>
      <c r="T3644" s="2">
        <v>111.04</v>
      </c>
      <c r="U3644" s="7">
        <f t="shared" si="511"/>
        <v>0</v>
      </c>
      <c r="V3644" s="2">
        <f t="shared" si="504"/>
        <v>2.7760000000000002</v>
      </c>
      <c r="W3644" t="s">
        <v>14</v>
      </c>
      <c r="X3644">
        <v>0.5</v>
      </c>
      <c r="Y3644" s="2">
        <f t="shared" si="505"/>
        <v>111.54</v>
      </c>
      <c r="Z3644" t="s">
        <v>64</v>
      </c>
      <c r="AA3644" t="s">
        <v>41</v>
      </c>
      <c r="AB3644" t="s">
        <v>32</v>
      </c>
      <c r="AC3644" t="s">
        <v>81</v>
      </c>
      <c r="AD3644" t="s">
        <v>19</v>
      </c>
      <c r="AE3644" t="s">
        <v>907</v>
      </c>
    </row>
    <row r="3645" spans="1:31" x14ac:dyDescent="0.3">
      <c r="A3645">
        <f t="shared" si="512"/>
        <v>3644</v>
      </c>
      <c r="B3645">
        <v>55618</v>
      </c>
      <c r="C3645" t="s">
        <v>154</v>
      </c>
      <c r="D3645" t="s">
        <v>40</v>
      </c>
      <c r="E3645" s="5" t="str">
        <f t="shared" si="506"/>
        <v>*</v>
      </c>
      <c r="F3645" s="5" t="str">
        <f t="shared" si="507"/>
        <v>*</v>
      </c>
      <c r="G3645" s="5" t="str">
        <f t="shared" si="508"/>
        <v>*</v>
      </c>
      <c r="J3645" s="5" t="str">
        <f t="shared" si="509"/>
        <v>*</v>
      </c>
      <c r="R3645" s="5">
        <f t="shared" si="510"/>
        <v>0.05</v>
      </c>
      <c r="S3645">
        <v>48</v>
      </c>
      <c r="T3645" s="2">
        <v>1494.232</v>
      </c>
      <c r="U3645" s="7">
        <f t="shared" si="511"/>
        <v>1</v>
      </c>
      <c r="V3645" s="2">
        <f t="shared" si="504"/>
        <v>31.129833333333334</v>
      </c>
      <c r="W3645" t="s">
        <v>22</v>
      </c>
      <c r="X3645">
        <v>1.25</v>
      </c>
      <c r="Y3645" s="2">
        <f t="shared" si="505"/>
        <v>1495.482</v>
      </c>
      <c r="Z3645" t="s">
        <v>64</v>
      </c>
      <c r="AA3645" t="s">
        <v>31</v>
      </c>
      <c r="AB3645" t="s">
        <v>25</v>
      </c>
      <c r="AC3645" t="s">
        <v>26</v>
      </c>
      <c r="AD3645" t="s">
        <v>45</v>
      </c>
      <c r="AE3645" t="s">
        <v>907</v>
      </c>
    </row>
    <row r="3646" spans="1:31" x14ac:dyDescent="0.3">
      <c r="A3646">
        <f t="shared" si="512"/>
        <v>3645</v>
      </c>
      <c r="B3646">
        <v>11428</v>
      </c>
      <c r="C3646" t="s">
        <v>154</v>
      </c>
      <c r="D3646" t="s">
        <v>40</v>
      </c>
      <c r="E3646" s="5" t="str">
        <f t="shared" si="506"/>
        <v>*</v>
      </c>
      <c r="F3646" s="5" t="str">
        <f t="shared" si="507"/>
        <v>*</v>
      </c>
      <c r="G3646" s="5" t="str">
        <f t="shared" si="508"/>
        <v>*</v>
      </c>
      <c r="J3646" s="5" t="str">
        <f t="shared" si="509"/>
        <v>*</v>
      </c>
      <c r="R3646" s="5">
        <f t="shared" si="510"/>
        <v>0.02</v>
      </c>
      <c r="S3646">
        <v>16</v>
      </c>
      <c r="T3646" s="2">
        <v>1554.53</v>
      </c>
      <c r="U3646" s="7">
        <f t="shared" si="511"/>
        <v>1</v>
      </c>
      <c r="V3646" s="2">
        <f t="shared" si="504"/>
        <v>97.158124999999998</v>
      </c>
      <c r="W3646" t="s">
        <v>22</v>
      </c>
      <c r="X3646">
        <v>19.989999999999998</v>
      </c>
      <c r="Y3646" s="2">
        <f t="shared" si="505"/>
        <v>1574.52</v>
      </c>
      <c r="Z3646" t="s">
        <v>23</v>
      </c>
      <c r="AA3646" t="s">
        <v>24</v>
      </c>
      <c r="AB3646" t="s">
        <v>32</v>
      </c>
      <c r="AC3646" t="s">
        <v>78</v>
      </c>
      <c r="AD3646" t="s">
        <v>19</v>
      </c>
      <c r="AE3646" t="s">
        <v>154</v>
      </c>
    </row>
    <row r="3647" spans="1:31" x14ac:dyDescent="0.3">
      <c r="A3647">
        <f t="shared" si="512"/>
        <v>3646</v>
      </c>
      <c r="B3647">
        <v>55360</v>
      </c>
      <c r="C3647" t="s">
        <v>252</v>
      </c>
      <c r="D3647" t="s">
        <v>40</v>
      </c>
      <c r="E3647" s="5" t="str">
        <f t="shared" si="506"/>
        <v>*</v>
      </c>
      <c r="F3647" s="5" t="str">
        <f t="shared" si="507"/>
        <v>*</v>
      </c>
      <c r="G3647" s="5" t="str">
        <f t="shared" si="508"/>
        <v>*</v>
      </c>
      <c r="J3647" s="5" t="str">
        <f t="shared" si="509"/>
        <v>*</v>
      </c>
      <c r="R3647" s="5">
        <f t="shared" si="510"/>
        <v>0.05</v>
      </c>
      <c r="S3647">
        <v>49</v>
      </c>
      <c r="T3647" s="2">
        <v>134.83000000000001</v>
      </c>
      <c r="U3647" s="7">
        <f t="shared" si="511"/>
        <v>0</v>
      </c>
      <c r="V3647" s="2">
        <f t="shared" si="504"/>
        <v>2.751632653061225</v>
      </c>
      <c r="W3647" t="s">
        <v>22</v>
      </c>
      <c r="X3647">
        <v>0.5</v>
      </c>
      <c r="Y3647" s="2">
        <f t="shared" si="505"/>
        <v>135.33000000000001</v>
      </c>
      <c r="Z3647" t="s">
        <v>64</v>
      </c>
      <c r="AA3647" t="s">
        <v>24</v>
      </c>
      <c r="AB3647" t="s">
        <v>32</v>
      </c>
      <c r="AC3647" t="s">
        <v>81</v>
      </c>
      <c r="AD3647" t="s">
        <v>19</v>
      </c>
      <c r="AE3647" t="s">
        <v>253</v>
      </c>
    </row>
    <row r="3648" spans="1:31" x14ac:dyDescent="0.3">
      <c r="A3648">
        <f t="shared" si="512"/>
        <v>3647</v>
      </c>
      <c r="B3648">
        <v>7815</v>
      </c>
      <c r="C3648" t="s">
        <v>252</v>
      </c>
      <c r="D3648" t="s">
        <v>36</v>
      </c>
      <c r="E3648" s="5" t="str">
        <f t="shared" si="506"/>
        <v>***</v>
      </c>
      <c r="F3648" s="5" t="str">
        <f t="shared" si="507"/>
        <v>***</v>
      </c>
      <c r="G3648" s="5" t="str">
        <f t="shared" si="508"/>
        <v>***</v>
      </c>
      <c r="J3648" s="5" t="str">
        <f t="shared" si="509"/>
        <v>***</v>
      </c>
      <c r="R3648" s="5">
        <f t="shared" si="510"/>
        <v>0.01</v>
      </c>
      <c r="S3648">
        <v>6</v>
      </c>
      <c r="T3648" s="2">
        <v>187.37</v>
      </c>
      <c r="U3648" s="7">
        <f t="shared" si="511"/>
        <v>0</v>
      </c>
      <c r="V3648" s="2">
        <f t="shared" si="504"/>
        <v>31.228333333333335</v>
      </c>
      <c r="W3648" t="s">
        <v>22</v>
      </c>
      <c r="X3648">
        <v>5.5</v>
      </c>
      <c r="Y3648" s="2">
        <f t="shared" si="505"/>
        <v>192.87</v>
      </c>
      <c r="Z3648" t="s">
        <v>60</v>
      </c>
      <c r="AA3648" t="s">
        <v>41</v>
      </c>
      <c r="AB3648" t="s">
        <v>25</v>
      </c>
      <c r="AC3648" t="s">
        <v>42</v>
      </c>
      <c r="AD3648" t="s">
        <v>19</v>
      </c>
      <c r="AE3648" t="s">
        <v>457</v>
      </c>
    </row>
    <row r="3649" spans="1:31" x14ac:dyDescent="0.3">
      <c r="A3649">
        <f t="shared" si="512"/>
        <v>3648</v>
      </c>
      <c r="B3649">
        <v>28225</v>
      </c>
      <c r="C3649" t="s">
        <v>252</v>
      </c>
      <c r="D3649" t="s">
        <v>36</v>
      </c>
      <c r="E3649" s="5" t="str">
        <f t="shared" si="506"/>
        <v>***</v>
      </c>
      <c r="F3649" s="5" t="str">
        <f t="shared" si="507"/>
        <v>***</v>
      </c>
      <c r="G3649" s="5" t="str">
        <f t="shared" si="508"/>
        <v>***</v>
      </c>
      <c r="J3649" s="5" t="str">
        <f t="shared" si="509"/>
        <v>***</v>
      </c>
      <c r="R3649" s="5">
        <f t="shared" si="510"/>
        <v>0.01</v>
      </c>
      <c r="S3649">
        <v>9</v>
      </c>
      <c r="T3649" s="2">
        <v>206.04</v>
      </c>
      <c r="U3649" s="7">
        <f t="shared" si="511"/>
        <v>0</v>
      </c>
      <c r="V3649" s="2">
        <f t="shared" si="504"/>
        <v>22.893333333333331</v>
      </c>
      <c r="W3649" t="s">
        <v>22</v>
      </c>
      <c r="X3649">
        <v>14.39</v>
      </c>
      <c r="Y3649" s="2">
        <f t="shared" si="505"/>
        <v>220.43</v>
      </c>
      <c r="Z3649" t="s">
        <v>15</v>
      </c>
      <c r="AA3649" t="s">
        <v>31</v>
      </c>
      <c r="AB3649" t="s">
        <v>17</v>
      </c>
      <c r="AC3649" t="s">
        <v>18</v>
      </c>
      <c r="AD3649" t="s">
        <v>19</v>
      </c>
      <c r="AE3649" t="s">
        <v>252</v>
      </c>
    </row>
    <row r="3650" spans="1:31" x14ac:dyDescent="0.3">
      <c r="A3650">
        <f t="shared" si="512"/>
        <v>3649</v>
      </c>
      <c r="B3650">
        <v>53891</v>
      </c>
      <c r="C3650" t="s">
        <v>252</v>
      </c>
      <c r="D3650" t="s">
        <v>21</v>
      </c>
      <c r="E3650" s="5" t="str">
        <f t="shared" si="506"/>
        <v>*</v>
      </c>
      <c r="F3650" s="5" t="str">
        <f t="shared" si="507"/>
        <v>**</v>
      </c>
      <c r="G3650" s="5" t="str">
        <f t="shared" si="508"/>
        <v>**</v>
      </c>
      <c r="J3650" s="5" t="str">
        <f t="shared" si="509"/>
        <v>**</v>
      </c>
      <c r="R3650" s="5">
        <f t="shared" si="510"/>
        <v>0.04</v>
      </c>
      <c r="S3650">
        <v>36</v>
      </c>
      <c r="T3650" s="2">
        <v>562.79999999999995</v>
      </c>
      <c r="U3650" s="7">
        <f t="shared" si="511"/>
        <v>0</v>
      </c>
      <c r="V3650" s="2">
        <f t="shared" ref="V3650:V3713" si="513">T3650/S3650</f>
        <v>15.633333333333333</v>
      </c>
      <c r="W3650" t="s">
        <v>22</v>
      </c>
      <c r="X3650">
        <v>9.73</v>
      </c>
      <c r="Y3650" s="2">
        <f t="shared" ref="Y3650:Y3713" si="514">X3650+T3650</f>
        <v>572.53</v>
      </c>
      <c r="Z3650" t="s">
        <v>64</v>
      </c>
      <c r="AA3650" t="s">
        <v>41</v>
      </c>
      <c r="AB3650" t="s">
        <v>32</v>
      </c>
      <c r="AC3650" t="s">
        <v>49</v>
      </c>
      <c r="AD3650" t="s">
        <v>19</v>
      </c>
      <c r="AE3650" t="s">
        <v>252</v>
      </c>
    </row>
    <row r="3651" spans="1:31" x14ac:dyDescent="0.3">
      <c r="A3651">
        <f t="shared" si="512"/>
        <v>3650</v>
      </c>
      <c r="B3651">
        <v>28225</v>
      </c>
      <c r="C3651" t="s">
        <v>252</v>
      </c>
      <c r="D3651" t="s">
        <v>36</v>
      </c>
      <c r="E3651" s="5" t="str">
        <f t="shared" ref="E3651:E3714" si="515">IF(D3651="Critical","***","*")</f>
        <v>***</v>
      </c>
      <c r="F3651" s="5" t="str">
        <f t="shared" ref="F3651:F3714" si="516">IF(D3651="Critical","***",IF(D3651="High","**","*"))</f>
        <v>***</v>
      </c>
      <c r="G3651" s="5" t="str">
        <f t="shared" ref="G3651:G3714" si="517">VLOOKUP(D3651,$H$6:$I$11,2,FALSE)</f>
        <v>***</v>
      </c>
      <c r="J3651" s="5" t="str">
        <f t="shared" ref="J3651:J3714" si="518">HLOOKUP(D3651,$K$5:$O$6,2,FALSE)</f>
        <v>***</v>
      </c>
      <c r="R3651" s="5">
        <f t="shared" ref="R3651:R3714" si="519">VLOOKUP(S3651,$P$6:$Q$11,2)</f>
        <v>0.02</v>
      </c>
      <c r="S3651">
        <v>13</v>
      </c>
      <c r="T3651" s="2">
        <v>1160.5899999999999</v>
      </c>
      <c r="U3651" s="7">
        <f t="shared" ref="U3651:U3714" si="520">IF(T3651&gt;1000,1,0)</f>
        <v>1</v>
      </c>
      <c r="V3651" s="2">
        <f t="shared" si="513"/>
        <v>89.276153846153846</v>
      </c>
      <c r="W3651" t="s">
        <v>22</v>
      </c>
      <c r="X3651">
        <v>35</v>
      </c>
      <c r="Y3651" s="2">
        <f t="shared" si="514"/>
        <v>1195.5899999999999</v>
      </c>
      <c r="Z3651" t="s">
        <v>23</v>
      </c>
      <c r="AA3651" t="s">
        <v>31</v>
      </c>
      <c r="AB3651" t="s">
        <v>32</v>
      </c>
      <c r="AC3651" t="s">
        <v>74</v>
      </c>
      <c r="AD3651" t="s">
        <v>58</v>
      </c>
      <c r="AE3651" t="s">
        <v>253</v>
      </c>
    </row>
    <row r="3652" spans="1:31" x14ac:dyDescent="0.3">
      <c r="A3652">
        <f t="shared" ref="A3652:A3715" si="521">A3651+1</f>
        <v>3651</v>
      </c>
      <c r="B3652">
        <v>53891</v>
      </c>
      <c r="C3652" t="s">
        <v>252</v>
      </c>
      <c r="D3652" t="s">
        <v>21</v>
      </c>
      <c r="E3652" s="5" t="str">
        <f t="shared" si="515"/>
        <v>*</v>
      </c>
      <c r="F3652" s="5" t="str">
        <f t="shared" si="516"/>
        <v>**</v>
      </c>
      <c r="G3652" s="5" t="str">
        <f t="shared" si="517"/>
        <v>**</v>
      </c>
      <c r="J3652" s="5" t="str">
        <f t="shared" si="518"/>
        <v>**</v>
      </c>
      <c r="R3652" s="5">
        <f t="shared" si="519"/>
        <v>3.5000000000000003E-2</v>
      </c>
      <c r="S3652">
        <v>25</v>
      </c>
      <c r="T3652" s="2">
        <v>2570.944</v>
      </c>
      <c r="U3652" s="7">
        <f t="shared" si="520"/>
        <v>1</v>
      </c>
      <c r="V3652" s="2">
        <f t="shared" si="513"/>
        <v>102.83776</v>
      </c>
      <c r="W3652" t="s">
        <v>14</v>
      </c>
      <c r="X3652">
        <v>5.92</v>
      </c>
      <c r="Y3652" s="2">
        <f t="shared" si="514"/>
        <v>2576.864</v>
      </c>
      <c r="Z3652" t="s">
        <v>73</v>
      </c>
      <c r="AA3652" t="s">
        <v>41</v>
      </c>
      <c r="AB3652" t="s">
        <v>25</v>
      </c>
      <c r="AC3652" t="s">
        <v>26</v>
      </c>
      <c r="AD3652" t="s">
        <v>19</v>
      </c>
      <c r="AE3652" t="s">
        <v>457</v>
      </c>
    </row>
    <row r="3653" spans="1:31" x14ac:dyDescent="0.3">
      <c r="A3653">
        <f t="shared" si="521"/>
        <v>3652</v>
      </c>
      <c r="B3653">
        <v>53891</v>
      </c>
      <c r="C3653" t="s">
        <v>252</v>
      </c>
      <c r="D3653" t="s">
        <v>21</v>
      </c>
      <c r="E3653" s="5" t="str">
        <f t="shared" si="515"/>
        <v>*</v>
      </c>
      <c r="F3653" s="5" t="str">
        <f t="shared" si="516"/>
        <v>**</v>
      </c>
      <c r="G3653" s="5" t="str">
        <f t="shared" si="517"/>
        <v>**</v>
      </c>
      <c r="J3653" s="5" t="str">
        <f t="shared" si="518"/>
        <v>**</v>
      </c>
      <c r="R3653" s="5">
        <f t="shared" si="519"/>
        <v>0.05</v>
      </c>
      <c r="S3653">
        <v>44</v>
      </c>
      <c r="T3653" s="2">
        <v>4039.72</v>
      </c>
      <c r="U3653" s="7">
        <f t="shared" si="520"/>
        <v>1</v>
      </c>
      <c r="V3653" s="2">
        <f t="shared" si="513"/>
        <v>91.811818181818182</v>
      </c>
      <c r="W3653" t="s">
        <v>14</v>
      </c>
      <c r="X3653">
        <v>39.61</v>
      </c>
      <c r="Y3653" s="2">
        <f t="shared" si="514"/>
        <v>4079.33</v>
      </c>
      <c r="Z3653" t="s">
        <v>73</v>
      </c>
      <c r="AA3653" t="s">
        <v>41</v>
      </c>
      <c r="AB3653" t="s">
        <v>17</v>
      </c>
      <c r="AC3653" t="s">
        <v>18</v>
      </c>
      <c r="AD3653" t="s">
        <v>27</v>
      </c>
      <c r="AE3653" t="s">
        <v>457</v>
      </c>
    </row>
    <row r="3654" spans="1:31" x14ac:dyDescent="0.3">
      <c r="A3654">
        <f t="shared" si="521"/>
        <v>3653</v>
      </c>
      <c r="B3654">
        <v>53891</v>
      </c>
      <c r="C3654" t="s">
        <v>252</v>
      </c>
      <c r="D3654" t="s">
        <v>21</v>
      </c>
      <c r="E3654" s="5" t="str">
        <f t="shared" si="515"/>
        <v>*</v>
      </c>
      <c r="F3654" s="5" t="str">
        <f t="shared" si="516"/>
        <v>**</v>
      </c>
      <c r="G3654" s="5" t="str">
        <f t="shared" si="517"/>
        <v>**</v>
      </c>
      <c r="J3654" s="5" t="str">
        <f t="shared" si="518"/>
        <v>**</v>
      </c>
      <c r="R3654" s="5">
        <f t="shared" si="519"/>
        <v>3.5000000000000003E-2</v>
      </c>
      <c r="S3654">
        <v>27</v>
      </c>
      <c r="T3654" s="2">
        <v>4584.7299999999996</v>
      </c>
      <c r="U3654" s="7">
        <f t="shared" si="520"/>
        <v>1</v>
      </c>
      <c r="V3654" s="2">
        <f t="shared" si="513"/>
        <v>169.80481481481479</v>
      </c>
      <c r="W3654" t="s">
        <v>22</v>
      </c>
      <c r="X3654">
        <v>19.989999999999998</v>
      </c>
      <c r="Y3654" s="2">
        <f t="shared" si="514"/>
        <v>4604.7199999999993</v>
      </c>
      <c r="Z3654" t="s">
        <v>73</v>
      </c>
      <c r="AA3654" t="s">
        <v>41</v>
      </c>
      <c r="AB3654" t="s">
        <v>25</v>
      </c>
      <c r="AC3654" t="s">
        <v>42</v>
      </c>
      <c r="AD3654" t="s">
        <v>19</v>
      </c>
      <c r="AE3654" t="s">
        <v>457</v>
      </c>
    </row>
    <row r="3655" spans="1:31" x14ac:dyDescent="0.3">
      <c r="A3655">
        <f t="shared" si="521"/>
        <v>3654</v>
      </c>
      <c r="B3655">
        <v>55360</v>
      </c>
      <c r="C3655" t="s">
        <v>252</v>
      </c>
      <c r="D3655" t="s">
        <v>40</v>
      </c>
      <c r="E3655" s="5" t="str">
        <f t="shared" si="515"/>
        <v>*</v>
      </c>
      <c r="F3655" s="5" t="str">
        <f t="shared" si="516"/>
        <v>*</v>
      </c>
      <c r="G3655" s="5" t="str">
        <f t="shared" si="517"/>
        <v>*</v>
      </c>
      <c r="J3655" s="5" t="str">
        <f t="shared" si="518"/>
        <v>*</v>
      </c>
      <c r="R3655" s="5">
        <f t="shared" si="519"/>
        <v>0.04</v>
      </c>
      <c r="S3655">
        <v>39</v>
      </c>
      <c r="T3655" s="2">
        <v>8865.1</v>
      </c>
      <c r="U3655" s="7">
        <f t="shared" si="520"/>
        <v>1</v>
      </c>
      <c r="V3655" s="2">
        <f t="shared" si="513"/>
        <v>227.31025641025641</v>
      </c>
      <c r="W3655" t="s">
        <v>37</v>
      </c>
      <c r="X3655">
        <v>29.1</v>
      </c>
      <c r="Y3655" s="2">
        <f t="shared" si="514"/>
        <v>8894.2000000000007</v>
      </c>
      <c r="Z3655" t="s">
        <v>64</v>
      </c>
      <c r="AA3655" t="s">
        <v>24</v>
      </c>
      <c r="AB3655" t="s">
        <v>17</v>
      </c>
      <c r="AC3655" t="s">
        <v>66</v>
      </c>
      <c r="AD3655" t="s">
        <v>103</v>
      </c>
      <c r="AE3655" t="s">
        <v>457</v>
      </c>
    </row>
    <row r="3656" spans="1:31" x14ac:dyDescent="0.3">
      <c r="A3656">
        <f t="shared" si="521"/>
        <v>3655</v>
      </c>
      <c r="B3656">
        <v>13636</v>
      </c>
      <c r="C3656" t="s">
        <v>252</v>
      </c>
      <c r="D3656" t="s">
        <v>13</v>
      </c>
      <c r="E3656" s="5" t="str">
        <f t="shared" si="515"/>
        <v>*</v>
      </c>
      <c r="F3656" s="5" t="str">
        <f t="shared" si="516"/>
        <v>*</v>
      </c>
      <c r="G3656" s="5" t="str">
        <f t="shared" si="517"/>
        <v>*</v>
      </c>
      <c r="J3656" s="5" t="str">
        <f t="shared" si="518"/>
        <v>*</v>
      </c>
      <c r="R3656" s="5">
        <f t="shared" si="519"/>
        <v>0.04</v>
      </c>
      <c r="S3656">
        <v>32</v>
      </c>
      <c r="T3656" s="2">
        <v>28180.080000000002</v>
      </c>
      <c r="U3656" s="7">
        <f t="shared" si="520"/>
        <v>1</v>
      </c>
      <c r="V3656" s="2">
        <f t="shared" si="513"/>
        <v>880.62750000000005</v>
      </c>
      <c r="W3656" t="s">
        <v>37</v>
      </c>
      <c r="X3656">
        <v>44.55</v>
      </c>
      <c r="Y3656" s="2">
        <f t="shared" si="514"/>
        <v>28224.63</v>
      </c>
      <c r="Z3656" t="s">
        <v>71</v>
      </c>
      <c r="AA3656" t="s">
        <v>41</v>
      </c>
      <c r="AB3656" t="s">
        <v>17</v>
      </c>
      <c r="AC3656" t="s">
        <v>165</v>
      </c>
      <c r="AD3656" t="s">
        <v>103</v>
      </c>
      <c r="AE3656" t="s">
        <v>354</v>
      </c>
    </row>
    <row r="3657" spans="1:31" x14ac:dyDescent="0.3">
      <c r="A3657">
        <f t="shared" si="521"/>
        <v>3656</v>
      </c>
      <c r="B3657">
        <v>49925</v>
      </c>
      <c r="C3657" t="s">
        <v>684</v>
      </c>
      <c r="D3657" t="s">
        <v>21</v>
      </c>
      <c r="E3657" s="5" t="str">
        <f t="shared" si="515"/>
        <v>*</v>
      </c>
      <c r="F3657" s="5" t="str">
        <f t="shared" si="516"/>
        <v>**</v>
      </c>
      <c r="G3657" s="5" t="str">
        <f t="shared" si="517"/>
        <v>**</v>
      </c>
      <c r="J3657" s="5" t="str">
        <f t="shared" si="518"/>
        <v>**</v>
      </c>
      <c r="R3657" s="5">
        <f t="shared" si="519"/>
        <v>0.01</v>
      </c>
      <c r="S3657">
        <v>1</v>
      </c>
      <c r="T3657" s="2">
        <v>3.41</v>
      </c>
      <c r="U3657" s="7">
        <f t="shared" si="520"/>
        <v>0</v>
      </c>
      <c r="V3657" s="2">
        <f t="shared" si="513"/>
        <v>3.41</v>
      </c>
      <c r="W3657" t="s">
        <v>22</v>
      </c>
      <c r="X3657">
        <v>0.7</v>
      </c>
      <c r="Y3657" s="2">
        <f t="shared" si="514"/>
        <v>4.1100000000000003</v>
      </c>
      <c r="Z3657" t="s">
        <v>15</v>
      </c>
      <c r="AA3657" t="s">
        <v>31</v>
      </c>
      <c r="AB3657" t="s">
        <v>32</v>
      </c>
      <c r="AC3657" t="s">
        <v>33</v>
      </c>
      <c r="AD3657" t="s">
        <v>34</v>
      </c>
      <c r="AE3657" t="s">
        <v>685</v>
      </c>
    </row>
    <row r="3658" spans="1:31" x14ac:dyDescent="0.3">
      <c r="A3658">
        <f t="shared" si="521"/>
        <v>3657</v>
      </c>
      <c r="B3658">
        <v>55270</v>
      </c>
      <c r="C3658" t="s">
        <v>684</v>
      </c>
      <c r="D3658" t="s">
        <v>40</v>
      </c>
      <c r="E3658" s="5" t="str">
        <f t="shared" si="515"/>
        <v>*</v>
      </c>
      <c r="F3658" s="5" t="str">
        <f t="shared" si="516"/>
        <v>*</v>
      </c>
      <c r="G3658" s="5" t="str">
        <f t="shared" si="517"/>
        <v>*</v>
      </c>
      <c r="J3658" s="5" t="str">
        <f t="shared" si="518"/>
        <v>*</v>
      </c>
      <c r="R3658" s="5">
        <f t="shared" si="519"/>
        <v>0.01</v>
      </c>
      <c r="S3658">
        <v>1</v>
      </c>
      <c r="T3658" s="2">
        <v>35.14</v>
      </c>
      <c r="U3658" s="7">
        <f t="shared" si="520"/>
        <v>0</v>
      </c>
      <c r="V3658" s="2">
        <f t="shared" si="513"/>
        <v>35.14</v>
      </c>
      <c r="W3658" t="s">
        <v>22</v>
      </c>
      <c r="X3658">
        <v>6.27</v>
      </c>
      <c r="Y3658" s="2">
        <f t="shared" si="514"/>
        <v>41.41</v>
      </c>
      <c r="Z3658" t="s">
        <v>23</v>
      </c>
      <c r="AA3658" t="s">
        <v>41</v>
      </c>
      <c r="AB3658" t="s">
        <v>32</v>
      </c>
      <c r="AC3658" t="s">
        <v>49</v>
      </c>
      <c r="AD3658" t="s">
        <v>19</v>
      </c>
      <c r="AE3658" t="s">
        <v>685</v>
      </c>
    </row>
    <row r="3659" spans="1:31" x14ac:dyDescent="0.3">
      <c r="A3659">
        <f t="shared" si="521"/>
        <v>3658</v>
      </c>
      <c r="B3659">
        <v>35812</v>
      </c>
      <c r="C3659" t="s">
        <v>684</v>
      </c>
      <c r="D3659" t="s">
        <v>36</v>
      </c>
      <c r="E3659" s="5" t="str">
        <f t="shared" si="515"/>
        <v>***</v>
      </c>
      <c r="F3659" s="5" t="str">
        <f t="shared" si="516"/>
        <v>***</v>
      </c>
      <c r="G3659" s="5" t="str">
        <f t="shared" si="517"/>
        <v>***</v>
      </c>
      <c r="J3659" s="5" t="str">
        <f t="shared" si="518"/>
        <v>***</v>
      </c>
      <c r="R3659" s="5">
        <f t="shared" si="519"/>
        <v>0.01</v>
      </c>
      <c r="S3659">
        <v>2</v>
      </c>
      <c r="T3659" s="2">
        <v>59.93</v>
      </c>
      <c r="U3659" s="7">
        <f t="shared" si="520"/>
        <v>0</v>
      </c>
      <c r="V3659" s="2">
        <f t="shared" si="513"/>
        <v>29.965</v>
      </c>
      <c r="W3659" t="s">
        <v>22</v>
      </c>
      <c r="X3659">
        <v>4</v>
      </c>
      <c r="Y3659" s="2">
        <f t="shared" si="514"/>
        <v>63.93</v>
      </c>
      <c r="Z3659" t="s">
        <v>15</v>
      </c>
      <c r="AA3659" t="s">
        <v>24</v>
      </c>
      <c r="AB3659" t="s">
        <v>25</v>
      </c>
      <c r="AC3659" t="s">
        <v>42</v>
      </c>
      <c r="AD3659" t="s">
        <v>19</v>
      </c>
      <c r="AE3659" t="s">
        <v>618</v>
      </c>
    </row>
    <row r="3660" spans="1:31" x14ac:dyDescent="0.3">
      <c r="A3660">
        <f t="shared" si="521"/>
        <v>3659</v>
      </c>
      <c r="B3660">
        <v>44999</v>
      </c>
      <c r="C3660" t="s">
        <v>684</v>
      </c>
      <c r="D3660" t="s">
        <v>40</v>
      </c>
      <c r="E3660" s="5" t="str">
        <f t="shared" si="515"/>
        <v>*</v>
      </c>
      <c r="F3660" s="5" t="str">
        <f t="shared" si="516"/>
        <v>*</v>
      </c>
      <c r="G3660" s="5" t="str">
        <f t="shared" si="517"/>
        <v>*</v>
      </c>
      <c r="J3660" s="5" t="str">
        <f t="shared" si="518"/>
        <v>*</v>
      </c>
      <c r="R3660" s="5">
        <f t="shared" si="519"/>
        <v>0.02</v>
      </c>
      <c r="S3660">
        <v>17</v>
      </c>
      <c r="T3660" s="2">
        <v>110.74</v>
      </c>
      <c r="U3660" s="7">
        <f t="shared" si="520"/>
        <v>0</v>
      </c>
      <c r="V3660" s="2">
        <f t="shared" si="513"/>
        <v>6.5141176470588231</v>
      </c>
      <c r="W3660" t="s">
        <v>22</v>
      </c>
      <c r="X3660">
        <v>7.49</v>
      </c>
      <c r="Y3660" s="2">
        <f t="shared" si="514"/>
        <v>118.22999999999999</v>
      </c>
      <c r="Z3660" t="s">
        <v>15</v>
      </c>
      <c r="AA3660" t="s">
        <v>24</v>
      </c>
      <c r="AB3660" t="s">
        <v>32</v>
      </c>
      <c r="AC3660" t="s">
        <v>44</v>
      </c>
      <c r="AD3660" t="s">
        <v>19</v>
      </c>
      <c r="AE3660" t="s">
        <v>685</v>
      </c>
    </row>
    <row r="3661" spans="1:31" x14ac:dyDescent="0.3">
      <c r="A3661">
        <f t="shared" si="521"/>
        <v>3660</v>
      </c>
      <c r="B3661">
        <v>24135</v>
      </c>
      <c r="C3661" t="s">
        <v>684</v>
      </c>
      <c r="D3661" t="s">
        <v>13</v>
      </c>
      <c r="E3661" s="5" t="str">
        <f t="shared" si="515"/>
        <v>*</v>
      </c>
      <c r="F3661" s="5" t="str">
        <f t="shared" si="516"/>
        <v>*</v>
      </c>
      <c r="G3661" s="5" t="str">
        <f t="shared" si="517"/>
        <v>*</v>
      </c>
      <c r="J3661" s="5" t="str">
        <f t="shared" si="518"/>
        <v>*</v>
      </c>
      <c r="R3661" s="5">
        <f t="shared" si="519"/>
        <v>0.02</v>
      </c>
      <c r="S3661">
        <v>12</v>
      </c>
      <c r="T3661" s="2">
        <v>345.19</v>
      </c>
      <c r="U3661" s="7">
        <f t="shared" si="520"/>
        <v>0</v>
      </c>
      <c r="V3661" s="2">
        <f t="shared" si="513"/>
        <v>28.765833333333333</v>
      </c>
      <c r="W3661" t="s">
        <v>22</v>
      </c>
      <c r="X3661">
        <v>1.49</v>
      </c>
      <c r="Y3661" s="2">
        <f t="shared" si="514"/>
        <v>346.68</v>
      </c>
      <c r="Z3661" t="s">
        <v>23</v>
      </c>
      <c r="AA3661" t="s">
        <v>16</v>
      </c>
      <c r="AB3661" t="s">
        <v>32</v>
      </c>
      <c r="AC3661" t="s">
        <v>49</v>
      </c>
      <c r="AD3661" t="s">
        <v>19</v>
      </c>
      <c r="AE3661" t="s">
        <v>618</v>
      </c>
    </row>
    <row r="3662" spans="1:31" x14ac:dyDescent="0.3">
      <c r="A3662">
        <f t="shared" si="521"/>
        <v>3661</v>
      </c>
      <c r="B3662">
        <v>640</v>
      </c>
      <c r="C3662" t="s">
        <v>684</v>
      </c>
      <c r="D3662" t="s">
        <v>21</v>
      </c>
      <c r="E3662" s="5" t="str">
        <f t="shared" si="515"/>
        <v>*</v>
      </c>
      <c r="F3662" s="5" t="str">
        <f t="shared" si="516"/>
        <v>**</v>
      </c>
      <c r="G3662" s="5" t="str">
        <f t="shared" si="517"/>
        <v>**</v>
      </c>
      <c r="J3662" s="5" t="str">
        <f t="shared" si="518"/>
        <v>**</v>
      </c>
      <c r="R3662" s="5">
        <f t="shared" si="519"/>
        <v>3.5000000000000003E-2</v>
      </c>
      <c r="S3662">
        <v>24</v>
      </c>
      <c r="T3662" s="2">
        <v>464.77</v>
      </c>
      <c r="U3662" s="7">
        <f t="shared" si="520"/>
        <v>0</v>
      </c>
      <c r="V3662" s="2">
        <f t="shared" si="513"/>
        <v>19.365416666666665</v>
      </c>
      <c r="W3662" t="s">
        <v>22</v>
      </c>
      <c r="X3662">
        <v>9.5399999999999991</v>
      </c>
      <c r="Y3662" s="2">
        <f t="shared" si="514"/>
        <v>474.31</v>
      </c>
      <c r="Z3662" t="s">
        <v>23</v>
      </c>
      <c r="AA3662" t="s">
        <v>16</v>
      </c>
      <c r="AB3662" t="s">
        <v>32</v>
      </c>
      <c r="AC3662" t="s">
        <v>44</v>
      </c>
      <c r="AD3662" t="s">
        <v>19</v>
      </c>
      <c r="AE3662" t="s">
        <v>685</v>
      </c>
    </row>
    <row r="3663" spans="1:31" x14ac:dyDescent="0.3">
      <c r="A3663">
        <f t="shared" si="521"/>
        <v>3662</v>
      </c>
      <c r="B3663">
        <v>35812</v>
      </c>
      <c r="C3663" t="s">
        <v>684</v>
      </c>
      <c r="D3663" t="s">
        <v>36</v>
      </c>
      <c r="E3663" s="5" t="str">
        <f t="shared" si="515"/>
        <v>***</v>
      </c>
      <c r="F3663" s="5" t="str">
        <f t="shared" si="516"/>
        <v>***</v>
      </c>
      <c r="G3663" s="5" t="str">
        <f t="shared" si="517"/>
        <v>***</v>
      </c>
      <c r="J3663" s="5" t="str">
        <f t="shared" si="518"/>
        <v>***</v>
      </c>
      <c r="R3663" s="5">
        <f t="shared" si="519"/>
        <v>0.02</v>
      </c>
      <c r="S3663">
        <v>19</v>
      </c>
      <c r="T3663" s="2">
        <v>851.52</v>
      </c>
      <c r="U3663" s="7">
        <f t="shared" si="520"/>
        <v>0</v>
      </c>
      <c r="V3663" s="2">
        <f t="shared" si="513"/>
        <v>44.816842105263156</v>
      </c>
      <c r="W3663" t="s">
        <v>22</v>
      </c>
      <c r="X3663">
        <v>5.86</v>
      </c>
      <c r="Y3663" s="2">
        <f t="shared" si="514"/>
        <v>857.38</v>
      </c>
      <c r="Z3663" t="s">
        <v>15</v>
      </c>
      <c r="AA3663" t="s">
        <v>24</v>
      </c>
      <c r="AB3663" t="s">
        <v>32</v>
      </c>
      <c r="AC3663" t="s">
        <v>44</v>
      </c>
      <c r="AD3663" t="s">
        <v>19</v>
      </c>
      <c r="AE3663" t="s">
        <v>618</v>
      </c>
    </row>
    <row r="3664" spans="1:31" x14ac:dyDescent="0.3">
      <c r="A3664">
        <f t="shared" si="521"/>
        <v>3663</v>
      </c>
      <c r="B3664">
        <v>35812</v>
      </c>
      <c r="C3664" t="s">
        <v>684</v>
      </c>
      <c r="D3664" t="s">
        <v>36</v>
      </c>
      <c r="E3664" s="5" t="str">
        <f t="shared" si="515"/>
        <v>***</v>
      </c>
      <c r="F3664" s="5" t="str">
        <f t="shared" si="516"/>
        <v>***</v>
      </c>
      <c r="G3664" s="5" t="str">
        <f t="shared" si="517"/>
        <v>***</v>
      </c>
      <c r="J3664" s="5" t="str">
        <f t="shared" si="518"/>
        <v>***</v>
      </c>
      <c r="R3664" s="5">
        <f t="shared" si="519"/>
        <v>3.5000000000000003E-2</v>
      </c>
      <c r="S3664">
        <v>24</v>
      </c>
      <c r="T3664" s="2">
        <v>2722.85</v>
      </c>
      <c r="U3664" s="7">
        <f t="shared" si="520"/>
        <v>1</v>
      </c>
      <c r="V3664" s="2">
        <f t="shared" si="513"/>
        <v>113.45208333333333</v>
      </c>
      <c r="W3664" t="s">
        <v>37</v>
      </c>
      <c r="X3664">
        <v>30</v>
      </c>
      <c r="Y3664" s="2">
        <f t="shared" si="514"/>
        <v>2752.85</v>
      </c>
      <c r="Z3664" t="s">
        <v>15</v>
      </c>
      <c r="AA3664" t="s">
        <v>24</v>
      </c>
      <c r="AB3664" t="s">
        <v>17</v>
      </c>
      <c r="AC3664" t="s">
        <v>38</v>
      </c>
      <c r="AD3664" t="s">
        <v>39</v>
      </c>
      <c r="AE3664" t="s">
        <v>618</v>
      </c>
    </row>
    <row r="3665" spans="1:31" x14ac:dyDescent="0.3">
      <c r="A3665">
        <f t="shared" si="521"/>
        <v>3664</v>
      </c>
      <c r="B3665">
        <v>640</v>
      </c>
      <c r="C3665" t="s">
        <v>684</v>
      </c>
      <c r="D3665" t="s">
        <v>21</v>
      </c>
      <c r="E3665" s="5" t="str">
        <f t="shared" si="515"/>
        <v>*</v>
      </c>
      <c r="F3665" s="5" t="str">
        <f t="shared" si="516"/>
        <v>**</v>
      </c>
      <c r="G3665" s="5" t="str">
        <f t="shared" si="517"/>
        <v>**</v>
      </c>
      <c r="J3665" s="5" t="str">
        <f t="shared" si="518"/>
        <v>**</v>
      </c>
      <c r="R3665" s="5">
        <f t="shared" si="519"/>
        <v>0.04</v>
      </c>
      <c r="S3665">
        <v>39</v>
      </c>
      <c r="T3665" s="2">
        <v>4913.6899999999996</v>
      </c>
      <c r="U3665" s="7">
        <f t="shared" si="520"/>
        <v>1</v>
      </c>
      <c r="V3665" s="2">
        <f t="shared" si="513"/>
        <v>125.99205128205128</v>
      </c>
      <c r="W3665" t="s">
        <v>37</v>
      </c>
      <c r="X3665">
        <v>58.64</v>
      </c>
      <c r="Y3665" s="2">
        <f t="shared" si="514"/>
        <v>4972.33</v>
      </c>
      <c r="Z3665" t="s">
        <v>23</v>
      </c>
      <c r="AA3665" t="s">
        <v>16</v>
      </c>
      <c r="AB3665" t="s">
        <v>17</v>
      </c>
      <c r="AC3665" t="s">
        <v>165</v>
      </c>
      <c r="AD3665" t="s">
        <v>103</v>
      </c>
      <c r="AE3665" t="s">
        <v>685</v>
      </c>
    </row>
    <row r="3666" spans="1:31" x14ac:dyDescent="0.3">
      <c r="A3666">
        <f t="shared" si="521"/>
        <v>3665</v>
      </c>
      <c r="B3666">
        <v>9824</v>
      </c>
      <c r="C3666" t="s">
        <v>577</v>
      </c>
      <c r="D3666" t="s">
        <v>36</v>
      </c>
      <c r="E3666" s="5" t="str">
        <f t="shared" si="515"/>
        <v>***</v>
      </c>
      <c r="F3666" s="5" t="str">
        <f t="shared" si="516"/>
        <v>***</v>
      </c>
      <c r="G3666" s="5" t="str">
        <f t="shared" si="517"/>
        <v>***</v>
      </c>
      <c r="J3666" s="5" t="str">
        <f t="shared" si="518"/>
        <v>***</v>
      </c>
      <c r="R3666" s="5">
        <f t="shared" si="519"/>
        <v>0.01</v>
      </c>
      <c r="S3666">
        <v>5</v>
      </c>
      <c r="T3666" s="2">
        <v>21.56</v>
      </c>
      <c r="U3666" s="7">
        <f t="shared" si="520"/>
        <v>0</v>
      </c>
      <c r="V3666" s="2">
        <f t="shared" si="513"/>
        <v>4.3119999999999994</v>
      </c>
      <c r="W3666" t="s">
        <v>22</v>
      </c>
      <c r="X3666">
        <v>0.5</v>
      </c>
      <c r="Y3666" s="2">
        <f t="shared" si="514"/>
        <v>22.06</v>
      </c>
      <c r="Z3666" t="s">
        <v>48</v>
      </c>
      <c r="AA3666" t="s">
        <v>16</v>
      </c>
      <c r="AB3666" t="s">
        <v>32</v>
      </c>
      <c r="AC3666" t="s">
        <v>81</v>
      </c>
      <c r="AD3666" t="s">
        <v>19</v>
      </c>
      <c r="AE3666" t="s">
        <v>460</v>
      </c>
    </row>
    <row r="3667" spans="1:31" x14ac:dyDescent="0.3">
      <c r="A3667">
        <f t="shared" si="521"/>
        <v>3666</v>
      </c>
      <c r="B3667">
        <v>50208</v>
      </c>
      <c r="C3667" t="s">
        <v>577</v>
      </c>
      <c r="D3667" t="s">
        <v>40</v>
      </c>
      <c r="E3667" s="5" t="str">
        <f t="shared" si="515"/>
        <v>*</v>
      </c>
      <c r="F3667" s="5" t="str">
        <f t="shared" si="516"/>
        <v>*</v>
      </c>
      <c r="G3667" s="5" t="str">
        <f t="shared" si="517"/>
        <v>*</v>
      </c>
      <c r="J3667" s="5" t="str">
        <f t="shared" si="518"/>
        <v>*</v>
      </c>
      <c r="R3667" s="5">
        <f t="shared" si="519"/>
        <v>0.01</v>
      </c>
      <c r="S3667">
        <v>4</v>
      </c>
      <c r="T3667" s="2">
        <v>38.76</v>
      </c>
      <c r="U3667" s="7">
        <f t="shared" si="520"/>
        <v>0</v>
      </c>
      <c r="V3667" s="2">
        <f t="shared" si="513"/>
        <v>9.69</v>
      </c>
      <c r="W3667" t="s">
        <v>14</v>
      </c>
      <c r="X3667">
        <v>6.97</v>
      </c>
      <c r="Y3667" s="2">
        <f t="shared" si="514"/>
        <v>45.73</v>
      </c>
      <c r="Z3667" t="s">
        <v>71</v>
      </c>
      <c r="AA3667" t="s">
        <v>31</v>
      </c>
      <c r="AB3667" t="s">
        <v>32</v>
      </c>
      <c r="AC3667" t="s">
        <v>49</v>
      </c>
      <c r="AD3667" t="s">
        <v>19</v>
      </c>
      <c r="AE3667" t="s">
        <v>578</v>
      </c>
    </row>
    <row r="3668" spans="1:31" x14ac:dyDescent="0.3">
      <c r="A3668">
        <f t="shared" si="521"/>
        <v>3667</v>
      </c>
      <c r="B3668">
        <v>9824</v>
      </c>
      <c r="C3668" t="s">
        <v>577</v>
      </c>
      <c r="D3668" t="s">
        <v>36</v>
      </c>
      <c r="E3668" s="5" t="str">
        <f t="shared" si="515"/>
        <v>***</v>
      </c>
      <c r="F3668" s="5" t="str">
        <f t="shared" si="516"/>
        <v>***</v>
      </c>
      <c r="G3668" s="5" t="str">
        <f t="shared" si="517"/>
        <v>***</v>
      </c>
      <c r="J3668" s="5" t="str">
        <f t="shared" si="518"/>
        <v>***</v>
      </c>
      <c r="R3668" s="5">
        <f t="shared" si="519"/>
        <v>0.05</v>
      </c>
      <c r="S3668">
        <v>43</v>
      </c>
      <c r="T3668" s="2">
        <v>115.81</v>
      </c>
      <c r="U3668" s="7">
        <f t="shared" si="520"/>
        <v>0</v>
      </c>
      <c r="V3668" s="2">
        <f t="shared" si="513"/>
        <v>2.6932558139534883</v>
      </c>
      <c r="W3668" t="s">
        <v>22</v>
      </c>
      <c r="X3668">
        <v>1.01</v>
      </c>
      <c r="Y3668" s="2">
        <f t="shared" si="514"/>
        <v>116.82000000000001</v>
      </c>
      <c r="Z3668" t="s">
        <v>48</v>
      </c>
      <c r="AA3668" t="s">
        <v>16</v>
      </c>
      <c r="AB3668" t="s">
        <v>32</v>
      </c>
      <c r="AC3668" t="s">
        <v>33</v>
      </c>
      <c r="AD3668" t="s">
        <v>34</v>
      </c>
      <c r="AE3668" t="s">
        <v>460</v>
      </c>
    </row>
    <row r="3669" spans="1:31" x14ac:dyDescent="0.3">
      <c r="A3669">
        <f t="shared" si="521"/>
        <v>3668</v>
      </c>
      <c r="B3669">
        <v>21606</v>
      </c>
      <c r="C3669" t="s">
        <v>577</v>
      </c>
      <c r="D3669" t="s">
        <v>30</v>
      </c>
      <c r="E3669" s="5" t="str">
        <f t="shared" si="515"/>
        <v>*</v>
      </c>
      <c r="F3669" s="5" t="str">
        <f t="shared" si="516"/>
        <v>*</v>
      </c>
      <c r="G3669" s="5" t="str">
        <f t="shared" si="517"/>
        <v>*</v>
      </c>
      <c r="J3669" s="5" t="str">
        <f t="shared" si="518"/>
        <v>*</v>
      </c>
      <c r="R3669" s="5">
        <f t="shared" si="519"/>
        <v>3.5000000000000003E-2</v>
      </c>
      <c r="S3669">
        <v>29</v>
      </c>
      <c r="T3669" s="2">
        <v>516.62</v>
      </c>
      <c r="U3669" s="7">
        <f t="shared" si="520"/>
        <v>0</v>
      </c>
      <c r="V3669" s="2">
        <f t="shared" si="513"/>
        <v>17.814482758620692</v>
      </c>
      <c r="W3669" t="s">
        <v>22</v>
      </c>
      <c r="X3669">
        <v>1.99</v>
      </c>
      <c r="Y3669" s="2">
        <f t="shared" si="514"/>
        <v>518.61</v>
      </c>
      <c r="Z3669" t="s">
        <v>52</v>
      </c>
      <c r="AA3669" t="s">
        <v>24</v>
      </c>
      <c r="AB3669" t="s">
        <v>25</v>
      </c>
      <c r="AC3669" t="s">
        <v>42</v>
      </c>
      <c r="AD3669" t="s">
        <v>45</v>
      </c>
      <c r="AE3669" t="s">
        <v>578</v>
      </c>
    </row>
    <row r="3670" spans="1:31" x14ac:dyDescent="0.3">
      <c r="A3670">
        <f t="shared" si="521"/>
        <v>3669</v>
      </c>
      <c r="B3670">
        <v>21606</v>
      </c>
      <c r="C3670" t="s">
        <v>577</v>
      </c>
      <c r="D3670" t="s">
        <v>30</v>
      </c>
      <c r="E3670" s="5" t="str">
        <f t="shared" si="515"/>
        <v>*</v>
      </c>
      <c r="F3670" s="5" t="str">
        <f t="shared" si="516"/>
        <v>*</v>
      </c>
      <c r="G3670" s="5" t="str">
        <f t="shared" si="517"/>
        <v>*</v>
      </c>
      <c r="J3670" s="5" t="str">
        <f t="shared" si="518"/>
        <v>*</v>
      </c>
      <c r="R3670" s="5">
        <f t="shared" si="519"/>
        <v>0.05</v>
      </c>
      <c r="S3670">
        <v>43</v>
      </c>
      <c r="T3670" s="2">
        <v>1374.7</v>
      </c>
      <c r="U3670" s="7">
        <f t="shared" si="520"/>
        <v>1</v>
      </c>
      <c r="V3670" s="2">
        <f t="shared" si="513"/>
        <v>31.969767441860466</v>
      </c>
      <c r="W3670" t="s">
        <v>14</v>
      </c>
      <c r="X3670">
        <v>5.5</v>
      </c>
      <c r="Y3670" s="2">
        <f t="shared" si="514"/>
        <v>1380.2</v>
      </c>
      <c r="Z3670" t="s">
        <v>23</v>
      </c>
      <c r="AA3670" t="s">
        <v>24</v>
      </c>
      <c r="AB3670" t="s">
        <v>25</v>
      </c>
      <c r="AC3670" t="s">
        <v>42</v>
      </c>
      <c r="AD3670" t="s">
        <v>19</v>
      </c>
      <c r="AE3670" t="s">
        <v>578</v>
      </c>
    </row>
    <row r="3671" spans="1:31" x14ac:dyDescent="0.3">
      <c r="A3671">
        <f t="shared" si="521"/>
        <v>3670</v>
      </c>
      <c r="B3671">
        <v>9824</v>
      </c>
      <c r="C3671" t="s">
        <v>577</v>
      </c>
      <c r="D3671" t="s">
        <v>36</v>
      </c>
      <c r="E3671" s="5" t="str">
        <f t="shared" si="515"/>
        <v>***</v>
      </c>
      <c r="F3671" s="5" t="str">
        <f t="shared" si="516"/>
        <v>***</v>
      </c>
      <c r="G3671" s="5" t="str">
        <f t="shared" si="517"/>
        <v>***</v>
      </c>
      <c r="J3671" s="5" t="str">
        <f t="shared" si="518"/>
        <v>***</v>
      </c>
      <c r="R3671" s="5">
        <f t="shared" si="519"/>
        <v>0.04</v>
      </c>
      <c r="S3671">
        <v>39</v>
      </c>
      <c r="T3671" s="2">
        <v>1939.66</v>
      </c>
      <c r="U3671" s="7">
        <f t="shared" si="520"/>
        <v>1</v>
      </c>
      <c r="V3671" s="2">
        <f t="shared" si="513"/>
        <v>49.7348717948718</v>
      </c>
      <c r="W3671" t="s">
        <v>14</v>
      </c>
      <c r="X3671">
        <v>4.5</v>
      </c>
      <c r="Y3671" s="2">
        <f t="shared" si="514"/>
        <v>1944.16</v>
      </c>
      <c r="Z3671" t="s">
        <v>48</v>
      </c>
      <c r="AA3671" t="s">
        <v>16</v>
      </c>
      <c r="AB3671" t="s">
        <v>32</v>
      </c>
      <c r="AC3671" t="s">
        <v>172</v>
      </c>
      <c r="AD3671" t="s">
        <v>19</v>
      </c>
      <c r="AE3671" t="s">
        <v>460</v>
      </c>
    </row>
    <row r="3672" spans="1:31" x14ac:dyDescent="0.3">
      <c r="A3672">
        <f t="shared" si="521"/>
        <v>3671</v>
      </c>
      <c r="B3672">
        <v>2883</v>
      </c>
      <c r="C3672" t="s">
        <v>577</v>
      </c>
      <c r="D3672" t="s">
        <v>13</v>
      </c>
      <c r="E3672" s="5" t="str">
        <f t="shared" si="515"/>
        <v>*</v>
      </c>
      <c r="F3672" s="5" t="str">
        <f t="shared" si="516"/>
        <v>*</v>
      </c>
      <c r="G3672" s="5" t="str">
        <f t="shared" si="517"/>
        <v>*</v>
      </c>
      <c r="J3672" s="5" t="str">
        <f t="shared" si="518"/>
        <v>*</v>
      </c>
      <c r="R3672" s="5">
        <f t="shared" si="519"/>
        <v>0.04</v>
      </c>
      <c r="S3672">
        <v>34</v>
      </c>
      <c r="T3672" s="2">
        <v>2154.34</v>
      </c>
      <c r="U3672" s="7">
        <f t="shared" si="520"/>
        <v>1</v>
      </c>
      <c r="V3672" s="2">
        <f t="shared" si="513"/>
        <v>63.362941176470592</v>
      </c>
      <c r="W3672" t="s">
        <v>22</v>
      </c>
      <c r="X3672">
        <v>6.88</v>
      </c>
      <c r="Y3672" s="2">
        <f t="shared" si="514"/>
        <v>2161.2200000000003</v>
      </c>
      <c r="Z3672" t="s">
        <v>15</v>
      </c>
      <c r="AA3672" t="s">
        <v>16</v>
      </c>
      <c r="AB3672" t="s">
        <v>32</v>
      </c>
      <c r="AC3672" t="s">
        <v>74</v>
      </c>
      <c r="AD3672" t="s">
        <v>19</v>
      </c>
      <c r="AE3672" t="s">
        <v>460</v>
      </c>
    </row>
    <row r="3673" spans="1:31" x14ac:dyDescent="0.3">
      <c r="A3673">
        <f t="shared" si="521"/>
        <v>3672</v>
      </c>
      <c r="B3673">
        <v>44549</v>
      </c>
      <c r="C3673" t="s">
        <v>907</v>
      </c>
      <c r="D3673" t="s">
        <v>40</v>
      </c>
      <c r="E3673" s="5" t="str">
        <f t="shared" si="515"/>
        <v>*</v>
      </c>
      <c r="F3673" s="5" t="str">
        <f t="shared" si="516"/>
        <v>*</v>
      </c>
      <c r="G3673" s="5" t="str">
        <f t="shared" si="517"/>
        <v>*</v>
      </c>
      <c r="J3673" s="5" t="str">
        <f t="shared" si="518"/>
        <v>*</v>
      </c>
      <c r="R3673" s="5">
        <f t="shared" si="519"/>
        <v>0.01</v>
      </c>
      <c r="S3673">
        <v>5</v>
      </c>
      <c r="T3673" s="2">
        <v>11.25</v>
      </c>
      <c r="U3673" s="7">
        <f t="shared" si="520"/>
        <v>0</v>
      </c>
      <c r="V3673" s="2">
        <f t="shared" si="513"/>
        <v>2.25</v>
      </c>
      <c r="W3673" t="s">
        <v>22</v>
      </c>
      <c r="X3673">
        <v>1.49</v>
      </c>
      <c r="Y3673" s="2">
        <f t="shared" si="514"/>
        <v>12.74</v>
      </c>
      <c r="Z3673" t="s">
        <v>15</v>
      </c>
      <c r="AA3673" t="s">
        <v>24</v>
      </c>
      <c r="AB3673" t="s">
        <v>32</v>
      </c>
      <c r="AC3673" t="s">
        <v>49</v>
      </c>
      <c r="AD3673" t="s">
        <v>19</v>
      </c>
      <c r="AE3673" t="s">
        <v>445</v>
      </c>
    </row>
    <row r="3674" spans="1:31" x14ac:dyDescent="0.3">
      <c r="A3674">
        <f t="shared" si="521"/>
        <v>3673</v>
      </c>
      <c r="B3674">
        <v>9761</v>
      </c>
      <c r="C3674" t="s">
        <v>907</v>
      </c>
      <c r="D3674" t="s">
        <v>30</v>
      </c>
      <c r="E3674" s="5" t="str">
        <f t="shared" si="515"/>
        <v>*</v>
      </c>
      <c r="F3674" s="5" t="str">
        <f t="shared" si="516"/>
        <v>*</v>
      </c>
      <c r="G3674" s="5" t="str">
        <f t="shared" si="517"/>
        <v>*</v>
      </c>
      <c r="J3674" s="5" t="str">
        <f t="shared" si="518"/>
        <v>*</v>
      </c>
      <c r="R3674" s="5">
        <f t="shared" si="519"/>
        <v>3.5000000000000003E-2</v>
      </c>
      <c r="S3674">
        <v>23</v>
      </c>
      <c r="T3674" s="2">
        <v>133.69</v>
      </c>
      <c r="U3674" s="7">
        <f t="shared" si="520"/>
        <v>0</v>
      </c>
      <c r="V3674" s="2">
        <f t="shared" si="513"/>
        <v>5.8126086956521741</v>
      </c>
      <c r="W3674" t="s">
        <v>22</v>
      </c>
      <c r="X3674">
        <v>7.15</v>
      </c>
      <c r="Y3674" s="2">
        <f t="shared" si="514"/>
        <v>140.84</v>
      </c>
      <c r="Z3674" t="s">
        <v>23</v>
      </c>
      <c r="AA3674" t="s">
        <v>24</v>
      </c>
      <c r="AB3674" t="s">
        <v>32</v>
      </c>
      <c r="AC3674" t="s">
        <v>44</v>
      </c>
      <c r="AD3674" t="s">
        <v>19</v>
      </c>
      <c r="AE3674" t="s">
        <v>320</v>
      </c>
    </row>
    <row r="3675" spans="1:31" x14ac:dyDescent="0.3">
      <c r="A3675">
        <f t="shared" si="521"/>
        <v>3674</v>
      </c>
      <c r="B3675">
        <v>9761</v>
      </c>
      <c r="C3675" t="s">
        <v>907</v>
      </c>
      <c r="D3675" t="s">
        <v>30</v>
      </c>
      <c r="E3675" s="5" t="str">
        <f t="shared" si="515"/>
        <v>*</v>
      </c>
      <c r="F3675" s="5" t="str">
        <f t="shared" si="516"/>
        <v>*</v>
      </c>
      <c r="G3675" s="5" t="str">
        <f t="shared" si="517"/>
        <v>*</v>
      </c>
      <c r="J3675" s="5" t="str">
        <f t="shared" si="518"/>
        <v>*</v>
      </c>
      <c r="R3675" s="5">
        <f t="shared" si="519"/>
        <v>0.01</v>
      </c>
      <c r="S3675">
        <v>2</v>
      </c>
      <c r="T3675" s="2">
        <v>202.64</v>
      </c>
      <c r="U3675" s="7">
        <f t="shared" si="520"/>
        <v>0</v>
      </c>
      <c r="V3675" s="2">
        <f t="shared" si="513"/>
        <v>101.32</v>
      </c>
      <c r="W3675" t="s">
        <v>37</v>
      </c>
      <c r="X3675">
        <v>14</v>
      </c>
      <c r="Y3675" s="2">
        <f t="shared" si="514"/>
        <v>216.64</v>
      </c>
      <c r="Z3675" t="s">
        <v>23</v>
      </c>
      <c r="AA3675" t="s">
        <v>24</v>
      </c>
      <c r="AB3675" t="s">
        <v>25</v>
      </c>
      <c r="AC3675" t="s">
        <v>76</v>
      </c>
      <c r="AD3675" t="s">
        <v>39</v>
      </c>
      <c r="AE3675" t="s">
        <v>445</v>
      </c>
    </row>
    <row r="3676" spans="1:31" x14ac:dyDescent="0.3">
      <c r="A3676">
        <f t="shared" si="521"/>
        <v>3675</v>
      </c>
      <c r="B3676">
        <v>28582</v>
      </c>
      <c r="C3676" t="s">
        <v>907</v>
      </c>
      <c r="D3676" t="s">
        <v>30</v>
      </c>
      <c r="E3676" s="5" t="str">
        <f t="shared" si="515"/>
        <v>*</v>
      </c>
      <c r="F3676" s="5" t="str">
        <f t="shared" si="516"/>
        <v>*</v>
      </c>
      <c r="G3676" s="5" t="str">
        <f t="shared" si="517"/>
        <v>*</v>
      </c>
      <c r="J3676" s="5" t="str">
        <f t="shared" si="518"/>
        <v>*</v>
      </c>
      <c r="R3676" s="5">
        <f t="shared" si="519"/>
        <v>0.05</v>
      </c>
      <c r="S3676">
        <v>45</v>
      </c>
      <c r="T3676" s="2">
        <v>377.31</v>
      </c>
      <c r="U3676" s="7">
        <f t="shared" si="520"/>
        <v>0</v>
      </c>
      <c r="V3676" s="2">
        <f t="shared" si="513"/>
        <v>8.384666666666666</v>
      </c>
      <c r="W3676" t="s">
        <v>22</v>
      </c>
      <c r="X3676">
        <v>2.87</v>
      </c>
      <c r="Y3676" s="2">
        <f t="shared" si="514"/>
        <v>380.18</v>
      </c>
      <c r="Z3676" t="s">
        <v>15</v>
      </c>
      <c r="AA3676" t="s">
        <v>41</v>
      </c>
      <c r="AB3676" t="s">
        <v>32</v>
      </c>
      <c r="AC3676" t="s">
        <v>44</v>
      </c>
      <c r="AD3676" t="s">
        <v>34</v>
      </c>
      <c r="AE3676" t="s">
        <v>445</v>
      </c>
    </row>
    <row r="3677" spans="1:31" x14ac:dyDescent="0.3">
      <c r="A3677">
        <f t="shared" si="521"/>
        <v>3676</v>
      </c>
      <c r="B3677">
        <v>28582</v>
      </c>
      <c r="C3677" t="s">
        <v>907</v>
      </c>
      <c r="D3677" t="s">
        <v>30</v>
      </c>
      <c r="E3677" s="5" t="str">
        <f t="shared" si="515"/>
        <v>*</v>
      </c>
      <c r="F3677" s="5" t="str">
        <f t="shared" si="516"/>
        <v>*</v>
      </c>
      <c r="G3677" s="5" t="str">
        <f t="shared" si="517"/>
        <v>*</v>
      </c>
      <c r="J3677" s="5" t="str">
        <f t="shared" si="518"/>
        <v>*</v>
      </c>
      <c r="R3677" s="5">
        <f t="shared" si="519"/>
        <v>0.05</v>
      </c>
      <c r="S3677">
        <v>40</v>
      </c>
      <c r="T3677" s="2">
        <v>1500.17</v>
      </c>
      <c r="U3677" s="7">
        <f t="shared" si="520"/>
        <v>1</v>
      </c>
      <c r="V3677" s="2">
        <f t="shared" si="513"/>
        <v>37.504249999999999</v>
      </c>
      <c r="W3677" t="s">
        <v>14</v>
      </c>
      <c r="X3677">
        <v>1.99</v>
      </c>
      <c r="Y3677" s="2">
        <f t="shared" si="514"/>
        <v>1502.16</v>
      </c>
      <c r="Z3677" t="s">
        <v>15</v>
      </c>
      <c r="AA3677" t="s">
        <v>41</v>
      </c>
      <c r="AB3677" t="s">
        <v>25</v>
      </c>
      <c r="AC3677" t="s">
        <v>42</v>
      </c>
      <c r="AD3677" t="s">
        <v>45</v>
      </c>
      <c r="AE3677" t="s">
        <v>445</v>
      </c>
    </row>
    <row r="3678" spans="1:31" x14ac:dyDescent="0.3">
      <c r="A3678">
        <f t="shared" si="521"/>
        <v>3677</v>
      </c>
      <c r="B3678">
        <v>10661</v>
      </c>
      <c r="C3678" t="s">
        <v>457</v>
      </c>
      <c r="D3678" t="s">
        <v>30</v>
      </c>
      <c r="E3678" s="5" t="str">
        <f t="shared" si="515"/>
        <v>*</v>
      </c>
      <c r="F3678" s="5" t="str">
        <f t="shared" si="516"/>
        <v>*</v>
      </c>
      <c r="G3678" s="5" t="str">
        <f t="shared" si="517"/>
        <v>*</v>
      </c>
      <c r="J3678" s="5" t="str">
        <f t="shared" si="518"/>
        <v>*</v>
      </c>
      <c r="R3678" s="5">
        <f t="shared" si="519"/>
        <v>0.02</v>
      </c>
      <c r="S3678">
        <v>18</v>
      </c>
      <c r="T3678" s="2">
        <v>136.41</v>
      </c>
      <c r="U3678" s="7">
        <f t="shared" si="520"/>
        <v>0</v>
      </c>
      <c r="V3678" s="2">
        <f t="shared" si="513"/>
        <v>7.5783333333333331</v>
      </c>
      <c r="W3678" t="s">
        <v>22</v>
      </c>
      <c r="X3678">
        <v>8.3699999999999992</v>
      </c>
      <c r="Y3678" s="2">
        <f t="shared" si="514"/>
        <v>144.78</v>
      </c>
      <c r="Z3678" t="s">
        <v>15</v>
      </c>
      <c r="AA3678" t="s">
        <v>16</v>
      </c>
      <c r="AB3678" t="s">
        <v>32</v>
      </c>
      <c r="AC3678" t="s">
        <v>53</v>
      </c>
      <c r="AD3678" t="s">
        <v>45</v>
      </c>
      <c r="AE3678" t="s">
        <v>253</v>
      </c>
    </row>
    <row r="3679" spans="1:31" x14ac:dyDescent="0.3">
      <c r="A3679">
        <f t="shared" si="521"/>
        <v>3678</v>
      </c>
      <c r="B3679">
        <v>10661</v>
      </c>
      <c r="C3679" t="s">
        <v>457</v>
      </c>
      <c r="D3679" t="s">
        <v>30</v>
      </c>
      <c r="E3679" s="5" t="str">
        <f t="shared" si="515"/>
        <v>*</v>
      </c>
      <c r="F3679" s="5" t="str">
        <f t="shared" si="516"/>
        <v>*</v>
      </c>
      <c r="G3679" s="5" t="str">
        <f t="shared" si="517"/>
        <v>*</v>
      </c>
      <c r="J3679" s="5" t="str">
        <f t="shared" si="518"/>
        <v>*</v>
      </c>
      <c r="R3679" s="5">
        <f t="shared" si="519"/>
        <v>0.05</v>
      </c>
      <c r="S3679">
        <v>42</v>
      </c>
      <c r="T3679" s="2">
        <v>1312.65</v>
      </c>
      <c r="U3679" s="7">
        <f t="shared" si="520"/>
        <v>1</v>
      </c>
      <c r="V3679" s="2">
        <f t="shared" si="513"/>
        <v>31.25357142857143</v>
      </c>
      <c r="W3679" t="s">
        <v>22</v>
      </c>
      <c r="X3679">
        <v>5.76</v>
      </c>
      <c r="Y3679" s="2">
        <f t="shared" si="514"/>
        <v>1318.41</v>
      </c>
      <c r="Z3679" t="s">
        <v>73</v>
      </c>
      <c r="AA3679" t="s">
        <v>16</v>
      </c>
      <c r="AB3679" t="s">
        <v>32</v>
      </c>
      <c r="AC3679" t="s">
        <v>44</v>
      </c>
      <c r="AD3679" t="s">
        <v>19</v>
      </c>
      <c r="AE3679" t="s">
        <v>866</v>
      </c>
    </row>
    <row r="3680" spans="1:31" x14ac:dyDescent="0.3">
      <c r="A3680">
        <f t="shared" si="521"/>
        <v>3679</v>
      </c>
      <c r="B3680">
        <v>24802</v>
      </c>
      <c r="C3680" t="s">
        <v>457</v>
      </c>
      <c r="D3680" t="s">
        <v>40</v>
      </c>
      <c r="E3680" s="5" t="str">
        <f t="shared" si="515"/>
        <v>*</v>
      </c>
      <c r="F3680" s="5" t="str">
        <f t="shared" si="516"/>
        <v>*</v>
      </c>
      <c r="G3680" s="5" t="str">
        <f t="shared" si="517"/>
        <v>*</v>
      </c>
      <c r="J3680" s="5" t="str">
        <f t="shared" si="518"/>
        <v>*</v>
      </c>
      <c r="R3680" s="5">
        <f t="shared" si="519"/>
        <v>0.02</v>
      </c>
      <c r="S3680">
        <v>18</v>
      </c>
      <c r="T3680" s="2">
        <v>1383.2</v>
      </c>
      <c r="U3680" s="7">
        <f t="shared" si="520"/>
        <v>1</v>
      </c>
      <c r="V3680" s="2">
        <f t="shared" si="513"/>
        <v>76.844444444444449</v>
      </c>
      <c r="W3680" t="s">
        <v>22</v>
      </c>
      <c r="X3680">
        <v>12.14</v>
      </c>
      <c r="Y3680" s="2">
        <f t="shared" si="514"/>
        <v>1395.3400000000001</v>
      </c>
      <c r="Z3680" t="s">
        <v>56</v>
      </c>
      <c r="AA3680" t="s">
        <v>24</v>
      </c>
      <c r="AB3680" t="s">
        <v>25</v>
      </c>
      <c r="AC3680" t="s">
        <v>42</v>
      </c>
      <c r="AD3680" t="s">
        <v>19</v>
      </c>
      <c r="AE3680" t="s">
        <v>866</v>
      </c>
    </row>
    <row r="3681" spans="1:31" x14ac:dyDescent="0.3">
      <c r="A3681">
        <f t="shared" si="521"/>
        <v>3680</v>
      </c>
      <c r="B3681">
        <v>41472</v>
      </c>
      <c r="C3681" t="s">
        <v>685</v>
      </c>
      <c r="D3681" t="s">
        <v>13</v>
      </c>
      <c r="E3681" s="5" t="str">
        <f t="shared" si="515"/>
        <v>*</v>
      </c>
      <c r="F3681" s="5" t="str">
        <f t="shared" si="516"/>
        <v>*</v>
      </c>
      <c r="G3681" s="5" t="str">
        <f t="shared" si="517"/>
        <v>*</v>
      </c>
      <c r="J3681" s="5" t="str">
        <f t="shared" si="518"/>
        <v>*</v>
      </c>
      <c r="R3681" s="5">
        <f t="shared" si="519"/>
        <v>0.05</v>
      </c>
      <c r="S3681">
        <v>48</v>
      </c>
      <c r="T3681" s="2">
        <v>280.87</v>
      </c>
      <c r="U3681" s="7">
        <f t="shared" si="520"/>
        <v>0</v>
      </c>
      <c r="V3681" s="2">
        <f t="shared" si="513"/>
        <v>5.8514583333333334</v>
      </c>
      <c r="W3681" t="s">
        <v>14</v>
      </c>
      <c r="X3681">
        <v>7.57</v>
      </c>
      <c r="Y3681" s="2">
        <f t="shared" si="514"/>
        <v>288.44</v>
      </c>
      <c r="Z3681" t="s">
        <v>52</v>
      </c>
      <c r="AA3681" t="s">
        <v>41</v>
      </c>
      <c r="AB3681" t="s">
        <v>32</v>
      </c>
      <c r="AC3681" t="s">
        <v>49</v>
      </c>
      <c r="AD3681" t="s">
        <v>19</v>
      </c>
      <c r="AE3681" t="s">
        <v>638</v>
      </c>
    </row>
    <row r="3682" spans="1:31" x14ac:dyDescent="0.3">
      <c r="A3682">
        <f t="shared" si="521"/>
        <v>3681</v>
      </c>
      <c r="B3682">
        <v>13958</v>
      </c>
      <c r="C3682" t="s">
        <v>685</v>
      </c>
      <c r="D3682" t="s">
        <v>13</v>
      </c>
      <c r="E3682" s="5" t="str">
        <f t="shared" si="515"/>
        <v>*</v>
      </c>
      <c r="F3682" s="5" t="str">
        <f t="shared" si="516"/>
        <v>*</v>
      </c>
      <c r="G3682" s="5" t="str">
        <f t="shared" si="517"/>
        <v>*</v>
      </c>
      <c r="J3682" s="5" t="str">
        <f t="shared" si="518"/>
        <v>*</v>
      </c>
      <c r="R3682" s="5">
        <f t="shared" si="519"/>
        <v>0.02</v>
      </c>
      <c r="S3682">
        <v>11</v>
      </c>
      <c r="T3682" s="2">
        <v>808.673</v>
      </c>
      <c r="U3682" s="7">
        <f t="shared" si="520"/>
        <v>0</v>
      </c>
      <c r="V3682" s="2">
        <f t="shared" si="513"/>
        <v>73.515727272727275</v>
      </c>
      <c r="W3682" t="s">
        <v>22</v>
      </c>
      <c r="X3682">
        <v>0.99</v>
      </c>
      <c r="Y3682" s="2">
        <f t="shared" si="514"/>
        <v>809.66300000000001</v>
      </c>
      <c r="Z3682" t="s">
        <v>48</v>
      </c>
      <c r="AA3682" t="s">
        <v>16</v>
      </c>
      <c r="AB3682" t="s">
        <v>25</v>
      </c>
      <c r="AC3682" t="s">
        <v>26</v>
      </c>
      <c r="AD3682" t="s">
        <v>34</v>
      </c>
      <c r="AE3682" s="1">
        <v>40180</v>
      </c>
    </row>
    <row r="3683" spans="1:31" x14ac:dyDescent="0.3">
      <c r="A3683">
        <f t="shared" si="521"/>
        <v>3682</v>
      </c>
      <c r="B3683">
        <v>44295</v>
      </c>
      <c r="C3683" t="s">
        <v>685</v>
      </c>
      <c r="D3683" t="s">
        <v>40</v>
      </c>
      <c r="E3683" s="5" t="str">
        <f t="shared" si="515"/>
        <v>*</v>
      </c>
      <c r="F3683" s="5" t="str">
        <f t="shared" si="516"/>
        <v>*</v>
      </c>
      <c r="G3683" s="5" t="str">
        <f t="shared" si="517"/>
        <v>*</v>
      </c>
      <c r="J3683" s="5" t="str">
        <f t="shared" si="518"/>
        <v>*</v>
      </c>
      <c r="R3683" s="5">
        <f t="shared" si="519"/>
        <v>0.05</v>
      </c>
      <c r="S3683">
        <v>47</v>
      </c>
      <c r="T3683" s="2">
        <v>4524.9070000000002</v>
      </c>
      <c r="U3683" s="7">
        <f t="shared" si="520"/>
        <v>1</v>
      </c>
      <c r="V3683" s="2">
        <f t="shared" si="513"/>
        <v>96.274617021276597</v>
      </c>
      <c r="W3683" t="s">
        <v>22</v>
      </c>
      <c r="X3683">
        <v>2.5</v>
      </c>
      <c r="Y3683" s="2">
        <f t="shared" si="514"/>
        <v>4527.4070000000002</v>
      </c>
      <c r="Z3683" t="s">
        <v>56</v>
      </c>
      <c r="AA3683" t="s">
        <v>41</v>
      </c>
      <c r="AB3683" t="s">
        <v>25</v>
      </c>
      <c r="AC3683" t="s">
        <v>26</v>
      </c>
      <c r="AD3683" t="s">
        <v>19</v>
      </c>
      <c r="AE3683" t="s">
        <v>851</v>
      </c>
    </row>
    <row r="3684" spans="1:31" x14ac:dyDescent="0.3">
      <c r="A3684">
        <f t="shared" si="521"/>
        <v>3683</v>
      </c>
      <c r="B3684">
        <v>49443</v>
      </c>
      <c r="C3684" t="s">
        <v>578</v>
      </c>
      <c r="D3684" t="s">
        <v>21</v>
      </c>
      <c r="E3684" s="5" t="str">
        <f t="shared" si="515"/>
        <v>*</v>
      </c>
      <c r="F3684" s="5" t="str">
        <f t="shared" si="516"/>
        <v>**</v>
      </c>
      <c r="G3684" s="5" t="str">
        <f t="shared" si="517"/>
        <v>**</v>
      </c>
      <c r="J3684" s="5" t="str">
        <f t="shared" si="518"/>
        <v>**</v>
      </c>
      <c r="R3684" s="5">
        <f t="shared" si="519"/>
        <v>0.05</v>
      </c>
      <c r="S3684">
        <v>41</v>
      </c>
      <c r="T3684" s="2">
        <v>396.15</v>
      </c>
      <c r="U3684" s="7">
        <f t="shared" si="520"/>
        <v>0</v>
      </c>
      <c r="V3684" s="2">
        <f t="shared" si="513"/>
        <v>9.6621951219512194</v>
      </c>
      <c r="W3684" t="s">
        <v>22</v>
      </c>
      <c r="X3684">
        <v>4.82</v>
      </c>
      <c r="Y3684" s="2">
        <f t="shared" si="514"/>
        <v>400.96999999999997</v>
      </c>
      <c r="Z3684" t="s">
        <v>52</v>
      </c>
      <c r="AA3684" t="s">
        <v>41</v>
      </c>
      <c r="AB3684" t="s">
        <v>32</v>
      </c>
      <c r="AC3684" t="s">
        <v>33</v>
      </c>
      <c r="AD3684" t="s">
        <v>34</v>
      </c>
      <c r="AE3684" t="s">
        <v>460</v>
      </c>
    </row>
    <row r="3685" spans="1:31" x14ac:dyDescent="0.3">
      <c r="A3685">
        <f t="shared" si="521"/>
        <v>3684</v>
      </c>
      <c r="B3685">
        <v>6373</v>
      </c>
      <c r="C3685" t="s">
        <v>445</v>
      </c>
      <c r="D3685" t="s">
        <v>30</v>
      </c>
      <c r="E3685" s="5" t="str">
        <f t="shared" si="515"/>
        <v>*</v>
      </c>
      <c r="F3685" s="5" t="str">
        <f t="shared" si="516"/>
        <v>*</v>
      </c>
      <c r="G3685" s="5" t="str">
        <f t="shared" si="517"/>
        <v>*</v>
      </c>
      <c r="J3685" s="5" t="str">
        <f t="shared" si="518"/>
        <v>*</v>
      </c>
      <c r="R3685" s="5">
        <f t="shared" si="519"/>
        <v>0.01</v>
      </c>
      <c r="S3685">
        <v>1</v>
      </c>
      <c r="T3685" s="2">
        <v>62.77</v>
      </c>
      <c r="U3685" s="7">
        <f t="shared" si="520"/>
        <v>0</v>
      </c>
      <c r="V3685" s="2">
        <f t="shared" si="513"/>
        <v>62.77</v>
      </c>
      <c r="W3685" t="s">
        <v>22</v>
      </c>
      <c r="X3685">
        <v>4.5</v>
      </c>
      <c r="Y3685" s="2">
        <f t="shared" si="514"/>
        <v>67.27000000000001</v>
      </c>
      <c r="Z3685" t="s">
        <v>71</v>
      </c>
      <c r="AA3685" t="s">
        <v>41</v>
      </c>
      <c r="AB3685" t="s">
        <v>32</v>
      </c>
      <c r="AC3685" t="s">
        <v>172</v>
      </c>
      <c r="AD3685" t="s">
        <v>19</v>
      </c>
      <c r="AE3685" t="s">
        <v>320</v>
      </c>
    </row>
    <row r="3686" spans="1:31" x14ac:dyDescent="0.3">
      <c r="A3686">
        <f t="shared" si="521"/>
        <v>3685</v>
      </c>
      <c r="B3686">
        <v>2688</v>
      </c>
      <c r="C3686" t="s">
        <v>445</v>
      </c>
      <c r="D3686" t="s">
        <v>21</v>
      </c>
      <c r="E3686" s="5" t="str">
        <f t="shared" si="515"/>
        <v>*</v>
      </c>
      <c r="F3686" s="5" t="str">
        <f t="shared" si="516"/>
        <v>**</v>
      </c>
      <c r="G3686" s="5" t="str">
        <f t="shared" si="517"/>
        <v>**</v>
      </c>
      <c r="J3686" s="5" t="str">
        <f t="shared" si="518"/>
        <v>**</v>
      </c>
      <c r="R3686" s="5">
        <f t="shared" si="519"/>
        <v>0.01</v>
      </c>
      <c r="S3686">
        <v>7</v>
      </c>
      <c r="T3686" s="2">
        <v>145.41999999999999</v>
      </c>
      <c r="U3686" s="7">
        <f t="shared" si="520"/>
        <v>0</v>
      </c>
      <c r="V3686" s="2">
        <f t="shared" si="513"/>
        <v>20.774285714285714</v>
      </c>
      <c r="W3686" t="s">
        <v>22</v>
      </c>
      <c r="X3686">
        <v>6.5</v>
      </c>
      <c r="Y3686" s="2">
        <f t="shared" si="514"/>
        <v>151.91999999999999</v>
      </c>
      <c r="Z3686" t="s">
        <v>64</v>
      </c>
      <c r="AA3686" t="s">
        <v>24</v>
      </c>
      <c r="AB3686" t="s">
        <v>25</v>
      </c>
      <c r="AC3686" t="s">
        <v>42</v>
      </c>
      <c r="AD3686" t="s">
        <v>19</v>
      </c>
      <c r="AE3686" t="s">
        <v>320</v>
      </c>
    </row>
    <row r="3687" spans="1:31" x14ac:dyDescent="0.3">
      <c r="A3687">
        <f t="shared" si="521"/>
        <v>3686</v>
      </c>
      <c r="B3687">
        <v>41441</v>
      </c>
      <c r="C3687" t="s">
        <v>445</v>
      </c>
      <c r="D3687" t="s">
        <v>40</v>
      </c>
      <c r="E3687" s="5" t="str">
        <f t="shared" si="515"/>
        <v>*</v>
      </c>
      <c r="F3687" s="5" t="str">
        <f t="shared" si="516"/>
        <v>*</v>
      </c>
      <c r="G3687" s="5" t="str">
        <f t="shared" si="517"/>
        <v>*</v>
      </c>
      <c r="J3687" s="5" t="str">
        <f t="shared" si="518"/>
        <v>*</v>
      </c>
      <c r="R3687" s="5">
        <f t="shared" si="519"/>
        <v>0.05</v>
      </c>
      <c r="S3687">
        <v>41</v>
      </c>
      <c r="T3687" s="2">
        <v>221.08</v>
      </c>
      <c r="U3687" s="7">
        <f t="shared" si="520"/>
        <v>0</v>
      </c>
      <c r="V3687" s="2">
        <f t="shared" si="513"/>
        <v>5.3921951219512199</v>
      </c>
      <c r="W3687" t="s">
        <v>22</v>
      </c>
      <c r="X3687">
        <v>5.68</v>
      </c>
      <c r="Y3687" s="2">
        <f t="shared" si="514"/>
        <v>226.76000000000002</v>
      </c>
      <c r="Z3687" t="s">
        <v>52</v>
      </c>
      <c r="AA3687" t="s">
        <v>31</v>
      </c>
      <c r="AB3687" t="s">
        <v>32</v>
      </c>
      <c r="AC3687" t="s">
        <v>49</v>
      </c>
      <c r="AD3687" t="s">
        <v>19</v>
      </c>
      <c r="AE3687" t="s">
        <v>320</v>
      </c>
    </row>
    <row r="3688" spans="1:31" x14ac:dyDescent="0.3">
      <c r="A3688">
        <f t="shared" si="521"/>
        <v>3687</v>
      </c>
      <c r="B3688">
        <v>2688</v>
      </c>
      <c r="C3688" t="s">
        <v>445</v>
      </c>
      <c r="D3688" t="s">
        <v>21</v>
      </c>
      <c r="E3688" s="5" t="str">
        <f t="shared" si="515"/>
        <v>*</v>
      </c>
      <c r="F3688" s="5" t="str">
        <f t="shared" si="516"/>
        <v>**</v>
      </c>
      <c r="G3688" s="5" t="str">
        <f t="shared" si="517"/>
        <v>**</v>
      </c>
      <c r="J3688" s="5" t="str">
        <f t="shared" si="518"/>
        <v>**</v>
      </c>
      <c r="R3688" s="5">
        <f t="shared" si="519"/>
        <v>0.02</v>
      </c>
      <c r="S3688">
        <v>11</v>
      </c>
      <c r="T3688" s="2">
        <v>1559.4355</v>
      </c>
      <c r="U3688" s="7">
        <f t="shared" si="520"/>
        <v>1</v>
      </c>
      <c r="V3688" s="2">
        <f t="shared" si="513"/>
        <v>141.76686363636364</v>
      </c>
      <c r="W3688" t="s">
        <v>22</v>
      </c>
      <c r="X3688">
        <v>3.9</v>
      </c>
      <c r="Y3688" s="2">
        <f t="shared" si="514"/>
        <v>1563.3355000000001</v>
      </c>
      <c r="Z3688" t="s">
        <v>64</v>
      </c>
      <c r="AA3688" t="s">
        <v>24</v>
      </c>
      <c r="AB3688" t="s">
        <v>25</v>
      </c>
      <c r="AC3688" t="s">
        <v>26</v>
      </c>
      <c r="AD3688" t="s">
        <v>19</v>
      </c>
      <c r="AE3688" t="s">
        <v>446</v>
      </c>
    </row>
    <row r="3689" spans="1:31" x14ac:dyDescent="0.3">
      <c r="A3689">
        <f t="shared" si="521"/>
        <v>3688</v>
      </c>
      <c r="B3689">
        <v>2688</v>
      </c>
      <c r="C3689" t="s">
        <v>445</v>
      </c>
      <c r="D3689" t="s">
        <v>21</v>
      </c>
      <c r="E3689" s="5" t="str">
        <f t="shared" si="515"/>
        <v>*</v>
      </c>
      <c r="F3689" s="5" t="str">
        <f t="shared" si="516"/>
        <v>**</v>
      </c>
      <c r="G3689" s="5" t="str">
        <f t="shared" si="517"/>
        <v>**</v>
      </c>
      <c r="J3689" s="5" t="str">
        <f t="shared" si="518"/>
        <v>**</v>
      </c>
      <c r="R3689" s="5">
        <f t="shared" si="519"/>
        <v>0.04</v>
      </c>
      <c r="S3689">
        <v>31</v>
      </c>
      <c r="T3689" s="2">
        <v>2080.0349999999999</v>
      </c>
      <c r="U3689" s="7">
        <f t="shared" si="520"/>
        <v>1</v>
      </c>
      <c r="V3689" s="2">
        <f t="shared" si="513"/>
        <v>67.097903225806448</v>
      </c>
      <c r="W3689" t="s">
        <v>22</v>
      </c>
      <c r="X3689">
        <v>1.25</v>
      </c>
      <c r="Y3689" s="2">
        <f t="shared" si="514"/>
        <v>2081.2849999999999</v>
      </c>
      <c r="Z3689" t="s">
        <v>64</v>
      </c>
      <c r="AA3689" t="s">
        <v>24</v>
      </c>
      <c r="AB3689" t="s">
        <v>25</v>
      </c>
      <c r="AC3689" t="s">
        <v>26</v>
      </c>
      <c r="AD3689" t="s">
        <v>45</v>
      </c>
      <c r="AE3689" t="s">
        <v>320</v>
      </c>
    </row>
    <row r="3690" spans="1:31" x14ac:dyDescent="0.3">
      <c r="A3690">
        <f t="shared" si="521"/>
        <v>3689</v>
      </c>
      <c r="B3690">
        <v>58277</v>
      </c>
      <c r="C3690" t="s">
        <v>253</v>
      </c>
      <c r="D3690" t="s">
        <v>40</v>
      </c>
      <c r="E3690" s="5" t="str">
        <f t="shared" si="515"/>
        <v>*</v>
      </c>
      <c r="F3690" s="5" t="str">
        <f t="shared" si="516"/>
        <v>*</v>
      </c>
      <c r="G3690" s="5" t="str">
        <f t="shared" si="517"/>
        <v>*</v>
      </c>
      <c r="J3690" s="5" t="str">
        <f t="shared" si="518"/>
        <v>*</v>
      </c>
      <c r="R3690" s="5">
        <f t="shared" si="519"/>
        <v>3.5000000000000003E-2</v>
      </c>
      <c r="S3690">
        <v>23</v>
      </c>
      <c r="T3690" s="2">
        <v>294.68</v>
      </c>
      <c r="U3690" s="7">
        <f t="shared" si="520"/>
        <v>0</v>
      </c>
      <c r="V3690" s="2">
        <f t="shared" si="513"/>
        <v>12.812173913043479</v>
      </c>
      <c r="W3690" t="s">
        <v>22</v>
      </c>
      <c r="X3690">
        <v>6.96</v>
      </c>
      <c r="Y3690" s="2">
        <f t="shared" si="514"/>
        <v>301.64</v>
      </c>
      <c r="Z3690" t="s">
        <v>23</v>
      </c>
      <c r="AA3690" t="s">
        <v>41</v>
      </c>
      <c r="AB3690" t="s">
        <v>32</v>
      </c>
      <c r="AC3690" t="s">
        <v>172</v>
      </c>
      <c r="AD3690" t="s">
        <v>27</v>
      </c>
      <c r="AE3690" t="s">
        <v>354</v>
      </c>
    </row>
    <row r="3691" spans="1:31" x14ac:dyDescent="0.3">
      <c r="A3691">
        <f t="shared" si="521"/>
        <v>3690</v>
      </c>
      <c r="B3691">
        <v>33025</v>
      </c>
      <c r="C3691" t="s">
        <v>253</v>
      </c>
      <c r="D3691" t="s">
        <v>13</v>
      </c>
      <c r="E3691" s="5" t="str">
        <f t="shared" si="515"/>
        <v>*</v>
      </c>
      <c r="F3691" s="5" t="str">
        <f t="shared" si="516"/>
        <v>*</v>
      </c>
      <c r="G3691" s="5" t="str">
        <f t="shared" si="517"/>
        <v>*</v>
      </c>
      <c r="J3691" s="5" t="str">
        <f t="shared" si="518"/>
        <v>*</v>
      </c>
      <c r="R3691" s="5">
        <f t="shared" si="519"/>
        <v>0.01</v>
      </c>
      <c r="S3691">
        <v>5</v>
      </c>
      <c r="T3691" s="2">
        <v>318.31</v>
      </c>
      <c r="U3691" s="7">
        <f t="shared" si="520"/>
        <v>0</v>
      </c>
      <c r="V3691" s="2">
        <f t="shared" si="513"/>
        <v>63.661999999999999</v>
      </c>
      <c r="W3691" t="s">
        <v>22</v>
      </c>
      <c r="X3691">
        <v>0.99</v>
      </c>
      <c r="Y3691" s="2">
        <f t="shared" si="514"/>
        <v>319.3</v>
      </c>
      <c r="Z3691" t="s">
        <v>52</v>
      </c>
      <c r="AA3691" t="s">
        <v>24</v>
      </c>
      <c r="AB3691" t="s">
        <v>32</v>
      </c>
      <c r="AC3691" t="s">
        <v>172</v>
      </c>
      <c r="AD3691" t="s">
        <v>19</v>
      </c>
      <c r="AE3691" t="s">
        <v>727</v>
      </c>
    </row>
    <row r="3692" spans="1:31" x14ac:dyDescent="0.3">
      <c r="A3692">
        <f t="shared" si="521"/>
        <v>3691</v>
      </c>
      <c r="B3692">
        <v>19234</v>
      </c>
      <c r="C3692" t="s">
        <v>253</v>
      </c>
      <c r="D3692" t="s">
        <v>21</v>
      </c>
      <c r="E3692" s="5" t="str">
        <f t="shared" si="515"/>
        <v>*</v>
      </c>
      <c r="F3692" s="5" t="str">
        <f t="shared" si="516"/>
        <v>**</v>
      </c>
      <c r="G3692" s="5" t="str">
        <f t="shared" si="517"/>
        <v>**</v>
      </c>
      <c r="J3692" s="5" t="str">
        <f t="shared" si="518"/>
        <v>**</v>
      </c>
      <c r="R3692" s="5">
        <f t="shared" si="519"/>
        <v>3.5000000000000003E-2</v>
      </c>
      <c r="S3692">
        <v>24</v>
      </c>
      <c r="T3692" s="2">
        <v>359.65</v>
      </c>
      <c r="U3692" s="7">
        <f t="shared" si="520"/>
        <v>0</v>
      </c>
      <c r="V3692" s="2">
        <f t="shared" si="513"/>
        <v>14.985416666666666</v>
      </c>
      <c r="W3692" t="s">
        <v>22</v>
      </c>
      <c r="X3692">
        <v>6.75</v>
      </c>
      <c r="Y3692" s="2">
        <f t="shared" si="514"/>
        <v>366.4</v>
      </c>
      <c r="Z3692" t="s">
        <v>15</v>
      </c>
      <c r="AA3692" t="s">
        <v>31</v>
      </c>
      <c r="AB3692" t="s">
        <v>32</v>
      </c>
      <c r="AC3692" t="s">
        <v>172</v>
      </c>
      <c r="AD3692" t="s">
        <v>27</v>
      </c>
      <c r="AE3692" t="s">
        <v>253</v>
      </c>
    </row>
    <row r="3693" spans="1:31" x14ac:dyDescent="0.3">
      <c r="A3693">
        <f t="shared" si="521"/>
        <v>3692</v>
      </c>
      <c r="B3693">
        <v>29319</v>
      </c>
      <c r="C3693" t="s">
        <v>253</v>
      </c>
      <c r="D3693" t="s">
        <v>13</v>
      </c>
      <c r="E3693" s="5" t="str">
        <f t="shared" si="515"/>
        <v>*</v>
      </c>
      <c r="F3693" s="5" t="str">
        <f t="shared" si="516"/>
        <v>*</v>
      </c>
      <c r="G3693" s="5" t="str">
        <f t="shared" si="517"/>
        <v>*</v>
      </c>
      <c r="J3693" s="5" t="str">
        <f t="shared" si="518"/>
        <v>*</v>
      </c>
      <c r="R3693" s="5">
        <f t="shared" si="519"/>
        <v>3.5000000000000003E-2</v>
      </c>
      <c r="S3693">
        <v>21</v>
      </c>
      <c r="T3693" s="2">
        <v>4429.6899999999996</v>
      </c>
      <c r="U3693" s="7">
        <f t="shared" si="520"/>
        <v>1</v>
      </c>
      <c r="V3693" s="2">
        <f t="shared" si="513"/>
        <v>210.93761904761902</v>
      </c>
      <c r="W3693" t="s">
        <v>14</v>
      </c>
      <c r="X3693">
        <v>24.49</v>
      </c>
      <c r="Y3693" s="2">
        <f t="shared" si="514"/>
        <v>4454.1799999999994</v>
      </c>
      <c r="Z3693" t="s">
        <v>62</v>
      </c>
      <c r="AA3693" t="s">
        <v>24</v>
      </c>
      <c r="AB3693" t="s">
        <v>25</v>
      </c>
      <c r="AC3693" t="s">
        <v>57</v>
      </c>
      <c r="AD3693" t="s">
        <v>58</v>
      </c>
      <c r="AE3693" t="s">
        <v>354</v>
      </c>
    </row>
    <row r="3694" spans="1:31" x14ac:dyDescent="0.3">
      <c r="A3694">
        <f t="shared" si="521"/>
        <v>3693</v>
      </c>
      <c r="B3694">
        <v>29319</v>
      </c>
      <c r="C3694" t="s">
        <v>253</v>
      </c>
      <c r="D3694" t="s">
        <v>13</v>
      </c>
      <c r="E3694" s="5" t="str">
        <f t="shared" si="515"/>
        <v>*</v>
      </c>
      <c r="F3694" s="5" t="str">
        <f t="shared" si="516"/>
        <v>*</v>
      </c>
      <c r="G3694" s="5" t="str">
        <f t="shared" si="517"/>
        <v>*</v>
      </c>
      <c r="J3694" s="5" t="str">
        <f t="shared" si="518"/>
        <v>*</v>
      </c>
      <c r="R3694" s="5">
        <f t="shared" si="519"/>
        <v>0.04</v>
      </c>
      <c r="S3694">
        <v>30</v>
      </c>
      <c r="T3694" s="2">
        <v>6654.39</v>
      </c>
      <c r="U3694" s="7">
        <f t="shared" si="520"/>
        <v>1</v>
      </c>
      <c r="V3694" s="2">
        <f t="shared" si="513"/>
        <v>221.81300000000002</v>
      </c>
      <c r="W3694" t="s">
        <v>22</v>
      </c>
      <c r="X3694">
        <v>24.49</v>
      </c>
      <c r="Y3694" s="2">
        <f t="shared" si="514"/>
        <v>6678.88</v>
      </c>
      <c r="Z3694" t="s">
        <v>62</v>
      </c>
      <c r="AA3694" t="s">
        <v>24</v>
      </c>
      <c r="AB3694" t="s">
        <v>17</v>
      </c>
      <c r="AC3694" t="s">
        <v>38</v>
      </c>
      <c r="AD3694" t="s">
        <v>58</v>
      </c>
      <c r="AE3694" t="s">
        <v>354</v>
      </c>
    </row>
    <row r="3695" spans="1:31" x14ac:dyDescent="0.3">
      <c r="A3695">
        <f t="shared" si="521"/>
        <v>3694</v>
      </c>
      <c r="B3695">
        <v>38048</v>
      </c>
      <c r="C3695" t="s">
        <v>618</v>
      </c>
      <c r="D3695" t="s">
        <v>21</v>
      </c>
      <c r="E3695" s="5" t="str">
        <f t="shared" si="515"/>
        <v>*</v>
      </c>
      <c r="F3695" s="5" t="str">
        <f t="shared" si="516"/>
        <v>**</v>
      </c>
      <c r="G3695" s="5" t="str">
        <f t="shared" si="517"/>
        <v>**</v>
      </c>
      <c r="J3695" s="5" t="str">
        <f t="shared" si="518"/>
        <v>**</v>
      </c>
      <c r="R3695" s="5">
        <f t="shared" si="519"/>
        <v>0.05</v>
      </c>
      <c r="S3695">
        <v>47</v>
      </c>
      <c r="T3695" s="2">
        <v>279.01</v>
      </c>
      <c r="U3695" s="7">
        <f t="shared" si="520"/>
        <v>0</v>
      </c>
      <c r="V3695" s="2">
        <f t="shared" si="513"/>
        <v>5.9363829787234037</v>
      </c>
      <c r="W3695" t="s">
        <v>22</v>
      </c>
      <c r="X3695">
        <v>5.92</v>
      </c>
      <c r="Y3695" s="2">
        <f t="shared" si="514"/>
        <v>284.93</v>
      </c>
      <c r="Z3695" t="s">
        <v>52</v>
      </c>
      <c r="AA3695" t="s">
        <v>31</v>
      </c>
      <c r="AB3695" t="s">
        <v>17</v>
      </c>
      <c r="AC3695" t="s">
        <v>18</v>
      </c>
      <c r="AD3695" t="s">
        <v>27</v>
      </c>
      <c r="AE3695" t="s">
        <v>851</v>
      </c>
    </row>
    <row r="3696" spans="1:31" x14ac:dyDescent="0.3">
      <c r="A3696">
        <f t="shared" si="521"/>
        <v>3695</v>
      </c>
      <c r="B3696">
        <v>14661</v>
      </c>
      <c r="C3696" t="s">
        <v>618</v>
      </c>
      <c r="D3696" t="s">
        <v>30</v>
      </c>
      <c r="E3696" s="5" t="str">
        <f t="shared" si="515"/>
        <v>*</v>
      </c>
      <c r="F3696" s="5" t="str">
        <f t="shared" si="516"/>
        <v>*</v>
      </c>
      <c r="G3696" s="5" t="str">
        <f t="shared" si="517"/>
        <v>*</v>
      </c>
      <c r="J3696" s="5" t="str">
        <f t="shared" si="518"/>
        <v>*</v>
      </c>
      <c r="R3696" s="5">
        <f t="shared" si="519"/>
        <v>0.04</v>
      </c>
      <c r="S3696">
        <v>38</v>
      </c>
      <c r="T3696" s="2">
        <v>1325.06</v>
      </c>
      <c r="U3696" s="7">
        <f t="shared" si="520"/>
        <v>1</v>
      </c>
      <c r="V3696" s="2">
        <f t="shared" si="513"/>
        <v>34.869999999999997</v>
      </c>
      <c r="W3696" t="s">
        <v>22</v>
      </c>
      <c r="X3696">
        <v>9.02</v>
      </c>
      <c r="Y3696" s="2">
        <f t="shared" si="514"/>
        <v>1334.08</v>
      </c>
      <c r="Z3696" t="s">
        <v>15</v>
      </c>
      <c r="AA3696" t="s">
        <v>41</v>
      </c>
      <c r="AB3696" t="s">
        <v>25</v>
      </c>
      <c r="AC3696" t="s">
        <v>42</v>
      </c>
      <c r="AD3696" t="s">
        <v>19</v>
      </c>
      <c r="AE3696" t="s">
        <v>851</v>
      </c>
    </row>
    <row r="3697" spans="1:31" x14ac:dyDescent="0.3">
      <c r="A3697">
        <f t="shared" si="521"/>
        <v>3696</v>
      </c>
      <c r="B3697">
        <v>40162</v>
      </c>
      <c r="C3697" t="s">
        <v>618</v>
      </c>
      <c r="D3697" t="s">
        <v>36</v>
      </c>
      <c r="E3697" s="5" t="str">
        <f t="shared" si="515"/>
        <v>***</v>
      </c>
      <c r="F3697" s="5" t="str">
        <f t="shared" si="516"/>
        <v>***</v>
      </c>
      <c r="G3697" s="5" t="str">
        <f t="shared" si="517"/>
        <v>***</v>
      </c>
      <c r="J3697" s="5" t="str">
        <f t="shared" si="518"/>
        <v>***</v>
      </c>
      <c r="R3697" s="5">
        <f t="shared" si="519"/>
        <v>3.5000000000000003E-2</v>
      </c>
      <c r="S3697">
        <v>28</v>
      </c>
      <c r="T3697" s="2">
        <v>1581.23</v>
      </c>
      <c r="U3697" s="7">
        <f t="shared" si="520"/>
        <v>1</v>
      </c>
      <c r="V3697" s="2">
        <f t="shared" si="513"/>
        <v>56.472500000000004</v>
      </c>
      <c r="W3697" t="s">
        <v>22</v>
      </c>
      <c r="X3697">
        <v>5.15</v>
      </c>
      <c r="Y3697" s="2">
        <f t="shared" si="514"/>
        <v>1586.38</v>
      </c>
      <c r="Z3697" t="s">
        <v>56</v>
      </c>
      <c r="AA3697" t="s">
        <v>41</v>
      </c>
      <c r="AB3697" t="s">
        <v>32</v>
      </c>
      <c r="AC3697" t="s">
        <v>44</v>
      </c>
      <c r="AD3697" t="s">
        <v>19</v>
      </c>
      <c r="AE3697" t="s">
        <v>619</v>
      </c>
    </row>
    <row r="3698" spans="1:31" x14ac:dyDescent="0.3">
      <c r="A3698">
        <f t="shared" si="521"/>
        <v>3697</v>
      </c>
      <c r="B3698">
        <v>38048</v>
      </c>
      <c r="C3698" t="s">
        <v>618</v>
      </c>
      <c r="D3698" t="s">
        <v>21</v>
      </c>
      <c r="E3698" s="5" t="str">
        <f t="shared" si="515"/>
        <v>*</v>
      </c>
      <c r="F3698" s="5" t="str">
        <f t="shared" si="516"/>
        <v>**</v>
      </c>
      <c r="G3698" s="5" t="str">
        <f t="shared" si="517"/>
        <v>**</v>
      </c>
      <c r="J3698" s="5" t="str">
        <f t="shared" si="518"/>
        <v>**</v>
      </c>
      <c r="R3698" s="5">
        <f t="shared" si="519"/>
        <v>0.05</v>
      </c>
      <c r="S3698">
        <v>42</v>
      </c>
      <c r="T3698" s="2">
        <v>2252.2620000000002</v>
      </c>
      <c r="U3698" s="7">
        <f t="shared" si="520"/>
        <v>1</v>
      </c>
      <c r="V3698" s="2">
        <f t="shared" si="513"/>
        <v>53.625285714285717</v>
      </c>
      <c r="W3698" t="s">
        <v>22</v>
      </c>
      <c r="X3698">
        <v>5.63</v>
      </c>
      <c r="Y3698" s="2">
        <f t="shared" si="514"/>
        <v>2257.8920000000003</v>
      </c>
      <c r="Z3698" t="s">
        <v>52</v>
      </c>
      <c r="AA3698" t="s">
        <v>31</v>
      </c>
      <c r="AB3698" t="s">
        <v>25</v>
      </c>
      <c r="AC3698" t="s">
        <v>26</v>
      </c>
      <c r="AD3698" t="s">
        <v>19</v>
      </c>
      <c r="AE3698" t="s">
        <v>618</v>
      </c>
    </row>
    <row r="3699" spans="1:31" x14ac:dyDescent="0.3">
      <c r="A3699">
        <f t="shared" si="521"/>
        <v>3698</v>
      </c>
      <c r="B3699">
        <v>386</v>
      </c>
      <c r="C3699" t="s">
        <v>460</v>
      </c>
      <c r="D3699" t="s">
        <v>21</v>
      </c>
      <c r="E3699" s="5" t="str">
        <f t="shared" si="515"/>
        <v>*</v>
      </c>
      <c r="F3699" s="5" t="str">
        <f t="shared" si="516"/>
        <v>**</v>
      </c>
      <c r="G3699" s="5" t="str">
        <f t="shared" si="517"/>
        <v>**</v>
      </c>
      <c r="J3699" s="5" t="str">
        <f t="shared" si="518"/>
        <v>**</v>
      </c>
      <c r="R3699" s="5">
        <f t="shared" si="519"/>
        <v>0.01</v>
      </c>
      <c r="S3699">
        <v>4</v>
      </c>
      <c r="T3699" s="2">
        <v>14.96</v>
      </c>
      <c r="U3699" s="7">
        <f t="shared" si="520"/>
        <v>0</v>
      </c>
      <c r="V3699" s="2">
        <f t="shared" si="513"/>
        <v>3.74</v>
      </c>
      <c r="W3699" t="s">
        <v>22</v>
      </c>
      <c r="X3699">
        <v>0.5</v>
      </c>
      <c r="Y3699" s="2">
        <f t="shared" si="514"/>
        <v>15.46</v>
      </c>
      <c r="Z3699" t="s">
        <v>23</v>
      </c>
      <c r="AA3699" t="s">
        <v>31</v>
      </c>
      <c r="AB3699" t="s">
        <v>32</v>
      </c>
      <c r="AC3699" t="s">
        <v>81</v>
      </c>
      <c r="AD3699" t="s">
        <v>19</v>
      </c>
      <c r="AE3699" t="s">
        <v>807</v>
      </c>
    </row>
    <row r="3700" spans="1:31" x14ac:dyDescent="0.3">
      <c r="A3700">
        <f t="shared" si="521"/>
        <v>3699</v>
      </c>
      <c r="B3700">
        <v>386</v>
      </c>
      <c r="C3700" t="s">
        <v>460</v>
      </c>
      <c r="D3700" t="s">
        <v>21</v>
      </c>
      <c r="E3700" s="5" t="str">
        <f t="shared" si="515"/>
        <v>*</v>
      </c>
      <c r="F3700" s="5" t="str">
        <f t="shared" si="516"/>
        <v>**</v>
      </c>
      <c r="G3700" s="5" t="str">
        <f t="shared" si="517"/>
        <v>**</v>
      </c>
      <c r="J3700" s="5" t="str">
        <f t="shared" si="518"/>
        <v>**</v>
      </c>
      <c r="R3700" s="5">
        <f t="shared" si="519"/>
        <v>0.01</v>
      </c>
      <c r="S3700">
        <v>4</v>
      </c>
      <c r="T3700" s="2">
        <v>15.69</v>
      </c>
      <c r="U3700" s="7">
        <f t="shared" si="520"/>
        <v>0</v>
      </c>
      <c r="V3700" s="2">
        <f t="shared" si="513"/>
        <v>3.9224999999999999</v>
      </c>
      <c r="W3700" t="s">
        <v>22</v>
      </c>
      <c r="X3700">
        <v>0.7</v>
      </c>
      <c r="Y3700" s="2">
        <f t="shared" si="514"/>
        <v>16.39</v>
      </c>
      <c r="Z3700" t="s">
        <v>23</v>
      </c>
      <c r="AA3700" t="s">
        <v>31</v>
      </c>
      <c r="AB3700" t="s">
        <v>32</v>
      </c>
      <c r="AC3700" t="s">
        <v>33</v>
      </c>
      <c r="AD3700" t="s">
        <v>34</v>
      </c>
      <c r="AE3700" t="s">
        <v>807</v>
      </c>
    </row>
    <row r="3701" spans="1:31" x14ac:dyDescent="0.3">
      <c r="A3701">
        <f t="shared" si="521"/>
        <v>3700</v>
      </c>
      <c r="B3701">
        <v>21890</v>
      </c>
      <c r="C3701" t="s">
        <v>460</v>
      </c>
      <c r="D3701" t="s">
        <v>30</v>
      </c>
      <c r="E3701" s="5" t="str">
        <f t="shared" si="515"/>
        <v>*</v>
      </c>
      <c r="F3701" s="5" t="str">
        <f t="shared" si="516"/>
        <v>*</v>
      </c>
      <c r="G3701" s="5" t="str">
        <f t="shared" si="517"/>
        <v>*</v>
      </c>
      <c r="J3701" s="5" t="str">
        <f t="shared" si="518"/>
        <v>*</v>
      </c>
      <c r="R3701" s="5">
        <f t="shared" si="519"/>
        <v>3.5000000000000003E-2</v>
      </c>
      <c r="S3701">
        <v>27</v>
      </c>
      <c r="T3701" s="2">
        <v>81.900000000000006</v>
      </c>
      <c r="U3701" s="7">
        <f t="shared" si="520"/>
        <v>0</v>
      </c>
      <c r="V3701" s="2">
        <f t="shared" si="513"/>
        <v>3.0333333333333337</v>
      </c>
      <c r="W3701" t="s">
        <v>22</v>
      </c>
      <c r="X3701">
        <v>0.96</v>
      </c>
      <c r="Y3701" s="2">
        <f t="shared" si="514"/>
        <v>82.86</v>
      </c>
      <c r="Z3701" t="s">
        <v>334</v>
      </c>
      <c r="AA3701" t="s">
        <v>24</v>
      </c>
      <c r="AB3701" t="s">
        <v>32</v>
      </c>
      <c r="AC3701" t="s">
        <v>33</v>
      </c>
      <c r="AD3701" t="s">
        <v>34</v>
      </c>
      <c r="AE3701" t="s">
        <v>807</v>
      </c>
    </row>
    <row r="3702" spans="1:31" x14ac:dyDescent="0.3">
      <c r="A3702">
        <f t="shared" si="521"/>
        <v>3701</v>
      </c>
      <c r="B3702">
        <v>47136</v>
      </c>
      <c r="C3702" t="s">
        <v>460</v>
      </c>
      <c r="D3702" t="s">
        <v>40</v>
      </c>
      <c r="E3702" s="5" t="str">
        <f t="shared" si="515"/>
        <v>*</v>
      </c>
      <c r="F3702" s="5" t="str">
        <f t="shared" si="516"/>
        <v>*</v>
      </c>
      <c r="G3702" s="5" t="str">
        <f t="shared" si="517"/>
        <v>*</v>
      </c>
      <c r="J3702" s="5" t="str">
        <f t="shared" si="518"/>
        <v>*</v>
      </c>
      <c r="R3702" s="5">
        <f t="shared" si="519"/>
        <v>0.02</v>
      </c>
      <c r="S3702">
        <v>18</v>
      </c>
      <c r="T3702" s="2">
        <v>89.99</v>
      </c>
      <c r="U3702" s="7">
        <f t="shared" si="520"/>
        <v>0</v>
      </c>
      <c r="V3702" s="2">
        <f t="shared" si="513"/>
        <v>4.9994444444444444</v>
      </c>
      <c r="W3702" t="s">
        <v>22</v>
      </c>
      <c r="X3702">
        <v>1.49</v>
      </c>
      <c r="Y3702" s="2">
        <f t="shared" si="514"/>
        <v>91.47999999999999</v>
      </c>
      <c r="Z3702" t="s">
        <v>71</v>
      </c>
      <c r="AA3702" t="s">
        <v>24</v>
      </c>
      <c r="AB3702" t="s">
        <v>32</v>
      </c>
      <c r="AC3702" t="s">
        <v>49</v>
      </c>
      <c r="AD3702" t="s">
        <v>19</v>
      </c>
      <c r="AE3702" t="s">
        <v>807</v>
      </c>
    </row>
    <row r="3703" spans="1:31" x14ac:dyDescent="0.3">
      <c r="A3703">
        <f t="shared" si="521"/>
        <v>3702</v>
      </c>
      <c r="B3703">
        <v>21890</v>
      </c>
      <c r="C3703" t="s">
        <v>460</v>
      </c>
      <c r="D3703" t="s">
        <v>30</v>
      </c>
      <c r="E3703" s="5" t="str">
        <f t="shared" si="515"/>
        <v>*</v>
      </c>
      <c r="F3703" s="5" t="str">
        <f t="shared" si="516"/>
        <v>*</v>
      </c>
      <c r="G3703" s="5" t="str">
        <f t="shared" si="517"/>
        <v>*</v>
      </c>
      <c r="J3703" s="5" t="str">
        <f t="shared" si="518"/>
        <v>*</v>
      </c>
      <c r="R3703" s="5">
        <f t="shared" si="519"/>
        <v>0.05</v>
      </c>
      <c r="S3703">
        <v>44</v>
      </c>
      <c r="T3703" s="2">
        <v>495.5</v>
      </c>
      <c r="U3703" s="7">
        <f t="shared" si="520"/>
        <v>0</v>
      </c>
      <c r="V3703" s="2">
        <f t="shared" si="513"/>
        <v>11.261363636363637</v>
      </c>
      <c r="W3703" t="s">
        <v>22</v>
      </c>
      <c r="X3703">
        <v>6.97</v>
      </c>
      <c r="Y3703" s="2">
        <f t="shared" si="514"/>
        <v>502.47</v>
      </c>
      <c r="Z3703" t="s">
        <v>48</v>
      </c>
      <c r="AA3703" t="s">
        <v>24</v>
      </c>
      <c r="AB3703" t="s">
        <v>32</v>
      </c>
      <c r="AC3703" t="s">
        <v>78</v>
      </c>
      <c r="AD3703" t="s">
        <v>19</v>
      </c>
      <c r="AE3703" t="s">
        <v>807</v>
      </c>
    </row>
    <row r="3704" spans="1:31" x14ac:dyDescent="0.3">
      <c r="A3704">
        <f t="shared" si="521"/>
        <v>3703</v>
      </c>
      <c r="B3704">
        <v>49761</v>
      </c>
      <c r="C3704" t="s">
        <v>460</v>
      </c>
      <c r="D3704" t="s">
        <v>30</v>
      </c>
      <c r="E3704" s="5" t="str">
        <f t="shared" si="515"/>
        <v>*</v>
      </c>
      <c r="F3704" s="5" t="str">
        <f t="shared" si="516"/>
        <v>*</v>
      </c>
      <c r="G3704" s="5" t="str">
        <f t="shared" si="517"/>
        <v>*</v>
      </c>
      <c r="J3704" s="5" t="str">
        <f t="shared" si="518"/>
        <v>*</v>
      </c>
      <c r="R3704" s="5">
        <f t="shared" si="519"/>
        <v>0.05</v>
      </c>
      <c r="S3704">
        <v>45</v>
      </c>
      <c r="T3704" s="2">
        <v>1090.5999999999999</v>
      </c>
      <c r="U3704" s="7">
        <f t="shared" si="520"/>
        <v>1</v>
      </c>
      <c r="V3704" s="2">
        <f t="shared" si="513"/>
        <v>24.235555555555553</v>
      </c>
      <c r="W3704" t="s">
        <v>22</v>
      </c>
      <c r="X3704">
        <v>6.3</v>
      </c>
      <c r="Y3704" s="2">
        <f t="shared" si="514"/>
        <v>1096.8999999999999</v>
      </c>
      <c r="Z3704" t="s">
        <v>15</v>
      </c>
      <c r="AA3704" t="s">
        <v>31</v>
      </c>
      <c r="AB3704" t="s">
        <v>25</v>
      </c>
      <c r="AC3704" t="s">
        <v>76</v>
      </c>
      <c r="AD3704" t="s">
        <v>27</v>
      </c>
      <c r="AE3704" t="s">
        <v>461</v>
      </c>
    </row>
    <row r="3705" spans="1:31" x14ac:dyDescent="0.3">
      <c r="A3705">
        <f t="shared" si="521"/>
        <v>3704</v>
      </c>
      <c r="B3705">
        <v>46243</v>
      </c>
      <c r="C3705" t="s">
        <v>320</v>
      </c>
      <c r="D3705" t="s">
        <v>13</v>
      </c>
      <c r="E3705" s="5" t="str">
        <f t="shared" si="515"/>
        <v>*</v>
      </c>
      <c r="F3705" s="5" t="str">
        <f t="shared" si="516"/>
        <v>*</v>
      </c>
      <c r="G3705" s="5" t="str">
        <f t="shared" si="517"/>
        <v>*</v>
      </c>
      <c r="J3705" s="5" t="str">
        <f t="shared" si="518"/>
        <v>*</v>
      </c>
      <c r="R3705" s="5">
        <f t="shared" si="519"/>
        <v>0.01</v>
      </c>
      <c r="S3705">
        <v>1</v>
      </c>
      <c r="T3705" s="2">
        <v>3.63</v>
      </c>
      <c r="U3705" s="7">
        <f t="shared" si="520"/>
        <v>0</v>
      </c>
      <c r="V3705" s="2">
        <f t="shared" si="513"/>
        <v>3.63</v>
      </c>
      <c r="W3705" t="s">
        <v>22</v>
      </c>
      <c r="X3705">
        <v>0.7</v>
      </c>
      <c r="Y3705" s="2">
        <f t="shared" si="514"/>
        <v>4.33</v>
      </c>
      <c r="Z3705" t="s">
        <v>23</v>
      </c>
      <c r="AA3705" t="s">
        <v>31</v>
      </c>
      <c r="AB3705" t="s">
        <v>32</v>
      </c>
      <c r="AC3705" t="s">
        <v>33</v>
      </c>
      <c r="AD3705" t="s">
        <v>34</v>
      </c>
      <c r="AE3705" t="s">
        <v>321</v>
      </c>
    </row>
    <row r="3706" spans="1:31" x14ac:dyDescent="0.3">
      <c r="A3706">
        <f t="shared" si="521"/>
        <v>3705</v>
      </c>
      <c r="B3706">
        <v>46243</v>
      </c>
      <c r="C3706" t="s">
        <v>320</v>
      </c>
      <c r="D3706" t="s">
        <v>13</v>
      </c>
      <c r="E3706" s="5" t="str">
        <f t="shared" si="515"/>
        <v>*</v>
      </c>
      <c r="F3706" s="5" t="str">
        <f t="shared" si="516"/>
        <v>*</v>
      </c>
      <c r="G3706" s="5" t="str">
        <f t="shared" si="517"/>
        <v>*</v>
      </c>
      <c r="J3706" s="5" t="str">
        <f t="shared" si="518"/>
        <v>*</v>
      </c>
      <c r="R3706" s="5">
        <f t="shared" si="519"/>
        <v>0.04</v>
      </c>
      <c r="S3706">
        <v>31</v>
      </c>
      <c r="T3706" s="2">
        <v>172.99</v>
      </c>
      <c r="U3706" s="7">
        <f t="shared" si="520"/>
        <v>0</v>
      </c>
      <c r="V3706" s="2">
        <f t="shared" si="513"/>
        <v>5.580322580645162</v>
      </c>
      <c r="W3706" t="s">
        <v>22</v>
      </c>
      <c r="X3706">
        <v>1</v>
      </c>
      <c r="Y3706" s="2">
        <f t="shared" si="514"/>
        <v>173.99</v>
      </c>
      <c r="Z3706" t="s">
        <v>23</v>
      </c>
      <c r="AA3706" t="s">
        <v>31</v>
      </c>
      <c r="AB3706" t="s">
        <v>32</v>
      </c>
      <c r="AC3706" t="s">
        <v>33</v>
      </c>
      <c r="AD3706" t="s">
        <v>34</v>
      </c>
      <c r="AE3706" t="s">
        <v>894</v>
      </c>
    </row>
    <row r="3707" spans="1:31" x14ac:dyDescent="0.3">
      <c r="A3707">
        <f t="shared" si="521"/>
        <v>3706</v>
      </c>
      <c r="B3707">
        <v>44647</v>
      </c>
      <c r="C3707" t="s">
        <v>320</v>
      </c>
      <c r="D3707" t="s">
        <v>13</v>
      </c>
      <c r="E3707" s="5" t="str">
        <f t="shared" si="515"/>
        <v>*</v>
      </c>
      <c r="F3707" s="5" t="str">
        <f t="shared" si="516"/>
        <v>*</v>
      </c>
      <c r="G3707" s="5" t="str">
        <f t="shared" si="517"/>
        <v>*</v>
      </c>
      <c r="J3707" s="5" t="str">
        <f t="shared" si="518"/>
        <v>*</v>
      </c>
      <c r="R3707" s="5">
        <f t="shared" si="519"/>
        <v>3.5000000000000003E-2</v>
      </c>
      <c r="S3707">
        <v>24</v>
      </c>
      <c r="T3707" s="2">
        <v>302.91000000000003</v>
      </c>
      <c r="U3707" s="7">
        <f t="shared" si="520"/>
        <v>0</v>
      </c>
      <c r="V3707" s="2">
        <f t="shared" si="513"/>
        <v>12.621250000000002</v>
      </c>
      <c r="W3707" t="s">
        <v>22</v>
      </c>
      <c r="X3707">
        <v>6.13</v>
      </c>
      <c r="Y3707" s="2">
        <f t="shared" si="514"/>
        <v>309.04000000000002</v>
      </c>
      <c r="Z3707" t="s">
        <v>52</v>
      </c>
      <c r="AA3707" t="s">
        <v>31</v>
      </c>
      <c r="AB3707" t="s">
        <v>32</v>
      </c>
      <c r="AC3707" t="s">
        <v>74</v>
      </c>
      <c r="AD3707" t="s">
        <v>19</v>
      </c>
      <c r="AE3707" t="s">
        <v>368</v>
      </c>
    </row>
    <row r="3708" spans="1:31" x14ac:dyDescent="0.3">
      <c r="A3708">
        <f t="shared" si="521"/>
        <v>3707</v>
      </c>
      <c r="B3708">
        <v>46243</v>
      </c>
      <c r="C3708" t="s">
        <v>320</v>
      </c>
      <c r="D3708" t="s">
        <v>13</v>
      </c>
      <c r="E3708" s="5" t="str">
        <f t="shared" si="515"/>
        <v>*</v>
      </c>
      <c r="F3708" s="5" t="str">
        <f t="shared" si="516"/>
        <v>*</v>
      </c>
      <c r="G3708" s="5" t="str">
        <f t="shared" si="517"/>
        <v>*</v>
      </c>
      <c r="J3708" s="5" t="str">
        <f t="shared" si="518"/>
        <v>*</v>
      </c>
      <c r="R3708" s="5">
        <f t="shared" si="519"/>
        <v>0.04</v>
      </c>
      <c r="S3708">
        <v>31</v>
      </c>
      <c r="T3708" s="2">
        <v>614.35</v>
      </c>
      <c r="U3708" s="7">
        <f t="shared" si="520"/>
        <v>0</v>
      </c>
      <c r="V3708" s="2">
        <f t="shared" si="513"/>
        <v>19.817741935483873</v>
      </c>
      <c r="W3708" t="s">
        <v>14</v>
      </c>
      <c r="X3708">
        <v>9.0299999999999994</v>
      </c>
      <c r="Y3708" s="2">
        <f t="shared" si="514"/>
        <v>623.38</v>
      </c>
      <c r="Z3708" t="s">
        <v>23</v>
      </c>
      <c r="AA3708" t="s">
        <v>31</v>
      </c>
      <c r="AB3708" t="s">
        <v>32</v>
      </c>
      <c r="AC3708" t="s">
        <v>44</v>
      </c>
      <c r="AD3708" t="s">
        <v>19</v>
      </c>
      <c r="AE3708" t="s">
        <v>432</v>
      </c>
    </row>
    <row r="3709" spans="1:31" x14ac:dyDescent="0.3">
      <c r="A3709">
        <f t="shared" si="521"/>
        <v>3708</v>
      </c>
      <c r="B3709">
        <v>26053</v>
      </c>
      <c r="C3709" t="s">
        <v>320</v>
      </c>
      <c r="D3709" t="s">
        <v>13</v>
      </c>
      <c r="E3709" s="5" t="str">
        <f t="shared" si="515"/>
        <v>*</v>
      </c>
      <c r="F3709" s="5" t="str">
        <f t="shared" si="516"/>
        <v>*</v>
      </c>
      <c r="G3709" s="5" t="str">
        <f t="shared" si="517"/>
        <v>*</v>
      </c>
      <c r="J3709" s="5" t="str">
        <f t="shared" si="518"/>
        <v>*</v>
      </c>
      <c r="R3709" s="5">
        <f t="shared" si="519"/>
        <v>0.05</v>
      </c>
      <c r="S3709">
        <v>48</v>
      </c>
      <c r="T3709" s="2">
        <v>878.75</v>
      </c>
      <c r="U3709" s="7">
        <f t="shared" si="520"/>
        <v>0</v>
      </c>
      <c r="V3709" s="2">
        <f t="shared" si="513"/>
        <v>18.307291666666668</v>
      </c>
      <c r="W3709" t="s">
        <v>14</v>
      </c>
      <c r="X3709">
        <v>9.0299999999999994</v>
      </c>
      <c r="Y3709" s="2">
        <f t="shared" si="514"/>
        <v>887.78</v>
      </c>
      <c r="Z3709" t="s">
        <v>15</v>
      </c>
      <c r="AA3709" t="s">
        <v>31</v>
      </c>
      <c r="AB3709" t="s">
        <v>32</v>
      </c>
      <c r="AC3709" t="s">
        <v>44</v>
      </c>
      <c r="AD3709" t="s">
        <v>19</v>
      </c>
      <c r="AE3709" t="s">
        <v>320</v>
      </c>
    </row>
    <row r="3710" spans="1:31" x14ac:dyDescent="0.3">
      <c r="A3710">
        <f t="shared" si="521"/>
        <v>3709</v>
      </c>
      <c r="B3710">
        <v>44647</v>
      </c>
      <c r="C3710" t="s">
        <v>320</v>
      </c>
      <c r="D3710" t="s">
        <v>13</v>
      </c>
      <c r="E3710" s="5" t="str">
        <f t="shared" si="515"/>
        <v>*</v>
      </c>
      <c r="F3710" s="5" t="str">
        <f t="shared" si="516"/>
        <v>*</v>
      </c>
      <c r="G3710" s="5" t="str">
        <f t="shared" si="517"/>
        <v>*</v>
      </c>
      <c r="J3710" s="5" t="str">
        <f t="shared" si="518"/>
        <v>*</v>
      </c>
      <c r="R3710" s="5">
        <f t="shared" si="519"/>
        <v>0.05</v>
      </c>
      <c r="S3710">
        <v>47</v>
      </c>
      <c r="T3710" s="2">
        <v>23239.96</v>
      </c>
      <c r="U3710" s="7">
        <f t="shared" si="520"/>
        <v>1</v>
      </c>
      <c r="V3710" s="2">
        <f t="shared" si="513"/>
        <v>494.46723404255317</v>
      </c>
      <c r="W3710" t="s">
        <v>37</v>
      </c>
      <c r="X3710">
        <v>26</v>
      </c>
      <c r="Y3710" s="2">
        <f t="shared" si="514"/>
        <v>23265.96</v>
      </c>
      <c r="Z3710" t="s">
        <v>52</v>
      </c>
      <c r="AA3710" t="s">
        <v>31</v>
      </c>
      <c r="AB3710" t="s">
        <v>17</v>
      </c>
      <c r="AC3710" t="s">
        <v>38</v>
      </c>
      <c r="AD3710" t="s">
        <v>39</v>
      </c>
      <c r="AE3710" t="s">
        <v>320</v>
      </c>
    </row>
    <row r="3711" spans="1:31" x14ac:dyDescent="0.3">
      <c r="A3711">
        <f t="shared" si="521"/>
        <v>3710</v>
      </c>
      <c r="B3711">
        <v>7043</v>
      </c>
      <c r="C3711" t="s">
        <v>866</v>
      </c>
      <c r="D3711" t="s">
        <v>36</v>
      </c>
      <c r="E3711" s="5" t="str">
        <f t="shared" si="515"/>
        <v>***</v>
      </c>
      <c r="F3711" s="5" t="str">
        <f t="shared" si="516"/>
        <v>***</v>
      </c>
      <c r="G3711" s="5" t="str">
        <f t="shared" si="517"/>
        <v>***</v>
      </c>
      <c r="J3711" s="5" t="str">
        <f t="shared" si="518"/>
        <v>***</v>
      </c>
      <c r="R3711" s="5">
        <f t="shared" si="519"/>
        <v>0.01</v>
      </c>
      <c r="S3711">
        <v>4</v>
      </c>
      <c r="T3711" s="2">
        <v>11.08</v>
      </c>
      <c r="U3711" s="7">
        <f t="shared" si="520"/>
        <v>0</v>
      </c>
      <c r="V3711" s="2">
        <f t="shared" si="513"/>
        <v>2.77</v>
      </c>
      <c r="W3711" t="s">
        <v>22</v>
      </c>
      <c r="X3711">
        <v>4.08</v>
      </c>
      <c r="Y3711" s="2">
        <f t="shared" si="514"/>
        <v>15.16</v>
      </c>
      <c r="Z3711" t="s">
        <v>48</v>
      </c>
      <c r="AA3711" t="s">
        <v>31</v>
      </c>
      <c r="AB3711" t="s">
        <v>17</v>
      </c>
      <c r="AC3711" t="s">
        <v>18</v>
      </c>
      <c r="AD3711" t="s">
        <v>45</v>
      </c>
      <c r="AE3711" t="s">
        <v>354</v>
      </c>
    </row>
    <row r="3712" spans="1:31" x14ac:dyDescent="0.3">
      <c r="A3712">
        <f t="shared" si="521"/>
        <v>3711</v>
      </c>
      <c r="B3712">
        <v>12869</v>
      </c>
      <c r="C3712" t="s">
        <v>866</v>
      </c>
      <c r="D3712" t="s">
        <v>30</v>
      </c>
      <c r="E3712" s="5" t="str">
        <f t="shared" si="515"/>
        <v>*</v>
      </c>
      <c r="F3712" s="5" t="str">
        <f t="shared" si="516"/>
        <v>*</v>
      </c>
      <c r="G3712" s="5" t="str">
        <f t="shared" si="517"/>
        <v>*</v>
      </c>
      <c r="J3712" s="5" t="str">
        <f t="shared" si="518"/>
        <v>*</v>
      </c>
      <c r="R3712" s="5">
        <f t="shared" si="519"/>
        <v>0.02</v>
      </c>
      <c r="S3712">
        <v>15</v>
      </c>
      <c r="T3712" s="2">
        <v>1532.482</v>
      </c>
      <c r="U3712" s="7">
        <f t="shared" si="520"/>
        <v>1</v>
      </c>
      <c r="V3712" s="2">
        <f t="shared" si="513"/>
        <v>102.16546666666666</v>
      </c>
      <c r="W3712" t="s">
        <v>22</v>
      </c>
      <c r="X3712">
        <v>8.99</v>
      </c>
      <c r="Y3712" s="2">
        <f t="shared" si="514"/>
        <v>1541.472</v>
      </c>
      <c r="Z3712" t="s">
        <v>60</v>
      </c>
      <c r="AA3712" t="s">
        <v>16</v>
      </c>
      <c r="AB3712" t="s">
        <v>25</v>
      </c>
      <c r="AC3712" t="s">
        <v>26</v>
      </c>
      <c r="AD3712" t="s">
        <v>19</v>
      </c>
      <c r="AE3712" t="s">
        <v>355</v>
      </c>
    </row>
    <row r="3713" spans="1:31" x14ac:dyDescent="0.3">
      <c r="A3713">
        <f t="shared" si="521"/>
        <v>3712</v>
      </c>
      <c r="B3713">
        <v>2305</v>
      </c>
      <c r="C3713" t="s">
        <v>851</v>
      </c>
      <c r="D3713" t="s">
        <v>21</v>
      </c>
      <c r="E3713" s="5" t="str">
        <f t="shared" si="515"/>
        <v>*</v>
      </c>
      <c r="F3713" s="5" t="str">
        <f t="shared" si="516"/>
        <v>**</v>
      </c>
      <c r="G3713" s="5" t="str">
        <f t="shared" si="517"/>
        <v>**</v>
      </c>
      <c r="J3713" s="5" t="str">
        <f t="shared" si="518"/>
        <v>**</v>
      </c>
      <c r="R3713" s="5">
        <f t="shared" si="519"/>
        <v>0.01</v>
      </c>
      <c r="S3713">
        <v>1</v>
      </c>
      <c r="T3713" s="2">
        <v>12.41</v>
      </c>
      <c r="U3713" s="7">
        <f t="shared" si="520"/>
        <v>0</v>
      </c>
      <c r="V3713" s="2">
        <f t="shared" si="513"/>
        <v>12.41</v>
      </c>
      <c r="W3713" t="s">
        <v>22</v>
      </c>
      <c r="X3713">
        <v>5.66</v>
      </c>
      <c r="Y3713" s="2">
        <f t="shared" si="514"/>
        <v>18.07</v>
      </c>
      <c r="Z3713" t="s">
        <v>15</v>
      </c>
      <c r="AA3713" t="s">
        <v>41</v>
      </c>
      <c r="AB3713" t="s">
        <v>32</v>
      </c>
      <c r="AC3713" t="s">
        <v>44</v>
      </c>
      <c r="AD3713" t="s">
        <v>19</v>
      </c>
      <c r="AE3713" t="s">
        <v>619</v>
      </c>
    </row>
    <row r="3714" spans="1:31" x14ac:dyDescent="0.3">
      <c r="A3714">
        <f t="shared" si="521"/>
        <v>3713</v>
      </c>
      <c r="B3714">
        <v>1253</v>
      </c>
      <c r="C3714" t="s">
        <v>851</v>
      </c>
      <c r="D3714" t="s">
        <v>36</v>
      </c>
      <c r="E3714" s="5" t="str">
        <f t="shared" si="515"/>
        <v>***</v>
      </c>
      <c r="F3714" s="5" t="str">
        <f t="shared" si="516"/>
        <v>***</v>
      </c>
      <c r="G3714" s="5" t="str">
        <f t="shared" si="517"/>
        <v>***</v>
      </c>
      <c r="J3714" s="5" t="str">
        <f t="shared" si="518"/>
        <v>***</v>
      </c>
      <c r="R3714" s="5">
        <f t="shared" si="519"/>
        <v>0.02</v>
      </c>
      <c r="S3714">
        <v>15</v>
      </c>
      <c r="T3714" s="2">
        <v>494.34</v>
      </c>
      <c r="U3714" s="7">
        <f t="shared" si="520"/>
        <v>0</v>
      </c>
      <c r="V3714" s="2">
        <f t="shared" ref="V3714:V3777" si="522">T3714/S3714</f>
        <v>32.955999999999996</v>
      </c>
      <c r="W3714" t="s">
        <v>22</v>
      </c>
      <c r="X3714">
        <v>6.72</v>
      </c>
      <c r="Y3714" s="2">
        <f t="shared" ref="Y3714:Y3777" si="523">X3714+T3714</f>
        <v>501.06</v>
      </c>
      <c r="Z3714" t="s">
        <v>64</v>
      </c>
      <c r="AA3714" t="s">
        <v>16</v>
      </c>
      <c r="AB3714" t="s">
        <v>32</v>
      </c>
      <c r="AC3714" t="s">
        <v>74</v>
      </c>
      <c r="AD3714" t="s">
        <v>19</v>
      </c>
      <c r="AE3714" t="s">
        <v>851</v>
      </c>
    </row>
    <row r="3715" spans="1:31" x14ac:dyDescent="0.3">
      <c r="A3715">
        <f t="shared" si="521"/>
        <v>3714</v>
      </c>
      <c r="B3715">
        <v>2305</v>
      </c>
      <c r="C3715" t="s">
        <v>851</v>
      </c>
      <c r="D3715" t="s">
        <v>21</v>
      </c>
      <c r="E3715" s="5" t="str">
        <f t="shared" ref="E3715:E3778" si="524">IF(D3715="Critical","***","*")</f>
        <v>*</v>
      </c>
      <c r="F3715" s="5" t="str">
        <f t="shared" ref="F3715:F3778" si="525">IF(D3715="Critical","***",IF(D3715="High","**","*"))</f>
        <v>**</v>
      </c>
      <c r="G3715" s="5" t="str">
        <f t="shared" ref="G3715:G3778" si="526">VLOOKUP(D3715,$H$6:$I$11,2,FALSE)</f>
        <v>**</v>
      </c>
      <c r="J3715" s="5" t="str">
        <f t="shared" ref="J3715:J3778" si="527">HLOOKUP(D3715,$K$5:$O$6,2,FALSE)</f>
        <v>**</v>
      </c>
      <c r="R3715" s="5">
        <f t="shared" ref="R3715:R3778" si="528">VLOOKUP(S3715,$P$6:$Q$11,2)</f>
        <v>0.02</v>
      </c>
      <c r="S3715">
        <v>11</v>
      </c>
      <c r="T3715" s="2">
        <v>1382.8</v>
      </c>
      <c r="U3715" s="7">
        <f t="shared" ref="U3715:U3778" si="529">IF(T3715&gt;1000,1,0)</f>
        <v>1</v>
      </c>
      <c r="V3715" s="2">
        <f t="shared" si="522"/>
        <v>125.7090909090909</v>
      </c>
      <c r="W3715" t="s">
        <v>22</v>
      </c>
      <c r="X3715">
        <v>19.989999999999998</v>
      </c>
      <c r="Y3715" s="2">
        <f t="shared" si="523"/>
        <v>1402.79</v>
      </c>
      <c r="Z3715" t="s">
        <v>52</v>
      </c>
      <c r="AA3715" t="s">
        <v>41</v>
      </c>
      <c r="AB3715" t="s">
        <v>32</v>
      </c>
      <c r="AC3715" t="s">
        <v>74</v>
      </c>
      <c r="AD3715" t="s">
        <v>19</v>
      </c>
      <c r="AE3715" t="s">
        <v>851</v>
      </c>
    </row>
    <row r="3716" spans="1:31" x14ac:dyDescent="0.3">
      <c r="A3716">
        <f t="shared" ref="A3716:A3779" si="530">A3715+1</f>
        <v>3715</v>
      </c>
      <c r="B3716">
        <v>14819</v>
      </c>
      <c r="C3716" t="s">
        <v>851</v>
      </c>
      <c r="D3716" t="s">
        <v>30</v>
      </c>
      <c r="E3716" s="5" t="str">
        <f t="shared" si="524"/>
        <v>*</v>
      </c>
      <c r="F3716" s="5" t="str">
        <f t="shared" si="525"/>
        <v>*</v>
      </c>
      <c r="G3716" s="5" t="str">
        <f t="shared" si="526"/>
        <v>*</v>
      </c>
      <c r="J3716" s="5" t="str">
        <f t="shared" si="527"/>
        <v>*</v>
      </c>
      <c r="R3716" s="5">
        <f t="shared" si="528"/>
        <v>3.5000000000000003E-2</v>
      </c>
      <c r="S3716">
        <v>27</v>
      </c>
      <c r="T3716" s="2">
        <v>1584.1</v>
      </c>
      <c r="U3716" s="7">
        <f t="shared" si="529"/>
        <v>1</v>
      </c>
      <c r="V3716" s="2">
        <f t="shared" si="522"/>
        <v>58.670370370370364</v>
      </c>
      <c r="W3716" t="s">
        <v>37</v>
      </c>
      <c r="X3716">
        <v>36.61</v>
      </c>
      <c r="Y3716" s="2">
        <f t="shared" si="523"/>
        <v>1620.7099999999998</v>
      </c>
      <c r="Z3716" t="s">
        <v>43</v>
      </c>
      <c r="AA3716" t="s">
        <v>41</v>
      </c>
      <c r="AB3716" t="s">
        <v>17</v>
      </c>
      <c r="AC3716" t="s">
        <v>165</v>
      </c>
      <c r="AD3716" t="s">
        <v>103</v>
      </c>
      <c r="AE3716" t="s">
        <v>619</v>
      </c>
    </row>
    <row r="3717" spans="1:31" x14ac:dyDescent="0.3">
      <c r="A3717">
        <f t="shared" si="530"/>
        <v>3716</v>
      </c>
      <c r="B3717">
        <v>2305</v>
      </c>
      <c r="C3717" t="s">
        <v>851</v>
      </c>
      <c r="D3717" t="s">
        <v>21</v>
      </c>
      <c r="E3717" s="5" t="str">
        <f t="shared" si="524"/>
        <v>*</v>
      </c>
      <c r="F3717" s="5" t="str">
        <f t="shared" si="525"/>
        <v>**</v>
      </c>
      <c r="G3717" s="5" t="str">
        <f t="shared" si="526"/>
        <v>**</v>
      </c>
      <c r="J3717" s="5" t="str">
        <f t="shared" si="527"/>
        <v>**</v>
      </c>
      <c r="R3717" s="5">
        <f t="shared" si="528"/>
        <v>0.04</v>
      </c>
      <c r="S3717">
        <v>33</v>
      </c>
      <c r="T3717" s="2">
        <v>3116.47</v>
      </c>
      <c r="U3717" s="7">
        <f t="shared" si="529"/>
        <v>1</v>
      </c>
      <c r="V3717" s="2">
        <f t="shared" si="522"/>
        <v>94.438484848484848</v>
      </c>
      <c r="W3717" t="s">
        <v>37</v>
      </c>
      <c r="X3717">
        <v>57.38</v>
      </c>
      <c r="Y3717" s="2">
        <f t="shared" si="523"/>
        <v>3173.85</v>
      </c>
      <c r="Z3717" t="s">
        <v>15</v>
      </c>
      <c r="AA3717" t="s">
        <v>41</v>
      </c>
      <c r="AB3717" t="s">
        <v>17</v>
      </c>
      <c r="AC3717" t="s">
        <v>165</v>
      </c>
      <c r="AD3717" t="s">
        <v>103</v>
      </c>
      <c r="AE3717" t="s">
        <v>754</v>
      </c>
    </row>
    <row r="3718" spans="1:31" x14ac:dyDescent="0.3">
      <c r="A3718">
        <f t="shared" si="530"/>
        <v>3717</v>
      </c>
      <c r="B3718">
        <v>14819</v>
      </c>
      <c r="C3718" t="s">
        <v>851</v>
      </c>
      <c r="D3718" t="s">
        <v>30</v>
      </c>
      <c r="E3718" s="5" t="str">
        <f t="shared" si="524"/>
        <v>*</v>
      </c>
      <c r="F3718" s="5" t="str">
        <f t="shared" si="525"/>
        <v>*</v>
      </c>
      <c r="G3718" s="5" t="str">
        <f t="shared" si="526"/>
        <v>*</v>
      </c>
      <c r="J3718" s="5" t="str">
        <f t="shared" si="527"/>
        <v>*</v>
      </c>
      <c r="R3718" s="5">
        <f t="shared" si="528"/>
        <v>0.05</v>
      </c>
      <c r="S3718">
        <v>48</v>
      </c>
      <c r="T3718" s="2">
        <v>9062.73</v>
      </c>
      <c r="U3718" s="7">
        <f t="shared" si="529"/>
        <v>1</v>
      </c>
      <c r="V3718" s="2">
        <f t="shared" si="522"/>
        <v>188.80687499999999</v>
      </c>
      <c r="W3718" t="s">
        <v>22</v>
      </c>
      <c r="X3718">
        <v>0.99</v>
      </c>
      <c r="Y3718" s="2">
        <f t="shared" si="523"/>
        <v>9063.7199999999993</v>
      </c>
      <c r="Z3718" t="s">
        <v>43</v>
      </c>
      <c r="AA3718" t="s">
        <v>41</v>
      </c>
      <c r="AB3718" t="s">
        <v>32</v>
      </c>
      <c r="AC3718" t="s">
        <v>172</v>
      </c>
      <c r="AD3718" t="s">
        <v>19</v>
      </c>
      <c r="AE3718" t="s">
        <v>754</v>
      </c>
    </row>
    <row r="3719" spans="1:31" x14ac:dyDescent="0.3">
      <c r="A3719">
        <f t="shared" si="530"/>
        <v>3718</v>
      </c>
      <c r="B3719">
        <v>34785</v>
      </c>
      <c r="C3719" t="s">
        <v>851</v>
      </c>
      <c r="D3719" t="s">
        <v>36</v>
      </c>
      <c r="E3719" s="5" t="str">
        <f t="shared" si="524"/>
        <v>***</v>
      </c>
      <c r="F3719" s="5" t="str">
        <f t="shared" si="525"/>
        <v>***</v>
      </c>
      <c r="G3719" s="5" t="str">
        <f t="shared" si="526"/>
        <v>***</v>
      </c>
      <c r="J3719" s="5" t="str">
        <f t="shared" si="527"/>
        <v>***</v>
      </c>
      <c r="R3719" s="5">
        <f t="shared" si="528"/>
        <v>0.05</v>
      </c>
      <c r="S3719">
        <v>45</v>
      </c>
      <c r="T3719" s="2">
        <v>15468.216</v>
      </c>
      <c r="U3719" s="7">
        <f t="shared" si="529"/>
        <v>1</v>
      </c>
      <c r="V3719" s="2">
        <f t="shared" si="522"/>
        <v>343.73813333333334</v>
      </c>
      <c r="W3719" t="s">
        <v>37</v>
      </c>
      <c r="X3719">
        <v>42.52</v>
      </c>
      <c r="Y3719" s="2">
        <f t="shared" si="523"/>
        <v>15510.736000000001</v>
      </c>
      <c r="Z3719" t="s">
        <v>23</v>
      </c>
      <c r="AA3719" t="s">
        <v>31</v>
      </c>
      <c r="AB3719" t="s">
        <v>17</v>
      </c>
      <c r="AC3719" t="s">
        <v>66</v>
      </c>
      <c r="AD3719" t="s">
        <v>103</v>
      </c>
      <c r="AE3719" t="s">
        <v>843</v>
      </c>
    </row>
    <row r="3720" spans="1:31" x14ac:dyDescent="0.3">
      <c r="A3720">
        <f t="shared" si="530"/>
        <v>3719</v>
      </c>
      <c r="B3720">
        <v>33091</v>
      </c>
      <c r="C3720" t="s">
        <v>461</v>
      </c>
      <c r="D3720" t="s">
        <v>21</v>
      </c>
      <c r="E3720" s="5" t="str">
        <f t="shared" si="524"/>
        <v>*</v>
      </c>
      <c r="F3720" s="5" t="str">
        <f t="shared" si="525"/>
        <v>**</v>
      </c>
      <c r="G3720" s="5" t="str">
        <f t="shared" si="526"/>
        <v>**</v>
      </c>
      <c r="J3720" s="5" t="str">
        <f t="shared" si="527"/>
        <v>**</v>
      </c>
      <c r="R3720" s="5">
        <f t="shared" si="528"/>
        <v>3.5000000000000003E-2</v>
      </c>
      <c r="S3720">
        <v>24</v>
      </c>
      <c r="T3720" s="2">
        <v>265.35000000000002</v>
      </c>
      <c r="U3720" s="7">
        <f t="shared" si="529"/>
        <v>0</v>
      </c>
      <c r="V3720" s="2">
        <f t="shared" si="522"/>
        <v>11.05625</v>
      </c>
      <c r="W3720" t="s">
        <v>22</v>
      </c>
      <c r="X3720">
        <v>11.59</v>
      </c>
      <c r="Y3720" s="2">
        <f t="shared" si="523"/>
        <v>276.94</v>
      </c>
      <c r="Z3720" t="s">
        <v>23</v>
      </c>
      <c r="AA3720" t="s">
        <v>41</v>
      </c>
      <c r="AB3720" t="s">
        <v>32</v>
      </c>
      <c r="AC3720" t="s">
        <v>44</v>
      </c>
      <c r="AD3720" t="s">
        <v>19</v>
      </c>
      <c r="AE3720" t="s">
        <v>712</v>
      </c>
    </row>
    <row r="3721" spans="1:31" x14ac:dyDescent="0.3">
      <c r="A3721">
        <f t="shared" si="530"/>
        <v>3720</v>
      </c>
      <c r="B3721">
        <v>25095</v>
      </c>
      <c r="C3721" t="s">
        <v>461</v>
      </c>
      <c r="D3721" t="s">
        <v>13</v>
      </c>
      <c r="E3721" s="5" t="str">
        <f t="shared" si="524"/>
        <v>*</v>
      </c>
      <c r="F3721" s="5" t="str">
        <f t="shared" si="525"/>
        <v>*</v>
      </c>
      <c r="G3721" s="5" t="str">
        <f t="shared" si="526"/>
        <v>*</v>
      </c>
      <c r="J3721" s="5" t="str">
        <f t="shared" si="527"/>
        <v>*</v>
      </c>
      <c r="R3721" s="5">
        <f t="shared" si="528"/>
        <v>0.02</v>
      </c>
      <c r="S3721">
        <v>18</v>
      </c>
      <c r="T3721" s="2">
        <v>693.06</v>
      </c>
      <c r="U3721" s="7">
        <f t="shared" si="529"/>
        <v>0</v>
      </c>
      <c r="V3721" s="2">
        <f t="shared" si="522"/>
        <v>38.50333333333333</v>
      </c>
      <c r="W3721" t="s">
        <v>22</v>
      </c>
      <c r="X3721">
        <v>9.83</v>
      </c>
      <c r="Y3721" s="2">
        <f t="shared" si="523"/>
        <v>702.89</v>
      </c>
      <c r="Z3721" t="s">
        <v>23</v>
      </c>
      <c r="AA3721" t="s">
        <v>16</v>
      </c>
      <c r="AB3721" t="s">
        <v>32</v>
      </c>
      <c r="AC3721" t="s">
        <v>78</v>
      </c>
      <c r="AD3721" t="s">
        <v>19</v>
      </c>
      <c r="AE3721" t="s">
        <v>917</v>
      </c>
    </row>
    <row r="3722" spans="1:31" x14ac:dyDescent="0.3">
      <c r="A3722">
        <f t="shared" si="530"/>
        <v>3721</v>
      </c>
      <c r="B3722">
        <v>25095</v>
      </c>
      <c r="C3722" t="s">
        <v>461</v>
      </c>
      <c r="D3722" t="s">
        <v>13</v>
      </c>
      <c r="E3722" s="5" t="str">
        <f t="shared" si="524"/>
        <v>*</v>
      </c>
      <c r="F3722" s="5" t="str">
        <f t="shared" si="525"/>
        <v>*</v>
      </c>
      <c r="G3722" s="5" t="str">
        <f t="shared" si="526"/>
        <v>*</v>
      </c>
      <c r="J3722" s="5" t="str">
        <f t="shared" si="527"/>
        <v>*</v>
      </c>
      <c r="R3722" s="5">
        <f t="shared" si="528"/>
        <v>0.05</v>
      </c>
      <c r="S3722">
        <v>41</v>
      </c>
      <c r="T3722" s="2">
        <v>4475.03</v>
      </c>
      <c r="U3722" s="7">
        <f t="shared" si="529"/>
        <v>1</v>
      </c>
      <c r="V3722" s="2">
        <f t="shared" si="522"/>
        <v>109.1470731707317</v>
      </c>
      <c r="W3722" t="s">
        <v>37</v>
      </c>
      <c r="X3722">
        <v>56.14</v>
      </c>
      <c r="Y3722" s="2">
        <f t="shared" si="523"/>
        <v>4531.17</v>
      </c>
      <c r="Z3722" t="s">
        <v>23</v>
      </c>
      <c r="AA3722" t="s">
        <v>16</v>
      </c>
      <c r="AB3722" t="s">
        <v>25</v>
      </c>
      <c r="AC3722" t="s">
        <v>76</v>
      </c>
      <c r="AD3722" t="s">
        <v>39</v>
      </c>
      <c r="AE3722" t="s">
        <v>461</v>
      </c>
    </row>
    <row r="3723" spans="1:31" x14ac:dyDescent="0.3">
      <c r="A3723">
        <f t="shared" si="530"/>
        <v>3722</v>
      </c>
      <c r="B3723">
        <v>54177</v>
      </c>
      <c r="C3723" t="s">
        <v>446</v>
      </c>
      <c r="D3723" t="s">
        <v>36</v>
      </c>
      <c r="E3723" s="5" t="str">
        <f t="shared" si="524"/>
        <v>***</v>
      </c>
      <c r="F3723" s="5" t="str">
        <f t="shared" si="525"/>
        <v>***</v>
      </c>
      <c r="G3723" s="5" t="str">
        <f t="shared" si="526"/>
        <v>***</v>
      </c>
      <c r="J3723" s="5" t="str">
        <f t="shared" si="527"/>
        <v>***</v>
      </c>
      <c r="R3723" s="5">
        <f t="shared" si="528"/>
        <v>3.5000000000000003E-2</v>
      </c>
      <c r="S3723">
        <v>25</v>
      </c>
      <c r="T3723" s="2">
        <v>159</v>
      </c>
      <c r="U3723" s="7">
        <f t="shared" si="529"/>
        <v>0</v>
      </c>
      <c r="V3723" s="2">
        <f t="shared" si="522"/>
        <v>6.36</v>
      </c>
      <c r="W3723" t="s">
        <v>22</v>
      </c>
      <c r="X3723">
        <v>7.37</v>
      </c>
      <c r="Y3723" s="2">
        <f t="shared" si="523"/>
        <v>166.37</v>
      </c>
      <c r="Z3723" t="s">
        <v>23</v>
      </c>
      <c r="AA3723" t="s">
        <v>41</v>
      </c>
      <c r="AB3723" t="s">
        <v>32</v>
      </c>
      <c r="AC3723" t="s">
        <v>44</v>
      </c>
      <c r="AD3723" t="s">
        <v>19</v>
      </c>
      <c r="AE3723" t="s">
        <v>367</v>
      </c>
    </row>
    <row r="3724" spans="1:31" x14ac:dyDescent="0.3">
      <c r="A3724">
        <f t="shared" si="530"/>
        <v>3723</v>
      </c>
      <c r="B3724">
        <v>26759</v>
      </c>
      <c r="C3724" t="s">
        <v>446</v>
      </c>
      <c r="D3724" t="s">
        <v>30</v>
      </c>
      <c r="E3724" s="5" t="str">
        <f t="shared" si="524"/>
        <v>*</v>
      </c>
      <c r="F3724" s="5" t="str">
        <f t="shared" si="525"/>
        <v>*</v>
      </c>
      <c r="G3724" s="5" t="str">
        <f t="shared" si="526"/>
        <v>*</v>
      </c>
      <c r="J3724" s="5" t="str">
        <f t="shared" si="527"/>
        <v>*</v>
      </c>
      <c r="R3724" s="5">
        <f t="shared" si="528"/>
        <v>0.04</v>
      </c>
      <c r="S3724">
        <v>30</v>
      </c>
      <c r="T3724" s="2">
        <v>251.11</v>
      </c>
      <c r="U3724" s="7">
        <f t="shared" si="529"/>
        <v>0</v>
      </c>
      <c r="V3724" s="2">
        <f t="shared" si="522"/>
        <v>8.370333333333333</v>
      </c>
      <c r="W3724" t="s">
        <v>22</v>
      </c>
      <c r="X3724">
        <v>4.71</v>
      </c>
      <c r="Y3724" s="2">
        <f t="shared" si="523"/>
        <v>255.82000000000002</v>
      </c>
      <c r="Z3724" t="s">
        <v>23</v>
      </c>
      <c r="AA3724" t="s">
        <v>16</v>
      </c>
      <c r="AB3724" t="s">
        <v>32</v>
      </c>
      <c r="AC3724" t="s">
        <v>49</v>
      </c>
      <c r="AD3724" t="s">
        <v>19</v>
      </c>
      <c r="AE3724" t="s">
        <v>367</v>
      </c>
    </row>
    <row r="3725" spans="1:31" x14ac:dyDescent="0.3">
      <c r="A3725">
        <f t="shared" si="530"/>
        <v>3724</v>
      </c>
      <c r="B3725">
        <v>54177</v>
      </c>
      <c r="C3725" t="s">
        <v>446</v>
      </c>
      <c r="D3725" t="s">
        <v>36</v>
      </c>
      <c r="E3725" s="5" t="str">
        <f t="shared" si="524"/>
        <v>***</v>
      </c>
      <c r="F3725" s="5" t="str">
        <f t="shared" si="525"/>
        <v>***</v>
      </c>
      <c r="G3725" s="5" t="str">
        <f t="shared" si="526"/>
        <v>***</v>
      </c>
      <c r="J3725" s="5" t="str">
        <f t="shared" si="527"/>
        <v>***</v>
      </c>
      <c r="R3725" s="5">
        <f t="shared" si="528"/>
        <v>0.02</v>
      </c>
      <c r="S3725">
        <v>12</v>
      </c>
      <c r="T3725" s="2">
        <v>480.73</v>
      </c>
      <c r="U3725" s="7">
        <f t="shared" si="529"/>
        <v>0</v>
      </c>
      <c r="V3725" s="2">
        <f t="shared" si="522"/>
        <v>40.060833333333335</v>
      </c>
      <c r="W3725" t="s">
        <v>22</v>
      </c>
      <c r="X3725">
        <v>2.99</v>
      </c>
      <c r="Y3725" s="2">
        <f t="shared" si="523"/>
        <v>483.72</v>
      </c>
      <c r="Z3725" t="s">
        <v>23</v>
      </c>
      <c r="AA3725" t="s">
        <v>41</v>
      </c>
      <c r="AB3725" t="s">
        <v>32</v>
      </c>
      <c r="AC3725" t="s">
        <v>49</v>
      </c>
      <c r="AD3725" t="s">
        <v>19</v>
      </c>
      <c r="AE3725" t="s">
        <v>446</v>
      </c>
    </row>
    <row r="3726" spans="1:31" x14ac:dyDescent="0.3">
      <c r="A3726">
        <f t="shared" si="530"/>
        <v>3725</v>
      </c>
      <c r="B3726">
        <v>20422</v>
      </c>
      <c r="C3726" t="s">
        <v>354</v>
      </c>
      <c r="D3726" t="s">
        <v>21</v>
      </c>
      <c r="E3726" s="5" t="str">
        <f t="shared" si="524"/>
        <v>*</v>
      </c>
      <c r="F3726" s="5" t="str">
        <f t="shared" si="525"/>
        <v>**</v>
      </c>
      <c r="G3726" s="5" t="str">
        <f t="shared" si="526"/>
        <v>**</v>
      </c>
      <c r="J3726" s="5" t="str">
        <f t="shared" si="527"/>
        <v>**</v>
      </c>
      <c r="R3726" s="5">
        <f t="shared" si="528"/>
        <v>0.01</v>
      </c>
      <c r="S3726">
        <v>5</v>
      </c>
      <c r="T3726" s="2">
        <v>15.38</v>
      </c>
      <c r="U3726" s="7">
        <f t="shared" si="529"/>
        <v>0</v>
      </c>
      <c r="V3726" s="2">
        <f t="shared" si="522"/>
        <v>3.0760000000000001</v>
      </c>
      <c r="W3726" t="s">
        <v>22</v>
      </c>
      <c r="X3726">
        <v>0.5</v>
      </c>
      <c r="Y3726" s="2">
        <f t="shared" si="523"/>
        <v>15.88</v>
      </c>
      <c r="Z3726" t="s">
        <v>15</v>
      </c>
      <c r="AA3726" t="s">
        <v>16</v>
      </c>
      <c r="AB3726" t="s">
        <v>32</v>
      </c>
      <c r="AC3726" t="s">
        <v>81</v>
      </c>
      <c r="AD3726" t="s">
        <v>19</v>
      </c>
      <c r="AE3726" t="s">
        <v>355</v>
      </c>
    </row>
    <row r="3727" spans="1:31" x14ac:dyDescent="0.3">
      <c r="A3727">
        <f t="shared" si="530"/>
        <v>3726</v>
      </c>
      <c r="B3727">
        <v>17186</v>
      </c>
      <c r="C3727" t="s">
        <v>354</v>
      </c>
      <c r="D3727" t="s">
        <v>40</v>
      </c>
      <c r="E3727" s="5" t="str">
        <f t="shared" si="524"/>
        <v>*</v>
      </c>
      <c r="F3727" s="5" t="str">
        <f t="shared" si="525"/>
        <v>*</v>
      </c>
      <c r="G3727" s="5" t="str">
        <f t="shared" si="526"/>
        <v>*</v>
      </c>
      <c r="J3727" s="5" t="str">
        <f t="shared" si="527"/>
        <v>*</v>
      </c>
      <c r="R3727" s="5">
        <f t="shared" si="528"/>
        <v>0.02</v>
      </c>
      <c r="S3727">
        <v>11</v>
      </c>
      <c r="T3727" s="2">
        <v>67.14</v>
      </c>
      <c r="U3727" s="7">
        <f t="shared" si="529"/>
        <v>0</v>
      </c>
      <c r="V3727" s="2">
        <f t="shared" si="522"/>
        <v>6.1036363636363635</v>
      </c>
      <c r="W3727" t="s">
        <v>22</v>
      </c>
      <c r="X3727">
        <v>5.35</v>
      </c>
      <c r="Y3727" s="2">
        <f t="shared" si="523"/>
        <v>72.489999999999995</v>
      </c>
      <c r="Z3727" t="s">
        <v>23</v>
      </c>
      <c r="AA3727" t="s">
        <v>16</v>
      </c>
      <c r="AB3727" t="s">
        <v>32</v>
      </c>
      <c r="AC3727" t="s">
        <v>44</v>
      </c>
      <c r="AD3727" t="s">
        <v>19</v>
      </c>
      <c r="AE3727" t="s">
        <v>355</v>
      </c>
    </row>
    <row r="3728" spans="1:31" x14ac:dyDescent="0.3">
      <c r="A3728">
        <f t="shared" si="530"/>
        <v>3727</v>
      </c>
      <c r="B3728">
        <v>55937</v>
      </c>
      <c r="C3728" t="s">
        <v>354</v>
      </c>
      <c r="D3728" t="s">
        <v>40</v>
      </c>
      <c r="E3728" s="5" t="str">
        <f t="shared" si="524"/>
        <v>*</v>
      </c>
      <c r="F3728" s="5" t="str">
        <f t="shared" si="525"/>
        <v>*</v>
      </c>
      <c r="G3728" s="5" t="str">
        <f t="shared" si="526"/>
        <v>*</v>
      </c>
      <c r="J3728" s="5" t="str">
        <f t="shared" si="527"/>
        <v>*</v>
      </c>
      <c r="R3728" s="5">
        <f t="shared" si="528"/>
        <v>0.02</v>
      </c>
      <c r="S3728">
        <v>10</v>
      </c>
      <c r="T3728" s="2">
        <v>392.77</v>
      </c>
      <c r="U3728" s="7">
        <f t="shared" si="529"/>
        <v>0</v>
      </c>
      <c r="V3728" s="2">
        <f t="shared" si="522"/>
        <v>39.277000000000001</v>
      </c>
      <c r="W3728" t="s">
        <v>22</v>
      </c>
      <c r="X3728">
        <v>7.12</v>
      </c>
      <c r="Y3728" s="2">
        <f t="shared" si="523"/>
        <v>399.89</v>
      </c>
      <c r="Z3728" t="s">
        <v>64</v>
      </c>
      <c r="AA3728" t="s">
        <v>24</v>
      </c>
      <c r="AB3728" t="s">
        <v>25</v>
      </c>
      <c r="AC3728" t="s">
        <v>42</v>
      </c>
      <c r="AD3728" t="s">
        <v>19</v>
      </c>
      <c r="AE3728" t="s">
        <v>355</v>
      </c>
    </row>
    <row r="3729" spans="1:31" x14ac:dyDescent="0.3">
      <c r="A3729">
        <f t="shared" si="530"/>
        <v>3728</v>
      </c>
      <c r="B3729">
        <v>24544</v>
      </c>
      <c r="C3729" t="s">
        <v>354</v>
      </c>
      <c r="D3729" t="s">
        <v>21</v>
      </c>
      <c r="E3729" s="5" t="str">
        <f t="shared" si="524"/>
        <v>*</v>
      </c>
      <c r="F3729" s="5" t="str">
        <f t="shared" si="525"/>
        <v>**</v>
      </c>
      <c r="G3729" s="5" t="str">
        <f t="shared" si="526"/>
        <v>**</v>
      </c>
      <c r="J3729" s="5" t="str">
        <f t="shared" si="527"/>
        <v>**</v>
      </c>
      <c r="R3729" s="5">
        <f t="shared" si="528"/>
        <v>0.02</v>
      </c>
      <c r="S3729">
        <v>15</v>
      </c>
      <c r="T3729" s="2">
        <v>403.71</v>
      </c>
      <c r="U3729" s="7">
        <f t="shared" si="529"/>
        <v>0</v>
      </c>
      <c r="V3729" s="2">
        <f t="shared" si="522"/>
        <v>26.913999999999998</v>
      </c>
      <c r="W3729" t="s">
        <v>37</v>
      </c>
      <c r="X3729">
        <v>14.36</v>
      </c>
      <c r="Y3729" s="2">
        <f t="shared" si="523"/>
        <v>418.07</v>
      </c>
      <c r="Z3729" t="s">
        <v>64</v>
      </c>
      <c r="AA3729" t="s">
        <v>31</v>
      </c>
      <c r="AB3729" t="s">
        <v>17</v>
      </c>
      <c r="AC3729" t="s">
        <v>38</v>
      </c>
      <c r="AD3729" t="s">
        <v>39</v>
      </c>
      <c r="AE3729" t="s">
        <v>880</v>
      </c>
    </row>
    <row r="3730" spans="1:31" x14ac:dyDescent="0.3">
      <c r="A3730">
        <f t="shared" si="530"/>
        <v>3729</v>
      </c>
      <c r="B3730">
        <v>20422</v>
      </c>
      <c r="C3730" t="s">
        <v>354</v>
      </c>
      <c r="D3730" t="s">
        <v>21</v>
      </c>
      <c r="E3730" s="5" t="str">
        <f t="shared" si="524"/>
        <v>*</v>
      </c>
      <c r="F3730" s="5" t="str">
        <f t="shared" si="525"/>
        <v>**</v>
      </c>
      <c r="G3730" s="5" t="str">
        <f t="shared" si="526"/>
        <v>**</v>
      </c>
      <c r="J3730" s="5" t="str">
        <f t="shared" si="527"/>
        <v>**</v>
      </c>
      <c r="R3730" s="5">
        <f t="shared" si="528"/>
        <v>0.04</v>
      </c>
      <c r="S3730">
        <v>30</v>
      </c>
      <c r="T3730" s="2">
        <v>447.33</v>
      </c>
      <c r="U3730" s="7">
        <f t="shared" si="529"/>
        <v>0</v>
      </c>
      <c r="V3730" s="2">
        <f t="shared" si="522"/>
        <v>14.911</v>
      </c>
      <c r="W3730" t="s">
        <v>22</v>
      </c>
      <c r="X3730">
        <v>5</v>
      </c>
      <c r="Y3730" s="2">
        <f t="shared" si="523"/>
        <v>452.33</v>
      </c>
      <c r="Z3730" t="s">
        <v>15</v>
      </c>
      <c r="AA3730" t="s">
        <v>16</v>
      </c>
      <c r="AB3730" t="s">
        <v>17</v>
      </c>
      <c r="AC3730" t="s">
        <v>18</v>
      </c>
      <c r="AD3730" t="s">
        <v>45</v>
      </c>
      <c r="AE3730" t="s">
        <v>880</v>
      </c>
    </row>
    <row r="3731" spans="1:31" x14ac:dyDescent="0.3">
      <c r="A3731">
        <f t="shared" si="530"/>
        <v>3730</v>
      </c>
      <c r="B3731">
        <v>24544</v>
      </c>
      <c r="C3731" t="s">
        <v>354</v>
      </c>
      <c r="D3731" t="s">
        <v>21</v>
      </c>
      <c r="E3731" s="5" t="str">
        <f t="shared" si="524"/>
        <v>*</v>
      </c>
      <c r="F3731" s="5" t="str">
        <f t="shared" si="525"/>
        <v>**</v>
      </c>
      <c r="G3731" s="5" t="str">
        <f t="shared" si="526"/>
        <v>**</v>
      </c>
      <c r="J3731" s="5" t="str">
        <f t="shared" si="527"/>
        <v>**</v>
      </c>
      <c r="R3731" s="5">
        <f t="shared" si="528"/>
        <v>0.04</v>
      </c>
      <c r="S3731">
        <v>39</v>
      </c>
      <c r="T3731" s="2">
        <v>1243.45</v>
      </c>
      <c r="U3731" s="7">
        <f t="shared" si="529"/>
        <v>1</v>
      </c>
      <c r="V3731" s="2">
        <f t="shared" si="522"/>
        <v>31.883333333333333</v>
      </c>
      <c r="W3731" t="s">
        <v>22</v>
      </c>
      <c r="X3731">
        <v>35</v>
      </c>
      <c r="Y3731" s="2">
        <f t="shared" si="523"/>
        <v>1278.45</v>
      </c>
      <c r="Z3731" t="s">
        <v>64</v>
      </c>
      <c r="AA3731" t="s">
        <v>31</v>
      </c>
      <c r="AB3731" t="s">
        <v>32</v>
      </c>
      <c r="AC3731" t="s">
        <v>74</v>
      </c>
      <c r="AD3731" t="s">
        <v>58</v>
      </c>
      <c r="AE3731" t="s">
        <v>880</v>
      </c>
    </row>
    <row r="3732" spans="1:31" x14ac:dyDescent="0.3">
      <c r="A3732">
        <f t="shared" si="530"/>
        <v>3731</v>
      </c>
      <c r="B3732">
        <v>17186</v>
      </c>
      <c r="C3732" t="s">
        <v>354</v>
      </c>
      <c r="D3732" t="s">
        <v>40</v>
      </c>
      <c r="E3732" s="5" t="str">
        <f t="shared" si="524"/>
        <v>*</v>
      </c>
      <c r="F3732" s="5" t="str">
        <f t="shared" si="525"/>
        <v>*</v>
      </c>
      <c r="G3732" s="5" t="str">
        <f t="shared" si="526"/>
        <v>*</v>
      </c>
      <c r="J3732" s="5" t="str">
        <f t="shared" si="527"/>
        <v>*</v>
      </c>
      <c r="R3732" s="5">
        <f t="shared" si="528"/>
        <v>0.05</v>
      </c>
      <c r="S3732">
        <v>49</v>
      </c>
      <c r="T3732" s="2">
        <v>4321.63</v>
      </c>
      <c r="U3732" s="7">
        <f t="shared" si="529"/>
        <v>1</v>
      </c>
      <c r="V3732" s="2">
        <f t="shared" si="522"/>
        <v>88.196530612244899</v>
      </c>
      <c r="W3732" t="s">
        <v>22</v>
      </c>
      <c r="X3732">
        <v>56.2</v>
      </c>
      <c r="Y3732" s="2">
        <f t="shared" si="523"/>
        <v>4377.83</v>
      </c>
      <c r="Z3732" t="s">
        <v>23</v>
      </c>
      <c r="AA3732" t="s">
        <v>16</v>
      </c>
      <c r="AB3732" t="s">
        <v>17</v>
      </c>
      <c r="AC3732" t="s">
        <v>18</v>
      </c>
      <c r="AD3732" t="s">
        <v>27</v>
      </c>
      <c r="AE3732" t="s">
        <v>355</v>
      </c>
    </row>
    <row r="3733" spans="1:31" x14ac:dyDescent="0.3">
      <c r="A3733">
        <f t="shared" si="530"/>
        <v>3732</v>
      </c>
      <c r="B3733">
        <v>24544</v>
      </c>
      <c r="C3733" t="s">
        <v>354</v>
      </c>
      <c r="D3733" t="s">
        <v>21</v>
      </c>
      <c r="E3733" s="5" t="str">
        <f t="shared" si="524"/>
        <v>*</v>
      </c>
      <c r="F3733" s="5" t="str">
        <f t="shared" si="525"/>
        <v>**</v>
      </c>
      <c r="G3733" s="5" t="str">
        <f t="shared" si="526"/>
        <v>**</v>
      </c>
      <c r="J3733" s="5" t="str">
        <f t="shared" si="527"/>
        <v>**</v>
      </c>
      <c r="R3733" s="5">
        <f t="shared" si="528"/>
        <v>0.04</v>
      </c>
      <c r="S3733">
        <v>31</v>
      </c>
      <c r="T3733" s="2">
        <v>4587.3</v>
      </c>
      <c r="U3733" s="7">
        <f t="shared" si="529"/>
        <v>1</v>
      </c>
      <c r="V3733" s="2">
        <f t="shared" si="522"/>
        <v>147.9774193548387</v>
      </c>
      <c r="W3733" t="s">
        <v>14</v>
      </c>
      <c r="X3733">
        <v>13.99</v>
      </c>
      <c r="Y3733" s="2">
        <f t="shared" si="523"/>
        <v>4601.29</v>
      </c>
      <c r="Z3733" t="s">
        <v>64</v>
      </c>
      <c r="AA3733" t="s">
        <v>31</v>
      </c>
      <c r="AB3733" t="s">
        <v>25</v>
      </c>
      <c r="AC3733" t="s">
        <v>76</v>
      </c>
      <c r="AD3733" t="s">
        <v>27</v>
      </c>
      <c r="AE3733" t="s">
        <v>880</v>
      </c>
    </row>
    <row r="3734" spans="1:31" x14ac:dyDescent="0.3">
      <c r="A3734">
        <f t="shared" si="530"/>
        <v>3733</v>
      </c>
      <c r="B3734">
        <v>55937</v>
      </c>
      <c r="C3734" t="s">
        <v>354</v>
      </c>
      <c r="D3734" t="s">
        <v>40</v>
      </c>
      <c r="E3734" s="5" t="str">
        <f t="shared" si="524"/>
        <v>*</v>
      </c>
      <c r="F3734" s="5" t="str">
        <f t="shared" si="525"/>
        <v>*</v>
      </c>
      <c r="G3734" s="5" t="str">
        <f t="shared" si="526"/>
        <v>*</v>
      </c>
      <c r="J3734" s="5" t="str">
        <f t="shared" si="527"/>
        <v>*</v>
      </c>
      <c r="R3734" s="5">
        <f t="shared" si="528"/>
        <v>3.5000000000000003E-2</v>
      </c>
      <c r="S3734">
        <v>24</v>
      </c>
      <c r="T3734" s="2">
        <v>7332.0879999999997</v>
      </c>
      <c r="U3734" s="7">
        <f t="shared" si="529"/>
        <v>1</v>
      </c>
      <c r="V3734" s="2">
        <f t="shared" si="522"/>
        <v>305.50366666666667</v>
      </c>
      <c r="W3734" t="s">
        <v>37</v>
      </c>
      <c r="X3734">
        <v>85.63</v>
      </c>
      <c r="Y3734" s="2">
        <f t="shared" si="523"/>
        <v>7417.7179999999998</v>
      </c>
      <c r="Z3734" t="s">
        <v>64</v>
      </c>
      <c r="AA3734" t="s">
        <v>24</v>
      </c>
      <c r="AB3734" t="s">
        <v>17</v>
      </c>
      <c r="AC3734" t="s">
        <v>66</v>
      </c>
      <c r="AD3734" t="s">
        <v>103</v>
      </c>
      <c r="AE3734" t="s">
        <v>355</v>
      </c>
    </row>
    <row r="3735" spans="1:31" x14ac:dyDescent="0.3">
      <c r="A3735">
        <f t="shared" si="530"/>
        <v>3734</v>
      </c>
      <c r="B3735">
        <v>27680</v>
      </c>
      <c r="C3735" t="s">
        <v>619</v>
      </c>
      <c r="D3735" t="s">
        <v>36</v>
      </c>
      <c r="E3735" s="5" t="str">
        <f t="shared" si="524"/>
        <v>***</v>
      </c>
      <c r="F3735" s="5" t="str">
        <f t="shared" si="525"/>
        <v>***</v>
      </c>
      <c r="G3735" s="5" t="str">
        <f t="shared" si="526"/>
        <v>***</v>
      </c>
      <c r="J3735" s="5" t="str">
        <f t="shared" si="527"/>
        <v>***</v>
      </c>
      <c r="R3735" s="5">
        <f t="shared" si="528"/>
        <v>0.02</v>
      </c>
      <c r="S3735">
        <v>19</v>
      </c>
      <c r="T3735" s="2">
        <v>137.02000000000001</v>
      </c>
      <c r="U3735" s="7">
        <f t="shared" si="529"/>
        <v>0</v>
      </c>
      <c r="V3735" s="2">
        <f t="shared" si="522"/>
        <v>7.2115789473684213</v>
      </c>
      <c r="W3735" t="s">
        <v>22</v>
      </c>
      <c r="X3735">
        <v>6.6</v>
      </c>
      <c r="Y3735" s="2">
        <f t="shared" si="523"/>
        <v>143.62</v>
      </c>
      <c r="Z3735" t="s">
        <v>43</v>
      </c>
      <c r="AA3735" t="s">
        <v>24</v>
      </c>
      <c r="AB3735" t="s">
        <v>32</v>
      </c>
      <c r="AC3735" t="s">
        <v>44</v>
      </c>
      <c r="AD3735" t="s">
        <v>19</v>
      </c>
      <c r="AE3735" t="s">
        <v>754</v>
      </c>
    </row>
    <row r="3736" spans="1:31" x14ac:dyDescent="0.3">
      <c r="A3736">
        <f t="shared" si="530"/>
        <v>3735</v>
      </c>
      <c r="B3736">
        <v>27808</v>
      </c>
      <c r="C3736" t="s">
        <v>619</v>
      </c>
      <c r="D3736" t="s">
        <v>13</v>
      </c>
      <c r="E3736" s="5" t="str">
        <f t="shared" si="524"/>
        <v>*</v>
      </c>
      <c r="F3736" s="5" t="str">
        <f t="shared" si="525"/>
        <v>*</v>
      </c>
      <c r="G3736" s="5" t="str">
        <f t="shared" si="526"/>
        <v>*</v>
      </c>
      <c r="J3736" s="5" t="str">
        <f t="shared" si="527"/>
        <v>*</v>
      </c>
      <c r="R3736" s="5">
        <f t="shared" si="528"/>
        <v>0.01</v>
      </c>
      <c r="S3736">
        <v>9</v>
      </c>
      <c r="T3736" s="2">
        <v>196.12</v>
      </c>
      <c r="U3736" s="7">
        <f t="shared" si="529"/>
        <v>0</v>
      </c>
      <c r="V3736" s="2">
        <f t="shared" si="522"/>
        <v>21.79111111111111</v>
      </c>
      <c r="W3736" t="s">
        <v>14</v>
      </c>
      <c r="X3736">
        <v>1.99</v>
      </c>
      <c r="Y3736" s="2">
        <f t="shared" si="523"/>
        <v>198.11</v>
      </c>
      <c r="Z3736" t="s">
        <v>23</v>
      </c>
      <c r="AA3736" t="s">
        <v>16</v>
      </c>
      <c r="AB3736" t="s">
        <v>25</v>
      </c>
      <c r="AC3736" t="s">
        <v>42</v>
      </c>
      <c r="AD3736" t="s">
        <v>45</v>
      </c>
      <c r="AE3736" s="1">
        <v>40211</v>
      </c>
    </row>
    <row r="3737" spans="1:31" x14ac:dyDescent="0.3">
      <c r="A3737">
        <f t="shared" si="530"/>
        <v>3736</v>
      </c>
      <c r="B3737">
        <v>27680</v>
      </c>
      <c r="C3737" t="s">
        <v>619</v>
      </c>
      <c r="D3737" t="s">
        <v>36</v>
      </c>
      <c r="E3737" s="5" t="str">
        <f t="shared" si="524"/>
        <v>***</v>
      </c>
      <c r="F3737" s="5" t="str">
        <f t="shared" si="525"/>
        <v>***</v>
      </c>
      <c r="G3737" s="5" t="str">
        <f t="shared" si="526"/>
        <v>***</v>
      </c>
      <c r="J3737" s="5" t="str">
        <f t="shared" si="527"/>
        <v>***</v>
      </c>
      <c r="R3737" s="5">
        <f t="shared" si="528"/>
        <v>0.04</v>
      </c>
      <c r="S3737">
        <v>32</v>
      </c>
      <c r="T3737" s="2">
        <v>324.39999999999998</v>
      </c>
      <c r="U3737" s="7">
        <f t="shared" si="529"/>
        <v>0</v>
      </c>
      <c r="V3737" s="2">
        <f t="shared" si="522"/>
        <v>10.137499999999999</v>
      </c>
      <c r="W3737" t="s">
        <v>22</v>
      </c>
      <c r="X3737">
        <v>4.5</v>
      </c>
      <c r="Y3737" s="2">
        <f t="shared" si="523"/>
        <v>328.9</v>
      </c>
      <c r="Z3737" t="s">
        <v>43</v>
      </c>
      <c r="AA3737" t="s">
        <v>24</v>
      </c>
      <c r="AB3737" t="s">
        <v>32</v>
      </c>
      <c r="AC3737" t="s">
        <v>172</v>
      </c>
      <c r="AD3737" t="s">
        <v>19</v>
      </c>
      <c r="AE3737" t="s">
        <v>754</v>
      </c>
    </row>
    <row r="3738" spans="1:31" x14ac:dyDescent="0.3">
      <c r="A3738">
        <f t="shared" si="530"/>
        <v>3737</v>
      </c>
      <c r="B3738">
        <v>24961</v>
      </c>
      <c r="C3738" t="s">
        <v>619</v>
      </c>
      <c r="D3738" t="s">
        <v>13</v>
      </c>
      <c r="E3738" s="5" t="str">
        <f t="shared" si="524"/>
        <v>*</v>
      </c>
      <c r="F3738" s="5" t="str">
        <f t="shared" si="525"/>
        <v>*</v>
      </c>
      <c r="G3738" s="5" t="str">
        <f t="shared" si="526"/>
        <v>*</v>
      </c>
      <c r="J3738" s="5" t="str">
        <f t="shared" si="527"/>
        <v>*</v>
      </c>
      <c r="R3738" s="5">
        <f t="shared" si="528"/>
        <v>0.01</v>
      </c>
      <c r="S3738">
        <v>8</v>
      </c>
      <c r="T3738" s="2">
        <v>487.59</v>
      </c>
      <c r="U3738" s="7">
        <f t="shared" si="529"/>
        <v>0</v>
      </c>
      <c r="V3738" s="2">
        <f t="shared" si="522"/>
        <v>60.948749999999997</v>
      </c>
      <c r="W3738" t="s">
        <v>37</v>
      </c>
      <c r="X3738">
        <v>36.61</v>
      </c>
      <c r="Y3738" s="2">
        <f t="shared" si="523"/>
        <v>524.19999999999993</v>
      </c>
      <c r="Z3738" t="s">
        <v>64</v>
      </c>
      <c r="AA3738" t="s">
        <v>16</v>
      </c>
      <c r="AB3738" t="s">
        <v>17</v>
      </c>
      <c r="AC3738" t="s">
        <v>165</v>
      </c>
      <c r="AD3738" t="s">
        <v>103</v>
      </c>
      <c r="AE3738" s="1">
        <v>40211</v>
      </c>
    </row>
    <row r="3739" spans="1:31" x14ac:dyDescent="0.3">
      <c r="A3739">
        <f t="shared" si="530"/>
        <v>3738</v>
      </c>
      <c r="B3739">
        <v>611</v>
      </c>
      <c r="C3739" t="s">
        <v>619</v>
      </c>
      <c r="D3739" t="s">
        <v>36</v>
      </c>
      <c r="E3739" s="5" t="str">
        <f t="shared" si="524"/>
        <v>***</v>
      </c>
      <c r="F3739" s="5" t="str">
        <f t="shared" si="525"/>
        <v>***</v>
      </c>
      <c r="G3739" s="5" t="str">
        <f t="shared" si="526"/>
        <v>***</v>
      </c>
      <c r="J3739" s="5" t="str">
        <f t="shared" si="527"/>
        <v>***</v>
      </c>
      <c r="R3739" s="5">
        <f t="shared" si="528"/>
        <v>0.05</v>
      </c>
      <c r="S3739">
        <v>47</v>
      </c>
      <c r="T3739" s="2">
        <v>840.04</v>
      </c>
      <c r="U3739" s="7">
        <f t="shared" si="529"/>
        <v>0</v>
      </c>
      <c r="V3739" s="2">
        <f t="shared" si="522"/>
        <v>17.873191489361702</v>
      </c>
      <c r="W3739" t="s">
        <v>22</v>
      </c>
      <c r="X3739">
        <v>9.4700000000000006</v>
      </c>
      <c r="Y3739" s="2">
        <f t="shared" si="523"/>
        <v>849.51</v>
      </c>
      <c r="Z3739" t="s">
        <v>23</v>
      </c>
      <c r="AA3739" t="s">
        <v>41</v>
      </c>
      <c r="AB3739" t="s">
        <v>32</v>
      </c>
      <c r="AC3739" t="s">
        <v>74</v>
      </c>
      <c r="AD3739" t="s">
        <v>19</v>
      </c>
      <c r="AE3739" t="s">
        <v>843</v>
      </c>
    </row>
    <row r="3740" spans="1:31" x14ac:dyDescent="0.3">
      <c r="A3740">
        <f t="shared" si="530"/>
        <v>3739</v>
      </c>
      <c r="B3740">
        <v>51974</v>
      </c>
      <c r="C3740" t="s">
        <v>807</v>
      </c>
      <c r="D3740" t="s">
        <v>21</v>
      </c>
      <c r="E3740" s="5" t="str">
        <f t="shared" si="524"/>
        <v>*</v>
      </c>
      <c r="F3740" s="5" t="str">
        <f t="shared" si="525"/>
        <v>**</v>
      </c>
      <c r="G3740" s="5" t="str">
        <f t="shared" si="526"/>
        <v>**</v>
      </c>
      <c r="J3740" s="5" t="str">
        <f t="shared" si="527"/>
        <v>**</v>
      </c>
      <c r="R3740" s="5">
        <f t="shared" si="528"/>
        <v>0.01</v>
      </c>
      <c r="S3740">
        <v>2</v>
      </c>
      <c r="T3740" s="2">
        <v>23.18</v>
      </c>
      <c r="U3740" s="7">
        <f t="shared" si="529"/>
        <v>0</v>
      </c>
      <c r="V3740" s="2">
        <f t="shared" si="522"/>
        <v>11.59</v>
      </c>
      <c r="W3740" t="s">
        <v>22</v>
      </c>
      <c r="X3740">
        <v>6.19</v>
      </c>
      <c r="Y3740" s="2">
        <f t="shared" si="523"/>
        <v>29.37</v>
      </c>
      <c r="Z3740" t="s">
        <v>60</v>
      </c>
      <c r="AA3740" t="s">
        <v>24</v>
      </c>
      <c r="AB3740" t="s">
        <v>32</v>
      </c>
      <c r="AC3740" t="s">
        <v>49</v>
      </c>
      <c r="AD3740" t="s">
        <v>19</v>
      </c>
      <c r="AE3740" t="s">
        <v>712</v>
      </c>
    </row>
    <row r="3741" spans="1:31" x14ac:dyDescent="0.3">
      <c r="A3741">
        <f t="shared" si="530"/>
        <v>3740</v>
      </c>
      <c r="B3741">
        <v>52199</v>
      </c>
      <c r="C3741" t="s">
        <v>807</v>
      </c>
      <c r="D3741" t="s">
        <v>40</v>
      </c>
      <c r="E3741" s="5" t="str">
        <f t="shared" si="524"/>
        <v>*</v>
      </c>
      <c r="F3741" s="5" t="str">
        <f t="shared" si="525"/>
        <v>*</v>
      </c>
      <c r="G3741" s="5" t="str">
        <f t="shared" si="526"/>
        <v>*</v>
      </c>
      <c r="J3741" s="5" t="str">
        <f t="shared" si="527"/>
        <v>*</v>
      </c>
      <c r="R3741" s="5">
        <f t="shared" si="528"/>
        <v>0.02</v>
      </c>
      <c r="S3741">
        <v>19</v>
      </c>
      <c r="T3741" s="2">
        <v>92.24</v>
      </c>
      <c r="U3741" s="7">
        <f t="shared" si="529"/>
        <v>0</v>
      </c>
      <c r="V3741" s="2">
        <f t="shared" si="522"/>
        <v>4.8547368421052628</v>
      </c>
      <c r="W3741" t="s">
        <v>22</v>
      </c>
      <c r="X3741">
        <v>5.24</v>
      </c>
      <c r="Y3741" s="2">
        <f t="shared" si="523"/>
        <v>97.47999999999999</v>
      </c>
      <c r="Z3741" t="s">
        <v>56</v>
      </c>
      <c r="AA3741" t="s">
        <v>31</v>
      </c>
      <c r="AB3741" t="s">
        <v>32</v>
      </c>
      <c r="AC3741" t="s">
        <v>49</v>
      </c>
      <c r="AD3741" t="s">
        <v>19</v>
      </c>
      <c r="AE3741" t="s">
        <v>712</v>
      </c>
    </row>
    <row r="3742" spans="1:31" x14ac:dyDescent="0.3">
      <c r="A3742">
        <f t="shared" si="530"/>
        <v>3741</v>
      </c>
      <c r="B3742">
        <v>51974</v>
      </c>
      <c r="C3742" t="s">
        <v>807</v>
      </c>
      <c r="D3742" t="s">
        <v>21</v>
      </c>
      <c r="E3742" s="5" t="str">
        <f t="shared" si="524"/>
        <v>*</v>
      </c>
      <c r="F3742" s="5" t="str">
        <f t="shared" si="525"/>
        <v>**</v>
      </c>
      <c r="G3742" s="5" t="str">
        <f t="shared" si="526"/>
        <v>**</v>
      </c>
      <c r="J3742" s="5" t="str">
        <f t="shared" si="527"/>
        <v>**</v>
      </c>
      <c r="R3742" s="5">
        <f t="shared" si="528"/>
        <v>0.02</v>
      </c>
      <c r="S3742">
        <v>10</v>
      </c>
      <c r="T3742" s="2">
        <v>1290.3699999999999</v>
      </c>
      <c r="U3742" s="7">
        <f t="shared" si="529"/>
        <v>1</v>
      </c>
      <c r="V3742" s="2">
        <f t="shared" si="522"/>
        <v>129.03699999999998</v>
      </c>
      <c r="W3742" t="s">
        <v>22</v>
      </c>
      <c r="X3742">
        <v>24.49</v>
      </c>
      <c r="Y3742" s="2">
        <f t="shared" si="523"/>
        <v>1314.86</v>
      </c>
      <c r="Z3742" t="s">
        <v>60</v>
      </c>
      <c r="AA3742" t="s">
        <v>24</v>
      </c>
      <c r="AB3742" t="s">
        <v>32</v>
      </c>
      <c r="AC3742" t="s">
        <v>172</v>
      </c>
      <c r="AD3742" t="s">
        <v>58</v>
      </c>
      <c r="AE3742" t="s">
        <v>712</v>
      </c>
    </row>
    <row r="3743" spans="1:31" x14ac:dyDescent="0.3">
      <c r="A3743">
        <f t="shared" si="530"/>
        <v>3742</v>
      </c>
      <c r="B3743">
        <v>49601</v>
      </c>
      <c r="C3743" t="s">
        <v>807</v>
      </c>
      <c r="D3743" t="s">
        <v>13</v>
      </c>
      <c r="E3743" s="5" t="str">
        <f t="shared" si="524"/>
        <v>*</v>
      </c>
      <c r="F3743" s="5" t="str">
        <f t="shared" si="525"/>
        <v>*</v>
      </c>
      <c r="G3743" s="5" t="str">
        <f t="shared" si="526"/>
        <v>*</v>
      </c>
      <c r="J3743" s="5" t="str">
        <f t="shared" si="527"/>
        <v>*</v>
      </c>
      <c r="R3743" s="5">
        <f t="shared" si="528"/>
        <v>0.02</v>
      </c>
      <c r="S3743">
        <v>15</v>
      </c>
      <c r="T3743" s="2">
        <v>1756.46</v>
      </c>
      <c r="U3743" s="7">
        <f t="shared" si="529"/>
        <v>1</v>
      </c>
      <c r="V3743" s="2">
        <f t="shared" si="522"/>
        <v>117.09733333333334</v>
      </c>
      <c r="W3743" t="s">
        <v>37</v>
      </c>
      <c r="X3743">
        <v>30</v>
      </c>
      <c r="Y3743" s="2">
        <f t="shared" si="523"/>
        <v>1786.46</v>
      </c>
      <c r="Z3743" t="s">
        <v>64</v>
      </c>
      <c r="AA3743" t="s">
        <v>41</v>
      </c>
      <c r="AB3743" t="s">
        <v>17</v>
      </c>
      <c r="AC3743" t="s">
        <v>38</v>
      </c>
      <c r="AD3743" t="s">
        <v>39</v>
      </c>
      <c r="AE3743" s="1">
        <v>40576</v>
      </c>
    </row>
    <row r="3744" spans="1:31" x14ac:dyDescent="0.3">
      <c r="A3744">
        <f t="shared" si="530"/>
        <v>3743</v>
      </c>
      <c r="B3744">
        <v>24388</v>
      </c>
      <c r="C3744" t="s">
        <v>807</v>
      </c>
      <c r="D3744" t="s">
        <v>36</v>
      </c>
      <c r="E3744" s="5" t="str">
        <f t="shared" si="524"/>
        <v>***</v>
      </c>
      <c r="F3744" s="5" t="str">
        <f t="shared" si="525"/>
        <v>***</v>
      </c>
      <c r="G3744" s="5" t="str">
        <f t="shared" si="526"/>
        <v>***</v>
      </c>
      <c r="J3744" s="5" t="str">
        <f t="shared" si="527"/>
        <v>***</v>
      </c>
      <c r="R3744" s="5">
        <f t="shared" si="528"/>
        <v>0.02</v>
      </c>
      <c r="S3744">
        <v>15</v>
      </c>
      <c r="T3744" s="2">
        <v>8662.34</v>
      </c>
      <c r="U3744" s="7">
        <f t="shared" si="529"/>
        <v>1</v>
      </c>
      <c r="V3744" s="2">
        <f t="shared" si="522"/>
        <v>577.48933333333332</v>
      </c>
      <c r="W3744" t="s">
        <v>37</v>
      </c>
      <c r="X3744">
        <v>49</v>
      </c>
      <c r="Y3744" s="2">
        <f t="shared" si="523"/>
        <v>8711.34</v>
      </c>
      <c r="Z3744" t="s">
        <v>62</v>
      </c>
      <c r="AA3744" t="s">
        <v>31</v>
      </c>
      <c r="AB3744" t="s">
        <v>25</v>
      </c>
      <c r="AC3744" t="s">
        <v>57</v>
      </c>
      <c r="AD3744" t="s">
        <v>39</v>
      </c>
      <c r="AE3744" t="s">
        <v>712</v>
      </c>
    </row>
    <row r="3745" spans="1:31" x14ac:dyDescent="0.3">
      <c r="A3745">
        <f t="shared" si="530"/>
        <v>3744</v>
      </c>
      <c r="B3745">
        <v>32966</v>
      </c>
      <c r="C3745" t="s">
        <v>432</v>
      </c>
      <c r="D3745" t="s">
        <v>13</v>
      </c>
      <c r="E3745" s="5" t="str">
        <f t="shared" si="524"/>
        <v>*</v>
      </c>
      <c r="F3745" s="5" t="str">
        <f t="shared" si="525"/>
        <v>*</v>
      </c>
      <c r="G3745" s="5" t="str">
        <f t="shared" si="526"/>
        <v>*</v>
      </c>
      <c r="J3745" s="5" t="str">
        <f t="shared" si="527"/>
        <v>*</v>
      </c>
      <c r="R3745" s="5">
        <f t="shared" si="528"/>
        <v>0.05</v>
      </c>
      <c r="S3745">
        <v>43</v>
      </c>
      <c r="T3745" s="2">
        <v>74.17</v>
      </c>
      <c r="U3745" s="7">
        <f t="shared" si="529"/>
        <v>0</v>
      </c>
      <c r="V3745" s="2">
        <f t="shared" si="522"/>
        <v>1.7248837209302326</v>
      </c>
      <c r="W3745" t="s">
        <v>22</v>
      </c>
      <c r="X3745">
        <v>1.29</v>
      </c>
      <c r="Y3745" s="2">
        <f t="shared" si="523"/>
        <v>75.460000000000008</v>
      </c>
      <c r="Z3745" t="s">
        <v>64</v>
      </c>
      <c r="AA3745" t="s">
        <v>41</v>
      </c>
      <c r="AB3745" t="s">
        <v>32</v>
      </c>
      <c r="AC3745" t="s">
        <v>33</v>
      </c>
      <c r="AD3745" t="s">
        <v>34</v>
      </c>
      <c r="AE3745" t="s">
        <v>687</v>
      </c>
    </row>
    <row r="3746" spans="1:31" x14ac:dyDescent="0.3">
      <c r="A3746">
        <f t="shared" si="530"/>
        <v>3745</v>
      </c>
      <c r="B3746">
        <v>48003</v>
      </c>
      <c r="C3746" t="s">
        <v>432</v>
      </c>
      <c r="D3746" t="s">
        <v>40</v>
      </c>
      <c r="E3746" s="5" t="str">
        <f t="shared" si="524"/>
        <v>*</v>
      </c>
      <c r="F3746" s="5" t="str">
        <f t="shared" si="525"/>
        <v>*</v>
      </c>
      <c r="G3746" s="5" t="str">
        <f t="shared" si="526"/>
        <v>*</v>
      </c>
      <c r="J3746" s="5" t="str">
        <f t="shared" si="527"/>
        <v>*</v>
      </c>
      <c r="R3746" s="5">
        <f t="shared" si="528"/>
        <v>0.02</v>
      </c>
      <c r="S3746">
        <v>12</v>
      </c>
      <c r="T3746" s="2">
        <v>88.06</v>
      </c>
      <c r="U3746" s="7">
        <f t="shared" si="529"/>
        <v>0</v>
      </c>
      <c r="V3746" s="2">
        <f t="shared" si="522"/>
        <v>7.3383333333333338</v>
      </c>
      <c r="W3746" t="s">
        <v>22</v>
      </c>
      <c r="X3746">
        <v>9.68</v>
      </c>
      <c r="Y3746" s="2">
        <f t="shared" si="523"/>
        <v>97.740000000000009</v>
      </c>
      <c r="Z3746" t="s">
        <v>23</v>
      </c>
      <c r="AA3746" t="s">
        <v>16</v>
      </c>
      <c r="AB3746" t="s">
        <v>17</v>
      </c>
      <c r="AC3746" t="s">
        <v>18</v>
      </c>
      <c r="AD3746" t="s">
        <v>45</v>
      </c>
      <c r="AE3746" t="s">
        <v>368</v>
      </c>
    </row>
    <row r="3747" spans="1:31" x14ac:dyDescent="0.3">
      <c r="A3747">
        <f t="shared" si="530"/>
        <v>3746</v>
      </c>
      <c r="B3747">
        <v>28129</v>
      </c>
      <c r="C3747" t="s">
        <v>432</v>
      </c>
      <c r="D3747" t="s">
        <v>40</v>
      </c>
      <c r="E3747" s="5" t="str">
        <f t="shared" si="524"/>
        <v>*</v>
      </c>
      <c r="F3747" s="5" t="str">
        <f t="shared" si="525"/>
        <v>*</v>
      </c>
      <c r="G3747" s="5" t="str">
        <f t="shared" si="526"/>
        <v>*</v>
      </c>
      <c r="J3747" s="5" t="str">
        <f t="shared" si="527"/>
        <v>*</v>
      </c>
      <c r="R3747" s="5">
        <f t="shared" si="528"/>
        <v>0.01</v>
      </c>
      <c r="S3747">
        <v>5</v>
      </c>
      <c r="T3747" s="2">
        <v>107.41</v>
      </c>
      <c r="U3747" s="7">
        <f t="shared" si="529"/>
        <v>0</v>
      </c>
      <c r="V3747" s="2">
        <f t="shared" si="522"/>
        <v>21.481999999999999</v>
      </c>
      <c r="W3747" t="s">
        <v>22</v>
      </c>
      <c r="X3747">
        <v>5.86</v>
      </c>
      <c r="Y3747" s="2">
        <f t="shared" si="523"/>
        <v>113.27</v>
      </c>
      <c r="Z3747" t="s">
        <v>48</v>
      </c>
      <c r="AA3747" t="s">
        <v>24</v>
      </c>
      <c r="AB3747" t="s">
        <v>32</v>
      </c>
      <c r="AC3747" t="s">
        <v>44</v>
      </c>
      <c r="AD3747" t="s">
        <v>19</v>
      </c>
      <c r="AE3747" t="s">
        <v>367</v>
      </c>
    </row>
    <row r="3748" spans="1:31" x14ac:dyDescent="0.3">
      <c r="A3748">
        <f t="shared" si="530"/>
        <v>3747</v>
      </c>
      <c r="B3748">
        <v>48003</v>
      </c>
      <c r="C3748" t="s">
        <v>432</v>
      </c>
      <c r="D3748" t="s">
        <v>40</v>
      </c>
      <c r="E3748" s="5" t="str">
        <f t="shared" si="524"/>
        <v>*</v>
      </c>
      <c r="F3748" s="5" t="str">
        <f t="shared" si="525"/>
        <v>*</v>
      </c>
      <c r="G3748" s="5" t="str">
        <f t="shared" si="526"/>
        <v>*</v>
      </c>
      <c r="J3748" s="5" t="str">
        <f t="shared" si="527"/>
        <v>*</v>
      </c>
      <c r="R3748" s="5">
        <f t="shared" si="528"/>
        <v>0.04</v>
      </c>
      <c r="S3748">
        <v>30</v>
      </c>
      <c r="T3748" s="2">
        <v>183.33</v>
      </c>
      <c r="U3748" s="7">
        <f t="shared" si="529"/>
        <v>0</v>
      </c>
      <c r="V3748" s="2">
        <f t="shared" si="522"/>
        <v>6.1110000000000007</v>
      </c>
      <c r="W3748" t="s">
        <v>22</v>
      </c>
      <c r="X3748">
        <v>4.38</v>
      </c>
      <c r="Y3748" s="2">
        <f t="shared" si="523"/>
        <v>187.71</v>
      </c>
      <c r="Z3748" t="s">
        <v>23</v>
      </c>
      <c r="AA3748" t="s">
        <v>16</v>
      </c>
      <c r="AB3748" t="s">
        <v>25</v>
      </c>
      <c r="AC3748" t="s">
        <v>42</v>
      </c>
      <c r="AD3748" t="s">
        <v>45</v>
      </c>
      <c r="AE3748" t="s">
        <v>368</v>
      </c>
    </row>
    <row r="3749" spans="1:31" x14ac:dyDescent="0.3">
      <c r="A3749">
        <f t="shared" si="530"/>
        <v>3748</v>
      </c>
      <c r="B3749">
        <v>32966</v>
      </c>
      <c r="C3749" t="s">
        <v>432</v>
      </c>
      <c r="D3749" t="s">
        <v>13</v>
      </c>
      <c r="E3749" s="5" t="str">
        <f t="shared" si="524"/>
        <v>*</v>
      </c>
      <c r="F3749" s="5" t="str">
        <f t="shared" si="525"/>
        <v>*</v>
      </c>
      <c r="G3749" s="5" t="str">
        <f t="shared" si="526"/>
        <v>*</v>
      </c>
      <c r="J3749" s="5" t="str">
        <f t="shared" si="527"/>
        <v>*</v>
      </c>
      <c r="R3749" s="5">
        <f t="shared" si="528"/>
        <v>0.01</v>
      </c>
      <c r="S3749">
        <v>4</v>
      </c>
      <c r="T3749" s="2">
        <v>1035.2</v>
      </c>
      <c r="U3749" s="7">
        <f t="shared" si="529"/>
        <v>1</v>
      </c>
      <c r="V3749" s="2">
        <f t="shared" si="522"/>
        <v>258.8</v>
      </c>
      <c r="W3749" t="s">
        <v>37</v>
      </c>
      <c r="X3749">
        <v>28.06</v>
      </c>
      <c r="Y3749" s="2">
        <f t="shared" si="523"/>
        <v>1063.26</v>
      </c>
      <c r="Z3749" t="s">
        <v>64</v>
      </c>
      <c r="AA3749" t="s">
        <v>41</v>
      </c>
      <c r="AB3749" t="s">
        <v>25</v>
      </c>
      <c r="AC3749" t="s">
        <v>76</v>
      </c>
      <c r="AD3749" t="s">
        <v>39</v>
      </c>
      <c r="AE3749" s="1">
        <v>40941</v>
      </c>
    </row>
    <row r="3750" spans="1:31" x14ac:dyDescent="0.3">
      <c r="A3750">
        <f t="shared" si="530"/>
        <v>3749</v>
      </c>
      <c r="B3750">
        <v>15718</v>
      </c>
      <c r="C3750" t="s">
        <v>880</v>
      </c>
      <c r="D3750" t="s">
        <v>36</v>
      </c>
      <c r="E3750" s="5" t="str">
        <f t="shared" si="524"/>
        <v>***</v>
      </c>
      <c r="F3750" s="5" t="str">
        <f t="shared" si="525"/>
        <v>***</v>
      </c>
      <c r="G3750" s="5" t="str">
        <f t="shared" si="526"/>
        <v>***</v>
      </c>
      <c r="J3750" s="5" t="str">
        <f t="shared" si="527"/>
        <v>***</v>
      </c>
      <c r="R3750" s="5">
        <f t="shared" si="528"/>
        <v>0.05</v>
      </c>
      <c r="S3750">
        <v>50</v>
      </c>
      <c r="T3750" s="2">
        <v>55.89</v>
      </c>
      <c r="U3750" s="7">
        <f t="shared" si="529"/>
        <v>0</v>
      </c>
      <c r="V3750" s="2">
        <f t="shared" si="522"/>
        <v>1.1177999999999999</v>
      </c>
      <c r="W3750" t="s">
        <v>22</v>
      </c>
      <c r="X3750">
        <v>0.7</v>
      </c>
      <c r="Y3750" s="2">
        <f t="shared" si="523"/>
        <v>56.59</v>
      </c>
      <c r="Z3750" t="s">
        <v>23</v>
      </c>
      <c r="AA3750" t="s">
        <v>31</v>
      </c>
      <c r="AB3750" t="s">
        <v>32</v>
      </c>
      <c r="AC3750" t="s">
        <v>114</v>
      </c>
      <c r="AD3750" t="s">
        <v>34</v>
      </c>
      <c r="AE3750" t="s">
        <v>885</v>
      </c>
    </row>
    <row r="3751" spans="1:31" x14ac:dyDescent="0.3">
      <c r="A3751">
        <f t="shared" si="530"/>
        <v>3750</v>
      </c>
      <c r="B3751">
        <v>15718</v>
      </c>
      <c r="C3751" t="s">
        <v>880</v>
      </c>
      <c r="D3751" t="s">
        <v>36</v>
      </c>
      <c r="E3751" s="5" t="str">
        <f t="shared" si="524"/>
        <v>***</v>
      </c>
      <c r="F3751" s="5" t="str">
        <f t="shared" si="525"/>
        <v>***</v>
      </c>
      <c r="G3751" s="5" t="str">
        <f t="shared" si="526"/>
        <v>***</v>
      </c>
      <c r="J3751" s="5" t="str">
        <f t="shared" si="527"/>
        <v>***</v>
      </c>
      <c r="R3751" s="5">
        <f t="shared" si="528"/>
        <v>0.04</v>
      </c>
      <c r="S3751">
        <v>36</v>
      </c>
      <c r="T3751" s="2">
        <v>100.87</v>
      </c>
      <c r="U3751" s="7">
        <f t="shared" si="529"/>
        <v>0</v>
      </c>
      <c r="V3751" s="2">
        <f t="shared" si="522"/>
        <v>2.8019444444444446</v>
      </c>
      <c r="W3751" t="s">
        <v>22</v>
      </c>
      <c r="X3751">
        <v>0.7</v>
      </c>
      <c r="Y3751" s="2">
        <f t="shared" si="523"/>
        <v>101.57000000000001</v>
      </c>
      <c r="Z3751" t="s">
        <v>23</v>
      </c>
      <c r="AA3751" t="s">
        <v>31</v>
      </c>
      <c r="AB3751" t="s">
        <v>32</v>
      </c>
      <c r="AC3751" t="s">
        <v>33</v>
      </c>
      <c r="AD3751" t="s">
        <v>34</v>
      </c>
      <c r="AE3751" t="s">
        <v>355</v>
      </c>
    </row>
    <row r="3752" spans="1:31" x14ac:dyDescent="0.3">
      <c r="A3752">
        <f t="shared" si="530"/>
        <v>3751</v>
      </c>
      <c r="B3752">
        <v>10530</v>
      </c>
      <c r="C3752" t="s">
        <v>880</v>
      </c>
      <c r="D3752" t="s">
        <v>40</v>
      </c>
      <c r="E3752" s="5" t="str">
        <f t="shared" si="524"/>
        <v>*</v>
      </c>
      <c r="F3752" s="5" t="str">
        <f t="shared" si="525"/>
        <v>*</v>
      </c>
      <c r="G3752" s="5" t="str">
        <f t="shared" si="526"/>
        <v>*</v>
      </c>
      <c r="J3752" s="5" t="str">
        <f t="shared" si="527"/>
        <v>*</v>
      </c>
      <c r="R3752" s="5">
        <f t="shared" si="528"/>
        <v>0.01</v>
      </c>
      <c r="S3752">
        <v>4</v>
      </c>
      <c r="T3752" s="2">
        <v>377.21300000000002</v>
      </c>
      <c r="U3752" s="7">
        <f t="shared" si="529"/>
        <v>0</v>
      </c>
      <c r="V3752" s="2">
        <f t="shared" si="522"/>
        <v>94.303250000000006</v>
      </c>
      <c r="W3752" t="s">
        <v>22</v>
      </c>
      <c r="X3752">
        <v>2.5</v>
      </c>
      <c r="Y3752" s="2">
        <f t="shared" si="523"/>
        <v>379.71300000000002</v>
      </c>
      <c r="Z3752" t="s">
        <v>64</v>
      </c>
      <c r="AA3752" t="s">
        <v>16</v>
      </c>
      <c r="AB3752" t="s">
        <v>25</v>
      </c>
      <c r="AC3752" t="s">
        <v>26</v>
      </c>
      <c r="AD3752" t="s">
        <v>19</v>
      </c>
      <c r="AE3752" t="s">
        <v>727</v>
      </c>
    </row>
    <row r="3753" spans="1:31" x14ac:dyDescent="0.3">
      <c r="A3753">
        <f t="shared" si="530"/>
        <v>3752</v>
      </c>
      <c r="B3753">
        <v>15718</v>
      </c>
      <c r="C3753" t="s">
        <v>880</v>
      </c>
      <c r="D3753" t="s">
        <v>36</v>
      </c>
      <c r="E3753" s="5" t="str">
        <f t="shared" si="524"/>
        <v>***</v>
      </c>
      <c r="F3753" s="5" t="str">
        <f t="shared" si="525"/>
        <v>***</v>
      </c>
      <c r="G3753" s="5" t="str">
        <f t="shared" si="526"/>
        <v>***</v>
      </c>
      <c r="J3753" s="5" t="str">
        <f t="shared" si="527"/>
        <v>***</v>
      </c>
      <c r="R3753" s="5">
        <f t="shared" si="528"/>
        <v>0.05</v>
      </c>
      <c r="S3753">
        <v>41</v>
      </c>
      <c r="T3753" s="2">
        <v>1863.02</v>
      </c>
      <c r="U3753" s="7">
        <f t="shared" si="529"/>
        <v>1</v>
      </c>
      <c r="V3753" s="2">
        <f t="shared" si="522"/>
        <v>45.439512195121949</v>
      </c>
      <c r="W3753" t="s">
        <v>22</v>
      </c>
      <c r="X3753">
        <v>8.99</v>
      </c>
      <c r="Y3753" s="2">
        <f t="shared" si="523"/>
        <v>1872.01</v>
      </c>
      <c r="Z3753" t="s">
        <v>23</v>
      </c>
      <c r="AA3753" t="s">
        <v>31</v>
      </c>
      <c r="AB3753" t="s">
        <v>32</v>
      </c>
      <c r="AC3753" t="s">
        <v>33</v>
      </c>
      <c r="AD3753" t="s">
        <v>45</v>
      </c>
      <c r="AE3753" t="s">
        <v>727</v>
      </c>
    </row>
    <row r="3754" spans="1:31" x14ac:dyDescent="0.3">
      <c r="A3754">
        <f t="shared" si="530"/>
        <v>3753</v>
      </c>
      <c r="B3754">
        <v>11686</v>
      </c>
      <c r="C3754" t="s">
        <v>880</v>
      </c>
      <c r="D3754" t="s">
        <v>30</v>
      </c>
      <c r="E3754" s="5" t="str">
        <f t="shared" si="524"/>
        <v>*</v>
      </c>
      <c r="F3754" s="5" t="str">
        <f t="shared" si="525"/>
        <v>*</v>
      </c>
      <c r="G3754" s="5" t="str">
        <f t="shared" si="526"/>
        <v>*</v>
      </c>
      <c r="J3754" s="5" t="str">
        <f t="shared" si="527"/>
        <v>*</v>
      </c>
      <c r="R3754" s="5">
        <f t="shared" si="528"/>
        <v>0.04</v>
      </c>
      <c r="S3754">
        <v>38</v>
      </c>
      <c r="T3754" s="2">
        <v>6121.1985000000004</v>
      </c>
      <c r="U3754" s="7">
        <f t="shared" si="529"/>
        <v>1</v>
      </c>
      <c r="V3754" s="2">
        <f t="shared" si="522"/>
        <v>161.0841710526316</v>
      </c>
      <c r="W3754" t="s">
        <v>22</v>
      </c>
      <c r="X3754">
        <v>2.5</v>
      </c>
      <c r="Y3754" s="2">
        <f t="shared" si="523"/>
        <v>6123.6985000000004</v>
      </c>
      <c r="Z3754" t="s">
        <v>23</v>
      </c>
      <c r="AA3754" t="s">
        <v>41</v>
      </c>
      <c r="AB3754" t="s">
        <v>25</v>
      </c>
      <c r="AC3754" t="s">
        <v>26</v>
      </c>
      <c r="AD3754" t="s">
        <v>19</v>
      </c>
      <c r="AE3754" t="s">
        <v>355</v>
      </c>
    </row>
    <row r="3755" spans="1:31" x14ac:dyDescent="0.3">
      <c r="A3755">
        <f t="shared" si="530"/>
        <v>3754</v>
      </c>
      <c r="B3755">
        <v>44098</v>
      </c>
      <c r="C3755" t="s">
        <v>754</v>
      </c>
      <c r="D3755" t="s">
        <v>13</v>
      </c>
      <c r="E3755" s="5" t="str">
        <f t="shared" si="524"/>
        <v>*</v>
      </c>
      <c r="F3755" s="5" t="str">
        <f t="shared" si="525"/>
        <v>*</v>
      </c>
      <c r="G3755" s="5" t="str">
        <f t="shared" si="526"/>
        <v>*</v>
      </c>
      <c r="J3755" s="5" t="str">
        <f t="shared" si="527"/>
        <v>*</v>
      </c>
      <c r="R3755" s="5">
        <f t="shared" si="528"/>
        <v>0.01</v>
      </c>
      <c r="S3755">
        <v>1</v>
      </c>
      <c r="T3755" s="2">
        <v>5.0599999999999996</v>
      </c>
      <c r="U3755" s="7">
        <f t="shared" si="529"/>
        <v>0</v>
      </c>
      <c r="V3755" s="2">
        <f t="shared" si="522"/>
        <v>5.0599999999999996</v>
      </c>
      <c r="W3755" t="s">
        <v>22</v>
      </c>
      <c r="X3755">
        <v>1.92</v>
      </c>
      <c r="Y3755" s="2">
        <f t="shared" si="523"/>
        <v>6.9799999999999995</v>
      </c>
      <c r="Z3755" t="s">
        <v>15</v>
      </c>
      <c r="AA3755" t="s">
        <v>31</v>
      </c>
      <c r="AB3755" t="s">
        <v>32</v>
      </c>
      <c r="AC3755" t="s">
        <v>53</v>
      </c>
      <c r="AD3755" t="s">
        <v>34</v>
      </c>
      <c r="AE3755" t="s">
        <v>609</v>
      </c>
    </row>
    <row r="3756" spans="1:31" x14ac:dyDescent="0.3">
      <c r="A3756">
        <f t="shared" si="530"/>
        <v>3755</v>
      </c>
      <c r="B3756">
        <v>15106</v>
      </c>
      <c r="C3756" t="s">
        <v>712</v>
      </c>
      <c r="D3756" t="s">
        <v>30</v>
      </c>
      <c r="E3756" s="5" t="str">
        <f t="shared" si="524"/>
        <v>*</v>
      </c>
      <c r="F3756" s="5" t="str">
        <f t="shared" si="525"/>
        <v>*</v>
      </c>
      <c r="G3756" s="5" t="str">
        <f t="shared" si="526"/>
        <v>*</v>
      </c>
      <c r="J3756" s="5" t="str">
        <f t="shared" si="527"/>
        <v>*</v>
      </c>
      <c r="R3756" s="5">
        <f t="shared" si="528"/>
        <v>0.04</v>
      </c>
      <c r="S3756">
        <v>35</v>
      </c>
      <c r="T3756" s="2">
        <v>82.15</v>
      </c>
      <c r="U3756" s="7">
        <f t="shared" si="529"/>
        <v>0</v>
      </c>
      <c r="V3756" s="2">
        <f t="shared" si="522"/>
        <v>2.3471428571428574</v>
      </c>
      <c r="W3756" t="s">
        <v>22</v>
      </c>
      <c r="X3756">
        <v>1.1200000000000001</v>
      </c>
      <c r="Y3756" s="2">
        <f t="shared" si="523"/>
        <v>83.27000000000001</v>
      </c>
      <c r="Z3756" t="s">
        <v>43</v>
      </c>
      <c r="AA3756" t="s">
        <v>41</v>
      </c>
      <c r="AB3756" t="s">
        <v>32</v>
      </c>
      <c r="AC3756" t="s">
        <v>33</v>
      </c>
      <c r="AD3756" t="s">
        <v>34</v>
      </c>
      <c r="AE3756" t="s">
        <v>713</v>
      </c>
    </row>
    <row r="3757" spans="1:31" x14ac:dyDescent="0.3">
      <c r="A3757">
        <f t="shared" si="530"/>
        <v>3756</v>
      </c>
      <c r="B3757">
        <v>24960</v>
      </c>
      <c r="C3757" t="s">
        <v>712</v>
      </c>
      <c r="D3757" t="s">
        <v>21</v>
      </c>
      <c r="E3757" s="5" t="str">
        <f t="shared" si="524"/>
        <v>*</v>
      </c>
      <c r="F3757" s="5" t="str">
        <f t="shared" si="525"/>
        <v>**</v>
      </c>
      <c r="G3757" s="5" t="str">
        <f t="shared" si="526"/>
        <v>**</v>
      </c>
      <c r="J3757" s="5" t="str">
        <f t="shared" si="527"/>
        <v>**</v>
      </c>
      <c r="R3757" s="5">
        <f t="shared" si="528"/>
        <v>0.02</v>
      </c>
      <c r="S3757">
        <v>18</v>
      </c>
      <c r="T3757" s="2">
        <v>125.8</v>
      </c>
      <c r="U3757" s="7">
        <f t="shared" si="529"/>
        <v>0</v>
      </c>
      <c r="V3757" s="2">
        <f t="shared" si="522"/>
        <v>6.9888888888888889</v>
      </c>
      <c r="W3757" t="s">
        <v>22</v>
      </c>
      <c r="X3757">
        <v>5.87</v>
      </c>
      <c r="Y3757" s="2">
        <f t="shared" si="523"/>
        <v>131.66999999999999</v>
      </c>
      <c r="Z3757" t="s">
        <v>23</v>
      </c>
      <c r="AA3757" t="s">
        <v>24</v>
      </c>
      <c r="AB3757" t="s">
        <v>32</v>
      </c>
      <c r="AC3757" t="s">
        <v>44</v>
      </c>
      <c r="AD3757" t="s">
        <v>19</v>
      </c>
      <c r="AE3757" t="s">
        <v>713</v>
      </c>
    </row>
    <row r="3758" spans="1:31" x14ac:dyDescent="0.3">
      <c r="A3758">
        <f t="shared" si="530"/>
        <v>3757</v>
      </c>
      <c r="B3758">
        <v>15106</v>
      </c>
      <c r="C3758" t="s">
        <v>712</v>
      </c>
      <c r="D3758" t="s">
        <v>30</v>
      </c>
      <c r="E3758" s="5" t="str">
        <f t="shared" si="524"/>
        <v>*</v>
      </c>
      <c r="F3758" s="5" t="str">
        <f t="shared" si="525"/>
        <v>*</v>
      </c>
      <c r="G3758" s="5" t="str">
        <f t="shared" si="526"/>
        <v>*</v>
      </c>
      <c r="J3758" s="5" t="str">
        <f t="shared" si="527"/>
        <v>*</v>
      </c>
      <c r="R3758" s="5">
        <f t="shared" si="528"/>
        <v>0.05</v>
      </c>
      <c r="S3758">
        <v>42</v>
      </c>
      <c r="T3758" s="2">
        <v>283.58</v>
      </c>
      <c r="U3758" s="7">
        <f t="shared" si="529"/>
        <v>0</v>
      </c>
      <c r="V3758" s="2">
        <f t="shared" si="522"/>
        <v>6.7519047619047612</v>
      </c>
      <c r="W3758" t="s">
        <v>22</v>
      </c>
      <c r="X3758">
        <v>4.95</v>
      </c>
      <c r="Y3758" s="2">
        <f t="shared" si="523"/>
        <v>288.52999999999997</v>
      </c>
      <c r="Z3758" t="s">
        <v>43</v>
      </c>
      <c r="AA3758" t="s">
        <v>41</v>
      </c>
      <c r="AB3758" t="s">
        <v>17</v>
      </c>
      <c r="AC3758" t="s">
        <v>18</v>
      </c>
      <c r="AD3758" t="s">
        <v>45</v>
      </c>
      <c r="AE3758" t="s">
        <v>713</v>
      </c>
    </row>
    <row r="3759" spans="1:31" x14ac:dyDescent="0.3">
      <c r="A3759">
        <f t="shared" si="530"/>
        <v>3758</v>
      </c>
      <c r="B3759">
        <v>59652</v>
      </c>
      <c r="C3759" t="s">
        <v>712</v>
      </c>
      <c r="D3759" t="s">
        <v>40</v>
      </c>
      <c r="E3759" s="5" t="str">
        <f t="shared" si="524"/>
        <v>*</v>
      </c>
      <c r="F3759" s="5" t="str">
        <f t="shared" si="525"/>
        <v>*</v>
      </c>
      <c r="G3759" s="5" t="str">
        <f t="shared" si="526"/>
        <v>*</v>
      </c>
      <c r="J3759" s="5" t="str">
        <f t="shared" si="527"/>
        <v>*</v>
      </c>
      <c r="R3759" s="5">
        <f t="shared" si="528"/>
        <v>0.02</v>
      </c>
      <c r="S3759">
        <v>17</v>
      </c>
      <c r="T3759" s="2">
        <v>312.03500000000003</v>
      </c>
      <c r="U3759" s="7">
        <f t="shared" si="529"/>
        <v>0</v>
      </c>
      <c r="V3759" s="2">
        <f t="shared" si="522"/>
        <v>18.355</v>
      </c>
      <c r="W3759" t="s">
        <v>22</v>
      </c>
      <c r="X3759">
        <v>0.99</v>
      </c>
      <c r="Y3759" s="2">
        <f t="shared" si="523"/>
        <v>313.02500000000003</v>
      </c>
      <c r="Z3759" t="s">
        <v>48</v>
      </c>
      <c r="AA3759" t="s">
        <v>41</v>
      </c>
      <c r="AB3759" t="s">
        <v>25</v>
      </c>
      <c r="AC3759" t="s">
        <v>26</v>
      </c>
      <c r="AD3759" t="s">
        <v>45</v>
      </c>
      <c r="AE3759" t="s">
        <v>713</v>
      </c>
    </row>
    <row r="3760" spans="1:31" x14ac:dyDescent="0.3">
      <c r="A3760">
        <f t="shared" si="530"/>
        <v>3759</v>
      </c>
      <c r="B3760">
        <v>24960</v>
      </c>
      <c r="C3760" t="s">
        <v>712</v>
      </c>
      <c r="D3760" t="s">
        <v>21</v>
      </c>
      <c r="E3760" s="5" t="str">
        <f t="shared" si="524"/>
        <v>*</v>
      </c>
      <c r="F3760" s="5" t="str">
        <f t="shared" si="525"/>
        <v>**</v>
      </c>
      <c r="G3760" s="5" t="str">
        <f t="shared" si="526"/>
        <v>**</v>
      </c>
      <c r="J3760" s="5" t="str">
        <f t="shared" si="527"/>
        <v>**</v>
      </c>
      <c r="R3760" s="5">
        <f t="shared" si="528"/>
        <v>0.04</v>
      </c>
      <c r="S3760">
        <v>37</v>
      </c>
      <c r="T3760" s="2">
        <v>1436.94</v>
      </c>
      <c r="U3760" s="7">
        <f t="shared" si="529"/>
        <v>1</v>
      </c>
      <c r="V3760" s="2">
        <f t="shared" si="522"/>
        <v>38.836216216216215</v>
      </c>
      <c r="W3760" t="s">
        <v>22</v>
      </c>
      <c r="X3760">
        <v>5.08</v>
      </c>
      <c r="Y3760" s="2">
        <f t="shared" si="523"/>
        <v>1442.02</v>
      </c>
      <c r="Z3760" t="s">
        <v>23</v>
      </c>
      <c r="AA3760" t="s">
        <v>24</v>
      </c>
      <c r="AB3760" t="s">
        <v>32</v>
      </c>
      <c r="AC3760" t="s">
        <v>44</v>
      </c>
      <c r="AD3760" t="s">
        <v>34</v>
      </c>
      <c r="AE3760" t="s">
        <v>758</v>
      </c>
    </row>
    <row r="3761" spans="1:31" x14ac:dyDescent="0.3">
      <c r="A3761">
        <f t="shared" si="530"/>
        <v>3760</v>
      </c>
      <c r="B3761">
        <v>24960</v>
      </c>
      <c r="C3761" t="s">
        <v>712</v>
      </c>
      <c r="D3761" t="s">
        <v>21</v>
      </c>
      <c r="E3761" s="5" t="str">
        <f t="shared" si="524"/>
        <v>*</v>
      </c>
      <c r="F3761" s="5" t="str">
        <f t="shared" si="525"/>
        <v>**</v>
      </c>
      <c r="G3761" s="5" t="str">
        <f t="shared" si="526"/>
        <v>**</v>
      </c>
      <c r="J3761" s="5" t="str">
        <f t="shared" si="527"/>
        <v>**</v>
      </c>
      <c r="R3761" s="5">
        <f t="shared" si="528"/>
        <v>0.05</v>
      </c>
      <c r="S3761">
        <v>48</v>
      </c>
      <c r="T3761" s="2">
        <v>1760.35</v>
      </c>
      <c r="U3761" s="7">
        <f t="shared" si="529"/>
        <v>1</v>
      </c>
      <c r="V3761" s="2">
        <f t="shared" si="522"/>
        <v>36.673958333333331</v>
      </c>
      <c r="W3761" t="s">
        <v>14</v>
      </c>
      <c r="X3761">
        <v>7.53</v>
      </c>
      <c r="Y3761" s="2">
        <f t="shared" si="523"/>
        <v>1767.8799999999999</v>
      </c>
      <c r="Z3761" t="s">
        <v>23</v>
      </c>
      <c r="AA3761" t="s">
        <v>24</v>
      </c>
      <c r="AB3761" t="s">
        <v>25</v>
      </c>
      <c r="AC3761" t="s">
        <v>42</v>
      </c>
      <c r="AD3761" t="s">
        <v>19</v>
      </c>
      <c r="AE3761" t="s">
        <v>758</v>
      </c>
    </row>
    <row r="3762" spans="1:31" x14ac:dyDescent="0.3">
      <c r="A3762">
        <f t="shared" si="530"/>
        <v>3761</v>
      </c>
      <c r="B3762">
        <v>15106</v>
      </c>
      <c r="C3762" t="s">
        <v>712</v>
      </c>
      <c r="D3762" t="s">
        <v>30</v>
      </c>
      <c r="E3762" s="5" t="str">
        <f t="shared" si="524"/>
        <v>*</v>
      </c>
      <c r="F3762" s="5" t="str">
        <f t="shared" si="525"/>
        <v>*</v>
      </c>
      <c r="G3762" s="5" t="str">
        <f t="shared" si="526"/>
        <v>*</v>
      </c>
      <c r="J3762" s="5" t="str">
        <f t="shared" si="527"/>
        <v>*</v>
      </c>
      <c r="R3762" s="5">
        <f t="shared" si="528"/>
        <v>0.04</v>
      </c>
      <c r="S3762">
        <v>39</v>
      </c>
      <c r="T3762" s="2">
        <v>5403.37</v>
      </c>
      <c r="U3762" s="7">
        <f t="shared" si="529"/>
        <v>1</v>
      </c>
      <c r="V3762" s="2">
        <f t="shared" si="522"/>
        <v>138.54794871794871</v>
      </c>
      <c r="W3762" t="s">
        <v>37</v>
      </c>
      <c r="X3762">
        <v>17.850000000000001</v>
      </c>
      <c r="Y3762" s="2">
        <f t="shared" si="523"/>
        <v>5421.22</v>
      </c>
      <c r="Z3762" t="s">
        <v>43</v>
      </c>
      <c r="AA3762" t="s">
        <v>41</v>
      </c>
      <c r="AB3762" t="s">
        <v>25</v>
      </c>
      <c r="AC3762" t="s">
        <v>76</v>
      </c>
      <c r="AD3762" t="s">
        <v>39</v>
      </c>
      <c r="AE3762" t="s">
        <v>712</v>
      </c>
    </row>
    <row r="3763" spans="1:31" x14ac:dyDescent="0.3">
      <c r="A3763">
        <f t="shared" si="530"/>
        <v>3762</v>
      </c>
      <c r="B3763">
        <v>24960</v>
      </c>
      <c r="C3763" t="s">
        <v>712</v>
      </c>
      <c r="D3763" t="s">
        <v>21</v>
      </c>
      <c r="E3763" s="5" t="str">
        <f t="shared" si="524"/>
        <v>*</v>
      </c>
      <c r="F3763" s="5" t="str">
        <f t="shared" si="525"/>
        <v>**</v>
      </c>
      <c r="G3763" s="5" t="str">
        <f t="shared" si="526"/>
        <v>**</v>
      </c>
      <c r="J3763" s="5" t="str">
        <f t="shared" si="527"/>
        <v>**</v>
      </c>
      <c r="R3763" s="5">
        <f t="shared" si="528"/>
        <v>0.04</v>
      </c>
      <c r="S3763">
        <v>35</v>
      </c>
      <c r="T3763" s="2">
        <v>5797.68</v>
      </c>
      <c r="U3763" s="7">
        <f t="shared" si="529"/>
        <v>1</v>
      </c>
      <c r="V3763" s="2">
        <f t="shared" si="522"/>
        <v>165.648</v>
      </c>
      <c r="W3763" t="s">
        <v>22</v>
      </c>
      <c r="X3763">
        <v>4.2</v>
      </c>
      <c r="Y3763" s="2">
        <f t="shared" si="523"/>
        <v>5801.88</v>
      </c>
      <c r="Z3763" t="s">
        <v>23</v>
      </c>
      <c r="AA3763" t="s">
        <v>24</v>
      </c>
      <c r="AB3763" t="s">
        <v>25</v>
      </c>
      <c r="AC3763" t="s">
        <v>26</v>
      </c>
      <c r="AD3763" t="s">
        <v>19</v>
      </c>
      <c r="AE3763" t="s">
        <v>758</v>
      </c>
    </row>
    <row r="3764" spans="1:31" x14ac:dyDescent="0.3">
      <c r="A3764">
        <f t="shared" si="530"/>
        <v>3763</v>
      </c>
      <c r="B3764">
        <v>45984</v>
      </c>
      <c r="C3764" t="s">
        <v>367</v>
      </c>
      <c r="D3764" t="s">
        <v>40</v>
      </c>
      <c r="E3764" s="5" t="str">
        <f t="shared" si="524"/>
        <v>*</v>
      </c>
      <c r="F3764" s="5" t="str">
        <f t="shared" si="525"/>
        <v>*</v>
      </c>
      <c r="G3764" s="5" t="str">
        <f t="shared" si="526"/>
        <v>*</v>
      </c>
      <c r="J3764" s="5" t="str">
        <f t="shared" si="527"/>
        <v>*</v>
      </c>
      <c r="R3764" s="5">
        <f t="shared" si="528"/>
        <v>3.5000000000000003E-2</v>
      </c>
      <c r="S3764">
        <v>27</v>
      </c>
      <c r="T3764" s="2">
        <v>80.33</v>
      </c>
      <c r="U3764" s="7">
        <f t="shared" si="529"/>
        <v>0</v>
      </c>
      <c r="V3764" s="2">
        <f t="shared" si="522"/>
        <v>2.9751851851851852</v>
      </c>
      <c r="W3764" t="s">
        <v>22</v>
      </c>
      <c r="X3764">
        <v>0.96</v>
      </c>
      <c r="Y3764" s="2">
        <f t="shared" si="523"/>
        <v>81.289999999999992</v>
      </c>
      <c r="Z3764" t="s">
        <v>71</v>
      </c>
      <c r="AA3764" t="s">
        <v>31</v>
      </c>
      <c r="AB3764" t="s">
        <v>32</v>
      </c>
      <c r="AC3764" t="s">
        <v>33</v>
      </c>
      <c r="AD3764" t="s">
        <v>34</v>
      </c>
      <c r="AE3764" t="s">
        <v>321</v>
      </c>
    </row>
    <row r="3765" spans="1:31" x14ac:dyDescent="0.3">
      <c r="A3765">
        <f t="shared" si="530"/>
        <v>3764</v>
      </c>
      <c r="B3765">
        <v>36418</v>
      </c>
      <c r="C3765" t="s">
        <v>367</v>
      </c>
      <c r="D3765" t="s">
        <v>30</v>
      </c>
      <c r="E3765" s="5" t="str">
        <f t="shared" si="524"/>
        <v>*</v>
      </c>
      <c r="F3765" s="5" t="str">
        <f t="shared" si="525"/>
        <v>*</v>
      </c>
      <c r="G3765" s="5" t="str">
        <f t="shared" si="526"/>
        <v>*</v>
      </c>
      <c r="J3765" s="5" t="str">
        <f t="shared" si="527"/>
        <v>*</v>
      </c>
      <c r="R3765" s="5">
        <f t="shared" si="528"/>
        <v>0.04</v>
      </c>
      <c r="S3765">
        <v>33</v>
      </c>
      <c r="T3765" s="2">
        <v>207.92</v>
      </c>
      <c r="U3765" s="7">
        <f t="shared" si="529"/>
        <v>0</v>
      </c>
      <c r="V3765" s="2">
        <f t="shared" si="522"/>
        <v>6.3006060606060599</v>
      </c>
      <c r="W3765" t="s">
        <v>14</v>
      </c>
      <c r="X3765">
        <v>6.97</v>
      </c>
      <c r="Y3765" s="2">
        <f t="shared" si="523"/>
        <v>214.89</v>
      </c>
      <c r="Z3765" t="s">
        <v>23</v>
      </c>
      <c r="AA3765" t="s">
        <v>31</v>
      </c>
      <c r="AB3765" t="s">
        <v>32</v>
      </c>
      <c r="AC3765" t="s">
        <v>49</v>
      </c>
      <c r="AD3765" t="s">
        <v>19</v>
      </c>
      <c r="AE3765" t="s">
        <v>368</v>
      </c>
    </row>
    <row r="3766" spans="1:31" x14ac:dyDescent="0.3">
      <c r="A3766">
        <f t="shared" si="530"/>
        <v>3765</v>
      </c>
      <c r="B3766">
        <v>41760</v>
      </c>
      <c r="C3766" t="s">
        <v>367</v>
      </c>
      <c r="D3766" t="s">
        <v>13</v>
      </c>
      <c r="E3766" s="5" t="str">
        <f t="shared" si="524"/>
        <v>*</v>
      </c>
      <c r="F3766" s="5" t="str">
        <f t="shared" si="525"/>
        <v>*</v>
      </c>
      <c r="G3766" s="5" t="str">
        <f t="shared" si="526"/>
        <v>*</v>
      </c>
      <c r="J3766" s="5" t="str">
        <f t="shared" si="527"/>
        <v>*</v>
      </c>
      <c r="R3766" s="5">
        <f t="shared" si="528"/>
        <v>3.5000000000000003E-2</v>
      </c>
      <c r="S3766">
        <v>22</v>
      </c>
      <c r="T3766" s="2">
        <v>247.45</v>
      </c>
      <c r="U3766" s="7">
        <f t="shared" si="529"/>
        <v>0</v>
      </c>
      <c r="V3766" s="2">
        <f t="shared" si="522"/>
        <v>11.247727272727273</v>
      </c>
      <c r="W3766" t="s">
        <v>22</v>
      </c>
      <c r="X3766">
        <v>12.52</v>
      </c>
      <c r="Y3766" s="2">
        <f t="shared" si="523"/>
        <v>259.96999999999997</v>
      </c>
      <c r="Z3766" t="s">
        <v>56</v>
      </c>
      <c r="AA3766" t="s">
        <v>24</v>
      </c>
      <c r="AB3766" t="s">
        <v>17</v>
      </c>
      <c r="AC3766" t="s">
        <v>18</v>
      </c>
      <c r="AD3766" t="s">
        <v>19</v>
      </c>
      <c r="AE3766" s="1">
        <v>40970</v>
      </c>
    </row>
    <row r="3767" spans="1:31" x14ac:dyDescent="0.3">
      <c r="A3767">
        <f t="shared" si="530"/>
        <v>3766</v>
      </c>
      <c r="B3767">
        <v>31170</v>
      </c>
      <c r="C3767" t="s">
        <v>367</v>
      </c>
      <c r="D3767" t="s">
        <v>40</v>
      </c>
      <c r="E3767" s="5" t="str">
        <f t="shared" si="524"/>
        <v>*</v>
      </c>
      <c r="F3767" s="5" t="str">
        <f t="shared" si="525"/>
        <v>*</v>
      </c>
      <c r="G3767" s="5" t="str">
        <f t="shared" si="526"/>
        <v>*</v>
      </c>
      <c r="J3767" s="5" t="str">
        <f t="shared" si="527"/>
        <v>*</v>
      </c>
      <c r="R3767" s="5">
        <f t="shared" si="528"/>
        <v>0.04</v>
      </c>
      <c r="S3767">
        <v>32</v>
      </c>
      <c r="T3767" s="2">
        <v>320.57</v>
      </c>
      <c r="U3767" s="7">
        <f t="shared" si="529"/>
        <v>0</v>
      </c>
      <c r="V3767" s="2">
        <f t="shared" si="522"/>
        <v>10.0178125</v>
      </c>
      <c r="W3767" t="s">
        <v>22</v>
      </c>
      <c r="X3767">
        <v>1.99</v>
      </c>
      <c r="Y3767" s="2">
        <f t="shared" si="523"/>
        <v>322.56</v>
      </c>
      <c r="Z3767" t="s">
        <v>60</v>
      </c>
      <c r="AA3767" t="s">
        <v>31</v>
      </c>
      <c r="AB3767" t="s">
        <v>25</v>
      </c>
      <c r="AC3767" t="s">
        <v>42</v>
      </c>
      <c r="AD3767" t="s">
        <v>45</v>
      </c>
      <c r="AE3767" t="s">
        <v>321</v>
      </c>
    </row>
    <row r="3768" spans="1:31" x14ac:dyDescent="0.3">
      <c r="A3768">
        <f t="shared" si="530"/>
        <v>3767</v>
      </c>
      <c r="B3768">
        <v>4804</v>
      </c>
      <c r="C3768" t="s">
        <v>367</v>
      </c>
      <c r="D3768" t="s">
        <v>21</v>
      </c>
      <c r="E3768" s="5" t="str">
        <f t="shared" si="524"/>
        <v>*</v>
      </c>
      <c r="F3768" s="5" t="str">
        <f t="shared" si="525"/>
        <v>**</v>
      </c>
      <c r="G3768" s="5" t="str">
        <f t="shared" si="526"/>
        <v>**</v>
      </c>
      <c r="J3768" s="5" t="str">
        <f t="shared" si="527"/>
        <v>**</v>
      </c>
      <c r="R3768" s="5">
        <f t="shared" si="528"/>
        <v>0.02</v>
      </c>
      <c r="S3768">
        <v>13</v>
      </c>
      <c r="T3768" s="2">
        <v>463.83</v>
      </c>
      <c r="U3768" s="7">
        <f t="shared" si="529"/>
        <v>0</v>
      </c>
      <c r="V3768" s="2">
        <f t="shared" si="522"/>
        <v>35.67923076923077</v>
      </c>
      <c r="W3768" t="s">
        <v>22</v>
      </c>
      <c r="X3768">
        <v>1.99</v>
      </c>
      <c r="Y3768" s="2">
        <f t="shared" si="523"/>
        <v>465.82</v>
      </c>
      <c r="Z3768" t="s">
        <v>48</v>
      </c>
      <c r="AA3768" t="s">
        <v>31</v>
      </c>
      <c r="AB3768" t="s">
        <v>25</v>
      </c>
      <c r="AC3768" t="s">
        <v>42</v>
      </c>
      <c r="AD3768" t="s">
        <v>45</v>
      </c>
      <c r="AE3768" t="s">
        <v>368</v>
      </c>
    </row>
    <row r="3769" spans="1:31" x14ac:dyDescent="0.3">
      <c r="A3769">
        <f t="shared" si="530"/>
        <v>3768</v>
      </c>
      <c r="B3769">
        <v>41760</v>
      </c>
      <c r="C3769" t="s">
        <v>367</v>
      </c>
      <c r="D3769" t="s">
        <v>13</v>
      </c>
      <c r="E3769" s="5" t="str">
        <f t="shared" si="524"/>
        <v>*</v>
      </c>
      <c r="F3769" s="5" t="str">
        <f t="shared" si="525"/>
        <v>*</v>
      </c>
      <c r="G3769" s="5" t="str">
        <f t="shared" si="526"/>
        <v>*</v>
      </c>
      <c r="J3769" s="5" t="str">
        <f t="shared" si="527"/>
        <v>*</v>
      </c>
      <c r="R3769" s="5">
        <f t="shared" si="528"/>
        <v>0.01</v>
      </c>
      <c r="S3769">
        <v>7</v>
      </c>
      <c r="T3769" s="2">
        <v>685.72050000000002</v>
      </c>
      <c r="U3769" s="7">
        <f t="shared" si="529"/>
        <v>0</v>
      </c>
      <c r="V3769" s="2">
        <f t="shared" si="522"/>
        <v>97.960071428571425</v>
      </c>
      <c r="W3769" t="s">
        <v>22</v>
      </c>
      <c r="X3769">
        <v>2.5</v>
      </c>
      <c r="Y3769" s="2">
        <f t="shared" si="523"/>
        <v>688.22050000000002</v>
      </c>
      <c r="Z3769" t="s">
        <v>56</v>
      </c>
      <c r="AA3769" t="s">
        <v>24</v>
      </c>
      <c r="AB3769" t="s">
        <v>25</v>
      </c>
      <c r="AC3769" t="s">
        <v>26</v>
      </c>
      <c r="AD3769" t="s">
        <v>19</v>
      </c>
      <c r="AE3769" s="1">
        <v>40910</v>
      </c>
    </row>
    <row r="3770" spans="1:31" x14ac:dyDescent="0.3">
      <c r="A3770">
        <f t="shared" si="530"/>
        <v>3769</v>
      </c>
      <c r="B3770">
        <v>41760</v>
      </c>
      <c r="C3770" t="s">
        <v>367</v>
      </c>
      <c r="D3770" t="s">
        <v>13</v>
      </c>
      <c r="E3770" s="5" t="str">
        <f t="shared" si="524"/>
        <v>*</v>
      </c>
      <c r="F3770" s="5" t="str">
        <f t="shared" si="525"/>
        <v>*</v>
      </c>
      <c r="G3770" s="5" t="str">
        <f t="shared" si="526"/>
        <v>*</v>
      </c>
      <c r="J3770" s="5" t="str">
        <f t="shared" si="527"/>
        <v>*</v>
      </c>
      <c r="R3770" s="5">
        <f t="shared" si="528"/>
        <v>0.05</v>
      </c>
      <c r="S3770">
        <v>40</v>
      </c>
      <c r="T3770" s="2">
        <v>3232.1334999999999</v>
      </c>
      <c r="U3770" s="7">
        <f t="shared" si="529"/>
        <v>1</v>
      </c>
      <c r="V3770" s="2">
        <f t="shared" si="522"/>
        <v>80.803337499999998</v>
      </c>
      <c r="W3770" t="s">
        <v>22</v>
      </c>
      <c r="X3770">
        <v>8.99</v>
      </c>
      <c r="Y3770" s="2">
        <f t="shared" si="523"/>
        <v>3241.1234999999997</v>
      </c>
      <c r="Z3770" t="s">
        <v>56</v>
      </c>
      <c r="AA3770" t="s">
        <v>24</v>
      </c>
      <c r="AB3770" t="s">
        <v>25</v>
      </c>
      <c r="AC3770" t="s">
        <v>26</v>
      </c>
      <c r="AD3770" t="s">
        <v>19</v>
      </c>
      <c r="AE3770" s="1">
        <v>40910</v>
      </c>
    </row>
    <row r="3771" spans="1:31" x14ac:dyDescent="0.3">
      <c r="A3771">
        <f t="shared" si="530"/>
        <v>3770</v>
      </c>
      <c r="B3771">
        <v>41760</v>
      </c>
      <c r="C3771" t="s">
        <v>367</v>
      </c>
      <c r="D3771" t="s">
        <v>13</v>
      </c>
      <c r="E3771" s="5" t="str">
        <f t="shared" si="524"/>
        <v>*</v>
      </c>
      <c r="F3771" s="5" t="str">
        <f t="shared" si="525"/>
        <v>*</v>
      </c>
      <c r="G3771" s="5" t="str">
        <f t="shared" si="526"/>
        <v>*</v>
      </c>
      <c r="J3771" s="5" t="str">
        <f t="shared" si="527"/>
        <v>*</v>
      </c>
      <c r="R3771" s="5">
        <f t="shared" si="528"/>
        <v>3.5000000000000003E-2</v>
      </c>
      <c r="S3771">
        <v>21</v>
      </c>
      <c r="T3771" s="2">
        <v>6688.66</v>
      </c>
      <c r="U3771" s="7">
        <f t="shared" si="529"/>
        <v>1</v>
      </c>
      <c r="V3771" s="2">
        <f t="shared" si="522"/>
        <v>318.50761904761902</v>
      </c>
      <c r="W3771" t="s">
        <v>22</v>
      </c>
      <c r="X3771">
        <v>19.989999999999998</v>
      </c>
      <c r="Y3771" s="2">
        <f t="shared" si="523"/>
        <v>6708.65</v>
      </c>
      <c r="Z3771" t="s">
        <v>56</v>
      </c>
      <c r="AA3771" t="s">
        <v>24</v>
      </c>
      <c r="AB3771" t="s">
        <v>32</v>
      </c>
      <c r="AC3771" t="s">
        <v>49</v>
      </c>
      <c r="AD3771" t="s">
        <v>19</v>
      </c>
      <c r="AE3771" s="1">
        <v>40910</v>
      </c>
    </row>
    <row r="3772" spans="1:31" x14ac:dyDescent="0.3">
      <c r="A3772">
        <f t="shared" si="530"/>
        <v>3771</v>
      </c>
      <c r="B3772">
        <v>19047</v>
      </c>
      <c r="C3772" t="s">
        <v>355</v>
      </c>
      <c r="D3772" t="s">
        <v>21</v>
      </c>
      <c r="E3772" s="5" t="str">
        <f t="shared" si="524"/>
        <v>*</v>
      </c>
      <c r="F3772" s="5" t="str">
        <f t="shared" si="525"/>
        <v>**</v>
      </c>
      <c r="G3772" s="5" t="str">
        <f t="shared" si="526"/>
        <v>**</v>
      </c>
      <c r="J3772" s="5" t="str">
        <f t="shared" si="527"/>
        <v>**</v>
      </c>
      <c r="R3772" s="5">
        <f t="shared" si="528"/>
        <v>0.01</v>
      </c>
      <c r="S3772">
        <v>3</v>
      </c>
      <c r="T3772" s="2">
        <v>6.76</v>
      </c>
      <c r="U3772" s="7">
        <f t="shared" si="529"/>
        <v>0</v>
      </c>
      <c r="V3772" s="2">
        <f t="shared" si="522"/>
        <v>2.2533333333333334</v>
      </c>
      <c r="W3772" t="s">
        <v>22</v>
      </c>
      <c r="X3772">
        <v>1.57</v>
      </c>
      <c r="Y3772" s="2">
        <f t="shared" si="523"/>
        <v>8.33</v>
      </c>
      <c r="Z3772" t="s">
        <v>48</v>
      </c>
      <c r="AA3772" t="s">
        <v>31</v>
      </c>
      <c r="AB3772" t="s">
        <v>32</v>
      </c>
      <c r="AC3772" t="s">
        <v>33</v>
      </c>
      <c r="AD3772" t="s">
        <v>34</v>
      </c>
      <c r="AE3772" t="s">
        <v>885</v>
      </c>
    </row>
    <row r="3773" spans="1:31" x14ac:dyDescent="0.3">
      <c r="A3773">
        <f t="shared" si="530"/>
        <v>3772</v>
      </c>
      <c r="B3773">
        <v>19047</v>
      </c>
      <c r="C3773" t="s">
        <v>355</v>
      </c>
      <c r="D3773" t="s">
        <v>21</v>
      </c>
      <c r="E3773" s="5" t="str">
        <f t="shared" si="524"/>
        <v>*</v>
      </c>
      <c r="F3773" s="5" t="str">
        <f t="shared" si="525"/>
        <v>**</v>
      </c>
      <c r="G3773" s="5" t="str">
        <f t="shared" si="526"/>
        <v>**</v>
      </c>
      <c r="J3773" s="5" t="str">
        <f t="shared" si="527"/>
        <v>**</v>
      </c>
      <c r="R3773" s="5">
        <f t="shared" si="528"/>
        <v>0.01</v>
      </c>
      <c r="S3773">
        <v>1</v>
      </c>
      <c r="T3773" s="2">
        <v>67.489999999999995</v>
      </c>
      <c r="U3773" s="7">
        <f t="shared" si="529"/>
        <v>0</v>
      </c>
      <c r="V3773" s="2">
        <f t="shared" si="522"/>
        <v>67.489999999999995</v>
      </c>
      <c r="W3773" t="s">
        <v>22</v>
      </c>
      <c r="X3773">
        <v>14.3</v>
      </c>
      <c r="Y3773" s="2">
        <f t="shared" si="523"/>
        <v>81.789999999999992</v>
      </c>
      <c r="Z3773" t="s">
        <v>48</v>
      </c>
      <c r="AA3773" t="s">
        <v>31</v>
      </c>
      <c r="AB3773" t="s">
        <v>32</v>
      </c>
      <c r="AC3773" t="s">
        <v>44</v>
      </c>
      <c r="AD3773" t="s">
        <v>19</v>
      </c>
      <c r="AE3773" t="s">
        <v>727</v>
      </c>
    </row>
    <row r="3774" spans="1:31" x14ac:dyDescent="0.3">
      <c r="A3774">
        <f t="shared" si="530"/>
        <v>3773</v>
      </c>
      <c r="B3774">
        <v>8868</v>
      </c>
      <c r="C3774" t="s">
        <v>355</v>
      </c>
      <c r="D3774" t="s">
        <v>13</v>
      </c>
      <c r="E3774" s="5" t="str">
        <f t="shared" si="524"/>
        <v>*</v>
      </c>
      <c r="F3774" s="5" t="str">
        <f t="shared" si="525"/>
        <v>*</v>
      </c>
      <c r="G3774" s="5" t="str">
        <f t="shared" si="526"/>
        <v>*</v>
      </c>
      <c r="J3774" s="5" t="str">
        <f t="shared" si="527"/>
        <v>*</v>
      </c>
      <c r="R3774" s="5">
        <f t="shared" si="528"/>
        <v>0.04</v>
      </c>
      <c r="S3774">
        <v>34</v>
      </c>
      <c r="T3774" s="2">
        <v>179.99</v>
      </c>
      <c r="U3774" s="7">
        <f t="shared" si="529"/>
        <v>0</v>
      </c>
      <c r="V3774" s="2">
        <f t="shared" si="522"/>
        <v>5.2938235294117648</v>
      </c>
      <c r="W3774" t="s">
        <v>22</v>
      </c>
      <c r="X3774">
        <v>5.74</v>
      </c>
      <c r="Y3774" s="2">
        <f t="shared" si="523"/>
        <v>185.73000000000002</v>
      </c>
      <c r="Z3774" t="s">
        <v>48</v>
      </c>
      <c r="AA3774" t="s">
        <v>31</v>
      </c>
      <c r="AB3774" t="s">
        <v>32</v>
      </c>
      <c r="AC3774" t="s">
        <v>49</v>
      </c>
      <c r="AD3774" t="s">
        <v>19</v>
      </c>
      <c r="AE3774" s="1">
        <v>39815</v>
      </c>
    </row>
    <row r="3775" spans="1:31" x14ac:dyDescent="0.3">
      <c r="A3775">
        <f t="shared" si="530"/>
        <v>3774</v>
      </c>
      <c r="B3775">
        <v>8868</v>
      </c>
      <c r="C3775" t="s">
        <v>355</v>
      </c>
      <c r="D3775" t="s">
        <v>13</v>
      </c>
      <c r="E3775" s="5" t="str">
        <f t="shared" si="524"/>
        <v>*</v>
      </c>
      <c r="F3775" s="5" t="str">
        <f t="shared" si="525"/>
        <v>*</v>
      </c>
      <c r="G3775" s="5" t="str">
        <f t="shared" si="526"/>
        <v>*</v>
      </c>
      <c r="J3775" s="5" t="str">
        <f t="shared" si="527"/>
        <v>*</v>
      </c>
      <c r="R3775" s="5">
        <f t="shared" si="528"/>
        <v>0.01</v>
      </c>
      <c r="S3775">
        <v>3</v>
      </c>
      <c r="T3775" s="2">
        <v>190.45</v>
      </c>
      <c r="U3775" s="7">
        <f t="shared" si="529"/>
        <v>0</v>
      </c>
      <c r="V3775" s="2">
        <f t="shared" si="522"/>
        <v>63.483333333333327</v>
      </c>
      <c r="W3775" t="s">
        <v>22</v>
      </c>
      <c r="X3775">
        <v>3.99</v>
      </c>
      <c r="Y3775" s="2">
        <f t="shared" si="523"/>
        <v>194.44</v>
      </c>
      <c r="Z3775" t="s">
        <v>48</v>
      </c>
      <c r="AA3775" t="s">
        <v>31</v>
      </c>
      <c r="AB3775" t="s">
        <v>32</v>
      </c>
      <c r="AC3775" t="s">
        <v>172</v>
      </c>
      <c r="AD3775" t="s">
        <v>19</v>
      </c>
      <c r="AE3775" s="1">
        <v>39966</v>
      </c>
    </row>
    <row r="3776" spans="1:31" x14ac:dyDescent="0.3">
      <c r="A3776">
        <f t="shared" si="530"/>
        <v>3775</v>
      </c>
      <c r="B3776">
        <v>17155</v>
      </c>
      <c r="C3776" t="s">
        <v>355</v>
      </c>
      <c r="D3776" t="s">
        <v>40</v>
      </c>
      <c r="E3776" s="5" t="str">
        <f t="shared" si="524"/>
        <v>*</v>
      </c>
      <c r="F3776" s="5" t="str">
        <f t="shared" si="525"/>
        <v>*</v>
      </c>
      <c r="G3776" s="5" t="str">
        <f t="shared" si="526"/>
        <v>*</v>
      </c>
      <c r="J3776" s="5" t="str">
        <f t="shared" si="527"/>
        <v>*</v>
      </c>
      <c r="R3776" s="5">
        <f t="shared" si="528"/>
        <v>0.04</v>
      </c>
      <c r="S3776">
        <v>36</v>
      </c>
      <c r="T3776" s="2">
        <v>267.52999999999997</v>
      </c>
      <c r="U3776" s="7">
        <f t="shared" si="529"/>
        <v>0</v>
      </c>
      <c r="V3776" s="2">
        <f t="shared" si="522"/>
        <v>7.4313888888888879</v>
      </c>
      <c r="W3776" t="s">
        <v>14</v>
      </c>
      <c r="X3776">
        <v>2</v>
      </c>
      <c r="Y3776" s="2">
        <f t="shared" si="523"/>
        <v>269.52999999999997</v>
      </c>
      <c r="Z3776" t="s">
        <v>56</v>
      </c>
      <c r="AA3776" t="s">
        <v>41</v>
      </c>
      <c r="AB3776" t="s">
        <v>32</v>
      </c>
      <c r="AC3776" t="s">
        <v>44</v>
      </c>
      <c r="AD3776" t="s">
        <v>34</v>
      </c>
      <c r="AE3776" t="s">
        <v>727</v>
      </c>
    </row>
    <row r="3777" spans="1:31" x14ac:dyDescent="0.3">
      <c r="A3777">
        <f t="shared" si="530"/>
        <v>3776</v>
      </c>
      <c r="B3777">
        <v>17155</v>
      </c>
      <c r="C3777" t="s">
        <v>355</v>
      </c>
      <c r="D3777" t="s">
        <v>40</v>
      </c>
      <c r="E3777" s="5" t="str">
        <f t="shared" si="524"/>
        <v>*</v>
      </c>
      <c r="F3777" s="5" t="str">
        <f t="shared" si="525"/>
        <v>*</v>
      </c>
      <c r="G3777" s="5" t="str">
        <f t="shared" si="526"/>
        <v>*</v>
      </c>
      <c r="J3777" s="5" t="str">
        <f t="shared" si="527"/>
        <v>*</v>
      </c>
      <c r="R3777" s="5">
        <f t="shared" si="528"/>
        <v>0.04</v>
      </c>
      <c r="S3777">
        <v>31</v>
      </c>
      <c r="T3777" s="2">
        <v>1065.26</v>
      </c>
      <c r="U3777" s="7">
        <f t="shared" si="529"/>
        <v>1</v>
      </c>
      <c r="V3777" s="2">
        <f t="shared" si="522"/>
        <v>34.363225806451609</v>
      </c>
      <c r="W3777" t="s">
        <v>14</v>
      </c>
      <c r="X3777">
        <v>35</v>
      </c>
      <c r="Y3777" s="2">
        <f t="shared" si="523"/>
        <v>1100.26</v>
      </c>
      <c r="Z3777" t="s">
        <v>56</v>
      </c>
      <c r="AA3777" t="s">
        <v>41</v>
      </c>
      <c r="AB3777" t="s">
        <v>32</v>
      </c>
      <c r="AC3777" t="s">
        <v>74</v>
      </c>
      <c r="AD3777" t="s">
        <v>58</v>
      </c>
      <c r="AE3777" t="s">
        <v>355</v>
      </c>
    </row>
    <row r="3778" spans="1:31" x14ac:dyDescent="0.3">
      <c r="A3778">
        <f t="shared" si="530"/>
        <v>3777</v>
      </c>
      <c r="B3778">
        <v>5381</v>
      </c>
      <c r="C3778" t="s">
        <v>843</v>
      </c>
      <c r="D3778" t="s">
        <v>13</v>
      </c>
      <c r="E3778" s="5" t="str">
        <f t="shared" si="524"/>
        <v>*</v>
      </c>
      <c r="F3778" s="5" t="str">
        <f t="shared" si="525"/>
        <v>*</v>
      </c>
      <c r="G3778" s="5" t="str">
        <f t="shared" si="526"/>
        <v>*</v>
      </c>
      <c r="J3778" s="5" t="str">
        <f t="shared" si="527"/>
        <v>*</v>
      </c>
      <c r="R3778" s="5">
        <f t="shared" si="528"/>
        <v>3.5000000000000003E-2</v>
      </c>
      <c r="S3778">
        <v>27</v>
      </c>
      <c r="T3778" s="2">
        <v>63.87</v>
      </c>
      <c r="U3778" s="7">
        <f t="shared" si="529"/>
        <v>0</v>
      </c>
      <c r="V3778" s="2">
        <f t="shared" ref="V3778:V3841" si="531">T3778/S3778</f>
        <v>2.3655555555555554</v>
      </c>
      <c r="W3778" t="s">
        <v>22</v>
      </c>
      <c r="X3778">
        <v>7.09</v>
      </c>
      <c r="Y3778" s="2">
        <f t="shared" ref="Y3778:Y3841" si="532">X3778+T3778</f>
        <v>70.959999999999994</v>
      </c>
      <c r="Z3778" t="s">
        <v>23</v>
      </c>
      <c r="AA3778" t="s">
        <v>41</v>
      </c>
      <c r="AB3778" t="s">
        <v>32</v>
      </c>
      <c r="AC3778" t="s">
        <v>44</v>
      </c>
      <c r="AD3778" t="s">
        <v>34</v>
      </c>
      <c r="AE3778" s="1">
        <v>40270</v>
      </c>
    </row>
    <row r="3779" spans="1:31" x14ac:dyDescent="0.3">
      <c r="A3779">
        <f t="shared" si="530"/>
        <v>3778</v>
      </c>
      <c r="B3779">
        <v>97</v>
      </c>
      <c r="C3779" t="s">
        <v>843</v>
      </c>
      <c r="D3779" t="s">
        <v>40</v>
      </c>
      <c r="E3779" s="5" t="str">
        <f t="shared" ref="E3779:E3842" si="533">IF(D3779="Critical","***","*")</f>
        <v>*</v>
      </c>
      <c r="F3779" s="5" t="str">
        <f t="shared" ref="F3779:F3842" si="534">IF(D3779="Critical","***",IF(D3779="High","**","*"))</f>
        <v>*</v>
      </c>
      <c r="G3779" s="5" t="str">
        <f t="shared" ref="G3779:G3842" si="535">VLOOKUP(D3779,$H$6:$I$11,2,FALSE)</f>
        <v>*</v>
      </c>
      <c r="J3779" s="5" t="str">
        <f t="shared" ref="J3779:J3842" si="536">HLOOKUP(D3779,$K$5:$O$6,2,FALSE)</f>
        <v>*</v>
      </c>
      <c r="R3779" s="5">
        <f t="shared" ref="R3779:R3842" si="537">VLOOKUP(S3779,$P$6:$Q$11,2)</f>
        <v>3.5000000000000003E-2</v>
      </c>
      <c r="S3779">
        <v>26</v>
      </c>
      <c r="T3779" s="2">
        <v>75.569999999999993</v>
      </c>
      <c r="U3779" s="7">
        <f t="shared" ref="U3779:U3842" si="538">IF(T3779&gt;1000,1,0)</f>
        <v>0</v>
      </c>
      <c r="V3779" s="2">
        <f t="shared" si="531"/>
        <v>2.9065384615384611</v>
      </c>
      <c r="W3779" t="s">
        <v>22</v>
      </c>
      <c r="X3779">
        <v>0.5</v>
      </c>
      <c r="Y3779" s="2">
        <f t="shared" si="532"/>
        <v>76.069999999999993</v>
      </c>
      <c r="Z3779" t="s">
        <v>48</v>
      </c>
      <c r="AA3779" t="s">
        <v>16</v>
      </c>
      <c r="AB3779" t="s">
        <v>32</v>
      </c>
      <c r="AC3779" t="s">
        <v>81</v>
      </c>
      <c r="AD3779" t="s">
        <v>19</v>
      </c>
      <c r="AE3779" t="s">
        <v>830</v>
      </c>
    </row>
    <row r="3780" spans="1:31" x14ac:dyDescent="0.3">
      <c r="A3780">
        <f t="shared" ref="A3780:A3843" si="539">A3779+1</f>
        <v>3779</v>
      </c>
      <c r="B3780">
        <v>27810</v>
      </c>
      <c r="C3780" t="s">
        <v>843</v>
      </c>
      <c r="D3780" t="s">
        <v>21</v>
      </c>
      <c r="E3780" s="5" t="str">
        <f t="shared" si="533"/>
        <v>*</v>
      </c>
      <c r="F3780" s="5" t="str">
        <f t="shared" si="534"/>
        <v>**</v>
      </c>
      <c r="G3780" s="5" t="str">
        <f t="shared" si="535"/>
        <v>**</v>
      </c>
      <c r="J3780" s="5" t="str">
        <f t="shared" si="536"/>
        <v>**</v>
      </c>
      <c r="R3780" s="5">
        <f t="shared" si="537"/>
        <v>0.04</v>
      </c>
      <c r="S3780">
        <v>32</v>
      </c>
      <c r="T3780" s="2">
        <v>216.51</v>
      </c>
      <c r="U3780" s="7">
        <f t="shared" si="538"/>
        <v>0</v>
      </c>
      <c r="V3780" s="2">
        <f t="shared" si="531"/>
        <v>6.7659374999999997</v>
      </c>
      <c r="W3780" t="s">
        <v>14</v>
      </c>
      <c r="X3780">
        <v>0.5</v>
      </c>
      <c r="Y3780" s="2">
        <f t="shared" si="532"/>
        <v>217.01</v>
      </c>
      <c r="Z3780" t="s">
        <v>60</v>
      </c>
      <c r="AA3780" t="s">
        <v>16</v>
      </c>
      <c r="AB3780" t="s">
        <v>32</v>
      </c>
      <c r="AC3780" t="s">
        <v>81</v>
      </c>
      <c r="AD3780" t="s">
        <v>19</v>
      </c>
      <c r="AE3780" t="s">
        <v>638</v>
      </c>
    </row>
    <row r="3781" spans="1:31" x14ac:dyDescent="0.3">
      <c r="A3781">
        <f t="shared" si="539"/>
        <v>3780</v>
      </c>
      <c r="B3781">
        <v>5381</v>
      </c>
      <c r="C3781" t="s">
        <v>843</v>
      </c>
      <c r="D3781" t="s">
        <v>13</v>
      </c>
      <c r="E3781" s="5" t="str">
        <f t="shared" si="533"/>
        <v>*</v>
      </c>
      <c r="F3781" s="5" t="str">
        <f t="shared" si="534"/>
        <v>*</v>
      </c>
      <c r="G3781" s="5" t="str">
        <f t="shared" si="535"/>
        <v>*</v>
      </c>
      <c r="J3781" s="5" t="str">
        <f t="shared" si="536"/>
        <v>*</v>
      </c>
      <c r="R3781" s="5">
        <f t="shared" si="537"/>
        <v>0.05</v>
      </c>
      <c r="S3781">
        <v>47</v>
      </c>
      <c r="T3781" s="2">
        <v>4888.1400000000003</v>
      </c>
      <c r="U3781" s="7">
        <f t="shared" si="538"/>
        <v>1</v>
      </c>
      <c r="V3781" s="2">
        <f t="shared" si="531"/>
        <v>104.00297872340427</v>
      </c>
      <c r="W3781" t="s">
        <v>22</v>
      </c>
      <c r="X3781">
        <v>5.81</v>
      </c>
      <c r="Y3781" s="2">
        <f t="shared" si="532"/>
        <v>4893.9500000000007</v>
      </c>
      <c r="Z3781" t="s">
        <v>23</v>
      </c>
      <c r="AA3781" t="s">
        <v>41</v>
      </c>
      <c r="AB3781" t="s">
        <v>17</v>
      </c>
      <c r="AC3781" t="s">
        <v>18</v>
      </c>
      <c r="AD3781" t="s">
        <v>27</v>
      </c>
      <c r="AE3781" s="1">
        <v>40270</v>
      </c>
    </row>
    <row r="3782" spans="1:31" x14ac:dyDescent="0.3">
      <c r="A3782">
        <f t="shared" si="539"/>
        <v>3781</v>
      </c>
      <c r="B3782">
        <v>59047</v>
      </c>
      <c r="C3782" t="s">
        <v>758</v>
      </c>
      <c r="D3782" t="s">
        <v>30</v>
      </c>
      <c r="E3782" s="5" t="str">
        <f t="shared" si="533"/>
        <v>*</v>
      </c>
      <c r="F3782" s="5" t="str">
        <f t="shared" si="534"/>
        <v>*</v>
      </c>
      <c r="G3782" s="5" t="str">
        <f t="shared" si="535"/>
        <v>*</v>
      </c>
      <c r="J3782" s="5" t="str">
        <f t="shared" si="536"/>
        <v>*</v>
      </c>
      <c r="R3782" s="5">
        <f t="shared" si="537"/>
        <v>3.5000000000000003E-2</v>
      </c>
      <c r="S3782">
        <v>26</v>
      </c>
      <c r="T3782" s="2">
        <v>113.85</v>
      </c>
      <c r="U3782" s="7">
        <f t="shared" si="538"/>
        <v>0</v>
      </c>
      <c r="V3782" s="2">
        <f t="shared" si="531"/>
        <v>4.3788461538461538</v>
      </c>
      <c r="W3782" t="s">
        <v>22</v>
      </c>
      <c r="X3782">
        <v>6.6</v>
      </c>
      <c r="Y3782" s="2">
        <f t="shared" si="532"/>
        <v>120.44999999999999</v>
      </c>
      <c r="Z3782" t="s">
        <v>62</v>
      </c>
      <c r="AA3782" t="s">
        <v>31</v>
      </c>
      <c r="AB3782" t="s">
        <v>17</v>
      </c>
      <c r="AC3782" t="s">
        <v>18</v>
      </c>
      <c r="AD3782" t="s">
        <v>19</v>
      </c>
      <c r="AE3782" t="s">
        <v>917</v>
      </c>
    </row>
    <row r="3783" spans="1:31" x14ac:dyDescent="0.3">
      <c r="A3783">
        <f t="shared" si="539"/>
        <v>3782</v>
      </c>
      <c r="B3783">
        <v>26529</v>
      </c>
      <c r="C3783" t="s">
        <v>758</v>
      </c>
      <c r="D3783" t="s">
        <v>13</v>
      </c>
      <c r="E3783" s="5" t="str">
        <f t="shared" si="533"/>
        <v>*</v>
      </c>
      <c r="F3783" s="5" t="str">
        <f t="shared" si="534"/>
        <v>*</v>
      </c>
      <c r="G3783" s="5" t="str">
        <f t="shared" si="535"/>
        <v>*</v>
      </c>
      <c r="J3783" s="5" t="str">
        <f t="shared" si="536"/>
        <v>*</v>
      </c>
      <c r="R3783" s="5">
        <f t="shared" si="537"/>
        <v>0.02</v>
      </c>
      <c r="S3783">
        <v>17</v>
      </c>
      <c r="T3783" s="2">
        <v>201.72</v>
      </c>
      <c r="U3783" s="7">
        <f t="shared" si="538"/>
        <v>0</v>
      </c>
      <c r="V3783" s="2">
        <f t="shared" si="531"/>
        <v>11.865882352941176</v>
      </c>
      <c r="W3783" t="s">
        <v>22</v>
      </c>
      <c r="X3783">
        <v>11.25</v>
      </c>
      <c r="Y3783" s="2">
        <f t="shared" si="532"/>
        <v>212.97</v>
      </c>
      <c r="Z3783" t="s">
        <v>56</v>
      </c>
      <c r="AA3783" t="s">
        <v>16</v>
      </c>
      <c r="AB3783" t="s">
        <v>32</v>
      </c>
      <c r="AC3783" t="s">
        <v>44</v>
      </c>
      <c r="AD3783" t="s">
        <v>19</v>
      </c>
      <c r="AE3783" s="1">
        <v>40545</v>
      </c>
    </row>
    <row r="3784" spans="1:31" x14ac:dyDescent="0.3">
      <c r="A3784">
        <f t="shared" si="539"/>
        <v>3783</v>
      </c>
      <c r="B3784">
        <v>59047</v>
      </c>
      <c r="C3784" t="s">
        <v>758</v>
      </c>
      <c r="D3784" t="s">
        <v>30</v>
      </c>
      <c r="E3784" s="5" t="str">
        <f t="shared" si="533"/>
        <v>*</v>
      </c>
      <c r="F3784" s="5" t="str">
        <f t="shared" si="534"/>
        <v>*</v>
      </c>
      <c r="G3784" s="5" t="str">
        <f t="shared" si="535"/>
        <v>*</v>
      </c>
      <c r="J3784" s="5" t="str">
        <f t="shared" si="536"/>
        <v>*</v>
      </c>
      <c r="R3784" s="5">
        <f t="shared" si="537"/>
        <v>0.02</v>
      </c>
      <c r="S3784">
        <v>10</v>
      </c>
      <c r="T3784" s="2">
        <v>266.94</v>
      </c>
      <c r="U3784" s="7">
        <f t="shared" si="538"/>
        <v>0</v>
      </c>
      <c r="V3784" s="2">
        <f t="shared" si="531"/>
        <v>26.693999999999999</v>
      </c>
      <c r="W3784" t="s">
        <v>22</v>
      </c>
      <c r="X3784">
        <v>1.99</v>
      </c>
      <c r="Y3784" s="2">
        <f t="shared" si="532"/>
        <v>268.93</v>
      </c>
      <c r="Z3784" t="s">
        <v>62</v>
      </c>
      <c r="AA3784" t="s">
        <v>31</v>
      </c>
      <c r="AB3784" t="s">
        <v>25</v>
      </c>
      <c r="AC3784" t="s">
        <v>42</v>
      </c>
      <c r="AD3784" t="s">
        <v>45</v>
      </c>
      <c r="AE3784" t="s">
        <v>758</v>
      </c>
    </row>
    <row r="3785" spans="1:31" x14ac:dyDescent="0.3">
      <c r="A3785">
        <f t="shared" si="539"/>
        <v>3784</v>
      </c>
      <c r="B3785">
        <v>26529</v>
      </c>
      <c r="C3785" t="s">
        <v>758</v>
      </c>
      <c r="D3785" t="s">
        <v>13</v>
      </c>
      <c r="E3785" s="5" t="str">
        <f t="shared" si="533"/>
        <v>*</v>
      </c>
      <c r="F3785" s="5" t="str">
        <f t="shared" si="534"/>
        <v>*</v>
      </c>
      <c r="G3785" s="5" t="str">
        <f t="shared" si="535"/>
        <v>*</v>
      </c>
      <c r="J3785" s="5" t="str">
        <f t="shared" si="536"/>
        <v>*</v>
      </c>
      <c r="R3785" s="5">
        <f t="shared" si="537"/>
        <v>0.05</v>
      </c>
      <c r="S3785">
        <v>41</v>
      </c>
      <c r="T3785" s="2">
        <v>12125.14</v>
      </c>
      <c r="U3785" s="7">
        <f t="shared" si="538"/>
        <v>1</v>
      </c>
      <c r="V3785" s="2">
        <f t="shared" si="531"/>
        <v>295.73512195121953</v>
      </c>
      <c r="W3785" t="s">
        <v>37</v>
      </c>
      <c r="X3785">
        <v>14.7</v>
      </c>
      <c r="Y3785" s="2">
        <f t="shared" si="532"/>
        <v>12139.84</v>
      </c>
      <c r="Z3785" t="s">
        <v>60</v>
      </c>
      <c r="AA3785" t="s">
        <v>16</v>
      </c>
      <c r="AB3785" t="s">
        <v>25</v>
      </c>
      <c r="AC3785" t="s">
        <v>76</v>
      </c>
      <c r="AD3785" t="s">
        <v>39</v>
      </c>
      <c r="AE3785" s="1">
        <v>40545</v>
      </c>
    </row>
    <row r="3786" spans="1:31" x14ac:dyDescent="0.3">
      <c r="A3786">
        <f t="shared" si="539"/>
        <v>3785</v>
      </c>
      <c r="B3786">
        <v>46852</v>
      </c>
      <c r="C3786" t="s">
        <v>368</v>
      </c>
      <c r="D3786" t="s">
        <v>30</v>
      </c>
      <c r="E3786" s="5" t="str">
        <f t="shared" si="533"/>
        <v>*</v>
      </c>
      <c r="F3786" s="5" t="str">
        <f t="shared" si="534"/>
        <v>*</v>
      </c>
      <c r="G3786" s="5" t="str">
        <f t="shared" si="535"/>
        <v>*</v>
      </c>
      <c r="J3786" s="5" t="str">
        <f t="shared" si="536"/>
        <v>*</v>
      </c>
      <c r="R3786" s="5">
        <f t="shared" si="537"/>
        <v>0.05</v>
      </c>
      <c r="S3786">
        <v>44</v>
      </c>
      <c r="T3786" s="2">
        <v>220.07</v>
      </c>
      <c r="U3786" s="7">
        <f t="shared" si="538"/>
        <v>0</v>
      </c>
      <c r="V3786" s="2">
        <f t="shared" si="531"/>
        <v>5.0015909090909085</v>
      </c>
      <c r="W3786" t="s">
        <v>22</v>
      </c>
      <c r="X3786">
        <v>4.93</v>
      </c>
      <c r="Y3786" s="2">
        <f t="shared" si="532"/>
        <v>225</v>
      </c>
      <c r="Z3786" t="s">
        <v>64</v>
      </c>
      <c r="AA3786" t="s">
        <v>24</v>
      </c>
      <c r="AB3786" t="s">
        <v>25</v>
      </c>
      <c r="AC3786" t="s">
        <v>42</v>
      </c>
      <c r="AD3786" t="s">
        <v>45</v>
      </c>
      <c r="AE3786" t="s">
        <v>321</v>
      </c>
    </row>
    <row r="3787" spans="1:31" x14ac:dyDescent="0.3">
      <c r="A3787">
        <f t="shared" si="539"/>
        <v>3786</v>
      </c>
      <c r="B3787">
        <v>8070</v>
      </c>
      <c r="C3787" t="s">
        <v>368</v>
      </c>
      <c r="D3787" t="s">
        <v>40</v>
      </c>
      <c r="E3787" s="5" t="str">
        <f t="shared" si="533"/>
        <v>*</v>
      </c>
      <c r="F3787" s="5" t="str">
        <f t="shared" si="534"/>
        <v>*</v>
      </c>
      <c r="G3787" s="5" t="str">
        <f t="shared" si="535"/>
        <v>*</v>
      </c>
      <c r="J3787" s="5" t="str">
        <f t="shared" si="536"/>
        <v>*</v>
      </c>
      <c r="R3787" s="5">
        <f t="shared" si="537"/>
        <v>0.02</v>
      </c>
      <c r="S3787">
        <v>14</v>
      </c>
      <c r="T3787" s="2">
        <v>622.72</v>
      </c>
      <c r="U3787" s="7">
        <f t="shared" si="538"/>
        <v>0</v>
      </c>
      <c r="V3787" s="2">
        <f t="shared" si="531"/>
        <v>44.480000000000004</v>
      </c>
      <c r="W3787" t="s">
        <v>22</v>
      </c>
      <c r="X3787">
        <v>8.99</v>
      </c>
      <c r="Y3787" s="2">
        <f t="shared" si="532"/>
        <v>631.71</v>
      </c>
      <c r="Z3787" t="s">
        <v>60</v>
      </c>
      <c r="AA3787" t="s">
        <v>41</v>
      </c>
      <c r="AB3787" t="s">
        <v>32</v>
      </c>
      <c r="AC3787" t="s">
        <v>33</v>
      </c>
      <c r="AD3787" t="s">
        <v>45</v>
      </c>
      <c r="AE3787" t="s">
        <v>321</v>
      </c>
    </row>
    <row r="3788" spans="1:31" x14ac:dyDescent="0.3">
      <c r="A3788">
        <f t="shared" si="539"/>
        <v>3787</v>
      </c>
      <c r="B3788">
        <v>46852</v>
      </c>
      <c r="C3788" t="s">
        <v>368</v>
      </c>
      <c r="D3788" t="s">
        <v>30</v>
      </c>
      <c r="E3788" s="5" t="str">
        <f t="shared" si="533"/>
        <v>*</v>
      </c>
      <c r="F3788" s="5" t="str">
        <f t="shared" si="534"/>
        <v>*</v>
      </c>
      <c r="G3788" s="5" t="str">
        <f t="shared" si="535"/>
        <v>*</v>
      </c>
      <c r="J3788" s="5" t="str">
        <f t="shared" si="536"/>
        <v>*</v>
      </c>
      <c r="R3788" s="5">
        <f t="shared" si="537"/>
        <v>0.05</v>
      </c>
      <c r="S3788">
        <v>46</v>
      </c>
      <c r="T3788" s="2">
        <v>1591.89</v>
      </c>
      <c r="U3788" s="7">
        <f t="shared" si="538"/>
        <v>1</v>
      </c>
      <c r="V3788" s="2">
        <f t="shared" si="531"/>
        <v>34.606304347826089</v>
      </c>
      <c r="W3788" t="s">
        <v>14</v>
      </c>
      <c r="X3788">
        <v>7.53</v>
      </c>
      <c r="Y3788" s="2">
        <f t="shared" si="532"/>
        <v>1599.42</v>
      </c>
      <c r="Z3788" t="s">
        <v>64</v>
      </c>
      <c r="AA3788" t="s">
        <v>24</v>
      </c>
      <c r="AB3788" t="s">
        <v>25</v>
      </c>
      <c r="AC3788" t="s">
        <v>42</v>
      </c>
      <c r="AD3788" t="s">
        <v>19</v>
      </c>
      <c r="AE3788" t="s">
        <v>687</v>
      </c>
    </row>
    <row r="3789" spans="1:31" x14ac:dyDescent="0.3">
      <c r="A3789">
        <f t="shared" si="539"/>
        <v>3788</v>
      </c>
      <c r="B3789">
        <v>36484</v>
      </c>
      <c r="C3789" t="s">
        <v>368</v>
      </c>
      <c r="D3789" t="s">
        <v>36</v>
      </c>
      <c r="E3789" s="5" t="str">
        <f t="shared" si="533"/>
        <v>***</v>
      </c>
      <c r="F3789" s="5" t="str">
        <f t="shared" si="534"/>
        <v>***</v>
      </c>
      <c r="G3789" s="5" t="str">
        <f t="shared" si="535"/>
        <v>***</v>
      </c>
      <c r="J3789" s="5" t="str">
        <f t="shared" si="536"/>
        <v>***</v>
      </c>
      <c r="R3789" s="5">
        <f t="shared" si="537"/>
        <v>0.05</v>
      </c>
      <c r="S3789">
        <v>41</v>
      </c>
      <c r="T3789" s="2">
        <v>2380.5695000000001</v>
      </c>
      <c r="U3789" s="7">
        <f t="shared" si="538"/>
        <v>1</v>
      </c>
      <c r="V3789" s="2">
        <f t="shared" si="531"/>
        <v>58.062670731707321</v>
      </c>
      <c r="W3789" t="s">
        <v>14</v>
      </c>
      <c r="X3789">
        <v>3.9</v>
      </c>
      <c r="Y3789" s="2">
        <f t="shared" si="532"/>
        <v>2384.4695000000002</v>
      </c>
      <c r="Z3789" t="s">
        <v>23</v>
      </c>
      <c r="AA3789" t="s">
        <v>31</v>
      </c>
      <c r="AB3789" t="s">
        <v>25</v>
      </c>
      <c r="AC3789" t="s">
        <v>26</v>
      </c>
      <c r="AD3789" t="s">
        <v>19</v>
      </c>
      <c r="AE3789" t="s">
        <v>321</v>
      </c>
    </row>
    <row r="3790" spans="1:31" x14ac:dyDescent="0.3">
      <c r="A3790">
        <f t="shared" si="539"/>
        <v>3789</v>
      </c>
      <c r="B3790">
        <v>20480</v>
      </c>
      <c r="C3790" t="s">
        <v>727</v>
      </c>
      <c r="D3790" t="s">
        <v>40</v>
      </c>
      <c r="E3790" s="5" t="str">
        <f t="shared" si="533"/>
        <v>*</v>
      </c>
      <c r="F3790" s="5" t="str">
        <f t="shared" si="534"/>
        <v>*</v>
      </c>
      <c r="G3790" s="5" t="str">
        <f t="shared" si="535"/>
        <v>*</v>
      </c>
      <c r="J3790" s="5" t="str">
        <f t="shared" si="536"/>
        <v>*</v>
      </c>
      <c r="R3790" s="5">
        <f t="shared" si="537"/>
        <v>0.01</v>
      </c>
      <c r="S3790">
        <v>4</v>
      </c>
      <c r="T3790" s="2">
        <v>1042.6300000000001</v>
      </c>
      <c r="U3790" s="7">
        <f t="shared" si="538"/>
        <v>1</v>
      </c>
      <c r="V3790" s="2">
        <f t="shared" si="531"/>
        <v>260.65750000000003</v>
      </c>
      <c r="W3790" t="s">
        <v>37</v>
      </c>
      <c r="X3790">
        <v>60.2</v>
      </c>
      <c r="Y3790" s="2">
        <f t="shared" si="532"/>
        <v>1102.8300000000002</v>
      </c>
      <c r="Z3790" t="s">
        <v>23</v>
      </c>
      <c r="AA3790" t="s">
        <v>31</v>
      </c>
      <c r="AB3790" t="s">
        <v>17</v>
      </c>
      <c r="AC3790" t="s">
        <v>165</v>
      </c>
      <c r="AD3790" t="s">
        <v>103</v>
      </c>
      <c r="AE3790" t="s">
        <v>826</v>
      </c>
    </row>
    <row r="3791" spans="1:31" x14ac:dyDescent="0.3">
      <c r="A3791">
        <f t="shared" si="539"/>
        <v>3790</v>
      </c>
      <c r="B3791">
        <v>20484</v>
      </c>
      <c r="C3791" t="s">
        <v>727</v>
      </c>
      <c r="D3791" t="s">
        <v>36</v>
      </c>
      <c r="E3791" s="5" t="str">
        <f t="shared" si="533"/>
        <v>***</v>
      </c>
      <c r="F3791" s="5" t="str">
        <f t="shared" si="534"/>
        <v>***</v>
      </c>
      <c r="G3791" s="5" t="str">
        <f t="shared" si="535"/>
        <v>***</v>
      </c>
      <c r="J3791" s="5" t="str">
        <f t="shared" si="536"/>
        <v>***</v>
      </c>
      <c r="R3791" s="5">
        <f t="shared" si="537"/>
        <v>0.02</v>
      </c>
      <c r="S3791">
        <v>14</v>
      </c>
      <c r="T3791" s="2">
        <v>1122.6375</v>
      </c>
      <c r="U3791" s="7">
        <f t="shared" si="538"/>
        <v>1</v>
      </c>
      <c r="V3791" s="2">
        <f t="shared" si="531"/>
        <v>80.188392857142858</v>
      </c>
      <c r="W3791" t="s">
        <v>22</v>
      </c>
      <c r="X3791">
        <v>4.9000000000000004</v>
      </c>
      <c r="Y3791" s="2">
        <f t="shared" si="532"/>
        <v>1127.5375000000001</v>
      </c>
      <c r="Z3791" t="s">
        <v>73</v>
      </c>
      <c r="AA3791" t="s">
        <v>16</v>
      </c>
      <c r="AB3791" t="s">
        <v>25</v>
      </c>
      <c r="AC3791" t="s">
        <v>26</v>
      </c>
      <c r="AD3791" t="s">
        <v>19</v>
      </c>
      <c r="AE3791" t="s">
        <v>826</v>
      </c>
    </row>
    <row r="3792" spans="1:31" x14ac:dyDescent="0.3">
      <c r="A3792">
        <f t="shared" si="539"/>
        <v>3791</v>
      </c>
      <c r="B3792">
        <v>20480</v>
      </c>
      <c r="C3792" t="s">
        <v>727</v>
      </c>
      <c r="D3792" t="s">
        <v>40</v>
      </c>
      <c r="E3792" s="5" t="str">
        <f t="shared" si="533"/>
        <v>*</v>
      </c>
      <c r="F3792" s="5" t="str">
        <f t="shared" si="534"/>
        <v>*</v>
      </c>
      <c r="G3792" s="5" t="str">
        <f t="shared" si="535"/>
        <v>*</v>
      </c>
      <c r="J3792" s="5" t="str">
        <f t="shared" si="536"/>
        <v>*</v>
      </c>
      <c r="R3792" s="5">
        <f t="shared" si="537"/>
        <v>0.04</v>
      </c>
      <c r="S3792">
        <v>38</v>
      </c>
      <c r="T3792" s="2">
        <v>16147.61</v>
      </c>
      <c r="U3792" s="7">
        <f t="shared" si="538"/>
        <v>1</v>
      </c>
      <c r="V3792" s="2">
        <f t="shared" si="531"/>
        <v>424.93710526315789</v>
      </c>
      <c r="W3792" t="s">
        <v>22</v>
      </c>
      <c r="X3792">
        <v>19.989999999999998</v>
      </c>
      <c r="Y3792" s="2">
        <f t="shared" si="532"/>
        <v>16167.6</v>
      </c>
      <c r="Z3792" t="s">
        <v>73</v>
      </c>
      <c r="AA3792" t="s">
        <v>31</v>
      </c>
      <c r="AB3792" t="s">
        <v>32</v>
      </c>
      <c r="AC3792" t="s">
        <v>49</v>
      </c>
      <c r="AD3792" t="s">
        <v>19</v>
      </c>
      <c r="AE3792" s="1">
        <v>39815</v>
      </c>
    </row>
    <row r="3793" spans="1:31" x14ac:dyDescent="0.3">
      <c r="A3793">
        <f t="shared" si="539"/>
        <v>3792</v>
      </c>
      <c r="B3793">
        <v>13413</v>
      </c>
      <c r="C3793" t="s">
        <v>830</v>
      </c>
      <c r="D3793" t="s">
        <v>36</v>
      </c>
      <c r="E3793" s="5" t="str">
        <f t="shared" si="533"/>
        <v>***</v>
      </c>
      <c r="F3793" s="5" t="str">
        <f t="shared" si="534"/>
        <v>***</v>
      </c>
      <c r="G3793" s="5" t="str">
        <f t="shared" si="535"/>
        <v>***</v>
      </c>
      <c r="J3793" s="5" t="str">
        <f t="shared" si="536"/>
        <v>***</v>
      </c>
      <c r="R3793" s="5">
        <f t="shared" si="537"/>
        <v>3.5000000000000003E-2</v>
      </c>
      <c r="S3793">
        <v>29</v>
      </c>
      <c r="T3793" s="2">
        <v>150.28</v>
      </c>
      <c r="U3793" s="7">
        <f t="shared" si="538"/>
        <v>0</v>
      </c>
      <c r="V3793" s="2">
        <f t="shared" si="531"/>
        <v>5.1820689655172414</v>
      </c>
      <c r="W3793" t="s">
        <v>22</v>
      </c>
      <c r="X3793">
        <v>4.7</v>
      </c>
      <c r="Y3793" s="2">
        <f t="shared" si="532"/>
        <v>154.97999999999999</v>
      </c>
      <c r="Z3793" t="s">
        <v>23</v>
      </c>
      <c r="AA3793" t="s">
        <v>16</v>
      </c>
      <c r="AB3793" t="s">
        <v>32</v>
      </c>
      <c r="AC3793" t="s">
        <v>44</v>
      </c>
      <c r="AD3793" t="s">
        <v>19</v>
      </c>
      <c r="AE3793" t="s">
        <v>609</v>
      </c>
    </row>
    <row r="3794" spans="1:31" x14ac:dyDescent="0.3">
      <c r="A3794">
        <f t="shared" si="539"/>
        <v>3793</v>
      </c>
      <c r="B3794">
        <v>31780</v>
      </c>
      <c r="C3794" t="s">
        <v>830</v>
      </c>
      <c r="D3794" t="s">
        <v>40</v>
      </c>
      <c r="E3794" s="5" t="str">
        <f t="shared" si="533"/>
        <v>*</v>
      </c>
      <c r="F3794" s="5" t="str">
        <f t="shared" si="534"/>
        <v>*</v>
      </c>
      <c r="G3794" s="5" t="str">
        <f t="shared" si="535"/>
        <v>*</v>
      </c>
      <c r="J3794" s="5" t="str">
        <f t="shared" si="536"/>
        <v>*</v>
      </c>
      <c r="R3794" s="5">
        <f t="shared" si="537"/>
        <v>0.02</v>
      </c>
      <c r="S3794">
        <v>17</v>
      </c>
      <c r="T3794" s="2">
        <v>734.25</v>
      </c>
      <c r="U3794" s="7">
        <f t="shared" si="538"/>
        <v>0</v>
      </c>
      <c r="V3794" s="2">
        <f t="shared" si="531"/>
        <v>43.191176470588232</v>
      </c>
      <c r="W3794" t="s">
        <v>14</v>
      </c>
      <c r="X3794">
        <v>4.62</v>
      </c>
      <c r="Y3794" s="2">
        <f t="shared" si="532"/>
        <v>738.87</v>
      </c>
      <c r="Z3794" t="s">
        <v>60</v>
      </c>
      <c r="AA3794" t="s">
        <v>31</v>
      </c>
      <c r="AB3794" t="s">
        <v>32</v>
      </c>
      <c r="AC3794" t="s">
        <v>172</v>
      </c>
      <c r="AD3794" t="s">
        <v>19</v>
      </c>
      <c r="AE3794" t="s">
        <v>609</v>
      </c>
    </row>
    <row r="3795" spans="1:31" x14ac:dyDescent="0.3">
      <c r="A3795">
        <f t="shared" si="539"/>
        <v>3794</v>
      </c>
      <c r="B3795">
        <v>6279</v>
      </c>
      <c r="C3795" t="s">
        <v>830</v>
      </c>
      <c r="D3795" t="s">
        <v>36</v>
      </c>
      <c r="E3795" s="5" t="str">
        <f t="shared" si="533"/>
        <v>***</v>
      </c>
      <c r="F3795" s="5" t="str">
        <f t="shared" si="534"/>
        <v>***</v>
      </c>
      <c r="G3795" s="5" t="str">
        <f t="shared" si="535"/>
        <v>***</v>
      </c>
      <c r="J3795" s="5" t="str">
        <f t="shared" si="536"/>
        <v>***</v>
      </c>
      <c r="R3795" s="5">
        <f t="shared" si="537"/>
        <v>0.05</v>
      </c>
      <c r="S3795">
        <v>49</v>
      </c>
      <c r="T3795" s="2">
        <v>3283.74</v>
      </c>
      <c r="U3795" s="7">
        <f t="shared" si="538"/>
        <v>1</v>
      </c>
      <c r="V3795" s="2">
        <f t="shared" si="531"/>
        <v>67.015102040816316</v>
      </c>
      <c r="W3795" t="s">
        <v>22</v>
      </c>
      <c r="X3795">
        <v>19.989999999999998</v>
      </c>
      <c r="Y3795" s="2">
        <f t="shared" si="532"/>
        <v>3303.7299999999996</v>
      </c>
      <c r="Z3795" t="s">
        <v>73</v>
      </c>
      <c r="AA3795" t="s">
        <v>16</v>
      </c>
      <c r="AB3795" t="s">
        <v>32</v>
      </c>
      <c r="AC3795" t="s">
        <v>49</v>
      </c>
      <c r="AD3795" t="s">
        <v>19</v>
      </c>
      <c r="AE3795" t="s">
        <v>609</v>
      </c>
    </row>
    <row r="3796" spans="1:31" x14ac:dyDescent="0.3">
      <c r="A3796">
        <f t="shared" si="539"/>
        <v>3795</v>
      </c>
      <c r="B3796">
        <v>30336</v>
      </c>
      <c r="C3796" t="s">
        <v>830</v>
      </c>
      <c r="D3796" t="s">
        <v>40</v>
      </c>
      <c r="E3796" s="5" t="str">
        <f t="shared" si="533"/>
        <v>*</v>
      </c>
      <c r="F3796" s="5" t="str">
        <f t="shared" si="534"/>
        <v>*</v>
      </c>
      <c r="G3796" s="5" t="str">
        <f t="shared" si="535"/>
        <v>*</v>
      </c>
      <c r="J3796" s="5" t="str">
        <f t="shared" si="536"/>
        <v>*</v>
      </c>
      <c r="R3796" s="5">
        <f t="shared" si="537"/>
        <v>3.5000000000000003E-2</v>
      </c>
      <c r="S3796">
        <v>28</v>
      </c>
      <c r="T3796" s="2">
        <v>5155.07</v>
      </c>
      <c r="U3796" s="7">
        <f t="shared" si="538"/>
        <v>1</v>
      </c>
      <c r="V3796" s="2">
        <f t="shared" si="531"/>
        <v>184.10964285714286</v>
      </c>
      <c r="W3796" t="s">
        <v>22</v>
      </c>
      <c r="X3796">
        <v>19.989999999999998</v>
      </c>
      <c r="Y3796" s="2">
        <f t="shared" si="532"/>
        <v>5175.0599999999995</v>
      </c>
      <c r="Z3796" t="s">
        <v>52</v>
      </c>
      <c r="AA3796" t="s">
        <v>31</v>
      </c>
      <c r="AB3796" t="s">
        <v>32</v>
      </c>
      <c r="AC3796" t="s">
        <v>74</v>
      </c>
      <c r="AD3796" t="s">
        <v>19</v>
      </c>
      <c r="AE3796" t="s">
        <v>609</v>
      </c>
    </row>
    <row r="3797" spans="1:31" x14ac:dyDescent="0.3">
      <c r="A3797">
        <f t="shared" si="539"/>
        <v>3796</v>
      </c>
      <c r="B3797">
        <v>8480</v>
      </c>
      <c r="C3797" t="s">
        <v>713</v>
      </c>
      <c r="D3797" t="s">
        <v>21</v>
      </c>
      <c r="E3797" s="5" t="str">
        <f t="shared" si="533"/>
        <v>*</v>
      </c>
      <c r="F3797" s="5" t="str">
        <f t="shared" si="534"/>
        <v>**</v>
      </c>
      <c r="G3797" s="5" t="str">
        <f t="shared" si="535"/>
        <v>**</v>
      </c>
      <c r="J3797" s="5" t="str">
        <f t="shared" si="536"/>
        <v>**</v>
      </c>
      <c r="R3797" s="5">
        <f t="shared" si="537"/>
        <v>0.02</v>
      </c>
      <c r="S3797">
        <v>11</v>
      </c>
      <c r="T3797" s="2">
        <v>76.36</v>
      </c>
      <c r="U3797" s="7">
        <f t="shared" si="538"/>
        <v>0</v>
      </c>
      <c r="V3797" s="2">
        <f t="shared" si="531"/>
        <v>6.9418181818181814</v>
      </c>
      <c r="W3797" t="s">
        <v>22</v>
      </c>
      <c r="X3797">
        <v>8.74</v>
      </c>
      <c r="Y3797" s="2">
        <f t="shared" si="532"/>
        <v>85.1</v>
      </c>
      <c r="Z3797" t="s">
        <v>23</v>
      </c>
      <c r="AA3797" t="s">
        <v>31</v>
      </c>
      <c r="AB3797" t="s">
        <v>32</v>
      </c>
      <c r="AC3797" t="s">
        <v>44</v>
      </c>
      <c r="AD3797" t="s">
        <v>19</v>
      </c>
      <c r="AE3797" t="s">
        <v>742</v>
      </c>
    </row>
    <row r="3798" spans="1:31" x14ac:dyDescent="0.3">
      <c r="A3798">
        <f t="shared" si="539"/>
        <v>3797</v>
      </c>
      <c r="B3798">
        <v>59139</v>
      </c>
      <c r="C3798" t="s">
        <v>713</v>
      </c>
      <c r="D3798" t="s">
        <v>36</v>
      </c>
      <c r="E3798" s="5" t="str">
        <f t="shared" si="533"/>
        <v>***</v>
      </c>
      <c r="F3798" s="5" t="str">
        <f t="shared" si="534"/>
        <v>***</v>
      </c>
      <c r="G3798" s="5" t="str">
        <f t="shared" si="535"/>
        <v>***</v>
      </c>
      <c r="J3798" s="5" t="str">
        <f t="shared" si="536"/>
        <v>***</v>
      </c>
      <c r="R3798" s="5">
        <f t="shared" si="537"/>
        <v>0.04</v>
      </c>
      <c r="S3798">
        <v>38</v>
      </c>
      <c r="T3798" s="2">
        <v>189.49</v>
      </c>
      <c r="U3798" s="7">
        <f t="shared" si="538"/>
        <v>0</v>
      </c>
      <c r="V3798" s="2">
        <f t="shared" si="531"/>
        <v>4.9865789473684217</v>
      </c>
      <c r="W3798" t="s">
        <v>22</v>
      </c>
      <c r="X3798">
        <v>2.99</v>
      </c>
      <c r="Y3798" s="2">
        <f t="shared" si="532"/>
        <v>192.48000000000002</v>
      </c>
      <c r="Z3798" t="s">
        <v>56</v>
      </c>
      <c r="AA3798" t="s">
        <v>41</v>
      </c>
      <c r="AB3798" t="s">
        <v>32</v>
      </c>
      <c r="AC3798" t="s">
        <v>49</v>
      </c>
      <c r="AD3798" t="s">
        <v>19</v>
      </c>
      <c r="AE3798" t="s">
        <v>917</v>
      </c>
    </row>
    <row r="3799" spans="1:31" x14ac:dyDescent="0.3">
      <c r="A3799">
        <f t="shared" si="539"/>
        <v>3798</v>
      </c>
      <c r="B3799">
        <v>8480</v>
      </c>
      <c r="C3799" t="s">
        <v>713</v>
      </c>
      <c r="D3799" t="s">
        <v>21</v>
      </c>
      <c r="E3799" s="5" t="str">
        <f t="shared" si="533"/>
        <v>*</v>
      </c>
      <c r="F3799" s="5" t="str">
        <f t="shared" si="534"/>
        <v>**</v>
      </c>
      <c r="G3799" s="5" t="str">
        <f t="shared" si="535"/>
        <v>**</v>
      </c>
      <c r="J3799" s="5" t="str">
        <f t="shared" si="536"/>
        <v>**</v>
      </c>
      <c r="R3799" s="5">
        <f t="shared" si="537"/>
        <v>0.01</v>
      </c>
      <c r="S3799">
        <v>3</v>
      </c>
      <c r="T3799" s="2">
        <v>309.9015</v>
      </c>
      <c r="U3799" s="7">
        <f t="shared" si="538"/>
        <v>0</v>
      </c>
      <c r="V3799" s="2">
        <f t="shared" si="531"/>
        <v>103.3005</v>
      </c>
      <c r="W3799" t="s">
        <v>22</v>
      </c>
      <c r="X3799">
        <v>7.69</v>
      </c>
      <c r="Y3799" s="2">
        <f t="shared" si="532"/>
        <v>317.5915</v>
      </c>
      <c r="Z3799" t="s">
        <v>23</v>
      </c>
      <c r="AA3799" t="s">
        <v>31</v>
      </c>
      <c r="AB3799" t="s">
        <v>25</v>
      </c>
      <c r="AC3799" t="s">
        <v>26</v>
      </c>
      <c r="AD3799" t="s">
        <v>19</v>
      </c>
      <c r="AE3799" t="s">
        <v>742</v>
      </c>
    </row>
    <row r="3800" spans="1:31" x14ac:dyDescent="0.3">
      <c r="A3800">
        <f t="shared" si="539"/>
        <v>3799</v>
      </c>
      <c r="B3800">
        <v>30151</v>
      </c>
      <c r="C3800" t="s">
        <v>713</v>
      </c>
      <c r="D3800" t="s">
        <v>30</v>
      </c>
      <c r="E3800" s="5" t="str">
        <f t="shared" si="533"/>
        <v>*</v>
      </c>
      <c r="F3800" s="5" t="str">
        <f t="shared" si="534"/>
        <v>*</v>
      </c>
      <c r="G3800" s="5" t="str">
        <f t="shared" si="535"/>
        <v>*</v>
      </c>
      <c r="J3800" s="5" t="str">
        <f t="shared" si="536"/>
        <v>*</v>
      </c>
      <c r="R3800" s="5">
        <f t="shared" si="537"/>
        <v>0.04</v>
      </c>
      <c r="S3800">
        <v>31</v>
      </c>
      <c r="T3800" s="2">
        <v>792.76</v>
      </c>
      <c r="U3800" s="7">
        <f t="shared" si="538"/>
        <v>0</v>
      </c>
      <c r="V3800" s="2">
        <f t="shared" si="531"/>
        <v>25.572903225806453</v>
      </c>
      <c r="W3800" t="s">
        <v>22</v>
      </c>
      <c r="X3800">
        <v>12.98</v>
      </c>
      <c r="Y3800" s="2">
        <f t="shared" si="532"/>
        <v>805.74</v>
      </c>
      <c r="Z3800" t="s">
        <v>52</v>
      </c>
      <c r="AA3800" t="s">
        <v>41</v>
      </c>
      <c r="AB3800" t="s">
        <v>32</v>
      </c>
      <c r="AC3800" t="s">
        <v>49</v>
      </c>
      <c r="AD3800" t="s">
        <v>19</v>
      </c>
      <c r="AE3800" t="s">
        <v>742</v>
      </c>
    </row>
    <row r="3801" spans="1:31" x14ac:dyDescent="0.3">
      <c r="A3801">
        <f t="shared" si="539"/>
        <v>3800</v>
      </c>
      <c r="B3801">
        <v>59139</v>
      </c>
      <c r="C3801" t="s">
        <v>713</v>
      </c>
      <c r="D3801" t="s">
        <v>36</v>
      </c>
      <c r="E3801" s="5" t="str">
        <f t="shared" si="533"/>
        <v>***</v>
      </c>
      <c r="F3801" s="5" t="str">
        <f t="shared" si="534"/>
        <v>***</v>
      </c>
      <c r="G3801" s="5" t="str">
        <f t="shared" si="535"/>
        <v>***</v>
      </c>
      <c r="J3801" s="5" t="str">
        <f t="shared" si="536"/>
        <v>***</v>
      </c>
      <c r="R3801" s="5">
        <f t="shared" si="537"/>
        <v>0.02</v>
      </c>
      <c r="S3801">
        <v>12</v>
      </c>
      <c r="T3801" s="2">
        <v>849.51</v>
      </c>
      <c r="U3801" s="7">
        <f t="shared" si="538"/>
        <v>0</v>
      </c>
      <c r="V3801" s="2">
        <f t="shared" si="531"/>
        <v>70.792500000000004</v>
      </c>
      <c r="W3801" t="s">
        <v>22</v>
      </c>
      <c r="X3801">
        <v>3.5</v>
      </c>
      <c r="Y3801" s="2">
        <f t="shared" si="532"/>
        <v>853.01</v>
      </c>
      <c r="Z3801" t="s">
        <v>56</v>
      </c>
      <c r="AA3801" t="s">
        <v>41</v>
      </c>
      <c r="AB3801" t="s">
        <v>32</v>
      </c>
      <c r="AC3801" t="s">
        <v>172</v>
      </c>
      <c r="AD3801" t="s">
        <v>19</v>
      </c>
      <c r="AE3801" t="s">
        <v>917</v>
      </c>
    </row>
    <row r="3802" spans="1:31" x14ac:dyDescent="0.3">
      <c r="A3802">
        <f t="shared" si="539"/>
        <v>3801</v>
      </c>
      <c r="B3802">
        <v>24640</v>
      </c>
      <c r="C3802" t="s">
        <v>713</v>
      </c>
      <c r="D3802" t="s">
        <v>40</v>
      </c>
      <c r="E3802" s="5" t="str">
        <f t="shared" si="533"/>
        <v>*</v>
      </c>
      <c r="F3802" s="5" t="str">
        <f t="shared" si="534"/>
        <v>*</v>
      </c>
      <c r="G3802" s="5" t="str">
        <f t="shared" si="535"/>
        <v>*</v>
      </c>
      <c r="J3802" s="5" t="str">
        <f t="shared" si="536"/>
        <v>*</v>
      </c>
      <c r="R3802" s="5">
        <f t="shared" si="537"/>
        <v>0.02</v>
      </c>
      <c r="S3802">
        <v>12</v>
      </c>
      <c r="T3802" s="2">
        <v>1379.98</v>
      </c>
      <c r="U3802" s="7">
        <f t="shared" si="538"/>
        <v>1</v>
      </c>
      <c r="V3802" s="2">
        <f t="shared" si="531"/>
        <v>114.99833333333333</v>
      </c>
      <c r="W3802" t="s">
        <v>37</v>
      </c>
      <c r="X3802">
        <v>30</v>
      </c>
      <c r="Y3802" s="2">
        <f t="shared" si="532"/>
        <v>1409.98</v>
      </c>
      <c r="Z3802" t="s">
        <v>23</v>
      </c>
      <c r="AA3802" t="s">
        <v>41</v>
      </c>
      <c r="AB3802" t="s">
        <v>17</v>
      </c>
      <c r="AC3802" t="s">
        <v>38</v>
      </c>
      <c r="AD3802" t="s">
        <v>39</v>
      </c>
      <c r="AE3802" t="s">
        <v>917</v>
      </c>
    </row>
    <row r="3803" spans="1:31" x14ac:dyDescent="0.3">
      <c r="A3803">
        <f t="shared" si="539"/>
        <v>3802</v>
      </c>
      <c r="B3803">
        <v>3168</v>
      </c>
      <c r="C3803" t="s">
        <v>321</v>
      </c>
      <c r="D3803" t="s">
        <v>13</v>
      </c>
      <c r="E3803" s="5" t="str">
        <f t="shared" si="533"/>
        <v>*</v>
      </c>
      <c r="F3803" s="5" t="str">
        <f t="shared" si="534"/>
        <v>*</v>
      </c>
      <c r="G3803" s="5" t="str">
        <f t="shared" si="535"/>
        <v>*</v>
      </c>
      <c r="J3803" s="5" t="str">
        <f t="shared" si="536"/>
        <v>*</v>
      </c>
      <c r="R3803" s="5">
        <f t="shared" si="537"/>
        <v>0.02</v>
      </c>
      <c r="S3803">
        <v>14</v>
      </c>
      <c r="T3803" s="2">
        <v>80.599999999999994</v>
      </c>
      <c r="U3803" s="7">
        <f t="shared" si="538"/>
        <v>0</v>
      </c>
      <c r="V3803" s="2">
        <f t="shared" si="531"/>
        <v>5.7571428571428571</v>
      </c>
      <c r="W3803" t="s">
        <v>22</v>
      </c>
      <c r="X3803">
        <v>3.96</v>
      </c>
      <c r="Y3803" s="2">
        <f t="shared" si="532"/>
        <v>84.559999999999988</v>
      </c>
      <c r="Z3803" t="s">
        <v>52</v>
      </c>
      <c r="AA3803" t="s">
        <v>41</v>
      </c>
      <c r="AB3803" t="s">
        <v>17</v>
      </c>
      <c r="AC3803" t="s">
        <v>18</v>
      </c>
      <c r="AD3803" t="s">
        <v>34</v>
      </c>
      <c r="AE3803" s="1">
        <v>40970</v>
      </c>
    </row>
    <row r="3804" spans="1:31" x14ac:dyDescent="0.3">
      <c r="A3804">
        <f t="shared" si="539"/>
        <v>3803</v>
      </c>
      <c r="B3804">
        <v>35847</v>
      </c>
      <c r="C3804" t="s">
        <v>885</v>
      </c>
      <c r="D3804" t="s">
        <v>36</v>
      </c>
      <c r="E3804" s="5" t="str">
        <f t="shared" si="533"/>
        <v>***</v>
      </c>
      <c r="F3804" s="5" t="str">
        <f t="shared" si="534"/>
        <v>***</v>
      </c>
      <c r="G3804" s="5" t="str">
        <f t="shared" si="535"/>
        <v>***</v>
      </c>
      <c r="J3804" s="5" t="str">
        <f t="shared" si="536"/>
        <v>***</v>
      </c>
      <c r="R3804" s="5">
        <f t="shared" si="537"/>
        <v>3.5000000000000003E-2</v>
      </c>
      <c r="S3804">
        <v>23</v>
      </c>
      <c r="T3804" s="2">
        <v>361.65</v>
      </c>
      <c r="U3804" s="7">
        <f t="shared" si="538"/>
        <v>0</v>
      </c>
      <c r="V3804" s="2">
        <f t="shared" si="531"/>
        <v>15.723913043478261</v>
      </c>
      <c r="W3804" t="s">
        <v>14</v>
      </c>
      <c r="X3804">
        <v>8.99</v>
      </c>
      <c r="Y3804" s="2">
        <f t="shared" si="532"/>
        <v>370.64</v>
      </c>
      <c r="Z3804" t="s">
        <v>43</v>
      </c>
      <c r="AA3804" t="s">
        <v>31</v>
      </c>
      <c r="AB3804" t="s">
        <v>25</v>
      </c>
      <c r="AC3804" t="s">
        <v>42</v>
      </c>
      <c r="AD3804" t="s">
        <v>45</v>
      </c>
      <c r="AE3804" t="s">
        <v>885</v>
      </c>
    </row>
    <row r="3805" spans="1:31" x14ac:dyDescent="0.3">
      <c r="A3805">
        <f t="shared" si="539"/>
        <v>3804</v>
      </c>
      <c r="B3805">
        <v>5316</v>
      </c>
      <c r="C3805" t="s">
        <v>885</v>
      </c>
      <c r="D3805" t="s">
        <v>36</v>
      </c>
      <c r="E3805" s="5" t="str">
        <f t="shared" si="533"/>
        <v>***</v>
      </c>
      <c r="F3805" s="5" t="str">
        <f t="shared" si="534"/>
        <v>***</v>
      </c>
      <c r="G3805" s="5" t="str">
        <f t="shared" si="535"/>
        <v>***</v>
      </c>
      <c r="J3805" s="5" t="str">
        <f t="shared" si="536"/>
        <v>***</v>
      </c>
      <c r="R3805" s="5">
        <f t="shared" si="537"/>
        <v>0.05</v>
      </c>
      <c r="S3805">
        <v>42</v>
      </c>
      <c r="T3805" s="2">
        <v>1285.3699999999999</v>
      </c>
      <c r="U3805" s="7">
        <f t="shared" si="538"/>
        <v>1</v>
      </c>
      <c r="V3805" s="2">
        <f t="shared" si="531"/>
        <v>30.604047619047616</v>
      </c>
      <c r="W3805" t="s">
        <v>22</v>
      </c>
      <c r="X3805">
        <v>1.99</v>
      </c>
      <c r="Y3805" s="2">
        <f t="shared" si="532"/>
        <v>1287.3599999999999</v>
      </c>
      <c r="Z3805" t="s">
        <v>110</v>
      </c>
      <c r="AA3805" t="s">
        <v>31</v>
      </c>
      <c r="AB3805" t="s">
        <v>25</v>
      </c>
      <c r="AC3805" t="s">
        <v>42</v>
      </c>
      <c r="AD3805" t="s">
        <v>45</v>
      </c>
      <c r="AE3805" s="1">
        <v>39815</v>
      </c>
    </row>
    <row r="3806" spans="1:31" x14ac:dyDescent="0.3">
      <c r="A3806">
        <f t="shared" si="539"/>
        <v>3805</v>
      </c>
      <c r="B3806">
        <v>21383</v>
      </c>
      <c r="C3806" t="s">
        <v>885</v>
      </c>
      <c r="D3806" t="s">
        <v>13</v>
      </c>
      <c r="E3806" s="5" t="str">
        <f t="shared" si="533"/>
        <v>*</v>
      </c>
      <c r="F3806" s="5" t="str">
        <f t="shared" si="534"/>
        <v>*</v>
      </c>
      <c r="G3806" s="5" t="str">
        <f t="shared" si="535"/>
        <v>*</v>
      </c>
      <c r="J3806" s="5" t="str">
        <f t="shared" si="536"/>
        <v>*</v>
      </c>
      <c r="R3806" s="5">
        <f t="shared" si="537"/>
        <v>0.04</v>
      </c>
      <c r="S3806">
        <v>31</v>
      </c>
      <c r="T3806" s="2">
        <v>16066.85</v>
      </c>
      <c r="U3806" s="7">
        <f t="shared" si="538"/>
        <v>1</v>
      </c>
      <c r="V3806" s="2">
        <f t="shared" si="531"/>
        <v>518.28548387096771</v>
      </c>
      <c r="W3806" t="s">
        <v>22</v>
      </c>
      <c r="X3806">
        <v>24.49</v>
      </c>
      <c r="Y3806" s="2">
        <f t="shared" si="532"/>
        <v>16091.34</v>
      </c>
      <c r="Z3806" t="s">
        <v>43</v>
      </c>
      <c r="AA3806" t="s">
        <v>16</v>
      </c>
      <c r="AB3806" t="s">
        <v>25</v>
      </c>
      <c r="AC3806" t="s">
        <v>76</v>
      </c>
      <c r="AD3806" t="s">
        <v>58</v>
      </c>
      <c r="AE3806" s="1">
        <v>39905</v>
      </c>
    </row>
    <row r="3807" spans="1:31" x14ac:dyDescent="0.3">
      <c r="A3807">
        <f t="shared" si="539"/>
        <v>3806</v>
      </c>
      <c r="B3807">
        <v>52196</v>
      </c>
      <c r="C3807" t="s">
        <v>638</v>
      </c>
      <c r="D3807" t="s">
        <v>30</v>
      </c>
      <c r="E3807" s="5" t="str">
        <f t="shared" si="533"/>
        <v>*</v>
      </c>
      <c r="F3807" s="5" t="str">
        <f t="shared" si="534"/>
        <v>*</v>
      </c>
      <c r="G3807" s="5" t="str">
        <f t="shared" si="535"/>
        <v>*</v>
      </c>
      <c r="J3807" s="5" t="str">
        <f t="shared" si="536"/>
        <v>*</v>
      </c>
      <c r="R3807" s="5">
        <f t="shared" si="537"/>
        <v>0.01</v>
      </c>
      <c r="S3807">
        <v>1</v>
      </c>
      <c r="T3807" s="2">
        <v>3.85</v>
      </c>
      <c r="U3807" s="7">
        <f t="shared" si="538"/>
        <v>0</v>
      </c>
      <c r="V3807" s="2">
        <f t="shared" si="531"/>
        <v>3.85</v>
      </c>
      <c r="W3807" t="s">
        <v>22</v>
      </c>
      <c r="X3807">
        <v>0.99</v>
      </c>
      <c r="Y3807" s="2">
        <f t="shared" si="532"/>
        <v>4.84</v>
      </c>
      <c r="Z3807" t="s">
        <v>15</v>
      </c>
      <c r="AA3807" t="s">
        <v>31</v>
      </c>
      <c r="AB3807" t="s">
        <v>32</v>
      </c>
      <c r="AC3807" t="s">
        <v>81</v>
      </c>
      <c r="AD3807" t="s">
        <v>19</v>
      </c>
      <c r="AE3807" t="s">
        <v>609</v>
      </c>
    </row>
    <row r="3808" spans="1:31" x14ac:dyDescent="0.3">
      <c r="A3808">
        <f t="shared" si="539"/>
        <v>3807</v>
      </c>
      <c r="B3808">
        <v>52196</v>
      </c>
      <c r="C3808" t="s">
        <v>638</v>
      </c>
      <c r="D3808" t="s">
        <v>30</v>
      </c>
      <c r="E3808" s="5" t="str">
        <f t="shared" si="533"/>
        <v>*</v>
      </c>
      <c r="F3808" s="5" t="str">
        <f t="shared" si="534"/>
        <v>*</v>
      </c>
      <c r="G3808" s="5" t="str">
        <f t="shared" si="535"/>
        <v>*</v>
      </c>
      <c r="J3808" s="5" t="str">
        <f t="shared" si="536"/>
        <v>*</v>
      </c>
      <c r="R3808" s="5">
        <f t="shared" si="537"/>
        <v>0.02</v>
      </c>
      <c r="S3808">
        <v>10</v>
      </c>
      <c r="T3808" s="2">
        <v>547.00049999999999</v>
      </c>
      <c r="U3808" s="7">
        <f t="shared" si="538"/>
        <v>0</v>
      </c>
      <c r="V3808" s="2">
        <f t="shared" si="531"/>
        <v>54.700049999999997</v>
      </c>
      <c r="W3808" t="s">
        <v>22</v>
      </c>
      <c r="X3808">
        <v>3.9</v>
      </c>
      <c r="Y3808" s="2">
        <f t="shared" si="532"/>
        <v>550.90049999999997</v>
      </c>
      <c r="Z3808" t="s">
        <v>15</v>
      </c>
      <c r="AA3808" t="s">
        <v>31</v>
      </c>
      <c r="AB3808" t="s">
        <v>25</v>
      </c>
      <c r="AC3808" t="s">
        <v>26</v>
      </c>
      <c r="AD3808" t="s">
        <v>19</v>
      </c>
      <c r="AE3808" s="1">
        <v>40180</v>
      </c>
    </row>
    <row r="3809" spans="1:31" x14ac:dyDescent="0.3">
      <c r="A3809">
        <f t="shared" si="539"/>
        <v>3808</v>
      </c>
      <c r="B3809">
        <v>3461</v>
      </c>
      <c r="C3809" t="s">
        <v>638</v>
      </c>
      <c r="D3809" t="s">
        <v>36</v>
      </c>
      <c r="E3809" s="5" t="str">
        <f t="shared" si="533"/>
        <v>***</v>
      </c>
      <c r="F3809" s="5" t="str">
        <f t="shared" si="534"/>
        <v>***</v>
      </c>
      <c r="G3809" s="5" t="str">
        <f t="shared" si="535"/>
        <v>***</v>
      </c>
      <c r="J3809" s="5" t="str">
        <f t="shared" si="536"/>
        <v>***</v>
      </c>
      <c r="R3809" s="5">
        <f t="shared" si="537"/>
        <v>0.05</v>
      </c>
      <c r="S3809">
        <v>47</v>
      </c>
      <c r="T3809" s="2">
        <v>2053.3789999999999</v>
      </c>
      <c r="U3809" s="7">
        <f t="shared" si="538"/>
        <v>1</v>
      </c>
      <c r="V3809" s="2">
        <f t="shared" si="531"/>
        <v>43.688914893617017</v>
      </c>
      <c r="W3809" t="s">
        <v>22</v>
      </c>
      <c r="X3809">
        <v>1.25</v>
      </c>
      <c r="Y3809" s="2">
        <f t="shared" si="532"/>
        <v>2054.6289999999999</v>
      </c>
      <c r="Z3809" t="s">
        <v>60</v>
      </c>
      <c r="AA3809" t="s">
        <v>41</v>
      </c>
      <c r="AB3809" t="s">
        <v>25</v>
      </c>
      <c r="AC3809" t="s">
        <v>26</v>
      </c>
      <c r="AD3809" t="s">
        <v>45</v>
      </c>
      <c r="AE3809" s="1">
        <v>40180</v>
      </c>
    </row>
    <row r="3810" spans="1:31" x14ac:dyDescent="0.3">
      <c r="A3810">
        <f t="shared" si="539"/>
        <v>3809</v>
      </c>
      <c r="B3810">
        <v>3461</v>
      </c>
      <c r="C3810" t="s">
        <v>638</v>
      </c>
      <c r="D3810" t="s">
        <v>36</v>
      </c>
      <c r="E3810" s="5" t="str">
        <f t="shared" si="533"/>
        <v>***</v>
      </c>
      <c r="F3810" s="5" t="str">
        <f t="shared" si="534"/>
        <v>***</v>
      </c>
      <c r="G3810" s="5" t="str">
        <f t="shared" si="535"/>
        <v>***</v>
      </c>
      <c r="J3810" s="5" t="str">
        <f t="shared" si="536"/>
        <v>***</v>
      </c>
      <c r="R3810" s="5">
        <f t="shared" si="537"/>
        <v>0.04</v>
      </c>
      <c r="S3810">
        <v>35</v>
      </c>
      <c r="T3810" s="2">
        <v>3206.3955000000001</v>
      </c>
      <c r="U3810" s="7">
        <f t="shared" si="538"/>
        <v>1</v>
      </c>
      <c r="V3810" s="2">
        <f t="shared" si="531"/>
        <v>91.6113</v>
      </c>
      <c r="W3810" t="s">
        <v>22</v>
      </c>
      <c r="X3810">
        <v>2.5</v>
      </c>
      <c r="Y3810" s="2">
        <f t="shared" si="532"/>
        <v>3208.8955000000001</v>
      </c>
      <c r="Z3810" t="s">
        <v>60</v>
      </c>
      <c r="AA3810" t="s">
        <v>41</v>
      </c>
      <c r="AB3810" t="s">
        <v>25</v>
      </c>
      <c r="AC3810" t="s">
        <v>26</v>
      </c>
      <c r="AD3810" t="s">
        <v>19</v>
      </c>
      <c r="AE3810" s="1">
        <v>40180</v>
      </c>
    </row>
    <row r="3811" spans="1:31" x14ac:dyDescent="0.3">
      <c r="A3811">
        <f t="shared" si="539"/>
        <v>3810</v>
      </c>
      <c r="B3811">
        <v>21760</v>
      </c>
      <c r="C3811" t="s">
        <v>917</v>
      </c>
      <c r="D3811" t="s">
        <v>30</v>
      </c>
      <c r="E3811" s="5" t="str">
        <f t="shared" si="533"/>
        <v>*</v>
      </c>
      <c r="F3811" s="5" t="str">
        <f t="shared" si="534"/>
        <v>*</v>
      </c>
      <c r="G3811" s="5" t="str">
        <f t="shared" si="535"/>
        <v>*</v>
      </c>
      <c r="J3811" s="5" t="str">
        <f t="shared" si="536"/>
        <v>*</v>
      </c>
      <c r="R3811" s="5">
        <f t="shared" si="537"/>
        <v>0.01</v>
      </c>
      <c r="S3811">
        <v>9</v>
      </c>
      <c r="T3811" s="2">
        <v>71.2</v>
      </c>
      <c r="U3811" s="7">
        <f t="shared" si="538"/>
        <v>0</v>
      </c>
      <c r="V3811" s="2">
        <f t="shared" si="531"/>
        <v>7.9111111111111114</v>
      </c>
      <c r="W3811" t="s">
        <v>22</v>
      </c>
      <c r="X3811">
        <v>5.21</v>
      </c>
      <c r="Y3811" s="2">
        <f t="shared" si="532"/>
        <v>76.41</v>
      </c>
      <c r="Z3811" t="s">
        <v>48</v>
      </c>
      <c r="AA3811" t="s">
        <v>41</v>
      </c>
      <c r="AB3811" t="s">
        <v>17</v>
      </c>
      <c r="AC3811" t="s">
        <v>18</v>
      </c>
      <c r="AD3811" t="s">
        <v>19</v>
      </c>
      <c r="AE3811" t="s">
        <v>742</v>
      </c>
    </row>
    <row r="3812" spans="1:31" x14ac:dyDescent="0.3">
      <c r="A3812">
        <f t="shared" si="539"/>
        <v>3811</v>
      </c>
      <c r="B3812">
        <v>9925</v>
      </c>
      <c r="C3812" t="s">
        <v>687</v>
      </c>
      <c r="D3812" t="s">
        <v>36</v>
      </c>
      <c r="E3812" s="5" t="str">
        <f t="shared" si="533"/>
        <v>***</v>
      </c>
      <c r="F3812" s="5" t="str">
        <f t="shared" si="534"/>
        <v>***</v>
      </c>
      <c r="G3812" s="5" t="str">
        <f t="shared" si="535"/>
        <v>***</v>
      </c>
      <c r="J3812" s="5" t="str">
        <f t="shared" si="536"/>
        <v>***</v>
      </c>
      <c r="R3812" s="5">
        <f t="shared" si="537"/>
        <v>0.02</v>
      </c>
      <c r="S3812">
        <v>17</v>
      </c>
      <c r="T3812" s="2">
        <v>86.47</v>
      </c>
      <c r="U3812" s="7">
        <f t="shared" si="538"/>
        <v>0</v>
      </c>
      <c r="V3812" s="2">
        <f t="shared" si="531"/>
        <v>5.0864705882352936</v>
      </c>
      <c r="W3812" t="s">
        <v>22</v>
      </c>
      <c r="X3812">
        <v>2.99</v>
      </c>
      <c r="Y3812" s="2">
        <f t="shared" si="532"/>
        <v>89.46</v>
      </c>
      <c r="Z3812" t="s">
        <v>71</v>
      </c>
      <c r="AA3812" t="s">
        <v>31</v>
      </c>
      <c r="AB3812" t="s">
        <v>32</v>
      </c>
      <c r="AC3812" t="s">
        <v>49</v>
      </c>
      <c r="AD3812" t="s">
        <v>19</v>
      </c>
      <c r="AE3812" s="1">
        <v>40910</v>
      </c>
    </row>
    <row r="3813" spans="1:31" x14ac:dyDescent="0.3">
      <c r="A3813">
        <f t="shared" si="539"/>
        <v>3812</v>
      </c>
      <c r="B3813">
        <v>20003</v>
      </c>
      <c r="C3813" t="s">
        <v>687</v>
      </c>
      <c r="D3813" t="s">
        <v>40</v>
      </c>
      <c r="E3813" s="5" t="str">
        <f t="shared" si="533"/>
        <v>*</v>
      </c>
      <c r="F3813" s="5" t="str">
        <f t="shared" si="534"/>
        <v>*</v>
      </c>
      <c r="G3813" s="5" t="str">
        <f t="shared" si="535"/>
        <v>*</v>
      </c>
      <c r="J3813" s="5" t="str">
        <f t="shared" si="536"/>
        <v>*</v>
      </c>
      <c r="R3813" s="5">
        <f t="shared" si="537"/>
        <v>0.01</v>
      </c>
      <c r="S3813">
        <v>5</v>
      </c>
      <c r="T3813" s="2">
        <v>141.97550000000001</v>
      </c>
      <c r="U3813" s="7">
        <f t="shared" si="538"/>
        <v>0</v>
      </c>
      <c r="V3813" s="2">
        <f t="shared" si="531"/>
        <v>28.395100000000003</v>
      </c>
      <c r="W3813" t="s">
        <v>22</v>
      </c>
      <c r="X3813">
        <v>0.99</v>
      </c>
      <c r="Y3813" s="2">
        <f t="shared" si="532"/>
        <v>142.96550000000002</v>
      </c>
      <c r="Z3813" t="s">
        <v>52</v>
      </c>
      <c r="AA3813" t="s">
        <v>31</v>
      </c>
      <c r="AB3813" t="s">
        <v>25</v>
      </c>
      <c r="AC3813" t="s">
        <v>26</v>
      </c>
      <c r="AD3813" t="s">
        <v>45</v>
      </c>
      <c r="AE3813" s="1">
        <v>40910</v>
      </c>
    </row>
    <row r="3814" spans="1:31" x14ac:dyDescent="0.3">
      <c r="A3814">
        <f t="shared" si="539"/>
        <v>3813</v>
      </c>
      <c r="B3814">
        <v>53795</v>
      </c>
      <c r="C3814" t="s">
        <v>687</v>
      </c>
      <c r="D3814" t="s">
        <v>21</v>
      </c>
      <c r="E3814" s="5" t="str">
        <f t="shared" si="533"/>
        <v>*</v>
      </c>
      <c r="F3814" s="5" t="str">
        <f t="shared" si="534"/>
        <v>**</v>
      </c>
      <c r="G3814" s="5" t="str">
        <f t="shared" si="535"/>
        <v>**</v>
      </c>
      <c r="J3814" s="5" t="str">
        <f t="shared" si="536"/>
        <v>**</v>
      </c>
      <c r="R3814" s="5">
        <f t="shared" si="537"/>
        <v>0.05</v>
      </c>
      <c r="S3814">
        <v>40</v>
      </c>
      <c r="T3814" s="2">
        <v>264.60000000000002</v>
      </c>
      <c r="U3814" s="7">
        <f t="shared" si="538"/>
        <v>0</v>
      </c>
      <c r="V3814" s="2">
        <f t="shared" si="531"/>
        <v>6.6150000000000002</v>
      </c>
      <c r="W3814" t="s">
        <v>14</v>
      </c>
      <c r="X3814">
        <v>6.22</v>
      </c>
      <c r="Y3814" s="2">
        <f t="shared" si="532"/>
        <v>270.82000000000005</v>
      </c>
      <c r="Z3814" t="s">
        <v>23</v>
      </c>
      <c r="AA3814" t="s">
        <v>41</v>
      </c>
      <c r="AB3814" t="s">
        <v>32</v>
      </c>
      <c r="AC3814" t="s">
        <v>44</v>
      </c>
      <c r="AD3814" t="s">
        <v>19</v>
      </c>
      <c r="AE3814" t="s">
        <v>894</v>
      </c>
    </row>
    <row r="3815" spans="1:31" x14ac:dyDescent="0.3">
      <c r="A3815">
        <f t="shared" si="539"/>
        <v>3814</v>
      </c>
      <c r="B3815">
        <v>9925</v>
      </c>
      <c r="C3815" t="s">
        <v>687</v>
      </c>
      <c r="D3815" t="s">
        <v>36</v>
      </c>
      <c r="E3815" s="5" t="str">
        <f t="shared" si="533"/>
        <v>***</v>
      </c>
      <c r="F3815" s="5" t="str">
        <f t="shared" si="534"/>
        <v>***</v>
      </c>
      <c r="G3815" s="5" t="str">
        <f t="shared" si="535"/>
        <v>***</v>
      </c>
      <c r="J3815" s="5" t="str">
        <f t="shared" si="536"/>
        <v>***</v>
      </c>
      <c r="R3815" s="5">
        <f t="shared" si="537"/>
        <v>0.04</v>
      </c>
      <c r="S3815">
        <v>31</v>
      </c>
      <c r="T3815" s="2">
        <v>684.5</v>
      </c>
      <c r="U3815" s="7">
        <f t="shared" si="538"/>
        <v>0</v>
      </c>
      <c r="V3815" s="2">
        <f t="shared" si="531"/>
        <v>22.080645161290324</v>
      </c>
      <c r="W3815" t="s">
        <v>22</v>
      </c>
      <c r="X3815">
        <v>8.99</v>
      </c>
      <c r="Y3815" s="2">
        <f t="shared" si="532"/>
        <v>693.49</v>
      </c>
      <c r="Z3815" t="s">
        <v>71</v>
      </c>
      <c r="AA3815" t="s">
        <v>31</v>
      </c>
      <c r="AB3815" t="s">
        <v>32</v>
      </c>
      <c r="AC3815" t="s">
        <v>33</v>
      </c>
      <c r="AD3815" t="s">
        <v>45</v>
      </c>
      <c r="AE3815" s="1">
        <v>40910</v>
      </c>
    </row>
    <row r="3816" spans="1:31" x14ac:dyDescent="0.3">
      <c r="A3816">
        <f t="shared" si="539"/>
        <v>3815</v>
      </c>
      <c r="B3816">
        <v>20003</v>
      </c>
      <c r="C3816" t="s">
        <v>687</v>
      </c>
      <c r="D3816" t="s">
        <v>40</v>
      </c>
      <c r="E3816" s="5" t="str">
        <f t="shared" si="533"/>
        <v>*</v>
      </c>
      <c r="F3816" s="5" t="str">
        <f t="shared" si="534"/>
        <v>*</v>
      </c>
      <c r="G3816" s="5" t="str">
        <f t="shared" si="535"/>
        <v>*</v>
      </c>
      <c r="J3816" s="5" t="str">
        <f t="shared" si="536"/>
        <v>*</v>
      </c>
      <c r="R3816" s="5">
        <f t="shared" si="537"/>
        <v>0.04</v>
      </c>
      <c r="S3816">
        <v>39</v>
      </c>
      <c r="T3816" s="2">
        <v>796.08</v>
      </c>
      <c r="U3816" s="7">
        <f t="shared" si="538"/>
        <v>0</v>
      </c>
      <c r="V3816" s="2">
        <f t="shared" si="531"/>
        <v>20.412307692307692</v>
      </c>
      <c r="W3816" t="s">
        <v>22</v>
      </c>
      <c r="X3816">
        <v>4</v>
      </c>
      <c r="Y3816" s="2">
        <f t="shared" si="532"/>
        <v>800.08</v>
      </c>
      <c r="Z3816" t="s">
        <v>23</v>
      </c>
      <c r="AA3816" t="s">
        <v>31</v>
      </c>
      <c r="AB3816" t="s">
        <v>25</v>
      </c>
      <c r="AC3816" t="s">
        <v>42</v>
      </c>
      <c r="AD3816" t="s">
        <v>19</v>
      </c>
      <c r="AE3816" t="s">
        <v>894</v>
      </c>
    </row>
    <row r="3817" spans="1:31" x14ac:dyDescent="0.3">
      <c r="A3817">
        <f t="shared" si="539"/>
        <v>3816</v>
      </c>
      <c r="B3817">
        <v>9253</v>
      </c>
      <c r="C3817" t="s">
        <v>687</v>
      </c>
      <c r="D3817" t="s">
        <v>36</v>
      </c>
      <c r="E3817" s="5" t="str">
        <f t="shared" si="533"/>
        <v>***</v>
      </c>
      <c r="F3817" s="5" t="str">
        <f t="shared" si="534"/>
        <v>***</v>
      </c>
      <c r="G3817" s="5" t="str">
        <f t="shared" si="535"/>
        <v>***</v>
      </c>
      <c r="J3817" s="5" t="str">
        <f t="shared" si="536"/>
        <v>***</v>
      </c>
      <c r="R3817" s="5">
        <f t="shared" si="537"/>
        <v>0.04</v>
      </c>
      <c r="S3817">
        <v>36</v>
      </c>
      <c r="T3817" s="2">
        <v>1644.22</v>
      </c>
      <c r="U3817" s="7">
        <f t="shared" si="538"/>
        <v>1</v>
      </c>
      <c r="V3817" s="2">
        <f t="shared" si="531"/>
        <v>45.672777777777782</v>
      </c>
      <c r="W3817" t="s">
        <v>22</v>
      </c>
      <c r="X3817">
        <v>6.77</v>
      </c>
      <c r="Y3817" s="2">
        <f t="shared" si="532"/>
        <v>1650.99</v>
      </c>
      <c r="Z3817" t="s">
        <v>52</v>
      </c>
      <c r="AA3817" t="s">
        <v>24</v>
      </c>
      <c r="AB3817" t="s">
        <v>17</v>
      </c>
      <c r="AC3817" t="s">
        <v>18</v>
      </c>
      <c r="AD3817" t="s">
        <v>19</v>
      </c>
      <c r="AE3817" s="1">
        <v>40910</v>
      </c>
    </row>
    <row r="3818" spans="1:31" x14ac:dyDescent="0.3">
      <c r="A3818">
        <f t="shared" si="539"/>
        <v>3817</v>
      </c>
      <c r="B3818">
        <v>9925</v>
      </c>
      <c r="C3818" t="s">
        <v>687</v>
      </c>
      <c r="D3818" t="s">
        <v>36</v>
      </c>
      <c r="E3818" s="5" t="str">
        <f t="shared" si="533"/>
        <v>***</v>
      </c>
      <c r="F3818" s="5" t="str">
        <f t="shared" si="534"/>
        <v>***</v>
      </c>
      <c r="G3818" s="5" t="str">
        <f t="shared" si="535"/>
        <v>***</v>
      </c>
      <c r="J3818" s="5" t="str">
        <f t="shared" si="536"/>
        <v>***</v>
      </c>
      <c r="R3818" s="5">
        <f t="shared" si="537"/>
        <v>0.05</v>
      </c>
      <c r="S3818">
        <v>43</v>
      </c>
      <c r="T3818" s="2">
        <v>1751.68</v>
      </c>
      <c r="U3818" s="7">
        <f t="shared" si="538"/>
        <v>1</v>
      </c>
      <c r="V3818" s="2">
        <f t="shared" si="531"/>
        <v>40.736744186046515</v>
      </c>
      <c r="W3818" t="s">
        <v>14</v>
      </c>
      <c r="X3818">
        <v>2.99</v>
      </c>
      <c r="Y3818" s="2">
        <f t="shared" si="532"/>
        <v>1754.67</v>
      </c>
      <c r="Z3818" t="s">
        <v>71</v>
      </c>
      <c r="AA3818" t="s">
        <v>31</v>
      </c>
      <c r="AB3818" t="s">
        <v>32</v>
      </c>
      <c r="AC3818" t="s">
        <v>49</v>
      </c>
      <c r="AD3818" t="s">
        <v>19</v>
      </c>
      <c r="AE3818" s="1">
        <v>40941</v>
      </c>
    </row>
    <row r="3819" spans="1:31" x14ac:dyDescent="0.3">
      <c r="A3819">
        <f t="shared" si="539"/>
        <v>3818</v>
      </c>
      <c r="B3819">
        <v>44167</v>
      </c>
      <c r="C3819" t="s">
        <v>687</v>
      </c>
      <c r="D3819" t="s">
        <v>36</v>
      </c>
      <c r="E3819" s="5" t="str">
        <f t="shared" si="533"/>
        <v>***</v>
      </c>
      <c r="F3819" s="5" t="str">
        <f t="shared" si="534"/>
        <v>***</v>
      </c>
      <c r="G3819" s="5" t="str">
        <f t="shared" si="535"/>
        <v>***</v>
      </c>
      <c r="J3819" s="5" t="str">
        <f t="shared" si="536"/>
        <v>***</v>
      </c>
      <c r="R3819" s="5">
        <f t="shared" si="537"/>
        <v>3.5000000000000003E-2</v>
      </c>
      <c r="S3819">
        <v>23</v>
      </c>
      <c r="T3819" s="2">
        <v>3194.05</v>
      </c>
      <c r="U3819" s="7">
        <f t="shared" si="538"/>
        <v>1</v>
      </c>
      <c r="V3819" s="2">
        <f t="shared" si="531"/>
        <v>138.8717391304348</v>
      </c>
      <c r="W3819" t="s">
        <v>22</v>
      </c>
      <c r="X3819">
        <v>19.989999999999998</v>
      </c>
      <c r="Y3819" s="2">
        <f t="shared" si="532"/>
        <v>3214.04</v>
      </c>
      <c r="Z3819" t="s">
        <v>73</v>
      </c>
      <c r="AA3819" t="s">
        <v>24</v>
      </c>
      <c r="AB3819" t="s">
        <v>32</v>
      </c>
      <c r="AC3819" t="s">
        <v>74</v>
      </c>
      <c r="AD3819" t="s">
        <v>19</v>
      </c>
      <c r="AE3819" t="s">
        <v>894</v>
      </c>
    </row>
    <row r="3820" spans="1:31" x14ac:dyDescent="0.3">
      <c r="A3820">
        <f t="shared" si="539"/>
        <v>3819</v>
      </c>
      <c r="B3820">
        <v>53795</v>
      </c>
      <c r="C3820" t="s">
        <v>687</v>
      </c>
      <c r="D3820" t="s">
        <v>21</v>
      </c>
      <c r="E3820" s="5" t="str">
        <f t="shared" si="533"/>
        <v>*</v>
      </c>
      <c r="F3820" s="5" t="str">
        <f t="shared" si="534"/>
        <v>**</v>
      </c>
      <c r="G3820" s="5" t="str">
        <f t="shared" si="535"/>
        <v>**</v>
      </c>
      <c r="J3820" s="5" t="str">
        <f t="shared" si="536"/>
        <v>**</v>
      </c>
      <c r="R3820" s="5">
        <f t="shared" si="537"/>
        <v>3.5000000000000003E-2</v>
      </c>
      <c r="S3820">
        <v>21</v>
      </c>
      <c r="T3820" s="2">
        <v>3356.7350000000001</v>
      </c>
      <c r="U3820" s="7">
        <f t="shared" si="538"/>
        <v>1</v>
      </c>
      <c r="V3820" s="2">
        <f t="shared" si="531"/>
        <v>159.84452380952382</v>
      </c>
      <c r="W3820" t="s">
        <v>22</v>
      </c>
      <c r="X3820">
        <v>4.2</v>
      </c>
      <c r="Y3820" s="2">
        <f t="shared" si="532"/>
        <v>3360.9349999999999</v>
      </c>
      <c r="Z3820" t="s">
        <v>23</v>
      </c>
      <c r="AA3820" t="s">
        <v>41</v>
      </c>
      <c r="AB3820" t="s">
        <v>25</v>
      </c>
      <c r="AC3820" t="s">
        <v>26</v>
      </c>
      <c r="AD3820" t="s">
        <v>19</v>
      </c>
      <c r="AE3820" s="1">
        <v>40910</v>
      </c>
    </row>
    <row r="3821" spans="1:31" x14ac:dyDescent="0.3">
      <c r="A3821">
        <f t="shared" si="539"/>
        <v>3820</v>
      </c>
      <c r="B3821">
        <v>52416</v>
      </c>
      <c r="C3821" t="s">
        <v>826</v>
      </c>
      <c r="D3821" t="s">
        <v>30</v>
      </c>
      <c r="E3821" s="5" t="str">
        <f t="shared" si="533"/>
        <v>*</v>
      </c>
      <c r="F3821" s="5" t="str">
        <f t="shared" si="534"/>
        <v>*</v>
      </c>
      <c r="G3821" s="5" t="str">
        <f t="shared" si="535"/>
        <v>*</v>
      </c>
      <c r="J3821" s="5" t="str">
        <f t="shared" si="536"/>
        <v>*</v>
      </c>
      <c r="R3821" s="5">
        <f t="shared" si="537"/>
        <v>0.01</v>
      </c>
      <c r="S3821">
        <v>6</v>
      </c>
      <c r="T3821" s="2">
        <v>49.81</v>
      </c>
      <c r="U3821" s="7">
        <f t="shared" si="538"/>
        <v>0</v>
      </c>
      <c r="V3821" s="2">
        <f t="shared" si="531"/>
        <v>8.3016666666666676</v>
      </c>
      <c r="W3821" t="s">
        <v>22</v>
      </c>
      <c r="X3821">
        <v>5.83</v>
      </c>
      <c r="Y3821" s="2">
        <f t="shared" si="532"/>
        <v>55.64</v>
      </c>
      <c r="Z3821" t="s">
        <v>23</v>
      </c>
      <c r="AA3821" t="s">
        <v>31</v>
      </c>
      <c r="AB3821" t="s">
        <v>32</v>
      </c>
      <c r="AC3821" t="s">
        <v>44</v>
      </c>
      <c r="AD3821" t="s">
        <v>34</v>
      </c>
      <c r="AE3821" s="1">
        <v>39846</v>
      </c>
    </row>
    <row r="3822" spans="1:31" x14ac:dyDescent="0.3">
      <c r="A3822">
        <f t="shared" si="539"/>
        <v>3821</v>
      </c>
      <c r="B3822">
        <v>18595</v>
      </c>
      <c r="C3822" t="s">
        <v>826</v>
      </c>
      <c r="D3822" t="s">
        <v>36</v>
      </c>
      <c r="E3822" s="5" t="str">
        <f t="shared" si="533"/>
        <v>***</v>
      </c>
      <c r="F3822" s="5" t="str">
        <f t="shared" si="534"/>
        <v>***</v>
      </c>
      <c r="G3822" s="5" t="str">
        <f t="shared" si="535"/>
        <v>***</v>
      </c>
      <c r="J3822" s="5" t="str">
        <f t="shared" si="536"/>
        <v>***</v>
      </c>
      <c r="R3822" s="5">
        <f t="shared" si="537"/>
        <v>0.02</v>
      </c>
      <c r="S3822">
        <v>16</v>
      </c>
      <c r="T3822" s="2">
        <v>138.55000000000001</v>
      </c>
      <c r="U3822" s="7">
        <f t="shared" si="538"/>
        <v>0</v>
      </c>
      <c r="V3822" s="2">
        <f t="shared" si="531"/>
        <v>8.6593750000000007</v>
      </c>
      <c r="W3822" t="s">
        <v>22</v>
      </c>
      <c r="X3822">
        <v>2.64</v>
      </c>
      <c r="Y3822" s="2">
        <f t="shared" si="532"/>
        <v>141.19</v>
      </c>
      <c r="Z3822" t="s">
        <v>23</v>
      </c>
      <c r="AA3822" t="s">
        <v>41</v>
      </c>
      <c r="AB3822" t="s">
        <v>32</v>
      </c>
      <c r="AC3822" t="s">
        <v>53</v>
      </c>
      <c r="AD3822" t="s">
        <v>45</v>
      </c>
      <c r="AE3822" s="1">
        <v>39846</v>
      </c>
    </row>
    <row r="3823" spans="1:31" x14ac:dyDescent="0.3">
      <c r="A3823">
        <f t="shared" si="539"/>
        <v>3822</v>
      </c>
      <c r="B3823">
        <v>30341</v>
      </c>
      <c r="C3823" t="s">
        <v>826</v>
      </c>
      <c r="D3823" t="s">
        <v>13</v>
      </c>
      <c r="E3823" s="5" t="str">
        <f t="shared" si="533"/>
        <v>*</v>
      </c>
      <c r="F3823" s="5" t="str">
        <f t="shared" si="534"/>
        <v>*</v>
      </c>
      <c r="G3823" s="5" t="str">
        <f t="shared" si="535"/>
        <v>*</v>
      </c>
      <c r="J3823" s="5" t="str">
        <f t="shared" si="536"/>
        <v>*</v>
      </c>
      <c r="R3823" s="5">
        <f t="shared" si="537"/>
        <v>0.04</v>
      </c>
      <c r="S3823">
        <v>30</v>
      </c>
      <c r="T3823" s="2">
        <v>150.19999999999999</v>
      </c>
      <c r="U3823" s="7">
        <f t="shared" si="538"/>
        <v>0</v>
      </c>
      <c r="V3823" s="2">
        <f t="shared" si="531"/>
        <v>5.0066666666666659</v>
      </c>
      <c r="W3823" t="s">
        <v>22</v>
      </c>
      <c r="X3823">
        <v>0.8</v>
      </c>
      <c r="Y3823" s="2">
        <f t="shared" si="532"/>
        <v>151</v>
      </c>
      <c r="Z3823" t="s">
        <v>15</v>
      </c>
      <c r="AA3823" t="s">
        <v>41</v>
      </c>
      <c r="AB3823" t="s">
        <v>32</v>
      </c>
      <c r="AC3823" t="s">
        <v>44</v>
      </c>
      <c r="AD3823" t="s">
        <v>34</v>
      </c>
      <c r="AE3823" s="1">
        <v>39996</v>
      </c>
    </row>
    <row r="3824" spans="1:31" x14ac:dyDescent="0.3">
      <c r="A3824">
        <f t="shared" si="539"/>
        <v>3823</v>
      </c>
      <c r="B3824">
        <v>30341</v>
      </c>
      <c r="C3824" t="s">
        <v>826</v>
      </c>
      <c r="D3824" t="s">
        <v>13</v>
      </c>
      <c r="E3824" s="5" t="str">
        <f t="shared" si="533"/>
        <v>*</v>
      </c>
      <c r="F3824" s="5" t="str">
        <f t="shared" si="534"/>
        <v>*</v>
      </c>
      <c r="G3824" s="5" t="str">
        <f t="shared" si="535"/>
        <v>*</v>
      </c>
      <c r="J3824" s="5" t="str">
        <f t="shared" si="536"/>
        <v>*</v>
      </c>
      <c r="R3824" s="5">
        <f t="shared" si="537"/>
        <v>0.05</v>
      </c>
      <c r="S3824">
        <v>41</v>
      </c>
      <c r="T3824" s="2">
        <v>239.75</v>
      </c>
      <c r="U3824" s="7">
        <f t="shared" si="538"/>
        <v>0</v>
      </c>
      <c r="V3824" s="2">
        <f t="shared" si="531"/>
        <v>5.8475609756097562</v>
      </c>
      <c r="W3824" t="s">
        <v>22</v>
      </c>
      <c r="X3824">
        <v>0.5</v>
      </c>
      <c r="Y3824" s="2">
        <f t="shared" si="532"/>
        <v>240.25</v>
      </c>
      <c r="Z3824" t="s">
        <v>15</v>
      </c>
      <c r="AA3824" t="s">
        <v>41</v>
      </c>
      <c r="AB3824" t="s">
        <v>32</v>
      </c>
      <c r="AC3824" t="s">
        <v>81</v>
      </c>
      <c r="AD3824" t="s">
        <v>19</v>
      </c>
      <c r="AE3824" t="s">
        <v>826</v>
      </c>
    </row>
    <row r="3825" spans="1:31" x14ac:dyDescent="0.3">
      <c r="A3825">
        <f t="shared" si="539"/>
        <v>3824</v>
      </c>
      <c r="B3825">
        <v>15270</v>
      </c>
      <c r="C3825" t="s">
        <v>826</v>
      </c>
      <c r="D3825" t="s">
        <v>30</v>
      </c>
      <c r="E3825" s="5" t="str">
        <f t="shared" si="533"/>
        <v>*</v>
      </c>
      <c r="F3825" s="5" t="str">
        <f t="shared" si="534"/>
        <v>*</v>
      </c>
      <c r="G3825" s="5" t="str">
        <f t="shared" si="535"/>
        <v>*</v>
      </c>
      <c r="J3825" s="5" t="str">
        <f t="shared" si="536"/>
        <v>*</v>
      </c>
      <c r="R3825" s="5">
        <f t="shared" si="537"/>
        <v>0.04</v>
      </c>
      <c r="S3825">
        <v>36</v>
      </c>
      <c r="T3825" s="2">
        <v>257.91000000000003</v>
      </c>
      <c r="U3825" s="7">
        <f t="shared" si="538"/>
        <v>0</v>
      </c>
      <c r="V3825" s="2">
        <f t="shared" si="531"/>
        <v>7.1641666666666675</v>
      </c>
      <c r="W3825" t="s">
        <v>22</v>
      </c>
      <c r="X3825">
        <v>1.6</v>
      </c>
      <c r="Y3825" s="2">
        <f t="shared" si="532"/>
        <v>259.51000000000005</v>
      </c>
      <c r="Z3825" t="s">
        <v>64</v>
      </c>
      <c r="AA3825" t="s">
        <v>31</v>
      </c>
      <c r="AB3825" t="s">
        <v>32</v>
      </c>
      <c r="AC3825" t="s">
        <v>44</v>
      </c>
      <c r="AD3825" t="s">
        <v>34</v>
      </c>
      <c r="AE3825" s="1">
        <v>39846</v>
      </c>
    </row>
    <row r="3826" spans="1:31" x14ac:dyDescent="0.3">
      <c r="A3826">
        <f t="shared" si="539"/>
        <v>3825</v>
      </c>
      <c r="B3826">
        <v>18595</v>
      </c>
      <c r="C3826" t="s">
        <v>826</v>
      </c>
      <c r="D3826" t="s">
        <v>36</v>
      </c>
      <c r="E3826" s="5" t="str">
        <f t="shared" si="533"/>
        <v>***</v>
      </c>
      <c r="F3826" s="5" t="str">
        <f t="shared" si="534"/>
        <v>***</v>
      </c>
      <c r="G3826" s="5" t="str">
        <f t="shared" si="535"/>
        <v>***</v>
      </c>
      <c r="J3826" s="5" t="str">
        <f t="shared" si="536"/>
        <v>***</v>
      </c>
      <c r="R3826" s="5">
        <f t="shared" si="537"/>
        <v>0.01</v>
      </c>
      <c r="S3826">
        <v>6</v>
      </c>
      <c r="T3826" s="2">
        <v>451.44</v>
      </c>
      <c r="U3826" s="7">
        <f t="shared" si="538"/>
        <v>0</v>
      </c>
      <c r="V3826" s="2">
        <f t="shared" si="531"/>
        <v>75.239999999999995</v>
      </c>
      <c r="W3826" t="s">
        <v>22</v>
      </c>
      <c r="X3826">
        <v>13.99</v>
      </c>
      <c r="Y3826" s="2">
        <f t="shared" si="532"/>
        <v>465.43</v>
      </c>
      <c r="Z3826" t="s">
        <v>23</v>
      </c>
      <c r="AA3826" t="s">
        <v>41</v>
      </c>
      <c r="AB3826" t="s">
        <v>32</v>
      </c>
      <c r="AC3826" t="s">
        <v>172</v>
      </c>
      <c r="AD3826" t="s">
        <v>27</v>
      </c>
      <c r="AE3826" s="1">
        <v>39846</v>
      </c>
    </row>
    <row r="3827" spans="1:31" x14ac:dyDescent="0.3">
      <c r="A3827">
        <f t="shared" si="539"/>
        <v>3826</v>
      </c>
      <c r="B3827">
        <v>40101</v>
      </c>
      <c r="C3827" t="s">
        <v>826</v>
      </c>
      <c r="D3827" t="s">
        <v>13</v>
      </c>
      <c r="E3827" s="5" t="str">
        <f t="shared" si="533"/>
        <v>*</v>
      </c>
      <c r="F3827" s="5" t="str">
        <f t="shared" si="534"/>
        <v>*</v>
      </c>
      <c r="G3827" s="5" t="str">
        <f t="shared" si="535"/>
        <v>*</v>
      </c>
      <c r="J3827" s="5" t="str">
        <f t="shared" si="536"/>
        <v>*</v>
      </c>
      <c r="R3827" s="5">
        <f t="shared" si="537"/>
        <v>0.05</v>
      </c>
      <c r="S3827">
        <v>46</v>
      </c>
      <c r="T3827" s="2">
        <v>2188.06</v>
      </c>
      <c r="U3827" s="7">
        <f t="shared" si="538"/>
        <v>1</v>
      </c>
      <c r="V3827" s="2">
        <f t="shared" si="531"/>
        <v>47.566521739130437</v>
      </c>
      <c r="W3827" t="s">
        <v>14</v>
      </c>
      <c r="X3827">
        <v>19.989999999999998</v>
      </c>
      <c r="Y3827" s="2">
        <f t="shared" si="532"/>
        <v>2208.0499999999997</v>
      </c>
      <c r="Z3827" t="s">
        <v>64</v>
      </c>
      <c r="AA3827" t="s">
        <v>31</v>
      </c>
      <c r="AB3827" t="s">
        <v>25</v>
      </c>
      <c r="AC3827" t="s">
        <v>42</v>
      </c>
      <c r="AD3827" t="s">
        <v>19</v>
      </c>
      <c r="AE3827" s="1">
        <v>39935</v>
      </c>
    </row>
    <row r="3828" spans="1:31" x14ac:dyDescent="0.3">
      <c r="A3828">
        <f t="shared" si="539"/>
        <v>3827</v>
      </c>
      <c r="B3828">
        <v>30341</v>
      </c>
      <c r="C3828" t="s">
        <v>826</v>
      </c>
      <c r="D3828" t="s">
        <v>13</v>
      </c>
      <c r="E3828" s="5" t="str">
        <f t="shared" si="533"/>
        <v>*</v>
      </c>
      <c r="F3828" s="5" t="str">
        <f t="shared" si="534"/>
        <v>*</v>
      </c>
      <c r="G3828" s="5" t="str">
        <f t="shared" si="535"/>
        <v>*</v>
      </c>
      <c r="J3828" s="5" t="str">
        <f t="shared" si="536"/>
        <v>*</v>
      </c>
      <c r="R3828" s="5">
        <f t="shared" si="537"/>
        <v>0.05</v>
      </c>
      <c r="S3828">
        <v>42</v>
      </c>
      <c r="T3828" s="2">
        <v>6244.18</v>
      </c>
      <c r="U3828" s="7">
        <f t="shared" si="538"/>
        <v>1</v>
      </c>
      <c r="V3828" s="2">
        <f t="shared" si="531"/>
        <v>148.6709523809524</v>
      </c>
      <c r="W3828" t="s">
        <v>37</v>
      </c>
      <c r="X3828">
        <v>30</v>
      </c>
      <c r="Y3828" s="2">
        <f t="shared" si="532"/>
        <v>6274.18</v>
      </c>
      <c r="Z3828" t="s">
        <v>15</v>
      </c>
      <c r="AA3828" t="s">
        <v>41</v>
      </c>
      <c r="AB3828" t="s">
        <v>17</v>
      </c>
      <c r="AC3828" t="s">
        <v>38</v>
      </c>
      <c r="AD3828" t="s">
        <v>39</v>
      </c>
      <c r="AE3828" t="s">
        <v>826</v>
      </c>
    </row>
    <row r="3829" spans="1:31" x14ac:dyDescent="0.3">
      <c r="A3829">
        <f t="shared" si="539"/>
        <v>3828</v>
      </c>
      <c r="B3829">
        <v>52416</v>
      </c>
      <c r="C3829" t="s">
        <v>826</v>
      </c>
      <c r="D3829" t="s">
        <v>30</v>
      </c>
      <c r="E3829" s="5" t="str">
        <f t="shared" si="533"/>
        <v>*</v>
      </c>
      <c r="F3829" s="5" t="str">
        <f t="shared" si="534"/>
        <v>*</v>
      </c>
      <c r="G3829" s="5" t="str">
        <f t="shared" si="535"/>
        <v>*</v>
      </c>
      <c r="J3829" s="5" t="str">
        <f t="shared" si="536"/>
        <v>*</v>
      </c>
      <c r="R3829" s="5">
        <f t="shared" si="537"/>
        <v>0.05</v>
      </c>
      <c r="S3829">
        <v>40</v>
      </c>
      <c r="T3829" s="2">
        <v>9141.64</v>
      </c>
      <c r="U3829" s="7">
        <f t="shared" si="538"/>
        <v>1</v>
      </c>
      <c r="V3829" s="2">
        <f t="shared" si="531"/>
        <v>228.541</v>
      </c>
      <c r="W3829" t="s">
        <v>37</v>
      </c>
      <c r="X3829">
        <v>69.64</v>
      </c>
      <c r="Y3829" s="2">
        <f t="shared" si="532"/>
        <v>9211.2799999999988</v>
      </c>
      <c r="Z3829" t="s">
        <v>23</v>
      </c>
      <c r="AA3829" t="s">
        <v>31</v>
      </c>
      <c r="AB3829" t="s">
        <v>17</v>
      </c>
      <c r="AC3829" t="s">
        <v>66</v>
      </c>
      <c r="AD3829" t="s">
        <v>103</v>
      </c>
      <c r="AE3829" s="1">
        <v>39815</v>
      </c>
    </row>
    <row r="3830" spans="1:31" x14ac:dyDescent="0.3">
      <c r="A3830">
        <f t="shared" si="539"/>
        <v>3829</v>
      </c>
      <c r="B3830">
        <v>14375</v>
      </c>
      <c r="C3830" t="s">
        <v>609</v>
      </c>
      <c r="D3830" t="s">
        <v>40</v>
      </c>
      <c r="E3830" s="5" t="str">
        <f t="shared" si="533"/>
        <v>*</v>
      </c>
      <c r="F3830" s="5" t="str">
        <f t="shared" si="534"/>
        <v>*</v>
      </c>
      <c r="G3830" s="5" t="str">
        <f t="shared" si="535"/>
        <v>*</v>
      </c>
      <c r="J3830" s="5" t="str">
        <f t="shared" si="536"/>
        <v>*</v>
      </c>
      <c r="R3830" s="5">
        <f t="shared" si="537"/>
        <v>0.01</v>
      </c>
      <c r="S3830">
        <v>7</v>
      </c>
      <c r="T3830" s="2">
        <v>44.05</v>
      </c>
      <c r="U3830" s="7">
        <f t="shared" si="538"/>
        <v>0</v>
      </c>
      <c r="V3830" s="2">
        <f t="shared" si="531"/>
        <v>6.2928571428571427</v>
      </c>
      <c r="W3830" t="s">
        <v>22</v>
      </c>
      <c r="X3830">
        <v>5.67</v>
      </c>
      <c r="Y3830" s="2">
        <f t="shared" si="532"/>
        <v>49.72</v>
      </c>
      <c r="Z3830" t="s">
        <v>15</v>
      </c>
      <c r="AA3830" t="s">
        <v>31</v>
      </c>
      <c r="AB3830" t="s">
        <v>32</v>
      </c>
      <c r="AC3830" t="s">
        <v>44</v>
      </c>
      <c r="AD3830" t="s">
        <v>19</v>
      </c>
      <c r="AE3830" s="1">
        <v>40180</v>
      </c>
    </row>
    <row r="3831" spans="1:31" x14ac:dyDescent="0.3">
      <c r="A3831">
        <f t="shared" si="539"/>
        <v>3830</v>
      </c>
      <c r="B3831">
        <v>50304</v>
      </c>
      <c r="C3831" t="s">
        <v>609</v>
      </c>
      <c r="D3831" t="s">
        <v>36</v>
      </c>
      <c r="E3831" s="5" t="str">
        <f t="shared" si="533"/>
        <v>***</v>
      </c>
      <c r="F3831" s="5" t="str">
        <f t="shared" si="534"/>
        <v>***</v>
      </c>
      <c r="G3831" s="5" t="str">
        <f t="shared" si="535"/>
        <v>***</v>
      </c>
      <c r="J3831" s="5" t="str">
        <f t="shared" si="536"/>
        <v>***</v>
      </c>
      <c r="R3831" s="5">
        <f t="shared" si="537"/>
        <v>0.01</v>
      </c>
      <c r="S3831">
        <v>3</v>
      </c>
      <c r="T3831" s="2">
        <v>72.459999999999994</v>
      </c>
      <c r="U3831" s="7">
        <f t="shared" si="538"/>
        <v>0</v>
      </c>
      <c r="V3831" s="2">
        <f t="shared" si="531"/>
        <v>24.153333333333332</v>
      </c>
      <c r="W3831" t="s">
        <v>37</v>
      </c>
      <c r="X3831">
        <v>27.75</v>
      </c>
      <c r="Y3831" s="2">
        <f t="shared" si="532"/>
        <v>100.21</v>
      </c>
      <c r="Z3831" t="s">
        <v>60</v>
      </c>
      <c r="AA3831" t="s">
        <v>31</v>
      </c>
      <c r="AB3831" t="s">
        <v>17</v>
      </c>
      <c r="AC3831" t="s">
        <v>66</v>
      </c>
      <c r="AD3831" t="s">
        <v>103</v>
      </c>
      <c r="AE3831" s="1">
        <v>40211</v>
      </c>
    </row>
    <row r="3832" spans="1:31" x14ac:dyDescent="0.3">
      <c r="A3832">
        <f t="shared" si="539"/>
        <v>3831</v>
      </c>
      <c r="B3832">
        <v>16166</v>
      </c>
      <c r="C3832" t="s">
        <v>609</v>
      </c>
      <c r="D3832" t="s">
        <v>36</v>
      </c>
      <c r="E3832" s="5" t="str">
        <f t="shared" si="533"/>
        <v>***</v>
      </c>
      <c r="F3832" s="5" t="str">
        <f t="shared" si="534"/>
        <v>***</v>
      </c>
      <c r="G3832" s="5" t="str">
        <f t="shared" si="535"/>
        <v>***</v>
      </c>
      <c r="J3832" s="5" t="str">
        <f t="shared" si="536"/>
        <v>***</v>
      </c>
      <c r="R3832" s="5">
        <f t="shared" si="537"/>
        <v>0.04</v>
      </c>
      <c r="S3832">
        <v>36</v>
      </c>
      <c r="T3832" s="2">
        <v>78.510000000000005</v>
      </c>
      <c r="U3832" s="7">
        <f t="shared" si="538"/>
        <v>0</v>
      </c>
      <c r="V3832" s="2">
        <f t="shared" si="531"/>
        <v>2.1808333333333336</v>
      </c>
      <c r="W3832" t="s">
        <v>22</v>
      </c>
      <c r="X3832">
        <v>1.38</v>
      </c>
      <c r="Y3832" s="2">
        <f t="shared" si="532"/>
        <v>79.89</v>
      </c>
      <c r="Z3832" t="s">
        <v>15</v>
      </c>
      <c r="AA3832" t="s">
        <v>24</v>
      </c>
      <c r="AB3832" t="s">
        <v>32</v>
      </c>
      <c r="AC3832" t="s">
        <v>114</v>
      </c>
      <c r="AD3832" t="s">
        <v>34</v>
      </c>
      <c r="AE3832" s="1">
        <v>40180</v>
      </c>
    </row>
    <row r="3833" spans="1:31" x14ac:dyDescent="0.3">
      <c r="A3833">
        <f t="shared" si="539"/>
        <v>3832</v>
      </c>
      <c r="B3833">
        <v>50304</v>
      </c>
      <c r="C3833" t="s">
        <v>609</v>
      </c>
      <c r="D3833" t="s">
        <v>36</v>
      </c>
      <c r="E3833" s="5" t="str">
        <f t="shared" si="533"/>
        <v>***</v>
      </c>
      <c r="F3833" s="5" t="str">
        <f t="shared" si="534"/>
        <v>***</v>
      </c>
      <c r="G3833" s="5" t="str">
        <f t="shared" si="535"/>
        <v>***</v>
      </c>
      <c r="J3833" s="5" t="str">
        <f t="shared" si="536"/>
        <v>***</v>
      </c>
      <c r="R3833" s="5">
        <f t="shared" si="537"/>
        <v>3.5000000000000003E-2</v>
      </c>
      <c r="S3833">
        <v>22</v>
      </c>
      <c r="T3833" s="2">
        <v>887.98</v>
      </c>
      <c r="U3833" s="7">
        <f t="shared" si="538"/>
        <v>0</v>
      </c>
      <c r="V3833" s="2">
        <f t="shared" si="531"/>
        <v>40.362727272727277</v>
      </c>
      <c r="W3833" t="s">
        <v>22</v>
      </c>
      <c r="X3833">
        <v>9.83</v>
      </c>
      <c r="Y3833" s="2">
        <f t="shared" si="532"/>
        <v>897.81000000000006</v>
      </c>
      <c r="Z3833" t="s">
        <v>60</v>
      </c>
      <c r="AA3833" t="s">
        <v>31</v>
      </c>
      <c r="AB3833" t="s">
        <v>32</v>
      </c>
      <c r="AC3833" t="s">
        <v>78</v>
      </c>
      <c r="AD3833" t="s">
        <v>19</v>
      </c>
      <c r="AE3833" s="1">
        <v>40211</v>
      </c>
    </row>
    <row r="3834" spans="1:31" x14ac:dyDescent="0.3">
      <c r="A3834">
        <f t="shared" si="539"/>
        <v>3833</v>
      </c>
      <c r="B3834">
        <v>12449</v>
      </c>
      <c r="C3834" t="s">
        <v>609</v>
      </c>
      <c r="D3834" t="s">
        <v>40</v>
      </c>
      <c r="E3834" s="5" t="str">
        <f t="shared" si="533"/>
        <v>*</v>
      </c>
      <c r="F3834" s="5" t="str">
        <f t="shared" si="534"/>
        <v>*</v>
      </c>
      <c r="G3834" s="5" t="str">
        <f t="shared" si="535"/>
        <v>*</v>
      </c>
      <c r="J3834" s="5" t="str">
        <f t="shared" si="536"/>
        <v>*</v>
      </c>
      <c r="R3834" s="5">
        <f t="shared" si="537"/>
        <v>0.04</v>
      </c>
      <c r="S3834">
        <v>36</v>
      </c>
      <c r="T3834" s="2">
        <v>1400.1</v>
      </c>
      <c r="U3834" s="7">
        <f t="shared" si="538"/>
        <v>1</v>
      </c>
      <c r="V3834" s="2">
        <f t="shared" si="531"/>
        <v>38.891666666666666</v>
      </c>
      <c r="W3834" t="s">
        <v>22</v>
      </c>
      <c r="X3834">
        <v>4</v>
      </c>
      <c r="Y3834" s="2">
        <f t="shared" si="532"/>
        <v>1404.1</v>
      </c>
      <c r="Z3834" t="s">
        <v>15</v>
      </c>
      <c r="AA3834" t="s">
        <v>24</v>
      </c>
      <c r="AB3834" t="s">
        <v>25</v>
      </c>
      <c r="AC3834" t="s">
        <v>42</v>
      </c>
      <c r="AD3834" t="s">
        <v>19</v>
      </c>
      <c r="AE3834" s="1">
        <v>40211</v>
      </c>
    </row>
    <row r="3835" spans="1:31" x14ac:dyDescent="0.3">
      <c r="A3835">
        <f t="shared" si="539"/>
        <v>3834</v>
      </c>
      <c r="B3835">
        <v>14375</v>
      </c>
      <c r="C3835" t="s">
        <v>609</v>
      </c>
      <c r="D3835" t="s">
        <v>40</v>
      </c>
      <c r="E3835" s="5" t="str">
        <f t="shared" si="533"/>
        <v>*</v>
      </c>
      <c r="F3835" s="5" t="str">
        <f t="shared" si="534"/>
        <v>*</v>
      </c>
      <c r="G3835" s="5" t="str">
        <f t="shared" si="535"/>
        <v>*</v>
      </c>
      <c r="J3835" s="5" t="str">
        <f t="shared" si="536"/>
        <v>*</v>
      </c>
      <c r="R3835" s="5">
        <f t="shared" si="537"/>
        <v>0.05</v>
      </c>
      <c r="S3835">
        <v>50</v>
      </c>
      <c r="T3835" s="2">
        <v>3872.38</v>
      </c>
      <c r="U3835" s="7">
        <f t="shared" si="538"/>
        <v>1</v>
      </c>
      <c r="V3835" s="2">
        <f t="shared" si="531"/>
        <v>77.447600000000008</v>
      </c>
      <c r="W3835" t="s">
        <v>22</v>
      </c>
      <c r="X3835">
        <v>19.989999999999998</v>
      </c>
      <c r="Y3835" s="2">
        <f t="shared" si="532"/>
        <v>3892.37</v>
      </c>
      <c r="Z3835" t="s">
        <v>71</v>
      </c>
      <c r="AA3835" t="s">
        <v>31</v>
      </c>
      <c r="AB3835" t="s">
        <v>32</v>
      </c>
      <c r="AC3835" t="s">
        <v>78</v>
      </c>
      <c r="AD3835" t="s">
        <v>19</v>
      </c>
      <c r="AE3835" s="1">
        <v>40180</v>
      </c>
    </row>
    <row r="3836" spans="1:31" x14ac:dyDescent="0.3">
      <c r="A3836">
        <f t="shared" si="539"/>
        <v>3835</v>
      </c>
      <c r="B3836">
        <v>14338</v>
      </c>
      <c r="C3836" t="s">
        <v>609</v>
      </c>
      <c r="D3836" t="s">
        <v>13</v>
      </c>
      <c r="E3836" s="5" t="str">
        <f t="shared" si="533"/>
        <v>*</v>
      </c>
      <c r="F3836" s="5" t="str">
        <f t="shared" si="534"/>
        <v>*</v>
      </c>
      <c r="G3836" s="5" t="str">
        <f t="shared" si="535"/>
        <v>*</v>
      </c>
      <c r="J3836" s="5" t="str">
        <f t="shared" si="536"/>
        <v>*</v>
      </c>
      <c r="R3836" s="5">
        <f t="shared" si="537"/>
        <v>0.04</v>
      </c>
      <c r="S3836">
        <v>34</v>
      </c>
      <c r="T3836" s="2">
        <v>6580.16</v>
      </c>
      <c r="U3836" s="7">
        <f t="shared" si="538"/>
        <v>1</v>
      </c>
      <c r="V3836" s="2">
        <f t="shared" si="531"/>
        <v>193.53411764705882</v>
      </c>
      <c r="W3836" t="s">
        <v>37</v>
      </c>
      <c r="X3836">
        <v>15.59</v>
      </c>
      <c r="Y3836" s="2">
        <f t="shared" si="532"/>
        <v>6595.75</v>
      </c>
      <c r="Z3836" t="s">
        <v>71</v>
      </c>
      <c r="AA3836" t="s">
        <v>24</v>
      </c>
      <c r="AB3836" t="s">
        <v>25</v>
      </c>
      <c r="AC3836" t="s">
        <v>76</v>
      </c>
      <c r="AD3836" t="s">
        <v>39</v>
      </c>
      <c r="AE3836" s="1">
        <v>40361</v>
      </c>
    </row>
    <row r="3837" spans="1:31" x14ac:dyDescent="0.3">
      <c r="A3837">
        <f t="shared" si="539"/>
        <v>3836</v>
      </c>
      <c r="B3837">
        <v>27430</v>
      </c>
      <c r="C3837" t="s">
        <v>742</v>
      </c>
      <c r="D3837" t="s">
        <v>21</v>
      </c>
      <c r="E3837" s="5" t="str">
        <f t="shared" si="533"/>
        <v>*</v>
      </c>
      <c r="F3837" s="5" t="str">
        <f t="shared" si="534"/>
        <v>**</v>
      </c>
      <c r="G3837" s="5" t="str">
        <f t="shared" si="535"/>
        <v>**</v>
      </c>
      <c r="J3837" s="5" t="str">
        <f t="shared" si="536"/>
        <v>**</v>
      </c>
      <c r="R3837" s="5">
        <f t="shared" si="537"/>
        <v>0.02</v>
      </c>
      <c r="S3837">
        <v>12</v>
      </c>
      <c r="T3837" s="2">
        <v>82.64</v>
      </c>
      <c r="U3837" s="7">
        <f t="shared" si="538"/>
        <v>0</v>
      </c>
      <c r="V3837" s="2">
        <f t="shared" si="531"/>
        <v>6.8866666666666667</v>
      </c>
      <c r="W3837" t="s">
        <v>22</v>
      </c>
      <c r="X3837">
        <v>2.35</v>
      </c>
      <c r="Y3837" s="2">
        <f t="shared" si="532"/>
        <v>84.99</v>
      </c>
      <c r="Z3837" t="s">
        <v>52</v>
      </c>
      <c r="AA3837" t="s">
        <v>24</v>
      </c>
      <c r="AB3837" t="s">
        <v>32</v>
      </c>
      <c r="AC3837" t="s">
        <v>33</v>
      </c>
      <c r="AD3837" t="s">
        <v>34</v>
      </c>
      <c r="AE3837" s="1">
        <v>40545</v>
      </c>
    </row>
    <row r="3838" spans="1:31" x14ac:dyDescent="0.3">
      <c r="A3838">
        <f t="shared" si="539"/>
        <v>3837</v>
      </c>
      <c r="B3838">
        <v>27430</v>
      </c>
      <c r="C3838" t="s">
        <v>742</v>
      </c>
      <c r="D3838" t="s">
        <v>21</v>
      </c>
      <c r="E3838" s="5" t="str">
        <f t="shared" si="533"/>
        <v>*</v>
      </c>
      <c r="F3838" s="5" t="str">
        <f t="shared" si="534"/>
        <v>**</v>
      </c>
      <c r="G3838" s="5" t="str">
        <f t="shared" si="535"/>
        <v>**</v>
      </c>
      <c r="J3838" s="5" t="str">
        <f t="shared" si="536"/>
        <v>**</v>
      </c>
      <c r="R3838" s="5">
        <f t="shared" si="537"/>
        <v>0.01</v>
      </c>
      <c r="S3838">
        <v>3</v>
      </c>
      <c r="T3838" s="2">
        <v>315.27</v>
      </c>
      <c r="U3838" s="7">
        <f t="shared" si="538"/>
        <v>0</v>
      </c>
      <c r="V3838" s="2">
        <f t="shared" si="531"/>
        <v>105.08999999999999</v>
      </c>
      <c r="W3838" t="s">
        <v>22</v>
      </c>
      <c r="X3838">
        <v>13.99</v>
      </c>
      <c r="Y3838" s="2">
        <f t="shared" si="532"/>
        <v>329.26</v>
      </c>
      <c r="Z3838" t="s">
        <v>71</v>
      </c>
      <c r="AA3838" t="s">
        <v>24</v>
      </c>
      <c r="AB3838" t="s">
        <v>17</v>
      </c>
      <c r="AC3838" t="s">
        <v>18</v>
      </c>
      <c r="AD3838" t="s">
        <v>27</v>
      </c>
      <c r="AE3838" s="1">
        <v>40545</v>
      </c>
    </row>
    <row r="3839" spans="1:31" x14ac:dyDescent="0.3">
      <c r="A3839">
        <f t="shared" si="539"/>
        <v>3838</v>
      </c>
      <c r="B3839">
        <v>52482</v>
      </c>
      <c r="C3839" t="s">
        <v>742</v>
      </c>
      <c r="D3839" t="s">
        <v>36</v>
      </c>
      <c r="E3839" s="5" t="str">
        <f t="shared" si="533"/>
        <v>***</v>
      </c>
      <c r="F3839" s="5" t="str">
        <f t="shared" si="534"/>
        <v>***</v>
      </c>
      <c r="G3839" s="5" t="str">
        <f t="shared" si="535"/>
        <v>***</v>
      </c>
      <c r="J3839" s="5" t="str">
        <f t="shared" si="536"/>
        <v>***</v>
      </c>
      <c r="R3839" s="5">
        <f t="shared" si="537"/>
        <v>0.04</v>
      </c>
      <c r="S3839">
        <v>30</v>
      </c>
      <c r="T3839" s="2">
        <v>717.21</v>
      </c>
      <c r="U3839" s="7">
        <f t="shared" si="538"/>
        <v>0</v>
      </c>
      <c r="V3839" s="2">
        <f t="shared" si="531"/>
        <v>23.907</v>
      </c>
      <c r="W3839" t="s">
        <v>22</v>
      </c>
      <c r="X3839">
        <v>3.63</v>
      </c>
      <c r="Y3839" s="2">
        <f t="shared" si="532"/>
        <v>720.84</v>
      </c>
      <c r="Z3839" t="s">
        <v>64</v>
      </c>
      <c r="AA3839" t="s">
        <v>31</v>
      </c>
      <c r="AB3839" t="s">
        <v>17</v>
      </c>
      <c r="AC3839" t="s">
        <v>18</v>
      </c>
      <c r="AD3839" t="s">
        <v>45</v>
      </c>
      <c r="AE3839" s="1">
        <v>40576</v>
      </c>
    </row>
    <row r="3840" spans="1:31" x14ac:dyDescent="0.3">
      <c r="A3840">
        <f t="shared" si="539"/>
        <v>3839</v>
      </c>
      <c r="B3840">
        <v>52482</v>
      </c>
      <c r="C3840" t="s">
        <v>742</v>
      </c>
      <c r="D3840" t="s">
        <v>36</v>
      </c>
      <c r="E3840" s="5" t="str">
        <f t="shared" si="533"/>
        <v>***</v>
      </c>
      <c r="F3840" s="5" t="str">
        <f t="shared" si="534"/>
        <v>***</v>
      </c>
      <c r="G3840" s="5" t="str">
        <f t="shared" si="535"/>
        <v>***</v>
      </c>
      <c r="J3840" s="5" t="str">
        <f t="shared" si="536"/>
        <v>***</v>
      </c>
      <c r="R3840" s="5">
        <f t="shared" si="537"/>
        <v>3.5000000000000003E-2</v>
      </c>
      <c r="S3840">
        <v>21</v>
      </c>
      <c r="T3840" s="2">
        <v>848.2</v>
      </c>
      <c r="U3840" s="7">
        <f t="shared" si="538"/>
        <v>0</v>
      </c>
      <c r="V3840" s="2">
        <f t="shared" si="531"/>
        <v>40.390476190476193</v>
      </c>
      <c r="W3840" t="s">
        <v>14</v>
      </c>
      <c r="X3840">
        <v>5.33</v>
      </c>
      <c r="Y3840" s="2">
        <f t="shared" si="532"/>
        <v>853.53000000000009</v>
      </c>
      <c r="Z3840" t="s">
        <v>64</v>
      </c>
      <c r="AA3840" t="s">
        <v>31</v>
      </c>
      <c r="AB3840" t="s">
        <v>32</v>
      </c>
      <c r="AC3840" t="s">
        <v>172</v>
      </c>
      <c r="AD3840" t="s">
        <v>19</v>
      </c>
      <c r="AE3840" t="s">
        <v>742</v>
      </c>
    </row>
    <row r="3841" spans="1:31" x14ac:dyDescent="0.3">
      <c r="A3841">
        <f t="shared" si="539"/>
        <v>3840</v>
      </c>
      <c r="B3841">
        <v>58981</v>
      </c>
      <c r="C3841" t="s">
        <v>742</v>
      </c>
      <c r="D3841" t="s">
        <v>21</v>
      </c>
      <c r="E3841" s="5" t="str">
        <f t="shared" si="533"/>
        <v>*</v>
      </c>
      <c r="F3841" s="5" t="str">
        <f t="shared" si="534"/>
        <v>**</v>
      </c>
      <c r="G3841" s="5" t="str">
        <f t="shared" si="535"/>
        <v>**</v>
      </c>
      <c r="J3841" s="5" t="str">
        <f t="shared" si="536"/>
        <v>**</v>
      </c>
      <c r="R3841" s="5">
        <f t="shared" si="537"/>
        <v>3.5000000000000003E-2</v>
      </c>
      <c r="S3841">
        <v>28</v>
      </c>
      <c r="T3841" s="2">
        <v>1262.75</v>
      </c>
      <c r="U3841" s="7">
        <f t="shared" si="538"/>
        <v>1</v>
      </c>
      <c r="V3841" s="2">
        <f t="shared" si="531"/>
        <v>45.098214285714285</v>
      </c>
      <c r="W3841" t="s">
        <v>22</v>
      </c>
      <c r="X3841">
        <v>5.0999999999999996</v>
      </c>
      <c r="Y3841" s="2">
        <f t="shared" si="532"/>
        <v>1267.8499999999999</v>
      </c>
      <c r="Z3841" t="s">
        <v>56</v>
      </c>
      <c r="AA3841" t="s">
        <v>31</v>
      </c>
      <c r="AB3841" t="s">
        <v>32</v>
      </c>
      <c r="AC3841" t="s">
        <v>172</v>
      </c>
      <c r="AD3841" t="s">
        <v>27</v>
      </c>
      <c r="AE3841" s="1">
        <v>40576</v>
      </c>
    </row>
    <row r="3842" spans="1:31" x14ac:dyDescent="0.3">
      <c r="A3842">
        <f t="shared" si="539"/>
        <v>3841</v>
      </c>
      <c r="B3842">
        <v>8802</v>
      </c>
      <c r="C3842" t="s">
        <v>742</v>
      </c>
      <c r="D3842" t="s">
        <v>40</v>
      </c>
      <c r="E3842" s="5" t="str">
        <f t="shared" si="533"/>
        <v>*</v>
      </c>
      <c r="F3842" s="5" t="str">
        <f t="shared" si="534"/>
        <v>*</v>
      </c>
      <c r="G3842" s="5" t="str">
        <f t="shared" si="535"/>
        <v>*</v>
      </c>
      <c r="J3842" s="5" t="str">
        <f t="shared" si="536"/>
        <v>*</v>
      </c>
      <c r="R3842" s="5">
        <f t="shared" si="537"/>
        <v>0.02</v>
      </c>
      <c r="S3842">
        <v>15</v>
      </c>
      <c r="T3842" s="2">
        <v>1866.12</v>
      </c>
      <c r="U3842" s="7">
        <f t="shared" si="538"/>
        <v>1</v>
      </c>
      <c r="V3842" s="2">
        <f t="shared" ref="V3842:V3905" si="540">T3842/S3842</f>
        <v>124.40799999999999</v>
      </c>
      <c r="W3842" t="s">
        <v>22</v>
      </c>
      <c r="X3842">
        <v>24.49</v>
      </c>
      <c r="Y3842" s="2">
        <f t="shared" ref="Y3842:Y3905" si="541">X3842+T3842</f>
        <v>1890.61</v>
      </c>
      <c r="Z3842" t="s">
        <v>60</v>
      </c>
      <c r="AA3842" t="s">
        <v>24</v>
      </c>
      <c r="AB3842" t="s">
        <v>32</v>
      </c>
      <c r="AC3842" t="s">
        <v>172</v>
      </c>
      <c r="AD3842" t="s">
        <v>58</v>
      </c>
      <c r="AE3842" s="1">
        <v>40576</v>
      </c>
    </row>
    <row r="3843" spans="1:31" x14ac:dyDescent="0.3">
      <c r="A3843">
        <f t="shared" si="539"/>
        <v>3842</v>
      </c>
      <c r="B3843">
        <v>54020</v>
      </c>
      <c r="C3843" t="s">
        <v>894</v>
      </c>
      <c r="D3843" t="s">
        <v>13</v>
      </c>
      <c r="E3843" s="5" t="str">
        <f t="shared" ref="E3843:E3906" si="542">IF(D3843="Critical","***","*")</f>
        <v>*</v>
      </c>
      <c r="F3843" s="5" t="str">
        <f t="shared" ref="F3843:F3906" si="543">IF(D3843="Critical","***",IF(D3843="High","**","*"))</f>
        <v>*</v>
      </c>
      <c r="G3843" s="5" t="str">
        <f t="shared" ref="G3843:G3906" si="544">VLOOKUP(D3843,$H$6:$I$11,2,FALSE)</f>
        <v>*</v>
      </c>
      <c r="J3843" s="5" t="str">
        <f t="shared" ref="J3843:J3906" si="545">HLOOKUP(D3843,$K$5:$O$6,2,FALSE)</f>
        <v>*</v>
      </c>
      <c r="R3843" s="5">
        <f t="shared" ref="R3843:R3906" si="546">VLOOKUP(S3843,$P$6:$Q$11,2)</f>
        <v>0.05</v>
      </c>
      <c r="S3843">
        <v>43</v>
      </c>
      <c r="T3843" s="2">
        <v>270.56</v>
      </c>
      <c r="U3843" s="7">
        <f t="shared" ref="U3843:U3906" si="547">IF(T3843&gt;1000,1,0)</f>
        <v>0</v>
      </c>
      <c r="V3843" s="2">
        <f t="shared" si="540"/>
        <v>6.2920930232558137</v>
      </c>
      <c r="W3843" t="s">
        <v>22</v>
      </c>
      <c r="X3843">
        <v>6.86</v>
      </c>
      <c r="Y3843" s="2">
        <f t="shared" si="541"/>
        <v>277.42</v>
      </c>
      <c r="Z3843" t="s">
        <v>52</v>
      </c>
      <c r="AA3843" t="s">
        <v>31</v>
      </c>
      <c r="AB3843" t="s">
        <v>32</v>
      </c>
      <c r="AC3843" t="s">
        <v>44</v>
      </c>
      <c r="AD3843" t="s">
        <v>19</v>
      </c>
      <c r="AE3843" s="1">
        <v>41031</v>
      </c>
    </row>
    <row r="3844" spans="1:31" x14ac:dyDescent="0.3">
      <c r="A3844">
        <f t="shared" ref="A3844:A3907" si="548">A3843+1</f>
        <v>3843</v>
      </c>
      <c r="B3844">
        <v>57280</v>
      </c>
      <c r="C3844" t="s">
        <v>894</v>
      </c>
      <c r="D3844" t="s">
        <v>40</v>
      </c>
      <c r="E3844" s="5" t="str">
        <f t="shared" si="542"/>
        <v>*</v>
      </c>
      <c r="F3844" s="5" t="str">
        <f t="shared" si="543"/>
        <v>*</v>
      </c>
      <c r="G3844" s="5" t="str">
        <f t="shared" si="544"/>
        <v>*</v>
      </c>
      <c r="J3844" s="5" t="str">
        <f t="shared" si="545"/>
        <v>*</v>
      </c>
      <c r="R3844" s="5">
        <f t="shared" si="546"/>
        <v>0.05</v>
      </c>
      <c r="S3844">
        <v>44</v>
      </c>
      <c r="T3844" s="2">
        <v>299.85000000000002</v>
      </c>
      <c r="U3844" s="7">
        <f t="shared" si="547"/>
        <v>0</v>
      </c>
      <c r="V3844" s="2">
        <f t="shared" si="540"/>
        <v>6.8147727272727279</v>
      </c>
      <c r="W3844" t="s">
        <v>14</v>
      </c>
      <c r="X3844">
        <v>10.050000000000001</v>
      </c>
      <c r="Y3844" s="2">
        <f t="shared" si="541"/>
        <v>309.90000000000003</v>
      </c>
      <c r="Z3844" t="s">
        <v>60</v>
      </c>
      <c r="AA3844" t="s">
        <v>31</v>
      </c>
      <c r="AB3844" t="s">
        <v>32</v>
      </c>
      <c r="AC3844" t="s">
        <v>44</v>
      </c>
      <c r="AD3844" t="s">
        <v>19</v>
      </c>
      <c r="AE3844" s="1">
        <v>40910</v>
      </c>
    </row>
    <row r="3845" spans="1:31" x14ac:dyDescent="0.3">
      <c r="A3845">
        <f t="shared" si="548"/>
        <v>3844</v>
      </c>
      <c r="B3845">
        <v>20256</v>
      </c>
      <c r="C3845" t="s">
        <v>894</v>
      </c>
      <c r="D3845" t="s">
        <v>13</v>
      </c>
      <c r="E3845" s="5" t="str">
        <f t="shared" si="542"/>
        <v>*</v>
      </c>
      <c r="F3845" s="5" t="str">
        <f t="shared" si="543"/>
        <v>*</v>
      </c>
      <c r="G3845" s="5" t="str">
        <f t="shared" si="544"/>
        <v>*</v>
      </c>
      <c r="J3845" s="5" t="str">
        <f t="shared" si="545"/>
        <v>*</v>
      </c>
      <c r="R3845" s="5">
        <f t="shared" si="546"/>
        <v>3.5000000000000003E-2</v>
      </c>
      <c r="S3845">
        <v>24</v>
      </c>
      <c r="T3845" s="2">
        <v>512.83000000000004</v>
      </c>
      <c r="U3845" s="7">
        <f t="shared" si="547"/>
        <v>0</v>
      </c>
      <c r="V3845" s="2">
        <f t="shared" si="540"/>
        <v>21.36791666666667</v>
      </c>
      <c r="W3845" t="s">
        <v>22</v>
      </c>
      <c r="X3845">
        <v>11.52</v>
      </c>
      <c r="Y3845" s="2">
        <f t="shared" si="541"/>
        <v>524.35</v>
      </c>
      <c r="Z3845" t="s">
        <v>71</v>
      </c>
      <c r="AA3845" t="s">
        <v>24</v>
      </c>
      <c r="AB3845" t="s">
        <v>32</v>
      </c>
      <c r="AC3845" t="s">
        <v>74</v>
      </c>
      <c r="AD3845" t="s">
        <v>19</v>
      </c>
      <c r="AE3845" s="1">
        <v>41031</v>
      </c>
    </row>
    <row r="3846" spans="1:31" x14ac:dyDescent="0.3">
      <c r="A3846">
        <f t="shared" si="548"/>
        <v>3845</v>
      </c>
      <c r="B3846">
        <v>54020</v>
      </c>
      <c r="C3846" t="s">
        <v>894</v>
      </c>
      <c r="D3846" t="s">
        <v>13</v>
      </c>
      <c r="E3846" s="5" t="str">
        <f t="shared" si="542"/>
        <v>*</v>
      </c>
      <c r="F3846" s="5" t="str">
        <f t="shared" si="543"/>
        <v>*</v>
      </c>
      <c r="G3846" s="5" t="str">
        <f t="shared" si="544"/>
        <v>*</v>
      </c>
      <c r="J3846" s="5" t="str">
        <f t="shared" si="545"/>
        <v>*</v>
      </c>
      <c r="R3846" s="5">
        <f t="shared" si="546"/>
        <v>0.04</v>
      </c>
      <c r="S3846">
        <v>35</v>
      </c>
      <c r="T3846" s="2">
        <v>648.58000000000004</v>
      </c>
      <c r="U3846" s="7">
        <f t="shared" si="547"/>
        <v>0</v>
      </c>
      <c r="V3846" s="2">
        <f t="shared" si="540"/>
        <v>18.530857142857144</v>
      </c>
      <c r="W3846" t="s">
        <v>22</v>
      </c>
      <c r="X3846">
        <v>5.21</v>
      </c>
      <c r="Y3846" s="2">
        <f t="shared" si="541"/>
        <v>653.79000000000008</v>
      </c>
      <c r="Z3846" t="s">
        <v>52</v>
      </c>
      <c r="AA3846" t="s">
        <v>31</v>
      </c>
      <c r="AB3846" t="s">
        <v>32</v>
      </c>
      <c r="AC3846" t="s">
        <v>44</v>
      </c>
      <c r="AD3846" t="s">
        <v>19</v>
      </c>
      <c r="AE3846" s="1">
        <v>41001</v>
      </c>
    </row>
    <row r="3847" spans="1:31" x14ac:dyDescent="0.3">
      <c r="A3847">
        <f t="shared" si="548"/>
        <v>3846</v>
      </c>
      <c r="B3847">
        <v>41312</v>
      </c>
      <c r="C3847" t="s">
        <v>894</v>
      </c>
      <c r="D3847" t="s">
        <v>30</v>
      </c>
      <c r="E3847" s="5" t="str">
        <f t="shared" si="542"/>
        <v>*</v>
      </c>
      <c r="F3847" s="5" t="str">
        <f t="shared" si="543"/>
        <v>*</v>
      </c>
      <c r="G3847" s="5" t="str">
        <f t="shared" si="544"/>
        <v>*</v>
      </c>
      <c r="J3847" s="5" t="str">
        <f t="shared" si="545"/>
        <v>*</v>
      </c>
      <c r="R3847" s="5">
        <f t="shared" si="546"/>
        <v>3.5000000000000003E-2</v>
      </c>
      <c r="S3847">
        <v>21</v>
      </c>
      <c r="T3847" s="2">
        <v>787.63</v>
      </c>
      <c r="U3847" s="7">
        <f t="shared" si="547"/>
        <v>0</v>
      </c>
      <c r="V3847" s="2">
        <f t="shared" si="540"/>
        <v>37.506190476190476</v>
      </c>
      <c r="W3847" t="s">
        <v>22</v>
      </c>
      <c r="X3847">
        <v>1.99</v>
      </c>
      <c r="Y3847" s="2">
        <f t="shared" si="541"/>
        <v>789.62</v>
      </c>
      <c r="Z3847" t="s">
        <v>23</v>
      </c>
      <c r="AA3847" t="s">
        <v>16</v>
      </c>
      <c r="AB3847" t="s">
        <v>25</v>
      </c>
      <c r="AC3847" t="s">
        <v>42</v>
      </c>
      <c r="AD3847" t="s">
        <v>45</v>
      </c>
      <c r="AE3847" s="1">
        <v>40910</v>
      </c>
    </row>
    <row r="3848" spans="1:31" x14ac:dyDescent="0.3">
      <c r="A3848">
        <f t="shared" si="548"/>
        <v>3847</v>
      </c>
      <c r="B3848">
        <v>43360</v>
      </c>
      <c r="C3848" t="s">
        <v>349</v>
      </c>
      <c r="D3848" t="s">
        <v>13</v>
      </c>
      <c r="E3848" s="5" t="str">
        <f t="shared" si="542"/>
        <v>*</v>
      </c>
      <c r="F3848" s="5" t="str">
        <f t="shared" si="543"/>
        <v>*</v>
      </c>
      <c r="G3848" s="5" t="str">
        <f t="shared" si="544"/>
        <v>*</v>
      </c>
      <c r="J3848" s="5" t="str">
        <f t="shared" si="545"/>
        <v>*</v>
      </c>
      <c r="R3848" s="5">
        <f t="shared" si="546"/>
        <v>0.05</v>
      </c>
      <c r="S3848">
        <v>48</v>
      </c>
      <c r="T3848" s="2">
        <v>112.16</v>
      </c>
      <c r="U3848" s="7">
        <f t="shared" si="547"/>
        <v>0</v>
      </c>
      <c r="V3848" s="2">
        <f t="shared" si="540"/>
        <v>2.3366666666666664</v>
      </c>
      <c r="W3848" t="s">
        <v>22</v>
      </c>
      <c r="X3848">
        <v>5.33</v>
      </c>
      <c r="Y3848" s="2">
        <f t="shared" si="541"/>
        <v>117.49</v>
      </c>
      <c r="Z3848" t="s">
        <v>23</v>
      </c>
      <c r="AA3848" t="s">
        <v>41</v>
      </c>
      <c r="AB3848" t="s">
        <v>17</v>
      </c>
      <c r="AC3848" t="s">
        <v>18</v>
      </c>
      <c r="AD3848" t="s">
        <v>19</v>
      </c>
      <c r="AE3848" t="s">
        <v>196</v>
      </c>
    </row>
    <row r="3849" spans="1:31" x14ac:dyDescent="0.3">
      <c r="A3849">
        <f t="shared" si="548"/>
        <v>3848</v>
      </c>
      <c r="B3849">
        <v>8835</v>
      </c>
      <c r="C3849" t="s">
        <v>349</v>
      </c>
      <c r="D3849" t="s">
        <v>36</v>
      </c>
      <c r="E3849" s="5" t="str">
        <f t="shared" si="542"/>
        <v>***</v>
      </c>
      <c r="F3849" s="5" t="str">
        <f t="shared" si="543"/>
        <v>***</v>
      </c>
      <c r="G3849" s="5" t="str">
        <f t="shared" si="544"/>
        <v>***</v>
      </c>
      <c r="J3849" s="5" t="str">
        <f t="shared" si="545"/>
        <v>***</v>
      </c>
      <c r="R3849" s="5">
        <f t="shared" si="546"/>
        <v>0.02</v>
      </c>
      <c r="S3849">
        <v>12</v>
      </c>
      <c r="T3849" s="2">
        <v>153.44</v>
      </c>
      <c r="U3849" s="7">
        <f t="shared" si="547"/>
        <v>0</v>
      </c>
      <c r="V3849" s="2">
        <f t="shared" si="540"/>
        <v>12.786666666666667</v>
      </c>
      <c r="W3849" t="s">
        <v>22</v>
      </c>
      <c r="X3849">
        <v>6.02</v>
      </c>
      <c r="Y3849" s="2">
        <f t="shared" si="541"/>
        <v>159.46</v>
      </c>
      <c r="Z3849" t="s">
        <v>23</v>
      </c>
      <c r="AA3849" t="s">
        <v>31</v>
      </c>
      <c r="AB3849" t="s">
        <v>17</v>
      </c>
      <c r="AC3849" t="s">
        <v>18</v>
      </c>
      <c r="AD3849" t="s">
        <v>45</v>
      </c>
      <c r="AE3849" t="s">
        <v>945</v>
      </c>
    </row>
    <row r="3850" spans="1:31" x14ac:dyDescent="0.3">
      <c r="A3850">
        <f t="shared" si="548"/>
        <v>3849</v>
      </c>
      <c r="B3850">
        <v>22208</v>
      </c>
      <c r="C3850" t="s">
        <v>349</v>
      </c>
      <c r="D3850" t="s">
        <v>21</v>
      </c>
      <c r="E3850" s="5" t="str">
        <f t="shared" si="542"/>
        <v>*</v>
      </c>
      <c r="F3850" s="5" t="str">
        <f t="shared" si="543"/>
        <v>**</v>
      </c>
      <c r="G3850" s="5" t="str">
        <f t="shared" si="544"/>
        <v>**</v>
      </c>
      <c r="J3850" s="5" t="str">
        <f t="shared" si="545"/>
        <v>**</v>
      </c>
      <c r="R3850" s="5">
        <f t="shared" si="546"/>
        <v>0.04</v>
      </c>
      <c r="S3850">
        <v>37</v>
      </c>
      <c r="T3850" s="2">
        <v>1138.43</v>
      </c>
      <c r="U3850" s="7">
        <f t="shared" si="547"/>
        <v>1</v>
      </c>
      <c r="V3850" s="2">
        <f t="shared" si="540"/>
        <v>30.76837837837838</v>
      </c>
      <c r="W3850" t="s">
        <v>22</v>
      </c>
      <c r="X3850">
        <v>4</v>
      </c>
      <c r="Y3850" s="2">
        <f t="shared" si="541"/>
        <v>1142.43</v>
      </c>
      <c r="Z3850" t="s">
        <v>23</v>
      </c>
      <c r="AA3850" t="s">
        <v>41</v>
      </c>
      <c r="AB3850" t="s">
        <v>25</v>
      </c>
      <c r="AC3850" t="s">
        <v>42</v>
      </c>
      <c r="AD3850" t="s">
        <v>19</v>
      </c>
      <c r="AE3850" t="s">
        <v>350</v>
      </c>
    </row>
    <row r="3851" spans="1:31" x14ac:dyDescent="0.3">
      <c r="A3851">
        <f t="shared" si="548"/>
        <v>3850</v>
      </c>
      <c r="B3851">
        <v>17024</v>
      </c>
      <c r="C3851" t="s">
        <v>349</v>
      </c>
      <c r="D3851" t="s">
        <v>40</v>
      </c>
      <c r="E3851" s="5" t="str">
        <f t="shared" si="542"/>
        <v>*</v>
      </c>
      <c r="F3851" s="5" t="str">
        <f t="shared" si="543"/>
        <v>*</v>
      </c>
      <c r="G3851" s="5" t="str">
        <f t="shared" si="544"/>
        <v>*</v>
      </c>
      <c r="J3851" s="5" t="str">
        <f t="shared" si="545"/>
        <v>*</v>
      </c>
      <c r="R3851" s="5">
        <f t="shared" si="546"/>
        <v>0.04</v>
      </c>
      <c r="S3851">
        <v>31</v>
      </c>
      <c r="T3851" s="2">
        <v>1401.75</v>
      </c>
      <c r="U3851" s="7">
        <f t="shared" si="547"/>
        <v>1</v>
      </c>
      <c r="V3851" s="2">
        <f t="shared" si="540"/>
        <v>45.217741935483872</v>
      </c>
      <c r="W3851" t="s">
        <v>22</v>
      </c>
      <c r="X3851">
        <v>4.62</v>
      </c>
      <c r="Y3851" s="2">
        <f t="shared" si="541"/>
        <v>1406.37</v>
      </c>
      <c r="Z3851" t="s">
        <v>23</v>
      </c>
      <c r="AA3851" t="s">
        <v>31</v>
      </c>
      <c r="AB3851" t="s">
        <v>32</v>
      </c>
      <c r="AC3851" t="s">
        <v>172</v>
      </c>
      <c r="AD3851" t="s">
        <v>19</v>
      </c>
      <c r="AE3851" t="s">
        <v>350</v>
      </c>
    </row>
    <row r="3852" spans="1:31" x14ac:dyDescent="0.3">
      <c r="A3852">
        <f t="shared" si="548"/>
        <v>3851</v>
      </c>
      <c r="B3852">
        <v>53766</v>
      </c>
      <c r="C3852" t="s">
        <v>349</v>
      </c>
      <c r="D3852" t="s">
        <v>30</v>
      </c>
      <c r="E3852" s="5" t="str">
        <f t="shared" si="542"/>
        <v>*</v>
      </c>
      <c r="F3852" s="5" t="str">
        <f t="shared" si="543"/>
        <v>*</v>
      </c>
      <c r="G3852" s="5" t="str">
        <f t="shared" si="544"/>
        <v>*</v>
      </c>
      <c r="J3852" s="5" t="str">
        <f t="shared" si="545"/>
        <v>*</v>
      </c>
      <c r="R3852" s="5">
        <f t="shared" si="546"/>
        <v>3.5000000000000003E-2</v>
      </c>
      <c r="S3852">
        <v>22</v>
      </c>
      <c r="T3852" s="2">
        <v>3122.55</v>
      </c>
      <c r="U3852" s="7">
        <f t="shared" si="547"/>
        <v>1</v>
      </c>
      <c r="V3852" s="2">
        <f t="shared" si="540"/>
        <v>141.93409090909091</v>
      </c>
      <c r="W3852" t="s">
        <v>37</v>
      </c>
      <c r="X3852">
        <v>46.2</v>
      </c>
      <c r="Y3852" s="2">
        <f t="shared" si="541"/>
        <v>3168.75</v>
      </c>
      <c r="Z3852" t="s">
        <v>23</v>
      </c>
      <c r="AA3852" t="s">
        <v>31</v>
      </c>
      <c r="AB3852" t="s">
        <v>17</v>
      </c>
      <c r="AC3852" t="s">
        <v>66</v>
      </c>
      <c r="AD3852" t="s">
        <v>103</v>
      </c>
      <c r="AE3852" t="s">
        <v>945</v>
      </c>
    </row>
    <row r="3853" spans="1:31" x14ac:dyDescent="0.3">
      <c r="A3853">
        <f t="shared" si="548"/>
        <v>3852</v>
      </c>
      <c r="B3853">
        <v>22208</v>
      </c>
      <c r="C3853" t="s">
        <v>349</v>
      </c>
      <c r="D3853" t="s">
        <v>21</v>
      </c>
      <c r="E3853" s="5" t="str">
        <f t="shared" si="542"/>
        <v>*</v>
      </c>
      <c r="F3853" s="5" t="str">
        <f t="shared" si="543"/>
        <v>**</v>
      </c>
      <c r="G3853" s="5" t="str">
        <f t="shared" si="544"/>
        <v>**</v>
      </c>
      <c r="J3853" s="5" t="str">
        <f t="shared" si="545"/>
        <v>**</v>
      </c>
      <c r="R3853" s="5">
        <f t="shared" si="546"/>
        <v>0.05</v>
      </c>
      <c r="S3853">
        <v>50</v>
      </c>
      <c r="T3853" s="2">
        <v>5271.0455000000002</v>
      </c>
      <c r="U3853" s="7">
        <f t="shared" si="547"/>
        <v>1</v>
      </c>
      <c r="V3853" s="2">
        <f t="shared" si="540"/>
        <v>105.42091000000001</v>
      </c>
      <c r="W3853" t="s">
        <v>22</v>
      </c>
      <c r="X3853">
        <v>7.69</v>
      </c>
      <c r="Y3853" s="2">
        <f t="shared" si="541"/>
        <v>5278.7354999999998</v>
      </c>
      <c r="Z3853" t="s">
        <v>23</v>
      </c>
      <c r="AA3853" t="s">
        <v>41</v>
      </c>
      <c r="AB3853" t="s">
        <v>25</v>
      </c>
      <c r="AC3853" t="s">
        <v>26</v>
      </c>
      <c r="AD3853" t="s">
        <v>19</v>
      </c>
      <c r="AE3853" t="s">
        <v>350</v>
      </c>
    </row>
    <row r="3854" spans="1:31" x14ac:dyDescent="0.3">
      <c r="A3854">
        <f t="shared" si="548"/>
        <v>3853</v>
      </c>
      <c r="B3854">
        <v>3</v>
      </c>
      <c r="C3854" t="s">
        <v>109</v>
      </c>
      <c r="D3854" t="s">
        <v>13</v>
      </c>
      <c r="E3854" s="5" t="str">
        <f t="shared" si="542"/>
        <v>*</v>
      </c>
      <c r="F3854" s="5" t="str">
        <f t="shared" si="543"/>
        <v>*</v>
      </c>
      <c r="G3854" s="5" t="str">
        <f t="shared" si="544"/>
        <v>*</v>
      </c>
      <c r="J3854" s="5" t="str">
        <f t="shared" si="545"/>
        <v>*</v>
      </c>
      <c r="R3854" s="5">
        <f t="shared" si="546"/>
        <v>0.01</v>
      </c>
      <c r="S3854">
        <v>6</v>
      </c>
      <c r="T3854" s="2">
        <v>261.54000000000002</v>
      </c>
      <c r="U3854" s="7">
        <f t="shared" si="547"/>
        <v>0</v>
      </c>
      <c r="V3854" s="2">
        <f t="shared" si="540"/>
        <v>43.59</v>
      </c>
      <c r="W3854" t="s">
        <v>22</v>
      </c>
      <c r="X3854">
        <v>35</v>
      </c>
      <c r="Y3854" s="2">
        <f t="shared" si="541"/>
        <v>296.54000000000002</v>
      </c>
      <c r="Z3854" t="s">
        <v>110</v>
      </c>
      <c r="AA3854" t="s">
        <v>24</v>
      </c>
      <c r="AB3854" t="s">
        <v>32</v>
      </c>
      <c r="AC3854" t="s">
        <v>74</v>
      </c>
      <c r="AD3854" t="s">
        <v>58</v>
      </c>
      <c r="AE3854" t="s">
        <v>50</v>
      </c>
    </row>
    <row r="3855" spans="1:31" x14ac:dyDescent="0.3">
      <c r="A3855">
        <f t="shared" si="548"/>
        <v>3854</v>
      </c>
      <c r="B3855">
        <v>26401</v>
      </c>
      <c r="C3855" t="s">
        <v>109</v>
      </c>
      <c r="D3855" t="s">
        <v>40</v>
      </c>
      <c r="E3855" s="5" t="str">
        <f t="shared" si="542"/>
        <v>*</v>
      </c>
      <c r="F3855" s="5" t="str">
        <f t="shared" si="543"/>
        <v>*</v>
      </c>
      <c r="G3855" s="5" t="str">
        <f t="shared" si="544"/>
        <v>*</v>
      </c>
      <c r="J3855" s="5" t="str">
        <f t="shared" si="545"/>
        <v>*</v>
      </c>
      <c r="R3855" s="5">
        <f t="shared" si="546"/>
        <v>0.01</v>
      </c>
      <c r="S3855">
        <v>1</v>
      </c>
      <c r="T3855" s="2">
        <v>415</v>
      </c>
      <c r="U3855" s="7">
        <f t="shared" si="547"/>
        <v>0</v>
      </c>
      <c r="V3855" s="2">
        <f t="shared" si="540"/>
        <v>415</v>
      </c>
      <c r="W3855" t="s">
        <v>22</v>
      </c>
      <c r="X3855">
        <v>19.989999999999998</v>
      </c>
      <c r="Y3855" s="2">
        <f t="shared" si="541"/>
        <v>434.99</v>
      </c>
      <c r="Z3855" t="s">
        <v>71</v>
      </c>
      <c r="AA3855" t="s">
        <v>24</v>
      </c>
      <c r="AB3855" t="s">
        <v>32</v>
      </c>
      <c r="AC3855" t="s">
        <v>49</v>
      </c>
      <c r="AD3855" t="s">
        <v>19</v>
      </c>
      <c r="AE3855" t="s">
        <v>314</v>
      </c>
    </row>
    <row r="3856" spans="1:31" x14ac:dyDescent="0.3">
      <c r="A3856">
        <f t="shared" si="548"/>
        <v>3855</v>
      </c>
      <c r="B3856">
        <v>13440</v>
      </c>
      <c r="C3856" t="s">
        <v>109</v>
      </c>
      <c r="D3856" t="s">
        <v>30</v>
      </c>
      <c r="E3856" s="5" t="str">
        <f t="shared" si="542"/>
        <v>*</v>
      </c>
      <c r="F3856" s="5" t="str">
        <f t="shared" si="543"/>
        <v>*</v>
      </c>
      <c r="G3856" s="5" t="str">
        <f t="shared" si="544"/>
        <v>*</v>
      </c>
      <c r="J3856" s="5" t="str">
        <f t="shared" si="545"/>
        <v>*</v>
      </c>
      <c r="R3856" s="5">
        <f t="shared" si="546"/>
        <v>3.5000000000000003E-2</v>
      </c>
      <c r="S3856">
        <v>22</v>
      </c>
      <c r="T3856" s="2">
        <v>971.82</v>
      </c>
      <c r="U3856" s="7">
        <f t="shared" si="547"/>
        <v>0</v>
      </c>
      <c r="V3856" s="2">
        <f t="shared" si="540"/>
        <v>44.173636363636369</v>
      </c>
      <c r="W3856" t="s">
        <v>22</v>
      </c>
      <c r="X3856">
        <v>1.99</v>
      </c>
      <c r="Y3856" s="2">
        <f t="shared" si="541"/>
        <v>973.81000000000006</v>
      </c>
      <c r="Z3856" t="s">
        <v>23</v>
      </c>
      <c r="AA3856" t="s">
        <v>16</v>
      </c>
      <c r="AB3856" t="s">
        <v>25</v>
      </c>
      <c r="AC3856" t="s">
        <v>42</v>
      </c>
      <c r="AD3856" t="s">
        <v>45</v>
      </c>
      <c r="AE3856" t="s">
        <v>314</v>
      </c>
    </row>
    <row r="3857" spans="1:31" x14ac:dyDescent="0.3">
      <c r="A3857">
        <f t="shared" si="548"/>
        <v>3856</v>
      </c>
      <c r="B3857">
        <v>1507</v>
      </c>
      <c r="C3857" t="s">
        <v>109</v>
      </c>
      <c r="D3857" t="s">
        <v>40</v>
      </c>
      <c r="E3857" s="5" t="str">
        <f t="shared" si="542"/>
        <v>*</v>
      </c>
      <c r="F3857" s="5" t="str">
        <f t="shared" si="543"/>
        <v>*</v>
      </c>
      <c r="G3857" s="5" t="str">
        <f t="shared" si="544"/>
        <v>*</v>
      </c>
      <c r="J3857" s="5" t="str">
        <f t="shared" si="545"/>
        <v>*</v>
      </c>
      <c r="R3857" s="5">
        <f t="shared" si="546"/>
        <v>3.5000000000000003E-2</v>
      </c>
      <c r="S3857">
        <v>29</v>
      </c>
      <c r="T3857" s="2">
        <v>4345.8599999999997</v>
      </c>
      <c r="U3857" s="7">
        <f t="shared" si="547"/>
        <v>1</v>
      </c>
      <c r="V3857" s="2">
        <f t="shared" si="540"/>
        <v>149.85724137931032</v>
      </c>
      <c r="W3857" t="s">
        <v>22</v>
      </c>
      <c r="X3857">
        <v>4</v>
      </c>
      <c r="Y3857" s="2">
        <f t="shared" si="541"/>
        <v>4349.8599999999997</v>
      </c>
      <c r="Z3857" t="s">
        <v>23</v>
      </c>
      <c r="AA3857" t="s">
        <v>41</v>
      </c>
      <c r="AB3857" t="s">
        <v>25</v>
      </c>
      <c r="AC3857" t="s">
        <v>42</v>
      </c>
      <c r="AD3857" t="s">
        <v>19</v>
      </c>
      <c r="AE3857" t="s">
        <v>314</v>
      </c>
    </row>
    <row r="3858" spans="1:31" x14ac:dyDescent="0.3">
      <c r="A3858">
        <f t="shared" si="548"/>
        <v>3857</v>
      </c>
      <c r="B3858">
        <v>42788</v>
      </c>
      <c r="C3858" t="s">
        <v>731</v>
      </c>
      <c r="D3858" t="s">
        <v>36</v>
      </c>
      <c r="E3858" s="5" t="str">
        <f t="shared" si="542"/>
        <v>***</v>
      </c>
      <c r="F3858" s="5" t="str">
        <f t="shared" si="543"/>
        <v>***</v>
      </c>
      <c r="G3858" s="5" t="str">
        <f t="shared" si="544"/>
        <v>***</v>
      </c>
      <c r="J3858" s="5" t="str">
        <f t="shared" si="545"/>
        <v>***</v>
      </c>
      <c r="R3858" s="5">
        <f t="shared" si="546"/>
        <v>3.5000000000000003E-2</v>
      </c>
      <c r="S3858">
        <v>26</v>
      </c>
      <c r="T3858" s="2">
        <v>241.92</v>
      </c>
      <c r="U3858" s="7">
        <f t="shared" si="547"/>
        <v>0</v>
      </c>
      <c r="V3858" s="2">
        <f t="shared" si="540"/>
        <v>9.304615384615385</v>
      </c>
      <c r="W3858" t="s">
        <v>22</v>
      </c>
      <c r="X3858">
        <v>2.27</v>
      </c>
      <c r="Y3858" s="2">
        <f t="shared" si="541"/>
        <v>244.19</v>
      </c>
      <c r="Z3858" t="s">
        <v>60</v>
      </c>
      <c r="AA3858" t="s">
        <v>24</v>
      </c>
      <c r="AB3858" t="s">
        <v>32</v>
      </c>
      <c r="AC3858" t="s">
        <v>44</v>
      </c>
      <c r="AD3858" t="s">
        <v>34</v>
      </c>
      <c r="AE3858" t="s">
        <v>598</v>
      </c>
    </row>
    <row r="3859" spans="1:31" x14ac:dyDescent="0.3">
      <c r="A3859">
        <f t="shared" si="548"/>
        <v>3858</v>
      </c>
      <c r="B3859">
        <v>27872</v>
      </c>
      <c r="C3859" t="s">
        <v>731</v>
      </c>
      <c r="D3859" t="s">
        <v>30</v>
      </c>
      <c r="E3859" s="5" t="str">
        <f t="shared" si="542"/>
        <v>*</v>
      </c>
      <c r="F3859" s="5" t="str">
        <f t="shared" si="543"/>
        <v>*</v>
      </c>
      <c r="G3859" s="5" t="str">
        <f t="shared" si="544"/>
        <v>*</v>
      </c>
      <c r="J3859" s="5" t="str">
        <f t="shared" si="545"/>
        <v>*</v>
      </c>
      <c r="R3859" s="5">
        <f t="shared" si="546"/>
        <v>3.5000000000000003E-2</v>
      </c>
      <c r="S3859">
        <v>25</v>
      </c>
      <c r="T3859" s="2">
        <v>388.71</v>
      </c>
      <c r="U3859" s="7">
        <f t="shared" si="547"/>
        <v>0</v>
      </c>
      <c r="V3859" s="2">
        <f t="shared" si="540"/>
        <v>15.548399999999999</v>
      </c>
      <c r="W3859" t="s">
        <v>22</v>
      </c>
      <c r="X3859">
        <v>7.27</v>
      </c>
      <c r="Y3859" s="2">
        <f t="shared" si="541"/>
        <v>395.97999999999996</v>
      </c>
      <c r="Z3859" t="s">
        <v>56</v>
      </c>
      <c r="AA3859" t="s">
        <v>31</v>
      </c>
      <c r="AB3859" t="s">
        <v>32</v>
      </c>
      <c r="AC3859" t="s">
        <v>49</v>
      </c>
      <c r="AD3859" t="s">
        <v>19</v>
      </c>
      <c r="AE3859" t="s">
        <v>598</v>
      </c>
    </row>
    <row r="3860" spans="1:31" x14ac:dyDescent="0.3">
      <c r="A3860">
        <f t="shared" si="548"/>
        <v>3859</v>
      </c>
      <c r="B3860">
        <v>44678</v>
      </c>
      <c r="C3860" t="s">
        <v>331</v>
      </c>
      <c r="D3860" t="s">
        <v>13</v>
      </c>
      <c r="E3860" s="5" t="str">
        <f t="shared" si="542"/>
        <v>*</v>
      </c>
      <c r="F3860" s="5" t="str">
        <f t="shared" si="543"/>
        <v>*</v>
      </c>
      <c r="G3860" s="5" t="str">
        <f t="shared" si="544"/>
        <v>*</v>
      </c>
      <c r="J3860" s="5" t="str">
        <f t="shared" si="545"/>
        <v>*</v>
      </c>
      <c r="R3860" s="5">
        <f t="shared" si="546"/>
        <v>0.01</v>
      </c>
      <c r="S3860">
        <v>4</v>
      </c>
      <c r="T3860" s="2">
        <v>7.56</v>
      </c>
      <c r="U3860" s="7">
        <f t="shared" si="547"/>
        <v>0</v>
      </c>
      <c r="V3860" s="2">
        <f t="shared" si="540"/>
        <v>1.89</v>
      </c>
      <c r="W3860" t="s">
        <v>22</v>
      </c>
      <c r="X3860">
        <v>0.76</v>
      </c>
      <c r="Y3860" s="2">
        <f t="shared" si="541"/>
        <v>8.32</v>
      </c>
      <c r="Z3860" t="s">
        <v>60</v>
      </c>
      <c r="AA3860" t="s">
        <v>24</v>
      </c>
      <c r="AB3860" t="s">
        <v>32</v>
      </c>
      <c r="AC3860" t="s">
        <v>114</v>
      </c>
      <c r="AD3860" t="s">
        <v>34</v>
      </c>
      <c r="AE3860" t="s">
        <v>268</v>
      </c>
    </row>
    <row r="3861" spans="1:31" x14ac:dyDescent="0.3">
      <c r="A3861">
        <f t="shared" si="548"/>
        <v>3860</v>
      </c>
      <c r="B3861">
        <v>59683</v>
      </c>
      <c r="C3861" t="s">
        <v>331</v>
      </c>
      <c r="D3861" t="s">
        <v>30</v>
      </c>
      <c r="E3861" s="5" t="str">
        <f t="shared" si="542"/>
        <v>*</v>
      </c>
      <c r="F3861" s="5" t="str">
        <f t="shared" si="543"/>
        <v>*</v>
      </c>
      <c r="G3861" s="5" t="str">
        <f t="shared" si="544"/>
        <v>*</v>
      </c>
      <c r="J3861" s="5" t="str">
        <f t="shared" si="545"/>
        <v>*</v>
      </c>
      <c r="R3861" s="5">
        <f t="shared" si="546"/>
        <v>0.04</v>
      </c>
      <c r="S3861">
        <v>37</v>
      </c>
      <c r="T3861" s="2">
        <v>191.36</v>
      </c>
      <c r="U3861" s="7">
        <f t="shared" si="547"/>
        <v>0</v>
      </c>
      <c r="V3861" s="2">
        <f t="shared" si="540"/>
        <v>5.1718918918918924</v>
      </c>
      <c r="W3861" t="s">
        <v>22</v>
      </c>
      <c r="X3861">
        <v>4.97</v>
      </c>
      <c r="Y3861" s="2">
        <f t="shared" si="541"/>
        <v>196.33</v>
      </c>
      <c r="Z3861" t="s">
        <v>23</v>
      </c>
      <c r="AA3861" t="s">
        <v>24</v>
      </c>
      <c r="AB3861" t="s">
        <v>32</v>
      </c>
      <c r="AC3861" t="s">
        <v>49</v>
      </c>
      <c r="AD3861" t="s">
        <v>19</v>
      </c>
      <c r="AE3861" t="s">
        <v>389</v>
      </c>
    </row>
    <row r="3862" spans="1:31" x14ac:dyDescent="0.3">
      <c r="A3862">
        <f t="shared" si="548"/>
        <v>3861</v>
      </c>
      <c r="B3862">
        <v>44678</v>
      </c>
      <c r="C3862" t="s">
        <v>331</v>
      </c>
      <c r="D3862" t="s">
        <v>13</v>
      </c>
      <c r="E3862" s="5" t="str">
        <f t="shared" si="542"/>
        <v>*</v>
      </c>
      <c r="F3862" s="5" t="str">
        <f t="shared" si="543"/>
        <v>*</v>
      </c>
      <c r="G3862" s="5" t="str">
        <f t="shared" si="544"/>
        <v>*</v>
      </c>
      <c r="J3862" s="5" t="str">
        <f t="shared" si="545"/>
        <v>*</v>
      </c>
      <c r="R3862" s="5">
        <f t="shared" si="546"/>
        <v>0.04</v>
      </c>
      <c r="S3862">
        <v>36</v>
      </c>
      <c r="T3862" s="2">
        <v>1152.6300000000001</v>
      </c>
      <c r="U3862" s="7">
        <f t="shared" si="547"/>
        <v>1</v>
      </c>
      <c r="V3862" s="2">
        <f t="shared" si="540"/>
        <v>32.017500000000005</v>
      </c>
      <c r="W3862" t="s">
        <v>22</v>
      </c>
      <c r="X3862">
        <v>7.09</v>
      </c>
      <c r="Y3862" s="2">
        <f t="shared" si="541"/>
        <v>1159.72</v>
      </c>
      <c r="Z3862" t="s">
        <v>60</v>
      </c>
      <c r="AA3862" t="s">
        <v>24</v>
      </c>
      <c r="AB3862" t="s">
        <v>17</v>
      </c>
      <c r="AC3862" t="s">
        <v>18</v>
      </c>
      <c r="AD3862" t="s">
        <v>19</v>
      </c>
      <c r="AE3862" t="s">
        <v>331</v>
      </c>
    </row>
    <row r="3863" spans="1:31" x14ac:dyDescent="0.3">
      <c r="A3863">
        <f t="shared" si="548"/>
        <v>3862</v>
      </c>
      <c r="B3863">
        <v>48801</v>
      </c>
      <c r="C3863" t="s">
        <v>331</v>
      </c>
      <c r="D3863" t="s">
        <v>21</v>
      </c>
      <c r="E3863" s="5" t="str">
        <f t="shared" si="542"/>
        <v>*</v>
      </c>
      <c r="F3863" s="5" t="str">
        <f t="shared" si="543"/>
        <v>**</v>
      </c>
      <c r="G3863" s="5" t="str">
        <f t="shared" si="544"/>
        <v>**</v>
      </c>
      <c r="J3863" s="5" t="str">
        <f t="shared" si="545"/>
        <v>**</v>
      </c>
      <c r="R3863" s="5">
        <f t="shared" si="546"/>
        <v>0.05</v>
      </c>
      <c r="S3863">
        <v>43</v>
      </c>
      <c r="T3863" s="2">
        <v>2387.61</v>
      </c>
      <c r="U3863" s="7">
        <f t="shared" si="547"/>
        <v>1</v>
      </c>
      <c r="V3863" s="2">
        <f t="shared" si="540"/>
        <v>55.525813953488374</v>
      </c>
      <c r="W3863" t="s">
        <v>22</v>
      </c>
      <c r="X3863">
        <v>11.1</v>
      </c>
      <c r="Y3863" s="2">
        <f t="shared" si="541"/>
        <v>2398.71</v>
      </c>
      <c r="Z3863" t="s">
        <v>56</v>
      </c>
      <c r="AA3863" t="s">
        <v>41</v>
      </c>
      <c r="AB3863" t="s">
        <v>17</v>
      </c>
      <c r="AC3863" t="s">
        <v>18</v>
      </c>
      <c r="AD3863" t="s">
        <v>27</v>
      </c>
      <c r="AE3863" t="s">
        <v>331</v>
      </c>
    </row>
    <row r="3864" spans="1:31" x14ac:dyDescent="0.3">
      <c r="A3864">
        <f t="shared" si="548"/>
        <v>3863</v>
      </c>
      <c r="B3864">
        <v>49986</v>
      </c>
      <c r="C3864" t="s">
        <v>741</v>
      </c>
      <c r="D3864" t="s">
        <v>36</v>
      </c>
      <c r="E3864" s="5" t="str">
        <f t="shared" si="542"/>
        <v>***</v>
      </c>
      <c r="F3864" s="5" t="str">
        <f t="shared" si="543"/>
        <v>***</v>
      </c>
      <c r="G3864" s="5" t="str">
        <f t="shared" si="544"/>
        <v>***</v>
      </c>
      <c r="J3864" s="5" t="str">
        <f t="shared" si="545"/>
        <v>***</v>
      </c>
      <c r="R3864" s="5">
        <f t="shared" si="546"/>
        <v>0.04</v>
      </c>
      <c r="S3864">
        <v>39</v>
      </c>
      <c r="T3864" s="2">
        <v>110.36</v>
      </c>
      <c r="U3864" s="7">
        <f t="shared" si="547"/>
        <v>0</v>
      </c>
      <c r="V3864" s="2">
        <f t="shared" si="540"/>
        <v>2.8297435897435896</v>
      </c>
      <c r="W3864" t="s">
        <v>22</v>
      </c>
      <c r="X3864">
        <v>0.93</v>
      </c>
      <c r="Y3864" s="2">
        <f t="shared" si="541"/>
        <v>111.29</v>
      </c>
      <c r="Z3864" t="s">
        <v>23</v>
      </c>
      <c r="AA3864" t="s">
        <v>16</v>
      </c>
      <c r="AB3864" t="s">
        <v>32</v>
      </c>
      <c r="AC3864" t="s">
        <v>33</v>
      </c>
      <c r="AD3864" t="s">
        <v>34</v>
      </c>
      <c r="AE3864" t="s">
        <v>47</v>
      </c>
    </row>
    <row r="3865" spans="1:31" x14ac:dyDescent="0.3">
      <c r="A3865">
        <f t="shared" si="548"/>
        <v>3864</v>
      </c>
      <c r="B3865">
        <v>14402</v>
      </c>
      <c r="C3865" t="s">
        <v>741</v>
      </c>
      <c r="D3865" t="s">
        <v>40</v>
      </c>
      <c r="E3865" s="5" t="str">
        <f t="shared" si="542"/>
        <v>*</v>
      </c>
      <c r="F3865" s="5" t="str">
        <f t="shared" si="543"/>
        <v>*</v>
      </c>
      <c r="G3865" s="5" t="str">
        <f t="shared" si="544"/>
        <v>*</v>
      </c>
      <c r="J3865" s="5" t="str">
        <f t="shared" si="545"/>
        <v>*</v>
      </c>
      <c r="R3865" s="5">
        <f t="shared" si="546"/>
        <v>0.01</v>
      </c>
      <c r="S3865">
        <v>1</v>
      </c>
      <c r="T3865" s="2">
        <v>184.46</v>
      </c>
      <c r="U3865" s="7">
        <f t="shared" si="547"/>
        <v>0</v>
      </c>
      <c r="V3865" s="2">
        <f t="shared" si="540"/>
        <v>184.46</v>
      </c>
      <c r="W3865" t="s">
        <v>37</v>
      </c>
      <c r="X3865">
        <v>30</v>
      </c>
      <c r="Y3865" s="2">
        <f t="shared" si="541"/>
        <v>214.46</v>
      </c>
      <c r="Z3865" t="s">
        <v>23</v>
      </c>
      <c r="AA3865" t="s">
        <v>24</v>
      </c>
      <c r="AB3865" t="s">
        <v>17</v>
      </c>
      <c r="AC3865" t="s">
        <v>38</v>
      </c>
      <c r="AD3865" t="s">
        <v>39</v>
      </c>
      <c r="AE3865" t="s">
        <v>47</v>
      </c>
    </row>
    <row r="3866" spans="1:31" x14ac:dyDescent="0.3">
      <c r="A3866">
        <f t="shared" si="548"/>
        <v>3865</v>
      </c>
      <c r="B3866">
        <v>42467</v>
      </c>
      <c r="C3866" t="s">
        <v>741</v>
      </c>
      <c r="D3866" t="s">
        <v>21</v>
      </c>
      <c r="E3866" s="5" t="str">
        <f t="shared" si="542"/>
        <v>*</v>
      </c>
      <c r="F3866" s="5" t="str">
        <f t="shared" si="543"/>
        <v>**</v>
      </c>
      <c r="G3866" s="5" t="str">
        <f t="shared" si="544"/>
        <v>**</v>
      </c>
      <c r="J3866" s="5" t="str">
        <f t="shared" si="545"/>
        <v>**</v>
      </c>
      <c r="R3866" s="5">
        <f t="shared" si="546"/>
        <v>0.02</v>
      </c>
      <c r="S3866">
        <v>10</v>
      </c>
      <c r="T3866" s="2">
        <v>238.88</v>
      </c>
      <c r="U3866" s="7">
        <f t="shared" si="547"/>
        <v>0</v>
      </c>
      <c r="V3866" s="2">
        <f t="shared" si="540"/>
        <v>23.887999999999998</v>
      </c>
      <c r="W3866" t="s">
        <v>22</v>
      </c>
      <c r="X3866">
        <v>15.1</v>
      </c>
      <c r="Y3866" s="2">
        <f t="shared" si="541"/>
        <v>253.98</v>
      </c>
      <c r="Z3866" t="s">
        <v>15</v>
      </c>
      <c r="AA3866" t="s">
        <v>41</v>
      </c>
      <c r="AB3866" t="s">
        <v>32</v>
      </c>
      <c r="AC3866" t="s">
        <v>49</v>
      </c>
      <c r="AD3866" t="s">
        <v>19</v>
      </c>
      <c r="AE3866" t="s">
        <v>741</v>
      </c>
    </row>
    <row r="3867" spans="1:31" x14ac:dyDescent="0.3">
      <c r="A3867">
        <f t="shared" si="548"/>
        <v>3866</v>
      </c>
      <c r="B3867">
        <v>42467</v>
      </c>
      <c r="C3867" t="s">
        <v>741</v>
      </c>
      <c r="D3867" t="s">
        <v>21</v>
      </c>
      <c r="E3867" s="5" t="str">
        <f t="shared" si="542"/>
        <v>*</v>
      </c>
      <c r="F3867" s="5" t="str">
        <f t="shared" si="543"/>
        <v>**</v>
      </c>
      <c r="G3867" s="5" t="str">
        <f t="shared" si="544"/>
        <v>**</v>
      </c>
      <c r="J3867" s="5" t="str">
        <f t="shared" si="545"/>
        <v>**</v>
      </c>
      <c r="R3867" s="5">
        <f t="shared" si="546"/>
        <v>0.04</v>
      </c>
      <c r="S3867">
        <v>39</v>
      </c>
      <c r="T3867" s="2">
        <v>1235.29</v>
      </c>
      <c r="U3867" s="7">
        <f t="shared" si="547"/>
        <v>1</v>
      </c>
      <c r="V3867" s="2">
        <f t="shared" si="540"/>
        <v>31.674102564102562</v>
      </c>
      <c r="W3867" t="s">
        <v>14</v>
      </c>
      <c r="X3867">
        <v>6.5</v>
      </c>
      <c r="Y3867" s="2">
        <f t="shared" si="541"/>
        <v>1241.79</v>
      </c>
      <c r="Z3867" t="s">
        <v>15</v>
      </c>
      <c r="AA3867" t="s">
        <v>41</v>
      </c>
      <c r="AB3867" t="s">
        <v>25</v>
      </c>
      <c r="AC3867" t="s">
        <v>42</v>
      </c>
      <c r="AD3867" t="s">
        <v>19</v>
      </c>
      <c r="AE3867" t="s">
        <v>47</v>
      </c>
    </row>
    <row r="3868" spans="1:31" x14ac:dyDescent="0.3">
      <c r="A3868">
        <f t="shared" si="548"/>
        <v>3867</v>
      </c>
      <c r="B3868">
        <v>42467</v>
      </c>
      <c r="C3868" t="s">
        <v>741</v>
      </c>
      <c r="D3868" t="s">
        <v>21</v>
      </c>
      <c r="E3868" s="5" t="str">
        <f t="shared" si="542"/>
        <v>*</v>
      </c>
      <c r="F3868" s="5" t="str">
        <f t="shared" si="543"/>
        <v>**</v>
      </c>
      <c r="G3868" s="5" t="str">
        <f t="shared" si="544"/>
        <v>**</v>
      </c>
      <c r="J3868" s="5" t="str">
        <f t="shared" si="545"/>
        <v>**</v>
      </c>
      <c r="R3868" s="5">
        <f t="shared" si="546"/>
        <v>0.02</v>
      </c>
      <c r="S3868">
        <v>12</v>
      </c>
      <c r="T3868" s="2">
        <v>1928.327</v>
      </c>
      <c r="U3868" s="7">
        <f t="shared" si="547"/>
        <v>1</v>
      </c>
      <c r="V3868" s="2">
        <f t="shared" si="540"/>
        <v>160.69391666666667</v>
      </c>
      <c r="W3868" t="s">
        <v>22</v>
      </c>
      <c r="X3868">
        <v>8.99</v>
      </c>
      <c r="Y3868" s="2">
        <f t="shared" si="541"/>
        <v>1937.317</v>
      </c>
      <c r="Z3868" t="s">
        <v>15</v>
      </c>
      <c r="AA3868" t="s">
        <v>41</v>
      </c>
      <c r="AB3868" t="s">
        <v>25</v>
      </c>
      <c r="AC3868" t="s">
        <v>26</v>
      </c>
      <c r="AD3868" t="s">
        <v>19</v>
      </c>
      <c r="AE3868" t="s">
        <v>47</v>
      </c>
    </row>
    <row r="3869" spans="1:31" x14ac:dyDescent="0.3">
      <c r="A3869">
        <f t="shared" si="548"/>
        <v>3868</v>
      </c>
      <c r="B3869">
        <v>5989</v>
      </c>
      <c r="C3869" t="s">
        <v>625</v>
      </c>
      <c r="D3869" t="s">
        <v>40</v>
      </c>
      <c r="E3869" s="5" t="str">
        <f t="shared" si="542"/>
        <v>*</v>
      </c>
      <c r="F3869" s="5" t="str">
        <f t="shared" si="543"/>
        <v>*</v>
      </c>
      <c r="G3869" s="5" t="str">
        <f t="shared" si="544"/>
        <v>*</v>
      </c>
      <c r="J3869" s="5" t="str">
        <f t="shared" si="545"/>
        <v>*</v>
      </c>
      <c r="R3869" s="5">
        <f t="shared" si="546"/>
        <v>3.5000000000000003E-2</v>
      </c>
      <c r="S3869">
        <v>21</v>
      </c>
      <c r="T3869" s="2">
        <v>56.77</v>
      </c>
      <c r="U3869" s="7">
        <f t="shared" si="547"/>
        <v>0</v>
      </c>
      <c r="V3869" s="2">
        <f t="shared" si="540"/>
        <v>2.7033333333333336</v>
      </c>
      <c r="W3869" t="s">
        <v>22</v>
      </c>
      <c r="X3869">
        <v>1.34</v>
      </c>
      <c r="Y3869" s="2">
        <f t="shared" si="541"/>
        <v>58.110000000000007</v>
      </c>
      <c r="Z3869" t="s">
        <v>48</v>
      </c>
      <c r="AA3869" t="s">
        <v>31</v>
      </c>
      <c r="AB3869" t="s">
        <v>32</v>
      </c>
      <c r="AC3869" t="s">
        <v>33</v>
      </c>
      <c r="AD3869" t="s">
        <v>34</v>
      </c>
      <c r="AE3869" t="s">
        <v>598</v>
      </c>
    </row>
    <row r="3870" spans="1:31" x14ac:dyDescent="0.3">
      <c r="A3870">
        <f t="shared" si="548"/>
        <v>3869</v>
      </c>
      <c r="B3870">
        <v>5989</v>
      </c>
      <c r="C3870" t="s">
        <v>625</v>
      </c>
      <c r="D3870" t="s">
        <v>40</v>
      </c>
      <c r="E3870" s="5" t="str">
        <f t="shared" si="542"/>
        <v>*</v>
      </c>
      <c r="F3870" s="5" t="str">
        <f t="shared" si="543"/>
        <v>*</v>
      </c>
      <c r="G3870" s="5" t="str">
        <f t="shared" si="544"/>
        <v>*</v>
      </c>
      <c r="J3870" s="5" t="str">
        <f t="shared" si="545"/>
        <v>*</v>
      </c>
      <c r="R3870" s="5">
        <f t="shared" si="546"/>
        <v>0.01</v>
      </c>
      <c r="S3870">
        <v>6</v>
      </c>
      <c r="T3870" s="2">
        <v>155.47999999999999</v>
      </c>
      <c r="U3870" s="7">
        <f t="shared" si="547"/>
        <v>0</v>
      </c>
      <c r="V3870" s="2">
        <f t="shared" si="540"/>
        <v>25.91333333333333</v>
      </c>
      <c r="W3870" t="s">
        <v>22</v>
      </c>
      <c r="X3870">
        <v>5.37</v>
      </c>
      <c r="Y3870" s="2">
        <f t="shared" si="541"/>
        <v>160.85</v>
      </c>
      <c r="Z3870" t="s">
        <v>48</v>
      </c>
      <c r="AA3870" t="s">
        <v>31</v>
      </c>
      <c r="AB3870" t="s">
        <v>32</v>
      </c>
      <c r="AC3870" t="s">
        <v>172</v>
      </c>
      <c r="AD3870" t="s">
        <v>27</v>
      </c>
      <c r="AE3870" t="s">
        <v>204</v>
      </c>
    </row>
    <row r="3871" spans="1:31" x14ac:dyDescent="0.3">
      <c r="A3871">
        <f t="shared" si="548"/>
        <v>3870</v>
      </c>
      <c r="B3871">
        <v>56069</v>
      </c>
      <c r="C3871" t="s">
        <v>389</v>
      </c>
      <c r="D3871" t="s">
        <v>13</v>
      </c>
      <c r="E3871" s="5" t="str">
        <f t="shared" si="542"/>
        <v>*</v>
      </c>
      <c r="F3871" s="5" t="str">
        <f t="shared" si="543"/>
        <v>*</v>
      </c>
      <c r="G3871" s="5" t="str">
        <f t="shared" si="544"/>
        <v>*</v>
      </c>
      <c r="J3871" s="5" t="str">
        <f t="shared" si="545"/>
        <v>*</v>
      </c>
      <c r="R3871" s="5">
        <f t="shared" si="546"/>
        <v>0.02</v>
      </c>
      <c r="S3871">
        <v>10</v>
      </c>
      <c r="T3871" s="2">
        <v>55.66</v>
      </c>
      <c r="U3871" s="7">
        <f t="shared" si="547"/>
        <v>0</v>
      </c>
      <c r="V3871" s="2">
        <f t="shared" si="540"/>
        <v>5.5659999999999998</v>
      </c>
      <c r="W3871" t="s">
        <v>22</v>
      </c>
      <c r="X3871">
        <v>1.39</v>
      </c>
      <c r="Y3871" s="2">
        <f t="shared" si="541"/>
        <v>57.05</v>
      </c>
      <c r="Z3871" t="s">
        <v>56</v>
      </c>
      <c r="AA3871" t="s">
        <v>31</v>
      </c>
      <c r="AB3871" t="s">
        <v>32</v>
      </c>
      <c r="AC3871" t="s">
        <v>78</v>
      </c>
      <c r="AD3871" t="s">
        <v>19</v>
      </c>
      <c r="AE3871" t="s">
        <v>390</v>
      </c>
    </row>
    <row r="3872" spans="1:31" x14ac:dyDescent="0.3">
      <c r="A3872">
        <f t="shared" si="548"/>
        <v>3871</v>
      </c>
      <c r="B3872">
        <v>25473</v>
      </c>
      <c r="C3872" t="s">
        <v>389</v>
      </c>
      <c r="D3872" t="s">
        <v>21</v>
      </c>
      <c r="E3872" s="5" t="str">
        <f t="shared" si="542"/>
        <v>*</v>
      </c>
      <c r="F3872" s="5" t="str">
        <f t="shared" si="543"/>
        <v>**</v>
      </c>
      <c r="G3872" s="5" t="str">
        <f t="shared" si="544"/>
        <v>**</v>
      </c>
      <c r="J3872" s="5" t="str">
        <f t="shared" si="545"/>
        <v>**</v>
      </c>
      <c r="R3872" s="5">
        <f t="shared" si="546"/>
        <v>3.5000000000000003E-2</v>
      </c>
      <c r="S3872">
        <v>20</v>
      </c>
      <c r="T3872" s="2">
        <v>794.32</v>
      </c>
      <c r="U3872" s="7">
        <f t="shared" si="547"/>
        <v>0</v>
      </c>
      <c r="V3872" s="2">
        <f t="shared" si="540"/>
        <v>39.716000000000001</v>
      </c>
      <c r="W3872" t="s">
        <v>22</v>
      </c>
      <c r="X3872">
        <v>17.48</v>
      </c>
      <c r="Y3872" s="2">
        <f t="shared" si="541"/>
        <v>811.80000000000007</v>
      </c>
      <c r="Z3872" t="s">
        <v>64</v>
      </c>
      <c r="AA3872" t="s">
        <v>31</v>
      </c>
      <c r="AB3872" t="s">
        <v>32</v>
      </c>
      <c r="AC3872" t="s">
        <v>44</v>
      </c>
      <c r="AD3872" t="s">
        <v>19</v>
      </c>
      <c r="AE3872" t="s">
        <v>682</v>
      </c>
    </row>
    <row r="3873" spans="1:31" x14ac:dyDescent="0.3">
      <c r="A3873">
        <f t="shared" si="548"/>
        <v>3872</v>
      </c>
      <c r="B3873">
        <v>1447</v>
      </c>
      <c r="C3873" t="s">
        <v>389</v>
      </c>
      <c r="D3873" t="s">
        <v>21</v>
      </c>
      <c r="E3873" s="5" t="str">
        <f t="shared" si="542"/>
        <v>*</v>
      </c>
      <c r="F3873" s="5" t="str">
        <f t="shared" si="543"/>
        <v>**</v>
      </c>
      <c r="G3873" s="5" t="str">
        <f t="shared" si="544"/>
        <v>**</v>
      </c>
      <c r="J3873" s="5" t="str">
        <f t="shared" si="545"/>
        <v>**</v>
      </c>
      <c r="R3873" s="5">
        <f t="shared" si="546"/>
        <v>0.05</v>
      </c>
      <c r="S3873">
        <v>40</v>
      </c>
      <c r="T3873" s="2">
        <v>2135.9735000000001</v>
      </c>
      <c r="U3873" s="7">
        <f t="shared" si="547"/>
        <v>1</v>
      </c>
      <c r="V3873" s="2">
        <f t="shared" si="540"/>
        <v>53.399337500000001</v>
      </c>
      <c r="W3873" t="s">
        <v>22</v>
      </c>
      <c r="X3873">
        <v>8.99</v>
      </c>
      <c r="Y3873" s="2">
        <f t="shared" si="541"/>
        <v>2144.9634999999998</v>
      </c>
      <c r="Z3873" t="s">
        <v>52</v>
      </c>
      <c r="AA3873" t="s">
        <v>16</v>
      </c>
      <c r="AB3873" t="s">
        <v>25</v>
      </c>
      <c r="AC3873" t="s">
        <v>26</v>
      </c>
      <c r="AD3873" t="s">
        <v>19</v>
      </c>
      <c r="AE3873" t="s">
        <v>682</v>
      </c>
    </row>
    <row r="3874" spans="1:31" x14ac:dyDescent="0.3">
      <c r="A3874">
        <f t="shared" si="548"/>
        <v>3873</v>
      </c>
      <c r="B3874">
        <v>32165</v>
      </c>
      <c r="C3874" t="s">
        <v>389</v>
      </c>
      <c r="D3874" t="s">
        <v>30</v>
      </c>
      <c r="E3874" s="5" t="str">
        <f t="shared" si="542"/>
        <v>*</v>
      </c>
      <c r="F3874" s="5" t="str">
        <f t="shared" si="543"/>
        <v>*</v>
      </c>
      <c r="G3874" s="5" t="str">
        <f t="shared" si="544"/>
        <v>*</v>
      </c>
      <c r="J3874" s="5" t="str">
        <f t="shared" si="545"/>
        <v>*</v>
      </c>
      <c r="R3874" s="5">
        <f t="shared" si="546"/>
        <v>0.04</v>
      </c>
      <c r="S3874">
        <v>38</v>
      </c>
      <c r="T3874" s="2">
        <v>2939.6824999999999</v>
      </c>
      <c r="U3874" s="7">
        <f t="shared" si="547"/>
        <v>1</v>
      </c>
      <c r="V3874" s="2">
        <f t="shared" si="540"/>
        <v>77.36006578947368</v>
      </c>
      <c r="W3874" t="s">
        <v>22</v>
      </c>
      <c r="X3874">
        <v>0.99</v>
      </c>
      <c r="Y3874" s="2">
        <f t="shared" si="541"/>
        <v>2940.6724999999997</v>
      </c>
      <c r="Z3874" t="s">
        <v>56</v>
      </c>
      <c r="AA3874" t="s">
        <v>24</v>
      </c>
      <c r="AB3874" t="s">
        <v>25</v>
      </c>
      <c r="AC3874" t="s">
        <v>26</v>
      </c>
      <c r="AD3874" t="s">
        <v>34</v>
      </c>
      <c r="AE3874" t="s">
        <v>268</v>
      </c>
    </row>
    <row r="3875" spans="1:31" x14ac:dyDescent="0.3">
      <c r="A3875">
        <f t="shared" si="548"/>
        <v>3874</v>
      </c>
      <c r="B3875">
        <v>32165</v>
      </c>
      <c r="C3875" t="s">
        <v>389</v>
      </c>
      <c r="D3875" t="s">
        <v>30</v>
      </c>
      <c r="E3875" s="5" t="str">
        <f t="shared" si="542"/>
        <v>*</v>
      </c>
      <c r="F3875" s="5" t="str">
        <f t="shared" si="543"/>
        <v>*</v>
      </c>
      <c r="G3875" s="5" t="str">
        <f t="shared" si="544"/>
        <v>*</v>
      </c>
      <c r="J3875" s="5" t="str">
        <f t="shared" si="545"/>
        <v>*</v>
      </c>
      <c r="R3875" s="5">
        <f t="shared" si="546"/>
        <v>0.05</v>
      </c>
      <c r="S3875">
        <v>47</v>
      </c>
      <c r="T3875" s="2">
        <v>3413.69</v>
      </c>
      <c r="U3875" s="7">
        <f t="shared" si="547"/>
        <v>1</v>
      </c>
      <c r="V3875" s="2">
        <f t="shared" si="540"/>
        <v>72.63170212765958</v>
      </c>
      <c r="W3875" t="s">
        <v>22</v>
      </c>
      <c r="X3875">
        <v>14.52</v>
      </c>
      <c r="Y3875" s="2">
        <f t="shared" si="541"/>
        <v>3428.21</v>
      </c>
      <c r="Z3875" t="s">
        <v>56</v>
      </c>
      <c r="AA3875" t="s">
        <v>24</v>
      </c>
      <c r="AB3875" t="s">
        <v>25</v>
      </c>
      <c r="AC3875" t="s">
        <v>42</v>
      </c>
      <c r="AD3875" t="s">
        <v>19</v>
      </c>
      <c r="AE3875" t="s">
        <v>269</v>
      </c>
    </row>
    <row r="3876" spans="1:31" x14ac:dyDescent="0.3">
      <c r="A3876">
        <f t="shared" si="548"/>
        <v>3875</v>
      </c>
      <c r="B3876">
        <v>25473</v>
      </c>
      <c r="C3876" t="s">
        <v>389</v>
      </c>
      <c r="D3876" t="s">
        <v>21</v>
      </c>
      <c r="E3876" s="5" t="str">
        <f t="shared" si="542"/>
        <v>*</v>
      </c>
      <c r="F3876" s="5" t="str">
        <f t="shared" si="543"/>
        <v>**</v>
      </c>
      <c r="G3876" s="5" t="str">
        <f t="shared" si="544"/>
        <v>**</v>
      </c>
      <c r="J3876" s="5" t="str">
        <f t="shared" si="545"/>
        <v>**</v>
      </c>
      <c r="R3876" s="5">
        <f t="shared" si="546"/>
        <v>0.04</v>
      </c>
      <c r="S3876">
        <v>36</v>
      </c>
      <c r="T3876" s="2">
        <v>17304.849999999999</v>
      </c>
      <c r="U3876" s="7">
        <f t="shared" si="547"/>
        <v>1</v>
      </c>
      <c r="V3876" s="2">
        <f t="shared" si="540"/>
        <v>480.69027777777774</v>
      </c>
      <c r="W3876" t="s">
        <v>37</v>
      </c>
      <c r="X3876">
        <v>28.14</v>
      </c>
      <c r="Y3876" s="2">
        <f t="shared" si="541"/>
        <v>17332.989999999998</v>
      </c>
      <c r="Z3876" t="s">
        <v>64</v>
      </c>
      <c r="AA3876" t="s">
        <v>31</v>
      </c>
      <c r="AB3876" t="s">
        <v>25</v>
      </c>
      <c r="AC3876" t="s">
        <v>76</v>
      </c>
      <c r="AD3876" t="s">
        <v>39</v>
      </c>
      <c r="AE3876" t="s">
        <v>269</v>
      </c>
    </row>
    <row r="3877" spans="1:31" x14ac:dyDescent="0.3">
      <c r="A3877">
        <f t="shared" si="548"/>
        <v>3876</v>
      </c>
      <c r="B3877">
        <v>47108</v>
      </c>
      <c r="C3877" t="s">
        <v>350</v>
      </c>
      <c r="D3877" t="s">
        <v>30</v>
      </c>
      <c r="E3877" s="5" t="str">
        <f t="shared" si="542"/>
        <v>*</v>
      </c>
      <c r="F3877" s="5" t="str">
        <f t="shared" si="543"/>
        <v>*</v>
      </c>
      <c r="G3877" s="5" t="str">
        <f t="shared" si="544"/>
        <v>*</v>
      </c>
      <c r="J3877" s="5" t="str">
        <f t="shared" si="545"/>
        <v>*</v>
      </c>
      <c r="R3877" s="5">
        <f t="shared" si="546"/>
        <v>0.01</v>
      </c>
      <c r="S3877">
        <v>7</v>
      </c>
      <c r="T3877" s="2">
        <v>131.55000000000001</v>
      </c>
      <c r="U3877" s="7">
        <f t="shared" si="547"/>
        <v>0</v>
      </c>
      <c r="V3877" s="2">
        <f t="shared" si="540"/>
        <v>18.792857142857144</v>
      </c>
      <c r="W3877" t="s">
        <v>22</v>
      </c>
      <c r="X3877">
        <v>8.51</v>
      </c>
      <c r="Y3877" s="2">
        <f t="shared" si="541"/>
        <v>140.06</v>
      </c>
      <c r="Z3877" t="s">
        <v>71</v>
      </c>
      <c r="AA3877" t="s">
        <v>16</v>
      </c>
      <c r="AB3877" t="s">
        <v>25</v>
      </c>
      <c r="AC3877" t="s">
        <v>76</v>
      </c>
      <c r="AD3877" t="s">
        <v>27</v>
      </c>
      <c r="AE3877" t="s">
        <v>904</v>
      </c>
    </row>
    <row r="3878" spans="1:31" x14ac:dyDescent="0.3">
      <c r="A3878">
        <f t="shared" si="548"/>
        <v>3877</v>
      </c>
      <c r="B3878">
        <v>56995</v>
      </c>
      <c r="C3878" t="s">
        <v>350</v>
      </c>
      <c r="D3878" t="s">
        <v>40</v>
      </c>
      <c r="E3878" s="5" t="str">
        <f t="shared" si="542"/>
        <v>*</v>
      </c>
      <c r="F3878" s="5" t="str">
        <f t="shared" si="543"/>
        <v>*</v>
      </c>
      <c r="G3878" s="5" t="str">
        <f t="shared" si="544"/>
        <v>*</v>
      </c>
      <c r="J3878" s="5" t="str">
        <f t="shared" si="545"/>
        <v>*</v>
      </c>
      <c r="R3878" s="5">
        <f t="shared" si="546"/>
        <v>3.5000000000000003E-2</v>
      </c>
      <c r="S3878">
        <v>27</v>
      </c>
      <c r="T3878" s="2">
        <v>157.57</v>
      </c>
      <c r="U3878" s="7">
        <f t="shared" si="547"/>
        <v>0</v>
      </c>
      <c r="V3878" s="2">
        <f t="shared" si="540"/>
        <v>5.8359259259259257</v>
      </c>
      <c r="W3878" t="s">
        <v>14</v>
      </c>
      <c r="X3878">
        <v>5.01</v>
      </c>
      <c r="Y3878" s="2">
        <f t="shared" si="541"/>
        <v>162.57999999999998</v>
      </c>
      <c r="Z3878" t="s">
        <v>23</v>
      </c>
      <c r="AA3878" t="s">
        <v>31</v>
      </c>
      <c r="AB3878" t="s">
        <v>32</v>
      </c>
      <c r="AC3878" t="s">
        <v>49</v>
      </c>
      <c r="AD3878" t="s">
        <v>19</v>
      </c>
      <c r="AE3878" t="s">
        <v>904</v>
      </c>
    </row>
    <row r="3879" spans="1:31" x14ac:dyDescent="0.3">
      <c r="A3879">
        <f t="shared" si="548"/>
        <v>3878</v>
      </c>
      <c r="B3879">
        <v>57248</v>
      </c>
      <c r="C3879" t="s">
        <v>350</v>
      </c>
      <c r="D3879" t="s">
        <v>36</v>
      </c>
      <c r="E3879" s="5" t="str">
        <f t="shared" si="542"/>
        <v>***</v>
      </c>
      <c r="F3879" s="5" t="str">
        <f t="shared" si="543"/>
        <v>***</v>
      </c>
      <c r="G3879" s="5" t="str">
        <f t="shared" si="544"/>
        <v>***</v>
      </c>
      <c r="J3879" s="5" t="str">
        <f t="shared" si="545"/>
        <v>***</v>
      </c>
      <c r="R3879" s="5">
        <f t="shared" si="546"/>
        <v>0.04</v>
      </c>
      <c r="S3879">
        <v>34</v>
      </c>
      <c r="T3879" s="2">
        <v>167.5</v>
      </c>
      <c r="U3879" s="7">
        <f t="shared" si="547"/>
        <v>0</v>
      </c>
      <c r="V3879" s="2">
        <f t="shared" si="540"/>
        <v>4.9264705882352944</v>
      </c>
      <c r="W3879" t="s">
        <v>22</v>
      </c>
      <c r="X3879">
        <v>4.95</v>
      </c>
      <c r="Y3879" s="2">
        <f t="shared" si="541"/>
        <v>172.45</v>
      </c>
      <c r="Z3879" t="s">
        <v>15</v>
      </c>
      <c r="AA3879" t="s">
        <v>31</v>
      </c>
      <c r="AB3879" t="s">
        <v>32</v>
      </c>
      <c r="AC3879" t="s">
        <v>49</v>
      </c>
      <c r="AD3879" t="s">
        <v>19</v>
      </c>
      <c r="AE3879" t="s">
        <v>904</v>
      </c>
    </row>
    <row r="3880" spans="1:31" x14ac:dyDescent="0.3">
      <c r="A3880">
        <f t="shared" si="548"/>
        <v>3879</v>
      </c>
      <c r="B3880">
        <v>8165</v>
      </c>
      <c r="C3880" t="s">
        <v>350</v>
      </c>
      <c r="D3880" t="s">
        <v>13</v>
      </c>
      <c r="E3880" s="5" t="str">
        <f t="shared" si="542"/>
        <v>*</v>
      </c>
      <c r="F3880" s="5" t="str">
        <f t="shared" si="543"/>
        <v>*</v>
      </c>
      <c r="G3880" s="5" t="str">
        <f t="shared" si="544"/>
        <v>*</v>
      </c>
      <c r="J3880" s="5" t="str">
        <f t="shared" si="545"/>
        <v>*</v>
      </c>
      <c r="R3880" s="5">
        <f t="shared" si="546"/>
        <v>0.04</v>
      </c>
      <c r="S3880">
        <v>35</v>
      </c>
      <c r="T3880" s="2">
        <v>183.45</v>
      </c>
      <c r="U3880" s="7">
        <f t="shared" si="547"/>
        <v>0</v>
      </c>
      <c r="V3880" s="2">
        <f t="shared" si="540"/>
        <v>5.2414285714285711</v>
      </c>
      <c r="W3880" t="s">
        <v>22</v>
      </c>
      <c r="X3880">
        <v>7.44</v>
      </c>
      <c r="Y3880" s="2">
        <f t="shared" si="541"/>
        <v>190.89</v>
      </c>
      <c r="Z3880" t="s">
        <v>56</v>
      </c>
      <c r="AA3880" t="s">
        <v>31</v>
      </c>
      <c r="AB3880" t="s">
        <v>32</v>
      </c>
      <c r="AC3880" t="s">
        <v>44</v>
      </c>
      <c r="AD3880" t="s">
        <v>19</v>
      </c>
      <c r="AE3880" t="s">
        <v>717</v>
      </c>
    </row>
    <row r="3881" spans="1:31" x14ac:dyDescent="0.3">
      <c r="A3881">
        <f t="shared" si="548"/>
        <v>3880</v>
      </c>
      <c r="B3881">
        <v>47108</v>
      </c>
      <c r="C3881" t="s">
        <v>350</v>
      </c>
      <c r="D3881" t="s">
        <v>30</v>
      </c>
      <c r="E3881" s="5" t="str">
        <f t="shared" si="542"/>
        <v>*</v>
      </c>
      <c r="F3881" s="5" t="str">
        <f t="shared" si="543"/>
        <v>*</v>
      </c>
      <c r="G3881" s="5" t="str">
        <f t="shared" si="544"/>
        <v>*</v>
      </c>
      <c r="J3881" s="5" t="str">
        <f t="shared" si="545"/>
        <v>*</v>
      </c>
      <c r="R3881" s="5">
        <f t="shared" si="546"/>
        <v>3.5000000000000003E-2</v>
      </c>
      <c r="S3881">
        <v>26</v>
      </c>
      <c r="T3881" s="2">
        <v>258.11</v>
      </c>
      <c r="U3881" s="7">
        <f t="shared" si="547"/>
        <v>0</v>
      </c>
      <c r="V3881" s="2">
        <f t="shared" si="540"/>
        <v>9.9273076923076928</v>
      </c>
      <c r="W3881" t="s">
        <v>14</v>
      </c>
      <c r="X3881">
        <v>4.78</v>
      </c>
      <c r="Y3881" s="2">
        <f t="shared" si="541"/>
        <v>262.89</v>
      </c>
      <c r="Z3881" t="s">
        <v>71</v>
      </c>
      <c r="AA3881" t="s">
        <v>16</v>
      </c>
      <c r="AB3881" t="s">
        <v>32</v>
      </c>
      <c r="AC3881" t="s">
        <v>44</v>
      </c>
      <c r="AD3881" t="s">
        <v>19</v>
      </c>
      <c r="AE3881" t="s">
        <v>800</v>
      </c>
    </row>
    <row r="3882" spans="1:31" x14ac:dyDescent="0.3">
      <c r="A3882">
        <f t="shared" si="548"/>
        <v>3881</v>
      </c>
      <c r="B3882">
        <v>47108</v>
      </c>
      <c r="C3882" t="s">
        <v>350</v>
      </c>
      <c r="D3882" t="s">
        <v>30</v>
      </c>
      <c r="E3882" s="5" t="str">
        <f t="shared" si="542"/>
        <v>*</v>
      </c>
      <c r="F3882" s="5" t="str">
        <f t="shared" si="543"/>
        <v>*</v>
      </c>
      <c r="G3882" s="5" t="str">
        <f t="shared" si="544"/>
        <v>*</v>
      </c>
      <c r="J3882" s="5" t="str">
        <f t="shared" si="545"/>
        <v>*</v>
      </c>
      <c r="R3882" s="5">
        <f t="shared" si="546"/>
        <v>0.02</v>
      </c>
      <c r="S3882">
        <v>19</v>
      </c>
      <c r="T3882" s="2">
        <v>359.68</v>
      </c>
      <c r="U3882" s="7">
        <f t="shared" si="547"/>
        <v>0</v>
      </c>
      <c r="V3882" s="2">
        <f t="shared" si="540"/>
        <v>18.930526315789475</v>
      </c>
      <c r="W3882" t="s">
        <v>22</v>
      </c>
      <c r="X3882">
        <v>3.77</v>
      </c>
      <c r="Y3882" s="2">
        <f t="shared" si="541"/>
        <v>363.45</v>
      </c>
      <c r="Z3882" t="s">
        <v>71</v>
      </c>
      <c r="AA3882" t="s">
        <v>16</v>
      </c>
      <c r="AB3882" t="s">
        <v>17</v>
      </c>
      <c r="AC3882" t="s">
        <v>18</v>
      </c>
      <c r="AD3882" t="s">
        <v>45</v>
      </c>
      <c r="AE3882" t="s">
        <v>938</v>
      </c>
    </row>
    <row r="3883" spans="1:31" x14ac:dyDescent="0.3">
      <c r="A3883">
        <f t="shared" si="548"/>
        <v>3882</v>
      </c>
      <c r="B3883">
        <v>17028</v>
      </c>
      <c r="C3883" t="s">
        <v>350</v>
      </c>
      <c r="D3883" t="s">
        <v>21</v>
      </c>
      <c r="E3883" s="5" t="str">
        <f t="shared" si="542"/>
        <v>*</v>
      </c>
      <c r="F3883" s="5" t="str">
        <f t="shared" si="543"/>
        <v>**</v>
      </c>
      <c r="G3883" s="5" t="str">
        <f t="shared" si="544"/>
        <v>**</v>
      </c>
      <c r="J3883" s="5" t="str">
        <f t="shared" si="545"/>
        <v>**</v>
      </c>
      <c r="R3883" s="5">
        <f t="shared" si="546"/>
        <v>0.02</v>
      </c>
      <c r="S3883">
        <v>19</v>
      </c>
      <c r="T3883" s="2">
        <v>513.5</v>
      </c>
      <c r="U3883" s="7">
        <f t="shared" si="547"/>
        <v>0</v>
      </c>
      <c r="V3883" s="2">
        <f t="shared" si="540"/>
        <v>27.026315789473685</v>
      </c>
      <c r="W3883" t="s">
        <v>22</v>
      </c>
      <c r="X3883">
        <v>5.37</v>
      </c>
      <c r="Y3883" s="2">
        <f t="shared" si="541"/>
        <v>518.87</v>
      </c>
      <c r="Z3883" t="s">
        <v>60</v>
      </c>
      <c r="AA3883" t="s">
        <v>41</v>
      </c>
      <c r="AB3883" t="s">
        <v>32</v>
      </c>
      <c r="AC3883" t="s">
        <v>33</v>
      </c>
      <c r="AD3883" t="s">
        <v>19</v>
      </c>
      <c r="AE3883" t="s">
        <v>904</v>
      </c>
    </row>
    <row r="3884" spans="1:31" x14ac:dyDescent="0.3">
      <c r="A3884">
        <f t="shared" si="548"/>
        <v>3883</v>
      </c>
      <c r="B3884">
        <v>47108</v>
      </c>
      <c r="C3884" t="s">
        <v>350</v>
      </c>
      <c r="D3884" t="s">
        <v>30</v>
      </c>
      <c r="E3884" s="5" t="str">
        <f t="shared" si="542"/>
        <v>*</v>
      </c>
      <c r="F3884" s="5" t="str">
        <f t="shared" si="543"/>
        <v>*</v>
      </c>
      <c r="G3884" s="5" t="str">
        <f t="shared" si="544"/>
        <v>*</v>
      </c>
      <c r="J3884" s="5" t="str">
        <f t="shared" si="545"/>
        <v>*</v>
      </c>
      <c r="R3884" s="5">
        <f t="shared" si="546"/>
        <v>0.01</v>
      </c>
      <c r="S3884">
        <v>9</v>
      </c>
      <c r="T3884" s="2">
        <v>1288.5150000000001</v>
      </c>
      <c r="U3884" s="7">
        <f t="shared" si="547"/>
        <v>1</v>
      </c>
      <c r="V3884" s="2">
        <f t="shared" si="540"/>
        <v>143.16833333333335</v>
      </c>
      <c r="W3884" t="s">
        <v>14</v>
      </c>
      <c r="X3884">
        <v>8.99</v>
      </c>
      <c r="Y3884" s="2">
        <f t="shared" si="541"/>
        <v>1297.5050000000001</v>
      </c>
      <c r="Z3884" t="s">
        <v>71</v>
      </c>
      <c r="AA3884" t="s">
        <v>16</v>
      </c>
      <c r="AB3884" t="s">
        <v>25</v>
      </c>
      <c r="AC3884" t="s">
        <v>26</v>
      </c>
      <c r="AD3884" t="s">
        <v>19</v>
      </c>
      <c r="AE3884" t="s">
        <v>938</v>
      </c>
    </row>
    <row r="3885" spans="1:31" x14ac:dyDescent="0.3">
      <c r="A3885">
        <f t="shared" si="548"/>
        <v>3884</v>
      </c>
      <c r="B3885">
        <v>40160</v>
      </c>
      <c r="C3885" t="s">
        <v>350</v>
      </c>
      <c r="D3885" t="s">
        <v>36</v>
      </c>
      <c r="E3885" s="5" t="str">
        <f t="shared" si="542"/>
        <v>***</v>
      </c>
      <c r="F3885" s="5" t="str">
        <f t="shared" si="543"/>
        <v>***</v>
      </c>
      <c r="G3885" s="5" t="str">
        <f t="shared" si="544"/>
        <v>***</v>
      </c>
      <c r="J3885" s="5" t="str">
        <f t="shared" si="545"/>
        <v>***</v>
      </c>
      <c r="R3885" s="5">
        <f t="shared" si="546"/>
        <v>3.5000000000000003E-2</v>
      </c>
      <c r="S3885">
        <v>23</v>
      </c>
      <c r="T3885" s="2">
        <v>1404.22</v>
      </c>
      <c r="U3885" s="7">
        <f t="shared" si="547"/>
        <v>1</v>
      </c>
      <c r="V3885" s="2">
        <f t="shared" si="540"/>
        <v>61.053043478260868</v>
      </c>
      <c r="W3885" t="s">
        <v>22</v>
      </c>
      <c r="X3885">
        <v>14.48</v>
      </c>
      <c r="Y3885" s="2">
        <f t="shared" si="541"/>
        <v>1418.7</v>
      </c>
      <c r="Z3885" t="s">
        <v>43</v>
      </c>
      <c r="AA3885" t="s">
        <v>16</v>
      </c>
      <c r="AB3885" t="s">
        <v>17</v>
      </c>
      <c r="AC3885" t="s">
        <v>18</v>
      </c>
      <c r="AD3885" t="s">
        <v>19</v>
      </c>
      <c r="AE3885" t="s">
        <v>938</v>
      </c>
    </row>
    <row r="3886" spans="1:31" x14ac:dyDescent="0.3">
      <c r="A3886">
        <f t="shared" si="548"/>
        <v>3885</v>
      </c>
      <c r="B3886">
        <v>30023</v>
      </c>
      <c r="C3886" t="s">
        <v>314</v>
      </c>
      <c r="D3886" t="s">
        <v>13</v>
      </c>
      <c r="E3886" s="5" t="str">
        <f t="shared" si="542"/>
        <v>*</v>
      </c>
      <c r="F3886" s="5" t="str">
        <f t="shared" si="543"/>
        <v>*</v>
      </c>
      <c r="G3886" s="5" t="str">
        <f t="shared" si="544"/>
        <v>*</v>
      </c>
      <c r="J3886" s="5" t="str">
        <f t="shared" si="545"/>
        <v>*</v>
      </c>
      <c r="R3886" s="5">
        <f t="shared" si="546"/>
        <v>0.02</v>
      </c>
      <c r="S3886">
        <v>14</v>
      </c>
      <c r="T3886" s="2">
        <v>157.33000000000001</v>
      </c>
      <c r="U3886" s="7">
        <f t="shared" si="547"/>
        <v>0</v>
      </c>
      <c r="V3886" s="2">
        <f t="shared" si="540"/>
        <v>11.237857142857143</v>
      </c>
      <c r="W3886" t="s">
        <v>22</v>
      </c>
      <c r="X3886">
        <v>8.6</v>
      </c>
      <c r="Y3886" s="2">
        <f t="shared" si="541"/>
        <v>165.93</v>
      </c>
      <c r="Z3886" t="s">
        <v>334</v>
      </c>
      <c r="AA3886" t="s">
        <v>16</v>
      </c>
      <c r="AB3886" t="s">
        <v>32</v>
      </c>
      <c r="AC3886" t="s">
        <v>74</v>
      </c>
      <c r="AD3886" t="s">
        <v>19</v>
      </c>
      <c r="AE3886" t="s">
        <v>763</v>
      </c>
    </row>
    <row r="3887" spans="1:31" x14ac:dyDescent="0.3">
      <c r="A3887">
        <f t="shared" si="548"/>
        <v>3886</v>
      </c>
      <c r="B3887">
        <v>31492</v>
      </c>
      <c r="C3887" t="s">
        <v>314</v>
      </c>
      <c r="D3887" t="s">
        <v>36</v>
      </c>
      <c r="E3887" s="5" t="str">
        <f t="shared" si="542"/>
        <v>***</v>
      </c>
      <c r="F3887" s="5" t="str">
        <f t="shared" si="543"/>
        <v>***</v>
      </c>
      <c r="G3887" s="5" t="str">
        <f t="shared" si="544"/>
        <v>***</v>
      </c>
      <c r="J3887" s="5" t="str">
        <f t="shared" si="545"/>
        <v>***</v>
      </c>
      <c r="R3887" s="5">
        <f t="shared" si="546"/>
        <v>3.5000000000000003E-2</v>
      </c>
      <c r="S3887">
        <v>26</v>
      </c>
      <c r="T3887" s="2">
        <v>321.68</v>
      </c>
      <c r="U3887" s="7">
        <f t="shared" si="547"/>
        <v>0</v>
      </c>
      <c r="V3887" s="2">
        <f t="shared" si="540"/>
        <v>12.372307692307693</v>
      </c>
      <c r="W3887" t="s">
        <v>22</v>
      </c>
      <c r="X3887">
        <v>4.9800000000000004</v>
      </c>
      <c r="Y3887" s="2">
        <f t="shared" si="541"/>
        <v>326.66000000000003</v>
      </c>
      <c r="Z3887" t="s">
        <v>43</v>
      </c>
      <c r="AA3887" t="s">
        <v>24</v>
      </c>
      <c r="AB3887" t="s">
        <v>32</v>
      </c>
      <c r="AC3887" t="s">
        <v>172</v>
      </c>
      <c r="AD3887" t="s">
        <v>19</v>
      </c>
      <c r="AE3887" t="s">
        <v>473</v>
      </c>
    </row>
    <row r="3888" spans="1:31" x14ac:dyDescent="0.3">
      <c r="A3888">
        <f t="shared" si="548"/>
        <v>3887</v>
      </c>
      <c r="B3888">
        <v>50307</v>
      </c>
      <c r="C3888" t="s">
        <v>314</v>
      </c>
      <c r="D3888" t="s">
        <v>13</v>
      </c>
      <c r="E3888" s="5" t="str">
        <f t="shared" si="542"/>
        <v>*</v>
      </c>
      <c r="F3888" s="5" t="str">
        <f t="shared" si="543"/>
        <v>*</v>
      </c>
      <c r="G3888" s="5" t="str">
        <f t="shared" si="544"/>
        <v>*</v>
      </c>
      <c r="J3888" s="5" t="str">
        <f t="shared" si="545"/>
        <v>*</v>
      </c>
      <c r="R3888" s="5">
        <f t="shared" si="546"/>
        <v>0.04</v>
      </c>
      <c r="S3888">
        <v>31</v>
      </c>
      <c r="T3888" s="2">
        <v>536.83000000000004</v>
      </c>
      <c r="U3888" s="7">
        <f t="shared" si="547"/>
        <v>0</v>
      </c>
      <c r="V3888" s="2">
        <f t="shared" si="540"/>
        <v>17.317096774193551</v>
      </c>
      <c r="W3888" t="s">
        <v>22</v>
      </c>
      <c r="X3888">
        <v>1.99</v>
      </c>
      <c r="Y3888" s="2">
        <f t="shared" si="541"/>
        <v>538.82000000000005</v>
      </c>
      <c r="Z3888" t="s">
        <v>23</v>
      </c>
      <c r="AA3888" t="s">
        <v>31</v>
      </c>
      <c r="AB3888" t="s">
        <v>25</v>
      </c>
      <c r="AC3888" t="s">
        <v>42</v>
      </c>
      <c r="AD3888" t="s">
        <v>45</v>
      </c>
      <c r="AE3888" t="s">
        <v>314</v>
      </c>
    </row>
    <row r="3889" spans="1:31" x14ac:dyDescent="0.3">
      <c r="A3889">
        <f t="shared" si="548"/>
        <v>3888</v>
      </c>
      <c r="B3889">
        <v>30023</v>
      </c>
      <c r="C3889" t="s">
        <v>314</v>
      </c>
      <c r="D3889" t="s">
        <v>13</v>
      </c>
      <c r="E3889" s="5" t="str">
        <f t="shared" si="542"/>
        <v>*</v>
      </c>
      <c r="F3889" s="5" t="str">
        <f t="shared" si="543"/>
        <v>*</v>
      </c>
      <c r="G3889" s="5" t="str">
        <f t="shared" si="544"/>
        <v>*</v>
      </c>
      <c r="J3889" s="5" t="str">
        <f t="shared" si="545"/>
        <v>*</v>
      </c>
      <c r="R3889" s="5">
        <f t="shared" si="546"/>
        <v>0.04</v>
      </c>
      <c r="S3889">
        <v>36</v>
      </c>
      <c r="T3889" s="2">
        <v>840.24</v>
      </c>
      <c r="U3889" s="7">
        <f t="shared" si="547"/>
        <v>0</v>
      </c>
      <c r="V3889" s="2">
        <f t="shared" si="540"/>
        <v>23.34</v>
      </c>
      <c r="W3889" t="s">
        <v>22</v>
      </c>
      <c r="X3889">
        <v>8.99</v>
      </c>
      <c r="Y3889" s="2">
        <f t="shared" si="541"/>
        <v>849.23</v>
      </c>
      <c r="Z3889" t="s">
        <v>71</v>
      </c>
      <c r="AA3889" t="s">
        <v>16</v>
      </c>
      <c r="AB3889" t="s">
        <v>32</v>
      </c>
      <c r="AC3889" t="s">
        <v>33</v>
      </c>
      <c r="AD3889" t="s">
        <v>45</v>
      </c>
      <c r="AE3889" t="s">
        <v>314</v>
      </c>
    </row>
    <row r="3890" spans="1:31" x14ac:dyDescent="0.3">
      <c r="A3890">
        <f t="shared" si="548"/>
        <v>3889</v>
      </c>
      <c r="B3890">
        <v>31492</v>
      </c>
      <c r="C3890" t="s">
        <v>314</v>
      </c>
      <c r="D3890" t="s">
        <v>36</v>
      </c>
      <c r="E3890" s="5" t="str">
        <f t="shared" si="542"/>
        <v>***</v>
      </c>
      <c r="F3890" s="5" t="str">
        <f t="shared" si="543"/>
        <v>***</v>
      </c>
      <c r="G3890" s="5" t="str">
        <f t="shared" si="544"/>
        <v>***</v>
      </c>
      <c r="J3890" s="5" t="str">
        <f t="shared" si="545"/>
        <v>***</v>
      </c>
      <c r="R3890" s="5">
        <f t="shared" si="546"/>
        <v>0.04</v>
      </c>
      <c r="S3890">
        <v>34</v>
      </c>
      <c r="T3890" s="2">
        <v>971.95</v>
      </c>
      <c r="U3890" s="7">
        <f t="shared" si="547"/>
        <v>0</v>
      </c>
      <c r="V3890" s="2">
        <f t="shared" si="540"/>
        <v>28.586764705882356</v>
      </c>
      <c r="W3890" t="s">
        <v>14</v>
      </c>
      <c r="X3890">
        <v>6.64</v>
      </c>
      <c r="Y3890" s="2">
        <f t="shared" si="541"/>
        <v>978.59</v>
      </c>
      <c r="Z3890" t="s">
        <v>43</v>
      </c>
      <c r="AA3890" t="s">
        <v>24</v>
      </c>
      <c r="AB3890" t="s">
        <v>32</v>
      </c>
      <c r="AC3890" t="s">
        <v>74</v>
      </c>
      <c r="AD3890" t="s">
        <v>19</v>
      </c>
      <c r="AE3890" t="s">
        <v>643</v>
      </c>
    </row>
    <row r="3891" spans="1:31" x14ac:dyDescent="0.3">
      <c r="A3891">
        <f t="shared" si="548"/>
        <v>3890</v>
      </c>
      <c r="B3891">
        <v>50307</v>
      </c>
      <c r="C3891" t="s">
        <v>314</v>
      </c>
      <c r="D3891" t="s">
        <v>13</v>
      </c>
      <c r="E3891" s="5" t="str">
        <f t="shared" si="542"/>
        <v>*</v>
      </c>
      <c r="F3891" s="5" t="str">
        <f t="shared" si="543"/>
        <v>*</v>
      </c>
      <c r="G3891" s="5" t="str">
        <f t="shared" si="544"/>
        <v>*</v>
      </c>
      <c r="J3891" s="5" t="str">
        <f t="shared" si="545"/>
        <v>*</v>
      </c>
      <c r="R3891" s="5">
        <f t="shared" si="546"/>
        <v>0.04</v>
      </c>
      <c r="S3891">
        <v>32</v>
      </c>
      <c r="T3891" s="2">
        <v>1734.31</v>
      </c>
      <c r="U3891" s="7">
        <f t="shared" si="547"/>
        <v>1</v>
      </c>
      <c r="V3891" s="2">
        <f t="shared" si="540"/>
        <v>54.197187499999998</v>
      </c>
      <c r="W3891" t="s">
        <v>14</v>
      </c>
      <c r="X3891">
        <v>10.75</v>
      </c>
      <c r="Y3891" s="2">
        <f t="shared" si="541"/>
        <v>1745.06</v>
      </c>
      <c r="Z3891" t="s">
        <v>23</v>
      </c>
      <c r="AA3891" t="s">
        <v>31</v>
      </c>
      <c r="AB3891" t="s">
        <v>32</v>
      </c>
      <c r="AC3891" t="s">
        <v>44</v>
      </c>
      <c r="AD3891" t="s">
        <v>19</v>
      </c>
      <c r="AE3891" t="s">
        <v>473</v>
      </c>
    </row>
    <row r="3892" spans="1:31" x14ac:dyDescent="0.3">
      <c r="A3892">
        <f t="shared" si="548"/>
        <v>3891</v>
      </c>
      <c r="B3892">
        <v>31492</v>
      </c>
      <c r="C3892" t="s">
        <v>314</v>
      </c>
      <c r="D3892" t="s">
        <v>36</v>
      </c>
      <c r="E3892" s="5" t="str">
        <f t="shared" si="542"/>
        <v>***</v>
      </c>
      <c r="F3892" s="5" t="str">
        <f t="shared" si="543"/>
        <v>***</v>
      </c>
      <c r="G3892" s="5" t="str">
        <f t="shared" si="544"/>
        <v>***</v>
      </c>
      <c r="J3892" s="5" t="str">
        <f t="shared" si="545"/>
        <v>***</v>
      </c>
      <c r="R3892" s="5">
        <f t="shared" si="546"/>
        <v>3.5000000000000003E-2</v>
      </c>
      <c r="S3892">
        <v>23</v>
      </c>
      <c r="T3892" s="2">
        <v>2149.0300000000002</v>
      </c>
      <c r="U3892" s="7">
        <f t="shared" si="547"/>
        <v>1</v>
      </c>
      <c r="V3892" s="2">
        <f t="shared" si="540"/>
        <v>93.436086956521748</v>
      </c>
      <c r="W3892" t="s">
        <v>22</v>
      </c>
      <c r="X3892">
        <v>19.989999999999998</v>
      </c>
      <c r="Y3892" s="2">
        <f t="shared" si="541"/>
        <v>2169.02</v>
      </c>
      <c r="Z3892" t="s">
        <v>43</v>
      </c>
      <c r="AA3892" t="s">
        <v>24</v>
      </c>
      <c r="AB3892" t="s">
        <v>32</v>
      </c>
      <c r="AC3892" t="s">
        <v>74</v>
      </c>
      <c r="AD3892" t="s">
        <v>19</v>
      </c>
      <c r="AE3892" t="s">
        <v>47</v>
      </c>
    </row>
    <row r="3893" spans="1:31" x14ac:dyDescent="0.3">
      <c r="A3893">
        <f t="shared" si="548"/>
        <v>3892</v>
      </c>
      <c r="B3893">
        <v>30023</v>
      </c>
      <c r="C3893" t="s">
        <v>314</v>
      </c>
      <c r="D3893" t="s">
        <v>13</v>
      </c>
      <c r="E3893" s="5" t="str">
        <f t="shared" si="542"/>
        <v>*</v>
      </c>
      <c r="F3893" s="5" t="str">
        <f t="shared" si="543"/>
        <v>*</v>
      </c>
      <c r="G3893" s="5" t="str">
        <f t="shared" si="544"/>
        <v>*</v>
      </c>
      <c r="J3893" s="5" t="str">
        <f t="shared" si="545"/>
        <v>*</v>
      </c>
      <c r="R3893" s="5">
        <f t="shared" si="546"/>
        <v>3.5000000000000003E-2</v>
      </c>
      <c r="S3893">
        <v>28</v>
      </c>
      <c r="T3893" s="2">
        <v>10253.75</v>
      </c>
      <c r="U3893" s="7">
        <f t="shared" si="547"/>
        <v>1</v>
      </c>
      <c r="V3893" s="2">
        <f t="shared" si="540"/>
        <v>366.20535714285717</v>
      </c>
      <c r="W3893" t="s">
        <v>37</v>
      </c>
      <c r="X3893">
        <v>48.26</v>
      </c>
      <c r="Y3893" s="2">
        <f t="shared" si="541"/>
        <v>10302.01</v>
      </c>
      <c r="Z3893" t="s">
        <v>71</v>
      </c>
      <c r="AA3893" t="s">
        <v>16</v>
      </c>
      <c r="AB3893" t="s">
        <v>25</v>
      </c>
      <c r="AC3893" t="s">
        <v>76</v>
      </c>
      <c r="AD3893" t="s">
        <v>103</v>
      </c>
      <c r="AE3893" t="s">
        <v>473</v>
      </c>
    </row>
    <row r="3894" spans="1:31" x14ac:dyDescent="0.3">
      <c r="A3894">
        <f t="shared" si="548"/>
        <v>3893</v>
      </c>
      <c r="B3894">
        <v>30023</v>
      </c>
      <c r="C3894" t="s">
        <v>314</v>
      </c>
      <c r="D3894" t="s">
        <v>13</v>
      </c>
      <c r="E3894" s="5" t="str">
        <f t="shared" si="542"/>
        <v>*</v>
      </c>
      <c r="F3894" s="5" t="str">
        <f t="shared" si="543"/>
        <v>*</v>
      </c>
      <c r="G3894" s="5" t="str">
        <f t="shared" si="544"/>
        <v>*</v>
      </c>
      <c r="J3894" s="5" t="str">
        <f t="shared" si="545"/>
        <v>*</v>
      </c>
      <c r="R3894" s="5">
        <f t="shared" si="546"/>
        <v>0.04</v>
      </c>
      <c r="S3894">
        <v>34</v>
      </c>
      <c r="T3894" s="2">
        <v>16193.16</v>
      </c>
      <c r="U3894" s="7">
        <f t="shared" si="547"/>
        <v>1</v>
      </c>
      <c r="V3894" s="2">
        <f t="shared" si="540"/>
        <v>476.26941176470586</v>
      </c>
      <c r="W3894" t="s">
        <v>37</v>
      </c>
      <c r="X3894">
        <v>49</v>
      </c>
      <c r="Y3894" s="2">
        <f t="shared" si="541"/>
        <v>16242.16</v>
      </c>
      <c r="Z3894" t="s">
        <v>52</v>
      </c>
      <c r="AA3894" t="s">
        <v>16</v>
      </c>
      <c r="AB3894" t="s">
        <v>25</v>
      </c>
      <c r="AC3894" t="s">
        <v>57</v>
      </c>
      <c r="AD3894" t="s">
        <v>39</v>
      </c>
      <c r="AE3894" t="s">
        <v>545</v>
      </c>
    </row>
    <row r="3895" spans="1:31" x14ac:dyDescent="0.3">
      <c r="A3895">
        <f t="shared" si="548"/>
        <v>3894</v>
      </c>
      <c r="B3895">
        <v>12611</v>
      </c>
      <c r="C3895" t="s">
        <v>598</v>
      </c>
      <c r="D3895" t="s">
        <v>40</v>
      </c>
      <c r="E3895" s="5" t="str">
        <f t="shared" si="542"/>
        <v>*</v>
      </c>
      <c r="F3895" s="5" t="str">
        <f t="shared" si="543"/>
        <v>*</v>
      </c>
      <c r="G3895" s="5" t="str">
        <f t="shared" si="544"/>
        <v>*</v>
      </c>
      <c r="J3895" s="5" t="str">
        <f t="shared" si="545"/>
        <v>*</v>
      </c>
      <c r="R3895" s="5">
        <f t="shared" si="546"/>
        <v>0.02</v>
      </c>
      <c r="S3895">
        <v>13</v>
      </c>
      <c r="T3895" s="2">
        <v>189.99</v>
      </c>
      <c r="U3895" s="7">
        <f t="shared" si="547"/>
        <v>0</v>
      </c>
      <c r="V3895" s="2">
        <f t="shared" si="540"/>
        <v>14.614615384615385</v>
      </c>
      <c r="W3895" t="s">
        <v>14</v>
      </c>
      <c r="X3895">
        <v>1.49</v>
      </c>
      <c r="Y3895" s="2">
        <f t="shared" si="541"/>
        <v>191.48000000000002</v>
      </c>
      <c r="Z3895" t="s">
        <v>60</v>
      </c>
      <c r="AA3895" t="s">
        <v>41</v>
      </c>
      <c r="AB3895" t="s">
        <v>32</v>
      </c>
      <c r="AC3895" t="s">
        <v>49</v>
      </c>
      <c r="AD3895" t="s">
        <v>19</v>
      </c>
      <c r="AE3895" t="s">
        <v>599</v>
      </c>
    </row>
    <row r="3896" spans="1:31" x14ac:dyDescent="0.3">
      <c r="A3896">
        <f t="shared" si="548"/>
        <v>3895</v>
      </c>
      <c r="B3896">
        <v>51300</v>
      </c>
      <c r="C3896" t="s">
        <v>598</v>
      </c>
      <c r="D3896" t="s">
        <v>40</v>
      </c>
      <c r="E3896" s="5" t="str">
        <f t="shared" si="542"/>
        <v>*</v>
      </c>
      <c r="F3896" s="5" t="str">
        <f t="shared" si="543"/>
        <v>*</v>
      </c>
      <c r="G3896" s="5" t="str">
        <f t="shared" si="544"/>
        <v>*</v>
      </c>
      <c r="J3896" s="5" t="str">
        <f t="shared" si="545"/>
        <v>*</v>
      </c>
      <c r="R3896" s="5">
        <f t="shared" si="546"/>
        <v>0.05</v>
      </c>
      <c r="S3896">
        <v>43</v>
      </c>
      <c r="T3896" s="2">
        <v>344.24</v>
      </c>
      <c r="U3896" s="7">
        <f t="shared" si="547"/>
        <v>0</v>
      </c>
      <c r="V3896" s="2">
        <f t="shared" si="540"/>
        <v>8.0055813953488375</v>
      </c>
      <c r="W3896" t="s">
        <v>22</v>
      </c>
      <c r="X3896">
        <v>1.99</v>
      </c>
      <c r="Y3896" s="2">
        <f t="shared" si="541"/>
        <v>346.23</v>
      </c>
      <c r="Z3896" t="s">
        <v>60</v>
      </c>
      <c r="AA3896" t="s">
        <v>41</v>
      </c>
      <c r="AB3896" t="s">
        <v>25</v>
      </c>
      <c r="AC3896" t="s">
        <v>42</v>
      </c>
      <c r="AD3896" t="s">
        <v>45</v>
      </c>
      <c r="AE3896" t="s">
        <v>599</v>
      </c>
    </row>
    <row r="3897" spans="1:31" x14ac:dyDescent="0.3">
      <c r="A3897">
        <f t="shared" si="548"/>
        <v>3896</v>
      </c>
      <c r="B3897">
        <v>12419</v>
      </c>
      <c r="C3897" t="s">
        <v>598</v>
      </c>
      <c r="D3897" t="s">
        <v>36</v>
      </c>
      <c r="E3897" s="5" t="str">
        <f t="shared" si="542"/>
        <v>***</v>
      </c>
      <c r="F3897" s="5" t="str">
        <f t="shared" si="543"/>
        <v>***</v>
      </c>
      <c r="G3897" s="5" t="str">
        <f t="shared" si="544"/>
        <v>***</v>
      </c>
      <c r="J3897" s="5" t="str">
        <f t="shared" si="545"/>
        <v>***</v>
      </c>
      <c r="R3897" s="5">
        <f t="shared" si="546"/>
        <v>0.02</v>
      </c>
      <c r="S3897">
        <v>12</v>
      </c>
      <c r="T3897" s="2">
        <v>22079.47</v>
      </c>
      <c r="U3897" s="7">
        <f t="shared" si="547"/>
        <v>1</v>
      </c>
      <c r="V3897" s="2">
        <f t="shared" si="540"/>
        <v>1839.9558333333334</v>
      </c>
      <c r="W3897" t="s">
        <v>22</v>
      </c>
      <c r="X3897">
        <v>13.99</v>
      </c>
      <c r="Y3897" s="2">
        <f t="shared" si="541"/>
        <v>22093.460000000003</v>
      </c>
      <c r="Z3897" t="s">
        <v>43</v>
      </c>
      <c r="AA3897" t="s">
        <v>31</v>
      </c>
      <c r="AB3897" t="s">
        <v>25</v>
      </c>
      <c r="AC3897" t="s">
        <v>76</v>
      </c>
      <c r="AD3897" t="s">
        <v>27</v>
      </c>
      <c r="AE3897" t="s">
        <v>599</v>
      </c>
    </row>
    <row r="3898" spans="1:31" x14ac:dyDescent="0.3">
      <c r="A3898">
        <f t="shared" si="548"/>
        <v>3897</v>
      </c>
      <c r="B3898">
        <v>25152</v>
      </c>
      <c r="C3898" t="s">
        <v>268</v>
      </c>
      <c r="D3898" t="s">
        <v>36</v>
      </c>
      <c r="E3898" s="5" t="str">
        <f t="shared" si="542"/>
        <v>***</v>
      </c>
      <c r="F3898" s="5" t="str">
        <f t="shared" si="543"/>
        <v>***</v>
      </c>
      <c r="G3898" s="5" t="str">
        <f t="shared" si="544"/>
        <v>***</v>
      </c>
      <c r="J3898" s="5" t="str">
        <f t="shared" si="545"/>
        <v>***</v>
      </c>
      <c r="R3898" s="5">
        <f t="shared" si="546"/>
        <v>3.5000000000000003E-2</v>
      </c>
      <c r="S3898">
        <v>29</v>
      </c>
      <c r="T3898" s="2">
        <v>195.21</v>
      </c>
      <c r="U3898" s="7">
        <f t="shared" si="547"/>
        <v>0</v>
      </c>
      <c r="V3898" s="2">
        <f t="shared" si="540"/>
        <v>6.7313793103448276</v>
      </c>
      <c r="W3898" t="s">
        <v>22</v>
      </c>
      <c r="X3898">
        <v>2.35</v>
      </c>
      <c r="Y3898" s="2">
        <f t="shared" si="541"/>
        <v>197.56</v>
      </c>
      <c r="Z3898" t="s">
        <v>23</v>
      </c>
      <c r="AA3898" t="s">
        <v>31</v>
      </c>
      <c r="AB3898" t="s">
        <v>32</v>
      </c>
      <c r="AC3898" t="s">
        <v>33</v>
      </c>
      <c r="AD3898" t="s">
        <v>34</v>
      </c>
      <c r="AE3898" t="s">
        <v>682</v>
      </c>
    </row>
    <row r="3899" spans="1:31" x14ac:dyDescent="0.3">
      <c r="A3899">
        <f t="shared" si="548"/>
        <v>3898</v>
      </c>
      <c r="B3899">
        <v>21665</v>
      </c>
      <c r="C3899" t="s">
        <v>268</v>
      </c>
      <c r="D3899" t="s">
        <v>21</v>
      </c>
      <c r="E3899" s="5" t="str">
        <f t="shared" si="542"/>
        <v>*</v>
      </c>
      <c r="F3899" s="5" t="str">
        <f t="shared" si="543"/>
        <v>**</v>
      </c>
      <c r="G3899" s="5" t="str">
        <f t="shared" si="544"/>
        <v>**</v>
      </c>
      <c r="J3899" s="5" t="str">
        <f t="shared" si="545"/>
        <v>**</v>
      </c>
      <c r="R3899" s="5">
        <f t="shared" si="546"/>
        <v>0.01</v>
      </c>
      <c r="S3899">
        <v>5</v>
      </c>
      <c r="T3899" s="2">
        <v>474.79300000000001</v>
      </c>
      <c r="U3899" s="7">
        <f t="shared" si="547"/>
        <v>0</v>
      </c>
      <c r="V3899" s="2">
        <f t="shared" si="540"/>
        <v>94.958600000000004</v>
      </c>
      <c r="W3899" t="s">
        <v>14</v>
      </c>
      <c r="X3899">
        <v>2.5</v>
      </c>
      <c r="Y3899" s="2">
        <f t="shared" si="541"/>
        <v>477.29300000000001</v>
      </c>
      <c r="Z3899" t="s">
        <v>23</v>
      </c>
      <c r="AA3899" t="s">
        <v>41</v>
      </c>
      <c r="AB3899" t="s">
        <v>25</v>
      </c>
      <c r="AC3899" t="s">
        <v>26</v>
      </c>
      <c r="AD3899" t="s">
        <v>19</v>
      </c>
      <c r="AE3899" t="s">
        <v>269</v>
      </c>
    </row>
    <row r="3900" spans="1:31" x14ac:dyDescent="0.3">
      <c r="A3900">
        <f t="shared" si="548"/>
        <v>3899</v>
      </c>
      <c r="B3900">
        <v>15715</v>
      </c>
      <c r="C3900" t="s">
        <v>268</v>
      </c>
      <c r="D3900" t="s">
        <v>36</v>
      </c>
      <c r="E3900" s="5" t="str">
        <f t="shared" si="542"/>
        <v>***</v>
      </c>
      <c r="F3900" s="5" t="str">
        <f t="shared" si="543"/>
        <v>***</v>
      </c>
      <c r="G3900" s="5" t="str">
        <f t="shared" si="544"/>
        <v>***</v>
      </c>
      <c r="J3900" s="5" t="str">
        <f t="shared" si="545"/>
        <v>***</v>
      </c>
      <c r="R3900" s="5">
        <f t="shared" si="546"/>
        <v>0.05</v>
      </c>
      <c r="S3900">
        <v>43</v>
      </c>
      <c r="T3900" s="2">
        <v>2123.64</v>
      </c>
      <c r="U3900" s="7">
        <f t="shared" si="547"/>
        <v>1</v>
      </c>
      <c r="V3900" s="2">
        <f t="shared" si="540"/>
        <v>49.386976744186043</v>
      </c>
      <c r="W3900" t="s">
        <v>22</v>
      </c>
      <c r="X3900">
        <v>5.86</v>
      </c>
      <c r="Y3900" s="2">
        <f t="shared" si="541"/>
        <v>2129.5</v>
      </c>
      <c r="Z3900" t="s">
        <v>60</v>
      </c>
      <c r="AA3900" t="s">
        <v>41</v>
      </c>
      <c r="AB3900" t="s">
        <v>32</v>
      </c>
      <c r="AC3900" t="s">
        <v>44</v>
      </c>
      <c r="AD3900" t="s">
        <v>19</v>
      </c>
      <c r="AE3900" t="s">
        <v>537</v>
      </c>
    </row>
    <row r="3901" spans="1:31" x14ac:dyDescent="0.3">
      <c r="A3901">
        <f t="shared" si="548"/>
        <v>3900</v>
      </c>
      <c r="B3901">
        <v>41826</v>
      </c>
      <c r="C3901" t="s">
        <v>47</v>
      </c>
      <c r="D3901" t="s">
        <v>40</v>
      </c>
      <c r="E3901" s="5" t="str">
        <f t="shared" si="542"/>
        <v>*</v>
      </c>
      <c r="F3901" s="5" t="str">
        <f t="shared" si="543"/>
        <v>*</v>
      </c>
      <c r="G3901" s="5" t="str">
        <f t="shared" si="544"/>
        <v>*</v>
      </c>
      <c r="J3901" s="5" t="str">
        <f t="shared" si="545"/>
        <v>*</v>
      </c>
      <c r="R3901" s="5">
        <f t="shared" si="546"/>
        <v>0.01</v>
      </c>
      <c r="S3901">
        <v>4</v>
      </c>
      <c r="T3901" s="2">
        <v>63.93</v>
      </c>
      <c r="U3901" s="7">
        <f t="shared" si="547"/>
        <v>0</v>
      </c>
      <c r="V3901" s="2">
        <f t="shared" si="540"/>
        <v>15.9825</v>
      </c>
      <c r="W3901" t="s">
        <v>14</v>
      </c>
      <c r="X3901">
        <v>6.02</v>
      </c>
      <c r="Y3901" s="2">
        <f t="shared" si="541"/>
        <v>69.95</v>
      </c>
      <c r="Z3901" t="s">
        <v>71</v>
      </c>
      <c r="AA3901" t="s">
        <v>16</v>
      </c>
      <c r="AB3901" t="s">
        <v>17</v>
      </c>
      <c r="AC3901" t="s">
        <v>18</v>
      </c>
      <c r="AD3901" t="s">
        <v>27</v>
      </c>
      <c r="AE3901" t="s">
        <v>643</v>
      </c>
    </row>
    <row r="3902" spans="1:31" x14ac:dyDescent="0.3">
      <c r="A3902">
        <f t="shared" si="548"/>
        <v>3901</v>
      </c>
      <c r="B3902">
        <v>13476</v>
      </c>
      <c r="C3902" t="s">
        <v>47</v>
      </c>
      <c r="D3902" t="s">
        <v>30</v>
      </c>
      <c r="E3902" s="5" t="str">
        <f t="shared" si="542"/>
        <v>*</v>
      </c>
      <c r="F3902" s="5" t="str">
        <f t="shared" si="543"/>
        <v>*</v>
      </c>
      <c r="G3902" s="5" t="str">
        <f t="shared" si="544"/>
        <v>*</v>
      </c>
      <c r="J3902" s="5" t="str">
        <f t="shared" si="545"/>
        <v>*</v>
      </c>
      <c r="R3902" s="5">
        <f t="shared" si="546"/>
        <v>0.01</v>
      </c>
      <c r="S3902">
        <v>3</v>
      </c>
      <c r="T3902" s="2">
        <v>173.33</v>
      </c>
      <c r="U3902" s="7">
        <f t="shared" si="547"/>
        <v>0</v>
      </c>
      <c r="V3902" s="2">
        <f t="shared" si="540"/>
        <v>57.776666666666671</v>
      </c>
      <c r="W3902" t="s">
        <v>22</v>
      </c>
      <c r="X3902">
        <v>19.989999999999998</v>
      </c>
      <c r="Y3902" s="2">
        <f t="shared" si="541"/>
        <v>193.32000000000002</v>
      </c>
      <c r="Z3902" t="s">
        <v>71</v>
      </c>
      <c r="AA3902" t="s">
        <v>41</v>
      </c>
      <c r="AB3902" t="s">
        <v>32</v>
      </c>
      <c r="AC3902" t="s">
        <v>74</v>
      </c>
      <c r="AD3902" t="s">
        <v>19</v>
      </c>
      <c r="AE3902" t="s">
        <v>473</v>
      </c>
    </row>
    <row r="3903" spans="1:31" x14ac:dyDescent="0.3">
      <c r="A3903">
        <f t="shared" si="548"/>
        <v>3902</v>
      </c>
      <c r="B3903">
        <v>13476</v>
      </c>
      <c r="C3903" t="s">
        <v>47</v>
      </c>
      <c r="D3903" t="s">
        <v>30</v>
      </c>
      <c r="E3903" s="5" t="str">
        <f t="shared" si="542"/>
        <v>*</v>
      </c>
      <c r="F3903" s="5" t="str">
        <f t="shared" si="543"/>
        <v>*</v>
      </c>
      <c r="G3903" s="5" t="str">
        <f t="shared" si="544"/>
        <v>*</v>
      </c>
      <c r="J3903" s="5" t="str">
        <f t="shared" si="545"/>
        <v>*</v>
      </c>
      <c r="R3903" s="5">
        <f t="shared" si="546"/>
        <v>0.05</v>
      </c>
      <c r="S3903">
        <v>47</v>
      </c>
      <c r="T3903" s="2">
        <v>231.29</v>
      </c>
      <c r="U3903" s="7">
        <f t="shared" si="547"/>
        <v>0</v>
      </c>
      <c r="V3903" s="2">
        <f t="shared" si="540"/>
        <v>4.9210638297872338</v>
      </c>
      <c r="W3903" t="s">
        <v>14</v>
      </c>
      <c r="X3903">
        <v>5.68</v>
      </c>
      <c r="Y3903" s="2">
        <f t="shared" si="541"/>
        <v>236.97</v>
      </c>
      <c r="Z3903" t="s">
        <v>52</v>
      </c>
      <c r="AA3903" t="s">
        <v>41</v>
      </c>
      <c r="AB3903" t="s">
        <v>32</v>
      </c>
      <c r="AC3903" t="s">
        <v>49</v>
      </c>
      <c r="AD3903" t="s">
        <v>19</v>
      </c>
      <c r="AE3903" t="s">
        <v>643</v>
      </c>
    </row>
    <row r="3904" spans="1:31" x14ac:dyDescent="0.3">
      <c r="A3904">
        <f t="shared" si="548"/>
        <v>3903</v>
      </c>
      <c r="B3904">
        <v>41826</v>
      </c>
      <c r="C3904" t="s">
        <v>47</v>
      </c>
      <c r="D3904" t="s">
        <v>40</v>
      </c>
      <c r="E3904" s="5" t="str">
        <f t="shared" si="542"/>
        <v>*</v>
      </c>
      <c r="F3904" s="5" t="str">
        <f t="shared" si="543"/>
        <v>*</v>
      </c>
      <c r="G3904" s="5" t="str">
        <f t="shared" si="544"/>
        <v>*</v>
      </c>
      <c r="J3904" s="5" t="str">
        <f t="shared" si="545"/>
        <v>*</v>
      </c>
      <c r="R3904" s="5">
        <f t="shared" si="546"/>
        <v>0.01</v>
      </c>
      <c r="S3904">
        <v>2</v>
      </c>
      <c r="T3904" s="2">
        <v>570.98</v>
      </c>
      <c r="U3904" s="7">
        <f t="shared" si="547"/>
        <v>0</v>
      </c>
      <c r="V3904" s="2">
        <f t="shared" si="540"/>
        <v>285.49</v>
      </c>
      <c r="W3904" t="s">
        <v>37</v>
      </c>
      <c r="X3904">
        <v>54.31</v>
      </c>
      <c r="Y3904" s="2">
        <f t="shared" si="541"/>
        <v>625.29</v>
      </c>
      <c r="Z3904" t="s">
        <v>52</v>
      </c>
      <c r="AA3904" t="s">
        <v>16</v>
      </c>
      <c r="AB3904" t="s">
        <v>17</v>
      </c>
      <c r="AC3904" t="s">
        <v>38</v>
      </c>
      <c r="AD3904" t="s">
        <v>39</v>
      </c>
      <c r="AE3904" t="s">
        <v>643</v>
      </c>
    </row>
    <row r="3905" spans="1:31" x14ac:dyDescent="0.3">
      <c r="A3905">
        <f t="shared" si="548"/>
        <v>3904</v>
      </c>
      <c r="B3905">
        <v>325</v>
      </c>
      <c r="C3905" t="s">
        <v>47</v>
      </c>
      <c r="D3905" t="s">
        <v>13</v>
      </c>
      <c r="E3905" s="5" t="str">
        <f t="shared" si="542"/>
        <v>*</v>
      </c>
      <c r="F3905" s="5" t="str">
        <f t="shared" si="543"/>
        <v>*</v>
      </c>
      <c r="G3905" s="5" t="str">
        <f t="shared" si="544"/>
        <v>*</v>
      </c>
      <c r="J3905" s="5" t="str">
        <f t="shared" si="545"/>
        <v>*</v>
      </c>
      <c r="R3905" s="5">
        <f t="shared" si="546"/>
        <v>0.01</v>
      </c>
      <c r="S3905">
        <v>9</v>
      </c>
      <c r="T3905" s="2">
        <v>884.12750000000005</v>
      </c>
      <c r="U3905" s="7">
        <f t="shared" si="547"/>
        <v>0</v>
      </c>
      <c r="V3905" s="2">
        <f t="shared" si="540"/>
        <v>98.236388888888897</v>
      </c>
      <c r="W3905" t="s">
        <v>22</v>
      </c>
      <c r="X3905">
        <v>4.2300000000000004</v>
      </c>
      <c r="Y3905" s="2">
        <f t="shared" si="541"/>
        <v>888.35750000000007</v>
      </c>
      <c r="Z3905" t="s">
        <v>71</v>
      </c>
      <c r="AA3905" t="s">
        <v>31</v>
      </c>
      <c r="AB3905" t="s">
        <v>25</v>
      </c>
      <c r="AC3905" t="s">
        <v>26</v>
      </c>
      <c r="AD3905" t="s">
        <v>19</v>
      </c>
      <c r="AE3905" t="s">
        <v>50</v>
      </c>
    </row>
    <row r="3906" spans="1:31" x14ac:dyDescent="0.3">
      <c r="A3906">
        <f t="shared" si="548"/>
        <v>3905</v>
      </c>
      <c r="B3906">
        <v>13476</v>
      </c>
      <c r="C3906" t="s">
        <v>47</v>
      </c>
      <c r="D3906" t="s">
        <v>30</v>
      </c>
      <c r="E3906" s="5" t="str">
        <f t="shared" si="542"/>
        <v>*</v>
      </c>
      <c r="F3906" s="5" t="str">
        <f t="shared" si="543"/>
        <v>*</v>
      </c>
      <c r="G3906" s="5" t="str">
        <f t="shared" si="544"/>
        <v>*</v>
      </c>
      <c r="J3906" s="5" t="str">
        <f t="shared" si="545"/>
        <v>*</v>
      </c>
      <c r="R3906" s="5">
        <f t="shared" si="546"/>
        <v>0.04</v>
      </c>
      <c r="S3906">
        <v>31</v>
      </c>
      <c r="T3906" s="2">
        <v>972.35</v>
      </c>
      <c r="U3906" s="7">
        <f t="shared" si="547"/>
        <v>0</v>
      </c>
      <c r="V3906" s="2">
        <f t="shared" ref="V3906:V3969" si="549">T3906/S3906</f>
        <v>31.366129032258065</v>
      </c>
      <c r="W3906" t="s">
        <v>22</v>
      </c>
      <c r="X3906">
        <v>4</v>
      </c>
      <c r="Y3906" s="2">
        <f t="shared" ref="Y3906:Y3969" si="550">X3906+T3906</f>
        <v>976.35</v>
      </c>
      <c r="Z3906" t="s">
        <v>23</v>
      </c>
      <c r="AA3906" t="s">
        <v>41</v>
      </c>
      <c r="AB3906" t="s">
        <v>25</v>
      </c>
      <c r="AC3906" t="s">
        <v>42</v>
      </c>
      <c r="AD3906" t="s">
        <v>19</v>
      </c>
      <c r="AE3906" t="s">
        <v>47</v>
      </c>
    </row>
    <row r="3907" spans="1:31" x14ac:dyDescent="0.3">
      <c r="A3907">
        <f t="shared" si="548"/>
        <v>3906</v>
      </c>
      <c r="B3907">
        <v>22912</v>
      </c>
      <c r="C3907" t="s">
        <v>47</v>
      </c>
      <c r="D3907" t="s">
        <v>13</v>
      </c>
      <c r="E3907" s="5" t="str">
        <f t="shared" ref="E3907:E3970" si="551">IF(D3907="Critical","***","*")</f>
        <v>*</v>
      </c>
      <c r="F3907" s="5" t="str">
        <f t="shared" ref="F3907:F3970" si="552">IF(D3907="Critical","***",IF(D3907="High","**","*"))</f>
        <v>*</v>
      </c>
      <c r="G3907" s="5" t="str">
        <f t="shared" ref="G3907:G3970" si="553">VLOOKUP(D3907,$H$6:$I$11,2,FALSE)</f>
        <v>*</v>
      </c>
      <c r="J3907" s="5" t="str">
        <f t="shared" ref="J3907:J3970" si="554">HLOOKUP(D3907,$K$5:$O$6,2,FALSE)</f>
        <v>*</v>
      </c>
      <c r="R3907" s="5">
        <f t="shared" ref="R3907:R3970" si="555">VLOOKUP(S3907,$P$6:$Q$11,2)</f>
        <v>0.04</v>
      </c>
      <c r="S3907">
        <v>33</v>
      </c>
      <c r="T3907" s="2">
        <v>10168.23</v>
      </c>
      <c r="U3907" s="7">
        <f t="shared" ref="U3907:U3970" si="556">IF(T3907&gt;1000,1,0)</f>
        <v>1</v>
      </c>
      <c r="V3907" s="2">
        <f t="shared" si="549"/>
        <v>308.12818181818182</v>
      </c>
      <c r="W3907" t="s">
        <v>14</v>
      </c>
      <c r="X3907">
        <v>19.989999999999998</v>
      </c>
      <c r="Y3907" s="2">
        <f t="shared" si="550"/>
        <v>10188.219999999999</v>
      </c>
      <c r="Z3907" t="s">
        <v>48</v>
      </c>
      <c r="AA3907" t="s">
        <v>31</v>
      </c>
      <c r="AB3907" t="s">
        <v>32</v>
      </c>
      <c r="AC3907" t="s">
        <v>49</v>
      </c>
      <c r="AD3907" t="s">
        <v>19</v>
      </c>
      <c r="AE3907" t="s">
        <v>50</v>
      </c>
    </row>
    <row r="3908" spans="1:31" x14ac:dyDescent="0.3">
      <c r="A3908">
        <f t="shared" ref="A3908:A3971" si="557">A3907+1</f>
        <v>3907</v>
      </c>
      <c r="B3908">
        <v>9124</v>
      </c>
      <c r="C3908" t="s">
        <v>204</v>
      </c>
      <c r="D3908" t="s">
        <v>13</v>
      </c>
      <c r="E3908" s="5" t="str">
        <f t="shared" si="551"/>
        <v>*</v>
      </c>
      <c r="F3908" s="5" t="str">
        <f t="shared" si="552"/>
        <v>*</v>
      </c>
      <c r="G3908" s="5" t="str">
        <f t="shared" si="553"/>
        <v>*</v>
      </c>
      <c r="J3908" s="5" t="str">
        <f t="shared" si="554"/>
        <v>*</v>
      </c>
      <c r="R3908" s="5">
        <f t="shared" si="555"/>
        <v>3.5000000000000003E-2</v>
      </c>
      <c r="S3908">
        <v>29</v>
      </c>
      <c r="T3908" s="2">
        <v>157.4</v>
      </c>
      <c r="U3908" s="7">
        <f t="shared" si="556"/>
        <v>0</v>
      </c>
      <c r="V3908" s="2">
        <f t="shared" si="549"/>
        <v>5.4275862068965521</v>
      </c>
      <c r="W3908" t="s">
        <v>22</v>
      </c>
      <c r="X3908">
        <v>7.28</v>
      </c>
      <c r="Y3908" s="2">
        <f t="shared" si="550"/>
        <v>164.68</v>
      </c>
      <c r="Z3908" t="s">
        <v>64</v>
      </c>
      <c r="AA3908" t="s">
        <v>24</v>
      </c>
      <c r="AB3908" t="s">
        <v>32</v>
      </c>
      <c r="AC3908" t="s">
        <v>44</v>
      </c>
      <c r="AD3908" t="s">
        <v>19</v>
      </c>
      <c r="AE3908" t="s">
        <v>384</v>
      </c>
    </row>
    <row r="3909" spans="1:31" x14ac:dyDescent="0.3">
      <c r="A3909">
        <f t="shared" si="557"/>
        <v>3908</v>
      </c>
      <c r="B3909">
        <v>2657</v>
      </c>
      <c r="C3909" t="s">
        <v>204</v>
      </c>
      <c r="D3909" t="s">
        <v>21</v>
      </c>
      <c r="E3909" s="5" t="str">
        <f t="shared" si="551"/>
        <v>*</v>
      </c>
      <c r="F3909" s="5" t="str">
        <f t="shared" si="552"/>
        <v>**</v>
      </c>
      <c r="G3909" s="5" t="str">
        <f t="shared" si="553"/>
        <v>**</v>
      </c>
      <c r="J3909" s="5" t="str">
        <f t="shared" si="554"/>
        <v>**</v>
      </c>
      <c r="R3909" s="5">
        <f t="shared" si="555"/>
        <v>0.04</v>
      </c>
      <c r="S3909">
        <v>37</v>
      </c>
      <c r="T3909" s="2">
        <v>2143.2154999999998</v>
      </c>
      <c r="U3909" s="7">
        <f t="shared" si="556"/>
        <v>1</v>
      </c>
      <c r="V3909" s="2">
        <f t="shared" si="549"/>
        <v>57.924743243243235</v>
      </c>
      <c r="W3909" t="s">
        <v>22</v>
      </c>
      <c r="X3909">
        <v>8.99</v>
      </c>
      <c r="Y3909" s="2">
        <f t="shared" si="550"/>
        <v>2152.2054999999996</v>
      </c>
      <c r="Z3909" t="s">
        <v>64</v>
      </c>
      <c r="AA3909" t="s">
        <v>41</v>
      </c>
      <c r="AB3909" t="s">
        <v>25</v>
      </c>
      <c r="AC3909" t="s">
        <v>26</v>
      </c>
      <c r="AD3909" t="s">
        <v>19</v>
      </c>
      <c r="AE3909" t="s">
        <v>599</v>
      </c>
    </row>
    <row r="3910" spans="1:31" x14ac:dyDescent="0.3">
      <c r="A3910">
        <f t="shared" si="557"/>
        <v>3909</v>
      </c>
      <c r="B3910">
        <v>9124</v>
      </c>
      <c r="C3910" t="s">
        <v>204</v>
      </c>
      <c r="D3910" t="s">
        <v>13</v>
      </c>
      <c r="E3910" s="5" t="str">
        <f t="shared" si="551"/>
        <v>*</v>
      </c>
      <c r="F3910" s="5" t="str">
        <f t="shared" si="552"/>
        <v>*</v>
      </c>
      <c r="G3910" s="5" t="str">
        <f t="shared" si="553"/>
        <v>*</v>
      </c>
      <c r="J3910" s="5" t="str">
        <f t="shared" si="554"/>
        <v>*</v>
      </c>
      <c r="R3910" s="5">
        <f t="shared" si="555"/>
        <v>0.02</v>
      </c>
      <c r="S3910">
        <v>17</v>
      </c>
      <c r="T3910" s="2">
        <v>2637.78</v>
      </c>
      <c r="U3910" s="7">
        <f t="shared" si="556"/>
        <v>1</v>
      </c>
      <c r="V3910" s="2">
        <f t="shared" si="549"/>
        <v>155.16352941176473</v>
      </c>
      <c r="W3910" t="s">
        <v>22</v>
      </c>
      <c r="X3910">
        <v>6.5</v>
      </c>
      <c r="Y3910" s="2">
        <f t="shared" si="550"/>
        <v>2644.28</v>
      </c>
      <c r="Z3910" t="s">
        <v>64</v>
      </c>
      <c r="AA3910" t="s">
        <v>24</v>
      </c>
      <c r="AB3910" t="s">
        <v>25</v>
      </c>
      <c r="AC3910" t="s">
        <v>42</v>
      </c>
      <c r="AD3910" t="s">
        <v>19</v>
      </c>
      <c r="AE3910" t="s">
        <v>204</v>
      </c>
    </row>
    <row r="3911" spans="1:31" x14ac:dyDescent="0.3">
      <c r="A3911">
        <f t="shared" si="557"/>
        <v>3910</v>
      </c>
      <c r="B3911">
        <v>2657</v>
      </c>
      <c r="C3911" t="s">
        <v>204</v>
      </c>
      <c r="D3911" t="s">
        <v>21</v>
      </c>
      <c r="E3911" s="5" t="str">
        <f t="shared" si="551"/>
        <v>*</v>
      </c>
      <c r="F3911" s="5" t="str">
        <f t="shared" si="552"/>
        <v>**</v>
      </c>
      <c r="G3911" s="5" t="str">
        <f t="shared" si="553"/>
        <v>**</v>
      </c>
      <c r="J3911" s="5" t="str">
        <f t="shared" si="554"/>
        <v>**</v>
      </c>
      <c r="R3911" s="5">
        <f t="shared" si="555"/>
        <v>0.04</v>
      </c>
      <c r="S3911">
        <v>30</v>
      </c>
      <c r="T3911" s="2">
        <v>8316.76</v>
      </c>
      <c r="U3911" s="7">
        <f t="shared" si="556"/>
        <v>1</v>
      </c>
      <c r="V3911" s="2">
        <f t="shared" si="549"/>
        <v>277.22533333333337</v>
      </c>
      <c r="W3911" t="s">
        <v>37</v>
      </c>
      <c r="X3911">
        <v>23.19</v>
      </c>
      <c r="Y3911" s="2">
        <f t="shared" si="550"/>
        <v>8339.9500000000007</v>
      </c>
      <c r="Z3911" t="s">
        <v>64</v>
      </c>
      <c r="AA3911" t="s">
        <v>41</v>
      </c>
      <c r="AB3911" t="s">
        <v>32</v>
      </c>
      <c r="AC3911" t="s">
        <v>172</v>
      </c>
      <c r="AD3911" t="s">
        <v>39</v>
      </c>
      <c r="AE3911" t="s">
        <v>483</v>
      </c>
    </row>
    <row r="3912" spans="1:31" x14ac:dyDescent="0.3">
      <c r="A3912">
        <f t="shared" si="557"/>
        <v>3911</v>
      </c>
      <c r="B3912">
        <v>36034</v>
      </c>
      <c r="C3912" t="s">
        <v>269</v>
      </c>
      <c r="D3912" t="s">
        <v>21</v>
      </c>
      <c r="E3912" s="5" t="str">
        <f t="shared" si="551"/>
        <v>*</v>
      </c>
      <c r="F3912" s="5" t="str">
        <f t="shared" si="552"/>
        <v>**</v>
      </c>
      <c r="G3912" s="5" t="str">
        <f t="shared" si="553"/>
        <v>**</v>
      </c>
      <c r="J3912" s="5" t="str">
        <f t="shared" si="554"/>
        <v>**</v>
      </c>
      <c r="R3912" s="5">
        <f t="shared" si="555"/>
        <v>0.02</v>
      </c>
      <c r="S3912">
        <v>10</v>
      </c>
      <c r="T3912" s="2">
        <v>19.36</v>
      </c>
      <c r="U3912" s="7">
        <f t="shared" si="556"/>
        <v>0</v>
      </c>
      <c r="V3912" s="2">
        <f t="shared" si="549"/>
        <v>1.9359999999999999</v>
      </c>
      <c r="W3912" t="s">
        <v>22</v>
      </c>
      <c r="X3912">
        <v>0.7</v>
      </c>
      <c r="Y3912" s="2">
        <f t="shared" si="550"/>
        <v>20.059999999999999</v>
      </c>
      <c r="Z3912" t="s">
        <v>52</v>
      </c>
      <c r="AA3912" t="s">
        <v>16</v>
      </c>
      <c r="AB3912" t="s">
        <v>32</v>
      </c>
      <c r="AC3912" t="s">
        <v>33</v>
      </c>
      <c r="AD3912" t="s">
        <v>34</v>
      </c>
      <c r="AE3912" t="s">
        <v>537</v>
      </c>
    </row>
    <row r="3913" spans="1:31" x14ac:dyDescent="0.3">
      <c r="A3913">
        <f t="shared" si="557"/>
        <v>3912</v>
      </c>
      <c r="B3913">
        <v>56740</v>
      </c>
      <c r="C3913" t="s">
        <v>269</v>
      </c>
      <c r="D3913" t="s">
        <v>13</v>
      </c>
      <c r="E3913" s="5" t="str">
        <f t="shared" si="551"/>
        <v>*</v>
      </c>
      <c r="F3913" s="5" t="str">
        <f t="shared" si="552"/>
        <v>*</v>
      </c>
      <c r="G3913" s="5" t="str">
        <f t="shared" si="553"/>
        <v>*</v>
      </c>
      <c r="J3913" s="5" t="str">
        <f t="shared" si="554"/>
        <v>*</v>
      </c>
      <c r="R3913" s="5">
        <f t="shared" si="555"/>
        <v>0.01</v>
      </c>
      <c r="S3913">
        <v>6</v>
      </c>
      <c r="T3913" s="2">
        <v>34.29</v>
      </c>
      <c r="U3913" s="7">
        <f t="shared" si="556"/>
        <v>0</v>
      </c>
      <c r="V3913" s="2">
        <f t="shared" si="549"/>
        <v>5.7149999999999999</v>
      </c>
      <c r="W3913" t="s">
        <v>22</v>
      </c>
      <c r="X3913">
        <v>2.99</v>
      </c>
      <c r="Y3913" s="2">
        <f t="shared" si="550"/>
        <v>37.28</v>
      </c>
      <c r="Z3913" t="s">
        <v>15</v>
      </c>
      <c r="AA3913" t="s">
        <v>16</v>
      </c>
      <c r="AB3913" t="s">
        <v>32</v>
      </c>
      <c r="AC3913" t="s">
        <v>49</v>
      </c>
      <c r="AD3913" t="s">
        <v>19</v>
      </c>
      <c r="AE3913" t="s">
        <v>537</v>
      </c>
    </row>
    <row r="3914" spans="1:31" x14ac:dyDescent="0.3">
      <c r="A3914">
        <f t="shared" si="557"/>
        <v>3913</v>
      </c>
      <c r="B3914">
        <v>26084</v>
      </c>
      <c r="C3914" t="s">
        <v>269</v>
      </c>
      <c r="D3914" t="s">
        <v>13</v>
      </c>
      <c r="E3914" s="5" t="str">
        <f t="shared" si="551"/>
        <v>*</v>
      </c>
      <c r="F3914" s="5" t="str">
        <f t="shared" si="552"/>
        <v>*</v>
      </c>
      <c r="G3914" s="5" t="str">
        <f t="shared" si="553"/>
        <v>*</v>
      </c>
      <c r="J3914" s="5" t="str">
        <f t="shared" si="554"/>
        <v>*</v>
      </c>
      <c r="R3914" s="5">
        <f t="shared" si="555"/>
        <v>0.04</v>
      </c>
      <c r="S3914">
        <v>33</v>
      </c>
      <c r="T3914" s="2">
        <v>228.82</v>
      </c>
      <c r="U3914" s="7">
        <f t="shared" si="556"/>
        <v>0</v>
      </c>
      <c r="V3914" s="2">
        <f t="shared" si="549"/>
        <v>6.9339393939393936</v>
      </c>
      <c r="W3914" t="s">
        <v>14</v>
      </c>
      <c r="X3914">
        <v>7.3</v>
      </c>
      <c r="Y3914" s="2">
        <f t="shared" si="550"/>
        <v>236.12</v>
      </c>
      <c r="Z3914" t="s">
        <v>60</v>
      </c>
      <c r="AA3914" t="s">
        <v>31</v>
      </c>
      <c r="AB3914" t="s">
        <v>32</v>
      </c>
      <c r="AC3914" t="s">
        <v>44</v>
      </c>
      <c r="AD3914" t="s">
        <v>19</v>
      </c>
      <c r="AE3914" t="s">
        <v>538</v>
      </c>
    </row>
    <row r="3915" spans="1:31" x14ac:dyDescent="0.3">
      <c r="A3915">
        <f t="shared" si="557"/>
        <v>3914</v>
      </c>
      <c r="B3915">
        <v>14630</v>
      </c>
      <c r="C3915" t="s">
        <v>269</v>
      </c>
      <c r="D3915" t="s">
        <v>13</v>
      </c>
      <c r="E3915" s="5" t="str">
        <f t="shared" si="551"/>
        <v>*</v>
      </c>
      <c r="F3915" s="5" t="str">
        <f t="shared" si="552"/>
        <v>*</v>
      </c>
      <c r="G3915" s="5" t="str">
        <f t="shared" si="553"/>
        <v>*</v>
      </c>
      <c r="J3915" s="5" t="str">
        <f t="shared" si="554"/>
        <v>*</v>
      </c>
      <c r="R3915" s="5">
        <f t="shared" si="555"/>
        <v>0.02</v>
      </c>
      <c r="S3915">
        <v>17</v>
      </c>
      <c r="T3915" s="2">
        <v>363.54</v>
      </c>
      <c r="U3915" s="7">
        <f t="shared" si="556"/>
        <v>0</v>
      </c>
      <c r="V3915" s="2">
        <f t="shared" si="549"/>
        <v>21.384705882352943</v>
      </c>
      <c r="W3915" t="s">
        <v>22</v>
      </c>
      <c r="X3915">
        <v>5.53</v>
      </c>
      <c r="Y3915" s="2">
        <f t="shared" si="550"/>
        <v>369.07</v>
      </c>
      <c r="Z3915" t="s">
        <v>48</v>
      </c>
      <c r="AA3915" t="s">
        <v>31</v>
      </c>
      <c r="AB3915" t="s">
        <v>32</v>
      </c>
      <c r="AC3915" t="s">
        <v>33</v>
      </c>
      <c r="AD3915" t="s">
        <v>45</v>
      </c>
      <c r="AE3915" t="s">
        <v>269</v>
      </c>
    </row>
    <row r="3916" spans="1:31" x14ac:dyDescent="0.3">
      <c r="A3916">
        <f t="shared" si="557"/>
        <v>3915</v>
      </c>
      <c r="B3916">
        <v>56740</v>
      </c>
      <c r="C3916" t="s">
        <v>269</v>
      </c>
      <c r="D3916" t="s">
        <v>36</v>
      </c>
      <c r="E3916" s="5" t="str">
        <f t="shared" si="551"/>
        <v>***</v>
      </c>
      <c r="F3916" s="5" t="str">
        <f t="shared" si="552"/>
        <v>***</v>
      </c>
      <c r="G3916" s="5" t="str">
        <f t="shared" si="553"/>
        <v>***</v>
      </c>
      <c r="J3916" s="5" t="str">
        <f t="shared" si="554"/>
        <v>***</v>
      </c>
      <c r="R3916" s="5">
        <f t="shared" si="555"/>
        <v>0.04</v>
      </c>
      <c r="S3916">
        <v>33</v>
      </c>
      <c r="T3916" s="2">
        <v>662.21</v>
      </c>
      <c r="U3916" s="7">
        <f t="shared" si="556"/>
        <v>0</v>
      </c>
      <c r="V3916" s="2">
        <f t="shared" si="549"/>
        <v>20.066969696969696</v>
      </c>
      <c r="W3916" t="s">
        <v>22</v>
      </c>
      <c r="X3916">
        <v>3.62</v>
      </c>
      <c r="Y3916" s="2">
        <f t="shared" si="550"/>
        <v>665.83</v>
      </c>
      <c r="Z3916" t="s">
        <v>71</v>
      </c>
      <c r="AA3916" t="s">
        <v>16</v>
      </c>
      <c r="AB3916" t="s">
        <v>17</v>
      </c>
      <c r="AC3916" t="s">
        <v>18</v>
      </c>
      <c r="AD3916" t="s">
        <v>34</v>
      </c>
      <c r="AE3916" t="s">
        <v>828</v>
      </c>
    </row>
    <row r="3917" spans="1:31" x14ac:dyDescent="0.3">
      <c r="A3917">
        <f t="shared" si="557"/>
        <v>3916</v>
      </c>
      <c r="B3917">
        <v>56740</v>
      </c>
      <c r="C3917" t="s">
        <v>269</v>
      </c>
      <c r="D3917" t="s">
        <v>13</v>
      </c>
      <c r="E3917" s="5" t="str">
        <f t="shared" si="551"/>
        <v>*</v>
      </c>
      <c r="F3917" s="5" t="str">
        <f t="shared" si="552"/>
        <v>*</v>
      </c>
      <c r="G3917" s="5" t="str">
        <f t="shared" si="553"/>
        <v>*</v>
      </c>
      <c r="J3917" s="5" t="str">
        <f t="shared" si="554"/>
        <v>*</v>
      </c>
      <c r="R3917" s="5">
        <f t="shared" si="555"/>
        <v>3.5000000000000003E-2</v>
      </c>
      <c r="S3917">
        <v>29</v>
      </c>
      <c r="T3917" s="2">
        <v>23516.31</v>
      </c>
      <c r="U3917" s="7">
        <f t="shared" si="556"/>
        <v>1</v>
      </c>
      <c r="V3917" s="2">
        <f t="shared" si="549"/>
        <v>810.90724137931034</v>
      </c>
      <c r="W3917" t="s">
        <v>22</v>
      </c>
      <c r="X3917">
        <v>24.49</v>
      </c>
      <c r="Y3917" s="2">
        <f t="shared" si="550"/>
        <v>23540.800000000003</v>
      </c>
      <c r="Z3917" t="s">
        <v>15</v>
      </c>
      <c r="AA3917" t="s">
        <v>16</v>
      </c>
      <c r="AB3917" t="s">
        <v>32</v>
      </c>
      <c r="AC3917" t="s">
        <v>53</v>
      </c>
      <c r="AD3917" t="s">
        <v>27</v>
      </c>
      <c r="AE3917" t="s">
        <v>736</v>
      </c>
    </row>
    <row r="3918" spans="1:31" x14ac:dyDescent="0.3">
      <c r="A3918">
        <f t="shared" si="557"/>
        <v>3917</v>
      </c>
      <c r="B3918">
        <v>43044</v>
      </c>
      <c r="C3918" t="s">
        <v>904</v>
      </c>
      <c r="D3918" t="s">
        <v>40</v>
      </c>
      <c r="E3918" s="5" t="str">
        <f t="shared" si="551"/>
        <v>*</v>
      </c>
      <c r="F3918" s="5" t="str">
        <f t="shared" si="552"/>
        <v>*</v>
      </c>
      <c r="G3918" s="5" t="str">
        <f t="shared" si="553"/>
        <v>*</v>
      </c>
      <c r="J3918" s="5" t="str">
        <f t="shared" si="554"/>
        <v>*</v>
      </c>
      <c r="R3918" s="5">
        <f t="shared" si="555"/>
        <v>3.5000000000000003E-2</v>
      </c>
      <c r="S3918">
        <v>23</v>
      </c>
      <c r="T3918" s="2">
        <v>103.5</v>
      </c>
      <c r="U3918" s="7">
        <f t="shared" si="556"/>
        <v>0</v>
      </c>
      <c r="V3918" s="2">
        <f t="shared" si="549"/>
        <v>4.5</v>
      </c>
      <c r="W3918" t="s">
        <v>22</v>
      </c>
      <c r="X3918">
        <v>5.41</v>
      </c>
      <c r="Y3918" s="2">
        <f t="shared" si="550"/>
        <v>108.91</v>
      </c>
      <c r="Z3918" t="s">
        <v>56</v>
      </c>
      <c r="AA3918" t="s">
        <v>41</v>
      </c>
      <c r="AB3918" t="s">
        <v>32</v>
      </c>
      <c r="AC3918" t="s">
        <v>49</v>
      </c>
      <c r="AD3918" t="s">
        <v>19</v>
      </c>
      <c r="AE3918" t="s">
        <v>213</v>
      </c>
    </row>
    <row r="3919" spans="1:31" x14ac:dyDescent="0.3">
      <c r="A3919">
        <f t="shared" si="557"/>
        <v>3918</v>
      </c>
      <c r="B3919">
        <v>31493</v>
      </c>
      <c r="C3919" t="s">
        <v>904</v>
      </c>
      <c r="D3919" t="s">
        <v>21</v>
      </c>
      <c r="E3919" s="5" t="str">
        <f t="shared" si="551"/>
        <v>*</v>
      </c>
      <c r="F3919" s="5" t="str">
        <f t="shared" si="552"/>
        <v>**</v>
      </c>
      <c r="G3919" s="5" t="str">
        <f t="shared" si="553"/>
        <v>**</v>
      </c>
      <c r="J3919" s="5" t="str">
        <f t="shared" si="554"/>
        <v>**</v>
      </c>
      <c r="R3919" s="5">
        <f t="shared" si="555"/>
        <v>0.01</v>
      </c>
      <c r="S3919">
        <v>8</v>
      </c>
      <c r="T3919" s="2">
        <v>112.47</v>
      </c>
      <c r="U3919" s="7">
        <f t="shared" si="556"/>
        <v>0</v>
      </c>
      <c r="V3919" s="2">
        <f t="shared" si="549"/>
        <v>14.05875</v>
      </c>
      <c r="W3919" t="s">
        <v>14</v>
      </c>
      <c r="X3919">
        <v>6.02</v>
      </c>
      <c r="Y3919" s="2">
        <f t="shared" si="550"/>
        <v>118.49</v>
      </c>
      <c r="Z3919" t="s">
        <v>64</v>
      </c>
      <c r="AA3919" t="s">
        <v>41</v>
      </c>
      <c r="AB3919" t="s">
        <v>17</v>
      </c>
      <c r="AC3919" t="s">
        <v>18</v>
      </c>
      <c r="AD3919" t="s">
        <v>45</v>
      </c>
      <c r="AE3919" t="s">
        <v>800</v>
      </c>
    </row>
    <row r="3920" spans="1:31" x14ac:dyDescent="0.3">
      <c r="A3920">
        <f t="shared" si="557"/>
        <v>3919</v>
      </c>
      <c r="B3920">
        <v>7906</v>
      </c>
      <c r="C3920" t="s">
        <v>904</v>
      </c>
      <c r="D3920" t="s">
        <v>40</v>
      </c>
      <c r="E3920" s="5" t="str">
        <f t="shared" si="551"/>
        <v>*</v>
      </c>
      <c r="F3920" s="5" t="str">
        <f t="shared" si="552"/>
        <v>*</v>
      </c>
      <c r="G3920" s="5" t="str">
        <f t="shared" si="553"/>
        <v>*</v>
      </c>
      <c r="J3920" s="5" t="str">
        <f t="shared" si="554"/>
        <v>*</v>
      </c>
      <c r="R3920" s="5">
        <f t="shared" si="555"/>
        <v>0.04</v>
      </c>
      <c r="S3920">
        <v>37</v>
      </c>
      <c r="T3920" s="2">
        <v>1003.06</v>
      </c>
      <c r="U3920" s="7">
        <f t="shared" si="556"/>
        <v>1</v>
      </c>
      <c r="V3920" s="2">
        <f t="shared" si="549"/>
        <v>27.109729729729729</v>
      </c>
      <c r="W3920" t="s">
        <v>22</v>
      </c>
      <c r="X3920">
        <v>5.37</v>
      </c>
      <c r="Y3920" s="2">
        <f t="shared" si="550"/>
        <v>1008.43</v>
      </c>
      <c r="Z3920" t="s">
        <v>110</v>
      </c>
      <c r="AA3920" t="s">
        <v>16</v>
      </c>
      <c r="AB3920" t="s">
        <v>32</v>
      </c>
      <c r="AC3920" t="s">
        <v>172</v>
      </c>
      <c r="AD3920" t="s">
        <v>27</v>
      </c>
      <c r="AE3920" t="s">
        <v>904</v>
      </c>
    </row>
    <row r="3921" spans="1:31" x14ac:dyDescent="0.3">
      <c r="A3921">
        <f t="shared" si="557"/>
        <v>3920</v>
      </c>
      <c r="B3921">
        <v>13761</v>
      </c>
      <c r="C3921" t="s">
        <v>904</v>
      </c>
      <c r="D3921" t="s">
        <v>13</v>
      </c>
      <c r="E3921" s="5" t="str">
        <f t="shared" si="551"/>
        <v>*</v>
      </c>
      <c r="F3921" s="5" t="str">
        <f t="shared" si="552"/>
        <v>*</v>
      </c>
      <c r="G3921" s="5" t="str">
        <f t="shared" si="553"/>
        <v>*</v>
      </c>
      <c r="J3921" s="5" t="str">
        <f t="shared" si="554"/>
        <v>*</v>
      </c>
      <c r="R3921" s="5">
        <f t="shared" si="555"/>
        <v>0.04</v>
      </c>
      <c r="S3921">
        <v>32</v>
      </c>
      <c r="T3921" s="2">
        <v>2421.44</v>
      </c>
      <c r="U3921" s="7">
        <f t="shared" si="556"/>
        <v>1</v>
      </c>
      <c r="V3921" s="2">
        <f t="shared" si="549"/>
        <v>75.67</v>
      </c>
      <c r="W3921" t="s">
        <v>22</v>
      </c>
      <c r="X3921">
        <v>35</v>
      </c>
      <c r="Y3921" s="2">
        <f t="shared" si="550"/>
        <v>2456.44</v>
      </c>
      <c r="Z3921" t="s">
        <v>23</v>
      </c>
      <c r="AA3921" t="s">
        <v>41</v>
      </c>
      <c r="AB3921" t="s">
        <v>32</v>
      </c>
      <c r="AC3921" t="s">
        <v>74</v>
      </c>
      <c r="AD3921" t="s">
        <v>58</v>
      </c>
      <c r="AE3921" t="s">
        <v>363</v>
      </c>
    </row>
    <row r="3922" spans="1:31" x14ac:dyDescent="0.3">
      <c r="A3922">
        <f t="shared" si="557"/>
        <v>3921</v>
      </c>
      <c r="B3922">
        <v>43044</v>
      </c>
      <c r="C3922" t="s">
        <v>904</v>
      </c>
      <c r="D3922" t="s">
        <v>40</v>
      </c>
      <c r="E3922" s="5" t="str">
        <f t="shared" si="551"/>
        <v>*</v>
      </c>
      <c r="F3922" s="5" t="str">
        <f t="shared" si="552"/>
        <v>*</v>
      </c>
      <c r="G3922" s="5" t="str">
        <f t="shared" si="553"/>
        <v>*</v>
      </c>
      <c r="J3922" s="5" t="str">
        <f t="shared" si="554"/>
        <v>*</v>
      </c>
      <c r="R3922" s="5">
        <f t="shared" si="555"/>
        <v>0.01</v>
      </c>
      <c r="S3922">
        <v>3</v>
      </c>
      <c r="T3922" s="2">
        <v>19707.2</v>
      </c>
      <c r="U3922" s="7">
        <f t="shared" si="556"/>
        <v>1</v>
      </c>
      <c r="V3922" s="2">
        <f t="shared" si="549"/>
        <v>6569.0666666666666</v>
      </c>
      <c r="W3922" t="s">
        <v>22</v>
      </c>
      <c r="X3922">
        <v>24.49</v>
      </c>
      <c r="Y3922" s="2">
        <f t="shared" si="550"/>
        <v>19731.690000000002</v>
      </c>
      <c r="Z3922" t="s">
        <v>56</v>
      </c>
      <c r="AA3922" t="s">
        <v>41</v>
      </c>
      <c r="AB3922" t="s">
        <v>25</v>
      </c>
      <c r="AC3922" t="s">
        <v>76</v>
      </c>
      <c r="AD3922" t="s">
        <v>58</v>
      </c>
      <c r="AE3922" t="s">
        <v>213</v>
      </c>
    </row>
    <row r="3923" spans="1:31" x14ac:dyDescent="0.3">
      <c r="A3923">
        <f t="shared" si="557"/>
        <v>3922</v>
      </c>
      <c r="B3923">
        <v>51584</v>
      </c>
      <c r="C3923" t="s">
        <v>473</v>
      </c>
      <c r="D3923" t="s">
        <v>36</v>
      </c>
      <c r="E3923" s="5" t="str">
        <f t="shared" si="551"/>
        <v>***</v>
      </c>
      <c r="F3923" s="5" t="str">
        <f t="shared" si="552"/>
        <v>***</v>
      </c>
      <c r="G3923" s="5" t="str">
        <f t="shared" si="553"/>
        <v>***</v>
      </c>
      <c r="J3923" s="5" t="str">
        <f t="shared" si="554"/>
        <v>***</v>
      </c>
      <c r="R3923" s="5">
        <f t="shared" si="555"/>
        <v>0.05</v>
      </c>
      <c r="S3923">
        <v>48</v>
      </c>
      <c r="T3923" s="2">
        <v>5620.2</v>
      </c>
      <c r="U3923" s="7">
        <f t="shared" si="556"/>
        <v>1</v>
      </c>
      <c r="V3923" s="2">
        <f t="shared" si="549"/>
        <v>117.08749999999999</v>
      </c>
      <c r="W3923" t="s">
        <v>37</v>
      </c>
      <c r="X3923">
        <v>30</v>
      </c>
      <c r="Y3923" s="2">
        <f t="shared" si="550"/>
        <v>5650.2</v>
      </c>
      <c r="Z3923" t="s">
        <v>15</v>
      </c>
      <c r="AA3923" t="s">
        <v>31</v>
      </c>
      <c r="AB3923" t="s">
        <v>17</v>
      </c>
      <c r="AC3923" t="s">
        <v>38</v>
      </c>
      <c r="AD3923" t="s">
        <v>39</v>
      </c>
      <c r="AE3923" t="s">
        <v>643</v>
      </c>
    </row>
    <row r="3924" spans="1:31" x14ac:dyDescent="0.3">
      <c r="A3924">
        <f t="shared" si="557"/>
        <v>3923</v>
      </c>
      <c r="B3924">
        <v>33734</v>
      </c>
      <c r="C3924" t="s">
        <v>599</v>
      </c>
      <c r="D3924" t="s">
        <v>30</v>
      </c>
      <c r="E3924" s="5" t="str">
        <f t="shared" si="551"/>
        <v>*</v>
      </c>
      <c r="F3924" s="5" t="str">
        <f t="shared" si="552"/>
        <v>*</v>
      </c>
      <c r="G3924" s="5" t="str">
        <f t="shared" si="553"/>
        <v>*</v>
      </c>
      <c r="J3924" s="5" t="str">
        <f t="shared" si="554"/>
        <v>*</v>
      </c>
      <c r="R3924" s="5">
        <f t="shared" si="555"/>
        <v>0.02</v>
      </c>
      <c r="S3924">
        <v>13</v>
      </c>
      <c r="T3924" s="2">
        <v>371.94</v>
      </c>
      <c r="U3924" s="7">
        <f t="shared" si="556"/>
        <v>0</v>
      </c>
      <c r="V3924" s="2">
        <f t="shared" si="549"/>
        <v>28.610769230769229</v>
      </c>
      <c r="W3924" t="s">
        <v>22</v>
      </c>
      <c r="X3924">
        <v>4.8600000000000003</v>
      </c>
      <c r="Y3924" s="2">
        <f t="shared" si="550"/>
        <v>376.8</v>
      </c>
      <c r="Z3924" t="s">
        <v>43</v>
      </c>
      <c r="AA3924" t="s">
        <v>31</v>
      </c>
      <c r="AB3924" t="s">
        <v>32</v>
      </c>
      <c r="AC3924" t="s">
        <v>44</v>
      </c>
      <c r="AD3924" t="s">
        <v>34</v>
      </c>
      <c r="AE3924" t="s">
        <v>483</v>
      </c>
    </row>
    <row r="3925" spans="1:31" x14ac:dyDescent="0.3">
      <c r="A3925">
        <f t="shared" si="557"/>
        <v>3924</v>
      </c>
      <c r="B3925">
        <v>47075</v>
      </c>
      <c r="C3925" t="s">
        <v>599</v>
      </c>
      <c r="D3925" t="s">
        <v>40</v>
      </c>
      <c r="E3925" s="5" t="str">
        <f t="shared" si="551"/>
        <v>*</v>
      </c>
      <c r="F3925" s="5" t="str">
        <f t="shared" si="552"/>
        <v>*</v>
      </c>
      <c r="G3925" s="5" t="str">
        <f t="shared" si="553"/>
        <v>*</v>
      </c>
      <c r="J3925" s="5" t="str">
        <f t="shared" si="554"/>
        <v>*</v>
      </c>
      <c r="R3925" s="5">
        <f t="shared" si="555"/>
        <v>0.05</v>
      </c>
      <c r="S3925">
        <v>42</v>
      </c>
      <c r="T3925" s="2">
        <v>4346.9799999999996</v>
      </c>
      <c r="U3925" s="7">
        <f t="shared" si="556"/>
        <v>1</v>
      </c>
      <c r="V3925" s="2">
        <f t="shared" si="549"/>
        <v>103.49952380952379</v>
      </c>
      <c r="W3925" t="s">
        <v>37</v>
      </c>
      <c r="X3925">
        <v>35.840000000000003</v>
      </c>
      <c r="Y3925" s="2">
        <f t="shared" si="550"/>
        <v>4382.82</v>
      </c>
      <c r="Z3925" t="s">
        <v>64</v>
      </c>
      <c r="AA3925" t="s">
        <v>41</v>
      </c>
      <c r="AB3925" t="s">
        <v>17</v>
      </c>
      <c r="AC3925" t="s">
        <v>165</v>
      </c>
      <c r="AD3925" t="s">
        <v>103</v>
      </c>
      <c r="AE3925" t="s">
        <v>383</v>
      </c>
    </row>
    <row r="3926" spans="1:31" x14ac:dyDescent="0.3">
      <c r="A3926">
        <f t="shared" si="557"/>
        <v>3925</v>
      </c>
      <c r="B3926">
        <v>1666</v>
      </c>
      <c r="C3926" t="s">
        <v>599</v>
      </c>
      <c r="D3926" t="s">
        <v>36</v>
      </c>
      <c r="E3926" s="5" t="str">
        <f t="shared" si="551"/>
        <v>***</v>
      </c>
      <c r="F3926" s="5" t="str">
        <f t="shared" si="552"/>
        <v>***</v>
      </c>
      <c r="G3926" s="5" t="str">
        <f t="shared" si="553"/>
        <v>***</v>
      </c>
      <c r="J3926" s="5" t="str">
        <f t="shared" si="554"/>
        <v>***</v>
      </c>
      <c r="R3926" s="5">
        <f t="shared" si="555"/>
        <v>0.02</v>
      </c>
      <c r="S3926">
        <v>19</v>
      </c>
      <c r="T3926" s="2">
        <v>5642.18</v>
      </c>
      <c r="U3926" s="7">
        <f t="shared" si="556"/>
        <v>1</v>
      </c>
      <c r="V3926" s="2">
        <f t="shared" si="549"/>
        <v>296.95684210526315</v>
      </c>
      <c r="W3926" t="s">
        <v>14</v>
      </c>
      <c r="X3926">
        <v>19.989999999999998</v>
      </c>
      <c r="Y3926" s="2">
        <f t="shared" si="550"/>
        <v>5662.17</v>
      </c>
      <c r="Z3926" t="s">
        <v>60</v>
      </c>
      <c r="AA3926" t="s">
        <v>31</v>
      </c>
      <c r="AB3926" t="s">
        <v>32</v>
      </c>
      <c r="AC3926" t="s">
        <v>49</v>
      </c>
      <c r="AD3926" t="s">
        <v>19</v>
      </c>
      <c r="AE3926" t="s">
        <v>383</v>
      </c>
    </row>
    <row r="3927" spans="1:31" x14ac:dyDescent="0.3">
      <c r="A3927">
        <f t="shared" si="557"/>
        <v>3926</v>
      </c>
      <c r="B3927">
        <v>51940</v>
      </c>
      <c r="C3927" t="s">
        <v>682</v>
      </c>
      <c r="D3927" t="s">
        <v>21</v>
      </c>
      <c r="E3927" s="5" t="str">
        <f t="shared" si="551"/>
        <v>*</v>
      </c>
      <c r="F3927" s="5" t="str">
        <f t="shared" si="552"/>
        <v>**</v>
      </c>
      <c r="G3927" s="5" t="str">
        <f t="shared" si="553"/>
        <v>**</v>
      </c>
      <c r="J3927" s="5" t="str">
        <f t="shared" si="554"/>
        <v>**</v>
      </c>
      <c r="R3927" s="5">
        <f t="shared" si="555"/>
        <v>0.02</v>
      </c>
      <c r="S3927">
        <v>11</v>
      </c>
      <c r="T3927" s="2">
        <v>65.5</v>
      </c>
      <c r="U3927" s="7">
        <f t="shared" si="556"/>
        <v>0</v>
      </c>
      <c r="V3927" s="2">
        <f t="shared" si="549"/>
        <v>5.9545454545454541</v>
      </c>
      <c r="W3927" t="s">
        <v>22</v>
      </c>
      <c r="X3927">
        <v>4.38</v>
      </c>
      <c r="Y3927" s="2">
        <f t="shared" si="550"/>
        <v>69.88</v>
      </c>
      <c r="Z3927" t="s">
        <v>23</v>
      </c>
      <c r="AA3927" t="s">
        <v>31</v>
      </c>
      <c r="AB3927" t="s">
        <v>25</v>
      </c>
      <c r="AC3927" t="s">
        <v>42</v>
      </c>
      <c r="AD3927" t="s">
        <v>45</v>
      </c>
      <c r="AE3927" t="s">
        <v>537</v>
      </c>
    </row>
    <row r="3928" spans="1:31" x14ac:dyDescent="0.3">
      <c r="A3928">
        <f t="shared" si="557"/>
        <v>3927</v>
      </c>
      <c r="B3928">
        <v>34182</v>
      </c>
      <c r="C3928" t="s">
        <v>682</v>
      </c>
      <c r="D3928" t="s">
        <v>36</v>
      </c>
      <c r="E3928" s="5" t="str">
        <f t="shared" si="551"/>
        <v>***</v>
      </c>
      <c r="F3928" s="5" t="str">
        <f t="shared" si="552"/>
        <v>***</v>
      </c>
      <c r="G3928" s="5" t="str">
        <f t="shared" si="553"/>
        <v>***</v>
      </c>
      <c r="J3928" s="5" t="str">
        <f t="shared" si="554"/>
        <v>***</v>
      </c>
      <c r="R3928" s="5">
        <f t="shared" si="555"/>
        <v>0.04</v>
      </c>
      <c r="S3928">
        <v>31</v>
      </c>
      <c r="T3928" s="2">
        <v>336.34</v>
      </c>
      <c r="U3928" s="7">
        <f t="shared" si="556"/>
        <v>0</v>
      </c>
      <c r="V3928" s="2">
        <f t="shared" si="549"/>
        <v>10.849677419354839</v>
      </c>
      <c r="W3928" t="s">
        <v>22</v>
      </c>
      <c r="X3928">
        <v>7.94</v>
      </c>
      <c r="Y3928" s="2">
        <f t="shared" si="550"/>
        <v>344.28</v>
      </c>
      <c r="Z3928" t="s">
        <v>52</v>
      </c>
      <c r="AA3928" t="s">
        <v>41</v>
      </c>
      <c r="AB3928" t="s">
        <v>17</v>
      </c>
      <c r="AC3928" t="s">
        <v>18</v>
      </c>
      <c r="AD3928" t="s">
        <v>45</v>
      </c>
      <c r="AE3928" t="s">
        <v>390</v>
      </c>
    </row>
    <row r="3929" spans="1:31" x14ac:dyDescent="0.3">
      <c r="A3929">
        <f t="shared" si="557"/>
        <v>3928</v>
      </c>
      <c r="B3929">
        <v>35713</v>
      </c>
      <c r="C3929" t="s">
        <v>682</v>
      </c>
      <c r="D3929" t="s">
        <v>40</v>
      </c>
      <c r="E3929" s="5" t="str">
        <f t="shared" si="551"/>
        <v>*</v>
      </c>
      <c r="F3929" s="5" t="str">
        <f t="shared" si="552"/>
        <v>*</v>
      </c>
      <c r="G3929" s="5" t="str">
        <f t="shared" si="553"/>
        <v>*</v>
      </c>
      <c r="J3929" s="5" t="str">
        <f t="shared" si="554"/>
        <v>*</v>
      </c>
      <c r="R3929" s="5">
        <f t="shared" si="555"/>
        <v>0.05</v>
      </c>
      <c r="S3929">
        <v>49</v>
      </c>
      <c r="T3929" s="2">
        <v>1355.47</v>
      </c>
      <c r="U3929" s="7">
        <f t="shared" si="556"/>
        <v>1</v>
      </c>
      <c r="V3929" s="2">
        <f t="shared" si="549"/>
        <v>27.662653061224489</v>
      </c>
      <c r="W3929" t="s">
        <v>22</v>
      </c>
      <c r="X3929">
        <v>1.49</v>
      </c>
      <c r="Y3929" s="2">
        <f t="shared" si="550"/>
        <v>1356.96</v>
      </c>
      <c r="Z3929" t="s">
        <v>23</v>
      </c>
      <c r="AA3929" t="s">
        <v>31</v>
      </c>
      <c r="AB3929" t="s">
        <v>32</v>
      </c>
      <c r="AC3929" t="s">
        <v>49</v>
      </c>
      <c r="AD3929" t="s">
        <v>19</v>
      </c>
      <c r="AE3929" t="s">
        <v>682</v>
      </c>
    </row>
    <row r="3930" spans="1:31" x14ac:dyDescent="0.3">
      <c r="A3930">
        <f t="shared" si="557"/>
        <v>3929</v>
      </c>
      <c r="B3930">
        <v>26342</v>
      </c>
      <c r="C3930" t="s">
        <v>800</v>
      </c>
      <c r="D3930" t="s">
        <v>13</v>
      </c>
      <c r="E3930" s="5" t="str">
        <f t="shared" si="551"/>
        <v>*</v>
      </c>
      <c r="F3930" s="5" t="str">
        <f t="shared" si="552"/>
        <v>*</v>
      </c>
      <c r="G3930" s="5" t="str">
        <f t="shared" si="553"/>
        <v>*</v>
      </c>
      <c r="J3930" s="5" t="str">
        <f t="shared" si="554"/>
        <v>*</v>
      </c>
      <c r="R3930" s="5">
        <f t="shared" si="555"/>
        <v>0.01</v>
      </c>
      <c r="S3930">
        <v>3</v>
      </c>
      <c r="T3930" s="2">
        <v>24.73</v>
      </c>
      <c r="U3930" s="7">
        <f t="shared" si="556"/>
        <v>0</v>
      </c>
      <c r="V3930" s="2">
        <f t="shared" si="549"/>
        <v>8.2433333333333341</v>
      </c>
      <c r="W3930" t="s">
        <v>22</v>
      </c>
      <c r="X3930">
        <v>4.91</v>
      </c>
      <c r="Y3930" s="2">
        <f t="shared" si="550"/>
        <v>29.64</v>
      </c>
      <c r="Z3930" t="s">
        <v>15</v>
      </c>
      <c r="AA3930" t="s">
        <v>41</v>
      </c>
      <c r="AB3930" t="s">
        <v>32</v>
      </c>
      <c r="AC3930" t="s">
        <v>44</v>
      </c>
      <c r="AD3930" t="s">
        <v>19</v>
      </c>
      <c r="AE3930" t="s">
        <v>180</v>
      </c>
    </row>
    <row r="3931" spans="1:31" x14ac:dyDescent="0.3">
      <c r="A3931">
        <f t="shared" si="557"/>
        <v>3930</v>
      </c>
      <c r="B3931">
        <v>26342</v>
      </c>
      <c r="C3931" t="s">
        <v>800</v>
      </c>
      <c r="D3931" t="s">
        <v>13</v>
      </c>
      <c r="E3931" s="5" t="str">
        <f t="shared" si="551"/>
        <v>*</v>
      </c>
      <c r="F3931" s="5" t="str">
        <f t="shared" si="552"/>
        <v>*</v>
      </c>
      <c r="G3931" s="5" t="str">
        <f t="shared" si="553"/>
        <v>*</v>
      </c>
      <c r="J3931" s="5" t="str">
        <f t="shared" si="554"/>
        <v>*</v>
      </c>
      <c r="R3931" s="5">
        <f t="shared" si="555"/>
        <v>3.5000000000000003E-2</v>
      </c>
      <c r="S3931">
        <v>24</v>
      </c>
      <c r="T3931" s="2">
        <v>265.35000000000002</v>
      </c>
      <c r="U3931" s="7">
        <f t="shared" si="556"/>
        <v>0</v>
      </c>
      <c r="V3931" s="2">
        <f t="shared" si="549"/>
        <v>11.05625</v>
      </c>
      <c r="W3931" t="s">
        <v>22</v>
      </c>
      <c r="X3931">
        <v>11.59</v>
      </c>
      <c r="Y3931" s="2">
        <f t="shared" si="550"/>
        <v>276.94</v>
      </c>
      <c r="Z3931" t="s">
        <v>15</v>
      </c>
      <c r="AA3931" t="s">
        <v>41</v>
      </c>
      <c r="AB3931" t="s">
        <v>32</v>
      </c>
      <c r="AC3931" t="s">
        <v>44</v>
      </c>
      <c r="AD3931" t="s">
        <v>19</v>
      </c>
      <c r="AE3931" t="s">
        <v>487</v>
      </c>
    </row>
    <row r="3932" spans="1:31" x14ac:dyDescent="0.3">
      <c r="A3932">
        <f t="shared" si="557"/>
        <v>3931</v>
      </c>
      <c r="B3932">
        <v>2086</v>
      </c>
      <c r="C3932" t="s">
        <v>800</v>
      </c>
      <c r="D3932" t="s">
        <v>36</v>
      </c>
      <c r="E3932" s="5" t="str">
        <f t="shared" si="551"/>
        <v>***</v>
      </c>
      <c r="F3932" s="5" t="str">
        <f t="shared" si="552"/>
        <v>***</v>
      </c>
      <c r="G3932" s="5" t="str">
        <f t="shared" si="553"/>
        <v>***</v>
      </c>
      <c r="J3932" s="5" t="str">
        <f t="shared" si="554"/>
        <v>***</v>
      </c>
      <c r="R3932" s="5">
        <f t="shared" si="555"/>
        <v>0.01</v>
      </c>
      <c r="S3932">
        <v>9</v>
      </c>
      <c r="T3932" s="2">
        <v>1246.68</v>
      </c>
      <c r="U3932" s="7">
        <f t="shared" si="556"/>
        <v>1</v>
      </c>
      <c r="V3932" s="2">
        <f t="shared" si="549"/>
        <v>138.52000000000001</v>
      </c>
      <c r="W3932" t="s">
        <v>22</v>
      </c>
      <c r="X3932">
        <v>12.65</v>
      </c>
      <c r="Y3932" s="2">
        <f t="shared" si="550"/>
        <v>1259.3300000000002</v>
      </c>
      <c r="Z3932" t="s">
        <v>60</v>
      </c>
      <c r="AA3932" t="s">
        <v>31</v>
      </c>
      <c r="AB3932" t="s">
        <v>17</v>
      </c>
      <c r="AC3932" t="s">
        <v>38</v>
      </c>
      <c r="AD3932" t="s">
        <v>27</v>
      </c>
      <c r="AE3932" t="s">
        <v>363</v>
      </c>
    </row>
    <row r="3933" spans="1:31" x14ac:dyDescent="0.3">
      <c r="A3933">
        <f t="shared" si="557"/>
        <v>3932</v>
      </c>
      <c r="B3933">
        <v>41255</v>
      </c>
      <c r="C3933" t="s">
        <v>800</v>
      </c>
      <c r="D3933" t="s">
        <v>13</v>
      </c>
      <c r="E3933" s="5" t="str">
        <f t="shared" si="551"/>
        <v>*</v>
      </c>
      <c r="F3933" s="5" t="str">
        <f t="shared" si="552"/>
        <v>*</v>
      </c>
      <c r="G3933" s="5" t="str">
        <f t="shared" si="553"/>
        <v>*</v>
      </c>
      <c r="J3933" s="5" t="str">
        <f t="shared" si="554"/>
        <v>*</v>
      </c>
      <c r="R3933" s="5">
        <f t="shared" si="555"/>
        <v>3.5000000000000003E-2</v>
      </c>
      <c r="S3933">
        <v>22</v>
      </c>
      <c r="T3933" s="2">
        <v>1333.19</v>
      </c>
      <c r="U3933" s="7">
        <f t="shared" si="556"/>
        <v>1</v>
      </c>
      <c r="V3933" s="2">
        <f t="shared" si="549"/>
        <v>60.599545454545456</v>
      </c>
      <c r="W3933" t="s">
        <v>22</v>
      </c>
      <c r="X3933">
        <v>12.23</v>
      </c>
      <c r="Y3933" s="2">
        <f t="shared" si="550"/>
        <v>1345.42</v>
      </c>
      <c r="Z3933" t="s">
        <v>56</v>
      </c>
      <c r="AA3933" t="s">
        <v>31</v>
      </c>
      <c r="AB3933" t="s">
        <v>17</v>
      </c>
      <c r="AC3933" t="s">
        <v>18</v>
      </c>
      <c r="AD3933" t="s">
        <v>27</v>
      </c>
      <c r="AE3933" t="s">
        <v>180</v>
      </c>
    </row>
    <row r="3934" spans="1:31" x14ac:dyDescent="0.3">
      <c r="A3934">
        <f t="shared" si="557"/>
        <v>3933</v>
      </c>
      <c r="B3934">
        <v>2086</v>
      </c>
      <c r="C3934" t="s">
        <v>800</v>
      </c>
      <c r="D3934" t="s">
        <v>36</v>
      </c>
      <c r="E3934" s="5" t="str">
        <f t="shared" si="551"/>
        <v>***</v>
      </c>
      <c r="F3934" s="5" t="str">
        <f t="shared" si="552"/>
        <v>***</v>
      </c>
      <c r="G3934" s="5" t="str">
        <f t="shared" si="553"/>
        <v>***</v>
      </c>
      <c r="J3934" s="5" t="str">
        <f t="shared" si="554"/>
        <v>***</v>
      </c>
      <c r="R3934" s="5">
        <f t="shared" si="555"/>
        <v>3.5000000000000003E-2</v>
      </c>
      <c r="S3934">
        <v>24</v>
      </c>
      <c r="T3934" s="2">
        <v>1411.58</v>
      </c>
      <c r="U3934" s="7">
        <f t="shared" si="556"/>
        <v>1</v>
      </c>
      <c r="V3934" s="2">
        <f t="shared" si="549"/>
        <v>58.81583333333333</v>
      </c>
      <c r="W3934" t="s">
        <v>14</v>
      </c>
      <c r="X3934">
        <v>4.8600000000000003</v>
      </c>
      <c r="Y3934" s="2">
        <f t="shared" si="550"/>
        <v>1416.4399999999998</v>
      </c>
      <c r="Z3934" t="s">
        <v>60</v>
      </c>
      <c r="AA3934" t="s">
        <v>31</v>
      </c>
      <c r="AB3934" t="s">
        <v>32</v>
      </c>
      <c r="AC3934" t="s">
        <v>44</v>
      </c>
      <c r="AD3934" t="s">
        <v>19</v>
      </c>
      <c r="AE3934" t="s">
        <v>196</v>
      </c>
    </row>
    <row r="3935" spans="1:31" x14ac:dyDescent="0.3">
      <c r="A3935">
        <f t="shared" si="557"/>
        <v>3934</v>
      </c>
      <c r="B3935">
        <v>26342</v>
      </c>
      <c r="C3935" t="s">
        <v>800</v>
      </c>
      <c r="D3935" t="s">
        <v>13</v>
      </c>
      <c r="E3935" s="5" t="str">
        <f t="shared" si="551"/>
        <v>*</v>
      </c>
      <c r="F3935" s="5" t="str">
        <f t="shared" si="552"/>
        <v>*</v>
      </c>
      <c r="G3935" s="5" t="str">
        <f t="shared" si="553"/>
        <v>*</v>
      </c>
      <c r="J3935" s="5" t="str">
        <f t="shared" si="554"/>
        <v>*</v>
      </c>
      <c r="R3935" s="5">
        <f t="shared" si="555"/>
        <v>0.05</v>
      </c>
      <c r="S3935">
        <v>41</v>
      </c>
      <c r="T3935" s="2">
        <v>1993.94</v>
      </c>
      <c r="U3935" s="7">
        <f t="shared" si="556"/>
        <v>1</v>
      </c>
      <c r="V3935" s="2">
        <f t="shared" si="549"/>
        <v>48.632682926829268</v>
      </c>
      <c r="W3935" t="s">
        <v>22</v>
      </c>
      <c r="X3935">
        <v>5.79</v>
      </c>
      <c r="Y3935" s="2">
        <f t="shared" si="550"/>
        <v>1999.73</v>
      </c>
      <c r="Z3935" t="s">
        <v>15</v>
      </c>
      <c r="AA3935" t="s">
        <v>41</v>
      </c>
      <c r="AB3935" t="s">
        <v>32</v>
      </c>
      <c r="AC3935" t="s">
        <v>44</v>
      </c>
      <c r="AD3935" t="s">
        <v>19</v>
      </c>
      <c r="AE3935" t="s">
        <v>179</v>
      </c>
    </row>
    <row r="3936" spans="1:31" x14ac:dyDescent="0.3">
      <c r="A3936">
        <f t="shared" si="557"/>
        <v>3935</v>
      </c>
      <c r="B3936">
        <v>2086</v>
      </c>
      <c r="C3936" t="s">
        <v>800</v>
      </c>
      <c r="D3936" t="s">
        <v>36</v>
      </c>
      <c r="E3936" s="5" t="str">
        <f t="shared" si="551"/>
        <v>***</v>
      </c>
      <c r="F3936" s="5" t="str">
        <f t="shared" si="552"/>
        <v>***</v>
      </c>
      <c r="G3936" s="5" t="str">
        <f t="shared" si="553"/>
        <v>***</v>
      </c>
      <c r="J3936" s="5" t="str">
        <f t="shared" si="554"/>
        <v>***</v>
      </c>
      <c r="R3936" s="5">
        <f t="shared" si="555"/>
        <v>0.04</v>
      </c>
      <c r="S3936">
        <v>38</v>
      </c>
      <c r="T3936" s="2">
        <v>2115.2420000000002</v>
      </c>
      <c r="U3936" s="7">
        <f t="shared" si="556"/>
        <v>1</v>
      </c>
      <c r="V3936" s="2">
        <f t="shared" si="549"/>
        <v>55.664263157894744</v>
      </c>
      <c r="W3936" t="s">
        <v>22</v>
      </c>
      <c r="X3936">
        <v>8.99</v>
      </c>
      <c r="Y3936" s="2">
        <f t="shared" si="550"/>
        <v>2124.232</v>
      </c>
      <c r="Z3936" t="s">
        <v>60</v>
      </c>
      <c r="AA3936" t="s">
        <v>31</v>
      </c>
      <c r="AB3936" t="s">
        <v>25</v>
      </c>
      <c r="AC3936" t="s">
        <v>26</v>
      </c>
      <c r="AD3936" t="s">
        <v>19</v>
      </c>
      <c r="AE3936" t="s">
        <v>213</v>
      </c>
    </row>
    <row r="3937" spans="1:31" x14ac:dyDescent="0.3">
      <c r="A3937">
        <f t="shared" si="557"/>
        <v>3936</v>
      </c>
      <c r="B3937">
        <v>54467</v>
      </c>
      <c r="C3937" t="s">
        <v>643</v>
      </c>
      <c r="D3937" t="s">
        <v>13</v>
      </c>
      <c r="E3937" s="5" t="str">
        <f t="shared" si="551"/>
        <v>*</v>
      </c>
      <c r="F3937" s="5" t="str">
        <f t="shared" si="552"/>
        <v>*</v>
      </c>
      <c r="G3937" s="5" t="str">
        <f t="shared" si="553"/>
        <v>*</v>
      </c>
      <c r="J3937" s="5" t="str">
        <f t="shared" si="554"/>
        <v>*</v>
      </c>
      <c r="R3937" s="5">
        <f t="shared" si="555"/>
        <v>0.02</v>
      </c>
      <c r="S3937">
        <v>17</v>
      </c>
      <c r="T3937" s="2">
        <v>74.83</v>
      </c>
      <c r="U3937" s="7">
        <f t="shared" si="556"/>
        <v>0</v>
      </c>
      <c r="V3937" s="2">
        <f t="shared" si="549"/>
        <v>4.4017647058823526</v>
      </c>
      <c r="W3937" t="s">
        <v>22</v>
      </c>
      <c r="X3937">
        <v>6.89</v>
      </c>
      <c r="Y3937" s="2">
        <f t="shared" si="550"/>
        <v>81.72</v>
      </c>
      <c r="Z3937" t="s">
        <v>15</v>
      </c>
      <c r="AA3937" t="s">
        <v>24</v>
      </c>
      <c r="AB3937" t="s">
        <v>32</v>
      </c>
      <c r="AC3937" t="s">
        <v>172</v>
      </c>
      <c r="AD3937" t="s">
        <v>19</v>
      </c>
      <c r="AE3937" t="s">
        <v>133</v>
      </c>
    </row>
    <row r="3938" spans="1:31" x14ac:dyDescent="0.3">
      <c r="A3938">
        <f t="shared" si="557"/>
        <v>3937</v>
      </c>
      <c r="B3938">
        <v>36323</v>
      </c>
      <c r="C3938" t="s">
        <v>643</v>
      </c>
      <c r="D3938" t="s">
        <v>21</v>
      </c>
      <c r="E3938" s="5" t="str">
        <f t="shared" si="551"/>
        <v>*</v>
      </c>
      <c r="F3938" s="5" t="str">
        <f t="shared" si="552"/>
        <v>**</v>
      </c>
      <c r="G3938" s="5" t="str">
        <f t="shared" si="553"/>
        <v>**</v>
      </c>
      <c r="J3938" s="5" t="str">
        <f t="shared" si="554"/>
        <v>**</v>
      </c>
      <c r="R3938" s="5">
        <f t="shared" si="555"/>
        <v>0.01</v>
      </c>
      <c r="S3938">
        <v>5</v>
      </c>
      <c r="T3938" s="2">
        <v>85.89</v>
      </c>
      <c r="U3938" s="7">
        <f t="shared" si="556"/>
        <v>0</v>
      </c>
      <c r="V3938" s="2">
        <f t="shared" si="549"/>
        <v>17.178000000000001</v>
      </c>
      <c r="W3938" t="s">
        <v>22</v>
      </c>
      <c r="X3938">
        <v>6.5</v>
      </c>
      <c r="Y3938" s="2">
        <f t="shared" si="550"/>
        <v>92.39</v>
      </c>
      <c r="Z3938" t="s">
        <v>64</v>
      </c>
      <c r="AA3938" t="s">
        <v>31</v>
      </c>
      <c r="AB3938" t="s">
        <v>25</v>
      </c>
      <c r="AC3938" t="s">
        <v>42</v>
      </c>
      <c r="AD3938" t="s">
        <v>19</v>
      </c>
      <c r="AE3938" t="s">
        <v>50</v>
      </c>
    </row>
    <row r="3939" spans="1:31" x14ac:dyDescent="0.3">
      <c r="A3939">
        <f t="shared" si="557"/>
        <v>3938</v>
      </c>
      <c r="B3939">
        <v>31301</v>
      </c>
      <c r="C3939" t="s">
        <v>643</v>
      </c>
      <c r="D3939" t="s">
        <v>13</v>
      </c>
      <c r="E3939" s="5" t="str">
        <f t="shared" si="551"/>
        <v>*</v>
      </c>
      <c r="F3939" s="5" t="str">
        <f t="shared" si="552"/>
        <v>*</v>
      </c>
      <c r="G3939" s="5" t="str">
        <f t="shared" si="553"/>
        <v>*</v>
      </c>
      <c r="J3939" s="5" t="str">
        <f t="shared" si="554"/>
        <v>*</v>
      </c>
      <c r="R3939" s="5">
        <f t="shared" si="555"/>
        <v>0.04</v>
      </c>
      <c r="S3939">
        <v>31</v>
      </c>
      <c r="T3939" s="2">
        <v>109.78</v>
      </c>
      <c r="U3939" s="7">
        <f t="shared" si="556"/>
        <v>0</v>
      </c>
      <c r="V3939" s="2">
        <f t="shared" si="549"/>
        <v>3.5412903225806454</v>
      </c>
      <c r="W3939" t="s">
        <v>22</v>
      </c>
      <c r="X3939">
        <v>0.5</v>
      </c>
      <c r="Y3939" s="2">
        <f t="shared" si="550"/>
        <v>110.28</v>
      </c>
      <c r="Z3939" t="s">
        <v>23</v>
      </c>
      <c r="AA3939" t="s">
        <v>16</v>
      </c>
      <c r="AB3939" t="s">
        <v>32</v>
      </c>
      <c r="AC3939" t="s">
        <v>81</v>
      </c>
      <c r="AD3939" t="s">
        <v>19</v>
      </c>
      <c r="AE3939" t="s">
        <v>50</v>
      </c>
    </row>
    <row r="3940" spans="1:31" x14ac:dyDescent="0.3">
      <c r="A3940">
        <f t="shared" si="557"/>
        <v>3939</v>
      </c>
      <c r="B3940">
        <v>54146</v>
      </c>
      <c r="C3940" t="s">
        <v>643</v>
      </c>
      <c r="D3940" t="s">
        <v>13</v>
      </c>
      <c r="E3940" s="5" t="str">
        <f t="shared" si="551"/>
        <v>*</v>
      </c>
      <c r="F3940" s="5" t="str">
        <f t="shared" si="552"/>
        <v>*</v>
      </c>
      <c r="G3940" s="5" t="str">
        <f t="shared" si="553"/>
        <v>*</v>
      </c>
      <c r="J3940" s="5" t="str">
        <f t="shared" si="554"/>
        <v>*</v>
      </c>
      <c r="R3940" s="5">
        <f t="shared" si="555"/>
        <v>0.01</v>
      </c>
      <c r="S3940">
        <v>3</v>
      </c>
      <c r="T3940" s="2">
        <v>124.75</v>
      </c>
      <c r="U3940" s="7">
        <f t="shared" si="556"/>
        <v>0</v>
      </c>
      <c r="V3940" s="2">
        <f t="shared" si="549"/>
        <v>41.583333333333336</v>
      </c>
      <c r="W3940" t="s">
        <v>22</v>
      </c>
      <c r="X3940">
        <v>1.99</v>
      </c>
      <c r="Y3940" s="2">
        <f t="shared" si="550"/>
        <v>126.74</v>
      </c>
      <c r="Z3940" t="s">
        <v>73</v>
      </c>
      <c r="AA3940" t="s">
        <v>31</v>
      </c>
      <c r="AB3940" t="s">
        <v>25</v>
      </c>
      <c r="AC3940" t="s">
        <v>42</v>
      </c>
      <c r="AD3940" t="s">
        <v>45</v>
      </c>
      <c r="AE3940" t="s">
        <v>133</v>
      </c>
    </row>
    <row r="3941" spans="1:31" x14ac:dyDescent="0.3">
      <c r="A3941">
        <f t="shared" si="557"/>
        <v>3940</v>
      </c>
      <c r="B3941">
        <v>54467</v>
      </c>
      <c r="C3941" t="s">
        <v>643</v>
      </c>
      <c r="D3941" t="s">
        <v>13</v>
      </c>
      <c r="E3941" s="5" t="str">
        <f t="shared" si="551"/>
        <v>*</v>
      </c>
      <c r="F3941" s="5" t="str">
        <f t="shared" si="552"/>
        <v>*</v>
      </c>
      <c r="G3941" s="5" t="str">
        <f t="shared" si="553"/>
        <v>*</v>
      </c>
      <c r="J3941" s="5" t="str">
        <f t="shared" si="554"/>
        <v>*</v>
      </c>
      <c r="R3941" s="5">
        <f t="shared" si="555"/>
        <v>0.04</v>
      </c>
      <c r="S3941">
        <v>30</v>
      </c>
      <c r="T3941" s="2">
        <v>146.72</v>
      </c>
      <c r="U3941" s="7">
        <f t="shared" si="556"/>
        <v>0</v>
      </c>
      <c r="V3941" s="2">
        <f t="shared" si="549"/>
        <v>4.8906666666666663</v>
      </c>
      <c r="W3941" t="s">
        <v>22</v>
      </c>
      <c r="X3941">
        <v>2.0299999999999998</v>
      </c>
      <c r="Y3941" s="2">
        <f t="shared" si="550"/>
        <v>148.75</v>
      </c>
      <c r="Z3941" t="s">
        <v>15</v>
      </c>
      <c r="AA3941" t="s">
        <v>24</v>
      </c>
      <c r="AB3941" t="s">
        <v>17</v>
      </c>
      <c r="AC3941" t="s">
        <v>18</v>
      </c>
      <c r="AD3941" t="s">
        <v>34</v>
      </c>
      <c r="AE3941" t="s">
        <v>50</v>
      </c>
    </row>
    <row r="3942" spans="1:31" x14ac:dyDescent="0.3">
      <c r="A3942">
        <f t="shared" si="557"/>
        <v>3941</v>
      </c>
      <c r="B3942">
        <v>54467</v>
      </c>
      <c r="C3942" t="s">
        <v>643</v>
      </c>
      <c r="D3942" t="s">
        <v>13</v>
      </c>
      <c r="E3942" s="5" t="str">
        <f t="shared" si="551"/>
        <v>*</v>
      </c>
      <c r="F3942" s="5" t="str">
        <f t="shared" si="552"/>
        <v>*</v>
      </c>
      <c r="G3942" s="5" t="str">
        <f t="shared" si="553"/>
        <v>*</v>
      </c>
      <c r="J3942" s="5" t="str">
        <f t="shared" si="554"/>
        <v>*</v>
      </c>
      <c r="R3942" s="5">
        <f t="shared" si="555"/>
        <v>0.04</v>
      </c>
      <c r="S3942">
        <v>37</v>
      </c>
      <c r="T3942" s="2">
        <v>436.67</v>
      </c>
      <c r="U3942" s="7">
        <f t="shared" si="556"/>
        <v>0</v>
      </c>
      <c r="V3942" s="2">
        <f t="shared" si="549"/>
        <v>11.801891891891893</v>
      </c>
      <c r="W3942" t="s">
        <v>22</v>
      </c>
      <c r="X3942">
        <v>5.72</v>
      </c>
      <c r="Y3942" s="2">
        <f t="shared" si="550"/>
        <v>442.39000000000004</v>
      </c>
      <c r="Z3942" t="s">
        <v>15</v>
      </c>
      <c r="AA3942" t="s">
        <v>24</v>
      </c>
      <c r="AB3942" t="s">
        <v>32</v>
      </c>
      <c r="AC3942" t="s">
        <v>78</v>
      </c>
      <c r="AD3942" t="s">
        <v>19</v>
      </c>
      <c r="AE3942" t="s">
        <v>50</v>
      </c>
    </row>
    <row r="3943" spans="1:31" x14ac:dyDescent="0.3">
      <c r="A3943">
        <f t="shared" si="557"/>
        <v>3942</v>
      </c>
      <c r="B3943">
        <v>11271</v>
      </c>
      <c r="C3943" t="s">
        <v>483</v>
      </c>
      <c r="D3943" t="s">
        <v>21</v>
      </c>
      <c r="E3943" s="5" t="str">
        <f t="shared" si="551"/>
        <v>*</v>
      </c>
      <c r="F3943" s="5" t="str">
        <f t="shared" si="552"/>
        <v>**</v>
      </c>
      <c r="G3943" s="5" t="str">
        <f t="shared" si="553"/>
        <v>**</v>
      </c>
      <c r="J3943" s="5" t="str">
        <f t="shared" si="554"/>
        <v>**</v>
      </c>
      <c r="R3943" s="5">
        <f t="shared" si="555"/>
        <v>0.05</v>
      </c>
      <c r="S3943">
        <v>46</v>
      </c>
      <c r="T3943" s="2">
        <v>157.87</v>
      </c>
      <c r="U3943" s="7">
        <f t="shared" si="556"/>
        <v>0</v>
      </c>
      <c r="V3943" s="2">
        <f t="shared" si="549"/>
        <v>3.4319565217391306</v>
      </c>
      <c r="W3943" t="s">
        <v>22</v>
      </c>
      <c r="X3943">
        <v>3.97</v>
      </c>
      <c r="Y3943" s="2">
        <f t="shared" si="550"/>
        <v>161.84</v>
      </c>
      <c r="Z3943" t="s">
        <v>71</v>
      </c>
      <c r="AA3943" t="s">
        <v>31</v>
      </c>
      <c r="AB3943" t="s">
        <v>32</v>
      </c>
      <c r="AC3943" t="s">
        <v>33</v>
      </c>
      <c r="AD3943" t="s">
        <v>34</v>
      </c>
      <c r="AE3943" t="s">
        <v>124</v>
      </c>
    </row>
    <row r="3944" spans="1:31" x14ac:dyDescent="0.3">
      <c r="A3944">
        <f t="shared" si="557"/>
        <v>3943</v>
      </c>
      <c r="B3944">
        <v>27363</v>
      </c>
      <c r="C3944" t="s">
        <v>483</v>
      </c>
      <c r="D3944" t="s">
        <v>40</v>
      </c>
      <c r="E3944" s="5" t="str">
        <f t="shared" si="551"/>
        <v>*</v>
      </c>
      <c r="F3944" s="5" t="str">
        <f t="shared" si="552"/>
        <v>*</v>
      </c>
      <c r="G3944" s="5" t="str">
        <f t="shared" si="553"/>
        <v>*</v>
      </c>
      <c r="J3944" s="5" t="str">
        <f t="shared" si="554"/>
        <v>*</v>
      </c>
      <c r="R3944" s="5">
        <f t="shared" si="555"/>
        <v>0.02</v>
      </c>
      <c r="S3944">
        <v>16</v>
      </c>
      <c r="T3944" s="2">
        <v>323.26</v>
      </c>
      <c r="U3944" s="7">
        <f t="shared" si="556"/>
        <v>0</v>
      </c>
      <c r="V3944" s="2">
        <f t="shared" si="549"/>
        <v>20.203749999999999</v>
      </c>
      <c r="W3944" t="s">
        <v>22</v>
      </c>
      <c r="X3944">
        <v>6.67</v>
      </c>
      <c r="Y3944" s="2">
        <f t="shared" si="550"/>
        <v>329.93</v>
      </c>
      <c r="Z3944" t="s">
        <v>64</v>
      </c>
      <c r="AA3944" t="s">
        <v>24</v>
      </c>
      <c r="AB3944" t="s">
        <v>17</v>
      </c>
      <c r="AC3944" t="s">
        <v>18</v>
      </c>
      <c r="AD3944" t="s">
        <v>45</v>
      </c>
      <c r="AE3944" t="s">
        <v>383</v>
      </c>
    </row>
    <row r="3945" spans="1:31" x14ac:dyDescent="0.3">
      <c r="A3945">
        <f t="shared" si="557"/>
        <v>3944</v>
      </c>
      <c r="B3945">
        <v>27363</v>
      </c>
      <c r="C3945" t="s">
        <v>483</v>
      </c>
      <c r="D3945" t="s">
        <v>40</v>
      </c>
      <c r="E3945" s="5" t="str">
        <f t="shared" si="551"/>
        <v>*</v>
      </c>
      <c r="F3945" s="5" t="str">
        <f t="shared" si="552"/>
        <v>*</v>
      </c>
      <c r="G3945" s="5" t="str">
        <f t="shared" si="553"/>
        <v>*</v>
      </c>
      <c r="J3945" s="5" t="str">
        <f t="shared" si="554"/>
        <v>*</v>
      </c>
      <c r="R3945" s="5">
        <f t="shared" si="555"/>
        <v>0.01</v>
      </c>
      <c r="S3945">
        <v>6</v>
      </c>
      <c r="T3945" s="2">
        <v>646.14</v>
      </c>
      <c r="U3945" s="7">
        <f t="shared" si="556"/>
        <v>0</v>
      </c>
      <c r="V3945" s="2">
        <f t="shared" si="549"/>
        <v>107.69</v>
      </c>
      <c r="W3945" t="s">
        <v>22</v>
      </c>
      <c r="X3945">
        <v>35</v>
      </c>
      <c r="Y3945" s="2">
        <f t="shared" si="550"/>
        <v>681.14</v>
      </c>
      <c r="Z3945" t="s">
        <v>48</v>
      </c>
      <c r="AA3945" t="s">
        <v>24</v>
      </c>
      <c r="AB3945" t="s">
        <v>32</v>
      </c>
      <c r="AC3945" t="s">
        <v>74</v>
      </c>
      <c r="AD3945" t="s">
        <v>58</v>
      </c>
      <c r="AE3945" t="s">
        <v>124</v>
      </c>
    </row>
    <row r="3946" spans="1:31" x14ac:dyDescent="0.3">
      <c r="A3946">
        <f t="shared" si="557"/>
        <v>3945</v>
      </c>
      <c r="B3946">
        <v>35110</v>
      </c>
      <c r="C3946" t="s">
        <v>483</v>
      </c>
      <c r="D3946" t="s">
        <v>21</v>
      </c>
      <c r="E3946" s="5" t="str">
        <f t="shared" si="551"/>
        <v>*</v>
      </c>
      <c r="F3946" s="5" t="str">
        <f t="shared" si="552"/>
        <v>**</v>
      </c>
      <c r="G3946" s="5" t="str">
        <f t="shared" si="553"/>
        <v>**</v>
      </c>
      <c r="J3946" s="5" t="str">
        <f t="shared" si="554"/>
        <v>**</v>
      </c>
      <c r="R3946" s="5">
        <f t="shared" si="555"/>
        <v>0.05</v>
      </c>
      <c r="S3946">
        <v>49</v>
      </c>
      <c r="T3946" s="2">
        <v>1435.32</v>
      </c>
      <c r="U3946" s="7">
        <f t="shared" si="556"/>
        <v>1</v>
      </c>
      <c r="V3946" s="2">
        <f t="shared" si="549"/>
        <v>29.292244897959183</v>
      </c>
      <c r="W3946" t="s">
        <v>22</v>
      </c>
      <c r="X3946">
        <v>1.99</v>
      </c>
      <c r="Y3946" s="2">
        <f t="shared" si="550"/>
        <v>1437.31</v>
      </c>
      <c r="Z3946" t="s">
        <v>23</v>
      </c>
      <c r="AA3946" t="s">
        <v>31</v>
      </c>
      <c r="AB3946" t="s">
        <v>25</v>
      </c>
      <c r="AC3946" t="s">
        <v>42</v>
      </c>
      <c r="AD3946" t="s">
        <v>45</v>
      </c>
      <c r="AE3946" t="s">
        <v>124</v>
      </c>
    </row>
    <row r="3947" spans="1:31" x14ac:dyDescent="0.3">
      <c r="A3947">
        <f t="shared" si="557"/>
        <v>3946</v>
      </c>
      <c r="B3947">
        <v>35110</v>
      </c>
      <c r="C3947" t="s">
        <v>483</v>
      </c>
      <c r="D3947" t="s">
        <v>21</v>
      </c>
      <c r="E3947" s="5" t="str">
        <f t="shared" si="551"/>
        <v>*</v>
      </c>
      <c r="F3947" s="5" t="str">
        <f t="shared" si="552"/>
        <v>**</v>
      </c>
      <c r="G3947" s="5" t="str">
        <f t="shared" si="553"/>
        <v>**</v>
      </c>
      <c r="J3947" s="5" t="str">
        <f t="shared" si="554"/>
        <v>**</v>
      </c>
      <c r="R3947" s="5">
        <f t="shared" si="555"/>
        <v>0.02</v>
      </c>
      <c r="S3947">
        <v>14</v>
      </c>
      <c r="T3947" s="2">
        <v>12805.25</v>
      </c>
      <c r="U3947" s="7">
        <f t="shared" si="556"/>
        <v>1</v>
      </c>
      <c r="V3947" s="2">
        <f t="shared" si="549"/>
        <v>914.66071428571433</v>
      </c>
      <c r="W3947" t="s">
        <v>22</v>
      </c>
      <c r="X3947">
        <v>19.989999999999998</v>
      </c>
      <c r="Y3947" s="2">
        <f t="shared" si="550"/>
        <v>12825.24</v>
      </c>
      <c r="Z3947" t="s">
        <v>23</v>
      </c>
      <c r="AA3947" t="s">
        <v>31</v>
      </c>
      <c r="AB3947" t="s">
        <v>32</v>
      </c>
      <c r="AC3947" t="s">
        <v>49</v>
      </c>
      <c r="AD3947" t="s">
        <v>19</v>
      </c>
      <c r="AE3947" t="s">
        <v>383</v>
      </c>
    </row>
    <row r="3948" spans="1:31" x14ac:dyDescent="0.3">
      <c r="A3948">
        <f t="shared" si="557"/>
        <v>3947</v>
      </c>
      <c r="B3948">
        <v>50055</v>
      </c>
      <c r="C3948" t="s">
        <v>537</v>
      </c>
      <c r="D3948" t="s">
        <v>40</v>
      </c>
      <c r="E3948" s="5" t="str">
        <f t="shared" si="551"/>
        <v>*</v>
      </c>
      <c r="F3948" s="5" t="str">
        <f t="shared" si="552"/>
        <v>*</v>
      </c>
      <c r="G3948" s="5" t="str">
        <f t="shared" si="553"/>
        <v>*</v>
      </c>
      <c r="J3948" s="5" t="str">
        <f t="shared" si="554"/>
        <v>*</v>
      </c>
      <c r="R3948" s="5">
        <f t="shared" si="555"/>
        <v>0.01</v>
      </c>
      <c r="S3948">
        <v>1</v>
      </c>
      <c r="T3948" s="2">
        <v>13.45</v>
      </c>
      <c r="U3948" s="7">
        <f t="shared" si="556"/>
        <v>0</v>
      </c>
      <c r="V3948" s="2">
        <f t="shared" si="549"/>
        <v>13.45</v>
      </c>
      <c r="W3948" t="s">
        <v>22</v>
      </c>
      <c r="X3948">
        <v>7.78</v>
      </c>
      <c r="Y3948" s="2">
        <f t="shared" si="550"/>
        <v>21.23</v>
      </c>
      <c r="Z3948" t="s">
        <v>60</v>
      </c>
      <c r="AA3948" t="s">
        <v>24</v>
      </c>
      <c r="AB3948" t="s">
        <v>32</v>
      </c>
      <c r="AC3948" t="s">
        <v>49</v>
      </c>
      <c r="AD3948" t="s">
        <v>19</v>
      </c>
      <c r="AE3948" t="s">
        <v>736</v>
      </c>
    </row>
    <row r="3949" spans="1:31" x14ac:dyDescent="0.3">
      <c r="A3949">
        <f t="shared" si="557"/>
        <v>3948</v>
      </c>
      <c r="B3949">
        <v>48643</v>
      </c>
      <c r="C3949" t="s">
        <v>537</v>
      </c>
      <c r="D3949" t="s">
        <v>40</v>
      </c>
      <c r="E3949" s="5" t="str">
        <f t="shared" si="551"/>
        <v>*</v>
      </c>
      <c r="F3949" s="5" t="str">
        <f t="shared" si="552"/>
        <v>*</v>
      </c>
      <c r="G3949" s="5" t="str">
        <f t="shared" si="553"/>
        <v>*</v>
      </c>
      <c r="J3949" s="5" t="str">
        <f t="shared" si="554"/>
        <v>*</v>
      </c>
      <c r="R3949" s="5">
        <f t="shared" si="555"/>
        <v>0.01</v>
      </c>
      <c r="S3949">
        <v>6</v>
      </c>
      <c r="T3949" s="2">
        <v>18.05</v>
      </c>
      <c r="U3949" s="7">
        <f t="shared" si="556"/>
        <v>0</v>
      </c>
      <c r="V3949" s="2">
        <f t="shared" si="549"/>
        <v>3.0083333333333333</v>
      </c>
      <c r="W3949" t="s">
        <v>22</v>
      </c>
      <c r="X3949">
        <v>0.99</v>
      </c>
      <c r="Y3949" s="2">
        <f t="shared" si="550"/>
        <v>19.04</v>
      </c>
      <c r="Z3949" t="s">
        <v>73</v>
      </c>
      <c r="AA3949" t="s">
        <v>41</v>
      </c>
      <c r="AB3949" t="s">
        <v>32</v>
      </c>
      <c r="AC3949" t="s">
        <v>81</v>
      </c>
      <c r="AD3949" t="s">
        <v>19</v>
      </c>
      <c r="AE3949" t="s">
        <v>736</v>
      </c>
    </row>
    <row r="3950" spans="1:31" x14ac:dyDescent="0.3">
      <c r="A3950">
        <f t="shared" si="557"/>
        <v>3949</v>
      </c>
      <c r="B3950">
        <v>19782</v>
      </c>
      <c r="C3950" t="s">
        <v>537</v>
      </c>
      <c r="D3950" t="s">
        <v>13</v>
      </c>
      <c r="E3950" s="5" t="str">
        <f t="shared" si="551"/>
        <v>*</v>
      </c>
      <c r="F3950" s="5" t="str">
        <f t="shared" si="552"/>
        <v>*</v>
      </c>
      <c r="G3950" s="5" t="str">
        <f t="shared" si="553"/>
        <v>*</v>
      </c>
      <c r="J3950" s="5" t="str">
        <f t="shared" si="554"/>
        <v>*</v>
      </c>
      <c r="R3950" s="5">
        <f t="shared" si="555"/>
        <v>0.02</v>
      </c>
      <c r="S3950">
        <v>18</v>
      </c>
      <c r="T3950" s="2">
        <v>33.21</v>
      </c>
      <c r="U3950" s="7">
        <f t="shared" si="556"/>
        <v>0</v>
      </c>
      <c r="V3950" s="2">
        <f t="shared" si="549"/>
        <v>1.845</v>
      </c>
      <c r="W3950" t="s">
        <v>22</v>
      </c>
      <c r="X3950">
        <v>0.75</v>
      </c>
      <c r="Y3950" s="2">
        <f t="shared" si="550"/>
        <v>33.96</v>
      </c>
      <c r="Z3950" t="s">
        <v>23</v>
      </c>
      <c r="AA3950" t="s">
        <v>16</v>
      </c>
      <c r="AB3950" t="s">
        <v>32</v>
      </c>
      <c r="AC3950" t="s">
        <v>114</v>
      </c>
      <c r="AD3950" t="s">
        <v>34</v>
      </c>
      <c r="AE3950" t="s">
        <v>220</v>
      </c>
    </row>
    <row r="3951" spans="1:31" x14ac:dyDescent="0.3">
      <c r="A3951">
        <f t="shared" si="557"/>
        <v>3950</v>
      </c>
      <c r="B3951">
        <v>50055</v>
      </c>
      <c r="C3951" t="s">
        <v>537</v>
      </c>
      <c r="D3951" t="s">
        <v>40</v>
      </c>
      <c r="E3951" s="5" t="str">
        <f t="shared" si="551"/>
        <v>*</v>
      </c>
      <c r="F3951" s="5" t="str">
        <f t="shared" si="552"/>
        <v>*</v>
      </c>
      <c r="G3951" s="5" t="str">
        <f t="shared" si="553"/>
        <v>*</v>
      </c>
      <c r="J3951" s="5" t="str">
        <f t="shared" si="554"/>
        <v>*</v>
      </c>
      <c r="R3951" s="5">
        <f t="shared" si="555"/>
        <v>0.02</v>
      </c>
      <c r="S3951">
        <v>11</v>
      </c>
      <c r="T3951" s="2">
        <v>75.790000000000006</v>
      </c>
      <c r="U3951" s="7">
        <f t="shared" si="556"/>
        <v>0</v>
      </c>
      <c r="V3951" s="2">
        <f t="shared" si="549"/>
        <v>6.8900000000000006</v>
      </c>
      <c r="W3951" t="s">
        <v>22</v>
      </c>
      <c r="X3951">
        <v>4.91</v>
      </c>
      <c r="Y3951" s="2">
        <f t="shared" si="550"/>
        <v>80.7</v>
      </c>
      <c r="Z3951" t="s">
        <v>60</v>
      </c>
      <c r="AA3951" t="s">
        <v>24</v>
      </c>
      <c r="AB3951" t="s">
        <v>32</v>
      </c>
      <c r="AC3951" t="s">
        <v>44</v>
      </c>
      <c r="AD3951" t="s">
        <v>19</v>
      </c>
      <c r="AE3951" t="s">
        <v>736</v>
      </c>
    </row>
    <row r="3952" spans="1:31" x14ac:dyDescent="0.3">
      <c r="A3952">
        <f t="shared" si="557"/>
        <v>3951</v>
      </c>
      <c r="B3952">
        <v>8231</v>
      </c>
      <c r="C3952" t="s">
        <v>537</v>
      </c>
      <c r="D3952" t="s">
        <v>36</v>
      </c>
      <c r="E3952" s="5" t="str">
        <f t="shared" si="551"/>
        <v>***</v>
      </c>
      <c r="F3952" s="5" t="str">
        <f t="shared" si="552"/>
        <v>***</v>
      </c>
      <c r="G3952" s="5" t="str">
        <f t="shared" si="553"/>
        <v>***</v>
      </c>
      <c r="J3952" s="5" t="str">
        <f t="shared" si="554"/>
        <v>***</v>
      </c>
      <c r="R3952" s="5">
        <f t="shared" si="555"/>
        <v>3.5000000000000003E-2</v>
      </c>
      <c r="S3952">
        <v>27</v>
      </c>
      <c r="T3952" s="2">
        <v>79.44</v>
      </c>
      <c r="U3952" s="7">
        <f t="shared" si="556"/>
        <v>0</v>
      </c>
      <c r="V3952" s="2">
        <f t="shared" si="549"/>
        <v>2.9422222222222221</v>
      </c>
      <c r="W3952" t="s">
        <v>22</v>
      </c>
      <c r="X3952">
        <v>0.5</v>
      </c>
      <c r="Y3952" s="2">
        <f t="shared" si="550"/>
        <v>79.94</v>
      </c>
      <c r="Z3952" t="s">
        <v>23</v>
      </c>
      <c r="AA3952" t="s">
        <v>31</v>
      </c>
      <c r="AB3952" t="s">
        <v>32</v>
      </c>
      <c r="AC3952" t="s">
        <v>81</v>
      </c>
      <c r="AD3952" t="s">
        <v>19</v>
      </c>
      <c r="AE3952" t="s">
        <v>736</v>
      </c>
    </row>
    <row r="3953" spans="1:31" x14ac:dyDescent="0.3">
      <c r="A3953">
        <f t="shared" si="557"/>
        <v>3952</v>
      </c>
      <c r="B3953">
        <v>50308</v>
      </c>
      <c r="C3953" t="s">
        <v>537</v>
      </c>
      <c r="D3953" t="s">
        <v>13</v>
      </c>
      <c r="E3953" s="5" t="str">
        <f t="shared" si="551"/>
        <v>*</v>
      </c>
      <c r="F3953" s="5" t="str">
        <f t="shared" si="552"/>
        <v>*</v>
      </c>
      <c r="G3953" s="5" t="str">
        <f t="shared" si="553"/>
        <v>*</v>
      </c>
      <c r="J3953" s="5" t="str">
        <f t="shared" si="554"/>
        <v>*</v>
      </c>
      <c r="R3953" s="5">
        <f t="shared" si="555"/>
        <v>0.02</v>
      </c>
      <c r="S3953">
        <v>19</v>
      </c>
      <c r="T3953" s="2">
        <v>86.48</v>
      </c>
      <c r="U3953" s="7">
        <f t="shared" si="556"/>
        <v>0</v>
      </c>
      <c r="V3953" s="2">
        <f t="shared" si="549"/>
        <v>4.5515789473684212</v>
      </c>
      <c r="W3953" t="s">
        <v>22</v>
      </c>
      <c r="X3953">
        <v>0.5</v>
      </c>
      <c r="Y3953" s="2">
        <f t="shared" si="550"/>
        <v>86.98</v>
      </c>
      <c r="Z3953" t="s">
        <v>52</v>
      </c>
      <c r="AA3953" t="s">
        <v>41</v>
      </c>
      <c r="AB3953" t="s">
        <v>32</v>
      </c>
      <c r="AC3953" t="s">
        <v>81</v>
      </c>
      <c r="AD3953" t="s">
        <v>19</v>
      </c>
      <c r="AE3953" t="s">
        <v>781</v>
      </c>
    </row>
    <row r="3954" spans="1:31" x14ac:dyDescent="0.3">
      <c r="A3954">
        <f t="shared" si="557"/>
        <v>3953</v>
      </c>
      <c r="B3954">
        <v>8231</v>
      </c>
      <c r="C3954" t="s">
        <v>537</v>
      </c>
      <c r="D3954" t="s">
        <v>36</v>
      </c>
      <c r="E3954" s="5" t="str">
        <f t="shared" si="551"/>
        <v>***</v>
      </c>
      <c r="F3954" s="5" t="str">
        <f t="shared" si="552"/>
        <v>***</v>
      </c>
      <c r="G3954" s="5" t="str">
        <f t="shared" si="553"/>
        <v>***</v>
      </c>
      <c r="J3954" s="5" t="str">
        <f t="shared" si="554"/>
        <v>***</v>
      </c>
      <c r="R3954" s="5">
        <f t="shared" si="555"/>
        <v>0.01</v>
      </c>
      <c r="S3954">
        <v>5</v>
      </c>
      <c r="T3954" s="2">
        <v>110.03</v>
      </c>
      <c r="U3954" s="7">
        <f t="shared" si="556"/>
        <v>0</v>
      </c>
      <c r="V3954" s="2">
        <f t="shared" si="549"/>
        <v>22.006</v>
      </c>
      <c r="W3954" t="s">
        <v>22</v>
      </c>
      <c r="X3954">
        <v>10.49</v>
      </c>
      <c r="Y3954" s="2">
        <f t="shared" si="550"/>
        <v>120.52</v>
      </c>
      <c r="Z3954" t="s">
        <v>23</v>
      </c>
      <c r="AA3954" t="s">
        <v>31</v>
      </c>
      <c r="AB3954" t="s">
        <v>17</v>
      </c>
      <c r="AC3954" t="s">
        <v>18</v>
      </c>
      <c r="AD3954" t="s">
        <v>19</v>
      </c>
      <c r="AE3954" t="s">
        <v>390</v>
      </c>
    </row>
    <row r="3955" spans="1:31" x14ac:dyDescent="0.3">
      <c r="A3955">
        <f t="shared" si="557"/>
        <v>3954</v>
      </c>
      <c r="B3955">
        <v>30401</v>
      </c>
      <c r="C3955" t="s">
        <v>537</v>
      </c>
      <c r="D3955" t="s">
        <v>40</v>
      </c>
      <c r="E3955" s="5" t="str">
        <f t="shared" si="551"/>
        <v>*</v>
      </c>
      <c r="F3955" s="5" t="str">
        <f t="shared" si="552"/>
        <v>*</v>
      </c>
      <c r="G3955" s="5" t="str">
        <f t="shared" si="553"/>
        <v>*</v>
      </c>
      <c r="J3955" s="5" t="str">
        <f t="shared" si="554"/>
        <v>*</v>
      </c>
      <c r="R3955" s="5">
        <f t="shared" si="555"/>
        <v>0.04</v>
      </c>
      <c r="S3955">
        <v>39</v>
      </c>
      <c r="T3955" s="2">
        <v>239.4</v>
      </c>
      <c r="U3955" s="7">
        <f t="shared" si="556"/>
        <v>0</v>
      </c>
      <c r="V3955" s="2">
        <f t="shared" si="549"/>
        <v>6.1384615384615389</v>
      </c>
      <c r="W3955" t="s">
        <v>22</v>
      </c>
      <c r="X3955">
        <v>5.15</v>
      </c>
      <c r="Y3955" s="2">
        <f t="shared" si="550"/>
        <v>244.55</v>
      </c>
      <c r="Z3955" t="s">
        <v>56</v>
      </c>
      <c r="AA3955" t="s">
        <v>31</v>
      </c>
      <c r="AB3955" t="s">
        <v>32</v>
      </c>
      <c r="AC3955" t="s">
        <v>44</v>
      </c>
      <c r="AD3955" t="s">
        <v>19</v>
      </c>
      <c r="AE3955" t="s">
        <v>736</v>
      </c>
    </row>
    <row r="3956" spans="1:31" x14ac:dyDescent="0.3">
      <c r="A3956">
        <f t="shared" si="557"/>
        <v>3955</v>
      </c>
      <c r="B3956">
        <v>12356</v>
      </c>
      <c r="C3956" t="s">
        <v>537</v>
      </c>
      <c r="D3956" t="s">
        <v>36</v>
      </c>
      <c r="E3956" s="5" t="str">
        <f t="shared" si="551"/>
        <v>***</v>
      </c>
      <c r="F3956" s="5" t="str">
        <f t="shared" si="552"/>
        <v>***</v>
      </c>
      <c r="G3956" s="5" t="str">
        <f t="shared" si="553"/>
        <v>***</v>
      </c>
      <c r="J3956" s="5" t="str">
        <f t="shared" si="554"/>
        <v>***</v>
      </c>
      <c r="R3956" s="5">
        <f t="shared" si="555"/>
        <v>0.04</v>
      </c>
      <c r="S3956">
        <v>39</v>
      </c>
      <c r="T3956" s="2">
        <v>243.05</v>
      </c>
      <c r="U3956" s="7">
        <f t="shared" si="556"/>
        <v>0</v>
      </c>
      <c r="V3956" s="2">
        <f t="shared" si="549"/>
        <v>6.2320512820512821</v>
      </c>
      <c r="W3956" t="s">
        <v>22</v>
      </c>
      <c r="X3956">
        <v>5.35</v>
      </c>
      <c r="Y3956" s="2">
        <f t="shared" si="550"/>
        <v>248.4</v>
      </c>
      <c r="Z3956" t="s">
        <v>56</v>
      </c>
      <c r="AA3956" t="s">
        <v>16</v>
      </c>
      <c r="AB3956" t="s">
        <v>32</v>
      </c>
      <c r="AC3956" t="s">
        <v>44</v>
      </c>
      <c r="AD3956" t="s">
        <v>19</v>
      </c>
      <c r="AE3956" t="s">
        <v>538</v>
      </c>
    </row>
    <row r="3957" spans="1:31" x14ac:dyDescent="0.3">
      <c r="A3957">
        <f t="shared" si="557"/>
        <v>3956</v>
      </c>
      <c r="B3957">
        <v>55296</v>
      </c>
      <c r="C3957" t="s">
        <v>537</v>
      </c>
      <c r="D3957" t="s">
        <v>13</v>
      </c>
      <c r="E3957" s="5" t="str">
        <f t="shared" si="551"/>
        <v>*</v>
      </c>
      <c r="F3957" s="5" t="str">
        <f t="shared" si="552"/>
        <v>*</v>
      </c>
      <c r="G3957" s="5" t="str">
        <f t="shared" si="553"/>
        <v>*</v>
      </c>
      <c r="J3957" s="5" t="str">
        <f t="shared" si="554"/>
        <v>*</v>
      </c>
      <c r="R3957" s="5">
        <f t="shared" si="555"/>
        <v>0.04</v>
      </c>
      <c r="S3957">
        <v>32</v>
      </c>
      <c r="T3957" s="2">
        <v>317.06</v>
      </c>
      <c r="U3957" s="7">
        <f t="shared" si="556"/>
        <v>0</v>
      </c>
      <c r="V3957" s="2">
        <f t="shared" si="549"/>
        <v>9.9081250000000001</v>
      </c>
      <c r="W3957" t="s">
        <v>22</v>
      </c>
      <c r="X3957">
        <v>2.06</v>
      </c>
      <c r="Y3957" s="2">
        <f t="shared" si="550"/>
        <v>319.12</v>
      </c>
      <c r="Z3957" t="s">
        <v>60</v>
      </c>
      <c r="AA3957" t="s">
        <v>31</v>
      </c>
      <c r="AB3957" t="s">
        <v>32</v>
      </c>
      <c r="AC3957" t="s">
        <v>44</v>
      </c>
      <c r="AD3957" t="s">
        <v>34</v>
      </c>
      <c r="AE3957" t="s">
        <v>220</v>
      </c>
    </row>
    <row r="3958" spans="1:31" x14ac:dyDescent="0.3">
      <c r="A3958">
        <f t="shared" si="557"/>
        <v>3957</v>
      </c>
      <c r="B3958">
        <v>54721</v>
      </c>
      <c r="C3958" t="s">
        <v>537</v>
      </c>
      <c r="D3958" t="s">
        <v>30</v>
      </c>
      <c r="E3958" s="5" t="str">
        <f t="shared" si="551"/>
        <v>*</v>
      </c>
      <c r="F3958" s="5" t="str">
        <f t="shared" si="552"/>
        <v>*</v>
      </c>
      <c r="G3958" s="5" t="str">
        <f t="shared" si="553"/>
        <v>*</v>
      </c>
      <c r="J3958" s="5" t="str">
        <f t="shared" si="554"/>
        <v>*</v>
      </c>
      <c r="R3958" s="5">
        <f t="shared" si="555"/>
        <v>0.02</v>
      </c>
      <c r="S3958">
        <v>19</v>
      </c>
      <c r="T3958" s="2">
        <v>2002.4</v>
      </c>
      <c r="U3958" s="7">
        <f t="shared" si="556"/>
        <v>1</v>
      </c>
      <c r="V3958" s="2">
        <f t="shared" si="549"/>
        <v>105.38947368421053</v>
      </c>
      <c r="W3958" t="s">
        <v>37</v>
      </c>
      <c r="X3958">
        <v>26.22</v>
      </c>
      <c r="Y3958" s="2">
        <f t="shared" si="550"/>
        <v>2028.6200000000001</v>
      </c>
      <c r="Z3958" t="s">
        <v>52</v>
      </c>
      <c r="AA3958" t="s">
        <v>31</v>
      </c>
      <c r="AB3958" t="s">
        <v>17</v>
      </c>
      <c r="AC3958" t="s">
        <v>165</v>
      </c>
      <c r="AD3958" t="s">
        <v>103</v>
      </c>
      <c r="AE3958" t="s">
        <v>390</v>
      </c>
    </row>
    <row r="3959" spans="1:31" x14ac:dyDescent="0.3">
      <c r="A3959">
        <f t="shared" si="557"/>
        <v>3958</v>
      </c>
      <c r="B3959">
        <v>48643</v>
      </c>
      <c r="C3959" t="s">
        <v>537</v>
      </c>
      <c r="D3959" t="s">
        <v>40</v>
      </c>
      <c r="E3959" s="5" t="str">
        <f t="shared" si="551"/>
        <v>*</v>
      </c>
      <c r="F3959" s="5" t="str">
        <f t="shared" si="552"/>
        <v>*</v>
      </c>
      <c r="G3959" s="5" t="str">
        <f t="shared" si="553"/>
        <v>*</v>
      </c>
      <c r="J3959" s="5" t="str">
        <f t="shared" si="554"/>
        <v>*</v>
      </c>
      <c r="R3959" s="5">
        <f t="shared" si="555"/>
        <v>0.05</v>
      </c>
      <c r="S3959">
        <v>50</v>
      </c>
      <c r="T3959" s="2">
        <v>2896.3580000000002</v>
      </c>
      <c r="U3959" s="7">
        <f t="shared" si="556"/>
        <v>1</v>
      </c>
      <c r="V3959" s="2">
        <f t="shared" si="549"/>
        <v>57.927160000000001</v>
      </c>
      <c r="W3959" t="s">
        <v>22</v>
      </c>
      <c r="X3959">
        <v>8.99</v>
      </c>
      <c r="Y3959" s="2">
        <f t="shared" si="550"/>
        <v>2905.348</v>
      </c>
      <c r="Z3959" t="s">
        <v>73</v>
      </c>
      <c r="AA3959" t="s">
        <v>41</v>
      </c>
      <c r="AB3959" t="s">
        <v>25</v>
      </c>
      <c r="AC3959" t="s">
        <v>26</v>
      </c>
      <c r="AD3959" t="s">
        <v>19</v>
      </c>
      <c r="AE3959" t="s">
        <v>736</v>
      </c>
    </row>
    <row r="3960" spans="1:31" x14ac:dyDescent="0.3">
      <c r="A3960">
        <f t="shared" si="557"/>
        <v>3959</v>
      </c>
      <c r="B3960">
        <v>33924</v>
      </c>
      <c r="C3960" t="s">
        <v>537</v>
      </c>
      <c r="D3960" t="s">
        <v>30</v>
      </c>
      <c r="E3960" s="5" t="str">
        <f t="shared" si="551"/>
        <v>*</v>
      </c>
      <c r="F3960" s="5" t="str">
        <f t="shared" si="552"/>
        <v>*</v>
      </c>
      <c r="G3960" s="5" t="str">
        <f t="shared" si="553"/>
        <v>*</v>
      </c>
      <c r="J3960" s="5" t="str">
        <f t="shared" si="554"/>
        <v>*</v>
      </c>
      <c r="R3960" s="5">
        <f t="shared" si="555"/>
        <v>0.02</v>
      </c>
      <c r="S3960">
        <v>12</v>
      </c>
      <c r="T3960" s="2">
        <v>6168.07</v>
      </c>
      <c r="U3960" s="7">
        <f t="shared" si="556"/>
        <v>1</v>
      </c>
      <c r="V3960" s="2">
        <f t="shared" si="549"/>
        <v>514.00583333333327</v>
      </c>
      <c r="W3960" t="s">
        <v>37</v>
      </c>
      <c r="X3960">
        <v>28.14</v>
      </c>
      <c r="Y3960" s="2">
        <f t="shared" si="550"/>
        <v>6196.21</v>
      </c>
      <c r="Z3960" t="s">
        <v>15</v>
      </c>
      <c r="AA3960" t="s">
        <v>16</v>
      </c>
      <c r="AB3960" t="s">
        <v>25</v>
      </c>
      <c r="AC3960" t="s">
        <v>76</v>
      </c>
      <c r="AD3960" t="s">
        <v>39</v>
      </c>
      <c r="AE3960" t="s">
        <v>736</v>
      </c>
    </row>
    <row r="3961" spans="1:31" x14ac:dyDescent="0.3">
      <c r="A3961">
        <f t="shared" si="557"/>
        <v>3960</v>
      </c>
      <c r="B3961">
        <v>48643</v>
      </c>
      <c r="C3961" t="s">
        <v>537</v>
      </c>
      <c r="D3961" t="s">
        <v>40</v>
      </c>
      <c r="E3961" s="5" t="str">
        <f t="shared" si="551"/>
        <v>*</v>
      </c>
      <c r="F3961" s="5" t="str">
        <f t="shared" si="552"/>
        <v>*</v>
      </c>
      <c r="G3961" s="5" t="str">
        <f t="shared" si="553"/>
        <v>*</v>
      </c>
      <c r="J3961" s="5" t="str">
        <f t="shared" si="554"/>
        <v>*</v>
      </c>
      <c r="R3961" s="5">
        <f t="shared" si="555"/>
        <v>0.02</v>
      </c>
      <c r="S3961">
        <v>14</v>
      </c>
      <c r="T3961" s="2">
        <v>9171.7099999999991</v>
      </c>
      <c r="U3961" s="7">
        <f t="shared" si="556"/>
        <v>1</v>
      </c>
      <c r="V3961" s="2">
        <f t="shared" si="549"/>
        <v>655.12214285714276</v>
      </c>
      <c r="W3961" t="s">
        <v>37</v>
      </c>
      <c r="X3961">
        <v>55.3</v>
      </c>
      <c r="Y3961" s="2">
        <f t="shared" si="550"/>
        <v>9227.0099999999984</v>
      </c>
      <c r="Z3961" t="s">
        <v>73</v>
      </c>
      <c r="AA3961" t="s">
        <v>41</v>
      </c>
      <c r="AB3961" t="s">
        <v>25</v>
      </c>
      <c r="AC3961" t="s">
        <v>76</v>
      </c>
      <c r="AD3961" t="s">
        <v>39</v>
      </c>
      <c r="AE3961" t="s">
        <v>736</v>
      </c>
    </row>
    <row r="3962" spans="1:31" x14ac:dyDescent="0.3">
      <c r="A3962">
        <f t="shared" si="557"/>
        <v>3961</v>
      </c>
      <c r="B3962">
        <v>53222</v>
      </c>
      <c r="C3962" t="s">
        <v>213</v>
      </c>
      <c r="D3962" t="s">
        <v>13</v>
      </c>
      <c r="E3962" s="5" t="str">
        <f t="shared" si="551"/>
        <v>*</v>
      </c>
      <c r="F3962" s="5" t="str">
        <f t="shared" si="552"/>
        <v>*</v>
      </c>
      <c r="G3962" s="5" t="str">
        <f t="shared" si="553"/>
        <v>*</v>
      </c>
      <c r="J3962" s="5" t="str">
        <f t="shared" si="554"/>
        <v>*</v>
      </c>
      <c r="R3962" s="5">
        <f t="shared" si="555"/>
        <v>0.01</v>
      </c>
      <c r="S3962">
        <v>2</v>
      </c>
      <c r="T3962" s="2">
        <v>21.71</v>
      </c>
      <c r="U3962" s="7">
        <f t="shared" si="556"/>
        <v>0</v>
      </c>
      <c r="V3962" s="2">
        <f t="shared" si="549"/>
        <v>10.855</v>
      </c>
      <c r="W3962" t="s">
        <v>22</v>
      </c>
      <c r="X3962">
        <v>9.5399999999999991</v>
      </c>
      <c r="Y3962" s="2">
        <f t="shared" si="550"/>
        <v>31.25</v>
      </c>
      <c r="Z3962" t="s">
        <v>73</v>
      </c>
      <c r="AA3962" t="s">
        <v>24</v>
      </c>
      <c r="AB3962" t="s">
        <v>32</v>
      </c>
      <c r="AC3962" t="s">
        <v>44</v>
      </c>
      <c r="AD3962" t="s">
        <v>19</v>
      </c>
      <c r="AE3962" t="s">
        <v>213</v>
      </c>
    </row>
    <row r="3963" spans="1:31" x14ac:dyDescent="0.3">
      <c r="A3963">
        <f t="shared" si="557"/>
        <v>3962</v>
      </c>
      <c r="B3963">
        <v>39649</v>
      </c>
      <c r="C3963" t="s">
        <v>213</v>
      </c>
      <c r="D3963" t="s">
        <v>21</v>
      </c>
      <c r="E3963" s="5" t="str">
        <f t="shared" si="551"/>
        <v>*</v>
      </c>
      <c r="F3963" s="5" t="str">
        <f t="shared" si="552"/>
        <v>**</v>
      </c>
      <c r="G3963" s="5" t="str">
        <f t="shared" si="553"/>
        <v>**</v>
      </c>
      <c r="J3963" s="5" t="str">
        <f t="shared" si="554"/>
        <v>**</v>
      </c>
      <c r="R3963" s="5">
        <f t="shared" si="555"/>
        <v>0.01</v>
      </c>
      <c r="S3963">
        <v>9</v>
      </c>
      <c r="T3963" s="2">
        <v>63</v>
      </c>
      <c r="U3963" s="7">
        <f t="shared" si="556"/>
        <v>0</v>
      </c>
      <c r="V3963" s="2">
        <f t="shared" si="549"/>
        <v>7</v>
      </c>
      <c r="W3963" t="s">
        <v>22</v>
      </c>
      <c r="X3963">
        <v>5.46</v>
      </c>
      <c r="Y3963" s="2">
        <f t="shared" si="550"/>
        <v>68.459999999999994</v>
      </c>
      <c r="Z3963" t="s">
        <v>15</v>
      </c>
      <c r="AA3963" t="s">
        <v>31</v>
      </c>
      <c r="AB3963" t="s">
        <v>32</v>
      </c>
      <c r="AC3963" t="s">
        <v>44</v>
      </c>
      <c r="AD3963" t="s">
        <v>19</v>
      </c>
      <c r="AE3963" t="s">
        <v>363</v>
      </c>
    </row>
    <row r="3964" spans="1:31" x14ac:dyDescent="0.3">
      <c r="A3964">
        <f t="shared" si="557"/>
        <v>3963</v>
      </c>
      <c r="B3964">
        <v>52615</v>
      </c>
      <c r="C3964" t="s">
        <v>213</v>
      </c>
      <c r="D3964" t="s">
        <v>13</v>
      </c>
      <c r="E3964" s="5" t="str">
        <f t="shared" si="551"/>
        <v>*</v>
      </c>
      <c r="F3964" s="5" t="str">
        <f t="shared" si="552"/>
        <v>*</v>
      </c>
      <c r="G3964" s="5" t="str">
        <f t="shared" si="553"/>
        <v>*</v>
      </c>
      <c r="J3964" s="5" t="str">
        <f t="shared" si="554"/>
        <v>*</v>
      </c>
      <c r="R3964" s="5">
        <f t="shared" si="555"/>
        <v>0.01</v>
      </c>
      <c r="S3964">
        <v>4</v>
      </c>
      <c r="T3964" s="2">
        <v>67.22</v>
      </c>
      <c r="U3964" s="7">
        <f t="shared" si="556"/>
        <v>0</v>
      </c>
      <c r="V3964" s="2">
        <f t="shared" si="549"/>
        <v>16.805</v>
      </c>
      <c r="W3964" t="s">
        <v>22</v>
      </c>
      <c r="X3964">
        <v>49</v>
      </c>
      <c r="Y3964" s="2">
        <f t="shared" si="550"/>
        <v>116.22</v>
      </c>
      <c r="Z3964" t="s">
        <v>60</v>
      </c>
      <c r="AA3964" t="s">
        <v>31</v>
      </c>
      <c r="AB3964" t="s">
        <v>32</v>
      </c>
      <c r="AC3964" t="s">
        <v>172</v>
      </c>
      <c r="AD3964" t="s">
        <v>58</v>
      </c>
      <c r="AE3964" t="s">
        <v>179</v>
      </c>
    </row>
    <row r="3965" spans="1:31" x14ac:dyDescent="0.3">
      <c r="A3965">
        <f t="shared" si="557"/>
        <v>3964</v>
      </c>
      <c r="B3965">
        <v>52615</v>
      </c>
      <c r="C3965" t="s">
        <v>213</v>
      </c>
      <c r="D3965" t="s">
        <v>13</v>
      </c>
      <c r="E3965" s="5" t="str">
        <f t="shared" si="551"/>
        <v>*</v>
      </c>
      <c r="F3965" s="5" t="str">
        <f t="shared" si="552"/>
        <v>*</v>
      </c>
      <c r="G3965" s="5" t="str">
        <f t="shared" si="553"/>
        <v>*</v>
      </c>
      <c r="J3965" s="5" t="str">
        <f t="shared" si="554"/>
        <v>*</v>
      </c>
      <c r="R3965" s="5">
        <f t="shared" si="555"/>
        <v>0.02</v>
      </c>
      <c r="S3965">
        <v>18</v>
      </c>
      <c r="T3965" s="2">
        <v>76.849999999999994</v>
      </c>
      <c r="U3965" s="7">
        <f t="shared" si="556"/>
        <v>0</v>
      </c>
      <c r="V3965" s="2">
        <f t="shared" si="549"/>
        <v>4.2694444444444439</v>
      </c>
      <c r="W3965" t="s">
        <v>22</v>
      </c>
      <c r="X3965">
        <v>5.41</v>
      </c>
      <c r="Y3965" s="2">
        <f t="shared" si="550"/>
        <v>82.259999999999991</v>
      </c>
      <c r="Z3965" t="s">
        <v>60</v>
      </c>
      <c r="AA3965" t="s">
        <v>31</v>
      </c>
      <c r="AB3965" t="s">
        <v>32</v>
      </c>
      <c r="AC3965" t="s">
        <v>49</v>
      </c>
      <c r="AD3965" t="s">
        <v>19</v>
      </c>
      <c r="AE3965" t="s">
        <v>179</v>
      </c>
    </row>
    <row r="3966" spans="1:31" x14ac:dyDescent="0.3">
      <c r="A3966">
        <f t="shared" si="557"/>
        <v>3965</v>
      </c>
      <c r="B3966">
        <v>39649</v>
      </c>
      <c r="C3966" t="s">
        <v>213</v>
      </c>
      <c r="D3966" t="s">
        <v>21</v>
      </c>
      <c r="E3966" s="5" t="str">
        <f t="shared" si="551"/>
        <v>*</v>
      </c>
      <c r="F3966" s="5" t="str">
        <f t="shared" si="552"/>
        <v>**</v>
      </c>
      <c r="G3966" s="5" t="str">
        <f t="shared" si="553"/>
        <v>**</v>
      </c>
      <c r="J3966" s="5" t="str">
        <f t="shared" si="554"/>
        <v>**</v>
      </c>
      <c r="R3966" s="5">
        <f t="shared" si="555"/>
        <v>0.02</v>
      </c>
      <c r="S3966">
        <v>10</v>
      </c>
      <c r="T3966" s="2">
        <v>1351.653</v>
      </c>
      <c r="U3966" s="7">
        <f t="shared" si="556"/>
        <v>1</v>
      </c>
      <c r="V3966" s="2">
        <f t="shared" si="549"/>
        <v>135.1653</v>
      </c>
      <c r="W3966" t="s">
        <v>14</v>
      </c>
      <c r="X3966">
        <v>8.99</v>
      </c>
      <c r="Y3966" s="2">
        <f t="shared" si="550"/>
        <v>1360.643</v>
      </c>
      <c r="Z3966" t="s">
        <v>15</v>
      </c>
      <c r="AA3966" t="s">
        <v>31</v>
      </c>
      <c r="AB3966" t="s">
        <v>25</v>
      </c>
      <c r="AC3966" t="s">
        <v>26</v>
      </c>
      <c r="AD3966" t="s">
        <v>19</v>
      </c>
      <c r="AE3966" t="s">
        <v>196</v>
      </c>
    </row>
    <row r="3967" spans="1:31" x14ac:dyDescent="0.3">
      <c r="A3967">
        <f t="shared" si="557"/>
        <v>3966</v>
      </c>
      <c r="B3967">
        <v>28614</v>
      </c>
      <c r="C3967" t="s">
        <v>213</v>
      </c>
      <c r="D3967" t="s">
        <v>36</v>
      </c>
      <c r="E3967" s="5" t="str">
        <f t="shared" si="551"/>
        <v>***</v>
      </c>
      <c r="F3967" s="5" t="str">
        <f t="shared" si="552"/>
        <v>***</v>
      </c>
      <c r="G3967" s="5" t="str">
        <f t="shared" si="553"/>
        <v>***</v>
      </c>
      <c r="J3967" s="5" t="str">
        <f t="shared" si="554"/>
        <v>***</v>
      </c>
      <c r="R3967" s="5">
        <f t="shared" si="555"/>
        <v>0.05</v>
      </c>
      <c r="S3967">
        <v>50</v>
      </c>
      <c r="T3967" s="2">
        <v>7827.51</v>
      </c>
      <c r="U3967" s="7">
        <f t="shared" si="556"/>
        <v>1</v>
      </c>
      <c r="V3967" s="2">
        <f t="shared" si="549"/>
        <v>156.55020000000002</v>
      </c>
      <c r="W3967" t="s">
        <v>22</v>
      </c>
      <c r="X3967">
        <v>5.5</v>
      </c>
      <c r="Y3967" s="2">
        <f t="shared" si="550"/>
        <v>7833.01</v>
      </c>
      <c r="Z3967" t="s">
        <v>64</v>
      </c>
      <c r="AA3967" t="s">
        <v>16</v>
      </c>
      <c r="AB3967" t="s">
        <v>25</v>
      </c>
      <c r="AC3967" t="s">
        <v>42</v>
      </c>
      <c r="AD3967" t="s">
        <v>19</v>
      </c>
      <c r="AE3967" t="s">
        <v>363</v>
      </c>
    </row>
    <row r="3968" spans="1:31" x14ac:dyDescent="0.3">
      <c r="A3968">
        <f t="shared" si="557"/>
        <v>3967</v>
      </c>
      <c r="B3968">
        <v>48963</v>
      </c>
      <c r="C3968" t="s">
        <v>545</v>
      </c>
      <c r="D3968" t="s">
        <v>30</v>
      </c>
      <c r="E3968" s="5" t="str">
        <f t="shared" si="551"/>
        <v>*</v>
      </c>
      <c r="F3968" s="5" t="str">
        <f t="shared" si="552"/>
        <v>*</v>
      </c>
      <c r="G3968" s="5" t="str">
        <f t="shared" si="553"/>
        <v>*</v>
      </c>
      <c r="J3968" s="5" t="str">
        <f t="shared" si="554"/>
        <v>*</v>
      </c>
      <c r="R3968" s="5">
        <f t="shared" si="555"/>
        <v>0.02</v>
      </c>
      <c r="S3968">
        <v>12</v>
      </c>
      <c r="T3968" s="2">
        <v>81.87</v>
      </c>
      <c r="U3968" s="7">
        <f t="shared" si="556"/>
        <v>0</v>
      </c>
      <c r="V3968" s="2">
        <f t="shared" si="549"/>
        <v>6.8225000000000007</v>
      </c>
      <c r="W3968" t="s">
        <v>22</v>
      </c>
      <c r="X3968">
        <v>5.94</v>
      </c>
      <c r="Y3968" s="2">
        <f t="shared" si="550"/>
        <v>87.81</v>
      </c>
      <c r="Z3968" t="s">
        <v>71</v>
      </c>
      <c r="AA3968" t="s">
        <v>41</v>
      </c>
      <c r="AB3968" t="s">
        <v>32</v>
      </c>
      <c r="AC3968" t="s">
        <v>44</v>
      </c>
      <c r="AD3968" t="s">
        <v>19</v>
      </c>
      <c r="AE3968" t="s">
        <v>546</v>
      </c>
    </row>
    <row r="3969" spans="1:31" x14ac:dyDescent="0.3">
      <c r="A3969">
        <f t="shared" si="557"/>
        <v>3968</v>
      </c>
      <c r="B3969">
        <v>55297</v>
      </c>
      <c r="C3969" t="s">
        <v>545</v>
      </c>
      <c r="D3969" t="s">
        <v>40</v>
      </c>
      <c r="E3969" s="5" t="str">
        <f t="shared" si="551"/>
        <v>*</v>
      </c>
      <c r="F3969" s="5" t="str">
        <f t="shared" si="552"/>
        <v>*</v>
      </c>
      <c r="G3969" s="5" t="str">
        <f t="shared" si="553"/>
        <v>*</v>
      </c>
      <c r="J3969" s="5" t="str">
        <f t="shared" si="554"/>
        <v>*</v>
      </c>
      <c r="R3969" s="5">
        <f t="shared" si="555"/>
        <v>3.5000000000000003E-2</v>
      </c>
      <c r="S3969">
        <v>29</v>
      </c>
      <c r="T3969" s="2">
        <v>566.66</v>
      </c>
      <c r="U3969" s="7">
        <f t="shared" si="556"/>
        <v>0</v>
      </c>
      <c r="V3969" s="2">
        <f t="shared" si="549"/>
        <v>19.54</v>
      </c>
      <c r="W3969" t="s">
        <v>22</v>
      </c>
      <c r="X3969">
        <v>8.68</v>
      </c>
      <c r="Y3969" s="2">
        <f t="shared" si="550"/>
        <v>575.33999999999992</v>
      </c>
      <c r="Z3969" t="s">
        <v>64</v>
      </c>
      <c r="AA3969" t="s">
        <v>24</v>
      </c>
      <c r="AB3969" t="s">
        <v>32</v>
      </c>
      <c r="AC3969" t="s">
        <v>44</v>
      </c>
      <c r="AD3969" t="s">
        <v>19</v>
      </c>
      <c r="AE3969" t="s">
        <v>546</v>
      </c>
    </row>
    <row r="3970" spans="1:31" x14ac:dyDescent="0.3">
      <c r="A3970">
        <f t="shared" si="557"/>
        <v>3969</v>
      </c>
      <c r="B3970">
        <v>24903</v>
      </c>
      <c r="C3970" t="s">
        <v>545</v>
      </c>
      <c r="D3970" t="s">
        <v>13</v>
      </c>
      <c r="E3970" s="5" t="str">
        <f t="shared" si="551"/>
        <v>*</v>
      </c>
      <c r="F3970" s="5" t="str">
        <f t="shared" si="552"/>
        <v>*</v>
      </c>
      <c r="G3970" s="5" t="str">
        <f t="shared" si="553"/>
        <v>*</v>
      </c>
      <c r="J3970" s="5" t="str">
        <f t="shared" si="554"/>
        <v>*</v>
      </c>
      <c r="R3970" s="5">
        <f t="shared" si="555"/>
        <v>0.04</v>
      </c>
      <c r="S3970">
        <v>33</v>
      </c>
      <c r="T3970" s="2">
        <v>1646.47</v>
      </c>
      <c r="U3970" s="7">
        <f t="shared" si="556"/>
        <v>1</v>
      </c>
      <c r="V3970" s="2">
        <f t="shared" ref="V3970:V4033" si="558">T3970/S3970</f>
        <v>49.893030303030301</v>
      </c>
      <c r="W3970" t="s">
        <v>22</v>
      </c>
      <c r="X3970">
        <v>5.81</v>
      </c>
      <c r="Y3970" s="2">
        <f t="shared" ref="Y3970:Y4033" si="559">X3970+T3970</f>
        <v>1652.28</v>
      </c>
      <c r="Z3970" t="s">
        <v>23</v>
      </c>
      <c r="AA3970" t="s">
        <v>31</v>
      </c>
      <c r="AB3970" t="s">
        <v>32</v>
      </c>
      <c r="AC3970" t="s">
        <v>44</v>
      </c>
      <c r="AD3970" t="s">
        <v>19</v>
      </c>
      <c r="AE3970" t="s">
        <v>591</v>
      </c>
    </row>
    <row r="3971" spans="1:31" x14ac:dyDescent="0.3">
      <c r="A3971">
        <f t="shared" si="557"/>
        <v>3970</v>
      </c>
      <c r="B3971">
        <v>31777</v>
      </c>
      <c r="C3971" t="s">
        <v>383</v>
      </c>
      <c r="D3971" t="s">
        <v>30</v>
      </c>
      <c r="E3971" s="5" t="str">
        <f t="shared" ref="E3971:E4034" si="560">IF(D3971="Critical","***","*")</f>
        <v>*</v>
      </c>
      <c r="F3971" s="5" t="str">
        <f t="shared" ref="F3971:F4034" si="561">IF(D3971="Critical","***",IF(D3971="High","**","*"))</f>
        <v>*</v>
      </c>
      <c r="G3971" s="5" t="str">
        <f t="shared" ref="G3971:G4034" si="562">VLOOKUP(D3971,$H$6:$I$11,2,FALSE)</f>
        <v>*</v>
      </c>
      <c r="J3971" s="5" t="str">
        <f t="shared" ref="J3971:J4034" si="563">HLOOKUP(D3971,$K$5:$O$6,2,FALSE)</f>
        <v>*</v>
      </c>
      <c r="R3971" s="5">
        <f t="shared" ref="R3971:R4034" si="564">VLOOKUP(S3971,$P$6:$Q$11,2)</f>
        <v>0.02</v>
      </c>
      <c r="S3971">
        <v>10</v>
      </c>
      <c r="T3971" s="2">
        <v>137.77000000000001</v>
      </c>
      <c r="U3971" s="7">
        <f t="shared" ref="U3971:U4034" si="565">IF(T3971&gt;1000,1,0)</f>
        <v>0</v>
      </c>
      <c r="V3971" s="2">
        <f t="shared" si="558"/>
        <v>13.777000000000001</v>
      </c>
      <c r="W3971" t="s">
        <v>22</v>
      </c>
      <c r="X3971">
        <v>6.47</v>
      </c>
      <c r="Y3971" s="2">
        <f t="shared" si="559"/>
        <v>144.24</v>
      </c>
      <c r="Z3971" t="s">
        <v>64</v>
      </c>
      <c r="AA3971" t="s">
        <v>24</v>
      </c>
      <c r="AB3971" t="s">
        <v>32</v>
      </c>
      <c r="AC3971" t="s">
        <v>44</v>
      </c>
      <c r="AD3971" t="s">
        <v>19</v>
      </c>
      <c r="AE3971" t="s">
        <v>383</v>
      </c>
    </row>
    <row r="3972" spans="1:31" x14ac:dyDescent="0.3">
      <c r="A3972">
        <f t="shared" ref="A3972:A4035" si="566">A3971+1</f>
        <v>3971</v>
      </c>
      <c r="B3972">
        <v>13126</v>
      </c>
      <c r="C3972" t="s">
        <v>383</v>
      </c>
      <c r="D3972" t="s">
        <v>30</v>
      </c>
      <c r="E3972" s="5" t="str">
        <f t="shared" si="560"/>
        <v>*</v>
      </c>
      <c r="F3972" s="5" t="str">
        <f t="shared" si="561"/>
        <v>*</v>
      </c>
      <c r="G3972" s="5" t="str">
        <f t="shared" si="562"/>
        <v>*</v>
      </c>
      <c r="J3972" s="5" t="str">
        <f t="shared" si="563"/>
        <v>*</v>
      </c>
      <c r="R3972" s="5">
        <f t="shared" si="564"/>
        <v>0.01</v>
      </c>
      <c r="S3972">
        <v>2</v>
      </c>
      <c r="T3972" s="2">
        <v>380.62</v>
      </c>
      <c r="U3972" s="7">
        <f t="shared" si="565"/>
        <v>0</v>
      </c>
      <c r="V3972" s="2">
        <f t="shared" si="558"/>
        <v>190.31</v>
      </c>
      <c r="W3972" t="s">
        <v>37</v>
      </c>
      <c r="X3972">
        <v>29.21</v>
      </c>
      <c r="Y3972" s="2">
        <f t="shared" si="559"/>
        <v>409.83</v>
      </c>
      <c r="Z3972" t="s">
        <v>56</v>
      </c>
      <c r="AA3972" t="s">
        <v>16</v>
      </c>
      <c r="AB3972" t="s">
        <v>17</v>
      </c>
      <c r="AC3972" t="s">
        <v>66</v>
      </c>
      <c r="AD3972" t="s">
        <v>103</v>
      </c>
      <c r="AE3972" t="s">
        <v>384</v>
      </c>
    </row>
    <row r="3973" spans="1:31" x14ac:dyDescent="0.3">
      <c r="A3973">
        <f t="shared" si="566"/>
        <v>3972</v>
      </c>
      <c r="B3973">
        <v>13126</v>
      </c>
      <c r="C3973" t="s">
        <v>383</v>
      </c>
      <c r="D3973" t="s">
        <v>30</v>
      </c>
      <c r="E3973" s="5" t="str">
        <f t="shared" si="560"/>
        <v>*</v>
      </c>
      <c r="F3973" s="5" t="str">
        <f t="shared" si="561"/>
        <v>*</v>
      </c>
      <c r="G3973" s="5" t="str">
        <f t="shared" si="562"/>
        <v>*</v>
      </c>
      <c r="J3973" s="5" t="str">
        <f t="shared" si="563"/>
        <v>*</v>
      </c>
      <c r="R3973" s="5">
        <f t="shared" si="564"/>
        <v>0.05</v>
      </c>
      <c r="S3973">
        <v>45</v>
      </c>
      <c r="T3973" s="2">
        <v>6325.65</v>
      </c>
      <c r="U3973" s="7">
        <f t="shared" si="565"/>
        <v>1</v>
      </c>
      <c r="V3973" s="2">
        <f t="shared" si="558"/>
        <v>140.57</v>
      </c>
      <c r="W3973" t="s">
        <v>37</v>
      </c>
      <c r="X3973">
        <v>28.63</v>
      </c>
      <c r="Y3973" s="2">
        <f t="shared" si="559"/>
        <v>6354.28</v>
      </c>
      <c r="Z3973" t="s">
        <v>56</v>
      </c>
      <c r="AA3973" t="s">
        <v>16</v>
      </c>
      <c r="AB3973" t="s">
        <v>17</v>
      </c>
      <c r="AC3973" t="s">
        <v>38</v>
      </c>
      <c r="AD3973" t="s">
        <v>39</v>
      </c>
      <c r="AE3973" t="s">
        <v>384</v>
      </c>
    </row>
    <row r="3974" spans="1:31" x14ac:dyDescent="0.3">
      <c r="A3974">
        <f t="shared" si="566"/>
        <v>3973</v>
      </c>
      <c r="B3974">
        <v>31777</v>
      </c>
      <c r="C3974" t="s">
        <v>383</v>
      </c>
      <c r="D3974" t="s">
        <v>30</v>
      </c>
      <c r="E3974" s="5" t="str">
        <f t="shared" si="560"/>
        <v>*</v>
      </c>
      <c r="F3974" s="5" t="str">
        <f t="shared" si="561"/>
        <v>*</v>
      </c>
      <c r="G3974" s="5" t="str">
        <f t="shared" si="562"/>
        <v>*</v>
      </c>
      <c r="J3974" s="5" t="str">
        <f t="shared" si="563"/>
        <v>*</v>
      </c>
      <c r="R3974" s="5">
        <f t="shared" si="564"/>
        <v>0.04</v>
      </c>
      <c r="S3974">
        <v>32</v>
      </c>
      <c r="T3974" s="2">
        <v>6483.42</v>
      </c>
      <c r="U3974" s="7">
        <f t="shared" si="565"/>
        <v>1</v>
      </c>
      <c r="V3974" s="2">
        <f t="shared" si="558"/>
        <v>202.606875</v>
      </c>
      <c r="W3974" t="s">
        <v>37</v>
      </c>
      <c r="X3974">
        <v>23.76</v>
      </c>
      <c r="Y3974" s="2">
        <f t="shared" si="559"/>
        <v>6507.18</v>
      </c>
      <c r="Z3974" t="s">
        <v>64</v>
      </c>
      <c r="AA3974" t="s">
        <v>24</v>
      </c>
      <c r="AB3974" t="s">
        <v>17</v>
      </c>
      <c r="AC3974" t="s">
        <v>38</v>
      </c>
      <c r="AD3974" t="s">
        <v>39</v>
      </c>
      <c r="AE3974" t="s">
        <v>384</v>
      </c>
    </row>
    <row r="3975" spans="1:31" x14ac:dyDescent="0.3">
      <c r="A3975">
        <f t="shared" si="566"/>
        <v>3974</v>
      </c>
      <c r="B3975">
        <v>13126</v>
      </c>
      <c r="C3975" t="s">
        <v>383</v>
      </c>
      <c r="D3975" t="s">
        <v>30</v>
      </c>
      <c r="E3975" s="5" t="str">
        <f t="shared" si="560"/>
        <v>*</v>
      </c>
      <c r="F3975" s="5" t="str">
        <f t="shared" si="561"/>
        <v>*</v>
      </c>
      <c r="G3975" s="5" t="str">
        <f t="shared" si="562"/>
        <v>*</v>
      </c>
      <c r="J3975" s="5" t="str">
        <f t="shared" si="563"/>
        <v>*</v>
      </c>
      <c r="R3975" s="5">
        <f t="shared" si="564"/>
        <v>0.05</v>
      </c>
      <c r="S3975">
        <v>43</v>
      </c>
      <c r="T3975" s="2">
        <v>24233.54</v>
      </c>
      <c r="U3975" s="7">
        <f t="shared" si="565"/>
        <v>1</v>
      </c>
      <c r="V3975" s="2">
        <f t="shared" si="558"/>
        <v>563.57069767441862</v>
      </c>
      <c r="W3975" t="s">
        <v>22</v>
      </c>
      <c r="X3975">
        <v>24.49</v>
      </c>
      <c r="Y3975" s="2">
        <f t="shared" si="559"/>
        <v>24258.030000000002</v>
      </c>
      <c r="Z3975" t="s">
        <v>56</v>
      </c>
      <c r="AA3975" t="s">
        <v>16</v>
      </c>
      <c r="AB3975" t="s">
        <v>25</v>
      </c>
      <c r="AC3975" t="s">
        <v>57</v>
      </c>
      <c r="AD3975" t="s">
        <v>58</v>
      </c>
      <c r="AE3975" t="s">
        <v>124</v>
      </c>
    </row>
    <row r="3976" spans="1:31" x14ac:dyDescent="0.3">
      <c r="A3976">
        <f t="shared" si="566"/>
        <v>3975</v>
      </c>
      <c r="B3976">
        <v>19777</v>
      </c>
      <c r="C3976" t="s">
        <v>390</v>
      </c>
      <c r="D3976" t="s">
        <v>30</v>
      </c>
      <c r="E3976" s="5" t="str">
        <f t="shared" si="560"/>
        <v>*</v>
      </c>
      <c r="F3976" s="5" t="str">
        <f t="shared" si="561"/>
        <v>*</v>
      </c>
      <c r="G3976" s="5" t="str">
        <f t="shared" si="562"/>
        <v>*</v>
      </c>
      <c r="J3976" s="5" t="str">
        <f t="shared" si="563"/>
        <v>*</v>
      </c>
      <c r="R3976" s="5">
        <f t="shared" si="564"/>
        <v>0.01</v>
      </c>
      <c r="S3976">
        <v>2</v>
      </c>
      <c r="T3976" s="2">
        <v>132.96</v>
      </c>
      <c r="U3976" s="7">
        <f t="shared" si="565"/>
        <v>0</v>
      </c>
      <c r="V3976" s="2">
        <f t="shared" si="558"/>
        <v>66.48</v>
      </c>
      <c r="W3976" t="s">
        <v>22</v>
      </c>
      <c r="X3976">
        <v>10.29</v>
      </c>
      <c r="Y3976" s="2">
        <f t="shared" si="559"/>
        <v>143.25</v>
      </c>
      <c r="Z3976" t="s">
        <v>23</v>
      </c>
      <c r="AA3976" t="s">
        <v>31</v>
      </c>
      <c r="AB3976" t="s">
        <v>32</v>
      </c>
      <c r="AC3976" t="s">
        <v>49</v>
      </c>
      <c r="AD3976" t="s">
        <v>19</v>
      </c>
      <c r="AE3976" t="s">
        <v>538</v>
      </c>
    </row>
    <row r="3977" spans="1:31" x14ac:dyDescent="0.3">
      <c r="A3977">
        <f t="shared" si="566"/>
        <v>3976</v>
      </c>
      <c r="B3977">
        <v>33477</v>
      </c>
      <c r="C3977" t="s">
        <v>390</v>
      </c>
      <c r="D3977" t="s">
        <v>21</v>
      </c>
      <c r="E3977" s="5" t="str">
        <f t="shared" si="560"/>
        <v>*</v>
      </c>
      <c r="F3977" s="5" t="str">
        <f t="shared" si="561"/>
        <v>**</v>
      </c>
      <c r="G3977" s="5" t="str">
        <f t="shared" si="562"/>
        <v>**</v>
      </c>
      <c r="J3977" s="5" t="str">
        <f t="shared" si="563"/>
        <v>**</v>
      </c>
      <c r="R3977" s="5">
        <f t="shared" si="564"/>
        <v>3.5000000000000003E-2</v>
      </c>
      <c r="S3977">
        <v>28</v>
      </c>
      <c r="T3977" s="2">
        <v>269.27999999999997</v>
      </c>
      <c r="U3977" s="7">
        <f t="shared" si="565"/>
        <v>0</v>
      </c>
      <c r="V3977" s="2">
        <f t="shared" si="558"/>
        <v>9.6171428571428557</v>
      </c>
      <c r="W3977" t="s">
        <v>22</v>
      </c>
      <c r="X3977">
        <v>0.99</v>
      </c>
      <c r="Y3977" s="2">
        <f t="shared" si="559"/>
        <v>270.27</v>
      </c>
      <c r="Z3977" t="s">
        <v>23</v>
      </c>
      <c r="AA3977" t="s">
        <v>24</v>
      </c>
      <c r="AB3977" t="s">
        <v>32</v>
      </c>
      <c r="AC3977" t="s">
        <v>81</v>
      </c>
      <c r="AD3977" t="s">
        <v>19</v>
      </c>
      <c r="AE3977" t="s">
        <v>538</v>
      </c>
    </row>
    <row r="3978" spans="1:31" x14ac:dyDescent="0.3">
      <c r="A3978">
        <f t="shared" si="566"/>
        <v>3977</v>
      </c>
      <c r="B3978">
        <v>19777</v>
      </c>
      <c r="C3978" t="s">
        <v>390</v>
      </c>
      <c r="D3978" t="s">
        <v>30</v>
      </c>
      <c r="E3978" s="5" t="str">
        <f t="shared" si="560"/>
        <v>*</v>
      </c>
      <c r="F3978" s="5" t="str">
        <f t="shared" si="561"/>
        <v>*</v>
      </c>
      <c r="G3978" s="5" t="str">
        <f t="shared" si="562"/>
        <v>*</v>
      </c>
      <c r="J3978" s="5" t="str">
        <f t="shared" si="563"/>
        <v>*</v>
      </c>
      <c r="R3978" s="5">
        <f t="shared" si="564"/>
        <v>3.5000000000000003E-2</v>
      </c>
      <c r="S3978">
        <v>22</v>
      </c>
      <c r="T3978" s="2">
        <v>321.91000000000003</v>
      </c>
      <c r="U3978" s="7">
        <f t="shared" si="565"/>
        <v>0</v>
      </c>
      <c r="V3978" s="2">
        <f t="shared" si="558"/>
        <v>14.632272727272728</v>
      </c>
      <c r="W3978" t="s">
        <v>22</v>
      </c>
      <c r="X3978">
        <v>8.4</v>
      </c>
      <c r="Y3978" s="2">
        <f t="shared" si="559"/>
        <v>330.31</v>
      </c>
      <c r="Z3978" t="s">
        <v>23</v>
      </c>
      <c r="AA3978" t="s">
        <v>31</v>
      </c>
      <c r="AB3978" t="s">
        <v>32</v>
      </c>
      <c r="AC3978" t="s">
        <v>49</v>
      </c>
      <c r="AD3978" t="s">
        <v>19</v>
      </c>
      <c r="AE3978" t="s">
        <v>390</v>
      </c>
    </row>
    <row r="3979" spans="1:31" x14ac:dyDescent="0.3">
      <c r="A3979">
        <f t="shared" si="566"/>
        <v>3978</v>
      </c>
      <c r="B3979">
        <v>27750</v>
      </c>
      <c r="C3979" t="s">
        <v>390</v>
      </c>
      <c r="D3979" t="s">
        <v>13</v>
      </c>
      <c r="E3979" s="5" t="str">
        <f t="shared" si="560"/>
        <v>*</v>
      </c>
      <c r="F3979" s="5" t="str">
        <f t="shared" si="561"/>
        <v>*</v>
      </c>
      <c r="G3979" s="5" t="str">
        <f t="shared" si="562"/>
        <v>*</v>
      </c>
      <c r="J3979" s="5" t="str">
        <f t="shared" si="563"/>
        <v>*</v>
      </c>
      <c r="R3979" s="5">
        <f t="shared" si="564"/>
        <v>0.02</v>
      </c>
      <c r="S3979">
        <v>12</v>
      </c>
      <c r="T3979" s="2">
        <v>769.17</v>
      </c>
      <c r="U3979" s="7">
        <f t="shared" si="565"/>
        <v>0</v>
      </c>
      <c r="V3979" s="2">
        <f t="shared" si="558"/>
        <v>64.097499999999997</v>
      </c>
      <c r="W3979" t="s">
        <v>37</v>
      </c>
      <c r="X3979">
        <v>36.61</v>
      </c>
      <c r="Y3979" s="2">
        <f t="shared" si="559"/>
        <v>805.78</v>
      </c>
      <c r="Z3979" t="s">
        <v>56</v>
      </c>
      <c r="AA3979" t="s">
        <v>24</v>
      </c>
      <c r="AB3979" t="s">
        <v>17</v>
      </c>
      <c r="AC3979" t="s">
        <v>165</v>
      </c>
      <c r="AD3979" t="s">
        <v>103</v>
      </c>
      <c r="AE3979" t="s">
        <v>828</v>
      </c>
    </row>
    <row r="3980" spans="1:31" x14ac:dyDescent="0.3">
      <c r="A3980">
        <f t="shared" si="566"/>
        <v>3979</v>
      </c>
      <c r="B3980">
        <v>19777</v>
      </c>
      <c r="C3980" t="s">
        <v>390</v>
      </c>
      <c r="D3980" t="s">
        <v>30</v>
      </c>
      <c r="E3980" s="5" t="str">
        <f t="shared" si="560"/>
        <v>*</v>
      </c>
      <c r="F3980" s="5" t="str">
        <f t="shared" si="561"/>
        <v>*</v>
      </c>
      <c r="G3980" s="5" t="str">
        <f t="shared" si="562"/>
        <v>*</v>
      </c>
      <c r="J3980" s="5" t="str">
        <f t="shared" si="563"/>
        <v>*</v>
      </c>
      <c r="R3980" s="5">
        <f t="shared" si="564"/>
        <v>3.5000000000000003E-2</v>
      </c>
      <c r="S3980">
        <v>24</v>
      </c>
      <c r="T3980" s="2">
        <v>3268.7514999999999</v>
      </c>
      <c r="U3980" s="7">
        <f t="shared" si="565"/>
        <v>1</v>
      </c>
      <c r="V3980" s="2">
        <f t="shared" si="558"/>
        <v>136.19797916666667</v>
      </c>
      <c r="W3980" t="s">
        <v>22</v>
      </c>
      <c r="X3980">
        <v>8.08</v>
      </c>
      <c r="Y3980" s="2">
        <f t="shared" si="559"/>
        <v>3276.8314999999998</v>
      </c>
      <c r="Z3980" t="s">
        <v>23</v>
      </c>
      <c r="AA3980" t="s">
        <v>31</v>
      </c>
      <c r="AB3980" t="s">
        <v>25</v>
      </c>
      <c r="AC3980" t="s">
        <v>26</v>
      </c>
      <c r="AD3980" t="s">
        <v>19</v>
      </c>
      <c r="AE3980" t="s">
        <v>538</v>
      </c>
    </row>
    <row r="3981" spans="1:31" x14ac:dyDescent="0.3">
      <c r="A3981">
        <f t="shared" si="566"/>
        <v>3980</v>
      </c>
      <c r="B3981">
        <v>27750</v>
      </c>
      <c r="C3981" t="s">
        <v>390</v>
      </c>
      <c r="D3981" t="s">
        <v>13</v>
      </c>
      <c r="E3981" s="5" t="str">
        <f t="shared" si="560"/>
        <v>*</v>
      </c>
      <c r="F3981" s="5" t="str">
        <f t="shared" si="561"/>
        <v>*</v>
      </c>
      <c r="G3981" s="5" t="str">
        <f t="shared" si="562"/>
        <v>*</v>
      </c>
      <c r="J3981" s="5" t="str">
        <f t="shared" si="563"/>
        <v>*</v>
      </c>
      <c r="R3981" s="5">
        <f t="shared" si="564"/>
        <v>0.02</v>
      </c>
      <c r="S3981">
        <v>18</v>
      </c>
      <c r="T3981" s="2">
        <v>7370.84</v>
      </c>
      <c r="U3981" s="7">
        <f t="shared" si="565"/>
        <v>1</v>
      </c>
      <c r="V3981" s="2">
        <f t="shared" si="558"/>
        <v>409.49111111111114</v>
      </c>
      <c r="W3981" t="s">
        <v>37</v>
      </c>
      <c r="X3981">
        <v>49</v>
      </c>
      <c r="Y3981" s="2">
        <f t="shared" si="559"/>
        <v>7419.84</v>
      </c>
      <c r="Z3981" t="s">
        <v>56</v>
      </c>
      <c r="AA3981" t="s">
        <v>24</v>
      </c>
      <c r="AB3981" t="s">
        <v>25</v>
      </c>
      <c r="AC3981" t="s">
        <v>57</v>
      </c>
      <c r="AD3981" t="s">
        <v>39</v>
      </c>
      <c r="AE3981" t="s">
        <v>390</v>
      </c>
    </row>
    <row r="3982" spans="1:31" x14ac:dyDescent="0.3">
      <c r="A3982">
        <f t="shared" si="566"/>
        <v>3981</v>
      </c>
      <c r="B3982">
        <v>19522</v>
      </c>
      <c r="C3982" t="s">
        <v>196</v>
      </c>
      <c r="D3982" t="s">
        <v>40</v>
      </c>
      <c r="E3982" s="5" t="str">
        <f t="shared" si="560"/>
        <v>*</v>
      </c>
      <c r="F3982" s="5" t="str">
        <f t="shared" si="561"/>
        <v>*</v>
      </c>
      <c r="G3982" s="5" t="str">
        <f t="shared" si="562"/>
        <v>*</v>
      </c>
      <c r="J3982" s="5" t="str">
        <f t="shared" si="563"/>
        <v>*</v>
      </c>
      <c r="R3982" s="5">
        <f t="shared" si="564"/>
        <v>0.04</v>
      </c>
      <c r="S3982">
        <v>37</v>
      </c>
      <c r="T3982" s="2">
        <v>64.36</v>
      </c>
      <c r="U3982" s="7">
        <f t="shared" si="565"/>
        <v>0</v>
      </c>
      <c r="V3982" s="2">
        <f t="shared" si="558"/>
        <v>1.7394594594594595</v>
      </c>
      <c r="W3982" t="s">
        <v>22</v>
      </c>
      <c r="X3982">
        <v>0.7</v>
      </c>
      <c r="Y3982" s="2">
        <f t="shared" si="559"/>
        <v>65.06</v>
      </c>
      <c r="Z3982" t="s">
        <v>52</v>
      </c>
      <c r="AA3982" t="s">
        <v>16</v>
      </c>
      <c r="AB3982" t="s">
        <v>32</v>
      </c>
      <c r="AC3982" t="s">
        <v>33</v>
      </c>
      <c r="AD3982" t="s">
        <v>34</v>
      </c>
      <c r="AE3982" t="s">
        <v>363</v>
      </c>
    </row>
    <row r="3983" spans="1:31" x14ac:dyDescent="0.3">
      <c r="A3983">
        <f t="shared" si="566"/>
        <v>3982</v>
      </c>
      <c r="B3983">
        <v>19522</v>
      </c>
      <c r="C3983" t="s">
        <v>196</v>
      </c>
      <c r="D3983" t="s">
        <v>40</v>
      </c>
      <c r="E3983" s="5" t="str">
        <f t="shared" si="560"/>
        <v>*</v>
      </c>
      <c r="F3983" s="5" t="str">
        <f t="shared" si="561"/>
        <v>*</v>
      </c>
      <c r="G3983" s="5" t="str">
        <f t="shared" si="562"/>
        <v>*</v>
      </c>
      <c r="J3983" s="5" t="str">
        <f t="shared" si="563"/>
        <v>*</v>
      </c>
      <c r="R3983" s="5">
        <f t="shared" si="564"/>
        <v>0.05</v>
      </c>
      <c r="S3983">
        <v>44</v>
      </c>
      <c r="T3983" s="2">
        <v>161.80000000000001</v>
      </c>
      <c r="U3983" s="7">
        <f t="shared" si="565"/>
        <v>0</v>
      </c>
      <c r="V3983" s="2">
        <f t="shared" si="558"/>
        <v>3.6772727272727277</v>
      </c>
      <c r="W3983" t="s">
        <v>22</v>
      </c>
      <c r="X3983">
        <v>1.49</v>
      </c>
      <c r="Y3983" s="2">
        <f t="shared" si="559"/>
        <v>163.29000000000002</v>
      </c>
      <c r="Z3983" t="s">
        <v>52</v>
      </c>
      <c r="AA3983" t="s">
        <v>16</v>
      </c>
      <c r="AB3983" t="s">
        <v>32</v>
      </c>
      <c r="AC3983" t="s">
        <v>49</v>
      </c>
      <c r="AD3983" t="s">
        <v>19</v>
      </c>
      <c r="AE3983" t="s">
        <v>363</v>
      </c>
    </row>
    <row r="3984" spans="1:31" x14ac:dyDescent="0.3">
      <c r="A3984">
        <f t="shared" si="566"/>
        <v>3983</v>
      </c>
      <c r="B3984">
        <v>36835</v>
      </c>
      <c r="C3984" t="s">
        <v>196</v>
      </c>
      <c r="D3984" t="s">
        <v>36</v>
      </c>
      <c r="E3984" s="5" t="str">
        <f t="shared" si="560"/>
        <v>***</v>
      </c>
      <c r="F3984" s="5" t="str">
        <f t="shared" si="561"/>
        <v>***</v>
      </c>
      <c r="G3984" s="5" t="str">
        <f t="shared" si="562"/>
        <v>***</v>
      </c>
      <c r="J3984" s="5" t="str">
        <f t="shared" si="563"/>
        <v>***</v>
      </c>
      <c r="R3984" s="5">
        <f t="shared" si="564"/>
        <v>0.02</v>
      </c>
      <c r="S3984">
        <v>18</v>
      </c>
      <c r="T3984" s="2">
        <v>1175.53</v>
      </c>
      <c r="U3984" s="7">
        <f t="shared" si="565"/>
        <v>1</v>
      </c>
      <c r="V3984" s="2">
        <f t="shared" si="558"/>
        <v>65.307222222222222</v>
      </c>
      <c r="W3984" t="s">
        <v>22</v>
      </c>
      <c r="X3984">
        <v>14.48</v>
      </c>
      <c r="Y3984" s="2">
        <f t="shared" si="559"/>
        <v>1190.01</v>
      </c>
      <c r="Z3984" t="s">
        <v>60</v>
      </c>
      <c r="AA3984" t="s">
        <v>41</v>
      </c>
      <c r="AB3984" t="s">
        <v>17</v>
      </c>
      <c r="AC3984" t="s">
        <v>18</v>
      </c>
      <c r="AD3984" t="s">
        <v>19</v>
      </c>
      <c r="AE3984" t="s">
        <v>363</v>
      </c>
    </row>
    <row r="3985" spans="1:31" x14ac:dyDescent="0.3">
      <c r="A3985">
        <f t="shared" si="566"/>
        <v>3984</v>
      </c>
      <c r="B3985">
        <v>12581</v>
      </c>
      <c r="C3985" t="s">
        <v>196</v>
      </c>
      <c r="D3985" t="s">
        <v>21</v>
      </c>
      <c r="E3985" s="5" t="str">
        <f t="shared" si="560"/>
        <v>*</v>
      </c>
      <c r="F3985" s="5" t="str">
        <f t="shared" si="561"/>
        <v>**</v>
      </c>
      <c r="G3985" s="5" t="str">
        <f t="shared" si="562"/>
        <v>**</v>
      </c>
      <c r="J3985" s="5" t="str">
        <f t="shared" si="563"/>
        <v>**</v>
      </c>
      <c r="R3985" s="5">
        <f t="shared" si="564"/>
        <v>0.04</v>
      </c>
      <c r="S3985">
        <v>31</v>
      </c>
      <c r="T3985" s="2">
        <v>1768.9690000000001</v>
      </c>
      <c r="U3985" s="7">
        <f t="shared" si="565"/>
        <v>1</v>
      </c>
      <c r="V3985" s="2">
        <f t="shared" si="558"/>
        <v>57.063516129032259</v>
      </c>
      <c r="W3985" t="s">
        <v>14</v>
      </c>
      <c r="X3985">
        <v>5.99</v>
      </c>
      <c r="Y3985" s="2">
        <f t="shared" si="559"/>
        <v>1774.9590000000001</v>
      </c>
      <c r="Z3985" t="s">
        <v>56</v>
      </c>
      <c r="AA3985" t="s">
        <v>24</v>
      </c>
      <c r="AB3985" t="s">
        <v>25</v>
      </c>
      <c r="AC3985" t="s">
        <v>26</v>
      </c>
      <c r="AD3985" t="s">
        <v>19</v>
      </c>
      <c r="AE3985" t="s">
        <v>197</v>
      </c>
    </row>
    <row r="3986" spans="1:31" x14ac:dyDescent="0.3">
      <c r="A3986">
        <f t="shared" si="566"/>
        <v>3985</v>
      </c>
      <c r="B3986">
        <v>50626</v>
      </c>
      <c r="C3986" t="s">
        <v>196</v>
      </c>
      <c r="D3986" t="s">
        <v>40</v>
      </c>
      <c r="E3986" s="5" t="str">
        <f t="shared" si="560"/>
        <v>*</v>
      </c>
      <c r="F3986" s="5" t="str">
        <f t="shared" si="561"/>
        <v>*</v>
      </c>
      <c r="G3986" s="5" t="str">
        <f t="shared" si="562"/>
        <v>*</v>
      </c>
      <c r="J3986" s="5" t="str">
        <f t="shared" si="563"/>
        <v>*</v>
      </c>
      <c r="R3986" s="5">
        <f t="shared" si="564"/>
        <v>0.02</v>
      </c>
      <c r="S3986">
        <v>18</v>
      </c>
      <c r="T3986" s="2">
        <v>3267.41</v>
      </c>
      <c r="U3986" s="7">
        <f t="shared" si="565"/>
        <v>1</v>
      </c>
      <c r="V3986" s="2">
        <f t="shared" si="558"/>
        <v>181.52277777777778</v>
      </c>
      <c r="W3986" t="s">
        <v>37</v>
      </c>
      <c r="X3986">
        <v>35.89</v>
      </c>
      <c r="Y3986" s="2">
        <f t="shared" si="559"/>
        <v>3303.2999999999997</v>
      </c>
      <c r="Z3986" t="s">
        <v>73</v>
      </c>
      <c r="AA3986" t="s">
        <v>16</v>
      </c>
      <c r="AB3986" t="s">
        <v>17</v>
      </c>
      <c r="AC3986" t="s">
        <v>165</v>
      </c>
      <c r="AD3986" t="s">
        <v>103</v>
      </c>
      <c r="AE3986" t="s">
        <v>363</v>
      </c>
    </row>
    <row r="3987" spans="1:31" x14ac:dyDescent="0.3">
      <c r="A3987">
        <f t="shared" si="566"/>
        <v>3986</v>
      </c>
      <c r="B3987">
        <v>16196</v>
      </c>
      <c r="C3987" t="s">
        <v>196</v>
      </c>
      <c r="D3987" t="s">
        <v>21</v>
      </c>
      <c r="E3987" s="5" t="str">
        <f t="shared" si="560"/>
        <v>*</v>
      </c>
      <c r="F3987" s="5" t="str">
        <f t="shared" si="561"/>
        <v>**</v>
      </c>
      <c r="G3987" s="5" t="str">
        <f t="shared" si="562"/>
        <v>**</v>
      </c>
      <c r="J3987" s="5" t="str">
        <f t="shared" si="563"/>
        <v>**</v>
      </c>
      <c r="R3987" s="5">
        <f t="shared" si="564"/>
        <v>0.04</v>
      </c>
      <c r="S3987">
        <v>39</v>
      </c>
      <c r="T3987" s="2">
        <v>3925.9715000000001</v>
      </c>
      <c r="U3987" s="7">
        <f t="shared" si="565"/>
        <v>1</v>
      </c>
      <c r="V3987" s="2">
        <f t="shared" si="558"/>
        <v>100.6659358974359</v>
      </c>
      <c r="W3987" t="s">
        <v>22</v>
      </c>
      <c r="X3987">
        <v>8.8000000000000007</v>
      </c>
      <c r="Y3987" s="2">
        <f t="shared" si="559"/>
        <v>3934.7715000000003</v>
      </c>
      <c r="Z3987" t="s">
        <v>23</v>
      </c>
      <c r="AA3987" t="s">
        <v>41</v>
      </c>
      <c r="AB3987" t="s">
        <v>25</v>
      </c>
      <c r="AC3987" t="s">
        <v>26</v>
      </c>
      <c r="AD3987" t="s">
        <v>19</v>
      </c>
      <c r="AE3987" t="s">
        <v>363</v>
      </c>
    </row>
    <row r="3988" spans="1:31" x14ac:dyDescent="0.3">
      <c r="A3988">
        <f t="shared" si="566"/>
        <v>3987</v>
      </c>
      <c r="B3988">
        <v>36835</v>
      </c>
      <c r="C3988" t="s">
        <v>196</v>
      </c>
      <c r="D3988" t="s">
        <v>36</v>
      </c>
      <c r="E3988" s="5" t="str">
        <f t="shared" si="560"/>
        <v>***</v>
      </c>
      <c r="F3988" s="5" t="str">
        <f t="shared" si="561"/>
        <v>***</v>
      </c>
      <c r="G3988" s="5" t="str">
        <f t="shared" si="562"/>
        <v>***</v>
      </c>
      <c r="J3988" s="5" t="str">
        <f t="shared" si="563"/>
        <v>***</v>
      </c>
      <c r="R3988" s="5">
        <f t="shared" si="564"/>
        <v>3.5000000000000003E-2</v>
      </c>
      <c r="S3988">
        <v>25</v>
      </c>
      <c r="T3988" s="2">
        <v>6685.05</v>
      </c>
      <c r="U3988" s="7">
        <f t="shared" si="565"/>
        <v>1</v>
      </c>
      <c r="V3988" s="2">
        <f t="shared" si="558"/>
        <v>267.40199999999999</v>
      </c>
      <c r="W3988" t="s">
        <v>22</v>
      </c>
      <c r="X3988">
        <v>24.49</v>
      </c>
      <c r="Y3988" s="2">
        <f t="shared" si="559"/>
        <v>6709.54</v>
      </c>
      <c r="Z3988" t="s">
        <v>60</v>
      </c>
      <c r="AA3988" t="s">
        <v>41</v>
      </c>
      <c r="AB3988" t="s">
        <v>17</v>
      </c>
      <c r="AC3988" t="s">
        <v>38</v>
      </c>
      <c r="AD3988" t="s">
        <v>58</v>
      </c>
      <c r="AE3988" t="s">
        <v>363</v>
      </c>
    </row>
    <row r="3989" spans="1:31" x14ac:dyDescent="0.3">
      <c r="A3989">
        <f t="shared" si="566"/>
        <v>3988</v>
      </c>
      <c r="B3989">
        <v>36835</v>
      </c>
      <c r="C3989" t="s">
        <v>196</v>
      </c>
      <c r="D3989" t="s">
        <v>36</v>
      </c>
      <c r="E3989" s="5" t="str">
        <f t="shared" si="560"/>
        <v>***</v>
      </c>
      <c r="F3989" s="5" t="str">
        <f t="shared" si="561"/>
        <v>***</v>
      </c>
      <c r="G3989" s="5" t="str">
        <f t="shared" si="562"/>
        <v>***</v>
      </c>
      <c r="J3989" s="5" t="str">
        <f t="shared" si="563"/>
        <v>***</v>
      </c>
      <c r="R3989" s="5">
        <f t="shared" si="564"/>
        <v>0.04</v>
      </c>
      <c r="S3989">
        <v>39</v>
      </c>
      <c r="T3989" s="2">
        <v>12073.06</v>
      </c>
      <c r="U3989" s="7">
        <f t="shared" si="565"/>
        <v>1</v>
      </c>
      <c r="V3989" s="2">
        <f t="shared" si="558"/>
        <v>309.56564102564101</v>
      </c>
      <c r="W3989" t="s">
        <v>22</v>
      </c>
      <c r="X3989">
        <v>19.989999999999998</v>
      </c>
      <c r="Y3989" s="2">
        <f t="shared" si="559"/>
        <v>12093.05</v>
      </c>
      <c r="Z3989" t="s">
        <v>60</v>
      </c>
      <c r="AA3989" t="s">
        <v>41</v>
      </c>
      <c r="AB3989" t="s">
        <v>32</v>
      </c>
      <c r="AC3989" t="s">
        <v>49</v>
      </c>
      <c r="AD3989" t="s">
        <v>19</v>
      </c>
      <c r="AE3989" t="s">
        <v>197</v>
      </c>
    </row>
    <row r="3990" spans="1:31" x14ac:dyDescent="0.3">
      <c r="A3990">
        <f t="shared" si="566"/>
        <v>3989</v>
      </c>
      <c r="B3990">
        <v>16196</v>
      </c>
      <c r="C3990" t="s">
        <v>196</v>
      </c>
      <c r="D3990" t="s">
        <v>21</v>
      </c>
      <c r="E3990" s="5" t="str">
        <f t="shared" si="560"/>
        <v>*</v>
      </c>
      <c r="F3990" s="5" t="str">
        <f t="shared" si="561"/>
        <v>**</v>
      </c>
      <c r="G3990" s="5" t="str">
        <f t="shared" si="562"/>
        <v>**</v>
      </c>
      <c r="J3990" s="5" t="str">
        <f t="shared" si="563"/>
        <v>**</v>
      </c>
      <c r="R3990" s="5">
        <f t="shared" si="564"/>
        <v>0.05</v>
      </c>
      <c r="S3990">
        <v>44</v>
      </c>
      <c r="T3990" s="2">
        <v>14521.39</v>
      </c>
      <c r="U3990" s="7">
        <f t="shared" si="565"/>
        <v>1</v>
      </c>
      <c r="V3990" s="2">
        <f t="shared" si="558"/>
        <v>330.03159090909088</v>
      </c>
      <c r="W3990" t="s">
        <v>22</v>
      </c>
      <c r="X3990">
        <v>24.49</v>
      </c>
      <c r="Y3990" s="2">
        <f t="shared" si="559"/>
        <v>14545.88</v>
      </c>
      <c r="Z3990" t="s">
        <v>23</v>
      </c>
      <c r="AA3990" t="s">
        <v>41</v>
      </c>
      <c r="AB3990" t="s">
        <v>17</v>
      </c>
      <c r="AC3990" t="s">
        <v>38</v>
      </c>
      <c r="AD3990" t="s">
        <v>58</v>
      </c>
      <c r="AE3990" t="s">
        <v>197</v>
      </c>
    </row>
    <row r="3991" spans="1:31" x14ac:dyDescent="0.3">
      <c r="A3991">
        <f t="shared" si="566"/>
        <v>3990</v>
      </c>
      <c r="B3991">
        <v>50626</v>
      </c>
      <c r="C3991" t="s">
        <v>196</v>
      </c>
      <c r="D3991" t="s">
        <v>40</v>
      </c>
      <c r="E3991" s="5" t="str">
        <f t="shared" si="560"/>
        <v>*</v>
      </c>
      <c r="F3991" s="5" t="str">
        <f t="shared" si="561"/>
        <v>*</v>
      </c>
      <c r="G3991" s="5" t="str">
        <f t="shared" si="562"/>
        <v>*</v>
      </c>
      <c r="J3991" s="5" t="str">
        <f t="shared" si="563"/>
        <v>*</v>
      </c>
      <c r="R3991" s="5">
        <f t="shared" si="564"/>
        <v>0.05</v>
      </c>
      <c r="S3991">
        <v>42</v>
      </c>
      <c r="T3991" s="2">
        <v>26126.92</v>
      </c>
      <c r="U3991" s="7">
        <f t="shared" si="565"/>
        <v>1</v>
      </c>
      <c r="V3991" s="2">
        <f t="shared" si="558"/>
        <v>622.06952380952373</v>
      </c>
      <c r="W3991" t="s">
        <v>22</v>
      </c>
      <c r="X3991">
        <v>24.49</v>
      </c>
      <c r="Y3991" s="2">
        <f t="shared" si="559"/>
        <v>26151.41</v>
      </c>
      <c r="Z3991" t="s">
        <v>73</v>
      </c>
      <c r="AA3991" t="s">
        <v>16</v>
      </c>
      <c r="AB3991" t="s">
        <v>25</v>
      </c>
      <c r="AC3991" t="s">
        <v>57</v>
      </c>
      <c r="AD3991" t="s">
        <v>58</v>
      </c>
      <c r="AE3991" t="s">
        <v>197</v>
      </c>
    </row>
    <row r="3992" spans="1:31" x14ac:dyDescent="0.3">
      <c r="A3992">
        <f t="shared" si="566"/>
        <v>3991</v>
      </c>
      <c r="B3992">
        <v>32193</v>
      </c>
      <c r="C3992" t="s">
        <v>50</v>
      </c>
      <c r="D3992" t="s">
        <v>13</v>
      </c>
      <c r="E3992" s="5" t="str">
        <f t="shared" si="560"/>
        <v>*</v>
      </c>
      <c r="F3992" s="5" t="str">
        <f t="shared" si="561"/>
        <v>*</v>
      </c>
      <c r="G3992" s="5" t="str">
        <f t="shared" si="562"/>
        <v>*</v>
      </c>
      <c r="J3992" s="5" t="str">
        <f t="shared" si="563"/>
        <v>*</v>
      </c>
      <c r="R3992" s="5">
        <f t="shared" si="564"/>
        <v>0.01</v>
      </c>
      <c r="S3992">
        <v>4</v>
      </c>
      <c r="T3992" s="2">
        <v>40.72</v>
      </c>
      <c r="U3992" s="7">
        <f t="shared" si="565"/>
        <v>0</v>
      </c>
      <c r="V3992" s="2">
        <f t="shared" si="558"/>
        <v>10.18</v>
      </c>
      <c r="W3992" t="s">
        <v>14</v>
      </c>
      <c r="X3992">
        <v>6.93</v>
      </c>
      <c r="Y3992" s="2">
        <f t="shared" si="559"/>
        <v>47.65</v>
      </c>
      <c r="Z3992" t="s">
        <v>43</v>
      </c>
      <c r="AA3992" t="s">
        <v>24</v>
      </c>
      <c r="AB3992" t="s">
        <v>32</v>
      </c>
      <c r="AC3992" t="s">
        <v>44</v>
      </c>
      <c r="AD3992" t="s">
        <v>19</v>
      </c>
      <c r="AE3992" t="s">
        <v>730</v>
      </c>
    </row>
    <row r="3993" spans="1:31" x14ac:dyDescent="0.3">
      <c r="A3993">
        <f t="shared" si="566"/>
        <v>3992</v>
      </c>
      <c r="B3993">
        <v>32193</v>
      </c>
      <c r="C3993" t="s">
        <v>50</v>
      </c>
      <c r="D3993" t="s">
        <v>13</v>
      </c>
      <c r="E3993" s="5" t="str">
        <f t="shared" si="560"/>
        <v>*</v>
      </c>
      <c r="F3993" s="5" t="str">
        <f t="shared" si="561"/>
        <v>*</v>
      </c>
      <c r="G3993" s="5" t="str">
        <f t="shared" si="562"/>
        <v>*</v>
      </c>
      <c r="J3993" s="5" t="str">
        <f t="shared" si="563"/>
        <v>*</v>
      </c>
      <c r="R3993" s="5">
        <f t="shared" si="564"/>
        <v>3.5000000000000003E-2</v>
      </c>
      <c r="S3993">
        <v>27</v>
      </c>
      <c r="T3993" s="2">
        <v>113.3</v>
      </c>
      <c r="U3993" s="7">
        <f t="shared" si="565"/>
        <v>0</v>
      </c>
      <c r="V3993" s="2">
        <f t="shared" si="558"/>
        <v>4.1962962962962962</v>
      </c>
      <c r="W3993" t="s">
        <v>22</v>
      </c>
      <c r="X3993">
        <v>0.99</v>
      </c>
      <c r="Y3993" s="2">
        <f t="shared" si="559"/>
        <v>114.28999999999999</v>
      </c>
      <c r="Z3993" t="s">
        <v>43</v>
      </c>
      <c r="AA3993" t="s">
        <v>24</v>
      </c>
      <c r="AB3993" t="s">
        <v>32</v>
      </c>
      <c r="AC3993" t="s">
        <v>114</v>
      </c>
      <c r="AD3993" t="s">
        <v>34</v>
      </c>
      <c r="AE3993" t="s">
        <v>134</v>
      </c>
    </row>
    <row r="3994" spans="1:31" x14ac:dyDescent="0.3">
      <c r="A3994">
        <f t="shared" si="566"/>
        <v>3993</v>
      </c>
      <c r="B3994">
        <v>14086</v>
      </c>
      <c r="C3994" t="s">
        <v>50</v>
      </c>
      <c r="D3994" t="s">
        <v>13</v>
      </c>
      <c r="E3994" s="5" t="str">
        <f t="shared" si="560"/>
        <v>*</v>
      </c>
      <c r="F3994" s="5" t="str">
        <f t="shared" si="561"/>
        <v>*</v>
      </c>
      <c r="G3994" s="5" t="str">
        <f t="shared" si="562"/>
        <v>*</v>
      </c>
      <c r="J3994" s="5" t="str">
        <f t="shared" si="563"/>
        <v>*</v>
      </c>
      <c r="R3994" s="5">
        <f t="shared" si="564"/>
        <v>0.05</v>
      </c>
      <c r="S3994">
        <v>50</v>
      </c>
      <c r="T3994" s="2">
        <v>238.34</v>
      </c>
      <c r="U3994" s="7">
        <f t="shared" si="565"/>
        <v>0</v>
      </c>
      <c r="V3994" s="2">
        <f t="shared" si="558"/>
        <v>4.7667999999999999</v>
      </c>
      <c r="W3994" t="s">
        <v>22</v>
      </c>
      <c r="X3994">
        <v>3.01</v>
      </c>
      <c r="Y3994" s="2">
        <f t="shared" si="559"/>
        <v>241.35</v>
      </c>
      <c r="Z3994" t="s">
        <v>52</v>
      </c>
      <c r="AA3994" t="s">
        <v>16</v>
      </c>
      <c r="AB3994" t="s">
        <v>32</v>
      </c>
      <c r="AC3994" t="s">
        <v>44</v>
      </c>
      <c r="AD3994" t="s">
        <v>34</v>
      </c>
      <c r="AE3994" t="s">
        <v>746</v>
      </c>
    </row>
    <row r="3995" spans="1:31" x14ac:dyDescent="0.3">
      <c r="A3995">
        <f t="shared" si="566"/>
        <v>3994</v>
      </c>
      <c r="B3995">
        <v>4965</v>
      </c>
      <c r="C3995" t="s">
        <v>50</v>
      </c>
      <c r="D3995" t="s">
        <v>13</v>
      </c>
      <c r="E3995" s="5" t="str">
        <f t="shared" si="560"/>
        <v>*</v>
      </c>
      <c r="F3995" s="5" t="str">
        <f t="shared" si="561"/>
        <v>*</v>
      </c>
      <c r="G3995" s="5" t="str">
        <f t="shared" si="562"/>
        <v>*</v>
      </c>
      <c r="J3995" s="5" t="str">
        <f t="shared" si="563"/>
        <v>*</v>
      </c>
      <c r="R3995" s="5">
        <f t="shared" si="564"/>
        <v>0.05</v>
      </c>
      <c r="S3995">
        <v>46</v>
      </c>
      <c r="T3995" s="2">
        <v>287.13</v>
      </c>
      <c r="U3995" s="7">
        <f t="shared" si="565"/>
        <v>0</v>
      </c>
      <c r="V3995" s="2">
        <f t="shared" si="558"/>
        <v>6.2419565217391302</v>
      </c>
      <c r="W3995" t="s">
        <v>22</v>
      </c>
      <c r="X3995">
        <v>7.96</v>
      </c>
      <c r="Y3995" s="2">
        <f t="shared" si="559"/>
        <v>295.08999999999997</v>
      </c>
      <c r="Z3995" t="s">
        <v>23</v>
      </c>
      <c r="AA3995" t="s">
        <v>31</v>
      </c>
      <c r="AB3995" t="s">
        <v>32</v>
      </c>
      <c r="AC3995" t="s">
        <v>44</v>
      </c>
      <c r="AD3995" t="s">
        <v>19</v>
      </c>
      <c r="AE3995" t="s">
        <v>134</v>
      </c>
    </row>
    <row r="3996" spans="1:31" x14ac:dyDescent="0.3">
      <c r="A3996">
        <f t="shared" si="566"/>
        <v>3995</v>
      </c>
      <c r="B3996">
        <v>4965</v>
      </c>
      <c r="C3996" t="s">
        <v>50</v>
      </c>
      <c r="D3996" t="s">
        <v>13</v>
      </c>
      <c r="E3996" s="5" t="str">
        <f t="shared" si="560"/>
        <v>*</v>
      </c>
      <c r="F3996" s="5" t="str">
        <f t="shared" si="561"/>
        <v>*</v>
      </c>
      <c r="G3996" s="5" t="str">
        <f t="shared" si="562"/>
        <v>*</v>
      </c>
      <c r="J3996" s="5" t="str">
        <f t="shared" si="563"/>
        <v>*</v>
      </c>
      <c r="R3996" s="5">
        <f t="shared" si="564"/>
        <v>0.02</v>
      </c>
      <c r="S3996">
        <v>14</v>
      </c>
      <c r="T3996" s="2">
        <v>1068.79</v>
      </c>
      <c r="U3996" s="7">
        <f t="shared" si="565"/>
        <v>1</v>
      </c>
      <c r="V3996" s="2">
        <f t="shared" si="558"/>
        <v>76.342142857142861</v>
      </c>
      <c r="W3996" t="s">
        <v>22</v>
      </c>
      <c r="X3996">
        <v>19.95</v>
      </c>
      <c r="Y3996" s="2">
        <f t="shared" si="559"/>
        <v>1088.74</v>
      </c>
      <c r="Z3996" t="s">
        <v>71</v>
      </c>
      <c r="AA3996" t="s">
        <v>31</v>
      </c>
      <c r="AB3996" t="s">
        <v>32</v>
      </c>
      <c r="AC3996" t="s">
        <v>172</v>
      </c>
      <c r="AD3996" t="s">
        <v>58</v>
      </c>
      <c r="AE3996" t="s">
        <v>50</v>
      </c>
    </row>
    <row r="3997" spans="1:31" x14ac:dyDescent="0.3">
      <c r="A3997">
        <f t="shared" si="566"/>
        <v>3996</v>
      </c>
      <c r="B3997">
        <v>14086</v>
      </c>
      <c r="C3997" t="s">
        <v>50</v>
      </c>
      <c r="D3997" t="s">
        <v>13</v>
      </c>
      <c r="E3997" s="5" t="str">
        <f t="shared" si="560"/>
        <v>*</v>
      </c>
      <c r="F3997" s="5" t="str">
        <f t="shared" si="561"/>
        <v>*</v>
      </c>
      <c r="G3997" s="5" t="str">
        <f t="shared" si="562"/>
        <v>*</v>
      </c>
      <c r="J3997" s="5" t="str">
        <f t="shared" si="563"/>
        <v>*</v>
      </c>
      <c r="R3997" s="5">
        <f t="shared" si="564"/>
        <v>0.02</v>
      </c>
      <c r="S3997">
        <v>13</v>
      </c>
      <c r="T3997" s="2">
        <v>1764.97</v>
      </c>
      <c r="U3997" s="7">
        <f t="shared" si="565"/>
        <v>1</v>
      </c>
      <c r="V3997" s="2">
        <f t="shared" si="558"/>
        <v>135.76692307692309</v>
      </c>
      <c r="W3997" t="s">
        <v>37</v>
      </c>
      <c r="X3997">
        <v>54.74</v>
      </c>
      <c r="Y3997" s="2">
        <f t="shared" si="559"/>
        <v>1819.71</v>
      </c>
      <c r="Z3997" t="s">
        <v>52</v>
      </c>
      <c r="AA3997" t="s">
        <v>16</v>
      </c>
      <c r="AB3997" t="s">
        <v>17</v>
      </c>
      <c r="AC3997" t="s">
        <v>165</v>
      </c>
      <c r="AD3997" t="s">
        <v>103</v>
      </c>
      <c r="AE3997" t="s">
        <v>134</v>
      </c>
    </row>
    <row r="3998" spans="1:31" x14ac:dyDescent="0.3">
      <c r="A3998">
        <f t="shared" si="566"/>
        <v>3997</v>
      </c>
      <c r="B3998">
        <v>29895</v>
      </c>
      <c r="C3998" t="s">
        <v>50</v>
      </c>
      <c r="D3998" t="s">
        <v>40</v>
      </c>
      <c r="E3998" s="5" t="str">
        <f t="shared" si="560"/>
        <v>*</v>
      </c>
      <c r="F3998" s="5" t="str">
        <f t="shared" si="561"/>
        <v>*</v>
      </c>
      <c r="G3998" s="5" t="str">
        <f t="shared" si="562"/>
        <v>*</v>
      </c>
      <c r="J3998" s="5" t="str">
        <f t="shared" si="563"/>
        <v>*</v>
      </c>
      <c r="R3998" s="5">
        <f t="shared" si="564"/>
        <v>0.05</v>
      </c>
      <c r="S3998">
        <v>43</v>
      </c>
      <c r="T3998" s="2">
        <v>7286.65</v>
      </c>
      <c r="U3998" s="7">
        <f t="shared" si="565"/>
        <v>1</v>
      </c>
      <c r="V3998" s="2">
        <f t="shared" si="558"/>
        <v>169.45697674418605</v>
      </c>
      <c r="W3998" t="s">
        <v>37</v>
      </c>
      <c r="X3998">
        <v>35.020000000000003</v>
      </c>
      <c r="Y3998" s="2">
        <f t="shared" si="559"/>
        <v>7321.67</v>
      </c>
      <c r="Z3998" t="s">
        <v>23</v>
      </c>
      <c r="AA3998" t="s">
        <v>41</v>
      </c>
      <c r="AB3998" t="s">
        <v>17</v>
      </c>
      <c r="AC3998" t="s">
        <v>165</v>
      </c>
      <c r="AD3998" t="s">
        <v>103</v>
      </c>
      <c r="AE3998" t="s">
        <v>546</v>
      </c>
    </row>
    <row r="3999" spans="1:31" x14ac:dyDescent="0.3">
      <c r="A3999">
        <f t="shared" si="566"/>
        <v>3998</v>
      </c>
      <c r="B3999">
        <v>23106</v>
      </c>
      <c r="C3999" t="s">
        <v>50</v>
      </c>
      <c r="D3999" t="s">
        <v>40</v>
      </c>
      <c r="E3999" s="5" t="str">
        <f t="shared" si="560"/>
        <v>*</v>
      </c>
      <c r="F3999" s="5" t="str">
        <f t="shared" si="561"/>
        <v>*</v>
      </c>
      <c r="G3999" s="5" t="str">
        <f t="shared" si="562"/>
        <v>*</v>
      </c>
      <c r="J3999" s="5" t="str">
        <f t="shared" si="563"/>
        <v>*</v>
      </c>
      <c r="R3999" s="5">
        <f t="shared" si="564"/>
        <v>0.04</v>
      </c>
      <c r="S3999">
        <v>35</v>
      </c>
      <c r="T3999" s="2">
        <v>25313.34</v>
      </c>
      <c r="U3999" s="7">
        <f t="shared" si="565"/>
        <v>1</v>
      </c>
      <c r="V3999" s="2">
        <f t="shared" si="558"/>
        <v>723.23828571428567</v>
      </c>
      <c r="W3999" t="s">
        <v>37</v>
      </c>
      <c r="X3999">
        <v>16.059999999999999</v>
      </c>
      <c r="Y3999" s="2">
        <f t="shared" si="559"/>
        <v>25329.4</v>
      </c>
      <c r="Z3999" t="s">
        <v>73</v>
      </c>
      <c r="AA3999" t="s">
        <v>31</v>
      </c>
      <c r="AB3999" t="s">
        <v>25</v>
      </c>
      <c r="AC3999" t="s">
        <v>76</v>
      </c>
      <c r="AD3999" t="s">
        <v>39</v>
      </c>
      <c r="AE3999" t="s">
        <v>730</v>
      </c>
    </row>
    <row r="4000" spans="1:31" x14ac:dyDescent="0.3">
      <c r="A4000">
        <f t="shared" si="566"/>
        <v>3999</v>
      </c>
      <c r="B4000">
        <v>37891</v>
      </c>
      <c r="C4000" t="s">
        <v>124</v>
      </c>
      <c r="D4000" t="s">
        <v>21</v>
      </c>
      <c r="E4000" s="5" t="str">
        <f t="shared" si="560"/>
        <v>*</v>
      </c>
      <c r="F4000" s="5" t="str">
        <f t="shared" si="561"/>
        <v>**</v>
      </c>
      <c r="G4000" s="5" t="str">
        <f t="shared" si="562"/>
        <v>**</v>
      </c>
      <c r="J4000" s="5" t="str">
        <f t="shared" si="563"/>
        <v>**</v>
      </c>
      <c r="R4000" s="5">
        <f t="shared" si="564"/>
        <v>3.5000000000000003E-2</v>
      </c>
      <c r="S4000">
        <v>21</v>
      </c>
      <c r="T4000" s="2">
        <v>44.08</v>
      </c>
      <c r="U4000" s="7">
        <f t="shared" si="565"/>
        <v>0</v>
      </c>
      <c r="V4000" s="2">
        <f t="shared" si="558"/>
        <v>2.0990476190476191</v>
      </c>
      <c r="W4000" t="s">
        <v>14</v>
      </c>
      <c r="X4000">
        <v>0.7</v>
      </c>
      <c r="Y4000" s="2">
        <f t="shared" si="559"/>
        <v>44.78</v>
      </c>
      <c r="Z4000" t="s">
        <v>23</v>
      </c>
      <c r="AA4000" t="s">
        <v>24</v>
      </c>
      <c r="AB4000" t="s">
        <v>32</v>
      </c>
      <c r="AC4000" t="s">
        <v>114</v>
      </c>
      <c r="AD4000" t="s">
        <v>34</v>
      </c>
      <c r="AE4000" t="s">
        <v>297</v>
      </c>
    </row>
    <row r="4001" spans="1:31" x14ac:dyDescent="0.3">
      <c r="A4001">
        <f t="shared" si="566"/>
        <v>4000</v>
      </c>
      <c r="B4001">
        <v>42148</v>
      </c>
      <c r="C4001" t="s">
        <v>124</v>
      </c>
      <c r="D4001" t="s">
        <v>36</v>
      </c>
      <c r="E4001" s="5" t="str">
        <f t="shared" si="560"/>
        <v>***</v>
      </c>
      <c r="F4001" s="5" t="str">
        <f t="shared" si="561"/>
        <v>***</v>
      </c>
      <c r="G4001" s="5" t="str">
        <f t="shared" si="562"/>
        <v>***</v>
      </c>
      <c r="J4001" s="5" t="str">
        <f t="shared" si="563"/>
        <v>***</v>
      </c>
      <c r="R4001" s="5">
        <f t="shared" si="564"/>
        <v>0.02</v>
      </c>
      <c r="S4001">
        <v>11</v>
      </c>
      <c r="T4001" s="2">
        <v>45.31</v>
      </c>
      <c r="U4001" s="7">
        <f t="shared" si="565"/>
        <v>0</v>
      </c>
      <c r="V4001" s="2">
        <f t="shared" si="558"/>
        <v>4.1190909090909091</v>
      </c>
      <c r="W4001" t="s">
        <v>22</v>
      </c>
      <c r="X4001">
        <v>2.97</v>
      </c>
      <c r="Y4001" s="2">
        <f t="shared" si="559"/>
        <v>48.28</v>
      </c>
      <c r="Z4001" t="s">
        <v>15</v>
      </c>
      <c r="AA4001" t="s">
        <v>31</v>
      </c>
      <c r="AB4001" t="s">
        <v>32</v>
      </c>
      <c r="AC4001" t="s">
        <v>44</v>
      </c>
      <c r="AD4001" t="s">
        <v>34</v>
      </c>
      <c r="AE4001" t="s">
        <v>298</v>
      </c>
    </row>
    <row r="4002" spans="1:31" x14ac:dyDescent="0.3">
      <c r="A4002">
        <f t="shared" si="566"/>
        <v>4001</v>
      </c>
      <c r="B4002">
        <v>11493</v>
      </c>
      <c r="C4002" t="s">
        <v>124</v>
      </c>
      <c r="D4002" t="s">
        <v>36</v>
      </c>
      <c r="E4002" s="5" t="str">
        <f t="shared" si="560"/>
        <v>***</v>
      </c>
      <c r="F4002" s="5" t="str">
        <f t="shared" si="561"/>
        <v>***</v>
      </c>
      <c r="G4002" s="5" t="str">
        <f t="shared" si="562"/>
        <v>***</v>
      </c>
      <c r="J4002" s="5" t="str">
        <f t="shared" si="563"/>
        <v>***</v>
      </c>
      <c r="R4002" s="5">
        <f t="shared" si="564"/>
        <v>0.02</v>
      </c>
      <c r="S4002">
        <v>16</v>
      </c>
      <c r="T4002" s="2">
        <v>111.9</v>
      </c>
      <c r="U4002" s="7">
        <f t="shared" si="565"/>
        <v>0</v>
      </c>
      <c r="V4002" s="2">
        <f t="shared" si="558"/>
        <v>6.9937500000000004</v>
      </c>
      <c r="W4002" t="s">
        <v>22</v>
      </c>
      <c r="X4002">
        <v>1.22</v>
      </c>
      <c r="Y4002" s="2">
        <f t="shared" si="559"/>
        <v>113.12</v>
      </c>
      <c r="Z4002" t="s">
        <v>23</v>
      </c>
      <c r="AA4002" t="s">
        <v>24</v>
      </c>
      <c r="AB4002" t="s">
        <v>32</v>
      </c>
      <c r="AC4002" t="s">
        <v>33</v>
      </c>
      <c r="AD4002" t="s">
        <v>34</v>
      </c>
      <c r="AE4002" t="s">
        <v>297</v>
      </c>
    </row>
    <row r="4003" spans="1:31" x14ac:dyDescent="0.3">
      <c r="A4003">
        <f t="shared" si="566"/>
        <v>4002</v>
      </c>
      <c r="B4003">
        <v>135</v>
      </c>
      <c r="C4003" t="s">
        <v>124</v>
      </c>
      <c r="D4003" t="s">
        <v>30</v>
      </c>
      <c r="E4003" s="5" t="str">
        <f t="shared" si="560"/>
        <v>*</v>
      </c>
      <c r="F4003" s="5" t="str">
        <f t="shared" si="561"/>
        <v>*</v>
      </c>
      <c r="G4003" s="5" t="str">
        <f t="shared" si="562"/>
        <v>*</v>
      </c>
      <c r="J4003" s="5" t="str">
        <f t="shared" si="563"/>
        <v>*</v>
      </c>
      <c r="R4003" s="5">
        <f t="shared" si="564"/>
        <v>3.5000000000000003E-2</v>
      </c>
      <c r="S4003">
        <v>25</v>
      </c>
      <c r="T4003" s="2">
        <v>125.85</v>
      </c>
      <c r="U4003" s="7">
        <f t="shared" si="565"/>
        <v>0</v>
      </c>
      <c r="V4003" s="2">
        <f t="shared" si="558"/>
        <v>5.0339999999999998</v>
      </c>
      <c r="W4003" t="s">
        <v>22</v>
      </c>
      <c r="X4003">
        <v>4.62</v>
      </c>
      <c r="Y4003" s="2">
        <f t="shared" si="559"/>
        <v>130.47</v>
      </c>
      <c r="Z4003" t="s">
        <v>52</v>
      </c>
      <c r="AA4003" t="s">
        <v>16</v>
      </c>
      <c r="AB4003" t="s">
        <v>25</v>
      </c>
      <c r="AC4003" t="s">
        <v>42</v>
      </c>
      <c r="AD4003" t="s">
        <v>45</v>
      </c>
      <c r="AE4003" t="s">
        <v>297</v>
      </c>
    </row>
    <row r="4004" spans="1:31" x14ac:dyDescent="0.3">
      <c r="A4004">
        <f t="shared" si="566"/>
        <v>4003</v>
      </c>
      <c r="B4004">
        <v>37891</v>
      </c>
      <c r="C4004" t="s">
        <v>124</v>
      </c>
      <c r="D4004" t="s">
        <v>21</v>
      </c>
      <c r="E4004" s="5" t="str">
        <f t="shared" si="560"/>
        <v>*</v>
      </c>
      <c r="F4004" s="5" t="str">
        <f t="shared" si="561"/>
        <v>**</v>
      </c>
      <c r="G4004" s="5" t="str">
        <f t="shared" si="562"/>
        <v>**</v>
      </c>
      <c r="J4004" s="5" t="str">
        <f t="shared" si="563"/>
        <v>**</v>
      </c>
      <c r="R4004" s="5">
        <f t="shared" si="564"/>
        <v>3.5000000000000003E-2</v>
      </c>
      <c r="S4004">
        <v>24</v>
      </c>
      <c r="T4004" s="2">
        <v>163.36000000000001</v>
      </c>
      <c r="U4004" s="7">
        <f t="shared" si="565"/>
        <v>0</v>
      </c>
      <c r="V4004" s="2">
        <f t="shared" si="558"/>
        <v>6.8066666666666675</v>
      </c>
      <c r="W4004" t="s">
        <v>22</v>
      </c>
      <c r="X4004">
        <v>6.6</v>
      </c>
      <c r="Y4004" s="2">
        <f t="shared" si="559"/>
        <v>169.96</v>
      </c>
      <c r="Z4004" t="s">
        <v>23</v>
      </c>
      <c r="AA4004" t="s">
        <v>24</v>
      </c>
      <c r="AB4004" t="s">
        <v>32</v>
      </c>
      <c r="AC4004" t="s">
        <v>44</v>
      </c>
      <c r="AD4004" t="s">
        <v>19</v>
      </c>
      <c r="AE4004" t="s">
        <v>297</v>
      </c>
    </row>
    <row r="4005" spans="1:31" x14ac:dyDescent="0.3">
      <c r="A4005">
        <f t="shared" si="566"/>
        <v>4004</v>
      </c>
      <c r="B4005">
        <v>18532</v>
      </c>
      <c r="C4005" t="s">
        <v>124</v>
      </c>
      <c r="D4005" t="s">
        <v>30</v>
      </c>
      <c r="E4005" s="5" t="str">
        <f t="shared" si="560"/>
        <v>*</v>
      </c>
      <c r="F4005" s="5" t="str">
        <f t="shared" si="561"/>
        <v>*</v>
      </c>
      <c r="G4005" s="5" t="str">
        <f t="shared" si="562"/>
        <v>*</v>
      </c>
      <c r="J4005" s="5" t="str">
        <f t="shared" si="563"/>
        <v>*</v>
      </c>
      <c r="R4005" s="5">
        <f t="shared" si="564"/>
        <v>3.5000000000000003E-2</v>
      </c>
      <c r="S4005">
        <v>29</v>
      </c>
      <c r="T4005" s="2">
        <v>230.77</v>
      </c>
      <c r="U4005" s="7">
        <f t="shared" si="565"/>
        <v>0</v>
      </c>
      <c r="V4005" s="2">
        <f t="shared" si="558"/>
        <v>7.9575862068965524</v>
      </c>
      <c r="W4005" t="s">
        <v>22</v>
      </c>
      <c r="X4005">
        <v>7.77</v>
      </c>
      <c r="Y4005" s="2">
        <f t="shared" si="559"/>
        <v>238.54000000000002</v>
      </c>
      <c r="Z4005" t="s">
        <v>52</v>
      </c>
      <c r="AA4005" t="s">
        <v>41</v>
      </c>
      <c r="AB4005" t="s">
        <v>32</v>
      </c>
      <c r="AC4005" t="s">
        <v>53</v>
      </c>
      <c r="AD4005" t="s">
        <v>45</v>
      </c>
      <c r="AE4005" t="s">
        <v>384</v>
      </c>
    </row>
    <row r="4006" spans="1:31" x14ac:dyDescent="0.3">
      <c r="A4006">
        <f t="shared" si="566"/>
        <v>4005</v>
      </c>
      <c r="B4006">
        <v>55744</v>
      </c>
      <c r="C4006" t="s">
        <v>124</v>
      </c>
      <c r="D4006" t="s">
        <v>36</v>
      </c>
      <c r="E4006" s="5" t="str">
        <f t="shared" si="560"/>
        <v>***</v>
      </c>
      <c r="F4006" s="5" t="str">
        <f t="shared" si="561"/>
        <v>***</v>
      </c>
      <c r="G4006" s="5" t="str">
        <f t="shared" si="562"/>
        <v>***</v>
      </c>
      <c r="J4006" s="5" t="str">
        <f t="shared" si="563"/>
        <v>***</v>
      </c>
      <c r="R4006" s="5">
        <f t="shared" si="564"/>
        <v>3.5000000000000003E-2</v>
      </c>
      <c r="S4006">
        <v>23</v>
      </c>
      <c r="T4006" s="2">
        <v>415.05500000000001</v>
      </c>
      <c r="U4006" s="7">
        <f t="shared" si="565"/>
        <v>0</v>
      </c>
      <c r="V4006" s="2">
        <f t="shared" si="558"/>
        <v>18.045869565217391</v>
      </c>
      <c r="W4006" t="s">
        <v>22</v>
      </c>
      <c r="X4006">
        <v>0.99</v>
      </c>
      <c r="Y4006" s="2">
        <f t="shared" si="559"/>
        <v>416.04500000000002</v>
      </c>
      <c r="Z4006" t="s">
        <v>52</v>
      </c>
      <c r="AA4006" t="s">
        <v>16</v>
      </c>
      <c r="AB4006" t="s">
        <v>25</v>
      </c>
      <c r="AC4006" t="s">
        <v>26</v>
      </c>
      <c r="AD4006" t="s">
        <v>45</v>
      </c>
      <c r="AE4006" t="s">
        <v>384</v>
      </c>
    </row>
    <row r="4007" spans="1:31" x14ac:dyDescent="0.3">
      <c r="A4007">
        <f t="shared" si="566"/>
        <v>4006</v>
      </c>
      <c r="B4007">
        <v>18532</v>
      </c>
      <c r="C4007" t="s">
        <v>124</v>
      </c>
      <c r="D4007" t="s">
        <v>30</v>
      </c>
      <c r="E4007" s="5" t="str">
        <f t="shared" si="560"/>
        <v>*</v>
      </c>
      <c r="F4007" s="5" t="str">
        <f t="shared" si="561"/>
        <v>*</v>
      </c>
      <c r="G4007" s="5" t="str">
        <f t="shared" si="562"/>
        <v>*</v>
      </c>
      <c r="J4007" s="5" t="str">
        <f t="shared" si="563"/>
        <v>*</v>
      </c>
      <c r="R4007" s="5">
        <f t="shared" si="564"/>
        <v>0.04</v>
      </c>
      <c r="S4007">
        <v>31</v>
      </c>
      <c r="T4007" s="2">
        <v>507.58</v>
      </c>
      <c r="U4007" s="7">
        <f t="shared" si="565"/>
        <v>0</v>
      </c>
      <c r="V4007" s="2">
        <f t="shared" si="558"/>
        <v>16.373548387096772</v>
      </c>
      <c r="W4007" t="s">
        <v>22</v>
      </c>
      <c r="X4007">
        <v>10.68</v>
      </c>
      <c r="Y4007" s="2">
        <f t="shared" si="559"/>
        <v>518.26</v>
      </c>
      <c r="Z4007" t="s">
        <v>52</v>
      </c>
      <c r="AA4007" t="s">
        <v>41</v>
      </c>
      <c r="AB4007" t="s">
        <v>32</v>
      </c>
      <c r="AC4007" t="s">
        <v>74</v>
      </c>
      <c r="AD4007" t="s">
        <v>19</v>
      </c>
      <c r="AE4007" t="s">
        <v>297</v>
      </c>
    </row>
    <row r="4008" spans="1:31" x14ac:dyDescent="0.3">
      <c r="A4008">
        <f t="shared" si="566"/>
        <v>4007</v>
      </c>
      <c r="B4008">
        <v>57380</v>
      </c>
      <c r="C4008" t="s">
        <v>124</v>
      </c>
      <c r="D4008" t="s">
        <v>13</v>
      </c>
      <c r="E4008" s="5" t="str">
        <f t="shared" si="560"/>
        <v>*</v>
      </c>
      <c r="F4008" s="5" t="str">
        <f t="shared" si="561"/>
        <v>*</v>
      </c>
      <c r="G4008" s="5" t="str">
        <f t="shared" si="562"/>
        <v>*</v>
      </c>
      <c r="J4008" s="5" t="str">
        <f t="shared" si="563"/>
        <v>*</v>
      </c>
      <c r="R4008" s="5">
        <f t="shared" si="564"/>
        <v>0.01</v>
      </c>
      <c r="S4008">
        <v>3</v>
      </c>
      <c r="T4008" s="2">
        <v>545.88</v>
      </c>
      <c r="U4008" s="7">
        <f t="shared" si="565"/>
        <v>0</v>
      </c>
      <c r="V4008" s="2">
        <f t="shared" si="558"/>
        <v>181.96</v>
      </c>
      <c r="W4008" t="s">
        <v>37</v>
      </c>
      <c r="X4008">
        <v>52.2</v>
      </c>
      <c r="Y4008" s="2">
        <f t="shared" si="559"/>
        <v>598.08000000000004</v>
      </c>
      <c r="Z4008" t="s">
        <v>56</v>
      </c>
      <c r="AA4008" t="s">
        <v>16</v>
      </c>
      <c r="AB4008" t="s">
        <v>17</v>
      </c>
      <c r="AC4008" t="s">
        <v>66</v>
      </c>
      <c r="AD4008" t="s">
        <v>103</v>
      </c>
      <c r="AE4008" t="s">
        <v>897</v>
      </c>
    </row>
    <row r="4009" spans="1:31" x14ac:dyDescent="0.3">
      <c r="A4009">
        <f t="shared" si="566"/>
        <v>4008</v>
      </c>
      <c r="B4009">
        <v>37891</v>
      </c>
      <c r="C4009" t="s">
        <v>124</v>
      </c>
      <c r="D4009" t="s">
        <v>21</v>
      </c>
      <c r="E4009" s="5" t="str">
        <f t="shared" si="560"/>
        <v>*</v>
      </c>
      <c r="F4009" s="5" t="str">
        <f t="shared" si="561"/>
        <v>**</v>
      </c>
      <c r="G4009" s="5" t="str">
        <f t="shared" si="562"/>
        <v>**</v>
      </c>
      <c r="J4009" s="5" t="str">
        <f t="shared" si="563"/>
        <v>**</v>
      </c>
      <c r="R4009" s="5">
        <f t="shared" si="564"/>
        <v>0.01</v>
      </c>
      <c r="S4009">
        <v>4</v>
      </c>
      <c r="T4009" s="2">
        <v>1135.6400000000001</v>
      </c>
      <c r="U4009" s="7">
        <f t="shared" si="565"/>
        <v>1</v>
      </c>
      <c r="V4009" s="2">
        <f t="shared" si="558"/>
        <v>283.91000000000003</v>
      </c>
      <c r="W4009" t="s">
        <v>37</v>
      </c>
      <c r="X4009">
        <v>66.67</v>
      </c>
      <c r="Y4009" s="2">
        <f t="shared" si="559"/>
        <v>1202.3100000000002</v>
      </c>
      <c r="Z4009" t="s">
        <v>23</v>
      </c>
      <c r="AA4009" t="s">
        <v>24</v>
      </c>
      <c r="AB4009" t="s">
        <v>17</v>
      </c>
      <c r="AC4009" t="s">
        <v>66</v>
      </c>
      <c r="AD4009" t="s">
        <v>103</v>
      </c>
      <c r="AE4009" t="s">
        <v>124</v>
      </c>
    </row>
    <row r="4010" spans="1:31" x14ac:dyDescent="0.3">
      <c r="A4010">
        <f t="shared" si="566"/>
        <v>4009</v>
      </c>
      <c r="B4010">
        <v>16320</v>
      </c>
      <c r="C4010" t="s">
        <v>124</v>
      </c>
      <c r="D4010" t="s">
        <v>30</v>
      </c>
      <c r="E4010" s="5" t="str">
        <f t="shared" si="560"/>
        <v>*</v>
      </c>
      <c r="F4010" s="5" t="str">
        <f t="shared" si="561"/>
        <v>*</v>
      </c>
      <c r="G4010" s="5" t="str">
        <f t="shared" si="562"/>
        <v>*</v>
      </c>
      <c r="J4010" s="5" t="str">
        <f t="shared" si="563"/>
        <v>*</v>
      </c>
      <c r="R4010" s="5">
        <f t="shared" si="564"/>
        <v>0.02</v>
      </c>
      <c r="S4010">
        <v>17</v>
      </c>
      <c r="T4010" s="2">
        <v>1856.9694999999999</v>
      </c>
      <c r="U4010" s="7">
        <f t="shared" si="565"/>
        <v>1</v>
      </c>
      <c r="V4010" s="2">
        <f t="shared" si="558"/>
        <v>109.23349999999999</v>
      </c>
      <c r="W4010" t="s">
        <v>22</v>
      </c>
      <c r="X4010">
        <v>8.08</v>
      </c>
      <c r="Y4010" s="2">
        <f t="shared" si="559"/>
        <v>1865.0494999999999</v>
      </c>
      <c r="Z4010" t="s">
        <v>62</v>
      </c>
      <c r="AA4010" t="s">
        <v>24</v>
      </c>
      <c r="AB4010" t="s">
        <v>25</v>
      </c>
      <c r="AC4010" t="s">
        <v>26</v>
      </c>
      <c r="AD4010" t="s">
        <v>19</v>
      </c>
      <c r="AE4010" t="s">
        <v>297</v>
      </c>
    </row>
    <row r="4011" spans="1:31" x14ac:dyDescent="0.3">
      <c r="A4011">
        <f t="shared" si="566"/>
        <v>4010</v>
      </c>
      <c r="B4011">
        <v>29158</v>
      </c>
      <c r="C4011" t="s">
        <v>124</v>
      </c>
      <c r="D4011" t="s">
        <v>21</v>
      </c>
      <c r="E4011" s="5" t="str">
        <f t="shared" si="560"/>
        <v>*</v>
      </c>
      <c r="F4011" s="5" t="str">
        <f t="shared" si="561"/>
        <v>**</v>
      </c>
      <c r="G4011" s="5" t="str">
        <f t="shared" si="562"/>
        <v>**</v>
      </c>
      <c r="J4011" s="5" t="str">
        <f t="shared" si="563"/>
        <v>**</v>
      </c>
      <c r="R4011" s="5">
        <f t="shared" si="564"/>
        <v>0.02</v>
      </c>
      <c r="S4011">
        <v>12</v>
      </c>
      <c r="T4011" s="2">
        <v>2266.6999999999998</v>
      </c>
      <c r="U4011" s="7">
        <f t="shared" si="565"/>
        <v>1</v>
      </c>
      <c r="V4011" s="2">
        <f t="shared" si="558"/>
        <v>188.89166666666665</v>
      </c>
      <c r="W4011" t="s">
        <v>37</v>
      </c>
      <c r="X4011">
        <v>23.76</v>
      </c>
      <c r="Y4011" s="2">
        <f t="shared" si="559"/>
        <v>2290.46</v>
      </c>
      <c r="Z4011" t="s">
        <v>15</v>
      </c>
      <c r="AA4011" t="s">
        <v>41</v>
      </c>
      <c r="AB4011" t="s">
        <v>17</v>
      </c>
      <c r="AC4011" t="s">
        <v>38</v>
      </c>
      <c r="AD4011" t="s">
        <v>39</v>
      </c>
      <c r="AE4011" t="s">
        <v>384</v>
      </c>
    </row>
    <row r="4012" spans="1:31" x14ac:dyDescent="0.3">
      <c r="A4012">
        <f t="shared" si="566"/>
        <v>4011</v>
      </c>
      <c r="B4012">
        <v>37891</v>
      </c>
      <c r="C4012" t="s">
        <v>124</v>
      </c>
      <c r="D4012" t="s">
        <v>21</v>
      </c>
      <c r="E4012" s="5" t="str">
        <f t="shared" si="560"/>
        <v>*</v>
      </c>
      <c r="F4012" s="5" t="str">
        <f t="shared" si="561"/>
        <v>**</v>
      </c>
      <c r="G4012" s="5" t="str">
        <f t="shared" si="562"/>
        <v>**</v>
      </c>
      <c r="J4012" s="5" t="str">
        <f t="shared" si="563"/>
        <v>**</v>
      </c>
      <c r="R4012" s="5">
        <f t="shared" si="564"/>
        <v>0.04</v>
      </c>
      <c r="S4012">
        <v>33</v>
      </c>
      <c r="T4012" s="2">
        <v>5154.009</v>
      </c>
      <c r="U4012" s="7">
        <f t="shared" si="565"/>
        <v>1</v>
      </c>
      <c r="V4012" s="2">
        <f t="shared" si="558"/>
        <v>156.1820909090909</v>
      </c>
      <c r="W4012" t="s">
        <v>22</v>
      </c>
      <c r="X4012">
        <v>13.99</v>
      </c>
      <c r="Y4012" s="2">
        <f t="shared" si="559"/>
        <v>5167.9989999999998</v>
      </c>
      <c r="Z4012" t="s">
        <v>23</v>
      </c>
      <c r="AA4012" t="s">
        <v>24</v>
      </c>
      <c r="AB4012" t="s">
        <v>25</v>
      </c>
      <c r="AC4012" t="s">
        <v>26</v>
      </c>
      <c r="AD4012" t="s">
        <v>27</v>
      </c>
      <c r="AE4012" t="s">
        <v>297</v>
      </c>
    </row>
    <row r="4013" spans="1:31" x14ac:dyDescent="0.3">
      <c r="A4013">
        <f t="shared" si="566"/>
        <v>4012</v>
      </c>
      <c r="B4013">
        <v>27780</v>
      </c>
      <c r="C4013" t="s">
        <v>736</v>
      </c>
      <c r="D4013" t="s">
        <v>36</v>
      </c>
      <c r="E4013" s="5" t="str">
        <f t="shared" si="560"/>
        <v>***</v>
      </c>
      <c r="F4013" s="5" t="str">
        <f t="shared" si="561"/>
        <v>***</v>
      </c>
      <c r="G4013" s="5" t="str">
        <f t="shared" si="562"/>
        <v>***</v>
      </c>
      <c r="J4013" s="5" t="str">
        <f t="shared" si="563"/>
        <v>***</v>
      </c>
      <c r="R4013" s="5">
        <f t="shared" si="564"/>
        <v>0.02</v>
      </c>
      <c r="S4013">
        <v>18</v>
      </c>
      <c r="T4013" s="2">
        <v>56.41</v>
      </c>
      <c r="U4013" s="7">
        <f t="shared" si="565"/>
        <v>0</v>
      </c>
      <c r="V4013" s="2">
        <f t="shared" si="558"/>
        <v>3.1338888888888885</v>
      </c>
      <c r="W4013" t="s">
        <v>22</v>
      </c>
      <c r="X4013">
        <v>0.99</v>
      </c>
      <c r="Y4013" s="2">
        <f t="shared" si="559"/>
        <v>57.4</v>
      </c>
      <c r="Z4013" t="s">
        <v>56</v>
      </c>
      <c r="AA4013" t="s">
        <v>24</v>
      </c>
      <c r="AB4013" t="s">
        <v>32</v>
      </c>
      <c r="AC4013" t="s">
        <v>81</v>
      </c>
      <c r="AD4013" t="s">
        <v>19</v>
      </c>
      <c r="AE4013" t="s">
        <v>538</v>
      </c>
    </row>
    <row r="4014" spans="1:31" x14ac:dyDescent="0.3">
      <c r="A4014">
        <f t="shared" si="566"/>
        <v>4013</v>
      </c>
      <c r="B4014">
        <v>27780</v>
      </c>
      <c r="C4014" t="s">
        <v>736</v>
      </c>
      <c r="D4014" t="s">
        <v>36</v>
      </c>
      <c r="E4014" s="5" t="str">
        <f t="shared" si="560"/>
        <v>***</v>
      </c>
      <c r="F4014" s="5" t="str">
        <f t="shared" si="561"/>
        <v>***</v>
      </c>
      <c r="G4014" s="5" t="str">
        <f t="shared" si="562"/>
        <v>***</v>
      </c>
      <c r="J4014" s="5" t="str">
        <f t="shared" si="563"/>
        <v>***</v>
      </c>
      <c r="R4014" s="5">
        <f t="shared" si="564"/>
        <v>0.04</v>
      </c>
      <c r="S4014">
        <v>39</v>
      </c>
      <c r="T4014" s="2">
        <v>147.71</v>
      </c>
      <c r="U4014" s="7">
        <f t="shared" si="565"/>
        <v>0</v>
      </c>
      <c r="V4014" s="2">
        <f t="shared" si="558"/>
        <v>3.7874358974358975</v>
      </c>
      <c r="W4014" t="s">
        <v>22</v>
      </c>
      <c r="X4014">
        <v>1.32</v>
      </c>
      <c r="Y4014" s="2">
        <f t="shared" si="559"/>
        <v>149.03</v>
      </c>
      <c r="Z4014" t="s">
        <v>56</v>
      </c>
      <c r="AA4014" t="s">
        <v>24</v>
      </c>
      <c r="AB4014" t="s">
        <v>32</v>
      </c>
      <c r="AC4014" t="s">
        <v>53</v>
      </c>
      <c r="AD4014" t="s">
        <v>34</v>
      </c>
      <c r="AE4014" t="s">
        <v>736</v>
      </c>
    </row>
    <row r="4015" spans="1:31" x14ac:dyDescent="0.3">
      <c r="A4015">
        <f t="shared" si="566"/>
        <v>4014</v>
      </c>
      <c r="B4015">
        <v>612</v>
      </c>
      <c r="C4015" t="s">
        <v>736</v>
      </c>
      <c r="D4015" t="s">
        <v>40</v>
      </c>
      <c r="E4015" s="5" t="str">
        <f t="shared" si="560"/>
        <v>*</v>
      </c>
      <c r="F4015" s="5" t="str">
        <f t="shared" si="561"/>
        <v>*</v>
      </c>
      <c r="G4015" s="5" t="str">
        <f t="shared" si="562"/>
        <v>*</v>
      </c>
      <c r="J4015" s="5" t="str">
        <f t="shared" si="563"/>
        <v>*</v>
      </c>
      <c r="R4015" s="5">
        <f t="shared" si="564"/>
        <v>0.05</v>
      </c>
      <c r="S4015">
        <v>50</v>
      </c>
      <c r="T4015" s="2">
        <v>262.87</v>
      </c>
      <c r="U4015" s="7">
        <f t="shared" si="565"/>
        <v>0</v>
      </c>
      <c r="V4015" s="2">
        <f t="shared" si="558"/>
        <v>5.2574000000000005</v>
      </c>
      <c r="W4015" t="s">
        <v>22</v>
      </c>
      <c r="X4015">
        <v>6.26</v>
      </c>
      <c r="Y4015" s="2">
        <f t="shared" si="559"/>
        <v>269.13</v>
      </c>
      <c r="Z4015" t="s">
        <v>64</v>
      </c>
      <c r="AA4015" t="s">
        <v>31</v>
      </c>
      <c r="AB4015" t="s">
        <v>32</v>
      </c>
      <c r="AC4015" t="s">
        <v>44</v>
      </c>
      <c r="AD4015" t="s">
        <v>19</v>
      </c>
      <c r="AE4015" t="s">
        <v>220</v>
      </c>
    </row>
    <row r="4016" spans="1:31" x14ac:dyDescent="0.3">
      <c r="A4016">
        <f t="shared" si="566"/>
        <v>4015</v>
      </c>
      <c r="B4016">
        <v>27780</v>
      </c>
      <c r="C4016" t="s">
        <v>736</v>
      </c>
      <c r="D4016" t="s">
        <v>36</v>
      </c>
      <c r="E4016" s="5" t="str">
        <f t="shared" si="560"/>
        <v>***</v>
      </c>
      <c r="F4016" s="5" t="str">
        <f t="shared" si="561"/>
        <v>***</v>
      </c>
      <c r="G4016" s="5" t="str">
        <f t="shared" si="562"/>
        <v>***</v>
      </c>
      <c r="J4016" s="5" t="str">
        <f t="shared" si="563"/>
        <v>***</v>
      </c>
      <c r="R4016" s="5">
        <f t="shared" si="564"/>
        <v>0.04</v>
      </c>
      <c r="S4016">
        <v>39</v>
      </c>
      <c r="T4016" s="2">
        <v>1678.34</v>
      </c>
      <c r="U4016" s="7">
        <f t="shared" si="565"/>
        <v>1</v>
      </c>
      <c r="V4016" s="2">
        <f t="shared" si="558"/>
        <v>43.034358974358973</v>
      </c>
      <c r="W4016" t="s">
        <v>22</v>
      </c>
      <c r="X4016">
        <v>1.99</v>
      </c>
      <c r="Y4016" s="2">
        <f t="shared" si="559"/>
        <v>1680.33</v>
      </c>
      <c r="Z4016" t="s">
        <v>56</v>
      </c>
      <c r="AA4016" t="s">
        <v>24</v>
      </c>
      <c r="AB4016" t="s">
        <v>25</v>
      </c>
      <c r="AC4016" t="s">
        <v>42</v>
      </c>
      <c r="AD4016" t="s">
        <v>45</v>
      </c>
      <c r="AE4016" t="s">
        <v>538</v>
      </c>
    </row>
    <row r="4017" spans="1:31" x14ac:dyDescent="0.3">
      <c r="A4017">
        <f t="shared" si="566"/>
        <v>4016</v>
      </c>
      <c r="B4017">
        <v>612</v>
      </c>
      <c r="C4017" t="s">
        <v>736</v>
      </c>
      <c r="D4017" t="s">
        <v>40</v>
      </c>
      <c r="E4017" s="5" t="str">
        <f t="shared" si="560"/>
        <v>*</v>
      </c>
      <c r="F4017" s="5" t="str">
        <f t="shared" si="561"/>
        <v>*</v>
      </c>
      <c r="G4017" s="5" t="str">
        <f t="shared" si="562"/>
        <v>*</v>
      </c>
      <c r="J4017" s="5" t="str">
        <f t="shared" si="563"/>
        <v>*</v>
      </c>
      <c r="R4017" s="5">
        <f t="shared" si="564"/>
        <v>0.05</v>
      </c>
      <c r="S4017">
        <v>43</v>
      </c>
      <c r="T4017" s="2">
        <v>2531.0875000000001</v>
      </c>
      <c r="U4017" s="7">
        <f t="shared" si="565"/>
        <v>1</v>
      </c>
      <c r="V4017" s="2">
        <f t="shared" si="558"/>
        <v>58.862500000000004</v>
      </c>
      <c r="W4017" t="s">
        <v>22</v>
      </c>
      <c r="X4017">
        <v>2.5</v>
      </c>
      <c r="Y4017" s="2">
        <f t="shared" si="559"/>
        <v>2533.5875000000001</v>
      </c>
      <c r="Z4017" t="s">
        <v>64</v>
      </c>
      <c r="AA4017" t="s">
        <v>31</v>
      </c>
      <c r="AB4017" t="s">
        <v>25</v>
      </c>
      <c r="AC4017" t="s">
        <v>26</v>
      </c>
      <c r="AD4017" t="s">
        <v>19</v>
      </c>
      <c r="AE4017" t="s">
        <v>220</v>
      </c>
    </row>
    <row r="4018" spans="1:31" x14ac:dyDescent="0.3">
      <c r="A4018">
        <f t="shared" si="566"/>
        <v>4017</v>
      </c>
      <c r="B4018">
        <v>11335</v>
      </c>
      <c r="C4018" t="s">
        <v>363</v>
      </c>
      <c r="D4018" t="s">
        <v>21</v>
      </c>
      <c r="E4018" s="5" t="str">
        <f t="shared" si="560"/>
        <v>*</v>
      </c>
      <c r="F4018" s="5" t="str">
        <f t="shared" si="561"/>
        <v>**</v>
      </c>
      <c r="G4018" s="5" t="str">
        <f t="shared" si="562"/>
        <v>**</v>
      </c>
      <c r="J4018" s="5" t="str">
        <f t="shared" si="563"/>
        <v>**</v>
      </c>
      <c r="R4018" s="5">
        <f t="shared" si="564"/>
        <v>0.01</v>
      </c>
      <c r="S4018">
        <v>3</v>
      </c>
      <c r="T4018" s="2">
        <v>14.84</v>
      </c>
      <c r="U4018" s="7">
        <f t="shared" si="565"/>
        <v>0</v>
      </c>
      <c r="V4018" s="2">
        <f t="shared" si="558"/>
        <v>4.9466666666666663</v>
      </c>
      <c r="W4018" t="s">
        <v>22</v>
      </c>
      <c r="X4018">
        <v>0.49</v>
      </c>
      <c r="Y4018" s="2">
        <f t="shared" si="559"/>
        <v>15.33</v>
      </c>
      <c r="Z4018" t="s">
        <v>60</v>
      </c>
      <c r="AA4018" t="s">
        <v>31</v>
      </c>
      <c r="AB4018" t="s">
        <v>32</v>
      </c>
      <c r="AC4018" t="s">
        <v>81</v>
      </c>
      <c r="AD4018" t="s">
        <v>19</v>
      </c>
      <c r="AE4018" t="s">
        <v>197</v>
      </c>
    </row>
    <row r="4019" spans="1:31" x14ac:dyDescent="0.3">
      <c r="A4019">
        <f t="shared" si="566"/>
        <v>4018</v>
      </c>
      <c r="B4019">
        <v>6246</v>
      </c>
      <c r="C4019" t="s">
        <v>363</v>
      </c>
      <c r="D4019" t="s">
        <v>30</v>
      </c>
      <c r="E4019" s="5" t="str">
        <f t="shared" si="560"/>
        <v>*</v>
      </c>
      <c r="F4019" s="5" t="str">
        <f t="shared" si="561"/>
        <v>*</v>
      </c>
      <c r="G4019" s="5" t="str">
        <f t="shared" si="562"/>
        <v>*</v>
      </c>
      <c r="J4019" s="5" t="str">
        <f t="shared" si="563"/>
        <v>*</v>
      </c>
      <c r="R4019" s="5">
        <f t="shared" si="564"/>
        <v>0.02</v>
      </c>
      <c r="S4019">
        <v>13</v>
      </c>
      <c r="T4019" s="2">
        <v>52.38</v>
      </c>
      <c r="U4019" s="7">
        <f t="shared" si="565"/>
        <v>0</v>
      </c>
      <c r="V4019" s="2">
        <f t="shared" si="558"/>
        <v>4.0292307692307698</v>
      </c>
      <c r="W4019" t="s">
        <v>22</v>
      </c>
      <c r="X4019">
        <v>0.99</v>
      </c>
      <c r="Y4019" s="2">
        <f t="shared" si="559"/>
        <v>53.370000000000005</v>
      </c>
      <c r="Z4019" t="s">
        <v>23</v>
      </c>
      <c r="AA4019" t="s">
        <v>41</v>
      </c>
      <c r="AB4019" t="s">
        <v>32</v>
      </c>
      <c r="AC4019" t="s">
        <v>114</v>
      </c>
      <c r="AD4019" t="s">
        <v>34</v>
      </c>
      <c r="AE4019" t="s">
        <v>179</v>
      </c>
    </row>
    <row r="4020" spans="1:31" x14ac:dyDescent="0.3">
      <c r="A4020">
        <f t="shared" si="566"/>
        <v>4019</v>
      </c>
      <c r="B4020">
        <v>58693</v>
      </c>
      <c r="C4020" t="s">
        <v>363</v>
      </c>
      <c r="D4020" t="s">
        <v>13</v>
      </c>
      <c r="E4020" s="5" t="str">
        <f t="shared" si="560"/>
        <v>*</v>
      </c>
      <c r="F4020" s="5" t="str">
        <f t="shared" si="561"/>
        <v>*</v>
      </c>
      <c r="G4020" s="5" t="str">
        <f t="shared" si="562"/>
        <v>*</v>
      </c>
      <c r="J4020" s="5" t="str">
        <f t="shared" si="563"/>
        <v>*</v>
      </c>
      <c r="R4020" s="5">
        <f t="shared" si="564"/>
        <v>0.05</v>
      </c>
      <c r="S4020">
        <v>50</v>
      </c>
      <c r="T4020" s="2">
        <v>876.64</v>
      </c>
      <c r="U4020" s="7">
        <f t="shared" si="565"/>
        <v>0</v>
      </c>
      <c r="V4020" s="2">
        <f t="shared" si="558"/>
        <v>17.532799999999998</v>
      </c>
      <c r="W4020" t="s">
        <v>22</v>
      </c>
      <c r="X4020">
        <v>13.18</v>
      </c>
      <c r="Y4020" s="2">
        <f t="shared" si="559"/>
        <v>889.81999999999994</v>
      </c>
      <c r="Z4020" t="s">
        <v>73</v>
      </c>
      <c r="AA4020" t="s">
        <v>31</v>
      </c>
      <c r="AB4020" t="s">
        <v>32</v>
      </c>
      <c r="AC4020" t="s">
        <v>49</v>
      </c>
      <c r="AD4020" t="s">
        <v>19</v>
      </c>
      <c r="AE4020" t="s">
        <v>180</v>
      </c>
    </row>
    <row r="4021" spans="1:31" x14ac:dyDescent="0.3">
      <c r="A4021">
        <f t="shared" si="566"/>
        <v>4020</v>
      </c>
      <c r="B4021">
        <v>11335</v>
      </c>
      <c r="C4021" t="s">
        <v>363</v>
      </c>
      <c r="D4021" t="s">
        <v>21</v>
      </c>
      <c r="E4021" s="5" t="str">
        <f t="shared" si="560"/>
        <v>*</v>
      </c>
      <c r="F4021" s="5" t="str">
        <f t="shared" si="561"/>
        <v>**</v>
      </c>
      <c r="G4021" s="5" t="str">
        <f t="shared" si="562"/>
        <v>**</v>
      </c>
      <c r="J4021" s="5" t="str">
        <f t="shared" si="563"/>
        <v>**</v>
      </c>
      <c r="R4021" s="5">
        <f t="shared" si="564"/>
        <v>0.01</v>
      </c>
      <c r="S4021">
        <v>8</v>
      </c>
      <c r="T4021" s="2">
        <v>922.47</v>
      </c>
      <c r="U4021" s="7">
        <f t="shared" si="565"/>
        <v>0</v>
      </c>
      <c r="V4021" s="2">
        <f t="shared" si="558"/>
        <v>115.30875</v>
      </c>
      <c r="W4021" t="s">
        <v>37</v>
      </c>
      <c r="X4021">
        <v>14</v>
      </c>
      <c r="Y4021" s="2">
        <f t="shared" si="559"/>
        <v>936.47</v>
      </c>
      <c r="Z4021" t="s">
        <v>60</v>
      </c>
      <c r="AA4021" t="s">
        <v>31</v>
      </c>
      <c r="AB4021" t="s">
        <v>25</v>
      </c>
      <c r="AC4021" t="s">
        <v>76</v>
      </c>
      <c r="AD4021" t="s">
        <v>39</v>
      </c>
      <c r="AE4021" t="s">
        <v>179</v>
      </c>
    </row>
    <row r="4022" spans="1:31" x14ac:dyDescent="0.3">
      <c r="A4022">
        <f t="shared" si="566"/>
        <v>4021</v>
      </c>
      <c r="B4022">
        <v>26565</v>
      </c>
      <c r="C4022" t="s">
        <v>363</v>
      </c>
      <c r="D4022" t="s">
        <v>40</v>
      </c>
      <c r="E4022" s="5" t="str">
        <f t="shared" si="560"/>
        <v>*</v>
      </c>
      <c r="F4022" s="5" t="str">
        <f t="shared" si="561"/>
        <v>*</v>
      </c>
      <c r="G4022" s="5" t="str">
        <f t="shared" si="562"/>
        <v>*</v>
      </c>
      <c r="J4022" s="5" t="str">
        <f t="shared" si="563"/>
        <v>*</v>
      </c>
      <c r="R4022" s="5">
        <f t="shared" si="564"/>
        <v>0.05</v>
      </c>
      <c r="S4022">
        <v>49</v>
      </c>
      <c r="T4022" s="2">
        <v>21337.27</v>
      </c>
      <c r="U4022" s="7">
        <f t="shared" si="565"/>
        <v>1</v>
      </c>
      <c r="V4022" s="2">
        <f t="shared" si="558"/>
        <v>435.45448979591839</v>
      </c>
      <c r="W4022" t="s">
        <v>22</v>
      </c>
      <c r="X4022">
        <v>19.989999999999998</v>
      </c>
      <c r="Y4022" s="2">
        <f t="shared" si="559"/>
        <v>21357.260000000002</v>
      </c>
      <c r="Z4022" t="s">
        <v>23</v>
      </c>
      <c r="AA4022" t="s">
        <v>31</v>
      </c>
      <c r="AB4022" t="s">
        <v>32</v>
      </c>
      <c r="AC4022" t="s">
        <v>74</v>
      </c>
      <c r="AD4022" t="s">
        <v>19</v>
      </c>
      <c r="AE4022" t="s">
        <v>197</v>
      </c>
    </row>
    <row r="4023" spans="1:31" x14ac:dyDescent="0.3">
      <c r="A4023">
        <f t="shared" si="566"/>
        <v>4022</v>
      </c>
      <c r="B4023">
        <v>2628</v>
      </c>
      <c r="C4023" t="s">
        <v>546</v>
      </c>
      <c r="D4023" t="s">
        <v>13</v>
      </c>
      <c r="E4023" s="5" t="str">
        <f t="shared" si="560"/>
        <v>*</v>
      </c>
      <c r="F4023" s="5" t="str">
        <f t="shared" si="561"/>
        <v>*</v>
      </c>
      <c r="G4023" s="5" t="str">
        <f t="shared" si="562"/>
        <v>*</v>
      </c>
      <c r="J4023" s="5" t="str">
        <f t="shared" si="563"/>
        <v>*</v>
      </c>
      <c r="R4023" s="5">
        <f t="shared" si="564"/>
        <v>0.02</v>
      </c>
      <c r="S4023">
        <v>14</v>
      </c>
      <c r="T4023" s="2">
        <v>34.590000000000003</v>
      </c>
      <c r="U4023" s="7">
        <f t="shared" si="565"/>
        <v>0</v>
      </c>
      <c r="V4023" s="2">
        <f t="shared" si="558"/>
        <v>2.4707142857142861</v>
      </c>
      <c r="W4023" t="s">
        <v>22</v>
      </c>
      <c r="X4023">
        <v>5</v>
      </c>
      <c r="Y4023" s="2">
        <f t="shared" si="559"/>
        <v>39.590000000000003</v>
      </c>
      <c r="Z4023" t="s">
        <v>23</v>
      </c>
      <c r="AA4023" t="s">
        <v>16</v>
      </c>
      <c r="AB4023" t="s">
        <v>32</v>
      </c>
      <c r="AC4023" t="s">
        <v>53</v>
      </c>
      <c r="AD4023" t="s">
        <v>34</v>
      </c>
      <c r="AE4023" t="s">
        <v>591</v>
      </c>
    </row>
    <row r="4024" spans="1:31" x14ac:dyDescent="0.3">
      <c r="A4024">
        <f t="shared" si="566"/>
        <v>4023</v>
      </c>
      <c r="B4024">
        <v>21696</v>
      </c>
      <c r="C4024" t="s">
        <v>546</v>
      </c>
      <c r="D4024" t="s">
        <v>40</v>
      </c>
      <c r="E4024" s="5" t="str">
        <f t="shared" si="560"/>
        <v>*</v>
      </c>
      <c r="F4024" s="5" t="str">
        <f t="shared" si="561"/>
        <v>*</v>
      </c>
      <c r="G4024" s="5" t="str">
        <f t="shared" si="562"/>
        <v>*</v>
      </c>
      <c r="J4024" s="5" t="str">
        <f t="shared" si="563"/>
        <v>*</v>
      </c>
      <c r="R4024" s="5">
        <f t="shared" si="564"/>
        <v>0.02</v>
      </c>
      <c r="S4024">
        <v>14</v>
      </c>
      <c r="T4024" s="2">
        <v>278.27</v>
      </c>
      <c r="U4024" s="7">
        <f t="shared" si="565"/>
        <v>0</v>
      </c>
      <c r="V4024" s="2">
        <f t="shared" si="558"/>
        <v>19.876428571428569</v>
      </c>
      <c r="W4024" t="s">
        <v>22</v>
      </c>
      <c r="X4024">
        <v>12.79</v>
      </c>
      <c r="Y4024" s="2">
        <f t="shared" si="559"/>
        <v>291.06</v>
      </c>
      <c r="Z4024" t="s">
        <v>64</v>
      </c>
      <c r="AA4024" t="s">
        <v>16</v>
      </c>
      <c r="AB4024" t="s">
        <v>32</v>
      </c>
      <c r="AC4024" t="s">
        <v>49</v>
      </c>
      <c r="AD4024" t="s">
        <v>19</v>
      </c>
      <c r="AE4024" t="s">
        <v>730</v>
      </c>
    </row>
    <row r="4025" spans="1:31" x14ac:dyDescent="0.3">
      <c r="A4025">
        <f t="shared" si="566"/>
        <v>4024</v>
      </c>
      <c r="B4025">
        <v>2628</v>
      </c>
      <c r="C4025" t="s">
        <v>546</v>
      </c>
      <c r="D4025" t="s">
        <v>13</v>
      </c>
      <c r="E4025" s="5" t="str">
        <f t="shared" si="560"/>
        <v>*</v>
      </c>
      <c r="F4025" s="5" t="str">
        <f t="shared" si="561"/>
        <v>*</v>
      </c>
      <c r="G4025" s="5" t="str">
        <f t="shared" si="562"/>
        <v>*</v>
      </c>
      <c r="J4025" s="5" t="str">
        <f t="shared" si="563"/>
        <v>*</v>
      </c>
      <c r="R4025" s="5">
        <f t="shared" si="564"/>
        <v>3.5000000000000003E-2</v>
      </c>
      <c r="S4025">
        <v>29</v>
      </c>
      <c r="T4025" s="2">
        <v>5029.2160000000003</v>
      </c>
      <c r="U4025" s="7">
        <f t="shared" si="565"/>
        <v>1</v>
      </c>
      <c r="V4025" s="2">
        <f t="shared" si="558"/>
        <v>173.42124137931035</v>
      </c>
      <c r="W4025" t="s">
        <v>37</v>
      </c>
      <c r="X4025">
        <v>69.64</v>
      </c>
      <c r="Y4025" s="2">
        <f t="shared" si="559"/>
        <v>5098.8560000000007</v>
      </c>
      <c r="Z4025" t="s">
        <v>23</v>
      </c>
      <c r="AA4025" t="s">
        <v>16</v>
      </c>
      <c r="AB4025" t="s">
        <v>17</v>
      </c>
      <c r="AC4025" t="s">
        <v>66</v>
      </c>
      <c r="AD4025" t="s">
        <v>103</v>
      </c>
      <c r="AE4025" t="s">
        <v>479</v>
      </c>
    </row>
    <row r="4026" spans="1:31" x14ac:dyDescent="0.3">
      <c r="A4026">
        <f t="shared" si="566"/>
        <v>4025</v>
      </c>
      <c r="B4026">
        <v>54215</v>
      </c>
      <c r="C4026" t="s">
        <v>384</v>
      </c>
      <c r="D4026" t="s">
        <v>21</v>
      </c>
      <c r="E4026" s="5" t="str">
        <f t="shared" si="560"/>
        <v>*</v>
      </c>
      <c r="F4026" s="5" t="str">
        <f t="shared" si="561"/>
        <v>**</v>
      </c>
      <c r="G4026" s="5" t="str">
        <f t="shared" si="562"/>
        <v>**</v>
      </c>
      <c r="J4026" s="5" t="str">
        <f t="shared" si="563"/>
        <v>**</v>
      </c>
      <c r="R4026" s="5">
        <f t="shared" si="564"/>
        <v>0.02</v>
      </c>
      <c r="S4026">
        <v>14</v>
      </c>
      <c r="T4026" s="2">
        <v>321.20999999999998</v>
      </c>
      <c r="U4026" s="7">
        <f t="shared" si="565"/>
        <v>0</v>
      </c>
      <c r="V4026" s="2">
        <f t="shared" si="558"/>
        <v>22.943571428571428</v>
      </c>
      <c r="W4026" t="s">
        <v>22</v>
      </c>
      <c r="X4026">
        <v>1.99</v>
      </c>
      <c r="Y4026" s="2">
        <f t="shared" si="559"/>
        <v>323.2</v>
      </c>
      <c r="Z4026" t="s">
        <v>15</v>
      </c>
      <c r="AA4026" t="s">
        <v>24</v>
      </c>
      <c r="AB4026" t="s">
        <v>25</v>
      </c>
      <c r="AC4026" t="s">
        <v>42</v>
      </c>
      <c r="AD4026" t="s">
        <v>45</v>
      </c>
      <c r="AE4026" t="s">
        <v>298</v>
      </c>
    </row>
    <row r="4027" spans="1:31" x14ac:dyDescent="0.3">
      <c r="A4027">
        <f t="shared" si="566"/>
        <v>4026</v>
      </c>
      <c r="B4027">
        <v>52389</v>
      </c>
      <c r="C4027" t="s">
        <v>384</v>
      </c>
      <c r="D4027" t="s">
        <v>36</v>
      </c>
      <c r="E4027" s="5" t="str">
        <f t="shared" si="560"/>
        <v>***</v>
      </c>
      <c r="F4027" s="5" t="str">
        <f t="shared" si="561"/>
        <v>***</v>
      </c>
      <c r="G4027" s="5" t="str">
        <f t="shared" si="562"/>
        <v>***</v>
      </c>
      <c r="J4027" s="5" t="str">
        <f t="shared" si="563"/>
        <v>***</v>
      </c>
      <c r="R4027" s="5">
        <f t="shared" si="564"/>
        <v>0.04</v>
      </c>
      <c r="S4027">
        <v>31</v>
      </c>
      <c r="T4027" s="2">
        <v>655.33000000000004</v>
      </c>
      <c r="U4027" s="7">
        <f t="shared" si="565"/>
        <v>0</v>
      </c>
      <c r="V4027" s="2">
        <f t="shared" si="558"/>
        <v>21.13967741935484</v>
      </c>
      <c r="W4027" t="s">
        <v>22</v>
      </c>
      <c r="X4027">
        <v>8.99</v>
      </c>
      <c r="Y4027" s="2">
        <f t="shared" si="559"/>
        <v>664.32</v>
      </c>
      <c r="Z4027" t="s">
        <v>73</v>
      </c>
      <c r="AA4027" t="s">
        <v>31</v>
      </c>
      <c r="AB4027" t="s">
        <v>32</v>
      </c>
      <c r="AC4027" t="s">
        <v>33</v>
      </c>
      <c r="AD4027" t="s">
        <v>45</v>
      </c>
      <c r="AE4027" t="s">
        <v>384</v>
      </c>
    </row>
    <row r="4028" spans="1:31" x14ac:dyDescent="0.3">
      <c r="A4028">
        <f t="shared" si="566"/>
        <v>4027</v>
      </c>
      <c r="B4028">
        <v>55650</v>
      </c>
      <c r="C4028" t="s">
        <v>384</v>
      </c>
      <c r="D4028" t="s">
        <v>13</v>
      </c>
      <c r="E4028" s="5" t="str">
        <f t="shared" si="560"/>
        <v>*</v>
      </c>
      <c r="F4028" s="5" t="str">
        <f t="shared" si="561"/>
        <v>*</v>
      </c>
      <c r="G4028" s="5" t="str">
        <f t="shared" si="562"/>
        <v>*</v>
      </c>
      <c r="J4028" s="5" t="str">
        <f t="shared" si="563"/>
        <v>*</v>
      </c>
      <c r="R4028" s="5">
        <f t="shared" si="564"/>
        <v>0.05</v>
      </c>
      <c r="S4028">
        <v>41</v>
      </c>
      <c r="T4028" s="2">
        <v>1258.97</v>
      </c>
      <c r="U4028" s="7">
        <f t="shared" si="565"/>
        <v>1</v>
      </c>
      <c r="V4028" s="2">
        <f t="shared" si="558"/>
        <v>30.706585365853659</v>
      </c>
      <c r="W4028" t="s">
        <v>22</v>
      </c>
      <c r="X4028">
        <v>5.5</v>
      </c>
      <c r="Y4028" s="2">
        <f t="shared" si="559"/>
        <v>1264.47</v>
      </c>
      <c r="Z4028" t="s">
        <v>64</v>
      </c>
      <c r="AA4028" t="s">
        <v>41</v>
      </c>
      <c r="AB4028" t="s">
        <v>25</v>
      </c>
      <c r="AC4028" t="s">
        <v>42</v>
      </c>
      <c r="AD4028" t="s">
        <v>19</v>
      </c>
      <c r="AE4028" t="s">
        <v>298</v>
      </c>
    </row>
    <row r="4029" spans="1:31" x14ac:dyDescent="0.3">
      <c r="A4029">
        <f t="shared" si="566"/>
        <v>4028</v>
      </c>
      <c r="B4029">
        <v>41987</v>
      </c>
      <c r="C4029" t="s">
        <v>384</v>
      </c>
      <c r="D4029" t="s">
        <v>30</v>
      </c>
      <c r="E4029" s="5" t="str">
        <f t="shared" si="560"/>
        <v>*</v>
      </c>
      <c r="F4029" s="5" t="str">
        <f t="shared" si="561"/>
        <v>*</v>
      </c>
      <c r="G4029" s="5" t="str">
        <f t="shared" si="562"/>
        <v>*</v>
      </c>
      <c r="J4029" s="5" t="str">
        <f t="shared" si="563"/>
        <v>*</v>
      </c>
      <c r="R4029" s="5">
        <f t="shared" si="564"/>
        <v>3.5000000000000003E-2</v>
      </c>
      <c r="S4029">
        <v>25</v>
      </c>
      <c r="T4029" s="2">
        <v>6481.0479999999998</v>
      </c>
      <c r="U4029" s="7">
        <f t="shared" si="565"/>
        <v>1</v>
      </c>
      <c r="V4029" s="2">
        <f t="shared" si="558"/>
        <v>259.24191999999999</v>
      </c>
      <c r="W4029" t="s">
        <v>37</v>
      </c>
      <c r="X4029">
        <v>29.2</v>
      </c>
      <c r="Y4029" s="2">
        <f t="shared" si="559"/>
        <v>6510.2479999999996</v>
      </c>
      <c r="Z4029" t="s">
        <v>56</v>
      </c>
      <c r="AA4029" t="s">
        <v>31</v>
      </c>
      <c r="AB4029" t="s">
        <v>17</v>
      </c>
      <c r="AC4029" t="s">
        <v>66</v>
      </c>
      <c r="AD4029" t="s">
        <v>103</v>
      </c>
      <c r="AE4029" t="s">
        <v>297</v>
      </c>
    </row>
    <row r="4030" spans="1:31" x14ac:dyDescent="0.3">
      <c r="A4030">
        <f t="shared" si="566"/>
        <v>4029</v>
      </c>
      <c r="B4030">
        <v>11168</v>
      </c>
      <c r="C4030" t="s">
        <v>538</v>
      </c>
      <c r="D4030" t="s">
        <v>36</v>
      </c>
      <c r="E4030" s="5" t="str">
        <f t="shared" si="560"/>
        <v>***</v>
      </c>
      <c r="F4030" s="5" t="str">
        <f t="shared" si="561"/>
        <v>***</v>
      </c>
      <c r="G4030" s="5" t="str">
        <f t="shared" si="562"/>
        <v>***</v>
      </c>
      <c r="J4030" s="5" t="str">
        <f t="shared" si="563"/>
        <v>***</v>
      </c>
      <c r="R4030" s="5">
        <f t="shared" si="564"/>
        <v>0.04</v>
      </c>
      <c r="S4030">
        <v>35</v>
      </c>
      <c r="T4030" s="2">
        <v>182.86</v>
      </c>
      <c r="U4030" s="7">
        <f t="shared" si="565"/>
        <v>0</v>
      </c>
      <c r="V4030" s="2">
        <f t="shared" si="558"/>
        <v>5.2245714285714291</v>
      </c>
      <c r="W4030" t="s">
        <v>22</v>
      </c>
      <c r="X4030">
        <v>5.72</v>
      </c>
      <c r="Y4030" s="2">
        <f t="shared" si="559"/>
        <v>188.58</v>
      </c>
      <c r="Z4030" t="s">
        <v>56</v>
      </c>
      <c r="AA4030" t="s">
        <v>41</v>
      </c>
      <c r="AB4030" t="s">
        <v>17</v>
      </c>
      <c r="AC4030" t="s">
        <v>18</v>
      </c>
      <c r="AD4030" t="s">
        <v>45</v>
      </c>
      <c r="AE4030" t="s">
        <v>828</v>
      </c>
    </row>
    <row r="4031" spans="1:31" x14ac:dyDescent="0.3">
      <c r="A4031">
        <f t="shared" si="566"/>
        <v>4030</v>
      </c>
      <c r="B4031">
        <v>2275</v>
      </c>
      <c r="C4031" t="s">
        <v>538</v>
      </c>
      <c r="D4031" t="s">
        <v>30</v>
      </c>
      <c r="E4031" s="5" t="str">
        <f t="shared" si="560"/>
        <v>*</v>
      </c>
      <c r="F4031" s="5" t="str">
        <f t="shared" si="561"/>
        <v>*</v>
      </c>
      <c r="G4031" s="5" t="str">
        <f t="shared" si="562"/>
        <v>*</v>
      </c>
      <c r="J4031" s="5" t="str">
        <f t="shared" si="563"/>
        <v>*</v>
      </c>
      <c r="R4031" s="5">
        <f t="shared" si="564"/>
        <v>0.05</v>
      </c>
      <c r="S4031">
        <v>49</v>
      </c>
      <c r="T4031" s="2">
        <v>278</v>
      </c>
      <c r="U4031" s="7">
        <f t="shared" si="565"/>
        <v>0</v>
      </c>
      <c r="V4031" s="2">
        <f t="shared" si="558"/>
        <v>5.6734693877551017</v>
      </c>
      <c r="W4031" t="s">
        <v>22</v>
      </c>
      <c r="X4031">
        <v>1.17</v>
      </c>
      <c r="Y4031" s="2">
        <f t="shared" si="559"/>
        <v>279.17</v>
      </c>
      <c r="Z4031" t="s">
        <v>110</v>
      </c>
      <c r="AA4031" t="s">
        <v>24</v>
      </c>
      <c r="AB4031" t="s">
        <v>32</v>
      </c>
      <c r="AC4031" t="s">
        <v>33</v>
      </c>
      <c r="AD4031" t="s">
        <v>34</v>
      </c>
      <c r="AE4031" t="s">
        <v>220</v>
      </c>
    </row>
    <row r="4032" spans="1:31" x14ac:dyDescent="0.3">
      <c r="A4032">
        <f t="shared" si="566"/>
        <v>4031</v>
      </c>
      <c r="B4032">
        <v>8065</v>
      </c>
      <c r="C4032" t="s">
        <v>538</v>
      </c>
      <c r="D4032" t="s">
        <v>40</v>
      </c>
      <c r="E4032" s="5" t="str">
        <f t="shared" si="560"/>
        <v>*</v>
      </c>
      <c r="F4032" s="5" t="str">
        <f t="shared" si="561"/>
        <v>*</v>
      </c>
      <c r="G4032" s="5" t="str">
        <f t="shared" si="562"/>
        <v>*</v>
      </c>
      <c r="J4032" s="5" t="str">
        <f t="shared" si="563"/>
        <v>*</v>
      </c>
      <c r="R4032" s="5">
        <f t="shared" si="564"/>
        <v>0.02</v>
      </c>
      <c r="S4032">
        <v>17</v>
      </c>
      <c r="T4032" s="2">
        <v>1125.76</v>
      </c>
      <c r="U4032" s="7">
        <f t="shared" si="565"/>
        <v>1</v>
      </c>
      <c r="V4032" s="2">
        <f t="shared" si="558"/>
        <v>66.221176470588233</v>
      </c>
      <c r="W4032" t="s">
        <v>22</v>
      </c>
      <c r="X4032">
        <v>12.23</v>
      </c>
      <c r="Y4032" s="2">
        <f t="shared" si="559"/>
        <v>1137.99</v>
      </c>
      <c r="Z4032" t="s">
        <v>52</v>
      </c>
      <c r="AA4032" t="s">
        <v>24</v>
      </c>
      <c r="AB4032" t="s">
        <v>17</v>
      </c>
      <c r="AC4032" t="s">
        <v>18</v>
      </c>
      <c r="AD4032" t="s">
        <v>27</v>
      </c>
      <c r="AE4032" t="s">
        <v>828</v>
      </c>
    </row>
    <row r="4033" spans="1:31" x14ac:dyDescent="0.3">
      <c r="A4033">
        <f t="shared" si="566"/>
        <v>4032</v>
      </c>
      <c r="B4033">
        <v>48929</v>
      </c>
      <c r="C4033" t="s">
        <v>197</v>
      </c>
      <c r="D4033" t="s">
        <v>21</v>
      </c>
      <c r="E4033" s="5" t="str">
        <f t="shared" si="560"/>
        <v>*</v>
      </c>
      <c r="F4033" s="5" t="str">
        <f t="shared" si="561"/>
        <v>**</v>
      </c>
      <c r="G4033" s="5" t="str">
        <f t="shared" si="562"/>
        <v>**</v>
      </c>
      <c r="J4033" s="5" t="str">
        <f t="shared" si="563"/>
        <v>**</v>
      </c>
      <c r="R4033" s="5">
        <f t="shared" si="564"/>
        <v>0.01</v>
      </c>
      <c r="S4033">
        <v>1</v>
      </c>
      <c r="T4033" s="2">
        <v>55.43</v>
      </c>
      <c r="U4033" s="7">
        <f t="shared" si="565"/>
        <v>0</v>
      </c>
      <c r="V4033" s="2">
        <f t="shared" si="558"/>
        <v>55.43</v>
      </c>
      <c r="W4033" t="s">
        <v>22</v>
      </c>
      <c r="X4033">
        <v>19.989999999999998</v>
      </c>
      <c r="Y4033" s="2">
        <f t="shared" si="559"/>
        <v>75.42</v>
      </c>
      <c r="Z4033" t="s">
        <v>334</v>
      </c>
      <c r="AA4033" t="s">
        <v>24</v>
      </c>
      <c r="AB4033" t="s">
        <v>32</v>
      </c>
      <c r="AC4033" t="s">
        <v>44</v>
      </c>
      <c r="AD4033" t="s">
        <v>19</v>
      </c>
      <c r="AE4033" t="s">
        <v>179</v>
      </c>
    </row>
    <row r="4034" spans="1:31" x14ac:dyDescent="0.3">
      <c r="A4034">
        <f t="shared" si="566"/>
        <v>4033</v>
      </c>
      <c r="B4034">
        <v>48929</v>
      </c>
      <c r="C4034" t="s">
        <v>197</v>
      </c>
      <c r="D4034" t="s">
        <v>21</v>
      </c>
      <c r="E4034" s="5" t="str">
        <f t="shared" si="560"/>
        <v>*</v>
      </c>
      <c r="F4034" s="5" t="str">
        <f t="shared" si="561"/>
        <v>**</v>
      </c>
      <c r="G4034" s="5" t="str">
        <f t="shared" si="562"/>
        <v>**</v>
      </c>
      <c r="J4034" s="5" t="str">
        <f t="shared" si="563"/>
        <v>**</v>
      </c>
      <c r="R4034" s="5">
        <f t="shared" si="564"/>
        <v>0.05</v>
      </c>
      <c r="S4034">
        <v>45</v>
      </c>
      <c r="T4034" s="2">
        <v>2096.6999999999998</v>
      </c>
      <c r="U4034" s="7">
        <f t="shared" si="565"/>
        <v>1</v>
      </c>
      <c r="V4034" s="2">
        <f t="shared" ref="V4034:V4097" si="567">T4034/S4034</f>
        <v>46.593333333333327</v>
      </c>
      <c r="W4034" t="s">
        <v>22</v>
      </c>
      <c r="X4034">
        <v>5.86</v>
      </c>
      <c r="Y4034" s="2">
        <f t="shared" ref="Y4034:Y4097" si="568">X4034+T4034</f>
        <v>2102.56</v>
      </c>
      <c r="Z4034" t="s">
        <v>71</v>
      </c>
      <c r="AA4034" t="s">
        <v>24</v>
      </c>
      <c r="AB4034" t="s">
        <v>32</v>
      </c>
      <c r="AC4034" t="s">
        <v>44</v>
      </c>
      <c r="AD4034" t="s">
        <v>19</v>
      </c>
      <c r="AE4034" t="s">
        <v>180</v>
      </c>
    </row>
    <row r="4035" spans="1:31" x14ac:dyDescent="0.3">
      <c r="A4035">
        <f t="shared" si="566"/>
        <v>4034</v>
      </c>
      <c r="B4035">
        <v>52896</v>
      </c>
      <c r="C4035" t="s">
        <v>730</v>
      </c>
      <c r="D4035" t="s">
        <v>21</v>
      </c>
      <c r="E4035" s="5" t="str">
        <f t="shared" ref="E4035:E4098" si="569">IF(D4035="Critical","***","*")</f>
        <v>*</v>
      </c>
      <c r="F4035" s="5" t="str">
        <f t="shared" ref="F4035:F4098" si="570">IF(D4035="Critical","***",IF(D4035="High","**","*"))</f>
        <v>**</v>
      </c>
      <c r="G4035" s="5" t="str">
        <f t="shared" ref="G4035:G4098" si="571">VLOOKUP(D4035,$H$6:$I$11,2,FALSE)</f>
        <v>**</v>
      </c>
      <c r="J4035" s="5" t="str">
        <f t="shared" ref="J4035:J4098" si="572">HLOOKUP(D4035,$K$5:$O$6,2,FALSE)</f>
        <v>**</v>
      </c>
      <c r="R4035" s="5">
        <f t="shared" ref="R4035:R4098" si="573">VLOOKUP(S4035,$P$6:$Q$11,2)</f>
        <v>0.01</v>
      </c>
      <c r="S4035">
        <v>9</v>
      </c>
      <c r="T4035" s="2">
        <v>48.26</v>
      </c>
      <c r="U4035" s="7">
        <f t="shared" ref="U4035:U4098" si="574">IF(T4035&gt;1000,1,0)</f>
        <v>0</v>
      </c>
      <c r="V4035" s="2">
        <f t="shared" si="567"/>
        <v>5.362222222222222</v>
      </c>
      <c r="W4035" t="s">
        <v>14</v>
      </c>
      <c r="X4035">
        <v>2.04</v>
      </c>
      <c r="Y4035" s="2">
        <f t="shared" si="568"/>
        <v>50.3</v>
      </c>
      <c r="Z4035" t="s">
        <v>23</v>
      </c>
      <c r="AA4035" t="s">
        <v>41</v>
      </c>
      <c r="AB4035" t="s">
        <v>32</v>
      </c>
      <c r="AC4035" t="s">
        <v>44</v>
      </c>
      <c r="AD4035" t="s">
        <v>34</v>
      </c>
      <c r="AE4035" t="s">
        <v>763</v>
      </c>
    </row>
    <row r="4036" spans="1:31" x14ac:dyDescent="0.3">
      <c r="A4036">
        <f t="shared" ref="A4036:A4099" si="575">A4035+1</f>
        <v>4035</v>
      </c>
      <c r="B4036">
        <v>52896</v>
      </c>
      <c r="C4036" t="s">
        <v>730</v>
      </c>
      <c r="D4036" t="s">
        <v>21</v>
      </c>
      <c r="E4036" s="5" t="str">
        <f t="shared" si="569"/>
        <v>*</v>
      </c>
      <c r="F4036" s="5" t="str">
        <f t="shared" si="570"/>
        <v>**</v>
      </c>
      <c r="G4036" s="5" t="str">
        <f t="shared" si="571"/>
        <v>**</v>
      </c>
      <c r="J4036" s="5" t="str">
        <f t="shared" si="572"/>
        <v>**</v>
      </c>
      <c r="R4036" s="5">
        <f t="shared" si="573"/>
        <v>0.05</v>
      </c>
      <c r="S4036">
        <v>49</v>
      </c>
      <c r="T4036" s="2">
        <v>188.7</v>
      </c>
      <c r="U4036" s="7">
        <f t="shared" si="574"/>
        <v>0</v>
      </c>
      <c r="V4036" s="2">
        <f t="shared" si="567"/>
        <v>3.8510204081632651</v>
      </c>
      <c r="W4036" t="s">
        <v>22</v>
      </c>
      <c r="X4036">
        <v>0.5</v>
      </c>
      <c r="Y4036" s="2">
        <f t="shared" si="568"/>
        <v>189.2</v>
      </c>
      <c r="Z4036" t="s">
        <v>23</v>
      </c>
      <c r="AA4036" t="s">
        <v>41</v>
      </c>
      <c r="AB4036" t="s">
        <v>32</v>
      </c>
      <c r="AC4036" t="s">
        <v>81</v>
      </c>
      <c r="AD4036" t="s">
        <v>19</v>
      </c>
      <c r="AE4036" t="s">
        <v>134</v>
      </c>
    </row>
    <row r="4037" spans="1:31" x14ac:dyDescent="0.3">
      <c r="A4037">
        <f t="shared" si="575"/>
        <v>4036</v>
      </c>
      <c r="B4037">
        <v>23207</v>
      </c>
      <c r="C4037" t="s">
        <v>730</v>
      </c>
      <c r="D4037" t="s">
        <v>36</v>
      </c>
      <c r="E4037" s="5" t="str">
        <f t="shared" si="569"/>
        <v>***</v>
      </c>
      <c r="F4037" s="5" t="str">
        <f t="shared" si="570"/>
        <v>***</v>
      </c>
      <c r="G4037" s="5" t="str">
        <f t="shared" si="571"/>
        <v>***</v>
      </c>
      <c r="J4037" s="5" t="str">
        <f t="shared" si="572"/>
        <v>***</v>
      </c>
      <c r="R4037" s="5">
        <f t="shared" si="573"/>
        <v>0.02</v>
      </c>
      <c r="S4037">
        <v>11</v>
      </c>
      <c r="T4037" s="2">
        <v>336.91</v>
      </c>
      <c r="U4037" s="7">
        <f t="shared" si="574"/>
        <v>0</v>
      </c>
      <c r="V4037" s="2">
        <f t="shared" si="567"/>
        <v>30.628181818181819</v>
      </c>
      <c r="W4037" t="s">
        <v>22</v>
      </c>
      <c r="X4037">
        <v>8.74</v>
      </c>
      <c r="Y4037" s="2">
        <f t="shared" si="568"/>
        <v>345.65000000000003</v>
      </c>
      <c r="Z4037" t="s">
        <v>15</v>
      </c>
      <c r="AA4037" t="s">
        <v>31</v>
      </c>
      <c r="AB4037" t="s">
        <v>32</v>
      </c>
      <c r="AC4037" t="s">
        <v>44</v>
      </c>
      <c r="AD4037" t="s">
        <v>19</v>
      </c>
      <c r="AE4037" t="s">
        <v>133</v>
      </c>
    </row>
    <row r="4038" spans="1:31" x14ac:dyDescent="0.3">
      <c r="A4038">
        <f t="shared" si="575"/>
        <v>4037</v>
      </c>
      <c r="B4038">
        <v>48994</v>
      </c>
      <c r="C4038" t="s">
        <v>730</v>
      </c>
      <c r="D4038" t="s">
        <v>30</v>
      </c>
      <c r="E4038" s="5" t="str">
        <f t="shared" si="569"/>
        <v>*</v>
      </c>
      <c r="F4038" s="5" t="str">
        <f t="shared" si="570"/>
        <v>*</v>
      </c>
      <c r="G4038" s="5" t="str">
        <f t="shared" si="571"/>
        <v>*</v>
      </c>
      <c r="J4038" s="5" t="str">
        <f t="shared" si="572"/>
        <v>*</v>
      </c>
      <c r="R4038" s="5">
        <f t="shared" si="573"/>
        <v>0.01</v>
      </c>
      <c r="S4038">
        <v>6</v>
      </c>
      <c r="T4038" s="2">
        <v>1086.3900000000001</v>
      </c>
      <c r="U4038" s="7">
        <f t="shared" si="574"/>
        <v>1</v>
      </c>
      <c r="V4038" s="2">
        <f t="shared" si="567"/>
        <v>181.06500000000003</v>
      </c>
      <c r="W4038" t="s">
        <v>22</v>
      </c>
      <c r="X4038">
        <v>35</v>
      </c>
      <c r="Y4038" s="2">
        <f t="shared" si="568"/>
        <v>1121.3900000000001</v>
      </c>
      <c r="Z4038" t="s">
        <v>334</v>
      </c>
      <c r="AA4038" t="s">
        <v>16</v>
      </c>
      <c r="AB4038" t="s">
        <v>32</v>
      </c>
      <c r="AC4038" t="s">
        <v>74</v>
      </c>
      <c r="AD4038" t="s">
        <v>58</v>
      </c>
      <c r="AE4038" t="s">
        <v>763</v>
      </c>
    </row>
    <row r="4039" spans="1:31" x14ac:dyDescent="0.3">
      <c r="A4039">
        <f t="shared" si="575"/>
        <v>4038</v>
      </c>
      <c r="B4039">
        <v>52896</v>
      </c>
      <c r="C4039" t="s">
        <v>730</v>
      </c>
      <c r="D4039" t="s">
        <v>21</v>
      </c>
      <c r="E4039" s="5" t="str">
        <f t="shared" si="569"/>
        <v>*</v>
      </c>
      <c r="F4039" s="5" t="str">
        <f t="shared" si="570"/>
        <v>**</v>
      </c>
      <c r="G4039" s="5" t="str">
        <f t="shared" si="571"/>
        <v>**</v>
      </c>
      <c r="J4039" s="5" t="str">
        <f t="shared" si="572"/>
        <v>**</v>
      </c>
      <c r="R4039" s="5">
        <f t="shared" si="573"/>
        <v>0.01</v>
      </c>
      <c r="S4039">
        <v>6</v>
      </c>
      <c r="T4039" s="2">
        <v>1718.43</v>
      </c>
      <c r="U4039" s="7">
        <f t="shared" si="574"/>
        <v>1</v>
      </c>
      <c r="V4039" s="2">
        <f t="shared" si="567"/>
        <v>286.40500000000003</v>
      </c>
      <c r="W4039" t="s">
        <v>37</v>
      </c>
      <c r="X4039">
        <v>66.67</v>
      </c>
      <c r="Y4039" s="2">
        <f t="shared" si="568"/>
        <v>1785.1000000000001</v>
      </c>
      <c r="Z4039" t="s">
        <v>23</v>
      </c>
      <c r="AA4039" t="s">
        <v>41</v>
      </c>
      <c r="AB4039" t="s">
        <v>17</v>
      </c>
      <c r="AC4039" t="s">
        <v>66</v>
      </c>
      <c r="AD4039" t="s">
        <v>103</v>
      </c>
      <c r="AE4039" t="s">
        <v>133</v>
      </c>
    </row>
    <row r="4040" spans="1:31" x14ac:dyDescent="0.3">
      <c r="A4040">
        <f t="shared" si="575"/>
        <v>4039</v>
      </c>
      <c r="B4040">
        <v>52896</v>
      </c>
      <c r="C4040" t="s">
        <v>730</v>
      </c>
      <c r="D4040" t="s">
        <v>21</v>
      </c>
      <c r="E4040" s="5" t="str">
        <f t="shared" si="569"/>
        <v>*</v>
      </c>
      <c r="F4040" s="5" t="str">
        <f t="shared" si="570"/>
        <v>**</v>
      </c>
      <c r="G4040" s="5" t="str">
        <f t="shared" si="571"/>
        <v>**</v>
      </c>
      <c r="J4040" s="5" t="str">
        <f t="shared" si="572"/>
        <v>**</v>
      </c>
      <c r="R4040" s="5">
        <f t="shared" si="573"/>
        <v>3.5000000000000003E-2</v>
      </c>
      <c r="S4040">
        <v>24</v>
      </c>
      <c r="T4040" s="2">
        <v>8920.08</v>
      </c>
      <c r="U4040" s="7">
        <f t="shared" si="574"/>
        <v>1</v>
      </c>
      <c r="V4040" s="2">
        <f t="shared" si="567"/>
        <v>371.67</v>
      </c>
      <c r="W4040" t="s">
        <v>22</v>
      </c>
      <c r="X4040">
        <v>19.989999999999998</v>
      </c>
      <c r="Y4040" s="2">
        <f t="shared" si="568"/>
        <v>8940.07</v>
      </c>
      <c r="Z4040" t="s">
        <v>23</v>
      </c>
      <c r="AA4040" t="s">
        <v>41</v>
      </c>
      <c r="AB4040" t="s">
        <v>32</v>
      </c>
      <c r="AC4040" t="s">
        <v>49</v>
      </c>
      <c r="AD4040" t="s">
        <v>19</v>
      </c>
      <c r="AE4040" t="s">
        <v>134</v>
      </c>
    </row>
    <row r="4041" spans="1:31" x14ac:dyDescent="0.3">
      <c r="A4041">
        <f t="shared" si="575"/>
        <v>4040</v>
      </c>
      <c r="B4041">
        <v>52896</v>
      </c>
      <c r="C4041" t="s">
        <v>730</v>
      </c>
      <c r="D4041" t="s">
        <v>21</v>
      </c>
      <c r="E4041" s="5" t="str">
        <f t="shared" si="569"/>
        <v>*</v>
      </c>
      <c r="F4041" s="5" t="str">
        <f t="shared" si="570"/>
        <v>**</v>
      </c>
      <c r="G4041" s="5" t="str">
        <f t="shared" si="571"/>
        <v>**</v>
      </c>
      <c r="J4041" s="5" t="str">
        <f t="shared" si="572"/>
        <v>**</v>
      </c>
      <c r="R4041" s="5">
        <f t="shared" si="573"/>
        <v>0.04</v>
      </c>
      <c r="S4041">
        <v>36</v>
      </c>
      <c r="T4041" s="2">
        <v>14358.64</v>
      </c>
      <c r="U4041" s="7">
        <f t="shared" si="574"/>
        <v>1</v>
      </c>
      <c r="V4041" s="2">
        <f t="shared" si="567"/>
        <v>398.85111111111109</v>
      </c>
      <c r="W4041" t="s">
        <v>37</v>
      </c>
      <c r="X4041">
        <v>76.37</v>
      </c>
      <c r="Y4041" s="2">
        <f t="shared" si="568"/>
        <v>14435.01</v>
      </c>
      <c r="Z4041" t="s">
        <v>23</v>
      </c>
      <c r="AA4041" t="s">
        <v>41</v>
      </c>
      <c r="AB4041" t="s">
        <v>17</v>
      </c>
      <c r="AC4041" t="s">
        <v>66</v>
      </c>
      <c r="AD4041" t="s">
        <v>103</v>
      </c>
      <c r="AE4041" t="s">
        <v>763</v>
      </c>
    </row>
    <row r="4042" spans="1:31" x14ac:dyDescent="0.3">
      <c r="A4042">
        <f t="shared" si="575"/>
        <v>4041</v>
      </c>
      <c r="B4042">
        <v>48800</v>
      </c>
      <c r="C4042" t="s">
        <v>730</v>
      </c>
      <c r="D4042" t="s">
        <v>30</v>
      </c>
      <c r="E4042" s="5" t="str">
        <f t="shared" si="569"/>
        <v>*</v>
      </c>
      <c r="F4042" s="5" t="str">
        <f t="shared" si="570"/>
        <v>*</v>
      </c>
      <c r="G4042" s="5" t="str">
        <f t="shared" si="571"/>
        <v>*</v>
      </c>
      <c r="J4042" s="5" t="str">
        <f t="shared" si="572"/>
        <v>*</v>
      </c>
      <c r="R4042" s="5">
        <f t="shared" si="573"/>
        <v>0.01</v>
      </c>
      <c r="S4042">
        <v>8</v>
      </c>
      <c r="T4042" s="2">
        <v>28761.52</v>
      </c>
      <c r="U4042" s="7">
        <f t="shared" si="574"/>
        <v>1</v>
      </c>
      <c r="V4042" s="2">
        <f t="shared" si="567"/>
        <v>3595.19</v>
      </c>
      <c r="W4042" t="s">
        <v>22</v>
      </c>
      <c r="X4042">
        <v>24.49</v>
      </c>
      <c r="Y4042" s="2">
        <f t="shared" si="568"/>
        <v>28786.010000000002</v>
      </c>
      <c r="Z4042" t="s">
        <v>64</v>
      </c>
      <c r="AA4042" t="s">
        <v>41</v>
      </c>
      <c r="AB4042" t="s">
        <v>25</v>
      </c>
      <c r="AC4042" t="s">
        <v>57</v>
      </c>
      <c r="AD4042" t="s">
        <v>58</v>
      </c>
      <c r="AE4042" t="s">
        <v>133</v>
      </c>
    </row>
    <row r="4043" spans="1:31" x14ac:dyDescent="0.3">
      <c r="A4043">
        <f t="shared" si="575"/>
        <v>4042</v>
      </c>
      <c r="B4043">
        <v>8773</v>
      </c>
      <c r="C4043" t="s">
        <v>297</v>
      </c>
      <c r="D4043" t="s">
        <v>36</v>
      </c>
      <c r="E4043" s="5" t="str">
        <f t="shared" si="569"/>
        <v>***</v>
      </c>
      <c r="F4043" s="5" t="str">
        <f t="shared" si="570"/>
        <v>***</v>
      </c>
      <c r="G4043" s="5" t="str">
        <f t="shared" si="571"/>
        <v>***</v>
      </c>
      <c r="J4043" s="5" t="str">
        <f t="shared" si="572"/>
        <v>***</v>
      </c>
      <c r="R4043" s="5">
        <f t="shared" si="573"/>
        <v>0.01</v>
      </c>
      <c r="S4043">
        <v>5</v>
      </c>
      <c r="T4043" s="2">
        <v>220.78749999999999</v>
      </c>
      <c r="U4043" s="7">
        <f t="shared" si="574"/>
        <v>0</v>
      </c>
      <c r="V4043" s="2">
        <f t="shared" si="567"/>
        <v>44.157499999999999</v>
      </c>
      <c r="W4043" t="s">
        <v>22</v>
      </c>
      <c r="X4043">
        <v>5</v>
      </c>
      <c r="Y4043" s="2">
        <f t="shared" si="568"/>
        <v>225.78749999999999</v>
      </c>
      <c r="Z4043" t="s">
        <v>71</v>
      </c>
      <c r="AA4043" t="s">
        <v>41</v>
      </c>
      <c r="AB4043" t="s">
        <v>25</v>
      </c>
      <c r="AC4043" t="s">
        <v>26</v>
      </c>
      <c r="AD4043" t="s">
        <v>45</v>
      </c>
      <c r="AE4043" t="s">
        <v>297</v>
      </c>
    </row>
    <row r="4044" spans="1:31" x14ac:dyDescent="0.3">
      <c r="A4044">
        <f t="shared" si="575"/>
        <v>4043</v>
      </c>
      <c r="B4044">
        <v>35</v>
      </c>
      <c r="C4044" t="s">
        <v>297</v>
      </c>
      <c r="D4044" t="s">
        <v>30</v>
      </c>
      <c r="E4044" s="5" t="str">
        <f t="shared" si="569"/>
        <v>*</v>
      </c>
      <c r="F4044" s="5" t="str">
        <f t="shared" si="570"/>
        <v>*</v>
      </c>
      <c r="G4044" s="5" t="str">
        <f t="shared" si="571"/>
        <v>*</v>
      </c>
      <c r="J4044" s="5" t="str">
        <f t="shared" si="572"/>
        <v>*</v>
      </c>
      <c r="R4044" s="5">
        <f t="shared" si="573"/>
        <v>0.04</v>
      </c>
      <c r="S4044">
        <v>30</v>
      </c>
      <c r="T4044" s="2">
        <v>288.56</v>
      </c>
      <c r="U4044" s="7">
        <f t="shared" si="574"/>
        <v>0</v>
      </c>
      <c r="V4044" s="2">
        <f t="shared" si="567"/>
        <v>9.618666666666666</v>
      </c>
      <c r="W4044" t="s">
        <v>22</v>
      </c>
      <c r="X4044">
        <v>2.25</v>
      </c>
      <c r="Y4044" s="2">
        <f t="shared" si="568"/>
        <v>290.81</v>
      </c>
      <c r="Z4044" t="s">
        <v>15</v>
      </c>
      <c r="AA4044" t="s">
        <v>31</v>
      </c>
      <c r="AB4044" t="s">
        <v>32</v>
      </c>
      <c r="AC4044" t="s">
        <v>33</v>
      </c>
      <c r="AD4044" t="s">
        <v>34</v>
      </c>
      <c r="AE4044" t="s">
        <v>298</v>
      </c>
    </row>
    <row r="4045" spans="1:31" x14ac:dyDescent="0.3">
      <c r="A4045">
        <f t="shared" si="575"/>
        <v>4044</v>
      </c>
      <c r="B4045">
        <v>20160</v>
      </c>
      <c r="C4045" t="s">
        <v>297</v>
      </c>
      <c r="D4045" t="s">
        <v>13</v>
      </c>
      <c r="E4045" s="5" t="str">
        <f t="shared" si="569"/>
        <v>*</v>
      </c>
      <c r="F4045" s="5" t="str">
        <f t="shared" si="570"/>
        <v>*</v>
      </c>
      <c r="G4045" s="5" t="str">
        <f t="shared" si="571"/>
        <v>*</v>
      </c>
      <c r="J4045" s="5" t="str">
        <f t="shared" si="572"/>
        <v>*</v>
      </c>
      <c r="R4045" s="5">
        <f t="shared" si="573"/>
        <v>0.05</v>
      </c>
      <c r="S4045">
        <v>42</v>
      </c>
      <c r="T4045" s="2">
        <v>435.24</v>
      </c>
      <c r="U4045" s="7">
        <f t="shared" si="574"/>
        <v>0</v>
      </c>
      <c r="V4045" s="2">
        <f t="shared" si="567"/>
        <v>10.362857142857143</v>
      </c>
      <c r="W4045" t="s">
        <v>14</v>
      </c>
      <c r="X4045">
        <v>1.79</v>
      </c>
      <c r="Y4045" s="2">
        <f t="shared" si="568"/>
        <v>437.03000000000003</v>
      </c>
      <c r="Z4045" t="s">
        <v>43</v>
      </c>
      <c r="AA4045" t="s">
        <v>24</v>
      </c>
      <c r="AB4045" t="s">
        <v>32</v>
      </c>
      <c r="AC4045" t="s">
        <v>44</v>
      </c>
      <c r="AD4045" t="s">
        <v>34</v>
      </c>
      <c r="AE4045" t="s">
        <v>897</v>
      </c>
    </row>
    <row r="4046" spans="1:31" x14ac:dyDescent="0.3">
      <c r="A4046">
        <f t="shared" si="575"/>
        <v>4045</v>
      </c>
      <c r="B4046">
        <v>4387</v>
      </c>
      <c r="C4046" t="s">
        <v>297</v>
      </c>
      <c r="D4046" t="s">
        <v>36</v>
      </c>
      <c r="E4046" s="5" t="str">
        <f t="shared" si="569"/>
        <v>***</v>
      </c>
      <c r="F4046" s="5" t="str">
        <f t="shared" si="570"/>
        <v>***</v>
      </c>
      <c r="G4046" s="5" t="str">
        <f t="shared" si="571"/>
        <v>***</v>
      </c>
      <c r="J4046" s="5" t="str">
        <f t="shared" si="572"/>
        <v>***</v>
      </c>
      <c r="R4046" s="5">
        <f t="shared" si="573"/>
        <v>0.01</v>
      </c>
      <c r="S4046">
        <v>4</v>
      </c>
      <c r="T4046" s="2">
        <v>640.21</v>
      </c>
      <c r="U4046" s="7">
        <f t="shared" si="574"/>
        <v>0</v>
      </c>
      <c r="V4046" s="2">
        <f t="shared" si="567"/>
        <v>160.05250000000001</v>
      </c>
      <c r="W4046" t="s">
        <v>37</v>
      </c>
      <c r="X4046">
        <v>39.25</v>
      </c>
      <c r="Y4046" s="2">
        <f t="shared" si="568"/>
        <v>679.46</v>
      </c>
      <c r="Z4046" t="s">
        <v>23</v>
      </c>
      <c r="AA4046" t="s">
        <v>31</v>
      </c>
      <c r="AB4046" t="s">
        <v>17</v>
      </c>
      <c r="AC4046" t="s">
        <v>66</v>
      </c>
      <c r="AD4046" t="s">
        <v>103</v>
      </c>
      <c r="AE4046" t="s">
        <v>298</v>
      </c>
    </row>
    <row r="4047" spans="1:31" x14ac:dyDescent="0.3">
      <c r="A4047">
        <f t="shared" si="575"/>
        <v>4046</v>
      </c>
      <c r="B4047">
        <v>53728</v>
      </c>
      <c r="C4047" t="s">
        <v>297</v>
      </c>
      <c r="D4047" t="s">
        <v>21</v>
      </c>
      <c r="E4047" s="5" t="str">
        <f t="shared" si="569"/>
        <v>*</v>
      </c>
      <c r="F4047" s="5" t="str">
        <f t="shared" si="570"/>
        <v>**</v>
      </c>
      <c r="G4047" s="5" t="str">
        <f t="shared" si="571"/>
        <v>**</v>
      </c>
      <c r="J4047" s="5" t="str">
        <f t="shared" si="572"/>
        <v>**</v>
      </c>
      <c r="R4047" s="5">
        <f t="shared" si="573"/>
        <v>3.5000000000000003E-2</v>
      </c>
      <c r="S4047">
        <v>27</v>
      </c>
      <c r="T4047" s="2">
        <v>1502.66</v>
      </c>
      <c r="U4047" s="7">
        <f t="shared" si="574"/>
        <v>1</v>
      </c>
      <c r="V4047" s="2">
        <f t="shared" si="567"/>
        <v>55.654074074074074</v>
      </c>
      <c r="W4047" t="s">
        <v>22</v>
      </c>
      <c r="X4047">
        <v>1.49</v>
      </c>
      <c r="Y4047" s="2">
        <f t="shared" si="568"/>
        <v>1504.15</v>
      </c>
      <c r="Z4047" t="s">
        <v>23</v>
      </c>
      <c r="AA4047" t="s">
        <v>31</v>
      </c>
      <c r="AB4047" t="s">
        <v>32</v>
      </c>
      <c r="AC4047" t="s">
        <v>49</v>
      </c>
      <c r="AD4047" t="s">
        <v>19</v>
      </c>
      <c r="AE4047" t="s">
        <v>298</v>
      </c>
    </row>
    <row r="4048" spans="1:31" x14ac:dyDescent="0.3">
      <c r="A4048">
        <f t="shared" si="575"/>
        <v>4047</v>
      </c>
      <c r="B4048">
        <v>35</v>
      </c>
      <c r="C4048" t="s">
        <v>297</v>
      </c>
      <c r="D4048" t="s">
        <v>30</v>
      </c>
      <c r="E4048" s="5" t="str">
        <f t="shared" si="569"/>
        <v>*</v>
      </c>
      <c r="F4048" s="5" t="str">
        <f t="shared" si="570"/>
        <v>*</v>
      </c>
      <c r="G4048" s="5" t="str">
        <f t="shared" si="571"/>
        <v>*</v>
      </c>
      <c r="J4048" s="5" t="str">
        <f t="shared" si="572"/>
        <v>*</v>
      </c>
      <c r="R4048" s="5">
        <f t="shared" si="573"/>
        <v>0.02</v>
      </c>
      <c r="S4048">
        <v>14</v>
      </c>
      <c r="T4048" s="2">
        <v>1892.848</v>
      </c>
      <c r="U4048" s="7">
        <f t="shared" si="574"/>
        <v>1</v>
      </c>
      <c r="V4048" s="2">
        <f t="shared" si="567"/>
        <v>135.20342857142856</v>
      </c>
      <c r="W4048" t="s">
        <v>22</v>
      </c>
      <c r="X4048">
        <v>8.99</v>
      </c>
      <c r="Y4048" s="2">
        <f t="shared" si="568"/>
        <v>1901.838</v>
      </c>
      <c r="Z4048" t="s">
        <v>15</v>
      </c>
      <c r="AA4048" t="s">
        <v>31</v>
      </c>
      <c r="AB4048" t="s">
        <v>25</v>
      </c>
      <c r="AC4048" t="s">
        <v>26</v>
      </c>
      <c r="AD4048" t="s">
        <v>19</v>
      </c>
      <c r="AE4048" t="s">
        <v>897</v>
      </c>
    </row>
    <row r="4049" spans="1:31" x14ac:dyDescent="0.3">
      <c r="A4049">
        <f t="shared" si="575"/>
        <v>4048</v>
      </c>
      <c r="B4049">
        <v>31845</v>
      </c>
      <c r="C4049" t="s">
        <v>220</v>
      </c>
      <c r="D4049" t="s">
        <v>13</v>
      </c>
      <c r="E4049" s="5" t="str">
        <f t="shared" si="569"/>
        <v>*</v>
      </c>
      <c r="F4049" s="5" t="str">
        <f t="shared" si="570"/>
        <v>*</v>
      </c>
      <c r="G4049" s="5" t="str">
        <f t="shared" si="571"/>
        <v>*</v>
      </c>
      <c r="J4049" s="5" t="str">
        <f t="shared" si="572"/>
        <v>*</v>
      </c>
      <c r="R4049" s="5">
        <f t="shared" si="573"/>
        <v>0.02</v>
      </c>
      <c r="S4049">
        <v>11</v>
      </c>
      <c r="T4049" s="2">
        <v>114.55</v>
      </c>
      <c r="U4049" s="7">
        <f t="shared" si="574"/>
        <v>0</v>
      </c>
      <c r="V4049" s="2">
        <f t="shared" si="567"/>
        <v>10.413636363636364</v>
      </c>
      <c r="W4049" t="s">
        <v>22</v>
      </c>
      <c r="X4049">
        <v>2.06</v>
      </c>
      <c r="Y4049" s="2">
        <f t="shared" si="568"/>
        <v>116.61</v>
      </c>
      <c r="Z4049" t="s">
        <v>334</v>
      </c>
      <c r="AA4049" t="s">
        <v>31</v>
      </c>
      <c r="AB4049" t="s">
        <v>32</v>
      </c>
      <c r="AC4049" t="s">
        <v>44</v>
      </c>
      <c r="AD4049" t="s">
        <v>34</v>
      </c>
      <c r="AE4049" t="s">
        <v>778</v>
      </c>
    </row>
    <row r="4050" spans="1:31" x14ac:dyDescent="0.3">
      <c r="A4050">
        <f t="shared" si="575"/>
        <v>4049</v>
      </c>
      <c r="B4050">
        <v>54180</v>
      </c>
      <c r="C4050" t="s">
        <v>220</v>
      </c>
      <c r="D4050" t="s">
        <v>36</v>
      </c>
      <c r="E4050" s="5" t="str">
        <f t="shared" si="569"/>
        <v>***</v>
      </c>
      <c r="F4050" s="5" t="str">
        <f t="shared" si="570"/>
        <v>***</v>
      </c>
      <c r="G4050" s="5" t="str">
        <f t="shared" si="571"/>
        <v>***</v>
      </c>
      <c r="J4050" s="5" t="str">
        <f t="shared" si="572"/>
        <v>***</v>
      </c>
      <c r="R4050" s="5">
        <f t="shared" si="573"/>
        <v>0.05</v>
      </c>
      <c r="S4050">
        <v>43</v>
      </c>
      <c r="T4050" s="2">
        <v>913.99</v>
      </c>
      <c r="U4050" s="7">
        <f t="shared" si="574"/>
        <v>0</v>
      </c>
      <c r="V4050" s="2">
        <f t="shared" si="567"/>
        <v>21.255581395348838</v>
      </c>
      <c r="W4050" t="s">
        <v>22</v>
      </c>
      <c r="X4050">
        <v>8.99</v>
      </c>
      <c r="Y4050" s="2">
        <f t="shared" si="568"/>
        <v>922.98</v>
      </c>
      <c r="Z4050" t="s">
        <v>15</v>
      </c>
      <c r="AA4050" t="s">
        <v>16</v>
      </c>
      <c r="AB4050" t="s">
        <v>32</v>
      </c>
      <c r="AC4050" t="s">
        <v>33</v>
      </c>
      <c r="AD4050" t="s">
        <v>45</v>
      </c>
      <c r="AE4050" t="s">
        <v>221</v>
      </c>
    </row>
    <row r="4051" spans="1:31" x14ac:dyDescent="0.3">
      <c r="A4051">
        <f t="shared" si="575"/>
        <v>4050</v>
      </c>
      <c r="B4051">
        <v>31845</v>
      </c>
      <c r="C4051" t="s">
        <v>220</v>
      </c>
      <c r="D4051" t="s">
        <v>13</v>
      </c>
      <c r="E4051" s="5" t="str">
        <f t="shared" si="569"/>
        <v>*</v>
      </c>
      <c r="F4051" s="5" t="str">
        <f t="shared" si="570"/>
        <v>*</v>
      </c>
      <c r="G4051" s="5" t="str">
        <f t="shared" si="571"/>
        <v>*</v>
      </c>
      <c r="J4051" s="5" t="str">
        <f t="shared" si="572"/>
        <v>*</v>
      </c>
      <c r="R4051" s="5">
        <f t="shared" si="573"/>
        <v>0.04</v>
      </c>
      <c r="S4051">
        <v>36</v>
      </c>
      <c r="T4051" s="2">
        <v>3645.12</v>
      </c>
      <c r="U4051" s="7">
        <f t="shared" si="574"/>
        <v>1</v>
      </c>
      <c r="V4051" s="2">
        <f t="shared" si="567"/>
        <v>101.25333333333333</v>
      </c>
      <c r="W4051" t="s">
        <v>37</v>
      </c>
      <c r="X4051">
        <v>15.66</v>
      </c>
      <c r="Y4051" s="2">
        <f t="shared" si="568"/>
        <v>3660.7799999999997</v>
      </c>
      <c r="Z4051" t="s">
        <v>71</v>
      </c>
      <c r="AA4051" t="s">
        <v>31</v>
      </c>
      <c r="AB4051" t="s">
        <v>32</v>
      </c>
      <c r="AC4051" t="s">
        <v>172</v>
      </c>
      <c r="AD4051" t="s">
        <v>39</v>
      </c>
      <c r="AE4051" t="s">
        <v>220</v>
      </c>
    </row>
    <row r="4052" spans="1:31" x14ac:dyDescent="0.3">
      <c r="A4052">
        <f t="shared" si="575"/>
        <v>4051</v>
      </c>
      <c r="B4052">
        <v>55716</v>
      </c>
      <c r="C4052" t="s">
        <v>220</v>
      </c>
      <c r="D4052" t="s">
        <v>21</v>
      </c>
      <c r="E4052" s="5" t="str">
        <f t="shared" si="569"/>
        <v>*</v>
      </c>
      <c r="F4052" s="5" t="str">
        <f t="shared" si="570"/>
        <v>**</v>
      </c>
      <c r="G4052" s="5" t="str">
        <f t="shared" si="571"/>
        <v>**</v>
      </c>
      <c r="J4052" s="5" t="str">
        <f t="shared" si="572"/>
        <v>**</v>
      </c>
      <c r="R4052" s="5">
        <f t="shared" si="573"/>
        <v>0.01</v>
      </c>
      <c r="S4052">
        <v>9</v>
      </c>
      <c r="T4052" s="2">
        <v>14665.55</v>
      </c>
      <c r="U4052" s="7">
        <f t="shared" si="574"/>
        <v>1</v>
      </c>
      <c r="V4052" s="2">
        <f t="shared" si="567"/>
        <v>1629.5055555555555</v>
      </c>
      <c r="W4052" t="s">
        <v>22</v>
      </c>
      <c r="X4052">
        <v>24.49</v>
      </c>
      <c r="Y4052" s="2">
        <f t="shared" si="568"/>
        <v>14690.039999999999</v>
      </c>
      <c r="Z4052" t="s">
        <v>23</v>
      </c>
      <c r="AA4052" t="s">
        <v>41</v>
      </c>
      <c r="AB4052" t="s">
        <v>32</v>
      </c>
      <c r="AC4052" t="s">
        <v>53</v>
      </c>
      <c r="AD4052" t="s">
        <v>27</v>
      </c>
      <c r="AE4052" t="s">
        <v>828</v>
      </c>
    </row>
    <row r="4053" spans="1:31" x14ac:dyDescent="0.3">
      <c r="A4053">
        <f t="shared" si="575"/>
        <v>4052</v>
      </c>
      <c r="B4053">
        <v>34631</v>
      </c>
      <c r="C4053" t="s">
        <v>179</v>
      </c>
      <c r="D4053" t="s">
        <v>30</v>
      </c>
      <c r="E4053" s="5" t="str">
        <f t="shared" si="569"/>
        <v>*</v>
      </c>
      <c r="F4053" s="5" t="str">
        <f t="shared" si="570"/>
        <v>*</v>
      </c>
      <c r="G4053" s="5" t="str">
        <f t="shared" si="571"/>
        <v>*</v>
      </c>
      <c r="J4053" s="5" t="str">
        <f t="shared" si="572"/>
        <v>*</v>
      </c>
      <c r="R4053" s="5">
        <f t="shared" si="573"/>
        <v>0.01</v>
      </c>
      <c r="S4053">
        <v>5</v>
      </c>
      <c r="T4053" s="2">
        <v>22.06</v>
      </c>
      <c r="U4053" s="7">
        <f t="shared" si="574"/>
        <v>0</v>
      </c>
      <c r="V4053" s="2">
        <f t="shared" si="567"/>
        <v>4.4119999999999999</v>
      </c>
      <c r="W4053" t="s">
        <v>22</v>
      </c>
      <c r="X4053">
        <v>6.27</v>
      </c>
      <c r="Y4053" s="2">
        <f t="shared" si="568"/>
        <v>28.33</v>
      </c>
      <c r="Z4053" t="s">
        <v>43</v>
      </c>
      <c r="AA4053" t="s">
        <v>31</v>
      </c>
      <c r="AB4053" t="s">
        <v>32</v>
      </c>
      <c r="AC4053" t="s">
        <v>49</v>
      </c>
      <c r="AD4053" t="s">
        <v>19</v>
      </c>
      <c r="AE4053" t="s">
        <v>717</v>
      </c>
    </row>
    <row r="4054" spans="1:31" x14ac:dyDescent="0.3">
      <c r="A4054">
        <f t="shared" si="575"/>
        <v>4053</v>
      </c>
      <c r="B4054">
        <v>34918</v>
      </c>
      <c r="C4054" t="s">
        <v>179</v>
      </c>
      <c r="D4054" t="s">
        <v>40</v>
      </c>
      <c r="E4054" s="5" t="str">
        <f t="shared" si="569"/>
        <v>*</v>
      </c>
      <c r="F4054" s="5" t="str">
        <f t="shared" si="570"/>
        <v>*</v>
      </c>
      <c r="G4054" s="5" t="str">
        <f t="shared" si="571"/>
        <v>*</v>
      </c>
      <c r="J4054" s="5" t="str">
        <f t="shared" si="572"/>
        <v>*</v>
      </c>
      <c r="R4054" s="5">
        <f t="shared" si="573"/>
        <v>3.5000000000000003E-2</v>
      </c>
      <c r="S4054">
        <v>25</v>
      </c>
      <c r="T4054" s="2">
        <v>200.77</v>
      </c>
      <c r="U4054" s="7">
        <f t="shared" si="574"/>
        <v>0</v>
      </c>
      <c r="V4054" s="2">
        <f t="shared" si="567"/>
        <v>8.030800000000001</v>
      </c>
      <c r="W4054" t="s">
        <v>22</v>
      </c>
      <c r="X4054">
        <v>7.98</v>
      </c>
      <c r="Y4054" s="2">
        <f t="shared" si="568"/>
        <v>208.75</v>
      </c>
      <c r="Z4054" t="s">
        <v>23</v>
      </c>
      <c r="AA4054" t="s">
        <v>31</v>
      </c>
      <c r="AB4054" t="s">
        <v>17</v>
      </c>
      <c r="AC4054" t="s">
        <v>18</v>
      </c>
      <c r="AD4054" t="s">
        <v>34</v>
      </c>
      <c r="AE4054" t="s">
        <v>180</v>
      </c>
    </row>
    <row r="4055" spans="1:31" x14ac:dyDescent="0.3">
      <c r="A4055">
        <f t="shared" si="575"/>
        <v>4054</v>
      </c>
      <c r="B4055">
        <v>34918</v>
      </c>
      <c r="C4055" t="s">
        <v>179</v>
      </c>
      <c r="D4055" t="s">
        <v>40</v>
      </c>
      <c r="E4055" s="5" t="str">
        <f t="shared" si="569"/>
        <v>*</v>
      </c>
      <c r="F4055" s="5" t="str">
        <f t="shared" si="570"/>
        <v>*</v>
      </c>
      <c r="G4055" s="5" t="str">
        <f t="shared" si="571"/>
        <v>*</v>
      </c>
      <c r="J4055" s="5" t="str">
        <f t="shared" si="572"/>
        <v>*</v>
      </c>
      <c r="R4055" s="5">
        <f t="shared" si="573"/>
        <v>0.02</v>
      </c>
      <c r="S4055">
        <v>12</v>
      </c>
      <c r="T4055" s="2">
        <v>2230.9699999999998</v>
      </c>
      <c r="U4055" s="7">
        <f t="shared" si="574"/>
        <v>1</v>
      </c>
      <c r="V4055" s="2">
        <f t="shared" si="567"/>
        <v>185.91416666666666</v>
      </c>
      <c r="W4055" t="s">
        <v>37</v>
      </c>
      <c r="X4055">
        <v>26.2</v>
      </c>
      <c r="Y4055" s="2">
        <f t="shared" si="568"/>
        <v>2257.1699999999996</v>
      </c>
      <c r="Z4055" t="s">
        <v>23</v>
      </c>
      <c r="AA4055" t="s">
        <v>31</v>
      </c>
      <c r="AB4055" t="s">
        <v>17</v>
      </c>
      <c r="AC4055" t="s">
        <v>38</v>
      </c>
      <c r="AD4055" t="s">
        <v>39</v>
      </c>
      <c r="AE4055" t="s">
        <v>717</v>
      </c>
    </row>
    <row r="4056" spans="1:31" x14ac:dyDescent="0.3">
      <c r="A4056">
        <f t="shared" si="575"/>
        <v>4055</v>
      </c>
      <c r="B4056">
        <v>34631</v>
      </c>
      <c r="C4056" t="s">
        <v>179</v>
      </c>
      <c r="D4056" t="s">
        <v>30</v>
      </c>
      <c r="E4056" s="5" t="str">
        <f t="shared" si="569"/>
        <v>*</v>
      </c>
      <c r="F4056" s="5" t="str">
        <f t="shared" si="570"/>
        <v>*</v>
      </c>
      <c r="G4056" s="5" t="str">
        <f t="shared" si="571"/>
        <v>*</v>
      </c>
      <c r="J4056" s="5" t="str">
        <f t="shared" si="572"/>
        <v>*</v>
      </c>
      <c r="R4056" s="5">
        <f t="shared" si="573"/>
        <v>0.02</v>
      </c>
      <c r="S4056">
        <v>19</v>
      </c>
      <c r="T4056" s="2">
        <v>12616.2</v>
      </c>
      <c r="U4056" s="7">
        <f t="shared" si="574"/>
        <v>1</v>
      </c>
      <c r="V4056" s="2">
        <f t="shared" si="567"/>
        <v>664.01052631578955</v>
      </c>
      <c r="W4056" t="s">
        <v>22</v>
      </c>
      <c r="X4056">
        <v>24.49</v>
      </c>
      <c r="Y4056" s="2">
        <f t="shared" si="568"/>
        <v>12640.69</v>
      </c>
      <c r="Z4056" t="s">
        <v>43</v>
      </c>
      <c r="AA4056" t="s">
        <v>31</v>
      </c>
      <c r="AB4056" t="s">
        <v>25</v>
      </c>
      <c r="AC4056" t="s">
        <v>57</v>
      </c>
      <c r="AD4056" t="s">
        <v>58</v>
      </c>
      <c r="AE4056" t="s">
        <v>180</v>
      </c>
    </row>
    <row r="4057" spans="1:31" x14ac:dyDescent="0.3">
      <c r="A4057">
        <f t="shared" si="575"/>
        <v>4056</v>
      </c>
      <c r="B4057">
        <v>12261</v>
      </c>
      <c r="C4057" t="s">
        <v>133</v>
      </c>
      <c r="D4057" t="s">
        <v>13</v>
      </c>
      <c r="E4057" s="5" t="str">
        <f t="shared" si="569"/>
        <v>*</v>
      </c>
      <c r="F4057" s="5" t="str">
        <f t="shared" si="570"/>
        <v>*</v>
      </c>
      <c r="G4057" s="5" t="str">
        <f t="shared" si="571"/>
        <v>*</v>
      </c>
      <c r="J4057" s="5" t="str">
        <f t="shared" si="572"/>
        <v>*</v>
      </c>
      <c r="R4057" s="5">
        <f t="shared" si="573"/>
        <v>0.01</v>
      </c>
      <c r="S4057">
        <v>4</v>
      </c>
      <c r="T4057" s="2">
        <v>20.59</v>
      </c>
      <c r="U4057" s="7">
        <f t="shared" si="574"/>
        <v>0</v>
      </c>
      <c r="V4057" s="2">
        <f t="shared" si="567"/>
        <v>5.1475</v>
      </c>
      <c r="W4057" t="s">
        <v>14</v>
      </c>
      <c r="X4057">
        <v>0.83</v>
      </c>
      <c r="Y4057" s="2">
        <f t="shared" si="568"/>
        <v>21.419999999999998</v>
      </c>
      <c r="Z4057" t="s">
        <v>23</v>
      </c>
      <c r="AA4057" t="s">
        <v>31</v>
      </c>
      <c r="AB4057" t="s">
        <v>32</v>
      </c>
      <c r="AC4057" t="s">
        <v>33</v>
      </c>
      <c r="AD4057" t="s">
        <v>34</v>
      </c>
      <c r="AE4057" t="s">
        <v>746</v>
      </c>
    </row>
    <row r="4058" spans="1:31" x14ac:dyDescent="0.3">
      <c r="A4058">
        <f t="shared" si="575"/>
        <v>4057</v>
      </c>
      <c r="B4058">
        <v>16834</v>
      </c>
      <c r="C4058" t="s">
        <v>133</v>
      </c>
      <c r="D4058" t="s">
        <v>13</v>
      </c>
      <c r="E4058" s="5" t="str">
        <f t="shared" si="569"/>
        <v>*</v>
      </c>
      <c r="F4058" s="5" t="str">
        <f t="shared" si="570"/>
        <v>*</v>
      </c>
      <c r="G4058" s="5" t="str">
        <f t="shared" si="571"/>
        <v>*</v>
      </c>
      <c r="J4058" s="5" t="str">
        <f t="shared" si="572"/>
        <v>*</v>
      </c>
      <c r="R4058" s="5">
        <f t="shared" si="573"/>
        <v>3.5000000000000003E-2</v>
      </c>
      <c r="S4058">
        <v>23</v>
      </c>
      <c r="T4058" s="2">
        <v>158.78</v>
      </c>
      <c r="U4058" s="7">
        <f t="shared" si="574"/>
        <v>0</v>
      </c>
      <c r="V4058" s="2">
        <f t="shared" si="567"/>
        <v>6.9034782608695648</v>
      </c>
      <c r="W4058" t="s">
        <v>22</v>
      </c>
      <c r="X4058">
        <v>2.17</v>
      </c>
      <c r="Y4058" s="2">
        <f t="shared" si="568"/>
        <v>160.94999999999999</v>
      </c>
      <c r="Z4058" t="s">
        <v>56</v>
      </c>
      <c r="AA4058" t="s">
        <v>16</v>
      </c>
      <c r="AB4058" t="s">
        <v>32</v>
      </c>
      <c r="AC4058" t="s">
        <v>44</v>
      </c>
      <c r="AD4058" t="s">
        <v>34</v>
      </c>
      <c r="AE4058" t="s">
        <v>479</v>
      </c>
    </row>
    <row r="4059" spans="1:31" x14ac:dyDescent="0.3">
      <c r="A4059">
        <f t="shared" si="575"/>
        <v>4058</v>
      </c>
      <c r="B4059">
        <v>12261</v>
      </c>
      <c r="C4059" t="s">
        <v>133</v>
      </c>
      <c r="D4059" t="s">
        <v>13</v>
      </c>
      <c r="E4059" s="5" t="str">
        <f t="shared" si="569"/>
        <v>*</v>
      </c>
      <c r="F4059" s="5" t="str">
        <f t="shared" si="570"/>
        <v>*</v>
      </c>
      <c r="G4059" s="5" t="str">
        <f t="shared" si="571"/>
        <v>*</v>
      </c>
      <c r="J4059" s="5" t="str">
        <f t="shared" si="572"/>
        <v>*</v>
      </c>
      <c r="R4059" s="5">
        <f t="shared" si="573"/>
        <v>3.5000000000000003E-2</v>
      </c>
      <c r="S4059">
        <v>23</v>
      </c>
      <c r="T4059" s="2">
        <v>217.35</v>
      </c>
      <c r="U4059" s="7">
        <f t="shared" si="574"/>
        <v>0</v>
      </c>
      <c r="V4059" s="2">
        <f t="shared" si="567"/>
        <v>9.4499999999999993</v>
      </c>
      <c r="W4059" t="s">
        <v>22</v>
      </c>
      <c r="X4059">
        <v>8.2899999999999991</v>
      </c>
      <c r="Y4059" s="2">
        <f t="shared" si="568"/>
        <v>225.64</v>
      </c>
      <c r="Z4059" t="s">
        <v>23</v>
      </c>
      <c r="AA4059" t="s">
        <v>31</v>
      </c>
      <c r="AB4059" t="s">
        <v>32</v>
      </c>
      <c r="AC4059" t="s">
        <v>78</v>
      </c>
      <c r="AD4059" t="s">
        <v>19</v>
      </c>
      <c r="AE4059" t="s">
        <v>479</v>
      </c>
    </row>
    <row r="4060" spans="1:31" x14ac:dyDescent="0.3">
      <c r="A4060">
        <f t="shared" si="575"/>
        <v>4059</v>
      </c>
      <c r="B4060">
        <v>12261</v>
      </c>
      <c r="C4060" t="s">
        <v>133</v>
      </c>
      <c r="D4060" t="s">
        <v>13</v>
      </c>
      <c r="E4060" s="5" t="str">
        <f t="shared" si="569"/>
        <v>*</v>
      </c>
      <c r="F4060" s="5" t="str">
        <f t="shared" si="570"/>
        <v>*</v>
      </c>
      <c r="G4060" s="5" t="str">
        <f t="shared" si="571"/>
        <v>*</v>
      </c>
      <c r="J4060" s="5" t="str">
        <f t="shared" si="572"/>
        <v>*</v>
      </c>
      <c r="R4060" s="5">
        <f t="shared" si="573"/>
        <v>0.02</v>
      </c>
      <c r="S4060">
        <v>19</v>
      </c>
      <c r="T4060" s="2">
        <v>281.74</v>
      </c>
      <c r="U4060" s="7">
        <f t="shared" si="574"/>
        <v>0</v>
      </c>
      <c r="V4060" s="2">
        <f t="shared" si="567"/>
        <v>14.82842105263158</v>
      </c>
      <c r="W4060" t="s">
        <v>22</v>
      </c>
      <c r="X4060">
        <v>3.5</v>
      </c>
      <c r="Y4060" s="2">
        <f t="shared" si="568"/>
        <v>285.24</v>
      </c>
      <c r="Z4060" t="s">
        <v>23</v>
      </c>
      <c r="AA4060" t="s">
        <v>31</v>
      </c>
      <c r="AB4060" t="s">
        <v>32</v>
      </c>
      <c r="AC4060" t="s">
        <v>172</v>
      </c>
      <c r="AD4060" t="s">
        <v>19</v>
      </c>
      <c r="AE4060" t="s">
        <v>516</v>
      </c>
    </row>
    <row r="4061" spans="1:31" x14ac:dyDescent="0.3">
      <c r="A4061">
        <f t="shared" si="575"/>
        <v>4060</v>
      </c>
      <c r="B4061">
        <v>16834</v>
      </c>
      <c r="C4061" t="s">
        <v>133</v>
      </c>
      <c r="D4061" t="s">
        <v>13</v>
      </c>
      <c r="E4061" s="5" t="str">
        <f t="shared" si="569"/>
        <v>*</v>
      </c>
      <c r="F4061" s="5" t="str">
        <f t="shared" si="570"/>
        <v>*</v>
      </c>
      <c r="G4061" s="5" t="str">
        <f t="shared" si="571"/>
        <v>*</v>
      </c>
      <c r="J4061" s="5" t="str">
        <f t="shared" si="572"/>
        <v>*</v>
      </c>
      <c r="R4061" s="5">
        <f t="shared" si="573"/>
        <v>0.04</v>
      </c>
      <c r="S4061">
        <v>33</v>
      </c>
      <c r="T4061" s="2">
        <v>463.42</v>
      </c>
      <c r="U4061" s="7">
        <f t="shared" si="574"/>
        <v>0</v>
      </c>
      <c r="V4061" s="2">
        <f t="shared" si="567"/>
        <v>14.043030303030303</v>
      </c>
      <c r="W4061" t="s">
        <v>22</v>
      </c>
      <c r="X4061">
        <v>7.17</v>
      </c>
      <c r="Y4061" s="2">
        <f t="shared" si="568"/>
        <v>470.59000000000003</v>
      </c>
      <c r="Z4061" t="s">
        <v>64</v>
      </c>
      <c r="AA4061" t="s">
        <v>16</v>
      </c>
      <c r="AB4061" t="s">
        <v>32</v>
      </c>
      <c r="AC4061" t="s">
        <v>49</v>
      </c>
      <c r="AD4061" t="s">
        <v>19</v>
      </c>
      <c r="AE4061" t="s">
        <v>134</v>
      </c>
    </row>
    <row r="4062" spans="1:31" x14ac:dyDescent="0.3">
      <c r="A4062">
        <f t="shared" si="575"/>
        <v>4061</v>
      </c>
      <c r="B4062">
        <v>31077</v>
      </c>
      <c r="C4062" t="s">
        <v>133</v>
      </c>
      <c r="D4062" t="s">
        <v>30</v>
      </c>
      <c r="E4062" s="5" t="str">
        <f t="shared" si="569"/>
        <v>*</v>
      </c>
      <c r="F4062" s="5" t="str">
        <f t="shared" si="570"/>
        <v>*</v>
      </c>
      <c r="G4062" s="5" t="str">
        <f t="shared" si="571"/>
        <v>*</v>
      </c>
      <c r="J4062" s="5" t="str">
        <f t="shared" si="572"/>
        <v>*</v>
      </c>
      <c r="R4062" s="5">
        <f t="shared" si="573"/>
        <v>0.04</v>
      </c>
      <c r="S4062">
        <v>36</v>
      </c>
      <c r="T4062" s="2">
        <v>1955.0764999999999</v>
      </c>
      <c r="U4062" s="7">
        <f t="shared" si="574"/>
        <v>1</v>
      </c>
      <c r="V4062" s="2">
        <f t="shared" si="567"/>
        <v>54.30768055555555</v>
      </c>
      <c r="W4062" t="s">
        <v>22</v>
      </c>
      <c r="X4062">
        <v>3.9</v>
      </c>
      <c r="Y4062" s="2">
        <f t="shared" si="568"/>
        <v>1958.9765</v>
      </c>
      <c r="Z4062" t="s">
        <v>43</v>
      </c>
      <c r="AA4062" t="s">
        <v>24</v>
      </c>
      <c r="AB4062" t="s">
        <v>25</v>
      </c>
      <c r="AC4062" t="s">
        <v>26</v>
      </c>
      <c r="AD4062" t="s">
        <v>19</v>
      </c>
      <c r="AE4062" t="s">
        <v>134</v>
      </c>
    </row>
    <row r="4063" spans="1:31" x14ac:dyDescent="0.3">
      <c r="A4063">
        <f t="shared" si="575"/>
        <v>4062</v>
      </c>
      <c r="B4063">
        <v>10498</v>
      </c>
      <c r="C4063" t="s">
        <v>133</v>
      </c>
      <c r="D4063" t="s">
        <v>13</v>
      </c>
      <c r="E4063" s="5" t="str">
        <f t="shared" si="569"/>
        <v>*</v>
      </c>
      <c r="F4063" s="5" t="str">
        <f t="shared" si="570"/>
        <v>*</v>
      </c>
      <c r="G4063" s="5" t="str">
        <f t="shared" si="571"/>
        <v>*</v>
      </c>
      <c r="J4063" s="5" t="str">
        <f t="shared" si="572"/>
        <v>*</v>
      </c>
      <c r="R4063" s="5">
        <f t="shared" si="573"/>
        <v>0.05</v>
      </c>
      <c r="S4063">
        <v>47</v>
      </c>
      <c r="T4063" s="2">
        <v>1968.47</v>
      </c>
      <c r="U4063" s="7">
        <f t="shared" si="574"/>
        <v>1</v>
      </c>
      <c r="V4063" s="2">
        <f t="shared" si="567"/>
        <v>41.882340425531915</v>
      </c>
      <c r="W4063" t="s">
        <v>22</v>
      </c>
      <c r="X4063">
        <v>8.99</v>
      </c>
      <c r="Y4063" s="2">
        <f t="shared" si="568"/>
        <v>1977.46</v>
      </c>
      <c r="Z4063" t="s">
        <v>23</v>
      </c>
      <c r="AA4063" t="s">
        <v>24</v>
      </c>
      <c r="AB4063" t="s">
        <v>32</v>
      </c>
      <c r="AC4063" t="s">
        <v>33</v>
      </c>
      <c r="AD4063" t="s">
        <v>45</v>
      </c>
      <c r="AE4063" t="s">
        <v>479</v>
      </c>
    </row>
    <row r="4064" spans="1:31" x14ac:dyDescent="0.3">
      <c r="A4064">
        <f t="shared" si="575"/>
        <v>4063</v>
      </c>
      <c r="B4064">
        <v>12261</v>
      </c>
      <c r="C4064" t="s">
        <v>133</v>
      </c>
      <c r="D4064" t="s">
        <v>13</v>
      </c>
      <c r="E4064" s="5" t="str">
        <f t="shared" si="569"/>
        <v>*</v>
      </c>
      <c r="F4064" s="5" t="str">
        <f t="shared" si="570"/>
        <v>*</v>
      </c>
      <c r="G4064" s="5" t="str">
        <f t="shared" si="571"/>
        <v>*</v>
      </c>
      <c r="J4064" s="5" t="str">
        <f t="shared" si="572"/>
        <v>*</v>
      </c>
      <c r="R4064" s="5">
        <f t="shared" si="573"/>
        <v>0.02</v>
      </c>
      <c r="S4064">
        <v>12</v>
      </c>
      <c r="T4064" s="2">
        <v>2237.7600000000002</v>
      </c>
      <c r="U4064" s="7">
        <f t="shared" si="574"/>
        <v>1</v>
      </c>
      <c r="V4064" s="2">
        <f t="shared" si="567"/>
        <v>186.48000000000002</v>
      </c>
      <c r="W4064" t="s">
        <v>37</v>
      </c>
      <c r="X4064">
        <v>23.76</v>
      </c>
      <c r="Y4064" s="2">
        <f t="shared" si="568"/>
        <v>2261.5200000000004</v>
      </c>
      <c r="Z4064" t="s">
        <v>23</v>
      </c>
      <c r="AA4064" t="s">
        <v>31</v>
      </c>
      <c r="AB4064" t="s">
        <v>17</v>
      </c>
      <c r="AC4064" t="s">
        <v>38</v>
      </c>
      <c r="AD4064" t="s">
        <v>39</v>
      </c>
      <c r="AE4064" t="s">
        <v>516</v>
      </c>
    </row>
    <row r="4065" spans="1:31" x14ac:dyDescent="0.3">
      <c r="A4065">
        <f t="shared" si="575"/>
        <v>4064</v>
      </c>
      <c r="B4065">
        <v>12261</v>
      </c>
      <c r="C4065" t="s">
        <v>133</v>
      </c>
      <c r="D4065" t="s">
        <v>13</v>
      </c>
      <c r="E4065" s="5" t="str">
        <f t="shared" si="569"/>
        <v>*</v>
      </c>
      <c r="F4065" s="5" t="str">
        <f t="shared" si="570"/>
        <v>*</v>
      </c>
      <c r="G4065" s="5" t="str">
        <f t="shared" si="571"/>
        <v>*</v>
      </c>
      <c r="J4065" s="5" t="str">
        <f t="shared" si="572"/>
        <v>*</v>
      </c>
      <c r="R4065" s="5">
        <f t="shared" si="573"/>
        <v>0.02</v>
      </c>
      <c r="S4065">
        <v>15</v>
      </c>
      <c r="T4065" s="2">
        <v>2746.57</v>
      </c>
      <c r="U4065" s="7">
        <f t="shared" si="574"/>
        <v>1</v>
      </c>
      <c r="V4065" s="2">
        <f t="shared" si="567"/>
        <v>183.10466666666667</v>
      </c>
      <c r="W4065" t="s">
        <v>22</v>
      </c>
      <c r="X4065">
        <v>19.989999999999998</v>
      </c>
      <c r="Y4065" s="2">
        <f t="shared" si="568"/>
        <v>2766.56</v>
      </c>
      <c r="Z4065" t="s">
        <v>23</v>
      </c>
      <c r="AA4065" t="s">
        <v>31</v>
      </c>
      <c r="AB4065" t="s">
        <v>32</v>
      </c>
      <c r="AC4065" t="s">
        <v>74</v>
      </c>
      <c r="AD4065" t="s">
        <v>19</v>
      </c>
      <c r="AE4065" t="s">
        <v>516</v>
      </c>
    </row>
    <row r="4066" spans="1:31" x14ac:dyDescent="0.3">
      <c r="A4066">
        <f t="shared" si="575"/>
        <v>4065</v>
      </c>
      <c r="B4066">
        <v>11040</v>
      </c>
      <c r="C4066" t="s">
        <v>298</v>
      </c>
      <c r="D4066" t="s">
        <v>30</v>
      </c>
      <c r="E4066" s="5" t="str">
        <f t="shared" si="569"/>
        <v>*</v>
      </c>
      <c r="F4066" s="5" t="str">
        <f t="shared" si="570"/>
        <v>*</v>
      </c>
      <c r="G4066" s="5" t="str">
        <f t="shared" si="571"/>
        <v>*</v>
      </c>
      <c r="J4066" s="5" t="str">
        <f t="shared" si="572"/>
        <v>*</v>
      </c>
      <c r="R4066" s="5">
        <f t="shared" si="573"/>
        <v>0.05</v>
      </c>
      <c r="S4066">
        <v>44</v>
      </c>
      <c r="T4066" s="2">
        <v>1102.28</v>
      </c>
      <c r="U4066" s="7">
        <f t="shared" si="574"/>
        <v>1</v>
      </c>
      <c r="V4066" s="2">
        <f t="shared" si="567"/>
        <v>25.051818181818181</v>
      </c>
      <c r="W4066" t="s">
        <v>22</v>
      </c>
      <c r="X4066">
        <v>6.71</v>
      </c>
      <c r="Y4066" s="2">
        <f t="shared" si="568"/>
        <v>1108.99</v>
      </c>
      <c r="Z4066" t="s">
        <v>23</v>
      </c>
      <c r="AA4066" t="s">
        <v>31</v>
      </c>
      <c r="AB4066" t="s">
        <v>32</v>
      </c>
      <c r="AC4066" t="s">
        <v>78</v>
      </c>
      <c r="AD4066" t="s">
        <v>19</v>
      </c>
      <c r="AE4066" t="s">
        <v>298</v>
      </c>
    </row>
    <row r="4067" spans="1:31" x14ac:dyDescent="0.3">
      <c r="A4067">
        <f t="shared" si="575"/>
        <v>4066</v>
      </c>
      <c r="B4067">
        <v>48902</v>
      </c>
      <c r="C4067" t="s">
        <v>828</v>
      </c>
      <c r="D4067" t="s">
        <v>40</v>
      </c>
      <c r="E4067" s="5" t="str">
        <f t="shared" si="569"/>
        <v>*</v>
      </c>
      <c r="F4067" s="5" t="str">
        <f t="shared" si="570"/>
        <v>*</v>
      </c>
      <c r="G4067" s="5" t="str">
        <f t="shared" si="571"/>
        <v>*</v>
      </c>
      <c r="J4067" s="5" t="str">
        <f t="shared" si="572"/>
        <v>*</v>
      </c>
      <c r="R4067" s="5">
        <f t="shared" si="573"/>
        <v>0.01</v>
      </c>
      <c r="S4067">
        <v>7</v>
      </c>
      <c r="T4067" s="2">
        <v>53.29</v>
      </c>
      <c r="U4067" s="7">
        <f t="shared" si="574"/>
        <v>0</v>
      </c>
      <c r="V4067" s="2">
        <f t="shared" si="567"/>
        <v>7.612857142857143</v>
      </c>
      <c r="W4067" t="s">
        <v>22</v>
      </c>
      <c r="X4067">
        <v>7.49</v>
      </c>
      <c r="Y4067" s="2">
        <f t="shared" si="568"/>
        <v>60.78</v>
      </c>
      <c r="Z4067" t="s">
        <v>23</v>
      </c>
      <c r="AA4067" t="s">
        <v>31</v>
      </c>
      <c r="AB4067" t="s">
        <v>32</v>
      </c>
      <c r="AC4067" t="s">
        <v>44</v>
      </c>
      <c r="AD4067" t="s">
        <v>19</v>
      </c>
      <c r="AE4067" t="s">
        <v>781</v>
      </c>
    </row>
    <row r="4068" spans="1:31" x14ac:dyDescent="0.3">
      <c r="A4068">
        <f t="shared" si="575"/>
        <v>4067</v>
      </c>
      <c r="B4068">
        <v>47522</v>
      </c>
      <c r="C4068" t="s">
        <v>828</v>
      </c>
      <c r="D4068" t="s">
        <v>21</v>
      </c>
      <c r="E4068" s="5" t="str">
        <f t="shared" si="569"/>
        <v>*</v>
      </c>
      <c r="F4068" s="5" t="str">
        <f t="shared" si="570"/>
        <v>**</v>
      </c>
      <c r="G4068" s="5" t="str">
        <f t="shared" si="571"/>
        <v>**</v>
      </c>
      <c r="J4068" s="5" t="str">
        <f t="shared" si="572"/>
        <v>**</v>
      </c>
      <c r="R4068" s="5">
        <f t="shared" si="573"/>
        <v>0.01</v>
      </c>
      <c r="S4068">
        <v>5</v>
      </c>
      <c r="T4068" s="2">
        <v>80.56</v>
      </c>
      <c r="U4068" s="7">
        <f t="shared" si="574"/>
        <v>0</v>
      </c>
      <c r="V4068" s="2">
        <f t="shared" si="567"/>
        <v>16.112000000000002</v>
      </c>
      <c r="W4068" t="s">
        <v>22</v>
      </c>
      <c r="X4068">
        <v>1.39</v>
      </c>
      <c r="Y4068" s="2">
        <f t="shared" si="568"/>
        <v>81.95</v>
      </c>
      <c r="Z4068" t="s">
        <v>15</v>
      </c>
      <c r="AA4068" t="s">
        <v>31</v>
      </c>
      <c r="AB4068" t="s">
        <v>32</v>
      </c>
      <c r="AC4068" t="s">
        <v>78</v>
      </c>
      <c r="AD4068" t="s">
        <v>19</v>
      </c>
      <c r="AE4068" t="s">
        <v>221</v>
      </c>
    </row>
    <row r="4069" spans="1:31" x14ac:dyDescent="0.3">
      <c r="A4069">
        <f t="shared" si="575"/>
        <v>4068</v>
      </c>
      <c r="B4069">
        <v>35712</v>
      </c>
      <c r="C4069" t="s">
        <v>828</v>
      </c>
      <c r="D4069" t="s">
        <v>21</v>
      </c>
      <c r="E4069" s="5" t="str">
        <f t="shared" si="569"/>
        <v>*</v>
      </c>
      <c r="F4069" s="5" t="str">
        <f t="shared" si="570"/>
        <v>**</v>
      </c>
      <c r="G4069" s="5" t="str">
        <f t="shared" si="571"/>
        <v>**</v>
      </c>
      <c r="J4069" s="5" t="str">
        <f t="shared" si="572"/>
        <v>**</v>
      </c>
      <c r="R4069" s="5">
        <f t="shared" si="573"/>
        <v>3.5000000000000003E-2</v>
      </c>
      <c r="S4069">
        <v>24</v>
      </c>
      <c r="T4069" s="2">
        <v>134.88</v>
      </c>
      <c r="U4069" s="7">
        <f t="shared" si="574"/>
        <v>0</v>
      </c>
      <c r="V4069" s="2">
        <f t="shared" si="567"/>
        <v>5.62</v>
      </c>
      <c r="W4069" t="s">
        <v>22</v>
      </c>
      <c r="X4069">
        <v>8.16</v>
      </c>
      <c r="Y4069" s="2">
        <f t="shared" si="568"/>
        <v>143.04</v>
      </c>
      <c r="Z4069" t="s">
        <v>23</v>
      </c>
      <c r="AA4069" t="s">
        <v>16</v>
      </c>
      <c r="AB4069" t="s">
        <v>32</v>
      </c>
      <c r="AC4069" t="s">
        <v>44</v>
      </c>
      <c r="AD4069" t="s">
        <v>19</v>
      </c>
      <c r="AE4069" t="s">
        <v>828</v>
      </c>
    </row>
    <row r="4070" spans="1:31" x14ac:dyDescent="0.3">
      <c r="A4070">
        <f t="shared" si="575"/>
        <v>4069</v>
      </c>
      <c r="B4070">
        <v>3559</v>
      </c>
      <c r="C4070" t="s">
        <v>828</v>
      </c>
      <c r="D4070" t="s">
        <v>40</v>
      </c>
      <c r="E4070" s="5" t="str">
        <f t="shared" si="569"/>
        <v>*</v>
      </c>
      <c r="F4070" s="5" t="str">
        <f t="shared" si="570"/>
        <v>*</v>
      </c>
      <c r="G4070" s="5" t="str">
        <f t="shared" si="571"/>
        <v>*</v>
      </c>
      <c r="J4070" s="5" t="str">
        <f t="shared" si="572"/>
        <v>*</v>
      </c>
      <c r="R4070" s="5">
        <f t="shared" si="573"/>
        <v>0.04</v>
      </c>
      <c r="S4070">
        <v>34</v>
      </c>
      <c r="T4070" s="2">
        <v>136.66999999999999</v>
      </c>
      <c r="U4070" s="7">
        <f t="shared" si="574"/>
        <v>0</v>
      </c>
      <c r="V4070" s="2">
        <f t="shared" si="567"/>
        <v>4.019705882352941</v>
      </c>
      <c r="W4070" t="s">
        <v>14</v>
      </c>
      <c r="X4070">
        <v>5.44</v>
      </c>
      <c r="Y4070" s="2">
        <f t="shared" si="568"/>
        <v>142.10999999999999</v>
      </c>
      <c r="Z4070" t="s">
        <v>52</v>
      </c>
      <c r="AA4070" t="s">
        <v>31</v>
      </c>
      <c r="AB4070" t="s">
        <v>32</v>
      </c>
      <c r="AC4070" t="s">
        <v>49</v>
      </c>
      <c r="AD4070" t="s">
        <v>19</v>
      </c>
      <c r="AE4070" t="s">
        <v>221</v>
      </c>
    </row>
    <row r="4071" spans="1:31" x14ac:dyDescent="0.3">
      <c r="A4071">
        <f t="shared" si="575"/>
        <v>4070</v>
      </c>
      <c r="B4071">
        <v>2630</v>
      </c>
      <c r="C4071" t="s">
        <v>828</v>
      </c>
      <c r="D4071" t="s">
        <v>13</v>
      </c>
      <c r="E4071" s="5" t="str">
        <f t="shared" si="569"/>
        <v>*</v>
      </c>
      <c r="F4071" s="5" t="str">
        <f t="shared" si="570"/>
        <v>*</v>
      </c>
      <c r="G4071" s="5" t="str">
        <f t="shared" si="571"/>
        <v>*</v>
      </c>
      <c r="J4071" s="5" t="str">
        <f t="shared" si="572"/>
        <v>*</v>
      </c>
      <c r="R4071" s="5">
        <f t="shared" si="573"/>
        <v>0.04</v>
      </c>
      <c r="S4071">
        <v>31</v>
      </c>
      <c r="T4071" s="2">
        <v>146.51</v>
      </c>
      <c r="U4071" s="7">
        <f t="shared" si="574"/>
        <v>0</v>
      </c>
      <c r="V4071" s="2">
        <f t="shared" si="567"/>
        <v>4.726129032258064</v>
      </c>
      <c r="W4071" t="s">
        <v>22</v>
      </c>
      <c r="X4071">
        <v>1.52</v>
      </c>
      <c r="Y4071" s="2">
        <f t="shared" si="568"/>
        <v>148.03</v>
      </c>
      <c r="Z4071" t="s">
        <v>64</v>
      </c>
      <c r="AA4071" t="s">
        <v>31</v>
      </c>
      <c r="AB4071" t="s">
        <v>32</v>
      </c>
      <c r="AC4071" t="s">
        <v>44</v>
      </c>
      <c r="AD4071" t="s">
        <v>34</v>
      </c>
      <c r="AE4071" t="s">
        <v>828</v>
      </c>
    </row>
    <row r="4072" spans="1:31" x14ac:dyDescent="0.3">
      <c r="A4072">
        <f t="shared" si="575"/>
        <v>4071</v>
      </c>
      <c r="B4072">
        <v>35712</v>
      </c>
      <c r="C4072" t="s">
        <v>828</v>
      </c>
      <c r="D4072" t="s">
        <v>21</v>
      </c>
      <c r="E4072" s="5" t="str">
        <f t="shared" si="569"/>
        <v>*</v>
      </c>
      <c r="F4072" s="5" t="str">
        <f t="shared" si="570"/>
        <v>**</v>
      </c>
      <c r="G4072" s="5" t="str">
        <f t="shared" si="571"/>
        <v>**</v>
      </c>
      <c r="J4072" s="5" t="str">
        <f t="shared" si="572"/>
        <v>**</v>
      </c>
      <c r="R4072" s="5">
        <f t="shared" si="573"/>
        <v>0.05</v>
      </c>
      <c r="S4072">
        <v>42</v>
      </c>
      <c r="T4072" s="2">
        <v>3931.17</v>
      </c>
      <c r="U4072" s="7">
        <f t="shared" si="574"/>
        <v>1</v>
      </c>
      <c r="V4072" s="2">
        <f t="shared" si="567"/>
        <v>93.599285714285713</v>
      </c>
      <c r="W4072" t="s">
        <v>22</v>
      </c>
      <c r="X4072">
        <v>7.18</v>
      </c>
      <c r="Y4072" s="2">
        <f t="shared" si="568"/>
        <v>3938.35</v>
      </c>
      <c r="Z4072" t="s">
        <v>23</v>
      </c>
      <c r="AA4072" t="s">
        <v>16</v>
      </c>
      <c r="AB4072" t="s">
        <v>25</v>
      </c>
      <c r="AC4072" t="s">
        <v>42</v>
      </c>
      <c r="AD4072" t="s">
        <v>19</v>
      </c>
      <c r="AE4072" t="s">
        <v>221</v>
      </c>
    </row>
    <row r="4073" spans="1:31" x14ac:dyDescent="0.3">
      <c r="A4073">
        <f t="shared" si="575"/>
        <v>4072</v>
      </c>
      <c r="B4073">
        <v>14372</v>
      </c>
      <c r="C4073" t="s">
        <v>828</v>
      </c>
      <c r="D4073" t="s">
        <v>36</v>
      </c>
      <c r="E4073" s="5" t="str">
        <f t="shared" si="569"/>
        <v>***</v>
      </c>
      <c r="F4073" s="5" t="str">
        <f t="shared" si="570"/>
        <v>***</v>
      </c>
      <c r="G4073" s="5" t="str">
        <f t="shared" si="571"/>
        <v>***</v>
      </c>
      <c r="J4073" s="5" t="str">
        <f t="shared" si="572"/>
        <v>***</v>
      </c>
      <c r="R4073" s="5">
        <f t="shared" si="573"/>
        <v>0.04</v>
      </c>
      <c r="S4073">
        <v>34</v>
      </c>
      <c r="T4073" s="2">
        <v>5350.61</v>
      </c>
      <c r="U4073" s="7">
        <f t="shared" si="574"/>
        <v>1</v>
      </c>
      <c r="V4073" s="2">
        <f t="shared" si="567"/>
        <v>157.37088235294118</v>
      </c>
      <c r="W4073" t="s">
        <v>37</v>
      </c>
      <c r="X4073">
        <v>60.49</v>
      </c>
      <c r="Y4073" s="2">
        <f t="shared" si="568"/>
        <v>5411.0999999999995</v>
      </c>
      <c r="Z4073" t="s">
        <v>43</v>
      </c>
      <c r="AA4073" t="s">
        <v>31</v>
      </c>
      <c r="AB4073" t="s">
        <v>17</v>
      </c>
      <c r="AC4073" t="s">
        <v>165</v>
      </c>
      <c r="AD4073" t="s">
        <v>103</v>
      </c>
      <c r="AE4073" t="s">
        <v>781</v>
      </c>
    </row>
    <row r="4074" spans="1:31" x14ac:dyDescent="0.3">
      <c r="A4074">
        <f t="shared" si="575"/>
        <v>4073</v>
      </c>
      <c r="B4074">
        <v>4835</v>
      </c>
      <c r="C4074" t="s">
        <v>717</v>
      </c>
      <c r="D4074" t="s">
        <v>36</v>
      </c>
      <c r="E4074" s="5" t="str">
        <f t="shared" si="569"/>
        <v>***</v>
      </c>
      <c r="F4074" s="5" t="str">
        <f t="shared" si="570"/>
        <v>***</v>
      </c>
      <c r="G4074" s="5" t="str">
        <f t="shared" si="571"/>
        <v>***</v>
      </c>
      <c r="J4074" s="5" t="str">
        <f t="shared" si="572"/>
        <v>***</v>
      </c>
      <c r="R4074" s="5">
        <f t="shared" si="573"/>
        <v>0.01</v>
      </c>
      <c r="S4074">
        <v>3</v>
      </c>
      <c r="T4074" s="2">
        <v>9.4</v>
      </c>
      <c r="U4074" s="7">
        <f t="shared" si="574"/>
        <v>0</v>
      </c>
      <c r="V4074" s="2">
        <f t="shared" si="567"/>
        <v>3.1333333333333333</v>
      </c>
      <c r="W4074" t="s">
        <v>22</v>
      </c>
      <c r="X4074">
        <v>1.92</v>
      </c>
      <c r="Y4074" s="2">
        <f t="shared" si="568"/>
        <v>11.32</v>
      </c>
      <c r="Z4074" t="s">
        <v>15</v>
      </c>
      <c r="AA4074" t="s">
        <v>41</v>
      </c>
      <c r="AB4074" t="s">
        <v>32</v>
      </c>
      <c r="AC4074" t="s">
        <v>53</v>
      </c>
      <c r="AD4074" t="s">
        <v>34</v>
      </c>
      <c r="AE4074" t="s">
        <v>717</v>
      </c>
    </row>
    <row r="4075" spans="1:31" x14ac:dyDescent="0.3">
      <c r="A4075">
        <f t="shared" si="575"/>
        <v>4074</v>
      </c>
      <c r="B4075">
        <v>38887</v>
      </c>
      <c r="C4075" t="s">
        <v>717</v>
      </c>
      <c r="D4075" t="s">
        <v>36</v>
      </c>
      <c r="E4075" s="5" t="str">
        <f t="shared" si="569"/>
        <v>***</v>
      </c>
      <c r="F4075" s="5" t="str">
        <f t="shared" si="570"/>
        <v>***</v>
      </c>
      <c r="G4075" s="5" t="str">
        <f t="shared" si="571"/>
        <v>***</v>
      </c>
      <c r="J4075" s="5" t="str">
        <f t="shared" si="572"/>
        <v>***</v>
      </c>
      <c r="R4075" s="5">
        <f t="shared" si="573"/>
        <v>0.05</v>
      </c>
      <c r="S4075">
        <v>50</v>
      </c>
      <c r="T4075" s="2">
        <v>264.05</v>
      </c>
      <c r="U4075" s="7">
        <f t="shared" si="574"/>
        <v>0</v>
      </c>
      <c r="V4075" s="2">
        <f t="shared" si="567"/>
        <v>5.2810000000000006</v>
      </c>
      <c r="W4075" t="s">
        <v>22</v>
      </c>
      <c r="X4075">
        <v>1.99</v>
      </c>
      <c r="Y4075" s="2">
        <f t="shared" si="568"/>
        <v>266.04000000000002</v>
      </c>
      <c r="Z4075" t="s">
        <v>56</v>
      </c>
      <c r="AA4075" t="s">
        <v>16</v>
      </c>
      <c r="AB4075" t="s">
        <v>32</v>
      </c>
      <c r="AC4075" t="s">
        <v>33</v>
      </c>
      <c r="AD4075" t="s">
        <v>34</v>
      </c>
      <c r="AE4075" t="s">
        <v>651</v>
      </c>
    </row>
    <row r="4076" spans="1:31" x14ac:dyDescent="0.3">
      <c r="A4076">
        <f t="shared" si="575"/>
        <v>4075</v>
      </c>
      <c r="B4076">
        <v>38887</v>
      </c>
      <c r="C4076" t="s">
        <v>717</v>
      </c>
      <c r="D4076" t="s">
        <v>36</v>
      </c>
      <c r="E4076" s="5" t="str">
        <f t="shared" si="569"/>
        <v>***</v>
      </c>
      <c r="F4076" s="5" t="str">
        <f t="shared" si="570"/>
        <v>***</v>
      </c>
      <c r="G4076" s="5" t="str">
        <f t="shared" si="571"/>
        <v>***</v>
      </c>
      <c r="J4076" s="5" t="str">
        <f t="shared" si="572"/>
        <v>***</v>
      </c>
      <c r="R4076" s="5">
        <f t="shared" si="573"/>
        <v>3.5000000000000003E-2</v>
      </c>
      <c r="S4076">
        <v>25</v>
      </c>
      <c r="T4076" s="2">
        <v>378.9</v>
      </c>
      <c r="U4076" s="7">
        <f t="shared" si="574"/>
        <v>0</v>
      </c>
      <c r="V4076" s="2">
        <f t="shared" si="567"/>
        <v>15.155999999999999</v>
      </c>
      <c r="W4076" t="s">
        <v>22</v>
      </c>
      <c r="X4076">
        <v>7.17</v>
      </c>
      <c r="Y4076" s="2">
        <f t="shared" si="568"/>
        <v>386.07</v>
      </c>
      <c r="Z4076" t="s">
        <v>56</v>
      </c>
      <c r="AA4076" t="s">
        <v>16</v>
      </c>
      <c r="AB4076" t="s">
        <v>32</v>
      </c>
      <c r="AC4076" t="s">
        <v>49</v>
      </c>
      <c r="AD4076" t="s">
        <v>19</v>
      </c>
      <c r="AE4076" t="s">
        <v>180</v>
      </c>
    </row>
    <row r="4077" spans="1:31" x14ac:dyDescent="0.3">
      <c r="A4077">
        <f t="shared" si="575"/>
        <v>4076</v>
      </c>
      <c r="B4077">
        <v>58659</v>
      </c>
      <c r="C4077" t="s">
        <v>763</v>
      </c>
      <c r="D4077" t="s">
        <v>21</v>
      </c>
      <c r="E4077" s="5" t="str">
        <f t="shared" si="569"/>
        <v>*</v>
      </c>
      <c r="F4077" s="5" t="str">
        <f t="shared" si="570"/>
        <v>**</v>
      </c>
      <c r="G4077" s="5" t="str">
        <f t="shared" si="571"/>
        <v>**</v>
      </c>
      <c r="J4077" s="5" t="str">
        <f t="shared" si="572"/>
        <v>**</v>
      </c>
      <c r="R4077" s="5">
        <f t="shared" si="573"/>
        <v>0.01</v>
      </c>
      <c r="S4077">
        <v>2</v>
      </c>
      <c r="T4077" s="2">
        <v>21.01</v>
      </c>
      <c r="U4077" s="7">
        <f t="shared" si="574"/>
        <v>0</v>
      </c>
      <c r="V4077" s="2">
        <f t="shared" si="567"/>
        <v>10.505000000000001</v>
      </c>
      <c r="W4077" t="s">
        <v>22</v>
      </c>
      <c r="X4077">
        <v>8.19</v>
      </c>
      <c r="Y4077" s="2">
        <f t="shared" si="568"/>
        <v>29.200000000000003</v>
      </c>
      <c r="Z4077" t="s">
        <v>52</v>
      </c>
      <c r="AA4077" t="s">
        <v>24</v>
      </c>
      <c r="AB4077" t="s">
        <v>32</v>
      </c>
      <c r="AC4077" t="s">
        <v>44</v>
      </c>
      <c r="AD4077" t="s">
        <v>19</v>
      </c>
      <c r="AE4077" t="s">
        <v>591</v>
      </c>
    </row>
    <row r="4078" spans="1:31" x14ac:dyDescent="0.3">
      <c r="A4078">
        <f t="shared" si="575"/>
        <v>4077</v>
      </c>
      <c r="B4078">
        <v>32516</v>
      </c>
      <c r="C4078" t="s">
        <v>763</v>
      </c>
      <c r="D4078" t="s">
        <v>36</v>
      </c>
      <c r="E4078" s="5" t="str">
        <f t="shared" si="569"/>
        <v>***</v>
      </c>
      <c r="F4078" s="5" t="str">
        <f t="shared" si="570"/>
        <v>***</v>
      </c>
      <c r="G4078" s="5" t="str">
        <f t="shared" si="571"/>
        <v>***</v>
      </c>
      <c r="J4078" s="5" t="str">
        <f t="shared" si="572"/>
        <v>***</v>
      </c>
      <c r="R4078" s="5">
        <f t="shared" si="573"/>
        <v>0.02</v>
      </c>
      <c r="S4078">
        <v>15</v>
      </c>
      <c r="T4078" s="2">
        <v>43.96</v>
      </c>
      <c r="U4078" s="7">
        <f t="shared" si="574"/>
        <v>0</v>
      </c>
      <c r="V4078" s="2">
        <f t="shared" si="567"/>
        <v>2.9306666666666668</v>
      </c>
      <c r="W4078" t="s">
        <v>22</v>
      </c>
      <c r="X4078">
        <v>1.49</v>
      </c>
      <c r="Y4078" s="2">
        <f t="shared" si="568"/>
        <v>45.45</v>
      </c>
      <c r="Z4078" t="s">
        <v>23</v>
      </c>
      <c r="AA4078" t="s">
        <v>31</v>
      </c>
      <c r="AB4078" t="s">
        <v>32</v>
      </c>
      <c r="AC4078" t="s">
        <v>49</v>
      </c>
      <c r="AD4078" t="s">
        <v>19</v>
      </c>
      <c r="AE4078" t="s">
        <v>591</v>
      </c>
    </row>
    <row r="4079" spans="1:31" x14ac:dyDescent="0.3">
      <c r="A4079">
        <f t="shared" si="575"/>
        <v>4078</v>
      </c>
      <c r="B4079">
        <v>32516</v>
      </c>
      <c r="C4079" t="s">
        <v>763</v>
      </c>
      <c r="D4079" t="s">
        <v>36</v>
      </c>
      <c r="E4079" s="5" t="str">
        <f t="shared" si="569"/>
        <v>***</v>
      </c>
      <c r="F4079" s="5" t="str">
        <f t="shared" si="570"/>
        <v>***</v>
      </c>
      <c r="G4079" s="5" t="str">
        <f t="shared" si="571"/>
        <v>***</v>
      </c>
      <c r="J4079" s="5" t="str">
        <f t="shared" si="572"/>
        <v>***</v>
      </c>
      <c r="R4079" s="5">
        <f t="shared" si="573"/>
        <v>0.01</v>
      </c>
      <c r="S4079">
        <v>7</v>
      </c>
      <c r="T4079" s="2">
        <v>60.19</v>
      </c>
      <c r="U4079" s="7">
        <f t="shared" si="574"/>
        <v>0</v>
      </c>
      <c r="V4079" s="2">
        <f t="shared" si="567"/>
        <v>8.5985714285714288</v>
      </c>
      <c r="W4079" t="s">
        <v>22</v>
      </c>
      <c r="X4079">
        <v>2.5</v>
      </c>
      <c r="Y4079" s="2">
        <f t="shared" si="568"/>
        <v>62.69</v>
      </c>
      <c r="Z4079" t="s">
        <v>23</v>
      </c>
      <c r="AA4079" t="s">
        <v>31</v>
      </c>
      <c r="AB4079" t="s">
        <v>32</v>
      </c>
      <c r="AC4079" t="s">
        <v>78</v>
      </c>
      <c r="AD4079" t="s">
        <v>19</v>
      </c>
      <c r="AE4079" t="s">
        <v>591</v>
      </c>
    </row>
    <row r="4080" spans="1:31" x14ac:dyDescent="0.3">
      <c r="A4080">
        <f t="shared" si="575"/>
        <v>4079</v>
      </c>
      <c r="B4080">
        <v>12417</v>
      </c>
      <c r="C4080" t="s">
        <v>763</v>
      </c>
      <c r="D4080" t="s">
        <v>36</v>
      </c>
      <c r="E4080" s="5" t="str">
        <f t="shared" si="569"/>
        <v>***</v>
      </c>
      <c r="F4080" s="5" t="str">
        <f t="shared" si="570"/>
        <v>***</v>
      </c>
      <c r="G4080" s="5" t="str">
        <f t="shared" si="571"/>
        <v>***</v>
      </c>
      <c r="J4080" s="5" t="str">
        <f t="shared" si="572"/>
        <v>***</v>
      </c>
      <c r="R4080" s="5">
        <f t="shared" si="573"/>
        <v>0.02</v>
      </c>
      <c r="S4080">
        <v>19</v>
      </c>
      <c r="T4080" s="2">
        <v>137.84</v>
      </c>
      <c r="U4080" s="7">
        <f t="shared" si="574"/>
        <v>0</v>
      </c>
      <c r="V4080" s="2">
        <f t="shared" si="567"/>
        <v>7.2547368421052632</v>
      </c>
      <c r="W4080" t="s">
        <v>22</v>
      </c>
      <c r="X4080">
        <v>1.71</v>
      </c>
      <c r="Y4080" s="2">
        <f t="shared" si="568"/>
        <v>139.55000000000001</v>
      </c>
      <c r="Z4080" t="s">
        <v>56</v>
      </c>
      <c r="AA4080" t="s">
        <v>31</v>
      </c>
      <c r="AB4080" t="s">
        <v>32</v>
      </c>
      <c r="AC4080" t="s">
        <v>44</v>
      </c>
      <c r="AD4080" t="s">
        <v>34</v>
      </c>
      <c r="AE4080" t="s">
        <v>591</v>
      </c>
    </row>
    <row r="4081" spans="1:31" x14ac:dyDescent="0.3">
      <c r="A4081">
        <f t="shared" si="575"/>
        <v>4080</v>
      </c>
      <c r="B4081">
        <v>28836</v>
      </c>
      <c r="C4081" t="s">
        <v>763</v>
      </c>
      <c r="D4081" t="s">
        <v>21</v>
      </c>
      <c r="E4081" s="5" t="str">
        <f t="shared" si="569"/>
        <v>*</v>
      </c>
      <c r="F4081" s="5" t="str">
        <f t="shared" si="570"/>
        <v>**</v>
      </c>
      <c r="G4081" s="5" t="str">
        <f t="shared" si="571"/>
        <v>**</v>
      </c>
      <c r="J4081" s="5" t="str">
        <f t="shared" si="572"/>
        <v>**</v>
      </c>
      <c r="R4081" s="5">
        <f t="shared" si="573"/>
        <v>0.01</v>
      </c>
      <c r="S4081">
        <v>7</v>
      </c>
      <c r="T4081" s="2">
        <v>1158.26</v>
      </c>
      <c r="U4081" s="7">
        <f t="shared" si="574"/>
        <v>1</v>
      </c>
      <c r="V4081" s="2">
        <f t="shared" si="567"/>
        <v>165.46571428571428</v>
      </c>
      <c r="W4081" t="s">
        <v>22</v>
      </c>
      <c r="X4081">
        <v>19.989999999999998</v>
      </c>
      <c r="Y4081" s="2">
        <f t="shared" si="568"/>
        <v>1178.25</v>
      </c>
      <c r="Z4081" t="s">
        <v>62</v>
      </c>
      <c r="AA4081" t="s">
        <v>31</v>
      </c>
      <c r="AB4081" t="s">
        <v>32</v>
      </c>
      <c r="AC4081" t="s">
        <v>49</v>
      </c>
      <c r="AD4081" t="s">
        <v>19</v>
      </c>
      <c r="AE4081" t="s">
        <v>591</v>
      </c>
    </row>
    <row r="4082" spans="1:31" x14ac:dyDescent="0.3">
      <c r="A4082">
        <f t="shared" si="575"/>
        <v>4081</v>
      </c>
      <c r="B4082">
        <v>28836</v>
      </c>
      <c r="C4082" t="s">
        <v>763</v>
      </c>
      <c r="D4082" t="s">
        <v>21</v>
      </c>
      <c r="E4082" s="5" t="str">
        <f t="shared" si="569"/>
        <v>*</v>
      </c>
      <c r="F4082" s="5" t="str">
        <f t="shared" si="570"/>
        <v>**</v>
      </c>
      <c r="G4082" s="5" t="str">
        <f t="shared" si="571"/>
        <v>**</v>
      </c>
      <c r="J4082" s="5" t="str">
        <f t="shared" si="572"/>
        <v>**</v>
      </c>
      <c r="R4082" s="5">
        <f t="shared" si="573"/>
        <v>0.05</v>
      </c>
      <c r="S4082">
        <v>50</v>
      </c>
      <c r="T4082" s="2">
        <v>8221.2934999999998</v>
      </c>
      <c r="U4082" s="7">
        <f t="shared" si="574"/>
        <v>1</v>
      </c>
      <c r="V4082" s="2">
        <f t="shared" si="567"/>
        <v>164.42587</v>
      </c>
      <c r="W4082" t="s">
        <v>22</v>
      </c>
      <c r="X4082">
        <v>4.2</v>
      </c>
      <c r="Y4082" s="2">
        <f t="shared" si="568"/>
        <v>8225.4935000000005</v>
      </c>
      <c r="Z4082" t="s">
        <v>62</v>
      </c>
      <c r="AA4082" t="s">
        <v>31</v>
      </c>
      <c r="AB4082" t="s">
        <v>25</v>
      </c>
      <c r="AC4082" t="s">
        <v>26</v>
      </c>
      <c r="AD4082" t="s">
        <v>19</v>
      </c>
      <c r="AE4082" t="s">
        <v>134</v>
      </c>
    </row>
    <row r="4083" spans="1:31" x14ac:dyDescent="0.3">
      <c r="A4083">
        <f t="shared" si="575"/>
        <v>4082</v>
      </c>
      <c r="B4083">
        <v>21893</v>
      </c>
      <c r="C4083" t="s">
        <v>897</v>
      </c>
      <c r="D4083" t="s">
        <v>36</v>
      </c>
      <c r="E4083" s="5" t="str">
        <f t="shared" si="569"/>
        <v>***</v>
      </c>
      <c r="F4083" s="5" t="str">
        <f t="shared" si="570"/>
        <v>***</v>
      </c>
      <c r="G4083" s="5" t="str">
        <f t="shared" si="571"/>
        <v>***</v>
      </c>
      <c r="J4083" s="5" t="str">
        <f t="shared" si="572"/>
        <v>***</v>
      </c>
      <c r="R4083" s="5">
        <f t="shared" si="573"/>
        <v>0.04</v>
      </c>
      <c r="S4083">
        <v>30</v>
      </c>
      <c r="T4083" s="2">
        <v>532.11</v>
      </c>
      <c r="U4083" s="7">
        <f t="shared" si="574"/>
        <v>0</v>
      </c>
      <c r="V4083" s="2">
        <f t="shared" si="567"/>
        <v>17.737000000000002</v>
      </c>
      <c r="W4083" t="s">
        <v>14</v>
      </c>
      <c r="X4083">
        <v>8.1300000000000008</v>
      </c>
      <c r="Y4083" s="2">
        <f t="shared" si="568"/>
        <v>540.24</v>
      </c>
      <c r="Z4083" t="s">
        <v>23</v>
      </c>
      <c r="AA4083" t="s">
        <v>41</v>
      </c>
      <c r="AB4083" t="s">
        <v>32</v>
      </c>
      <c r="AC4083" t="s">
        <v>78</v>
      </c>
      <c r="AD4083" t="s">
        <v>19</v>
      </c>
      <c r="AE4083" t="s">
        <v>759</v>
      </c>
    </row>
    <row r="4084" spans="1:31" x14ac:dyDescent="0.3">
      <c r="A4084">
        <f t="shared" si="575"/>
        <v>4083</v>
      </c>
      <c r="B4084">
        <v>4512</v>
      </c>
      <c r="C4084" t="s">
        <v>897</v>
      </c>
      <c r="D4084" t="s">
        <v>13</v>
      </c>
      <c r="E4084" s="5" t="str">
        <f t="shared" si="569"/>
        <v>*</v>
      </c>
      <c r="F4084" s="5" t="str">
        <f t="shared" si="570"/>
        <v>*</v>
      </c>
      <c r="G4084" s="5" t="str">
        <f t="shared" si="571"/>
        <v>*</v>
      </c>
      <c r="J4084" s="5" t="str">
        <f t="shared" si="572"/>
        <v>*</v>
      </c>
      <c r="R4084" s="5">
        <f t="shared" si="573"/>
        <v>0.05</v>
      </c>
      <c r="S4084">
        <v>43</v>
      </c>
      <c r="T4084" s="2">
        <v>6077.11</v>
      </c>
      <c r="U4084" s="7">
        <f t="shared" si="574"/>
        <v>1</v>
      </c>
      <c r="V4084" s="2">
        <f t="shared" si="567"/>
        <v>141.32813953488372</v>
      </c>
      <c r="W4084" t="s">
        <v>37</v>
      </c>
      <c r="X4084">
        <v>43.75</v>
      </c>
      <c r="Y4084" s="2">
        <f t="shared" si="568"/>
        <v>6120.86</v>
      </c>
      <c r="Z4084" t="s">
        <v>23</v>
      </c>
      <c r="AA4084" t="s">
        <v>41</v>
      </c>
      <c r="AB4084" t="s">
        <v>17</v>
      </c>
      <c r="AC4084" t="s">
        <v>66</v>
      </c>
      <c r="AD4084" t="s">
        <v>103</v>
      </c>
      <c r="AE4084" t="s">
        <v>812</v>
      </c>
    </row>
    <row r="4085" spans="1:31" x14ac:dyDescent="0.3">
      <c r="A4085">
        <f t="shared" si="575"/>
        <v>4084</v>
      </c>
      <c r="B4085">
        <v>5378</v>
      </c>
      <c r="C4085" t="s">
        <v>221</v>
      </c>
      <c r="D4085" t="s">
        <v>36</v>
      </c>
      <c r="E4085" s="5" t="str">
        <f t="shared" si="569"/>
        <v>***</v>
      </c>
      <c r="F4085" s="5" t="str">
        <f t="shared" si="570"/>
        <v>***</v>
      </c>
      <c r="G4085" s="5" t="str">
        <f t="shared" si="571"/>
        <v>***</v>
      </c>
      <c r="J4085" s="5" t="str">
        <f t="shared" si="572"/>
        <v>***</v>
      </c>
      <c r="R4085" s="5">
        <f t="shared" si="573"/>
        <v>0.01</v>
      </c>
      <c r="S4085">
        <v>6</v>
      </c>
      <c r="T4085" s="2">
        <v>54.28</v>
      </c>
      <c r="U4085" s="7">
        <f t="shared" si="574"/>
        <v>0</v>
      </c>
      <c r="V4085" s="2">
        <f t="shared" si="567"/>
        <v>9.0466666666666669</v>
      </c>
      <c r="W4085" t="s">
        <v>14</v>
      </c>
      <c r="X4085">
        <v>5.22</v>
      </c>
      <c r="Y4085" s="2">
        <f t="shared" si="568"/>
        <v>59.5</v>
      </c>
      <c r="Z4085" t="s">
        <v>73</v>
      </c>
      <c r="AA4085" t="s">
        <v>31</v>
      </c>
      <c r="AB4085" t="s">
        <v>17</v>
      </c>
      <c r="AC4085" t="s">
        <v>18</v>
      </c>
      <c r="AD4085" t="s">
        <v>19</v>
      </c>
      <c r="AE4085" t="s">
        <v>760</v>
      </c>
    </row>
    <row r="4086" spans="1:31" x14ac:dyDescent="0.3">
      <c r="A4086">
        <f t="shared" si="575"/>
        <v>4085</v>
      </c>
      <c r="B4086">
        <v>53445</v>
      </c>
      <c r="C4086" t="s">
        <v>221</v>
      </c>
      <c r="D4086" t="s">
        <v>21</v>
      </c>
      <c r="E4086" s="5" t="str">
        <f t="shared" si="569"/>
        <v>*</v>
      </c>
      <c r="F4086" s="5" t="str">
        <f t="shared" si="570"/>
        <v>**</v>
      </c>
      <c r="G4086" s="5" t="str">
        <f t="shared" si="571"/>
        <v>**</v>
      </c>
      <c r="J4086" s="5" t="str">
        <f t="shared" si="572"/>
        <v>**</v>
      </c>
      <c r="R4086" s="5">
        <f t="shared" si="573"/>
        <v>3.5000000000000003E-2</v>
      </c>
      <c r="S4086">
        <v>21</v>
      </c>
      <c r="T4086" s="2">
        <v>73.8</v>
      </c>
      <c r="U4086" s="7">
        <f t="shared" si="574"/>
        <v>0</v>
      </c>
      <c r="V4086" s="2">
        <f t="shared" si="567"/>
        <v>3.5142857142857142</v>
      </c>
      <c r="W4086" t="s">
        <v>22</v>
      </c>
      <c r="X4086">
        <v>1.35</v>
      </c>
      <c r="Y4086" s="2">
        <f t="shared" si="568"/>
        <v>75.149999999999991</v>
      </c>
      <c r="Z4086" t="s">
        <v>23</v>
      </c>
      <c r="AA4086" t="s">
        <v>24</v>
      </c>
      <c r="AB4086" t="s">
        <v>32</v>
      </c>
      <c r="AC4086" t="s">
        <v>114</v>
      </c>
      <c r="AD4086" t="s">
        <v>34</v>
      </c>
      <c r="AE4086" t="s">
        <v>760</v>
      </c>
    </row>
    <row r="4087" spans="1:31" x14ac:dyDescent="0.3">
      <c r="A4087">
        <f t="shared" si="575"/>
        <v>4086</v>
      </c>
      <c r="B4087">
        <v>53445</v>
      </c>
      <c r="C4087" t="s">
        <v>221</v>
      </c>
      <c r="D4087" t="s">
        <v>21</v>
      </c>
      <c r="E4087" s="5" t="str">
        <f t="shared" si="569"/>
        <v>*</v>
      </c>
      <c r="F4087" s="5" t="str">
        <f t="shared" si="570"/>
        <v>**</v>
      </c>
      <c r="G4087" s="5" t="str">
        <f t="shared" si="571"/>
        <v>**</v>
      </c>
      <c r="J4087" s="5" t="str">
        <f t="shared" si="572"/>
        <v>**</v>
      </c>
      <c r="R4087" s="5">
        <f t="shared" si="573"/>
        <v>0.01</v>
      </c>
      <c r="S4087">
        <v>8</v>
      </c>
      <c r="T4087" s="2">
        <v>105.95</v>
      </c>
      <c r="U4087" s="7">
        <f t="shared" si="574"/>
        <v>0</v>
      </c>
      <c r="V4087" s="2">
        <f t="shared" si="567"/>
        <v>13.24375</v>
      </c>
      <c r="W4087" t="s">
        <v>22</v>
      </c>
      <c r="X4087">
        <v>8.99</v>
      </c>
      <c r="Y4087" s="2">
        <f t="shared" si="568"/>
        <v>114.94</v>
      </c>
      <c r="Z4087" t="s">
        <v>23</v>
      </c>
      <c r="AA4087" t="s">
        <v>24</v>
      </c>
      <c r="AB4087" t="s">
        <v>32</v>
      </c>
      <c r="AC4087" t="s">
        <v>33</v>
      </c>
      <c r="AD4087" t="s">
        <v>45</v>
      </c>
      <c r="AE4087" t="s">
        <v>760</v>
      </c>
    </row>
    <row r="4088" spans="1:31" x14ac:dyDescent="0.3">
      <c r="A4088">
        <f t="shared" si="575"/>
        <v>4087</v>
      </c>
      <c r="B4088">
        <v>30976</v>
      </c>
      <c r="C4088" t="s">
        <v>221</v>
      </c>
      <c r="D4088" t="s">
        <v>21</v>
      </c>
      <c r="E4088" s="5" t="str">
        <f t="shared" si="569"/>
        <v>*</v>
      </c>
      <c r="F4088" s="5" t="str">
        <f t="shared" si="570"/>
        <v>**</v>
      </c>
      <c r="G4088" s="5" t="str">
        <f t="shared" si="571"/>
        <v>**</v>
      </c>
      <c r="J4088" s="5" t="str">
        <f t="shared" si="572"/>
        <v>**</v>
      </c>
      <c r="R4088" s="5">
        <f t="shared" si="573"/>
        <v>0.02</v>
      </c>
      <c r="S4088">
        <v>10</v>
      </c>
      <c r="T4088" s="2">
        <v>403.88</v>
      </c>
      <c r="U4088" s="7">
        <f t="shared" si="574"/>
        <v>0</v>
      </c>
      <c r="V4088" s="2">
        <f t="shared" si="567"/>
        <v>40.387999999999998</v>
      </c>
      <c r="W4088" t="s">
        <v>22</v>
      </c>
      <c r="X4088">
        <v>1.99</v>
      </c>
      <c r="Y4088" s="2">
        <f t="shared" si="568"/>
        <v>405.87</v>
      </c>
      <c r="Z4088" t="s">
        <v>60</v>
      </c>
      <c r="AA4088" t="s">
        <v>24</v>
      </c>
      <c r="AB4088" t="s">
        <v>25</v>
      </c>
      <c r="AC4088" t="s">
        <v>42</v>
      </c>
      <c r="AD4088" t="s">
        <v>45</v>
      </c>
      <c r="AE4088" t="s">
        <v>221</v>
      </c>
    </row>
    <row r="4089" spans="1:31" x14ac:dyDescent="0.3">
      <c r="A4089">
        <f t="shared" si="575"/>
        <v>4088</v>
      </c>
      <c r="B4089">
        <v>50656</v>
      </c>
      <c r="C4089" t="s">
        <v>180</v>
      </c>
      <c r="D4089" t="s">
        <v>36</v>
      </c>
      <c r="E4089" s="5" t="str">
        <f t="shared" si="569"/>
        <v>***</v>
      </c>
      <c r="F4089" s="5" t="str">
        <f t="shared" si="570"/>
        <v>***</v>
      </c>
      <c r="G4089" s="5" t="str">
        <f t="shared" si="571"/>
        <v>***</v>
      </c>
      <c r="J4089" s="5" t="str">
        <f t="shared" si="572"/>
        <v>***</v>
      </c>
      <c r="R4089" s="5">
        <f t="shared" si="573"/>
        <v>0.02</v>
      </c>
      <c r="S4089">
        <v>15</v>
      </c>
      <c r="T4089" s="2">
        <v>109.71</v>
      </c>
      <c r="U4089" s="7">
        <f t="shared" si="574"/>
        <v>0</v>
      </c>
      <c r="V4089" s="2">
        <f t="shared" si="567"/>
        <v>7.3139999999999992</v>
      </c>
      <c r="W4089" t="s">
        <v>22</v>
      </c>
      <c r="X4089">
        <v>3.68</v>
      </c>
      <c r="Y4089" s="2">
        <f t="shared" si="568"/>
        <v>113.39</v>
      </c>
      <c r="Z4089" t="s">
        <v>15</v>
      </c>
      <c r="AA4089" t="s">
        <v>16</v>
      </c>
      <c r="AB4089" t="s">
        <v>17</v>
      </c>
      <c r="AC4089" t="s">
        <v>18</v>
      </c>
      <c r="AD4089" t="s">
        <v>34</v>
      </c>
      <c r="AE4089" t="s">
        <v>651</v>
      </c>
    </row>
    <row r="4090" spans="1:31" x14ac:dyDescent="0.3">
      <c r="A4090">
        <f t="shared" si="575"/>
        <v>4089</v>
      </c>
      <c r="B4090">
        <v>17124</v>
      </c>
      <c r="C4090" t="s">
        <v>180</v>
      </c>
      <c r="D4090" t="s">
        <v>36</v>
      </c>
      <c r="E4090" s="5" t="str">
        <f t="shared" si="569"/>
        <v>***</v>
      </c>
      <c r="F4090" s="5" t="str">
        <f t="shared" si="570"/>
        <v>***</v>
      </c>
      <c r="G4090" s="5" t="str">
        <f t="shared" si="571"/>
        <v>***</v>
      </c>
      <c r="J4090" s="5" t="str">
        <f t="shared" si="572"/>
        <v>***</v>
      </c>
      <c r="R4090" s="5">
        <f t="shared" si="573"/>
        <v>0.04</v>
      </c>
      <c r="S4090">
        <v>39</v>
      </c>
      <c r="T4090" s="2">
        <v>128.31</v>
      </c>
      <c r="U4090" s="7">
        <f t="shared" si="574"/>
        <v>0</v>
      </c>
      <c r="V4090" s="2">
        <f t="shared" si="567"/>
        <v>3.29</v>
      </c>
      <c r="W4090" t="s">
        <v>14</v>
      </c>
      <c r="X4090">
        <v>1.92</v>
      </c>
      <c r="Y4090" s="2">
        <f t="shared" si="568"/>
        <v>130.22999999999999</v>
      </c>
      <c r="Z4090" t="s">
        <v>60</v>
      </c>
      <c r="AA4090" t="s">
        <v>41</v>
      </c>
      <c r="AB4090" t="s">
        <v>32</v>
      </c>
      <c r="AC4090" t="s">
        <v>53</v>
      </c>
      <c r="AD4090" t="s">
        <v>34</v>
      </c>
      <c r="AE4090" t="s">
        <v>651</v>
      </c>
    </row>
    <row r="4091" spans="1:31" x14ac:dyDescent="0.3">
      <c r="A4091">
        <f t="shared" si="575"/>
        <v>4090</v>
      </c>
      <c r="B4091">
        <v>50656</v>
      </c>
      <c r="C4091" t="s">
        <v>180</v>
      </c>
      <c r="D4091" t="s">
        <v>36</v>
      </c>
      <c r="E4091" s="5" t="str">
        <f t="shared" si="569"/>
        <v>***</v>
      </c>
      <c r="F4091" s="5" t="str">
        <f t="shared" si="570"/>
        <v>***</v>
      </c>
      <c r="G4091" s="5" t="str">
        <f t="shared" si="571"/>
        <v>***</v>
      </c>
      <c r="J4091" s="5" t="str">
        <f t="shared" si="572"/>
        <v>***</v>
      </c>
      <c r="R4091" s="5">
        <f t="shared" si="573"/>
        <v>0.05</v>
      </c>
      <c r="S4091">
        <v>42</v>
      </c>
      <c r="T4091" s="2">
        <v>194.2</v>
      </c>
      <c r="U4091" s="7">
        <f t="shared" si="574"/>
        <v>0</v>
      </c>
      <c r="V4091" s="2">
        <f t="shared" si="567"/>
        <v>4.6238095238095234</v>
      </c>
      <c r="W4091" t="s">
        <v>22</v>
      </c>
      <c r="X4091">
        <v>5.15</v>
      </c>
      <c r="Y4091" s="2">
        <f t="shared" si="568"/>
        <v>199.35</v>
      </c>
      <c r="Z4091" t="s">
        <v>15</v>
      </c>
      <c r="AA4091" t="s">
        <v>16</v>
      </c>
      <c r="AB4091" t="s">
        <v>32</v>
      </c>
      <c r="AC4091" t="s">
        <v>172</v>
      </c>
      <c r="AD4091" t="s">
        <v>19</v>
      </c>
      <c r="AE4091" t="s">
        <v>487</v>
      </c>
    </row>
    <row r="4092" spans="1:31" x14ac:dyDescent="0.3">
      <c r="A4092">
        <f t="shared" si="575"/>
        <v>4091</v>
      </c>
      <c r="B4092">
        <v>50656</v>
      </c>
      <c r="C4092" t="s">
        <v>180</v>
      </c>
      <c r="D4092" t="s">
        <v>36</v>
      </c>
      <c r="E4092" s="5" t="str">
        <f t="shared" si="569"/>
        <v>***</v>
      </c>
      <c r="F4092" s="5" t="str">
        <f t="shared" si="570"/>
        <v>***</v>
      </c>
      <c r="G4092" s="5" t="str">
        <f t="shared" si="571"/>
        <v>***</v>
      </c>
      <c r="J4092" s="5" t="str">
        <f t="shared" si="572"/>
        <v>***</v>
      </c>
      <c r="R4092" s="5">
        <f t="shared" si="573"/>
        <v>0.04</v>
      </c>
      <c r="S4092">
        <v>39</v>
      </c>
      <c r="T4092" s="2">
        <v>485.97</v>
      </c>
      <c r="U4092" s="7">
        <f t="shared" si="574"/>
        <v>0</v>
      </c>
      <c r="V4092" s="2">
        <f t="shared" si="567"/>
        <v>12.460769230769232</v>
      </c>
      <c r="W4092" t="s">
        <v>22</v>
      </c>
      <c r="X4092">
        <v>5.16</v>
      </c>
      <c r="Y4092" s="2">
        <f t="shared" si="568"/>
        <v>491.13000000000005</v>
      </c>
      <c r="Z4092" t="s">
        <v>15</v>
      </c>
      <c r="AA4092" t="s">
        <v>16</v>
      </c>
      <c r="AB4092" t="s">
        <v>17</v>
      </c>
      <c r="AC4092" t="s">
        <v>18</v>
      </c>
      <c r="AD4092" t="s">
        <v>19</v>
      </c>
      <c r="AE4092" t="s">
        <v>180</v>
      </c>
    </row>
    <row r="4093" spans="1:31" x14ac:dyDescent="0.3">
      <c r="A4093">
        <f t="shared" si="575"/>
        <v>4092</v>
      </c>
      <c r="B4093">
        <v>50656</v>
      </c>
      <c r="C4093" t="s">
        <v>180</v>
      </c>
      <c r="D4093" t="s">
        <v>36</v>
      </c>
      <c r="E4093" s="5" t="str">
        <f t="shared" si="569"/>
        <v>***</v>
      </c>
      <c r="F4093" s="5" t="str">
        <f t="shared" si="570"/>
        <v>***</v>
      </c>
      <c r="G4093" s="5" t="str">
        <f t="shared" si="571"/>
        <v>***</v>
      </c>
      <c r="J4093" s="5" t="str">
        <f t="shared" si="572"/>
        <v>***</v>
      </c>
      <c r="R4093" s="5">
        <f t="shared" si="573"/>
        <v>0.04</v>
      </c>
      <c r="S4093">
        <v>31</v>
      </c>
      <c r="T4093" s="2">
        <v>16451.330000000002</v>
      </c>
      <c r="U4093" s="7">
        <f t="shared" si="574"/>
        <v>1</v>
      </c>
      <c r="V4093" s="2">
        <f t="shared" si="567"/>
        <v>530.68806451612909</v>
      </c>
      <c r="W4093" t="s">
        <v>37</v>
      </c>
      <c r="X4093">
        <v>56</v>
      </c>
      <c r="Y4093" s="2">
        <f t="shared" si="568"/>
        <v>16507.330000000002</v>
      </c>
      <c r="Z4093" t="s">
        <v>15</v>
      </c>
      <c r="AA4093" t="s">
        <v>16</v>
      </c>
      <c r="AB4093" t="s">
        <v>17</v>
      </c>
      <c r="AC4093" t="s">
        <v>38</v>
      </c>
      <c r="AD4093" t="s">
        <v>39</v>
      </c>
      <c r="AE4093" t="s">
        <v>651</v>
      </c>
    </row>
    <row r="4094" spans="1:31" x14ac:dyDescent="0.3">
      <c r="A4094">
        <f t="shared" si="575"/>
        <v>4093</v>
      </c>
      <c r="B4094">
        <v>35522</v>
      </c>
      <c r="C4094" t="s">
        <v>134</v>
      </c>
      <c r="D4094" t="s">
        <v>13</v>
      </c>
      <c r="E4094" s="5" t="str">
        <f t="shared" si="569"/>
        <v>*</v>
      </c>
      <c r="F4094" s="5" t="str">
        <f t="shared" si="570"/>
        <v>*</v>
      </c>
      <c r="G4094" s="5" t="str">
        <f t="shared" si="571"/>
        <v>*</v>
      </c>
      <c r="J4094" s="5" t="str">
        <f t="shared" si="572"/>
        <v>*</v>
      </c>
      <c r="R4094" s="5">
        <f t="shared" si="573"/>
        <v>3.5000000000000003E-2</v>
      </c>
      <c r="S4094">
        <v>27</v>
      </c>
      <c r="T4094" s="2">
        <v>2575.0100000000002</v>
      </c>
      <c r="U4094" s="7">
        <f t="shared" si="574"/>
        <v>1</v>
      </c>
      <c r="V4094" s="2">
        <f t="shared" si="567"/>
        <v>95.370740740740743</v>
      </c>
      <c r="W4094" t="s">
        <v>22</v>
      </c>
      <c r="X4094">
        <v>19.989999999999998</v>
      </c>
      <c r="Y4094" s="2">
        <f t="shared" si="568"/>
        <v>2595</v>
      </c>
      <c r="Z4094" t="s">
        <v>15</v>
      </c>
      <c r="AA4094" t="s">
        <v>41</v>
      </c>
      <c r="AB4094" t="s">
        <v>25</v>
      </c>
      <c r="AC4094" t="s">
        <v>42</v>
      </c>
      <c r="AD4094" t="s">
        <v>19</v>
      </c>
      <c r="AE4094" s="1">
        <v>40189</v>
      </c>
    </row>
    <row r="4095" spans="1:31" x14ac:dyDescent="0.3">
      <c r="A4095">
        <f t="shared" si="575"/>
        <v>4094</v>
      </c>
      <c r="B4095">
        <v>51271</v>
      </c>
      <c r="C4095" t="s">
        <v>134</v>
      </c>
      <c r="D4095" t="s">
        <v>21</v>
      </c>
      <c r="E4095" s="5" t="str">
        <f t="shared" si="569"/>
        <v>*</v>
      </c>
      <c r="F4095" s="5" t="str">
        <f t="shared" si="570"/>
        <v>**</v>
      </c>
      <c r="G4095" s="5" t="str">
        <f t="shared" si="571"/>
        <v>**</v>
      </c>
      <c r="J4095" s="5" t="str">
        <f t="shared" si="572"/>
        <v>**</v>
      </c>
      <c r="R4095" s="5">
        <f t="shared" si="573"/>
        <v>0.02</v>
      </c>
      <c r="S4095">
        <v>16</v>
      </c>
      <c r="T4095" s="2">
        <v>2882.7069999999999</v>
      </c>
      <c r="U4095" s="7">
        <f t="shared" si="574"/>
        <v>1</v>
      </c>
      <c r="V4095" s="2">
        <f t="shared" si="567"/>
        <v>180.16918749999999</v>
      </c>
      <c r="W4095" t="s">
        <v>22</v>
      </c>
      <c r="X4095">
        <v>5</v>
      </c>
      <c r="Y4095" s="2">
        <f t="shared" si="568"/>
        <v>2887.7069999999999</v>
      </c>
      <c r="Z4095" t="s">
        <v>56</v>
      </c>
      <c r="AA4095" t="s">
        <v>16</v>
      </c>
      <c r="AB4095" t="s">
        <v>25</v>
      </c>
      <c r="AC4095" t="s">
        <v>26</v>
      </c>
      <c r="AD4095" t="s">
        <v>19</v>
      </c>
      <c r="AE4095" t="s">
        <v>746</v>
      </c>
    </row>
    <row r="4096" spans="1:31" x14ac:dyDescent="0.3">
      <c r="A4096">
        <f t="shared" si="575"/>
        <v>4095</v>
      </c>
      <c r="B4096">
        <v>51271</v>
      </c>
      <c r="C4096" t="s">
        <v>134</v>
      </c>
      <c r="D4096" t="s">
        <v>21</v>
      </c>
      <c r="E4096" s="5" t="str">
        <f t="shared" si="569"/>
        <v>*</v>
      </c>
      <c r="F4096" s="5" t="str">
        <f t="shared" si="570"/>
        <v>**</v>
      </c>
      <c r="G4096" s="5" t="str">
        <f t="shared" si="571"/>
        <v>**</v>
      </c>
      <c r="J4096" s="5" t="str">
        <f t="shared" si="572"/>
        <v>**</v>
      </c>
      <c r="R4096" s="5">
        <f t="shared" si="573"/>
        <v>0.04</v>
      </c>
      <c r="S4096">
        <v>31</v>
      </c>
      <c r="T4096" s="2">
        <v>3969.43</v>
      </c>
      <c r="U4096" s="7">
        <f t="shared" si="574"/>
        <v>1</v>
      </c>
      <c r="V4096" s="2">
        <f t="shared" si="567"/>
        <v>128.04612903225805</v>
      </c>
      <c r="W4096" t="s">
        <v>37</v>
      </c>
      <c r="X4096">
        <v>36.090000000000003</v>
      </c>
      <c r="Y4096" s="2">
        <f t="shared" si="568"/>
        <v>4005.52</v>
      </c>
      <c r="Z4096" t="s">
        <v>56</v>
      </c>
      <c r="AA4096" t="s">
        <v>16</v>
      </c>
      <c r="AB4096" t="s">
        <v>17</v>
      </c>
      <c r="AC4096" t="s">
        <v>165</v>
      </c>
      <c r="AD4096" t="s">
        <v>103</v>
      </c>
      <c r="AE4096" t="s">
        <v>746</v>
      </c>
    </row>
    <row r="4097" spans="1:31" x14ac:dyDescent="0.3">
      <c r="A4097">
        <f t="shared" si="575"/>
        <v>4096</v>
      </c>
      <c r="B4097">
        <v>20384</v>
      </c>
      <c r="C4097" t="s">
        <v>759</v>
      </c>
      <c r="D4097" t="s">
        <v>13</v>
      </c>
      <c r="E4097" s="5" t="str">
        <f t="shared" si="569"/>
        <v>*</v>
      </c>
      <c r="F4097" s="5" t="str">
        <f t="shared" si="570"/>
        <v>*</v>
      </c>
      <c r="G4097" s="5" t="str">
        <f t="shared" si="571"/>
        <v>*</v>
      </c>
      <c r="J4097" s="5" t="str">
        <f t="shared" si="572"/>
        <v>*</v>
      </c>
      <c r="R4097" s="5">
        <f t="shared" si="573"/>
        <v>0.04</v>
      </c>
      <c r="S4097">
        <v>30</v>
      </c>
      <c r="T4097" s="2">
        <v>396.6</v>
      </c>
      <c r="U4097" s="7">
        <f t="shared" si="574"/>
        <v>0</v>
      </c>
      <c r="V4097" s="2">
        <f t="shared" si="567"/>
        <v>13.22</v>
      </c>
      <c r="W4097" t="s">
        <v>22</v>
      </c>
      <c r="X4097">
        <v>9.3699999999999992</v>
      </c>
      <c r="Y4097" s="2">
        <f t="shared" si="568"/>
        <v>405.97</v>
      </c>
      <c r="Z4097" t="s">
        <v>52</v>
      </c>
      <c r="AA4097" t="s">
        <v>31</v>
      </c>
      <c r="AB4097" t="s">
        <v>32</v>
      </c>
      <c r="AC4097" t="s">
        <v>74</v>
      </c>
      <c r="AD4097" t="s">
        <v>19</v>
      </c>
      <c r="AE4097" s="1">
        <v>40554</v>
      </c>
    </row>
    <row r="4098" spans="1:31" x14ac:dyDescent="0.3">
      <c r="A4098">
        <f t="shared" si="575"/>
        <v>4097</v>
      </c>
      <c r="B4098">
        <v>33987</v>
      </c>
      <c r="C4098" t="s">
        <v>759</v>
      </c>
      <c r="D4098" t="s">
        <v>21</v>
      </c>
      <c r="E4098" s="5" t="str">
        <f t="shared" si="569"/>
        <v>*</v>
      </c>
      <c r="F4098" s="5" t="str">
        <f t="shared" si="570"/>
        <v>**</v>
      </c>
      <c r="G4098" s="5" t="str">
        <f t="shared" si="571"/>
        <v>**</v>
      </c>
      <c r="J4098" s="5" t="str">
        <f t="shared" si="572"/>
        <v>**</v>
      </c>
      <c r="R4098" s="5">
        <f t="shared" si="573"/>
        <v>3.5000000000000003E-2</v>
      </c>
      <c r="S4098">
        <v>27</v>
      </c>
      <c r="T4098" s="2">
        <v>1521.1344999999999</v>
      </c>
      <c r="U4098" s="7">
        <f t="shared" si="574"/>
        <v>1</v>
      </c>
      <c r="V4098" s="2">
        <f t="shared" ref="V4098:V4161" si="576">T4098/S4098</f>
        <v>56.338314814814808</v>
      </c>
      <c r="W4098" t="s">
        <v>22</v>
      </c>
      <c r="X4098">
        <v>3.99</v>
      </c>
      <c r="Y4098" s="2">
        <f t="shared" ref="Y4098:Y4161" si="577">X4098+T4098</f>
        <v>1525.1244999999999</v>
      </c>
      <c r="Z4098" t="s">
        <v>15</v>
      </c>
      <c r="AA4098" t="s">
        <v>24</v>
      </c>
      <c r="AB4098" t="s">
        <v>25</v>
      </c>
      <c r="AC4098" t="s">
        <v>26</v>
      </c>
      <c r="AD4098" t="s">
        <v>19</v>
      </c>
      <c r="AE4098" t="s">
        <v>596</v>
      </c>
    </row>
    <row r="4099" spans="1:31" x14ac:dyDescent="0.3">
      <c r="A4099">
        <f t="shared" si="575"/>
        <v>4098</v>
      </c>
      <c r="B4099">
        <v>33987</v>
      </c>
      <c r="C4099" t="s">
        <v>759</v>
      </c>
      <c r="D4099" t="s">
        <v>21</v>
      </c>
      <c r="E4099" s="5" t="str">
        <f t="shared" ref="E4099:E4162" si="578">IF(D4099="Critical","***","*")</f>
        <v>*</v>
      </c>
      <c r="F4099" s="5" t="str">
        <f t="shared" ref="F4099:F4162" si="579">IF(D4099="Critical","***",IF(D4099="High","**","*"))</f>
        <v>**</v>
      </c>
      <c r="G4099" s="5" t="str">
        <f t="shared" ref="G4099:G4162" si="580">VLOOKUP(D4099,$H$6:$I$11,2,FALSE)</f>
        <v>**</v>
      </c>
      <c r="J4099" s="5" t="str">
        <f t="shared" ref="J4099:J4162" si="581">HLOOKUP(D4099,$K$5:$O$6,2,FALSE)</f>
        <v>**</v>
      </c>
      <c r="R4099" s="5">
        <f t="shared" ref="R4099:R4162" si="582">VLOOKUP(S4099,$P$6:$Q$11,2)</f>
        <v>0.02</v>
      </c>
      <c r="S4099">
        <v>19</v>
      </c>
      <c r="T4099" s="2">
        <v>1616.87</v>
      </c>
      <c r="U4099" s="7">
        <f t="shared" ref="U4099:U4162" si="583">IF(T4099&gt;1000,1,0)</f>
        <v>1</v>
      </c>
      <c r="V4099" s="2">
        <f t="shared" si="576"/>
        <v>85.098421052631579</v>
      </c>
      <c r="W4099" t="s">
        <v>37</v>
      </c>
      <c r="X4099">
        <v>30</v>
      </c>
      <c r="Y4099" s="2">
        <f t="shared" si="577"/>
        <v>1646.87</v>
      </c>
      <c r="Z4099" t="s">
        <v>23</v>
      </c>
      <c r="AA4099" t="s">
        <v>24</v>
      </c>
      <c r="AB4099" t="s">
        <v>17</v>
      </c>
      <c r="AC4099" t="s">
        <v>38</v>
      </c>
      <c r="AD4099" t="s">
        <v>39</v>
      </c>
      <c r="AE4099" t="s">
        <v>596</v>
      </c>
    </row>
    <row r="4100" spans="1:31" x14ac:dyDescent="0.3">
      <c r="A4100">
        <f t="shared" ref="A4100:A4163" si="584">A4099+1</f>
        <v>4099</v>
      </c>
      <c r="B4100">
        <v>47106</v>
      </c>
      <c r="C4100" t="s">
        <v>759</v>
      </c>
      <c r="D4100" t="s">
        <v>40</v>
      </c>
      <c r="E4100" s="5" t="str">
        <f t="shared" si="578"/>
        <v>*</v>
      </c>
      <c r="F4100" s="5" t="str">
        <f t="shared" si="579"/>
        <v>*</v>
      </c>
      <c r="G4100" s="5" t="str">
        <f t="shared" si="580"/>
        <v>*</v>
      </c>
      <c r="J4100" s="5" t="str">
        <f t="shared" si="581"/>
        <v>*</v>
      </c>
      <c r="R4100" s="5">
        <f t="shared" si="582"/>
        <v>0.04</v>
      </c>
      <c r="S4100">
        <v>37</v>
      </c>
      <c r="T4100" s="2">
        <v>2192.63</v>
      </c>
      <c r="U4100" s="7">
        <f t="shared" si="583"/>
        <v>1</v>
      </c>
      <c r="V4100" s="2">
        <f t="shared" si="576"/>
        <v>59.260270270270276</v>
      </c>
      <c r="W4100" t="s">
        <v>22</v>
      </c>
      <c r="X4100">
        <v>3.99</v>
      </c>
      <c r="Y4100" s="2">
        <f t="shared" si="577"/>
        <v>2196.62</v>
      </c>
      <c r="Z4100" t="s">
        <v>52</v>
      </c>
      <c r="AA4100" t="s">
        <v>41</v>
      </c>
      <c r="AB4100" t="s">
        <v>32</v>
      </c>
      <c r="AC4100" t="s">
        <v>172</v>
      </c>
      <c r="AD4100" t="s">
        <v>19</v>
      </c>
      <c r="AE4100" t="s">
        <v>597</v>
      </c>
    </row>
    <row r="4101" spans="1:31" x14ac:dyDescent="0.3">
      <c r="A4101">
        <f t="shared" si="584"/>
        <v>4100</v>
      </c>
      <c r="B4101">
        <v>47106</v>
      </c>
      <c r="C4101" t="s">
        <v>759</v>
      </c>
      <c r="D4101" t="s">
        <v>40</v>
      </c>
      <c r="E4101" s="5" t="str">
        <f t="shared" si="578"/>
        <v>*</v>
      </c>
      <c r="F4101" s="5" t="str">
        <f t="shared" si="579"/>
        <v>*</v>
      </c>
      <c r="G4101" s="5" t="str">
        <f t="shared" si="580"/>
        <v>*</v>
      </c>
      <c r="J4101" s="5" t="str">
        <f t="shared" si="581"/>
        <v>*</v>
      </c>
      <c r="R4101" s="5">
        <f t="shared" si="582"/>
        <v>0.05</v>
      </c>
      <c r="S4101">
        <v>40</v>
      </c>
      <c r="T4101" s="2">
        <v>6618.4570000000003</v>
      </c>
      <c r="U4101" s="7">
        <f t="shared" si="583"/>
        <v>1</v>
      </c>
      <c r="V4101" s="2">
        <f t="shared" si="576"/>
        <v>165.46142500000002</v>
      </c>
      <c r="W4101" t="s">
        <v>22</v>
      </c>
      <c r="X4101">
        <v>5.99</v>
      </c>
      <c r="Y4101" s="2">
        <f t="shared" si="577"/>
        <v>6624.4470000000001</v>
      </c>
      <c r="Z4101" t="s">
        <v>71</v>
      </c>
      <c r="AA4101" t="s">
        <v>41</v>
      </c>
      <c r="AB4101" t="s">
        <v>25</v>
      </c>
      <c r="AC4101" t="s">
        <v>26</v>
      </c>
      <c r="AD4101" t="s">
        <v>19</v>
      </c>
      <c r="AE4101" t="s">
        <v>597</v>
      </c>
    </row>
    <row r="4102" spans="1:31" x14ac:dyDescent="0.3">
      <c r="A4102">
        <f t="shared" si="584"/>
        <v>4101</v>
      </c>
      <c r="B4102">
        <v>20384</v>
      </c>
      <c r="C4102" t="s">
        <v>759</v>
      </c>
      <c r="D4102" t="s">
        <v>13</v>
      </c>
      <c r="E4102" s="5" t="str">
        <f t="shared" si="578"/>
        <v>*</v>
      </c>
      <c r="F4102" s="5" t="str">
        <f t="shared" si="579"/>
        <v>*</v>
      </c>
      <c r="G4102" s="5" t="str">
        <f t="shared" si="580"/>
        <v>*</v>
      </c>
      <c r="J4102" s="5" t="str">
        <f t="shared" si="581"/>
        <v>*</v>
      </c>
      <c r="R4102" s="5">
        <f t="shared" si="582"/>
        <v>0.04</v>
      </c>
      <c r="S4102">
        <v>32</v>
      </c>
      <c r="T4102" s="2">
        <v>6902.51</v>
      </c>
      <c r="U4102" s="7">
        <f t="shared" si="583"/>
        <v>1</v>
      </c>
      <c r="V4102" s="2">
        <f t="shared" si="576"/>
        <v>215.70343750000001</v>
      </c>
      <c r="W4102" t="s">
        <v>37</v>
      </c>
      <c r="X4102">
        <v>110.2</v>
      </c>
      <c r="Y4102" s="2">
        <f t="shared" si="577"/>
        <v>7012.71</v>
      </c>
      <c r="Z4102" t="s">
        <v>52</v>
      </c>
      <c r="AA4102" t="s">
        <v>31</v>
      </c>
      <c r="AB4102" t="s">
        <v>17</v>
      </c>
      <c r="AC4102" t="s">
        <v>66</v>
      </c>
      <c r="AD4102" t="s">
        <v>103</v>
      </c>
      <c r="AE4102" t="s">
        <v>812</v>
      </c>
    </row>
    <row r="4103" spans="1:31" x14ac:dyDescent="0.3">
      <c r="A4103">
        <f t="shared" si="584"/>
        <v>4102</v>
      </c>
      <c r="B4103">
        <v>57861</v>
      </c>
      <c r="C4103" t="s">
        <v>781</v>
      </c>
      <c r="D4103" t="s">
        <v>40</v>
      </c>
      <c r="E4103" s="5" t="str">
        <f t="shared" si="578"/>
        <v>*</v>
      </c>
      <c r="F4103" s="5" t="str">
        <f t="shared" si="579"/>
        <v>*</v>
      </c>
      <c r="G4103" s="5" t="str">
        <f t="shared" si="580"/>
        <v>*</v>
      </c>
      <c r="J4103" s="5" t="str">
        <f t="shared" si="581"/>
        <v>*</v>
      </c>
      <c r="R4103" s="5">
        <f t="shared" si="582"/>
        <v>0.05</v>
      </c>
      <c r="S4103">
        <v>40</v>
      </c>
      <c r="T4103" s="2">
        <v>120.15</v>
      </c>
      <c r="U4103" s="7">
        <f t="shared" si="583"/>
        <v>0</v>
      </c>
      <c r="V4103" s="2">
        <f t="shared" si="576"/>
        <v>3.0037500000000001</v>
      </c>
      <c r="W4103" t="s">
        <v>22</v>
      </c>
      <c r="X4103">
        <v>1.49</v>
      </c>
      <c r="Y4103" s="2">
        <f t="shared" si="577"/>
        <v>121.64</v>
      </c>
      <c r="Z4103" t="s">
        <v>15</v>
      </c>
      <c r="AA4103" t="s">
        <v>24</v>
      </c>
      <c r="AB4103" t="s">
        <v>32</v>
      </c>
      <c r="AC4103" t="s">
        <v>49</v>
      </c>
      <c r="AD4103" t="s">
        <v>19</v>
      </c>
      <c r="AE4103" t="s">
        <v>664</v>
      </c>
    </row>
    <row r="4104" spans="1:31" x14ac:dyDescent="0.3">
      <c r="A4104">
        <f t="shared" si="584"/>
        <v>4103</v>
      </c>
      <c r="B4104">
        <v>56224</v>
      </c>
      <c r="C4104" t="s">
        <v>781</v>
      </c>
      <c r="D4104" t="s">
        <v>40</v>
      </c>
      <c r="E4104" s="5" t="str">
        <f t="shared" si="578"/>
        <v>*</v>
      </c>
      <c r="F4104" s="5" t="str">
        <f t="shared" si="579"/>
        <v>*</v>
      </c>
      <c r="G4104" s="5" t="str">
        <f t="shared" si="580"/>
        <v>*</v>
      </c>
      <c r="J4104" s="5" t="str">
        <f t="shared" si="581"/>
        <v>*</v>
      </c>
      <c r="R4104" s="5">
        <f t="shared" si="582"/>
        <v>0.04</v>
      </c>
      <c r="S4104">
        <v>35</v>
      </c>
      <c r="T4104" s="2">
        <v>144.06</v>
      </c>
      <c r="U4104" s="7">
        <f t="shared" si="583"/>
        <v>0</v>
      </c>
      <c r="V4104" s="2">
        <f t="shared" si="576"/>
        <v>4.1159999999999997</v>
      </c>
      <c r="W4104" t="s">
        <v>22</v>
      </c>
      <c r="X4104">
        <v>5.44</v>
      </c>
      <c r="Y4104" s="2">
        <f t="shared" si="577"/>
        <v>149.5</v>
      </c>
      <c r="Z4104" t="s">
        <v>15</v>
      </c>
      <c r="AA4104" t="s">
        <v>41</v>
      </c>
      <c r="AB4104" t="s">
        <v>32</v>
      </c>
      <c r="AC4104" t="s">
        <v>49</v>
      </c>
      <c r="AD4104" t="s">
        <v>19</v>
      </c>
      <c r="AE4104" t="s">
        <v>664</v>
      </c>
    </row>
    <row r="4105" spans="1:31" x14ac:dyDescent="0.3">
      <c r="A4105">
        <f t="shared" si="584"/>
        <v>4104</v>
      </c>
      <c r="B4105">
        <v>3521</v>
      </c>
      <c r="C4105" t="s">
        <v>781</v>
      </c>
      <c r="D4105" t="s">
        <v>13</v>
      </c>
      <c r="E4105" s="5" t="str">
        <f t="shared" si="578"/>
        <v>*</v>
      </c>
      <c r="F4105" s="5" t="str">
        <f t="shared" si="579"/>
        <v>*</v>
      </c>
      <c r="G4105" s="5" t="str">
        <f t="shared" si="580"/>
        <v>*</v>
      </c>
      <c r="J4105" s="5" t="str">
        <f t="shared" si="581"/>
        <v>*</v>
      </c>
      <c r="R4105" s="5">
        <f t="shared" si="582"/>
        <v>0.05</v>
      </c>
      <c r="S4105">
        <v>50</v>
      </c>
      <c r="T4105" s="2">
        <v>204.11</v>
      </c>
      <c r="U4105" s="7">
        <f t="shared" si="583"/>
        <v>0</v>
      </c>
      <c r="V4105" s="2">
        <f t="shared" si="576"/>
        <v>4.0822000000000003</v>
      </c>
      <c r="W4105" t="s">
        <v>22</v>
      </c>
      <c r="X4105">
        <v>0.94</v>
      </c>
      <c r="Y4105" s="2">
        <f t="shared" si="577"/>
        <v>205.05</v>
      </c>
      <c r="Z4105" t="s">
        <v>62</v>
      </c>
      <c r="AA4105" t="s">
        <v>41</v>
      </c>
      <c r="AB4105" t="s">
        <v>32</v>
      </c>
      <c r="AC4105" t="s">
        <v>33</v>
      </c>
      <c r="AD4105" t="s">
        <v>34</v>
      </c>
      <c r="AE4105" t="s">
        <v>664</v>
      </c>
    </row>
    <row r="4106" spans="1:31" x14ac:dyDescent="0.3">
      <c r="A4106">
        <f t="shared" si="584"/>
        <v>4105</v>
      </c>
      <c r="B4106">
        <v>56676</v>
      </c>
      <c r="C4106" t="s">
        <v>781</v>
      </c>
      <c r="D4106" t="s">
        <v>36</v>
      </c>
      <c r="E4106" s="5" t="str">
        <f t="shared" si="578"/>
        <v>***</v>
      </c>
      <c r="F4106" s="5" t="str">
        <f t="shared" si="579"/>
        <v>***</v>
      </c>
      <c r="G4106" s="5" t="str">
        <f t="shared" si="580"/>
        <v>***</v>
      </c>
      <c r="J4106" s="5" t="str">
        <f t="shared" si="581"/>
        <v>***</v>
      </c>
      <c r="R4106" s="5">
        <f t="shared" si="582"/>
        <v>0.04</v>
      </c>
      <c r="S4106">
        <v>39</v>
      </c>
      <c r="T4106" s="2">
        <v>206.47</v>
      </c>
      <c r="U4106" s="7">
        <f t="shared" si="583"/>
        <v>0</v>
      </c>
      <c r="V4106" s="2">
        <f t="shared" si="576"/>
        <v>5.2941025641025643</v>
      </c>
      <c r="W4106" t="s">
        <v>22</v>
      </c>
      <c r="X4106">
        <v>5.66</v>
      </c>
      <c r="Y4106" s="2">
        <f t="shared" si="577"/>
        <v>212.13</v>
      </c>
      <c r="Z4106" t="s">
        <v>15</v>
      </c>
      <c r="AA4106" t="s">
        <v>16</v>
      </c>
      <c r="AB4106" t="s">
        <v>32</v>
      </c>
      <c r="AC4106" t="s">
        <v>44</v>
      </c>
      <c r="AD4106" t="s">
        <v>19</v>
      </c>
      <c r="AE4106" t="s">
        <v>760</v>
      </c>
    </row>
    <row r="4107" spans="1:31" x14ac:dyDescent="0.3">
      <c r="A4107">
        <f t="shared" si="584"/>
        <v>4106</v>
      </c>
      <c r="B4107">
        <v>17831</v>
      </c>
      <c r="C4107" t="s">
        <v>781</v>
      </c>
      <c r="D4107" t="s">
        <v>36</v>
      </c>
      <c r="E4107" s="5" t="str">
        <f t="shared" si="578"/>
        <v>***</v>
      </c>
      <c r="F4107" s="5" t="str">
        <f t="shared" si="579"/>
        <v>***</v>
      </c>
      <c r="G4107" s="5" t="str">
        <f t="shared" si="580"/>
        <v>***</v>
      </c>
      <c r="J4107" s="5" t="str">
        <f t="shared" si="581"/>
        <v>***</v>
      </c>
      <c r="R4107" s="5">
        <f t="shared" si="582"/>
        <v>0.04</v>
      </c>
      <c r="S4107">
        <v>34</v>
      </c>
      <c r="T4107" s="2">
        <v>239.3</v>
      </c>
      <c r="U4107" s="7">
        <f t="shared" si="583"/>
        <v>0</v>
      </c>
      <c r="V4107" s="2">
        <f t="shared" si="576"/>
        <v>7.0382352941176478</v>
      </c>
      <c r="W4107" t="s">
        <v>22</v>
      </c>
      <c r="X4107">
        <v>2.83</v>
      </c>
      <c r="Y4107" s="2">
        <f t="shared" si="577"/>
        <v>242.13000000000002</v>
      </c>
      <c r="Z4107" t="s">
        <v>15</v>
      </c>
      <c r="AA4107" t="s">
        <v>31</v>
      </c>
      <c r="AB4107" t="s">
        <v>17</v>
      </c>
      <c r="AC4107" t="s">
        <v>18</v>
      </c>
      <c r="AD4107" t="s">
        <v>45</v>
      </c>
      <c r="AE4107" t="s">
        <v>760</v>
      </c>
    </row>
    <row r="4108" spans="1:31" x14ac:dyDescent="0.3">
      <c r="A4108">
        <f t="shared" si="584"/>
        <v>4107</v>
      </c>
      <c r="B4108">
        <v>17831</v>
      </c>
      <c r="C4108" t="s">
        <v>781</v>
      </c>
      <c r="D4108" t="s">
        <v>36</v>
      </c>
      <c r="E4108" s="5" t="str">
        <f t="shared" si="578"/>
        <v>***</v>
      </c>
      <c r="F4108" s="5" t="str">
        <f t="shared" si="579"/>
        <v>***</v>
      </c>
      <c r="G4108" s="5" t="str">
        <f t="shared" si="580"/>
        <v>***</v>
      </c>
      <c r="J4108" s="5" t="str">
        <f t="shared" si="581"/>
        <v>***</v>
      </c>
      <c r="R4108" s="5">
        <f t="shared" si="582"/>
        <v>0.04</v>
      </c>
      <c r="S4108">
        <v>38</v>
      </c>
      <c r="T4108" s="2">
        <v>260.41000000000003</v>
      </c>
      <c r="U4108" s="7">
        <f t="shared" si="583"/>
        <v>0</v>
      </c>
      <c r="V4108" s="2">
        <f t="shared" si="576"/>
        <v>6.8528947368421056</v>
      </c>
      <c r="W4108" t="s">
        <v>14</v>
      </c>
      <c r="X4108">
        <v>5.35</v>
      </c>
      <c r="Y4108" s="2">
        <f t="shared" si="577"/>
        <v>265.76000000000005</v>
      </c>
      <c r="Z4108" t="s">
        <v>15</v>
      </c>
      <c r="AA4108" t="s">
        <v>31</v>
      </c>
      <c r="AB4108" t="s">
        <v>32</v>
      </c>
      <c r="AC4108" t="s">
        <v>44</v>
      </c>
      <c r="AD4108" t="s">
        <v>19</v>
      </c>
      <c r="AE4108" t="s">
        <v>360</v>
      </c>
    </row>
    <row r="4109" spans="1:31" x14ac:dyDescent="0.3">
      <c r="A4109">
        <f t="shared" si="584"/>
        <v>4108</v>
      </c>
      <c r="B4109">
        <v>56224</v>
      </c>
      <c r="C4109" t="s">
        <v>781</v>
      </c>
      <c r="D4109" t="s">
        <v>40</v>
      </c>
      <c r="E4109" s="5" t="str">
        <f t="shared" si="578"/>
        <v>*</v>
      </c>
      <c r="F4109" s="5" t="str">
        <f t="shared" si="579"/>
        <v>*</v>
      </c>
      <c r="G4109" s="5" t="str">
        <f t="shared" si="580"/>
        <v>*</v>
      </c>
      <c r="J4109" s="5" t="str">
        <f t="shared" si="581"/>
        <v>*</v>
      </c>
      <c r="R4109" s="5">
        <f t="shared" si="582"/>
        <v>0.05</v>
      </c>
      <c r="S4109">
        <v>46</v>
      </c>
      <c r="T4109" s="2">
        <v>339.27</v>
      </c>
      <c r="U4109" s="7">
        <f t="shared" si="583"/>
        <v>0</v>
      </c>
      <c r="V4109" s="2">
        <f t="shared" si="576"/>
        <v>7.3754347826086954</v>
      </c>
      <c r="W4109" t="s">
        <v>22</v>
      </c>
      <c r="X4109">
        <v>2.82</v>
      </c>
      <c r="Y4109" s="2">
        <f t="shared" si="577"/>
        <v>342.09</v>
      </c>
      <c r="Z4109" t="s">
        <v>15</v>
      </c>
      <c r="AA4109" t="s">
        <v>41</v>
      </c>
      <c r="AB4109" t="s">
        <v>32</v>
      </c>
      <c r="AC4109" t="s">
        <v>114</v>
      </c>
      <c r="AD4109" t="s">
        <v>34</v>
      </c>
      <c r="AE4109" t="s">
        <v>781</v>
      </c>
    </row>
    <row r="4110" spans="1:31" x14ac:dyDescent="0.3">
      <c r="A4110">
        <f t="shared" si="584"/>
        <v>4109</v>
      </c>
      <c r="B4110">
        <v>56224</v>
      </c>
      <c r="C4110" t="s">
        <v>781</v>
      </c>
      <c r="D4110" t="s">
        <v>40</v>
      </c>
      <c r="E4110" s="5" t="str">
        <f t="shared" si="578"/>
        <v>*</v>
      </c>
      <c r="F4110" s="5" t="str">
        <f t="shared" si="579"/>
        <v>*</v>
      </c>
      <c r="G4110" s="5" t="str">
        <f t="shared" si="580"/>
        <v>*</v>
      </c>
      <c r="J4110" s="5" t="str">
        <f t="shared" si="581"/>
        <v>*</v>
      </c>
      <c r="R4110" s="5">
        <f t="shared" si="582"/>
        <v>0.01</v>
      </c>
      <c r="S4110">
        <v>9</v>
      </c>
      <c r="T4110" s="2">
        <v>902.024</v>
      </c>
      <c r="U4110" s="7">
        <f t="shared" si="583"/>
        <v>0</v>
      </c>
      <c r="V4110" s="2">
        <f t="shared" si="576"/>
        <v>100.22488888888888</v>
      </c>
      <c r="W4110" t="s">
        <v>37</v>
      </c>
      <c r="X4110">
        <v>51.94</v>
      </c>
      <c r="Y4110" s="2">
        <f t="shared" si="577"/>
        <v>953.96399999999994</v>
      </c>
      <c r="Z4110" t="s">
        <v>15</v>
      </c>
      <c r="AA4110" t="s">
        <v>41</v>
      </c>
      <c r="AB4110" t="s">
        <v>17</v>
      </c>
      <c r="AC4110" t="s">
        <v>66</v>
      </c>
      <c r="AD4110" t="s">
        <v>103</v>
      </c>
      <c r="AE4110" t="s">
        <v>760</v>
      </c>
    </row>
    <row r="4111" spans="1:31" x14ac:dyDescent="0.3">
      <c r="A4111">
        <f t="shared" si="584"/>
        <v>4110</v>
      </c>
      <c r="B4111">
        <v>56224</v>
      </c>
      <c r="C4111" t="s">
        <v>781</v>
      </c>
      <c r="D4111" t="s">
        <v>40</v>
      </c>
      <c r="E4111" s="5" t="str">
        <f t="shared" si="578"/>
        <v>*</v>
      </c>
      <c r="F4111" s="5" t="str">
        <f t="shared" si="579"/>
        <v>*</v>
      </c>
      <c r="G4111" s="5" t="str">
        <f t="shared" si="580"/>
        <v>*</v>
      </c>
      <c r="J4111" s="5" t="str">
        <f t="shared" si="581"/>
        <v>*</v>
      </c>
      <c r="R4111" s="5">
        <f t="shared" si="582"/>
        <v>0.04</v>
      </c>
      <c r="S4111">
        <v>32</v>
      </c>
      <c r="T4111" s="2">
        <v>3205.24</v>
      </c>
      <c r="U4111" s="7">
        <f t="shared" si="583"/>
        <v>1</v>
      </c>
      <c r="V4111" s="2">
        <f t="shared" si="576"/>
        <v>100.16374999999999</v>
      </c>
      <c r="W4111" t="s">
        <v>37</v>
      </c>
      <c r="X4111">
        <v>74.349999999999994</v>
      </c>
      <c r="Y4111" s="2">
        <f t="shared" si="577"/>
        <v>3279.5899999999997</v>
      </c>
      <c r="Z4111" t="s">
        <v>15</v>
      </c>
      <c r="AA4111" t="s">
        <v>41</v>
      </c>
      <c r="AB4111" t="s">
        <v>17</v>
      </c>
      <c r="AC4111" t="s">
        <v>38</v>
      </c>
      <c r="AD4111" t="s">
        <v>39</v>
      </c>
      <c r="AE4111" t="s">
        <v>760</v>
      </c>
    </row>
    <row r="4112" spans="1:31" x14ac:dyDescent="0.3">
      <c r="A4112">
        <f t="shared" si="584"/>
        <v>4111</v>
      </c>
      <c r="B4112">
        <v>38599</v>
      </c>
      <c r="C4112" t="s">
        <v>651</v>
      </c>
      <c r="D4112" t="s">
        <v>21</v>
      </c>
      <c r="E4112" s="5" t="str">
        <f t="shared" si="578"/>
        <v>*</v>
      </c>
      <c r="F4112" s="5" t="str">
        <f t="shared" si="579"/>
        <v>**</v>
      </c>
      <c r="G4112" s="5" t="str">
        <f t="shared" si="580"/>
        <v>**</v>
      </c>
      <c r="J4112" s="5" t="str">
        <f t="shared" si="581"/>
        <v>**</v>
      </c>
      <c r="R4112" s="5">
        <f t="shared" si="582"/>
        <v>3.5000000000000003E-2</v>
      </c>
      <c r="S4112">
        <v>27</v>
      </c>
      <c r="T4112" s="2">
        <v>2651.23</v>
      </c>
      <c r="U4112" s="7">
        <f t="shared" si="583"/>
        <v>1</v>
      </c>
      <c r="V4112" s="2">
        <f t="shared" si="576"/>
        <v>98.193703703703704</v>
      </c>
      <c r="W4112" t="s">
        <v>22</v>
      </c>
      <c r="X4112">
        <v>35</v>
      </c>
      <c r="Y4112" s="2">
        <f t="shared" si="577"/>
        <v>2686.23</v>
      </c>
      <c r="Z4112" t="s">
        <v>71</v>
      </c>
      <c r="AA4112" t="s">
        <v>16</v>
      </c>
      <c r="AB4112" t="s">
        <v>32</v>
      </c>
      <c r="AC4112" t="s">
        <v>74</v>
      </c>
      <c r="AD4112" t="s">
        <v>58</v>
      </c>
      <c r="AE4112" t="s">
        <v>487</v>
      </c>
    </row>
    <row r="4113" spans="1:31" x14ac:dyDescent="0.3">
      <c r="A4113">
        <f t="shared" si="584"/>
        <v>4112</v>
      </c>
      <c r="B4113">
        <v>38050</v>
      </c>
      <c r="C4113" t="s">
        <v>591</v>
      </c>
      <c r="D4113" t="s">
        <v>30</v>
      </c>
      <c r="E4113" s="5" t="str">
        <f t="shared" si="578"/>
        <v>*</v>
      </c>
      <c r="F4113" s="5" t="str">
        <f t="shared" si="579"/>
        <v>*</v>
      </c>
      <c r="G4113" s="5" t="str">
        <f t="shared" si="580"/>
        <v>*</v>
      </c>
      <c r="J4113" s="5" t="str">
        <f t="shared" si="581"/>
        <v>*</v>
      </c>
      <c r="R4113" s="5">
        <f t="shared" si="582"/>
        <v>0.04</v>
      </c>
      <c r="S4113">
        <v>36</v>
      </c>
      <c r="T4113" s="2">
        <v>104.21</v>
      </c>
      <c r="U4113" s="7">
        <f t="shared" si="583"/>
        <v>0</v>
      </c>
      <c r="V4113" s="2">
        <f t="shared" si="576"/>
        <v>2.8947222222222222</v>
      </c>
      <c r="W4113" t="s">
        <v>22</v>
      </c>
      <c r="X4113">
        <v>0.7</v>
      </c>
      <c r="Y4113" s="2">
        <f t="shared" si="577"/>
        <v>104.91</v>
      </c>
      <c r="Z4113" t="s">
        <v>60</v>
      </c>
      <c r="AA4113" t="s">
        <v>41</v>
      </c>
      <c r="AB4113" t="s">
        <v>32</v>
      </c>
      <c r="AC4113" t="s">
        <v>33</v>
      </c>
      <c r="AD4113" t="s">
        <v>34</v>
      </c>
      <c r="AE4113" t="s">
        <v>516</v>
      </c>
    </row>
    <row r="4114" spans="1:31" x14ac:dyDescent="0.3">
      <c r="A4114">
        <f t="shared" si="584"/>
        <v>4113</v>
      </c>
      <c r="B4114">
        <v>14981</v>
      </c>
      <c r="C4114" t="s">
        <v>591</v>
      </c>
      <c r="D4114" t="s">
        <v>40</v>
      </c>
      <c r="E4114" s="5" t="str">
        <f t="shared" si="578"/>
        <v>*</v>
      </c>
      <c r="F4114" s="5" t="str">
        <f t="shared" si="579"/>
        <v>*</v>
      </c>
      <c r="G4114" s="5" t="str">
        <f t="shared" si="580"/>
        <v>*</v>
      </c>
      <c r="J4114" s="5" t="str">
        <f t="shared" si="581"/>
        <v>*</v>
      </c>
      <c r="R4114" s="5">
        <f t="shared" si="582"/>
        <v>0.01</v>
      </c>
      <c r="S4114">
        <v>8</v>
      </c>
      <c r="T4114" s="2">
        <v>154.21</v>
      </c>
      <c r="U4114" s="7">
        <f t="shared" si="583"/>
        <v>0</v>
      </c>
      <c r="V4114" s="2">
        <f t="shared" si="576"/>
        <v>19.276250000000001</v>
      </c>
      <c r="W4114" t="s">
        <v>37</v>
      </c>
      <c r="X4114">
        <v>27.75</v>
      </c>
      <c r="Y4114" s="2">
        <f t="shared" si="577"/>
        <v>181.96</v>
      </c>
      <c r="Z4114" t="s">
        <v>48</v>
      </c>
      <c r="AA4114" t="s">
        <v>41</v>
      </c>
      <c r="AB4114" t="s">
        <v>17</v>
      </c>
      <c r="AC4114" t="s">
        <v>66</v>
      </c>
      <c r="AD4114" t="s">
        <v>103</v>
      </c>
      <c r="AE4114" t="s">
        <v>516</v>
      </c>
    </row>
    <row r="4115" spans="1:31" x14ac:dyDescent="0.3">
      <c r="A4115">
        <f t="shared" si="584"/>
        <v>4114</v>
      </c>
      <c r="B4115">
        <v>38050</v>
      </c>
      <c r="C4115" t="s">
        <v>591</v>
      </c>
      <c r="D4115" t="s">
        <v>30</v>
      </c>
      <c r="E4115" s="5" t="str">
        <f t="shared" si="578"/>
        <v>*</v>
      </c>
      <c r="F4115" s="5" t="str">
        <f t="shared" si="579"/>
        <v>*</v>
      </c>
      <c r="G4115" s="5" t="str">
        <f t="shared" si="580"/>
        <v>*</v>
      </c>
      <c r="J4115" s="5" t="str">
        <f t="shared" si="581"/>
        <v>*</v>
      </c>
      <c r="R4115" s="5">
        <f t="shared" si="582"/>
        <v>0.04</v>
      </c>
      <c r="S4115">
        <v>31</v>
      </c>
      <c r="T4115" s="2">
        <v>187.18</v>
      </c>
      <c r="U4115" s="7">
        <f t="shared" si="583"/>
        <v>0</v>
      </c>
      <c r="V4115" s="2">
        <f t="shared" si="576"/>
        <v>6.0380645161290323</v>
      </c>
      <c r="W4115" t="s">
        <v>14</v>
      </c>
      <c r="X4115">
        <v>1.67</v>
      </c>
      <c r="Y4115" s="2">
        <f t="shared" si="577"/>
        <v>188.85</v>
      </c>
      <c r="Z4115" t="s">
        <v>60</v>
      </c>
      <c r="AA4115" t="s">
        <v>41</v>
      </c>
      <c r="AB4115" t="s">
        <v>32</v>
      </c>
      <c r="AC4115" t="s">
        <v>33</v>
      </c>
      <c r="AD4115" t="s">
        <v>34</v>
      </c>
      <c r="AE4115" t="s">
        <v>746</v>
      </c>
    </row>
    <row r="4116" spans="1:31" x14ac:dyDescent="0.3">
      <c r="A4116">
        <f t="shared" si="584"/>
        <v>4115</v>
      </c>
      <c r="B4116">
        <v>14981</v>
      </c>
      <c r="C4116" t="s">
        <v>591</v>
      </c>
      <c r="D4116" t="s">
        <v>40</v>
      </c>
      <c r="E4116" s="5" t="str">
        <f t="shared" si="578"/>
        <v>*</v>
      </c>
      <c r="F4116" s="5" t="str">
        <f t="shared" si="579"/>
        <v>*</v>
      </c>
      <c r="G4116" s="5" t="str">
        <f t="shared" si="580"/>
        <v>*</v>
      </c>
      <c r="J4116" s="5" t="str">
        <f t="shared" si="581"/>
        <v>*</v>
      </c>
      <c r="R4116" s="5">
        <f t="shared" si="582"/>
        <v>0.01</v>
      </c>
      <c r="S4116">
        <v>8</v>
      </c>
      <c r="T4116" s="2">
        <v>279.77</v>
      </c>
      <c r="U4116" s="7">
        <f t="shared" si="583"/>
        <v>0</v>
      </c>
      <c r="V4116" s="2">
        <f t="shared" si="576"/>
        <v>34.971249999999998</v>
      </c>
      <c r="W4116" t="s">
        <v>22</v>
      </c>
      <c r="X4116">
        <v>8.2200000000000006</v>
      </c>
      <c r="Y4116" s="2">
        <f t="shared" si="577"/>
        <v>287.99</v>
      </c>
      <c r="Z4116" t="s">
        <v>48</v>
      </c>
      <c r="AA4116" t="s">
        <v>41</v>
      </c>
      <c r="AB4116" t="s">
        <v>32</v>
      </c>
      <c r="AC4116" t="s">
        <v>74</v>
      </c>
      <c r="AD4116" t="s">
        <v>19</v>
      </c>
      <c r="AE4116" t="s">
        <v>746</v>
      </c>
    </row>
    <row r="4117" spans="1:31" x14ac:dyDescent="0.3">
      <c r="A4117">
        <f t="shared" si="584"/>
        <v>4116</v>
      </c>
      <c r="B4117">
        <v>10852</v>
      </c>
      <c r="C4117" t="s">
        <v>591</v>
      </c>
      <c r="D4117" t="s">
        <v>21</v>
      </c>
      <c r="E4117" s="5" t="str">
        <f t="shared" si="578"/>
        <v>*</v>
      </c>
      <c r="F4117" s="5" t="str">
        <f t="shared" si="579"/>
        <v>**</v>
      </c>
      <c r="G4117" s="5" t="str">
        <f t="shared" si="580"/>
        <v>**</v>
      </c>
      <c r="J4117" s="5" t="str">
        <f t="shared" si="581"/>
        <v>**</v>
      </c>
      <c r="R4117" s="5">
        <f t="shared" si="582"/>
        <v>0.02</v>
      </c>
      <c r="S4117">
        <v>17</v>
      </c>
      <c r="T4117" s="2">
        <v>285.83999999999997</v>
      </c>
      <c r="U4117" s="7">
        <f t="shared" si="583"/>
        <v>0</v>
      </c>
      <c r="V4117" s="2">
        <f t="shared" si="576"/>
        <v>16.814117647058822</v>
      </c>
      <c r="W4117" t="s">
        <v>22</v>
      </c>
      <c r="X4117">
        <v>10.91</v>
      </c>
      <c r="Y4117" s="2">
        <f t="shared" si="577"/>
        <v>296.75</v>
      </c>
      <c r="Z4117" t="s">
        <v>62</v>
      </c>
      <c r="AA4117" t="s">
        <v>41</v>
      </c>
      <c r="AB4117" t="s">
        <v>32</v>
      </c>
      <c r="AC4117" t="s">
        <v>49</v>
      </c>
      <c r="AD4117" t="s">
        <v>19</v>
      </c>
      <c r="AE4117" t="s">
        <v>516</v>
      </c>
    </row>
    <row r="4118" spans="1:31" x14ac:dyDescent="0.3">
      <c r="A4118">
        <f t="shared" si="584"/>
        <v>4117</v>
      </c>
      <c r="B4118">
        <v>51328</v>
      </c>
      <c r="C4118" t="s">
        <v>591</v>
      </c>
      <c r="D4118" t="s">
        <v>13</v>
      </c>
      <c r="E4118" s="5" t="str">
        <f t="shared" si="578"/>
        <v>*</v>
      </c>
      <c r="F4118" s="5" t="str">
        <f t="shared" si="579"/>
        <v>*</v>
      </c>
      <c r="G4118" s="5" t="str">
        <f t="shared" si="580"/>
        <v>*</v>
      </c>
      <c r="J4118" s="5" t="str">
        <f t="shared" si="581"/>
        <v>*</v>
      </c>
      <c r="R4118" s="5">
        <f t="shared" si="582"/>
        <v>0.04</v>
      </c>
      <c r="S4118">
        <v>38</v>
      </c>
      <c r="T4118" s="2">
        <v>689.67</v>
      </c>
      <c r="U4118" s="7">
        <f t="shared" si="583"/>
        <v>0</v>
      </c>
      <c r="V4118" s="2">
        <f t="shared" si="576"/>
        <v>18.149210526315787</v>
      </c>
      <c r="W4118" t="s">
        <v>22</v>
      </c>
      <c r="X4118">
        <v>8.99</v>
      </c>
      <c r="Y4118" s="2">
        <f t="shared" si="577"/>
        <v>698.66</v>
      </c>
      <c r="Z4118" t="s">
        <v>64</v>
      </c>
      <c r="AA4118" t="s">
        <v>16</v>
      </c>
      <c r="AB4118" t="s">
        <v>17</v>
      </c>
      <c r="AC4118" t="s">
        <v>18</v>
      </c>
      <c r="AD4118" t="s">
        <v>45</v>
      </c>
      <c r="AE4118" t="s">
        <v>480</v>
      </c>
    </row>
    <row r="4119" spans="1:31" x14ac:dyDescent="0.3">
      <c r="A4119">
        <f t="shared" si="584"/>
        <v>4118</v>
      </c>
      <c r="B4119">
        <v>230</v>
      </c>
      <c r="C4119" t="s">
        <v>591</v>
      </c>
      <c r="D4119" t="s">
        <v>36</v>
      </c>
      <c r="E4119" s="5" t="str">
        <f t="shared" si="578"/>
        <v>***</v>
      </c>
      <c r="F4119" s="5" t="str">
        <f t="shared" si="579"/>
        <v>***</v>
      </c>
      <c r="G4119" s="5" t="str">
        <f t="shared" si="580"/>
        <v>***</v>
      </c>
      <c r="J4119" s="5" t="str">
        <f t="shared" si="581"/>
        <v>***</v>
      </c>
      <c r="R4119" s="5">
        <f t="shared" si="582"/>
        <v>0.02</v>
      </c>
      <c r="S4119">
        <v>11</v>
      </c>
      <c r="T4119" s="2">
        <v>1118.396</v>
      </c>
      <c r="U4119" s="7">
        <f t="shared" si="583"/>
        <v>1</v>
      </c>
      <c r="V4119" s="2">
        <f t="shared" si="576"/>
        <v>101.67236363636363</v>
      </c>
      <c r="W4119" t="s">
        <v>22</v>
      </c>
      <c r="X4119">
        <v>8.08</v>
      </c>
      <c r="Y4119" s="2">
        <f t="shared" si="577"/>
        <v>1126.4759999999999</v>
      </c>
      <c r="Z4119" t="s">
        <v>23</v>
      </c>
      <c r="AA4119" t="s">
        <v>31</v>
      </c>
      <c r="AB4119" t="s">
        <v>25</v>
      </c>
      <c r="AC4119" t="s">
        <v>26</v>
      </c>
      <c r="AD4119" t="s">
        <v>19</v>
      </c>
      <c r="AE4119" t="s">
        <v>516</v>
      </c>
    </row>
    <row r="4120" spans="1:31" x14ac:dyDescent="0.3">
      <c r="A4120">
        <f t="shared" si="584"/>
        <v>4119</v>
      </c>
      <c r="B4120">
        <v>53027</v>
      </c>
      <c r="C4120" t="s">
        <v>591</v>
      </c>
      <c r="D4120" t="s">
        <v>13</v>
      </c>
      <c r="E4120" s="5" t="str">
        <f t="shared" si="578"/>
        <v>*</v>
      </c>
      <c r="F4120" s="5" t="str">
        <f t="shared" si="579"/>
        <v>*</v>
      </c>
      <c r="G4120" s="5" t="str">
        <f t="shared" si="580"/>
        <v>*</v>
      </c>
      <c r="J4120" s="5" t="str">
        <f t="shared" si="581"/>
        <v>*</v>
      </c>
      <c r="R4120" s="5">
        <f t="shared" si="582"/>
        <v>0.04</v>
      </c>
      <c r="S4120">
        <v>38</v>
      </c>
      <c r="T4120" s="2">
        <v>1323.31</v>
      </c>
      <c r="U4120" s="7">
        <f t="shared" si="583"/>
        <v>1</v>
      </c>
      <c r="V4120" s="2">
        <f t="shared" si="576"/>
        <v>34.823947368421052</v>
      </c>
      <c r="W4120" t="s">
        <v>22</v>
      </c>
      <c r="X4120">
        <v>14.72</v>
      </c>
      <c r="Y4120" s="2">
        <f t="shared" si="577"/>
        <v>1338.03</v>
      </c>
      <c r="Z4120" t="s">
        <v>56</v>
      </c>
      <c r="AA4120" t="s">
        <v>41</v>
      </c>
      <c r="AB4120" t="s">
        <v>32</v>
      </c>
      <c r="AC4120" t="s">
        <v>78</v>
      </c>
      <c r="AD4120" t="s">
        <v>19</v>
      </c>
      <c r="AE4120" t="s">
        <v>591</v>
      </c>
    </row>
    <row r="4121" spans="1:31" x14ac:dyDescent="0.3">
      <c r="A4121">
        <f t="shared" si="584"/>
        <v>4120</v>
      </c>
      <c r="B4121">
        <v>38050</v>
      </c>
      <c r="C4121" t="s">
        <v>591</v>
      </c>
      <c r="D4121" t="s">
        <v>30</v>
      </c>
      <c r="E4121" s="5" t="str">
        <f t="shared" si="578"/>
        <v>*</v>
      </c>
      <c r="F4121" s="5" t="str">
        <f t="shared" si="579"/>
        <v>*</v>
      </c>
      <c r="G4121" s="5" t="str">
        <f t="shared" si="580"/>
        <v>*</v>
      </c>
      <c r="J4121" s="5" t="str">
        <f t="shared" si="581"/>
        <v>*</v>
      </c>
      <c r="R4121" s="5">
        <f t="shared" si="582"/>
        <v>0.02</v>
      </c>
      <c r="S4121">
        <v>14</v>
      </c>
      <c r="T4121" s="2">
        <v>1331.2239999999999</v>
      </c>
      <c r="U4121" s="7">
        <f t="shared" si="583"/>
        <v>1</v>
      </c>
      <c r="V4121" s="2">
        <f t="shared" si="576"/>
        <v>95.087428571428561</v>
      </c>
      <c r="W4121" t="s">
        <v>22</v>
      </c>
      <c r="X4121">
        <v>69</v>
      </c>
      <c r="Y4121" s="2">
        <f t="shared" si="577"/>
        <v>1400.2239999999999</v>
      </c>
      <c r="Z4121" t="s">
        <v>60</v>
      </c>
      <c r="AA4121" t="s">
        <v>41</v>
      </c>
      <c r="AB4121" t="s">
        <v>17</v>
      </c>
      <c r="AC4121" t="s">
        <v>66</v>
      </c>
      <c r="AD4121" t="s">
        <v>58</v>
      </c>
      <c r="AE4121" t="s">
        <v>516</v>
      </c>
    </row>
    <row r="4122" spans="1:31" x14ac:dyDescent="0.3">
      <c r="A4122">
        <f t="shared" si="584"/>
        <v>4121</v>
      </c>
      <c r="B4122">
        <v>230</v>
      </c>
      <c r="C4122" t="s">
        <v>591</v>
      </c>
      <c r="D4122" t="s">
        <v>36</v>
      </c>
      <c r="E4122" s="5" t="str">
        <f t="shared" si="578"/>
        <v>***</v>
      </c>
      <c r="F4122" s="5" t="str">
        <f t="shared" si="579"/>
        <v>***</v>
      </c>
      <c r="G4122" s="5" t="str">
        <f t="shared" si="580"/>
        <v>***</v>
      </c>
      <c r="J4122" s="5" t="str">
        <f t="shared" si="581"/>
        <v>***</v>
      </c>
      <c r="R4122" s="5">
        <f t="shared" si="582"/>
        <v>0.05</v>
      </c>
      <c r="S4122">
        <v>47</v>
      </c>
      <c r="T4122" s="2">
        <v>2029.75</v>
      </c>
      <c r="U4122" s="7">
        <f t="shared" si="583"/>
        <v>1</v>
      </c>
      <c r="V4122" s="2">
        <f t="shared" si="576"/>
        <v>43.186170212765958</v>
      </c>
      <c r="W4122" t="s">
        <v>22</v>
      </c>
      <c r="X4122">
        <v>8.99</v>
      </c>
      <c r="Y4122" s="2">
        <f t="shared" si="577"/>
        <v>2038.74</v>
      </c>
      <c r="Z4122" t="s">
        <v>23</v>
      </c>
      <c r="AA4122" t="s">
        <v>31</v>
      </c>
      <c r="AB4122" t="s">
        <v>32</v>
      </c>
      <c r="AC4122" t="s">
        <v>33</v>
      </c>
      <c r="AD4122" t="s">
        <v>45</v>
      </c>
      <c r="AE4122" t="s">
        <v>516</v>
      </c>
    </row>
    <row r="4123" spans="1:31" x14ac:dyDescent="0.3">
      <c r="A4123">
        <f t="shared" si="584"/>
        <v>4122</v>
      </c>
      <c r="B4123">
        <v>10852</v>
      </c>
      <c r="C4123" t="s">
        <v>591</v>
      </c>
      <c r="D4123" t="s">
        <v>21</v>
      </c>
      <c r="E4123" s="5" t="str">
        <f t="shared" si="578"/>
        <v>*</v>
      </c>
      <c r="F4123" s="5" t="str">
        <f t="shared" si="579"/>
        <v>**</v>
      </c>
      <c r="G4123" s="5" t="str">
        <f t="shared" si="580"/>
        <v>**</v>
      </c>
      <c r="J4123" s="5" t="str">
        <f t="shared" si="581"/>
        <v>**</v>
      </c>
      <c r="R4123" s="5">
        <f t="shared" si="582"/>
        <v>0.05</v>
      </c>
      <c r="S4123">
        <v>40</v>
      </c>
      <c r="T4123" s="2">
        <v>12450.48</v>
      </c>
      <c r="U4123" s="7">
        <f t="shared" si="583"/>
        <v>1</v>
      </c>
      <c r="V4123" s="2">
        <f t="shared" si="576"/>
        <v>311.262</v>
      </c>
      <c r="W4123" t="s">
        <v>37</v>
      </c>
      <c r="X4123">
        <v>54.92</v>
      </c>
      <c r="Y4123" s="2">
        <f t="shared" si="577"/>
        <v>12505.4</v>
      </c>
      <c r="Z4123" t="s">
        <v>62</v>
      </c>
      <c r="AA4123" t="s">
        <v>41</v>
      </c>
      <c r="AB4123" t="s">
        <v>17</v>
      </c>
      <c r="AC4123" t="s">
        <v>165</v>
      </c>
      <c r="AD4123" t="s">
        <v>103</v>
      </c>
      <c r="AE4123" t="s">
        <v>746</v>
      </c>
    </row>
    <row r="4124" spans="1:31" x14ac:dyDescent="0.3">
      <c r="A4124">
        <f t="shared" si="584"/>
        <v>4123</v>
      </c>
      <c r="B4124">
        <v>27717</v>
      </c>
      <c r="C4124" t="s">
        <v>596</v>
      </c>
      <c r="D4124" t="s">
        <v>36</v>
      </c>
      <c r="E4124" s="5" t="str">
        <f t="shared" si="578"/>
        <v>***</v>
      </c>
      <c r="F4124" s="5" t="str">
        <f t="shared" si="579"/>
        <v>***</v>
      </c>
      <c r="G4124" s="5" t="str">
        <f t="shared" si="580"/>
        <v>***</v>
      </c>
      <c r="J4124" s="5" t="str">
        <f t="shared" si="581"/>
        <v>***</v>
      </c>
      <c r="R4124" s="5">
        <f t="shared" si="582"/>
        <v>0.02</v>
      </c>
      <c r="S4124">
        <v>19</v>
      </c>
      <c r="T4124" s="2">
        <v>75.19</v>
      </c>
      <c r="U4124" s="7">
        <f t="shared" si="583"/>
        <v>0</v>
      </c>
      <c r="V4124" s="2">
        <f t="shared" si="576"/>
        <v>3.9573684210526316</v>
      </c>
      <c r="W4124" t="s">
        <v>22</v>
      </c>
      <c r="X4124">
        <v>7.5</v>
      </c>
      <c r="Y4124" s="2">
        <f t="shared" si="577"/>
        <v>82.69</v>
      </c>
      <c r="Z4124" t="s">
        <v>64</v>
      </c>
      <c r="AA4124" t="s">
        <v>31</v>
      </c>
      <c r="AB4124" t="s">
        <v>32</v>
      </c>
      <c r="AC4124" t="s">
        <v>81</v>
      </c>
      <c r="AD4124" t="s">
        <v>19</v>
      </c>
      <c r="AE4124" t="s">
        <v>812</v>
      </c>
    </row>
    <row r="4125" spans="1:31" x14ac:dyDescent="0.3">
      <c r="A4125">
        <f t="shared" si="584"/>
        <v>4124</v>
      </c>
      <c r="B4125">
        <v>26144</v>
      </c>
      <c r="C4125" t="s">
        <v>596</v>
      </c>
      <c r="D4125" t="s">
        <v>21</v>
      </c>
      <c r="E4125" s="5" t="str">
        <f t="shared" si="578"/>
        <v>*</v>
      </c>
      <c r="F4125" s="5" t="str">
        <f t="shared" si="579"/>
        <v>**</v>
      </c>
      <c r="G4125" s="5" t="str">
        <f t="shared" si="580"/>
        <v>**</v>
      </c>
      <c r="J4125" s="5" t="str">
        <f t="shared" si="581"/>
        <v>**</v>
      </c>
      <c r="R4125" s="5">
        <f t="shared" si="582"/>
        <v>3.5000000000000003E-2</v>
      </c>
      <c r="S4125">
        <v>28</v>
      </c>
      <c r="T4125" s="2">
        <v>75.739999999999995</v>
      </c>
      <c r="U4125" s="7">
        <f t="shared" si="583"/>
        <v>0</v>
      </c>
      <c r="V4125" s="2">
        <f t="shared" si="576"/>
        <v>2.7049999999999996</v>
      </c>
      <c r="W4125" t="s">
        <v>22</v>
      </c>
      <c r="X4125">
        <v>0.99</v>
      </c>
      <c r="Y4125" s="2">
        <f t="shared" si="577"/>
        <v>76.72999999999999</v>
      </c>
      <c r="Z4125" t="s">
        <v>60</v>
      </c>
      <c r="AA4125" t="s">
        <v>24</v>
      </c>
      <c r="AB4125" t="s">
        <v>32</v>
      </c>
      <c r="AC4125" t="s">
        <v>81</v>
      </c>
      <c r="AD4125" t="s">
        <v>19</v>
      </c>
      <c r="AE4125" t="s">
        <v>597</v>
      </c>
    </row>
    <row r="4126" spans="1:31" x14ac:dyDescent="0.3">
      <c r="A4126">
        <f t="shared" si="584"/>
        <v>4125</v>
      </c>
      <c r="B4126">
        <v>13472</v>
      </c>
      <c r="C4126" t="s">
        <v>596</v>
      </c>
      <c r="D4126" t="s">
        <v>36</v>
      </c>
      <c r="E4126" s="5" t="str">
        <f t="shared" si="578"/>
        <v>***</v>
      </c>
      <c r="F4126" s="5" t="str">
        <f t="shared" si="579"/>
        <v>***</v>
      </c>
      <c r="G4126" s="5" t="str">
        <f t="shared" si="580"/>
        <v>***</v>
      </c>
      <c r="J4126" s="5" t="str">
        <f t="shared" si="581"/>
        <v>***</v>
      </c>
      <c r="R4126" s="5">
        <f t="shared" si="582"/>
        <v>3.5000000000000003E-2</v>
      </c>
      <c r="S4126">
        <v>26</v>
      </c>
      <c r="T4126" s="2">
        <v>106.03</v>
      </c>
      <c r="U4126" s="7">
        <f t="shared" si="583"/>
        <v>0</v>
      </c>
      <c r="V4126" s="2">
        <f t="shared" si="576"/>
        <v>4.0780769230769227</v>
      </c>
      <c r="W4126" t="s">
        <v>22</v>
      </c>
      <c r="X4126">
        <v>0.5</v>
      </c>
      <c r="Y4126" s="2">
        <f t="shared" si="577"/>
        <v>106.53</v>
      </c>
      <c r="Z4126" t="s">
        <v>71</v>
      </c>
      <c r="AA4126" t="s">
        <v>41</v>
      </c>
      <c r="AB4126" t="s">
        <v>32</v>
      </c>
      <c r="AC4126" t="s">
        <v>81</v>
      </c>
      <c r="AD4126" t="s">
        <v>19</v>
      </c>
      <c r="AE4126" t="s">
        <v>597</v>
      </c>
    </row>
    <row r="4127" spans="1:31" x14ac:dyDescent="0.3">
      <c r="A4127">
        <f t="shared" si="584"/>
        <v>4126</v>
      </c>
      <c r="B4127">
        <v>52195</v>
      </c>
      <c r="C4127" t="s">
        <v>596</v>
      </c>
      <c r="D4127" t="s">
        <v>30</v>
      </c>
      <c r="E4127" s="5" t="str">
        <f t="shared" si="578"/>
        <v>*</v>
      </c>
      <c r="F4127" s="5" t="str">
        <f t="shared" si="579"/>
        <v>*</v>
      </c>
      <c r="G4127" s="5" t="str">
        <f t="shared" si="580"/>
        <v>*</v>
      </c>
      <c r="J4127" s="5" t="str">
        <f t="shared" si="581"/>
        <v>*</v>
      </c>
      <c r="R4127" s="5">
        <f t="shared" si="582"/>
        <v>0.02</v>
      </c>
      <c r="S4127">
        <v>19</v>
      </c>
      <c r="T4127" s="2">
        <v>267</v>
      </c>
      <c r="U4127" s="7">
        <f t="shared" si="583"/>
        <v>0</v>
      </c>
      <c r="V4127" s="2">
        <f t="shared" si="576"/>
        <v>14.052631578947368</v>
      </c>
      <c r="W4127" t="s">
        <v>22</v>
      </c>
      <c r="X4127">
        <v>7.17</v>
      </c>
      <c r="Y4127" s="2">
        <f t="shared" si="577"/>
        <v>274.17</v>
      </c>
      <c r="Z4127" t="s">
        <v>71</v>
      </c>
      <c r="AA4127" t="s">
        <v>24</v>
      </c>
      <c r="AB4127" t="s">
        <v>32</v>
      </c>
      <c r="AC4127" t="s">
        <v>49</v>
      </c>
      <c r="AD4127" t="s">
        <v>19</v>
      </c>
      <c r="AE4127" t="s">
        <v>597</v>
      </c>
    </row>
    <row r="4128" spans="1:31" x14ac:dyDescent="0.3">
      <c r="A4128">
        <f t="shared" si="584"/>
        <v>4127</v>
      </c>
      <c r="B4128">
        <v>39041</v>
      </c>
      <c r="C4128" t="s">
        <v>596</v>
      </c>
      <c r="D4128" t="s">
        <v>36</v>
      </c>
      <c r="E4128" s="5" t="str">
        <f t="shared" si="578"/>
        <v>***</v>
      </c>
      <c r="F4128" s="5" t="str">
        <f t="shared" si="579"/>
        <v>***</v>
      </c>
      <c r="G4128" s="5" t="str">
        <f t="shared" si="580"/>
        <v>***</v>
      </c>
      <c r="J4128" s="5" t="str">
        <f t="shared" si="581"/>
        <v>***</v>
      </c>
      <c r="R4128" s="5">
        <f t="shared" si="582"/>
        <v>3.5000000000000003E-2</v>
      </c>
      <c r="S4128">
        <v>23</v>
      </c>
      <c r="T4128" s="2">
        <v>336.86</v>
      </c>
      <c r="U4128" s="7">
        <f t="shared" si="583"/>
        <v>0</v>
      </c>
      <c r="V4128" s="2">
        <f t="shared" si="576"/>
        <v>14.64608695652174</v>
      </c>
      <c r="W4128" t="s">
        <v>22</v>
      </c>
      <c r="X4128">
        <v>5.3</v>
      </c>
      <c r="Y4128" s="2">
        <f t="shared" si="577"/>
        <v>342.16</v>
      </c>
      <c r="Z4128" t="s">
        <v>15</v>
      </c>
      <c r="AA4128" t="s">
        <v>31</v>
      </c>
      <c r="AB4128" t="s">
        <v>17</v>
      </c>
      <c r="AC4128" t="s">
        <v>18</v>
      </c>
      <c r="AD4128" t="s">
        <v>34</v>
      </c>
      <c r="AE4128" t="s">
        <v>520</v>
      </c>
    </row>
    <row r="4129" spans="1:31" x14ac:dyDescent="0.3">
      <c r="A4129">
        <f t="shared" si="584"/>
        <v>4128</v>
      </c>
      <c r="B4129">
        <v>39041</v>
      </c>
      <c r="C4129" t="s">
        <v>596</v>
      </c>
      <c r="D4129" t="s">
        <v>36</v>
      </c>
      <c r="E4129" s="5" t="str">
        <f t="shared" si="578"/>
        <v>***</v>
      </c>
      <c r="F4129" s="5" t="str">
        <f t="shared" si="579"/>
        <v>***</v>
      </c>
      <c r="G4129" s="5" t="str">
        <f t="shared" si="580"/>
        <v>***</v>
      </c>
      <c r="J4129" s="5" t="str">
        <f t="shared" si="581"/>
        <v>***</v>
      </c>
      <c r="R4129" s="5">
        <f t="shared" si="582"/>
        <v>0.05</v>
      </c>
      <c r="S4129">
        <v>47</v>
      </c>
      <c r="T4129" s="2">
        <v>418.03</v>
      </c>
      <c r="U4129" s="7">
        <f t="shared" si="583"/>
        <v>0</v>
      </c>
      <c r="V4129" s="2">
        <f t="shared" si="576"/>
        <v>8.894255319148936</v>
      </c>
      <c r="W4129" t="s">
        <v>14</v>
      </c>
      <c r="X4129">
        <v>7.96</v>
      </c>
      <c r="Y4129" s="2">
        <f t="shared" si="577"/>
        <v>425.98999999999995</v>
      </c>
      <c r="Z4129" t="s">
        <v>15</v>
      </c>
      <c r="AA4129" t="s">
        <v>31</v>
      </c>
      <c r="AB4129" t="s">
        <v>17</v>
      </c>
      <c r="AC4129" t="s">
        <v>18</v>
      </c>
      <c r="AD4129" t="s">
        <v>19</v>
      </c>
      <c r="AE4129" t="s">
        <v>596</v>
      </c>
    </row>
    <row r="4130" spans="1:31" x14ac:dyDescent="0.3">
      <c r="A4130">
        <f t="shared" si="584"/>
        <v>4129</v>
      </c>
      <c r="B4130">
        <v>16197</v>
      </c>
      <c r="C4130" t="s">
        <v>760</v>
      </c>
      <c r="D4130" t="s">
        <v>36</v>
      </c>
      <c r="E4130" s="5" t="str">
        <f t="shared" si="578"/>
        <v>***</v>
      </c>
      <c r="F4130" s="5" t="str">
        <f t="shared" si="579"/>
        <v>***</v>
      </c>
      <c r="G4130" s="5" t="str">
        <f t="shared" si="580"/>
        <v>***</v>
      </c>
      <c r="J4130" s="5" t="str">
        <f t="shared" si="581"/>
        <v>***</v>
      </c>
      <c r="R4130" s="5">
        <f t="shared" si="582"/>
        <v>0.02</v>
      </c>
      <c r="S4130">
        <v>19</v>
      </c>
      <c r="T4130" s="2">
        <v>103.68</v>
      </c>
      <c r="U4130" s="7">
        <f t="shared" si="583"/>
        <v>0</v>
      </c>
      <c r="V4130" s="2">
        <f t="shared" si="576"/>
        <v>5.4568421052631582</v>
      </c>
      <c r="W4130" t="s">
        <v>22</v>
      </c>
      <c r="X4130">
        <v>5.85</v>
      </c>
      <c r="Y4130" s="2">
        <f t="shared" si="577"/>
        <v>109.53</v>
      </c>
      <c r="Z4130" t="s">
        <v>73</v>
      </c>
      <c r="AA4130" t="s">
        <v>16</v>
      </c>
      <c r="AB4130" t="s">
        <v>32</v>
      </c>
      <c r="AC4130" t="s">
        <v>44</v>
      </c>
      <c r="AD4130" t="s">
        <v>19</v>
      </c>
      <c r="AE4130" t="s">
        <v>664</v>
      </c>
    </row>
    <row r="4131" spans="1:31" x14ac:dyDescent="0.3">
      <c r="A4131">
        <f t="shared" si="584"/>
        <v>4130</v>
      </c>
      <c r="B4131">
        <v>32871</v>
      </c>
      <c r="C4131" t="s">
        <v>760</v>
      </c>
      <c r="D4131" t="s">
        <v>21</v>
      </c>
      <c r="E4131" s="5" t="str">
        <f t="shared" si="578"/>
        <v>*</v>
      </c>
      <c r="F4131" s="5" t="str">
        <f t="shared" si="579"/>
        <v>**</v>
      </c>
      <c r="G4131" s="5" t="str">
        <f t="shared" si="580"/>
        <v>**</v>
      </c>
      <c r="J4131" s="5" t="str">
        <f t="shared" si="581"/>
        <v>**</v>
      </c>
      <c r="R4131" s="5">
        <f t="shared" si="582"/>
        <v>0.01</v>
      </c>
      <c r="S4131">
        <v>9</v>
      </c>
      <c r="T4131" s="2">
        <v>107.92</v>
      </c>
      <c r="U4131" s="7">
        <f t="shared" si="583"/>
        <v>0</v>
      </c>
      <c r="V4131" s="2">
        <f t="shared" si="576"/>
        <v>11.991111111111111</v>
      </c>
      <c r="W4131" t="s">
        <v>22</v>
      </c>
      <c r="X4131">
        <v>6.5</v>
      </c>
      <c r="Y4131" s="2">
        <f t="shared" si="577"/>
        <v>114.42</v>
      </c>
      <c r="Z4131" t="s">
        <v>23</v>
      </c>
      <c r="AA4131" t="s">
        <v>24</v>
      </c>
      <c r="AB4131" t="s">
        <v>25</v>
      </c>
      <c r="AC4131" t="s">
        <v>42</v>
      </c>
      <c r="AD4131" t="s">
        <v>19</v>
      </c>
      <c r="AE4131" t="s">
        <v>360</v>
      </c>
    </row>
    <row r="4132" spans="1:31" x14ac:dyDescent="0.3">
      <c r="A4132">
        <f t="shared" si="584"/>
        <v>4131</v>
      </c>
      <c r="B4132">
        <v>16197</v>
      </c>
      <c r="C4132" t="s">
        <v>760</v>
      </c>
      <c r="D4132" t="s">
        <v>36</v>
      </c>
      <c r="E4132" s="5" t="str">
        <f t="shared" si="578"/>
        <v>***</v>
      </c>
      <c r="F4132" s="5" t="str">
        <f t="shared" si="579"/>
        <v>***</v>
      </c>
      <c r="G4132" s="5" t="str">
        <f t="shared" si="580"/>
        <v>***</v>
      </c>
      <c r="J4132" s="5" t="str">
        <f t="shared" si="581"/>
        <v>***</v>
      </c>
      <c r="R4132" s="5">
        <f t="shared" si="582"/>
        <v>3.5000000000000003E-2</v>
      </c>
      <c r="S4132">
        <v>23</v>
      </c>
      <c r="T4132" s="2">
        <v>218.71</v>
      </c>
      <c r="U4132" s="7">
        <f t="shared" si="583"/>
        <v>0</v>
      </c>
      <c r="V4132" s="2">
        <f t="shared" si="576"/>
        <v>9.5091304347826089</v>
      </c>
      <c r="W4132" t="s">
        <v>14</v>
      </c>
      <c r="X4132">
        <v>2.15</v>
      </c>
      <c r="Y4132" s="2">
        <f t="shared" si="577"/>
        <v>220.86</v>
      </c>
      <c r="Z4132" t="s">
        <v>73</v>
      </c>
      <c r="AA4132" t="s">
        <v>16</v>
      </c>
      <c r="AB4132" t="s">
        <v>32</v>
      </c>
      <c r="AC4132" t="s">
        <v>44</v>
      </c>
      <c r="AD4132" t="s">
        <v>34</v>
      </c>
      <c r="AE4132" t="s">
        <v>760</v>
      </c>
    </row>
    <row r="4133" spans="1:31" x14ac:dyDescent="0.3">
      <c r="A4133">
        <f t="shared" si="584"/>
        <v>4132</v>
      </c>
      <c r="B4133">
        <v>55171</v>
      </c>
      <c r="C4133" t="s">
        <v>760</v>
      </c>
      <c r="D4133" t="s">
        <v>21</v>
      </c>
      <c r="E4133" s="5" t="str">
        <f t="shared" si="578"/>
        <v>*</v>
      </c>
      <c r="F4133" s="5" t="str">
        <f t="shared" si="579"/>
        <v>**</v>
      </c>
      <c r="G4133" s="5" t="str">
        <f t="shared" si="580"/>
        <v>**</v>
      </c>
      <c r="J4133" s="5" t="str">
        <f t="shared" si="581"/>
        <v>**</v>
      </c>
      <c r="R4133" s="5">
        <f t="shared" si="582"/>
        <v>0.05</v>
      </c>
      <c r="S4133">
        <v>43</v>
      </c>
      <c r="T4133" s="2">
        <v>260.60000000000002</v>
      </c>
      <c r="U4133" s="7">
        <f t="shared" si="583"/>
        <v>0</v>
      </c>
      <c r="V4133" s="2">
        <f t="shared" si="576"/>
        <v>6.0604651162790706</v>
      </c>
      <c r="W4133" t="s">
        <v>22</v>
      </c>
      <c r="X4133">
        <v>7.96</v>
      </c>
      <c r="Y4133" s="2">
        <f t="shared" si="577"/>
        <v>268.56</v>
      </c>
      <c r="Z4133" t="s">
        <v>60</v>
      </c>
      <c r="AA4133" t="s">
        <v>41</v>
      </c>
      <c r="AB4133" t="s">
        <v>32</v>
      </c>
      <c r="AC4133" t="s">
        <v>44</v>
      </c>
      <c r="AD4133" t="s">
        <v>19</v>
      </c>
      <c r="AE4133" t="s">
        <v>760</v>
      </c>
    </row>
    <row r="4134" spans="1:31" x14ac:dyDescent="0.3">
      <c r="A4134">
        <f t="shared" si="584"/>
        <v>4133</v>
      </c>
      <c r="B4134">
        <v>39269</v>
      </c>
      <c r="C4134" t="s">
        <v>760</v>
      </c>
      <c r="D4134" t="s">
        <v>13</v>
      </c>
      <c r="E4134" s="5" t="str">
        <f t="shared" si="578"/>
        <v>*</v>
      </c>
      <c r="F4134" s="5" t="str">
        <f t="shared" si="579"/>
        <v>*</v>
      </c>
      <c r="G4134" s="5" t="str">
        <f t="shared" si="580"/>
        <v>*</v>
      </c>
      <c r="J4134" s="5" t="str">
        <f t="shared" si="581"/>
        <v>*</v>
      </c>
      <c r="R4134" s="5">
        <f t="shared" si="582"/>
        <v>0.02</v>
      </c>
      <c r="S4134">
        <v>16</v>
      </c>
      <c r="T4134" s="2">
        <v>464.69499999999999</v>
      </c>
      <c r="U4134" s="7">
        <f t="shared" si="583"/>
        <v>0</v>
      </c>
      <c r="V4134" s="2">
        <f t="shared" si="576"/>
        <v>29.0434375</v>
      </c>
      <c r="W4134" t="s">
        <v>22</v>
      </c>
      <c r="X4134">
        <v>2.5</v>
      </c>
      <c r="Y4134" s="2">
        <f t="shared" si="577"/>
        <v>467.19499999999999</v>
      </c>
      <c r="Z4134" t="s">
        <v>23</v>
      </c>
      <c r="AA4134" t="s">
        <v>41</v>
      </c>
      <c r="AB4134" t="s">
        <v>25</v>
      </c>
      <c r="AC4134" t="s">
        <v>26</v>
      </c>
      <c r="AD4134" t="s">
        <v>45</v>
      </c>
      <c r="AE4134" s="1">
        <v>40950</v>
      </c>
    </row>
    <row r="4135" spans="1:31" x14ac:dyDescent="0.3">
      <c r="A4135">
        <f t="shared" si="584"/>
        <v>4134</v>
      </c>
      <c r="B4135">
        <v>55171</v>
      </c>
      <c r="C4135" t="s">
        <v>760</v>
      </c>
      <c r="D4135" t="s">
        <v>21</v>
      </c>
      <c r="E4135" s="5" t="str">
        <f t="shared" si="578"/>
        <v>*</v>
      </c>
      <c r="F4135" s="5" t="str">
        <f t="shared" si="579"/>
        <v>**</v>
      </c>
      <c r="G4135" s="5" t="str">
        <f t="shared" si="580"/>
        <v>**</v>
      </c>
      <c r="J4135" s="5" t="str">
        <f t="shared" si="581"/>
        <v>**</v>
      </c>
      <c r="R4135" s="5">
        <f t="shared" si="582"/>
        <v>3.5000000000000003E-2</v>
      </c>
      <c r="S4135">
        <v>29</v>
      </c>
      <c r="T4135" s="2">
        <v>575.89</v>
      </c>
      <c r="U4135" s="7">
        <f t="shared" si="583"/>
        <v>0</v>
      </c>
      <c r="V4135" s="2">
        <f t="shared" si="576"/>
        <v>19.858275862068965</v>
      </c>
      <c r="W4135" t="s">
        <v>22</v>
      </c>
      <c r="X4135">
        <v>4</v>
      </c>
      <c r="Y4135" s="2">
        <f t="shared" si="577"/>
        <v>579.89</v>
      </c>
      <c r="Z4135" t="s">
        <v>60</v>
      </c>
      <c r="AA4135" t="s">
        <v>41</v>
      </c>
      <c r="AB4135" t="s">
        <v>25</v>
      </c>
      <c r="AC4135" t="s">
        <v>42</v>
      </c>
      <c r="AD4135" t="s">
        <v>19</v>
      </c>
      <c r="AE4135" t="s">
        <v>664</v>
      </c>
    </row>
    <row r="4136" spans="1:31" x14ac:dyDescent="0.3">
      <c r="A4136">
        <f t="shared" si="584"/>
        <v>4135</v>
      </c>
      <c r="B4136">
        <v>32871</v>
      </c>
      <c r="C4136" t="s">
        <v>760</v>
      </c>
      <c r="D4136" t="s">
        <v>21</v>
      </c>
      <c r="E4136" s="5" t="str">
        <f t="shared" si="578"/>
        <v>*</v>
      </c>
      <c r="F4136" s="5" t="str">
        <f t="shared" si="579"/>
        <v>**</v>
      </c>
      <c r="G4136" s="5" t="str">
        <f t="shared" si="580"/>
        <v>**</v>
      </c>
      <c r="J4136" s="5" t="str">
        <f t="shared" si="581"/>
        <v>**</v>
      </c>
      <c r="R4136" s="5">
        <f t="shared" si="582"/>
        <v>0.05</v>
      </c>
      <c r="S4136">
        <v>42</v>
      </c>
      <c r="T4136" s="2">
        <v>939.77</v>
      </c>
      <c r="U4136" s="7">
        <f t="shared" si="583"/>
        <v>0</v>
      </c>
      <c r="V4136" s="2">
        <f t="shared" si="576"/>
        <v>22.375476190476189</v>
      </c>
      <c r="W4136" t="s">
        <v>14</v>
      </c>
      <c r="X4136">
        <v>4</v>
      </c>
      <c r="Y4136" s="2">
        <f t="shared" si="577"/>
        <v>943.77</v>
      </c>
      <c r="Z4136" t="s">
        <v>15</v>
      </c>
      <c r="AA4136" t="s">
        <v>24</v>
      </c>
      <c r="AB4136" t="s">
        <v>25</v>
      </c>
      <c r="AC4136" t="s">
        <v>42</v>
      </c>
      <c r="AD4136" t="s">
        <v>19</v>
      </c>
      <c r="AE4136" t="s">
        <v>778</v>
      </c>
    </row>
    <row r="4137" spans="1:31" x14ac:dyDescent="0.3">
      <c r="A4137">
        <f t="shared" si="584"/>
        <v>4136</v>
      </c>
      <c r="B4137">
        <v>32871</v>
      </c>
      <c r="C4137" t="s">
        <v>760</v>
      </c>
      <c r="D4137" t="s">
        <v>21</v>
      </c>
      <c r="E4137" s="5" t="str">
        <f t="shared" si="578"/>
        <v>*</v>
      </c>
      <c r="F4137" s="5" t="str">
        <f t="shared" si="579"/>
        <v>**</v>
      </c>
      <c r="G4137" s="5" t="str">
        <f t="shared" si="580"/>
        <v>**</v>
      </c>
      <c r="J4137" s="5" t="str">
        <f t="shared" si="581"/>
        <v>**</v>
      </c>
      <c r="R4137" s="5">
        <f t="shared" si="582"/>
        <v>0.02</v>
      </c>
      <c r="S4137">
        <v>14</v>
      </c>
      <c r="T4137" s="2">
        <v>2151.08</v>
      </c>
      <c r="U4137" s="7">
        <f t="shared" si="583"/>
        <v>1</v>
      </c>
      <c r="V4137" s="2">
        <f t="shared" si="576"/>
        <v>153.64857142857142</v>
      </c>
      <c r="W4137" t="s">
        <v>37</v>
      </c>
      <c r="X4137">
        <v>17.850000000000001</v>
      </c>
      <c r="Y4137" s="2">
        <f t="shared" si="577"/>
        <v>2168.9299999999998</v>
      </c>
      <c r="Z4137" t="s">
        <v>23</v>
      </c>
      <c r="AA4137" t="s">
        <v>24</v>
      </c>
      <c r="AB4137" t="s">
        <v>25</v>
      </c>
      <c r="AC4137" t="s">
        <v>76</v>
      </c>
      <c r="AD4137" t="s">
        <v>39</v>
      </c>
      <c r="AE4137" t="s">
        <v>360</v>
      </c>
    </row>
    <row r="4138" spans="1:31" x14ac:dyDescent="0.3">
      <c r="A4138">
        <f t="shared" si="584"/>
        <v>4137</v>
      </c>
      <c r="B4138">
        <v>15904</v>
      </c>
      <c r="C4138" t="s">
        <v>487</v>
      </c>
      <c r="D4138" t="s">
        <v>30</v>
      </c>
      <c r="E4138" s="5" t="str">
        <f t="shared" si="578"/>
        <v>*</v>
      </c>
      <c r="F4138" s="5" t="str">
        <f t="shared" si="579"/>
        <v>*</v>
      </c>
      <c r="G4138" s="5" t="str">
        <f t="shared" si="580"/>
        <v>*</v>
      </c>
      <c r="J4138" s="5" t="str">
        <f t="shared" si="581"/>
        <v>*</v>
      </c>
      <c r="R4138" s="5">
        <f t="shared" si="582"/>
        <v>0.04</v>
      </c>
      <c r="S4138">
        <v>39</v>
      </c>
      <c r="T4138" s="2">
        <v>124.01</v>
      </c>
      <c r="U4138" s="7">
        <f t="shared" si="583"/>
        <v>0</v>
      </c>
      <c r="V4138" s="2">
        <f t="shared" si="576"/>
        <v>3.1797435897435897</v>
      </c>
      <c r="W4138" t="s">
        <v>22</v>
      </c>
      <c r="X4138">
        <v>3.97</v>
      </c>
      <c r="Y4138" s="2">
        <f t="shared" si="577"/>
        <v>127.98</v>
      </c>
      <c r="Z4138" t="s">
        <v>60</v>
      </c>
      <c r="AA4138" t="s">
        <v>24</v>
      </c>
      <c r="AB4138" t="s">
        <v>32</v>
      </c>
      <c r="AC4138" t="s">
        <v>33</v>
      </c>
      <c r="AD4138" t="s">
        <v>34</v>
      </c>
      <c r="AE4138" t="s">
        <v>488</v>
      </c>
    </row>
    <row r="4139" spans="1:31" x14ac:dyDescent="0.3">
      <c r="A4139">
        <f t="shared" si="584"/>
        <v>4138</v>
      </c>
      <c r="B4139">
        <v>15904</v>
      </c>
      <c r="C4139" t="s">
        <v>487</v>
      </c>
      <c r="D4139" t="s">
        <v>30</v>
      </c>
      <c r="E4139" s="5" t="str">
        <f t="shared" si="578"/>
        <v>*</v>
      </c>
      <c r="F4139" s="5" t="str">
        <f t="shared" si="579"/>
        <v>*</v>
      </c>
      <c r="G4139" s="5" t="str">
        <f t="shared" si="580"/>
        <v>*</v>
      </c>
      <c r="J4139" s="5" t="str">
        <f t="shared" si="581"/>
        <v>*</v>
      </c>
      <c r="R4139" s="5">
        <f t="shared" si="582"/>
        <v>0.05</v>
      </c>
      <c r="S4139">
        <v>49</v>
      </c>
      <c r="T4139" s="2">
        <v>1836.84</v>
      </c>
      <c r="U4139" s="7">
        <f t="shared" si="583"/>
        <v>1</v>
      </c>
      <c r="V4139" s="2">
        <f t="shared" si="576"/>
        <v>37.486530612244898</v>
      </c>
      <c r="W4139" t="s">
        <v>14</v>
      </c>
      <c r="X4139">
        <v>8.99</v>
      </c>
      <c r="Y4139" s="2">
        <f t="shared" si="577"/>
        <v>1845.83</v>
      </c>
      <c r="Z4139" t="s">
        <v>60</v>
      </c>
      <c r="AA4139" t="s">
        <v>24</v>
      </c>
      <c r="AB4139" t="s">
        <v>32</v>
      </c>
      <c r="AC4139" t="s">
        <v>33</v>
      </c>
      <c r="AD4139" t="s">
        <v>45</v>
      </c>
      <c r="AE4139" t="s">
        <v>451</v>
      </c>
    </row>
    <row r="4140" spans="1:31" x14ac:dyDescent="0.3">
      <c r="A4140">
        <f t="shared" si="584"/>
        <v>4139</v>
      </c>
      <c r="B4140">
        <v>17251</v>
      </c>
      <c r="C4140" t="s">
        <v>487</v>
      </c>
      <c r="D4140" t="s">
        <v>30</v>
      </c>
      <c r="E4140" s="5" t="str">
        <f t="shared" si="578"/>
        <v>*</v>
      </c>
      <c r="F4140" s="5" t="str">
        <f t="shared" si="579"/>
        <v>*</v>
      </c>
      <c r="G4140" s="5" t="str">
        <f t="shared" si="580"/>
        <v>*</v>
      </c>
      <c r="J4140" s="5" t="str">
        <f t="shared" si="581"/>
        <v>*</v>
      </c>
      <c r="R4140" s="5">
        <f t="shared" si="582"/>
        <v>3.5000000000000003E-2</v>
      </c>
      <c r="S4140">
        <v>26</v>
      </c>
      <c r="T4140" s="2">
        <v>2951.4380000000001</v>
      </c>
      <c r="U4140" s="7">
        <f t="shared" si="583"/>
        <v>1</v>
      </c>
      <c r="V4140" s="2">
        <f t="shared" si="576"/>
        <v>113.51684615384616</v>
      </c>
      <c r="W4140" t="s">
        <v>22</v>
      </c>
      <c r="X4140">
        <v>8.99</v>
      </c>
      <c r="Y4140" s="2">
        <f t="shared" si="577"/>
        <v>2960.4279999999999</v>
      </c>
      <c r="Z4140" t="s">
        <v>56</v>
      </c>
      <c r="AA4140" t="s">
        <v>24</v>
      </c>
      <c r="AB4140" t="s">
        <v>25</v>
      </c>
      <c r="AC4140" t="s">
        <v>26</v>
      </c>
      <c r="AD4140" t="s">
        <v>19</v>
      </c>
      <c r="AE4140" t="s">
        <v>451</v>
      </c>
    </row>
    <row r="4141" spans="1:31" x14ac:dyDescent="0.3">
      <c r="A4141">
        <f t="shared" si="584"/>
        <v>4140</v>
      </c>
      <c r="B4141">
        <v>58528</v>
      </c>
      <c r="C4141" t="s">
        <v>746</v>
      </c>
      <c r="D4141" t="s">
        <v>40</v>
      </c>
      <c r="E4141" s="5" t="str">
        <f t="shared" si="578"/>
        <v>*</v>
      </c>
      <c r="F4141" s="5" t="str">
        <f t="shared" si="579"/>
        <v>*</v>
      </c>
      <c r="G4141" s="5" t="str">
        <f t="shared" si="580"/>
        <v>*</v>
      </c>
      <c r="J4141" s="5" t="str">
        <f t="shared" si="581"/>
        <v>*</v>
      </c>
      <c r="R4141" s="5">
        <f t="shared" si="582"/>
        <v>0.05</v>
      </c>
      <c r="S4141">
        <v>41</v>
      </c>
      <c r="T4141" s="2">
        <v>159.74</v>
      </c>
      <c r="U4141" s="7">
        <f t="shared" si="583"/>
        <v>0</v>
      </c>
      <c r="V4141" s="2">
        <f t="shared" si="576"/>
        <v>3.8960975609756101</v>
      </c>
      <c r="W4141" t="s">
        <v>14</v>
      </c>
      <c r="X4141">
        <v>2.5</v>
      </c>
      <c r="Y4141" s="2">
        <f t="shared" si="577"/>
        <v>162.24</v>
      </c>
      <c r="Z4141" t="s">
        <v>23</v>
      </c>
      <c r="AA4141" t="s">
        <v>31</v>
      </c>
      <c r="AB4141" t="s">
        <v>32</v>
      </c>
      <c r="AC4141" t="s">
        <v>78</v>
      </c>
      <c r="AD4141" t="s">
        <v>19</v>
      </c>
      <c r="AE4141" t="s">
        <v>516</v>
      </c>
    </row>
    <row r="4142" spans="1:31" x14ac:dyDescent="0.3">
      <c r="A4142">
        <f t="shared" si="584"/>
        <v>4141</v>
      </c>
      <c r="B4142">
        <v>42882</v>
      </c>
      <c r="C4142" t="s">
        <v>746</v>
      </c>
      <c r="D4142" t="s">
        <v>13</v>
      </c>
      <c r="E4142" s="5" t="str">
        <f t="shared" si="578"/>
        <v>*</v>
      </c>
      <c r="F4142" s="5" t="str">
        <f t="shared" si="579"/>
        <v>*</v>
      </c>
      <c r="G4142" s="5" t="str">
        <f t="shared" si="580"/>
        <v>*</v>
      </c>
      <c r="J4142" s="5" t="str">
        <f t="shared" si="581"/>
        <v>*</v>
      </c>
      <c r="R4142" s="5">
        <f t="shared" si="582"/>
        <v>0.02</v>
      </c>
      <c r="S4142">
        <v>17</v>
      </c>
      <c r="T4142" s="2">
        <v>204.07</v>
      </c>
      <c r="U4142" s="7">
        <f t="shared" si="583"/>
        <v>0</v>
      </c>
      <c r="V4142" s="2">
        <f t="shared" si="576"/>
        <v>12.004117647058823</v>
      </c>
      <c r="W4142" t="s">
        <v>14</v>
      </c>
      <c r="X4142">
        <v>4.9800000000000004</v>
      </c>
      <c r="Y4142" s="2">
        <f t="shared" si="577"/>
        <v>209.04999999999998</v>
      </c>
      <c r="Z4142" t="s">
        <v>23</v>
      </c>
      <c r="AA4142" t="s">
        <v>41</v>
      </c>
      <c r="AB4142" t="s">
        <v>32</v>
      </c>
      <c r="AC4142" t="s">
        <v>172</v>
      </c>
      <c r="AD4142" t="s">
        <v>19</v>
      </c>
      <c r="AE4142" t="s">
        <v>943</v>
      </c>
    </row>
    <row r="4143" spans="1:31" x14ac:dyDescent="0.3">
      <c r="A4143">
        <f t="shared" si="584"/>
        <v>4142</v>
      </c>
      <c r="B4143">
        <v>58528</v>
      </c>
      <c r="C4143" t="s">
        <v>746</v>
      </c>
      <c r="D4143" t="s">
        <v>40</v>
      </c>
      <c r="E4143" s="5" t="str">
        <f t="shared" si="578"/>
        <v>*</v>
      </c>
      <c r="F4143" s="5" t="str">
        <f t="shared" si="579"/>
        <v>*</v>
      </c>
      <c r="G4143" s="5" t="str">
        <f t="shared" si="580"/>
        <v>*</v>
      </c>
      <c r="J4143" s="5" t="str">
        <f t="shared" si="581"/>
        <v>*</v>
      </c>
      <c r="R4143" s="5">
        <f t="shared" si="582"/>
        <v>0.02</v>
      </c>
      <c r="S4143">
        <v>14</v>
      </c>
      <c r="T4143" s="2">
        <v>700.95</v>
      </c>
      <c r="U4143" s="7">
        <f t="shared" si="583"/>
        <v>0</v>
      </c>
      <c r="V4143" s="2">
        <f t="shared" si="576"/>
        <v>50.067857142857143</v>
      </c>
      <c r="W4143" t="s">
        <v>22</v>
      </c>
      <c r="X4143">
        <v>5.0999999999999996</v>
      </c>
      <c r="Y4143" s="2">
        <f t="shared" si="577"/>
        <v>706.05000000000007</v>
      </c>
      <c r="Z4143" t="s">
        <v>23</v>
      </c>
      <c r="AA4143" t="s">
        <v>31</v>
      </c>
      <c r="AB4143" t="s">
        <v>32</v>
      </c>
      <c r="AC4143" t="s">
        <v>172</v>
      </c>
      <c r="AD4143" t="s">
        <v>27</v>
      </c>
      <c r="AE4143" t="s">
        <v>516</v>
      </c>
    </row>
    <row r="4144" spans="1:31" x14ac:dyDescent="0.3">
      <c r="A4144">
        <f t="shared" si="584"/>
        <v>4143</v>
      </c>
      <c r="B4144">
        <v>58055</v>
      </c>
      <c r="C4144" t="s">
        <v>597</v>
      </c>
      <c r="D4144" t="s">
        <v>36</v>
      </c>
      <c r="E4144" s="5" t="str">
        <f t="shared" si="578"/>
        <v>***</v>
      </c>
      <c r="F4144" s="5" t="str">
        <f t="shared" si="579"/>
        <v>***</v>
      </c>
      <c r="G4144" s="5" t="str">
        <f t="shared" si="580"/>
        <v>***</v>
      </c>
      <c r="J4144" s="5" t="str">
        <f t="shared" si="581"/>
        <v>***</v>
      </c>
      <c r="R4144" s="5">
        <f t="shared" si="582"/>
        <v>3.5000000000000003E-2</v>
      </c>
      <c r="S4144">
        <v>26</v>
      </c>
      <c r="T4144" s="2">
        <v>208.6</v>
      </c>
      <c r="U4144" s="7">
        <f t="shared" si="583"/>
        <v>0</v>
      </c>
      <c r="V4144" s="2">
        <f t="shared" si="576"/>
        <v>8.023076923076923</v>
      </c>
      <c r="W4144" t="s">
        <v>22</v>
      </c>
      <c r="X4144">
        <v>5.21</v>
      </c>
      <c r="Y4144" s="2">
        <f t="shared" si="577"/>
        <v>213.81</v>
      </c>
      <c r="Z4144" t="s">
        <v>62</v>
      </c>
      <c r="AA4144" t="s">
        <v>16</v>
      </c>
      <c r="AB4144" t="s">
        <v>17</v>
      </c>
      <c r="AC4144" t="s">
        <v>18</v>
      </c>
      <c r="AD4144" t="s">
        <v>19</v>
      </c>
      <c r="AE4144" t="s">
        <v>812</v>
      </c>
    </row>
    <row r="4145" spans="1:31" x14ac:dyDescent="0.3">
      <c r="A4145">
        <f t="shared" si="584"/>
        <v>4144</v>
      </c>
      <c r="B4145">
        <v>51556</v>
      </c>
      <c r="C4145" t="s">
        <v>664</v>
      </c>
      <c r="D4145" t="s">
        <v>21</v>
      </c>
      <c r="E4145" s="5" t="str">
        <f t="shared" si="578"/>
        <v>*</v>
      </c>
      <c r="F4145" s="5" t="str">
        <f t="shared" si="579"/>
        <v>**</v>
      </c>
      <c r="G4145" s="5" t="str">
        <f t="shared" si="580"/>
        <v>**</v>
      </c>
      <c r="J4145" s="5" t="str">
        <f t="shared" si="581"/>
        <v>**</v>
      </c>
      <c r="R4145" s="5">
        <f t="shared" si="582"/>
        <v>0.02</v>
      </c>
      <c r="S4145">
        <v>10</v>
      </c>
      <c r="T4145" s="2">
        <v>45.69</v>
      </c>
      <c r="U4145" s="7">
        <f t="shared" si="583"/>
        <v>0</v>
      </c>
      <c r="V4145" s="2">
        <f t="shared" si="576"/>
        <v>4.569</v>
      </c>
      <c r="W4145" t="s">
        <v>14</v>
      </c>
      <c r="X4145">
        <v>4.17</v>
      </c>
      <c r="Y4145" s="2">
        <f t="shared" si="577"/>
        <v>49.86</v>
      </c>
      <c r="Z4145" t="s">
        <v>52</v>
      </c>
      <c r="AA4145" t="s">
        <v>31</v>
      </c>
      <c r="AB4145" t="s">
        <v>32</v>
      </c>
      <c r="AC4145" t="s">
        <v>33</v>
      </c>
      <c r="AD4145" t="s">
        <v>45</v>
      </c>
      <c r="AE4145" t="s">
        <v>778</v>
      </c>
    </row>
    <row r="4146" spans="1:31" x14ac:dyDescent="0.3">
      <c r="A4146">
        <f t="shared" si="584"/>
        <v>4145</v>
      </c>
      <c r="B4146">
        <v>16132</v>
      </c>
      <c r="C4146" t="s">
        <v>664</v>
      </c>
      <c r="D4146" t="s">
        <v>40</v>
      </c>
      <c r="E4146" s="5" t="str">
        <f t="shared" si="578"/>
        <v>*</v>
      </c>
      <c r="F4146" s="5" t="str">
        <f t="shared" si="579"/>
        <v>*</v>
      </c>
      <c r="G4146" s="5" t="str">
        <f t="shared" si="580"/>
        <v>*</v>
      </c>
      <c r="J4146" s="5" t="str">
        <f t="shared" si="581"/>
        <v>*</v>
      </c>
      <c r="R4146" s="5">
        <f t="shared" si="582"/>
        <v>3.5000000000000003E-2</v>
      </c>
      <c r="S4146">
        <v>26</v>
      </c>
      <c r="T4146" s="2">
        <v>519.96</v>
      </c>
      <c r="U4146" s="7">
        <f t="shared" si="583"/>
        <v>0</v>
      </c>
      <c r="V4146" s="2">
        <f t="shared" si="576"/>
        <v>19.998461538461541</v>
      </c>
      <c r="W4146" t="s">
        <v>22</v>
      </c>
      <c r="X4146">
        <v>2.99</v>
      </c>
      <c r="Y4146" s="2">
        <f t="shared" si="577"/>
        <v>522.95000000000005</v>
      </c>
      <c r="Z4146" t="s">
        <v>56</v>
      </c>
      <c r="AA4146" t="s">
        <v>24</v>
      </c>
      <c r="AB4146" t="s">
        <v>32</v>
      </c>
      <c r="AC4146" t="s">
        <v>49</v>
      </c>
      <c r="AD4146" t="s">
        <v>19</v>
      </c>
      <c r="AE4146" t="s">
        <v>360</v>
      </c>
    </row>
    <row r="4147" spans="1:31" x14ac:dyDescent="0.3">
      <c r="A4147">
        <f t="shared" si="584"/>
        <v>4146</v>
      </c>
      <c r="B4147">
        <v>23395</v>
      </c>
      <c r="C4147" t="s">
        <v>664</v>
      </c>
      <c r="D4147" t="s">
        <v>40</v>
      </c>
      <c r="E4147" s="5" t="str">
        <f t="shared" si="578"/>
        <v>*</v>
      </c>
      <c r="F4147" s="5" t="str">
        <f t="shared" si="579"/>
        <v>*</v>
      </c>
      <c r="G4147" s="5" t="str">
        <f t="shared" si="580"/>
        <v>*</v>
      </c>
      <c r="J4147" s="5" t="str">
        <f t="shared" si="581"/>
        <v>*</v>
      </c>
      <c r="R4147" s="5">
        <f t="shared" si="582"/>
        <v>0.04</v>
      </c>
      <c r="S4147">
        <v>31</v>
      </c>
      <c r="T4147" s="2">
        <v>1296.46</v>
      </c>
      <c r="U4147" s="7">
        <f t="shared" si="583"/>
        <v>1</v>
      </c>
      <c r="V4147" s="2">
        <f t="shared" si="576"/>
        <v>41.821290322580644</v>
      </c>
      <c r="W4147" t="s">
        <v>22</v>
      </c>
      <c r="X4147">
        <v>1.99</v>
      </c>
      <c r="Y4147" s="2">
        <f t="shared" si="577"/>
        <v>1298.45</v>
      </c>
      <c r="Z4147" t="s">
        <v>48</v>
      </c>
      <c r="AA4147" t="s">
        <v>31</v>
      </c>
      <c r="AB4147" t="s">
        <v>25</v>
      </c>
      <c r="AC4147" t="s">
        <v>42</v>
      </c>
      <c r="AD4147" t="s">
        <v>45</v>
      </c>
      <c r="AE4147" t="s">
        <v>778</v>
      </c>
    </row>
    <row r="4148" spans="1:31" x14ac:dyDescent="0.3">
      <c r="A4148">
        <f t="shared" si="584"/>
        <v>4147</v>
      </c>
      <c r="B4148">
        <v>17700</v>
      </c>
      <c r="C4148" t="s">
        <v>664</v>
      </c>
      <c r="D4148" t="s">
        <v>36</v>
      </c>
      <c r="E4148" s="5" t="str">
        <f t="shared" si="578"/>
        <v>***</v>
      </c>
      <c r="F4148" s="5" t="str">
        <f t="shared" si="579"/>
        <v>***</v>
      </c>
      <c r="G4148" s="5" t="str">
        <f t="shared" si="580"/>
        <v>***</v>
      </c>
      <c r="J4148" s="5" t="str">
        <f t="shared" si="581"/>
        <v>***</v>
      </c>
      <c r="R4148" s="5">
        <f t="shared" si="582"/>
        <v>3.5000000000000003E-2</v>
      </c>
      <c r="S4148">
        <v>20</v>
      </c>
      <c r="T4148" s="2">
        <v>2305.75</v>
      </c>
      <c r="U4148" s="7">
        <f t="shared" si="583"/>
        <v>1</v>
      </c>
      <c r="V4148" s="2">
        <f t="shared" si="576"/>
        <v>115.28749999999999</v>
      </c>
      <c r="W4148" t="s">
        <v>22</v>
      </c>
      <c r="X4148">
        <v>35</v>
      </c>
      <c r="Y4148" s="2">
        <f t="shared" si="577"/>
        <v>2340.75</v>
      </c>
      <c r="Z4148" t="s">
        <v>48</v>
      </c>
      <c r="AA4148" t="s">
        <v>41</v>
      </c>
      <c r="AB4148" t="s">
        <v>17</v>
      </c>
      <c r="AC4148" t="s">
        <v>18</v>
      </c>
      <c r="AD4148" t="s">
        <v>19</v>
      </c>
      <c r="AE4148" t="s">
        <v>360</v>
      </c>
    </row>
    <row r="4149" spans="1:31" x14ac:dyDescent="0.3">
      <c r="A4149">
        <f t="shared" si="584"/>
        <v>4148</v>
      </c>
      <c r="B4149">
        <v>1345</v>
      </c>
      <c r="C4149" t="s">
        <v>664</v>
      </c>
      <c r="D4149" t="s">
        <v>13</v>
      </c>
      <c r="E4149" s="5" t="str">
        <f t="shared" si="578"/>
        <v>*</v>
      </c>
      <c r="F4149" s="5" t="str">
        <f t="shared" si="579"/>
        <v>*</v>
      </c>
      <c r="G4149" s="5" t="str">
        <f t="shared" si="580"/>
        <v>*</v>
      </c>
      <c r="J4149" s="5" t="str">
        <f t="shared" si="581"/>
        <v>*</v>
      </c>
      <c r="R4149" s="5">
        <f t="shared" si="582"/>
        <v>3.5000000000000003E-2</v>
      </c>
      <c r="S4149">
        <v>24</v>
      </c>
      <c r="T4149" s="2">
        <v>2443.85</v>
      </c>
      <c r="U4149" s="7">
        <f t="shared" si="583"/>
        <v>1</v>
      </c>
      <c r="V4149" s="2">
        <f t="shared" si="576"/>
        <v>101.82708333333333</v>
      </c>
      <c r="W4149" t="s">
        <v>37</v>
      </c>
      <c r="X4149">
        <v>35.840000000000003</v>
      </c>
      <c r="Y4149" s="2">
        <f t="shared" si="577"/>
        <v>2479.69</v>
      </c>
      <c r="Z4149" t="s">
        <v>23</v>
      </c>
      <c r="AA4149" t="s">
        <v>31</v>
      </c>
      <c r="AB4149" t="s">
        <v>17</v>
      </c>
      <c r="AC4149" t="s">
        <v>165</v>
      </c>
      <c r="AD4149" t="s">
        <v>103</v>
      </c>
      <c r="AE4149" t="s">
        <v>779</v>
      </c>
    </row>
    <row r="4150" spans="1:31" x14ac:dyDescent="0.3">
      <c r="A4150">
        <f t="shared" si="584"/>
        <v>4149</v>
      </c>
      <c r="B4150">
        <v>18918</v>
      </c>
      <c r="C4150" t="s">
        <v>664</v>
      </c>
      <c r="D4150" t="s">
        <v>30</v>
      </c>
      <c r="E4150" s="5" t="str">
        <f t="shared" si="578"/>
        <v>*</v>
      </c>
      <c r="F4150" s="5" t="str">
        <f t="shared" si="579"/>
        <v>*</v>
      </c>
      <c r="G4150" s="5" t="str">
        <f t="shared" si="580"/>
        <v>*</v>
      </c>
      <c r="J4150" s="5" t="str">
        <f t="shared" si="581"/>
        <v>*</v>
      </c>
      <c r="R4150" s="5">
        <f t="shared" si="582"/>
        <v>0.01</v>
      </c>
      <c r="S4150">
        <v>7</v>
      </c>
      <c r="T4150" s="2">
        <v>6362.94</v>
      </c>
      <c r="U4150" s="7">
        <f t="shared" si="583"/>
        <v>1</v>
      </c>
      <c r="V4150" s="2">
        <f t="shared" si="576"/>
        <v>908.99142857142851</v>
      </c>
      <c r="W4150" t="s">
        <v>22</v>
      </c>
      <c r="X4150">
        <v>13.99</v>
      </c>
      <c r="Y4150" s="2">
        <f t="shared" si="577"/>
        <v>6376.9299999999994</v>
      </c>
      <c r="Z4150" t="s">
        <v>48</v>
      </c>
      <c r="AA4150" t="s">
        <v>31</v>
      </c>
      <c r="AB4150" t="s">
        <v>25</v>
      </c>
      <c r="AC4150" t="s">
        <v>76</v>
      </c>
      <c r="AD4150" t="s">
        <v>27</v>
      </c>
      <c r="AE4150" t="s">
        <v>360</v>
      </c>
    </row>
    <row r="4151" spans="1:31" x14ac:dyDescent="0.3">
      <c r="A4151">
        <f t="shared" si="584"/>
        <v>4150</v>
      </c>
      <c r="B4151">
        <v>19105</v>
      </c>
      <c r="C4151" t="s">
        <v>488</v>
      </c>
      <c r="D4151" t="s">
        <v>21</v>
      </c>
      <c r="E4151" s="5" t="str">
        <f t="shared" si="578"/>
        <v>*</v>
      </c>
      <c r="F4151" s="5" t="str">
        <f t="shared" si="579"/>
        <v>**</v>
      </c>
      <c r="G4151" s="5" t="str">
        <f t="shared" si="580"/>
        <v>**</v>
      </c>
      <c r="J4151" s="5" t="str">
        <f t="shared" si="581"/>
        <v>**</v>
      </c>
      <c r="R4151" s="5">
        <f t="shared" si="582"/>
        <v>3.5000000000000003E-2</v>
      </c>
      <c r="S4151">
        <v>29</v>
      </c>
      <c r="T4151" s="2">
        <v>172.98</v>
      </c>
      <c r="U4151" s="7">
        <f t="shared" si="583"/>
        <v>0</v>
      </c>
      <c r="V4151" s="2">
        <f t="shared" si="576"/>
        <v>5.964827586206896</v>
      </c>
      <c r="W4151" t="s">
        <v>22</v>
      </c>
      <c r="X4151">
        <v>5.46</v>
      </c>
      <c r="Y4151" s="2">
        <f t="shared" si="577"/>
        <v>178.44</v>
      </c>
      <c r="Z4151" t="s">
        <v>60</v>
      </c>
      <c r="AA4151" t="s">
        <v>31</v>
      </c>
      <c r="AB4151" t="s">
        <v>32</v>
      </c>
      <c r="AC4151" t="s">
        <v>44</v>
      </c>
      <c r="AD4151" t="s">
        <v>19</v>
      </c>
      <c r="AE4151" t="s">
        <v>488</v>
      </c>
    </row>
    <row r="4152" spans="1:31" x14ac:dyDescent="0.3">
      <c r="A4152">
        <f t="shared" si="584"/>
        <v>4151</v>
      </c>
      <c r="B4152">
        <v>32737</v>
      </c>
      <c r="C4152" t="s">
        <v>488</v>
      </c>
      <c r="D4152" t="s">
        <v>21</v>
      </c>
      <c r="E4152" s="5" t="str">
        <f t="shared" si="578"/>
        <v>*</v>
      </c>
      <c r="F4152" s="5" t="str">
        <f t="shared" si="579"/>
        <v>**</v>
      </c>
      <c r="G4152" s="5" t="str">
        <f t="shared" si="580"/>
        <v>**</v>
      </c>
      <c r="J4152" s="5" t="str">
        <f t="shared" si="581"/>
        <v>**</v>
      </c>
      <c r="R4152" s="5">
        <f t="shared" si="582"/>
        <v>0.02</v>
      </c>
      <c r="S4152">
        <v>14</v>
      </c>
      <c r="T4152" s="2">
        <v>367.11</v>
      </c>
      <c r="U4152" s="7">
        <f t="shared" si="583"/>
        <v>0</v>
      </c>
      <c r="V4152" s="2">
        <f t="shared" si="576"/>
        <v>26.22214285714286</v>
      </c>
      <c r="W4152" t="s">
        <v>22</v>
      </c>
      <c r="X4152">
        <v>1.49</v>
      </c>
      <c r="Y4152" s="2">
        <f t="shared" si="577"/>
        <v>368.6</v>
      </c>
      <c r="Z4152" t="s">
        <v>23</v>
      </c>
      <c r="AA4152" t="s">
        <v>41</v>
      </c>
      <c r="AB4152" t="s">
        <v>32</v>
      </c>
      <c r="AC4152" t="s">
        <v>49</v>
      </c>
      <c r="AD4152" t="s">
        <v>19</v>
      </c>
      <c r="AE4152" t="s">
        <v>653</v>
      </c>
    </row>
    <row r="4153" spans="1:31" x14ac:dyDescent="0.3">
      <c r="A4153">
        <f t="shared" si="584"/>
        <v>4152</v>
      </c>
      <c r="B4153">
        <v>48896</v>
      </c>
      <c r="C4153" t="s">
        <v>488</v>
      </c>
      <c r="D4153" t="s">
        <v>36</v>
      </c>
      <c r="E4153" s="5" t="str">
        <f t="shared" si="578"/>
        <v>***</v>
      </c>
      <c r="F4153" s="5" t="str">
        <f t="shared" si="579"/>
        <v>***</v>
      </c>
      <c r="G4153" s="5" t="str">
        <f t="shared" si="580"/>
        <v>***</v>
      </c>
      <c r="J4153" s="5" t="str">
        <f t="shared" si="581"/>
        <v>***</v>
      </c>
      <c r="R4153" s="5">
        <f t="shared" si="582"/>
        <v>0.05</v>
      </c>
      <c r="S4153">
        <v>43</v>
      </c>
      <c r="T4153" s="2">
        <v>856.9</v>
      </c>
      <c r="U4153" s="7">
        <f t="shared" si="583"/>
        <v>0</v>
      </c>
      <c r="V4153" s="2">
        <f t="shared" si="576"/>
        <v>19.927906976744186</v>
      </c>
      <c r="W4153" t="s">
        <v>22</v>
      </c>
      <c r="X4153">
        <v>9.5399999999999991</v>
      </c>
      <c r="Y4153" s="2">
        <f t="shared" si="577"/>
        <v>866.43999999999994</v>
      </c>
      <c r="Z4153" t="s">
        <v>73</v>
      </c>
      <c r="AA4153" t="s">
        <v>41</v>
      </c>
      <c r="AB4153" t="s">
        <v>32</v>
      </c>
      <c r="AC4153" t="s">
        <v>44</v>
      </c>
      <c r="AD4153" t="s">
        <v>19</v>
      </c>
      <c r="AE4153" t="s">
        <v>653</v>
      </c>
    </row>
    <row r="4154" spans="1:31" x14ac:dyDescent="0.3">
      <c r="A4154">
        <f t="shared" si="584"/>
        <v>4153</v>
      </c>
      <c r="B4154">
        <v>19105</v>
      </c>
      <c r="C4154" t="s">
        <v>488</v>
      </c>
      <c r="D4154" t="s">
        <v>21</v>
      </c>
      <c r="E4154" s="5" t="str">
        <f t="shared" si="578"/>
        <v>*</v>
      </c>
      <c r="F4154" s="5" t="str">
        <f t="shared" si="579"/>
        <v>**</v>
      </c>
      <c r="G4154" s="5" t="str">
        <f t="shared" si="580"/>
        <v>**</v>
      </c>
      <c r="J4154" s="5" t="str">
        <f t="shared" si="581"/>
        <v>**</v>
      </c>
      <c r="R4154" s="5">
        <f t="shared" si="582"/>
        <v>0.04</v>
      </c>
      <c r="S4154">
        <v>31</v>
      </c>
      <c r="T4154" s="2">
        <v>1370.56</v>
      </c>
      <c r="U4154" s="7">
        <f t="shared" si="583"/>
        <v>1</v>
      </c>
      <c r="V4154" s="2">
        <f t="shared" si="576"/>
        <v>44.211612903225806</v>
      </c>
      <c r="W4154" t="s">
        <v>22</v>
      </c>
      <c r="X4154">
        <v>5.97</v>
      </c>
      <c r="Y4154" s="2">
        <f t="shared" si="577"/>
        <v>1376.53</v>
      </c>
      <c r="Z4154" t="s">
        <v>60</v>
      </c>
      <c r="AA4154" t="s">
        <v>31</v>
      </c>
      <c r="AB4154" t="s">
        <v>32</v>
      </c>
      <c r="AC4154" t="s">
        <v>44</v>
      </c>
      <c r="AD4154" t="s">
        <v>19</v>
      </c>
      <c r="AE4154" t="s">
        <v>653</v>
      </c>
    </row>
    <row r="4155" spans="1:31" x14ac:dyDescent="0.3">
      <c r="A4155">
        <f t="shared" si="584"/>
        <v>4154</v>
      </c>
      <c r="B4155">
        <v>7623</v>
      </c>
      <c r="C4155" t="s">
        <v>488</v>
      </c>
      <c r="D4155" t="s">
        <v>36</v>
      </c>
      <c r="E4155" s="5" t="str">
        <f t="shared" si="578"/>
        <v>***</v>
      </c>
      <c r="F4155" s="5" t="str">
        <f t="shared" si="579"/>
        <v>***</v>
      </c>
      <c r="G4155" s="5" t="str">
        <f t="shared" si="580"/>
        <v>***</v>
      </c>
      <c r="J4155" s="5" t="str">
        <f t="shared" si="581"/>
        <v>***</v>
      </c>
      <c r="R4155" s="5">
        <f t="shared" si="582"/>
        <v>0.04</v>
      </c>
      <c r="S4155">
        <v>37</v>
      </c>
      <c r="T4155" s="2">
        <v>1793.42</v>
      </c>
      <c r="U4155" s="7">
        <f t="shared" si="583"/>
        <v>1</v>
      </c>
      <c r="V4155" s="2">
        <f t="shared" si="576"/>
        <v>48.470810810810811</v>
      </c>
      <c r="W4155" t="s">
        <v>22</v>
      </c>
      <c r="X4155">
        <v>19.989999999999998</v>
      </c>
      <c r="Y4155" s="2">
        <f t="shared" si="577"/>
        <v>1813.41</v>
      </c>
      <c r="Z4155" t="s">
        <v>52</v>
      </c>
      <c r="AA4155" t="s">
        <v>31</v>
      </c>
      <c r="AB4155" t="s">
        <v>25</v>
      </c>
      <c r="AC4155" t="s">
        <v>42</v>
      </c>
      <c r="AD4155" t="s">
        <v>19</v>
      </c>
      <c r="AE4155" t="s">
        <v>653</v>
      </c>
    </row>
    <row r="4156" spans="1:31" x14ac:dyDescent="0.3">
      <c r="A4156">
        <f t="shared" si="584"/>
        <v>4155</v>
      </c>
      <c r="B4156">
        <v>7623</v>
      </c>
      <c r="C4156" t="s">
        <v>488</v>
      </c>
      <c r="D4156" t="s">
        <v>36</v>
      </c>
      <c r="E4156" s="5" t="str">
        <f t="shared" si="578"/>
        <v>***</v>
      </c>
      <c r="F4156" s="5" t="str">
        <f t="shared" si="579"/>
        <v>***</v>
      </c>
      <c r="G4156" s="5" t="str">
        <f t="shared" si="580"/>
        <v>***</v>
      </c>
      <c r="J4156" s="5" t="str">
        <f t="shared" si="581"/>
        <v>***</v>
      </c>
      <c r="R4156" s="5">
        <f t="shared" si="582"/>
        <v>0.04</v>
      </c>
      <c r="S4156">
        <v>32</v>
      </c>
      <c r="T4156" s="2">
        <v>3080.07</v>
      </c>
      <c r="U4156" s="7">
        <f t="shared" si="583"/>
        <v>1</v>
      </c>
      <c r="V4156" s="2">
        <f t="shared" si="576"/>
        <v>96.252187500000005</v>
      </c>
      <c r="W4156" t="s">
        <v>22</v>
      </c>
      <c r="X4156">
        <v>4.6500000000000004</v>
      </c>
      <c r="Y4156" s="2">
        <f t="shared" si="577"/>
        <v>3084.7200000000003</v>
      </c>
      <c r="Z4156" t="s">
        <v>52</v>
      </c>
      <c r="AA4156" t="s">
        <v>31</v>
      </c>
      <c r="AB4156" t="s">
        <v>32</v>
      </c>
      <c r="AC4156" t="s">
        <v>44</v>
      </c>
      <c r="AD4156" t="s">
        <v>19</v>
      </c>
      <c r="AE4156" t="s">
        <v>451</v>
      </c>
    </row>
    <row r="4157" spans="1:31" x14ac:dyDescent="0.3">
      <c r="A4157">
        <f t="shared" si="584"/>
        <v>4156</v>
      </c>
      <c r="B4157">
        <v>7623</v>
      </c>
      <c r="C4157" t="s">
        <v>488</v>
      </c>
      <c r="D4157" t="s">
        <v>36</v>
      </c>
      <c r="E4157" s="5" t="str">
        <f t="shared" si="578"/>
        <v>***</v>
      </c>
      <c r="F4157" s="5" t="str">
        <f t="shared" si="579"/>
        <v>***</v>
      </c>
      <c r="G4157" s="5" t="str">
        <f t="shared" si="580"/>
        <v>***</v>
      </c>
      <c r="J4157" s="5" t="str">
        <f t="shared" si="581"/>
        <v>***</v>
      </c>
      <c r="R4157" s="5">
        <f t="shared" si="582"/>
        <v>0.02</v>
      </c>
      <c r="S4157">
        <v>18</v>
      </c>
      <c r="T4157" s="2">
        <v>5459.32</v>
      </c>
      <c r="U4157" s="7">
        <f t="shared" si="583"/>
        <v>1</v>
      </c>
      <c r="V4157" s="2">
        <f t="shared" si="576"/>
        <v>303.29555555555555</v>
      </c>
      <c r="W4157" t="s">
        <v>22</v>
      </c>
      <c r="X4157">
        <v>24.49</v>
      </c>
      <c r="Y4157" s="2">
        <f t="shared" si="577"/>
        <v>5483.8099999999995</v>
      </c>
      <c r="Z4157" t="s">
        <v>52</v>
      </c>
      <c r="AA4157" t="s">
        <v>31</v>
      </c>
      <c r="AB4157" t="s">
        <v>32</v>
      </c>
      <c r="AC4157" t="s">
        <v>172</v>
      </c>
      <c r="AD4157" t="s">
        <v>58</v>
      </c>
      <c r="AE4157" t="s">
        <v>653</v>
      </c>
    </row>
    <row r="4158" spans="1:31" x14ac:dyDescent="0.3">
      <c r="A4158">
        <f t="shared" si="584"/>
        <v>4157</v>
      </c>
      <c r="B4158">
        <v>2374</v>
      </c>
      <c r="C4158" t="s">
        <v>516</v>
      </c>
      <c r="D4158" t="s">
        <v>30</v>
      </c>
      <c r="E4158" s="5" t="str">
        <f t="shared" si="578"/>
        <v>*</v>
      </c>
      <c r="F4158" s="5" t="str">
        <f t="shared" si="579"/>
        <v>*</v>
      </c>
      <c r="G4158" s="5" t="str">
        <f t="shared" si="580"/>
        <v>*</v>
      </c>
      <c r="J4158" s="5" t="str">
        <f t="shared" si="581"/>
        <v>*</v>
      </c>
      <c r="R4158" s="5">
        <f t="shared" si="582"/>
        <v>3.5000000000000003E-2</v>
      </c>
      <c r="S4158">
        <v>21</v>
      </c>
      <c r="T4158" s="2">
        <v>78.17</v>
      </c>
      <c r="U4158" s="7">
        <f t="shared" si="583"/>
        <v>0</v>
      </c>
      <c r="V4158" s="2">
        <f t="shared" si="576"/>
        <v>3.7223809523809526</v>
      </c>
      <c r="W4158" t="s">
        <v>14</v>
      </c>
      <c r="X4158">
        <v>5.44</v>
      </c>
      <c r="Y4158" s="2">
        <f t="shared" si="577"/>
        <v>83.61</v>
      </c>
      <c r="Z4158" t="s">
        <v>52</v>
      </c>
      <c r="AA4158" t="s">
        <v>16</v>
      </c>
      <c r="AB4158" t="s">
        <v>32</v>
      </c>
      <c r="AC4158" t="s">
        <v>49</v>
      </c>
      <c r="AD4158" t="s">
        <v>19</v>
      </c>
      <c r="AE4158" t="s">
        <v>479</v>
      </c>
    </row>
    <row r="4159" spans="1:31" x14ac:dyDescent="0.3">
      <c r="A4159">
        <f t="shared" si="584"/>
        <v>4158</v>
      </c>
      <c r="B4159">
        <v>53283</v>
      </c>
      <c r="C4159" t="s">
        <v>520</v>
      </c>
      <c r="D4159" t="s">
        <v>21</v>
      </c>
      <c r="E4159" s="5" t="str">
        <f t="shared" si="578"/>
        <v>*</v>
      </c>
      <c r="F4159" s="5" t="str">
        <f t="shared" si="579"/>
        <v>**</v>
      </c>
      <c r="G4159" s="5" t="str">
        <f t="shared" si="580"/>
        <v>**</v>
      </c>
      <c r="J4159" s="5" t="str">
        <f t="shared" si="581"/>
        <v>**</v>
      </c>
      <c r="R4159" s="5">
        <f t="shared" si="582"/>
        <v>0.01</v>
      </c>
      <c r="S4159">
        <v>2</v>
      </c>
      <c r="T4159" s="2">
        <v>25.07</v>
      </c>
      <c r="U4159" s="7">
        <f t="shared" si="583"/>
        <v>0</v>
      </c>
      <c r="V4159" s="2">
        <f t="shared" si="576"/>
        <v>12.535</v>
      </c>
      <c r="W4159" t="s">
        <v>22</v>
      </c>
      <c r="X4159">
        <v>5.76</v>
      </c>
      <c r="Y4159" s="2">
        <f t="shared" si="577"/>
        <v>30.83</v>
      </c>
      <c r="Z4159" t="s">
        <v>15</v>
      </c>
      <c r="AA4159" t="s">
        <v>41</v>
      </c>
      <c r="AB4159" t="s">
        <v>25</v>
      </c>
      <c r="AC4159" t="s">
        <v>76</v>
      </c>
      <c r="AD4159" t="s">
        <v>27</v>
      </c>
      <c r="AE4159" t="s">
        <v>812</v>
      </c>
    </row>
    <row r="4160" spans="1:31" x14ac:dyDescent="0.3">
      <c r="A4160">
        <f t="shared" si="584"/>
        <v>4159</v>
      </c>
      <c r="B4160">
        <v>34082</v>
      </c>
      <c r="C4160" t="s">
        <v>520</v>
      </c>
      <c r="D4160" t="s">
        <v>30</v>
      </c>
      <c r="E4160" s="5" t="str">
        <f t="shared" si="578"/>
        <v>*</v>
      </c>
      <c r="F4160" s="5" t="str">
        <f t="shared" si="579"/>
        <v>*</v>
      </c>
      <c r="G4160" s="5" t="str">
        <f t="shared" si="580"/>
        <v>*</v>
      </c>
      <c r="J4160" s="5" t="str">
        <f t="shared" si="581"/>
        <v>*</v>
      </c>
      <c r="R4160" s="5">
        <f t="shared" si="582"/>
        <v>3.5000000000000003E-2</v>
      </c>
      <c r="S4160">
        <v>20</v>
      </c>
      <c r="T4160" s="2">
        <v>38.56</v>
      </c>
      <c r="U4160" s="7">
        <f t="shared" si="583"/>
        <v>0</v>
      </c>
      <c r="V4160" s="2">
        <f t="shared" si="576"/>
        <v>1.9280000000000002</v>
      </c>
      <c r="W4160" t="s">
        <v>22</v>
      </c>
      <c r="X4160">
        <v>1.49</v>
      </c>
      <c r="Y4160" s="2">
        <f t="shared" si="577"/>
        <v>40.050000000000004</v>
      </c>
      <c r="Z4160" t="s">
        <v>23</v>
      </c>
      <c r="AA4160" t="s">
        <v>31</v>
      </c>
      <c r="AB4160" t="s">
        <v>32</v>
      </c>
      <c r="AC4160" t="s">
        <v>49</v>
      </c>
      <c r="AD4160" t="s">
        <v>19</v>
      </c>
      <c r="AE4160" t="s">
        <v>812</v>
      </c>
    </row>
    <row r="4161" spans="1:31" x14ac:dyDescent="0.3">
      <c r="A4161">
        <f t="shared" si="584"/>
        <v>4160</v>
      </c>
      <c r="B4161">
        <v>17377</v>
      </c>
      <c r="C4161" t="s">
        <v>520</v>
      </c>
      <c r="D4161" t="s">
        <v>13</v>
      </c>
      <c r="E4161" s="5" t="str">
        <f t="shared" si="578"/>
        <v>*</v>
      </c>
      <c r="F4161" s="5" t="str">
        <f t="shared" si="579"/>
        <v>*</v>
      </c>
      <c r="G4161" s="5" t="str">
        <f t="shared" si="580"/>
        <v>*</v>
      </c>
      <c r="J4161" s="5" t="str">
        <f t="shared" si="581"/>
        <v>*</v>
      </c>
      <c r="R4161" s="5">
        <f t="shared" si="582"/>
        <v>0.04</v>
      </c>
      <c r="S4161">
        <v>39</v>
      </c>
      <c r="T4161" s="2">
        <v>110.38</v>
      </c>
      <c r="U4161" s="7">
        <f t="shared" si="583"/>
        <v>0</v>
      </c>
      <c r="V4161" s="2">
        <f t="shared" si="576"/>
        <v>2.8302564102564101</v>
      </c>
      <c r="W4161" t="s">
        <v>22</v>
      </c>
      <c r="X4161">
        <v>1.2</v>
      </c>
      <c r="Y4161" s="2">
        <f t="shared" si="577"/>
        <v>111.58</v>
      </c>
      <c r="Z4161" t="s">
        <v>23</v>
      </c>
      <c r="AA4161" t="s">
        <v>31</v>
      </c>
      <c r="AB4161" t="s">
        <v>32</v>
      </c>
      <c r="AC4161" t="s">
        <v>33</v>
      </c>
      <c r="AD4161" t="s">
        <v>34</v>
      </c>
      <c r="AE4161" t="s">
        <v>521</v>
      </c>
    </row>
    <row r="4162" spans="1:31" x14ac:dyDescent="0.3">
      <c r="A4162">
        <f t="shared" si="584"/>
        <v>4161</v>
      </c>
      <c r="B4162">
        <v>57287</v>
      </c>
      <c r="C4162" t="s">
        <v>520</v>
      </c>
      <c r="D4162" t="s">
        <v>30</v>
      </c>
      <c r="E4162" s="5" t="str">
        <f t="shared" si="578"/>
        <v>*</v>
      </c>
      <c r="F4162" s="5" t="str">
        <f t="shared" si="579"/>
        <v>*</v>
      </c>
      <c r="G4162" s="5" t="str">
        <f t="shared" si="580"/>
        <v>*</v>
      </c>
      <c r="J4162" s="5" t="str">
        <f t="shared" si="581"/>
        <v>*</v>
      </c>
      <c r="R4162" s="5">
        <f t="shared" si="582"/>
        <v>0.02</v>
      </c>
      <c r="S4162">
        <v>11</v>
      </c>
      <c r="T4162" s="2">
        <v>472.12</v>
      </c>
      <c r="U4162" s="7">
        <f t="shared" si="583"/>
        <v>0</v>
      </c>
      <c r="V4162" s="2">
        <f t="shared" ref="V4162:V4225" si="585">T4162/S4162</f>
        <v>42.92</v>
      </c>
      <c r="W4162" t="s">
        <v>22</v>
      </c>
      <c r="X4162">
        <v>1.99</v>
      </c>
      <c r="Y4162" s="2">
        <f t="shared" ref="Y4162:Y4225" si="586">X4162+T4162</f>
        <v>474.11</v>
      </c>
      <c r="Z4162" t="s">
        <v>60</v>
      </c>
      <c r="AA4162" t="s">
        <v>31</v>
      </c>
      <c r="AB4162" t="s">
        <v>25</v>
      </c>
      <c r="AC4162" t="s">
        <v>42</v>
      </c>
      <c r="AD4162" t="s">
        <v>45</v>
      </c>
      <c r="AE4162" t="s">
        <v>812</v>
      </c>
    </row>
    <row r="4163" spans="1:31" x14ac:dyDescent="0.3">
      <c r="A4163">
        <f t="shared" si="584"/>
        <v>4162</v>
      </c>
      <c r="B4163">
        <v>32001</v>
      </c>
      <c r="C4163" t="s">
        <v>520</v>
      </c>
      <c r="D4163" t="s">
        <v>13</v>
      </c>
      <c r="E4163" s="5" t="str">
        <f t="shared" ref="E4163:E4226" si="587">IF(D4163="Critical","***","*")</f>
        <v>*</v>
      </c>
      <c r="F4163" s="5" t="str">
        <f t="shared" ref="F4163:F4226" si="588">IF(D4163="Critical","***",IF(D4163="High","**","*"))</f>
        <v>*</v>
      </c>
      <c r="G4163" s="5" t="str">
        <f t="shared" ref="G4163:G4226" si="589">VLOOKUP(D4163,$H$6:$I$11,2,FALSE)</f>
        <v>*</v>
      </c>
      <c r="J4163" s="5" t="str">
        <f t="shared" ref="J4163:J4226" si="590">HLOOKUP(D4163,$K$5:$O$6,2,FALSE)</f>
        <v>*</v>
      </c>
      <c r="R4163" s="5">
        <f t="shared" ref="R4163:R4226" si="591">VLOOKUP(S4163,$P$6:$Q$11,2)</f>
        <v>3.5000000000000003E-2</v>
      </c>
      <c r="S4163">
        <v>22</v>
      </c>
      <c r="T4163" s="2">
        <v>494.84</v>
      </c>
      <c r="U4163" s="7">
        <f t="shared" ref="U4163:U4226" si="592">IF(T4163&gt;1000,1,0)</f>
        <v>0</v>
      </c>
      <c r="V4163" s="2">
        <f t="shared" si="585"/>
        <v>22.492727272727272</v>
      </c>
      <c r="W4163" t="s">
        <v>22</v>
      </c>
      <c r="X4163">
        <v>3.63</v>
      </c>
      <c r="Y4163" s="2">
        <f t="shared" si="586"/>
        <v>498.46999999999997</v>
      </c>
      <c r="Z4163" t="s">
        <v>52</v>
      </c>
      <c r="AA4163" t="s">
        <v>24</v>
      </c>
      <c r="AB4163" t="s">
        <v>17</v>
      </c>
      <c r="AC4163" t="s">
        <v>18</v>
      </c>
      <c r="AD4163" t="s">
        <v>45</v>
      </c>
      <c r="AE4163" s="1">
        <v>40585</v>
      </c>
    </row>
    <row r="4164" spans="1:31" x14ac:dyDescent="0.3">
      <c r="A4164">
        <f t="shared" ref="A4164:A4227" si="593">A4163+1</f>
        <v>4163</v>
      </c>
      <c r="B4164">
        <v>34082</v>
      </c>
      <c r="C4164" t="s">
        <v>520</v>
      </c>
      <c r="D4164" t="s">
        <v>30</v>
      </c>
      <c r="E4164" s="5" t="str">
        <f t="shared" si="587"/>
        <v>*</v>
      </c>
      <c r="F4164" s="5" t="str">
        <f t="shared" si="588"/>
        <v>*</v>
      </c>
      <c r="G4164" s="5" t="str">
        <f t="shared" si="589"/>
        <v>*</v>
      </c>
      <c r="J4164" s="5" t="str">
        <f t="shared" si="590"/>
        <v>*</v>
      </c>
      <c r="R4164" s="5">
        <f t="shared" si="591"/>
        <v>0.04</v>
      </c>
      <c r="S4164">
        <v>35</v>
      </c>
      <c r="T4164" s="2">
        <v>764.32</v>
      </c>
      <c r="U4164" s="7">
        <f t="shared" si="592"/>
        <v>0</v>
      </c>
      <c r="V4164" s="2">
        <f t="shared" si="585"/>
        <v>21.837714285714288</v>
      </c>
      <c r="W4164" t="s">
        <v>22</v>
      </c>
      <c r="X4164">
        <v>8.99</v>
      </c>
      <c r="Y4164" s="2">
        <f t="shared" si="586"/>
        <v>773.31000000000006</v>
      </c>
      <c r="Z4164" t="s">
        <v>23</v>
      </c>
      <c r="AA4164" t="s">
        <v>31</v>
      </c>
      <c r="AB4164" t="s">
        <v>32</v>
      </c>
      <c r="AC4164" t="s">
        <v>33</v>
      </c>
      <c r="AD4164" t="s">
        <v>45</v>
      </c>
      <c r="AE4164" t="s">
        <v>521</v>
      </c>
    </row>
    <row r="4165" spans="1:31" x14ac:dyDescent="0.3">
      <c r="A4165">
        <f t="shared" si="593"/>
        <v>4164</v>
      </c>
      <c r="B4165">
        <v>31109</v>
      </c>
      <c r="C4165" t="s">
        <v>520</v>
      </c>
      <c r="D4165" t="s">
        <v>13</v>
      </c>
      <c r="E4165" s="5" t="str">
        <f t="shared" si="587"/>
        <v>*</v>
      </c>
      <c r="F4165" s="5" t="str">
        <f t="shared" si="588"/>
        <v>*</v>
      </c>
      <c r="G4165" s="5" t="str">
        <f t="shared" si="589"/>
        <v>*</v>
      </c>
      <c r="J4165" s="5" t="str">
        <f t="shared" si="590"/>
        <v>*</v>
      </c>
      <c r="R4165" s="5">
        <f t="shared" si="591"/>
        <v>0.05</v>
      </c>
      <c r="S4165">
        <v>49</v>
      </c>
      <c r="T4165" s="2">
        <v>1515</v>
      </c>
      <c r="U4165" s="7">
        <f t="shared" si="592"/>
        <v>1</v>
      </c>
      <c r="V4165" s="2">
        <f t="shared" si="585"/>
        <v>30.918367346938776</v>
      </c>
      <c r="W4165" t="s">
        <v>22</v>
      </c>
      <c r="X4165">
        <v>12.62</v>
      </c>
      <c r="Y4165" s="2">
        <f t="shared" si="586"/>
        <v>1527.62</v>
      </c>
      <c r="Z4165" t="s">
        <v>56</v>
      </c>
      <c r="AA4165" t="s">
        <v>24</v>
      </c>
      <c r="AB4165" t="s">
        <v>32</v>
      </c>
      <c r="AC4165" t="s">
        <v>49</v>
      </c>
      <c r="AD4165" t="s">
        <v>19</v>
      </c>
      <c r="AE4165" s="1">
        <v>40554</v>
      </c>
    </row>
    <row r="4166" spans="1:31" x14ac:dyDescent="0.3">
      <c r="A4166">
        <f t="shared" si="593"/>
        <v>4165</v>
      </c>
      <c r="B4166">
        <v>34082</v>
      </c>
      <c r="C4166" t="s">
        <v>520</v>
      </c>
      <c r="D4166" t="s">
        <v>30</v>
      </c>
      <c r="E4166" s="5" t="str">
        <f t="shared" si="587"/>
        <v>*</v>
      </c>
      <c r="F4166" s="5" t="str">
        <f t="shared" si="588"/>
        <v>*</v>
      </c>
      <c r="G4166" s="5" t="str">
        <f t="shared" si="589"/>
        <v>*</v>
      </c>
      <c r="J4166" s="5" t="str">
        <f t="shared" si="590"/>
        <v>*</v>
      </c>
      <c r="R4166" s="5">
        <f t="shared" si="591"/>
        <v>0.02</v>
      </c>
      <c r="S4166">
        <v>19</v>
      </c>
      <c r="T4166" s="2">
        <v>2536.1799999999998</v>
      </c>
      <c r="U4166" s="7">
        <f t="shared" si="592"/>
        <v>1</v>
      </c>
      <c r="V4166" s="2">
        <f t="shared" si="585"/>
        <v>133.48315789473682</v>
      </c>
      <c r="W4166" t="s">
        <v>22</v>
      </c>
      <c r="X4166">
        <v>19.989999999999998</v>
      </c>
      <c r="Y4166" s="2">
        <f t="shared" si="586"/>
        <v>2556.1699999999996</v>
      </c>
      <c r="Z4166" t="s">
        <v>23</v>
      </c>
      <c r="AA4166" t="s">
        <v>31</v>
      </c>
      <c r="AB4166" t="s">
        <v>32</v>
      </c>
      <c r="AC4166" t="s">
        <v>74</v>
      </c>
      <c r="AD4166" t="s">
        <v>19</v>
      </c>
      <c r="AE4166" t="s">
        <v>812</v>
      </c>
    </row>
    <row r="4167" spans="1:31" x14ac:dyDescent="0.3">
      <c r="A4167">
        <f t="shared" si="593"/>
        <v>4166</v>
      </c>
      <c r="B4167">
        <v>32001</v>
      </c>
      <c r="C4167" t="s">
        <v>520</v>
      </c>
      <c r="D4167" t="s">
        <v>13</v>
      </c>
      <c r="E4167" s="5" t="str">
        <f t="shared" si="587"/>
        <v>*</v>
      </c>
      <c r="F4167" s="5" t="str">
        <f t="shared" si="588"/>
        <v>*</v>
      </c>
      <c r="G4167" s="5" t="str">
        <f t="shared" si="589"/>
        <v>*</v>
      </c>
      <c r="J4167" s="5" t="str">
        <f t="shared" si="590"/>
        <v>*</v>
      </c>
      <c r="R4167" s="5">
        <f t="shared" si="591"/>
        <v>0.02</v>
      </c>
      <c r="S4167">
        <v>11</v>
      </c>
      <c r="T4167" s="2">
        <v>3443.21</v>
      </c>
      <c r="U4167" s="7">
        <f t="shared" si="592"/>
        <v>1</v>
      </c>
      <c r="V4167" s="2">
        <f t="shared" si="585"/>
        <v>313.01909090909089</v>
      </c>
      <c r="W4167" t="s">
        <v>22</v>
      </c>
      <c r="X4167">
        <v>13.99</v>
      </c>
      <c r="Y4167" s="2">
        <f t="shared" si="586"/>
        <v>3457.2</v>
      </c>
      <c r="Z4167" t="s">
        <v>52</v>
      </c>
      <c r="AA4167" t="s">
        <v>24</v>
      </c>
      <c r="AB4167" t="s">
        <v>25</v>
      </c>
      <c r="AC4167" t="s">
        <v>76</v>
      </c>
      <c r="AD4167" t="s">
        <v>27</v>
      </c>
      <c r="AE4167" t="s">
        <v>521</v>
      </c>
    </row>
    <row r="4168" spans="1:31" x14ac:dyDescent="0.3">
      <c r="A4168">
        <f t="shared" si="593"/>
        <v>4167</v>
      </c>
      <c r="B4168">
        <v>41504</v>
      </c>
      <c r="C4168" t="s">
        <v>360</v>
      </c>
      <c r="D4168" t="s">
        <v>36</v>
      </c>
      <c r="E4168" s="5" t="str">
        <f t="shared" si="587"/>
        <v>***</v>
      </c>
      <c r="F4168" s="5" t="str">
        <f t="shared" si="588"/>
        <v>***</v>
      </c>
      <c r="G4168" s="5" t="str">
        <f t="shared" si="589"/>
        <v>***</v>
      </c>
      <c r="J4168" s="5" t="str">
        <f t="shared" si="590"/>
        <v>***</v>
      </c>
      <c r="R4168" s="5">
        <f t="shared" si="591"/>
        <v>3.5000000000000003E-2</v>
      </c>
      <c r="S4168">
        <v>20</v>
      </c>
      <c r="T4168" s="2">
        <v>302.94</v>
      </c>
      <c r="U4168" s="7">
        <f t="shared" si="592"/>
        <v>0</v>
      </c>
      <c r="V4168" s="2">
        <f t="shared" si="585"/>
        <v>15.147</v>
      </c>
      <c r="W4168" t="s">
        <v>22</v>
      </c>
      <c r="X4168">
        <v>5.8</v>
      </c>
      <c r="Y4168" s="2">
        <f t="shared" si="586"/>
        <v>308.74</v>
      </c>
      <c r="Z4168" t="s">
        <v>23</v>
      </c>
      <c r="AA4168" t="s">
        <v>31</v>
      </c>
      <c r="AB4168" t="s">
        <v>32</v>
      </c>
      <c r="AC4168" t="s">
        <v>74</v>
      </c>
      <c r="AD4168" t="s">
        <v>19</v>
      </c>
      <c r="AE4168" t="s">
        <v>157</v>
      </c>
    </row>
    <row r="4169" spans="1:31" x14ac:dyDescent="0.3">
      <c r="A4169">
        <f t="shared" si="593"/>
        <v>4168</v>
      </c>
      <c r="B4169">
        <v>8289</v>
      </c>
      <c r="C4169" t="s">
        <v>360</v>
      </c>
      <c r="D4169" t="s">
        <v>13</v>
      </c>
      <c r="E4169" s="5" t="str">
        <f t="shared" si="587"/>
        <v>*</v>
      </c>
      <c r="F4169" s="5" t="str">
        <f t="shared" si="588"/>
        <v>*</v>
      </c>
      <c r="G4169" s="5" t="str">
        <f t="shared" si="589"/>
        <v>*</v>
      </c>
      <c r="J4169" s="5" t="str">
        <f t="shared" si="590"/>
        <v>*</v>
      </c>
      <c r="R4169" s="5">
        <f t="shared" si="591"/>
        <v>0.04</v>
      </c>
      <c r="S4169">
        <v>38</v>
      </c>
      <c r="T4169" s="2">
        <v>572.74</v>
      </c>
      <c r="U4169" s="7">
        <f t="shared" si="592"/>
        <v>0</v>
      </c>
      <c r="V4169" s="2">
        <f t="shared" si="585"/>
        <v>15.072105263157894</v>
      </c>
      <c r="W4169" t="s">
        <v>22</v>
      </c>
      <c r="X4169">
        <v>7.17</v>
      </c>
      <c r="Y4169" s="2">
        <f t="shared" si="586"/>
        <v>579.91</v>
      </c>
      <c r="Z4169" t="s">
        <v>56</v>
      </c>
      <c r="AA4169" t="s">
        <v>16</v>
      </c>
      <c r="AB4169" t="s">
        <v>32</v>
      </c>
      <c r="AC4169" t="s">
        <v>49</v>
      </c>
      <c r="AD4169" t="s">
        <v>19</v>
      </c>
      <c r="AE4169" t="s">
        <v>360</v>
      </c>
    </row>
    <row r="4170" spans="1:31" x14ac:dyDescent="0.3">
      <c r="A4170">
        <f t="shared" si="593"/>
        <v>4169</v>
      </c>
      <c r="B4170">
        <v>9861</v>
      </c>
      <c r="C4170" t="s">
        <v>360</v>
      </c>
      <c r="D4170" t="s">
        <v>13</v>
      </c>
      <c r="E4170" s="5" t="str">
        <f t="shared" si="587"/>
        <v>*</v>
      </c>
      <c r="F4170" s="5" t="str">
        <f t="shared" si="588"/>
        <v>*</v>
      </c>
      <c r="G4170" s="5" t="str">
        <f t="shared" si="589"/>
        <v>*</v>
      </c>
      <c r="J4170" s="5" t="str">
        <f t="shared" si="590"/>
        <v>*</v>
      </c>
      <c r="R4170" s="5">
        <f t="shared" si="591"/>
        <v>0.05</v>
      </c>
      <c r="S4170">
        <v>47</v>
      </c>
      <c r="T4170" s="2">
        <v>706.68</v>
      </c>
      <c r="U4170" s="7">
        <f t="shared" si="592"/>
        <v>0</v>
      </c>
      <c r="V4170" s="2">
        <f t="shared" si="585"/>
        <v>15.035744680851062</v>
      </c>
      <c r="W4170" t="s">
        <v>22</v>
      </c>
      <c r="X4170">
        <v>5.45</v>
      </c>
      <c r="Y4170" s="2">
        <f t="shared" si="586"/>
        <v>712.13</v>
      </c>
      <c r="Z4170" t="s">
        <v>71</v>
      </c>
      <c r="AA4170" t="s">
        <v>31</v>
      </c>
      <c r="AB4170" t="s">
        <v>32</v>
      </c>
      <c r="AC4170" t="s">
        <v>33</v>
      </c>
      <c r="AD4170" t="s">
        <v>45</v>
      </c>
      <c r="AE4170" s="1">
        <v>40919</v>
      </c>
    </row>
    <row r="4171" spans="1:31" x14ac:dyDescent="0.3">
      <c r="A4171">
        <f t="shared" si="593"/>
        <v>4170</v>
      </c>
      <c r="B4171">
        <v>23428</v>
      </c>
      <c r="C4171" t="s">
        <v>360</v>
      </c>
      <c r="D4171" t="s">
        <v>21</v>
      </c>
      <c r="E4171" s="5" t="str">
        <f t="shared" si="587"/>
        <v>*</v>
      </c>
      <c r="F4171" s="5" t="str">
        <f t="shared" si="588"/>
        <v>**</v>
      </c>
      <c r="G4171" s="5" t="str">
        <f t="shared" si="589"/>
        <v>**</v>
      </c>
      <c r="J4171" s="5" t="str">
        <f t="shared" si="590"/>
        <v>**</v>
      </c>
      <c r="R4171" s="5">
        <f t="shared" si="591"/>
        <v>0.05</v>
      </c>
      <c r="S4171">
        <v>41</v>
      </c>
      <c r="T4171" s="2">
        <v>980.95</v>
      </c>
      <c r="U4171" s="7">
        <f t="shared" si="592"/>
        <v>0</v>
      </c>
      <c r="V4171" s="2">
        <f t="shared" si="585"/>
        <v>23.925609756097561</v>
      </c>
      <c r="W4171" t="s">
        <v>22</v>
      </c>
      <c r="X4171">
        <v>8.18</v>
      </c>
      <c r="Y4171" s="2">
        <f t="shared" si="586"/>
        <v>989.13</v>
      </c>
      <c r="Z4171" t="s">
        <v>71</v>
      </c>
      <c r="AA4171" t="s">
        <v>24</v>
      </c>
      <c r="AB4171" t="s">
        <v>32</v>
      </c>
      <c r="AC4171" t="s">
        <v>44</v>
      </c>
      <c r="AD4171" t="s">
        <v>19</v>
      </c>
      <c r="AE4171" t="s">
        <v>157</v>
      </c>
    </row>
    <row r="4172" spans="1:31" x14ac:dyDescent="0.3">
      <c r="A4172">
        <f t="shared" si="593"/>
        <v>4171</v>
      </c>
      <c r="B4172">
        <v>38912</v>
      </c>
      <c r="C4172" t="s">
        <v>360</v>
      </c>
      <c r="D4172" t="s">
        <v>13</v>
      </c>
      <c r="E4172" s="5" t="str">
        <f t="shared" si="587"/>
        <v>*</v>
      </c>
      <c r="F4172" s="5" t="str">
        <f t="shared" si="588"/>
        <v>*</v>
      </c>
      <c r="G4172" s="5" t="str">
        <f t="shared" si="589"/>
        <v>*</v>
      </c>
      <c r="J4172" s="5" t="str">
        <f t="shared" si="590"/>
        <v>*</v>
      </c>
      <c r="R4172" s="5">
        <f t="shared" si="591"/>
        <v>3.5000000000000003E-2</v>
      </c>
      <c r="S4172">
        <v>26</v>
      </c>
      <c r="T4172" s="2">
        <v>1514.9635000000001</v>
      </c>
      <c r="U4172" s="7">
        <f t="shared" si="592"/>
        <v>1</v>
      </c>
      <c r="V4172" s="2">
        <f t="shared" si="585"/>
        <v>58.267826923076925</v>
      </c>
      <c r="W4172" t="s">
        <v>22</v>
      </c>
      <c r="X4172">
        <v>4.99</v>
      </c>
      <c r="Y4172" s="2">
        <f t="shared" si="586"/>
        <v>1519.9535000000001</v>
      </c>
      <c r="Z4172" t="s">
        <v>334</v>
      </c>
      <c r="AA4172" t="s">
        <v>31</v>
      </c>
      <c r="AB4172" t="s">
        <v>25</v>
      </c>
      <c r="AC4172" t="s">
        <v>26</v>
      </c>
      <c r="AD4172" t="s">
        <v>19</v>
      </c>
      <c r="AE4172" s="1">
        <v>41010</v>
      </c>
    </row>
    <row r="4173" spans="1:31" x14ac:dyDescent="0.3">
      <c r="A4173">
        <f t="shared" si="593"/>
        <v>4172</v>
      </c>
      <c r="B4173">
        <v>21634</v>
      </c>
      <c r="C4173" t="s">
        <v>360</v>
      </c>
      <c r="D4173" t="s">
        <v>30</v>
      </c>
      <c r="E4173" s="5" t="str">
        <f t="shared" si="587"/>
        <v>*</v>
      </c>
      <c r="F4173" s="5" t="str">
        <f t="shared" si="588"/>
        <v>*</v>
      </c>
      <c r="G4173" s="5" t="str">
        <f t="shared" si="589"/>
        <v>*</v>
      </c>
      <c r="J4173" s="5" t="str">
        <f t="shared" si="590"/>
        <v>*</v>
      </c>
      <c r="R4173" s="5">
        <f t="shared" si="591"/>
        <v>0.01</v>
      </c>
      <c r="S4173">
        <v>8</v>
      </c>
      <c r="T4173" s="2">
        <v>1611.73</v>
      </c>
      <c r="U4173" s="7">
        <f t="shared" si="592"/>
        <v>1</v>
      </c>
      <c r="V4173" s="2">
        <f t="shared" si="585"/>
        <v>201.46625</v>
      </c>
      <c r="W4173" t="s">
        <v>37</v>
      </c>
      <c r="X4173">
        <v>68.02</v>
      </c>
      <c r="Y4173" s="2">
        <f t="shared" si="586"/>
        <v>1679.75</v>
      </c>
      <c r="Z4173" t="s">
        <v>23</v>
      </c>
      <c r="AA4173" t="s">
        <v>41</v>
      </c>
      <c r="AB4173" t="s">
        <v>32</v>
      </c>
      <c r="AC4173" t="s">
        <v>172</v>
      </c>
      <c r="AD4173" t="s">
        <v>39</v>
      </c>
      <c r="AE4173" t="s">
        <v>778</v>
      </c>
    </row>
    <row r="4174" spans="1:31" x14ac:dyDescent="0.3">
      <c r="A4174">
        <f t="shared" si="593"/>
        <v>4173</v>
      </c>
      <c r="B4174">
        <v>21634</v>
      </c>
      <c r="C4174" t="s">
        <v>360</v>
      </c>
      <c r="D4174" t="s">
        <v>30</v>
      </c>
      <c r="E4174" s="5" t="str">
        <f t="shared" si="587"/>
        <v>*</v>
      </c>
      <c r="F4174" s="5" t="str">
        <f t="shared" si="588"/>
        <v>*</v>
      </c>
      <c r="G4174" s="5" t="str">
        <f t="shared" si="589"/>
        <v>*</v>
      </c>
      <c r="J4174" s="5" t="str">
        <f t="shared" si="590"/>
        <v>*</v>
      </c>
      <c r="R4174" s="5">
        <f t="shared" si="591"/>
        <v>0.01</v>
      </c>
      <c r="S4174">
        <v>1</v>
      </c>
      <c r="T4174" s="2">
        <v>1946.55</v>
      </c>
      <c r="U4174" s="7">
        <f t="shared" si="592"/>
        <v>1</v>
      </c>
      <c r="V4174" s="2">
        <f t="shared" si="585"/>
        <v>1946.55</v>
      </c>
      <c r="W4174" t="s">
        <v>22</v>
      </c>
      <c r="X4174">
        <v>13.99</v>
      </c>
      <c r="Y4174" s="2">
        <f t="shared" si="586"/>
        <v>1960.54</v>
      </c>
      <c r="Z4174" t="s">
        <v>23</v>
      </c>
      <c r="AA4174" t="s">
        <v>41</v>
      </c>
      <c r="AB4174" t="s">
        <v>25</v>
      </c>
      <c r="AC4174" t="s">
        <v>76</v>
      </c>
      <c r="AD4174" t="s">
        <v>27</v>
      </c>
      <c r="AE4174" t="s">
        <v>779</v>
      </c>
    </row>
    <row r="4175" spans="1:31" x14ac:dyDescent="0.3">
      <c r="A4175">
        <f t="shared" si="593"/>
        <v>4174</v>
      </c>
      <c r="B4175">
        <v>43104</v>
      </c>
      <c r="C4175" t="s">
        <v>360</v>
      </c>
      <c r="D4175" t="s">
        <v>21</v>
      </c>
      <c r="E4175" s="5" t="str">
        <f t="shared" si="587"/>
        <v>*</v>
      </c>
      <c r="F4175" s="5" t="str">
        <f t="shared" si="588"/>
        <v>**</v>
      </c>
      <c r="G4175" s="5" t="str">
        <f t="shared" si="589"/>
        <v>**</v>
      </c>
      <c r="J4175" s="5" t="str">
        <f t="shared" si="590"/>
        <v>**</v>
      </c>
      <c r="R4175" s="5">
        <f t="shared" si="591"/>
        <v>0.05</v>
      </c>
      <c r="S4175">
        <v>50</v>
      </c>
      <c r="T4175" s="2">
        <v>4648.5200000000004</v>
      </c>
      <c r="U4175" s="7">
        <f t="shared" si="592"/>
        <v>1</v>
      </c>
      <c r="V4175" s="2">
        <f t="shared" si="585"/>
        <v>92.970400000000012</v>
      </c>
      <c r="W4175" t="s">
        <v>37</v>
      </c>
      <c r="X4175">
        <v>14</v>
      </c>
      <c r="Y4175" s="2">
        <f t="shared" si="586"/>
        <v>4662.5200000000004</v>
      </c>
      <c r="Z4175" t="s">
        <v>56</v>
      </c>
      <c r="AA4175" t="s">
        <v>24</v>
      </c>
      <c r="AB4175" t="s">
        <v>25</v>
      </c>
      <c r="AC4175" t="s">
        <v>76</v>
      </c>
      <c r="AD4175" t="s">
        <v>39</v>
      </c>
      <c r="AE4175" t="s">
        <v>779</v>
      </c>
    </row>
    <row r="4176" spans="1:31" x14ac:dyDescent="0.3">
      <c r="A4176">
        <f t="shared" si="593"/>
        <v>4175</v>
      </c>
      <c r="B4176">
        <v>38912</v>
      </c>
      <c r="C4176" t="s">
        <v>360</v>
      </c>
      <c r="D4176" t="s">
        <v>13</v>
      </c>
      <c r="E4176" s="5" t="str">
        <f t="shared" si="587"/>
        <v>*</v>
      </c>
      <c r="F4176" s="5" t="str">
        <f t="shared" si="588"/>
        <v>*</v>
      </c>
      <c r="G4176" s="5" t="str">
        <f t="shared" si="589"/>
        <v>*</v>
      </c>
      <c r="J4176" s="5" t="str">
        <f t="shared" si="590"/>
        <v>*</v>
      </c>
      <c r="R4176" s="5">
        <f t="shared" si="591"/>
        <v>0.05</v>
      </c>
      <c r="S4176">
        <v>46</v>
      </c>
      <c r="T4176" s="2">
        <v>6943.94</v>
      </c>
      <c r="U4176" s="7">
        <f t="shared" si="592"/>
        <v>1</v>
      </c>
      <c r="V4176" s="2">
        <f t="shared" si="585"/>
        <v>150.95521739130433</v>
      </c>
      <c r="W4176" t="s">
        <v>22</v>
      </c>
      <c r="X4176">
        <v>4</v>
      </c>
      <c r="Y4176" s="2">
        <f t="shared" si="586"/>
        <v>6947.94</v>
      </c>
      <c r="Z4176" t="s">
        <v>52</v>
      </c>
      <c r="AA4176" t="s">
        <v>31</v>
      </c>
      <c r="AB4176" t="s">
        <v>25</v>
      </c>
      <c r="AC4176" t="s">
        <v>42</v>
      </c>
      <c r="AD4176" t="s">
        <v>19</v>
      </c>
      <c r="AE4176" t="s">
        <v>157</v>
      </c>
    </row>
    <row r="4177" spans="1:31" x14ac:dyDescent="0.3">
      <c r="A4177">
        <f t="shared" si="593"/>
        <v>4176</v>
      </c>
      <c r="B4177">
        <v>3395</v>
      </c>
      <c r="C4177" t="s">
        <v>451</v>
      </c>
      <c r="D4177" t="s">
        <v>30</v>
      </c>
      <c r="E4177" s="5" t="str">
        <f t="shared" si="587"/>
        <v>*</v>
      </c>
      <c r="F4177" s="5" t="str">
        <f t="shared" si="588"/>
        <v>*</v>
      </c>
      <c r="G4177" s="5" t="str">
        <f t="shared" si="589"/>
        <v>*</v>
      </c>
      <c r="J4177" s="5" t="str">
        <f t="shared" si="590"/>
        <v>*</v>
      </c>
      <c r="R4177" s="5">
        <f t="shared" si="591"/>
        <v>0.01</v>
      </c>
      <c r="S4177">
        <v>1</v>
      </c>
      <c r="T4177" s="2">
        <v>13.16</v>
      </c>
      <c r="U4177" s="7">
        <f t="shared" si="592"/>
        <v>0</v>
      </c>
      <c r="V4177" s="2">
        <f t="shared" si="585"/>
        <v>13.16</v>
      </c>
      <c r="W4177" t="s">
        <v>22</v>
      </c>
      <c r="X4177">
        <v>5.96</v>
      </c>
      <c r="Y4177" s="2">
        <f t="shared" si="586"/>
        <v>19.12</v>
      </c>
      <c r="Z4177" t="s">
        <v>15</v>
      </c>
      <c r="AA4177" t="s">
        <v>16</v>
      </c>
      <c r="AB4177" t="s">
        <v>32</v>
      </c>
      <c r="AC4177" t="s">
        <v>44</v>
      </c>
      <c r="AD4177" t="s">
        <v>19</v>
      </c>
      <c r="AE4177" t="s">
        <v>408</v>
      </c>
    </row>
    <row r="4178" spans="1:31" x14ac:dyDescent="0.3">
      <c r="A4178">
        <f t="shared" si="593"/>
        <v>4177</v>
      </c>
      <c r="B4178">
        <v>52291</v>
      </c>
      <c r="C4178" t="s">
        <v>451</v>
      </c>
      <c r="D4178" t="s">
        <v>36</v>
      </c>
      <c r="E4178" s="5" t="str">
        <f t="shared" si="587"/>
        <v>***</v>
      </c>
      <c r="F4178" s="5" t="str">
        <f t="shared" si="588"/>
        <v>***</v>
      </c>
      <c r="G4178" s="5" t="str">
        <f t="shared" si="589"/>
        <v>***</v>
      </c>
      <c r="J4178" s="5" t="str">
        <f t="shared" si="590"/>
        <v>***</v>
      </c>
      <c r="R4178" s="5">
        <f t="shared" si="591"/>
        <v>0.01</v>
      </c>
      <c r="S4178">
        <v>5</v>
      </c>
      <c r="T4178" s="2">
        <v>88.314999999999998</v>
      </c>
      <c r="U4178" s="7">
        <f t="shared" si="592"/>
        <v>0</v>
      </c>
      <c r="V4178" s="2">
        <f t="shared" si="585"/>
        <v>17.663</v>
      </c>
      <c r="W4178" t="s">
        <v>22</v>
      </c>
      <c r="X4178">
        <v>0.99</v>
      </c>
      <c r="Y4178" s="2">
        <f t="shared" si="586"/>
        <v>89.304999999999993</v>
      </c>
      <c r="Z4178" t="s">
        <v>52</v>
      </c>
      <c r="AA4178" t="s">
        <v>31</v>
      </c>
      <c r="AB4178" t="s">
        <v>25</v>
      </c>
      <c r="AC4178" t="s">
        <v>26</v>
      </c>
      <c r="AD4178" t="s">
        <v>34</v>
      </c>
      <c r="AE4178" t="s">
        <v>653</v>
      </c>
    </row>
    <row r="4179" spans="1:31" x14ac:dyDescent="0.3">
      <c r="A4179">
        <f t="shared" si="593"/>
        <v>4178</v>
      </c>
      <c r="B4179">
        <v>3395</v>
      </c>
      <c r="C4179" t="s">
        <v>451</v>
      </c>
      <c r="D4179" t="s">
        <v>30</v>
      </c>
      <c r="E4179" s="5" t="str">
        <f t="shared" si="587"/>
        <v>*</v>
      </c>
      <c r="F4179" s="5" t="str">
        <f t="shared" si="588"/>
        <v>*</v>
      </c>
      <c r="G4179" s="5" t="str">
        <f t="shared" si="589"/>
        <v>*</v>
      </c>
      <c r="J4179" s="5" t="str">
        <f t="shared" si="590"/>
        <v>*</v>
      </c>
      <c r="R4179" s="5">
        <f t="shared" si="591"/>
        <v>0.01</v>
      </c>
      <c r="S4179">
        <v>7</v>
      </c>
      <c r="T4179" s="2">
        <v>107.88</v>
      </c>
      <c r="U4179" s="7">
        <f t="shared" si="592"/>
        <v>0</v>
      </c>
      <c r="V4179" s="2">
        <f t="shared" si="585"/>
        <v>15.411428571428571</v>
      </c>
      <c r="W4179" t="s">
        <v>22</v>
      </c>
      <c r="X4179">
        <v>1.39</v>
      </c>
      <c r="Y4179" s="2">
        <f t="shared" si="586"/>
        <v>109.27</v>
      </c>
      <c r="Z4179" t="s">
        <v>15</v>
      </c>
      <c r="AA4179" t="s">
        <v>16</v>
      </c>
      <c r="AB4179" t="s">
        <v>32</v>
      </c>
      <c r="AC4179" t="s">
        <v>78</v>
      </c>
      <c r="AD4179" t="s">
        <v>19</v>
      </c>
      <c r="AE4179" t="s">
        <v>653</v>
      </c>
    </row>
    <row r="4180" spans="1:31" x14ac:dyDescent="0.3">
      <c r="A4180">
        <f t="shared" si="593"/>
        <v>4179</v>
      </c>
      <c r="B4180">
        <v>3395</v>
      </c>
      <c r="C4180" t="s">
        <v>451</v>
      </c>
      <c r="D4180" t="s">
        <v>30</v>
      </c>
      <c r="E4180" s="5" t="str">
        <f t="shared" si="587"/>
        <v>*</v>
      </c>
      <c r="F4180" s="5" t="str">
        <f t="shared" si="588"/>
        <v>*</v>
      </c>
      <c r="G4180" s="5" t="str">
        <f t="shared" si="589"/>
        <v>*</v>
      </c>
      <c r="J4180" s="5" t="str">
        <f t="shared" si="590"/>
        <v>*</v>
      </c>
      <c r="R4180" s="5">
        <f t="shared" si="591"/>
        <v>0.04</v>
      </c>
      <c r="S4180">
        <v>31</v>
      </c>
      <c r="T4180" s="2">
        <v>181.17</v>
      </c>
      <c r="U4180" s="7">
        <f t="shared" si="592"/>
        <v>0</v>
      </c>
      <c r="V4180" s="2">
        <f t="shared" si="585"/>
        <v>5.8441935483870964</v>
      </c>
      <c r="W4180" t="s">
        <v>14</v>
      </c>
      <c r="X4180">
        <v>5.24</v>
      </c>
      <c r="Y4180" s="2">
        <f t="shared" si="586"/>
        <v>186.41</v>
      </c>
      <c r="Z4180" t="s">
        <v>15</v>
      </c>
      <c r="AA4180" t="s">
        <v>16</v>
      </c>
      <c r="AB4180" t="s">
        <v>32</v>
      </c>
      <c r="AC4180" t="s">
        <v>49</v>
      </c>
      <c r="AD4180" t="s">
        <v>19</v>
      </c>
      <c r="AE4180" t="s">
        <v>408</v>
      </c>
    </row>
    <row r="4181" spans="1:31" x14ac:dyDescent="0.3">
      <c r="A4181">
        <f t="shared" si="593"/>
        <v>4180</v>
      </c>
      <c r="B4181">
        <v>31910</v>
      </c>
      <c r="C4181" t="s">
        <v>451</v>
      </c>
      <c r="D4181" t="s">
        <v>40</v>
      </c>
      <c r="E4181" s="5" t="str">
        <f t="shared" si="587"/>
        <v>*</v>
      </c>
      <c r="F4181" s="5" t="str">
        <f t="shared" si="588"/>
        <v>*</v>
      </c>
      <c r="G4181" s="5" t="str">
        <f t="shared" si="589"/>
        <v>*</v>
      </c>
      <c r="J4181" s="5" t="str">
        <f t="shared" si="590"/>
        <v>*</v>
      </c>
      <c r="R4181" s="5">
        <f t="shared" si="591"/>
        <v>0.01</v>
      </c>
      <c r="S4181">
        <v>6</v>
      </c>
      <c r="T4181" s="2">
        <v>187.63749999999999</v>
      </c>
      <c r="U4181" s="7">
        <f t="shared" si="592"/>
        <v>0</v>
      </c>
      <c r="V4181" s="2">
        <f t="shared" si="585"/>
        <v>31.272916666666664</v>
      </c>
      <c r="W4181" t="s">
        <v>22</v>
      </c>
      <c r="X4181">
        <v>5</v>
      </c>
      <c r="Y4181" s="2">
        <f t="shared" si="586"/>
        <v>192.63749999999999</v>
      </c>
      <c r="Z4181" t="s">
        <v>64</v>
      </c>
      <c r="AA4181" t="s">
        <v>24</v>
      </c>
      <c r="AB4181" t="s">
        <v>25</v>
      </c>
      <c r="AC4181" t="s">
        <v>26</v>
      </c>
      <c r="AD4181" t="s">
        <v>19</v>
      </c>
      <c r="AE4181" t="s">
        <v>653</v>
      </c>
    </row>
    <row r="4182" spans="1:31" x14ac:dyDescent="0.3">
      <c r="A4182">
        <f t="shared" si="593"/>
        <v>4181</v>
      </c>
      <c r="B4182">
        <v>52291</v>
      </c>
      <c r="C4182" t="s">
        <v>451</v>
      </c>
      <c r="D4182" t="s">
        <v>36</v>
      </c>
      <c r="E4182" s="5" t="str">
        <f t="shared" si="587"/>
        <v>***</v>
      </c>
      <c r="F4182" s="5" t="str">
        <f t="shared" si="588"/>
        <v>***</v>
      </c>
      <c r="G4182" s="5" t="str">
        <f t="shared" si="589"/>
        <v>***</v>
      </c>
      <c r="J4182" s="5" t="str">
        <f t="shared" si="590"/>
        <v>***</v>
      </c>
      <c r="R4182" s="5">
        <f t="shared" si="591"/>
        <v>0.05</v>
      </c>
      <c r="S4182">
        <v>48</v>
      </c>
      <c r="T4182" s="2">
        <v>287.54000000000002</v>
      </c>
      <c r="U4182" s="7">
        <f t="shared" si="592"/>
        <v>0</v>
      </c>
      <c r="V4182" s="2">
        <f t="shared" si="585"/>
        <v>5.9904166666666674</v>
      </c>
      <c r="W4182" t="s">
        <v>22</v>
      </c>
      <c r="X4182">
        <v>0.96</v>
      </c>
      <c r="Y4182" s="2">
        <f t="shared" si="586"/>
        <v>288.5</v>
      </c>
      <c r="Z4182" t="s">
        <v>52</v>
      </c>
      <c r="AA4182" t="s">
        <v>31</v>
      </c>
      <c r="AB4182" t="s">
        <v>32</v>
      </c>
      <c r="AC4182" t="s">
        <v>33</v>
      </c>
      <c r="AD4182" t="s">
        <v>34</v>
      </c>
      <c r="AE4182" t="s">
        <v>408</v>
      </c>
    </row>
    <row r="4183" spans="1:31" x14ac:dyDescent="0.3">
      <c r="A4183">
        <f t="shared" si="593"/>
        <v>4182</v>
      </c>
      <c r="B4183">
        <v>3395</v>
      </c>
      <c r="C4183" t="s">
        <v>451</v>
      </c>
      <c r="D4183" t="s">
        <v>30</v>
      </c>
      <c r="E4183" s="5" t="str">
        <f t="shared" si="587"/>
        <v>*</v>
      </c>
      <c r="F4183" s="5" t="str">
        <f t="shared" si="588"/>
        <v>*</v>
      </c>
      <c r="G4183" s="5" t="str">
        <f t="shared" si="589"/>
        <v>*</v>
      </c>
      <c r="J4183" s="5" t="str">
        <f t="shared" si="590"/>
        <v>*</v>
      </c>
      <c r="R4183" s="5">
        <f t="shared" si="591"/>
        <v>3.5000000000000003E-2</v>
      </c>
      <c r="S4183">
        <v>29</v>
      </c>
      <c r="T4183" s="2">
        <v>623.02</v>
      </c>
      <c r="U4183" s="7">
        <f t="shared" si="592"/>
        <v>0</v>
      </c>
      <c r="V4183" s="2">
        <f t="shared" si="585"/>
        <v>21.483448275862067</v>
      </c>
      <c r="W4183" t="s">
        <v>22</v>
      </c>
      <c r="X4183">
        <v>11.52</v>
      </c>
      <c r="Y4183" s="2">
        <f t="shared" si="586"/>
        <v>634.54</v>
      </c>
      <c r="Z4183" t="s">
        <v>15</v>
      </c>
      <c r="AA4183" t="s">
        <v>16</v>
      </c>
      <c r="AB4183" t="s">
        <v>32</v>
      </c>
      <c r="AC4183" t="s">
        <v>74</v>
      </c>
      <c r="AD4183" t="s">
        <v>19</v>
      </c>
      <c r="AE4183" t="s">
        <v>653</v>
      </c>
    </row>
    <row r="4184" spans="1:31" x14ac:dyDescent="0.3">
      <c r="A4184">
        <f t="shared" si="593"/>
        <v>4183</v>
      </c>
      <c r="B4184">
        <v>56064</v>
      </c>
      <c r="C4184" t="s">
        <v>451</v>
      </c>
      <c r="D4184" t="s">
        <v>40</v>
      </c>
      <c r="E4184" s="5" t="str">
        <f t="shared" si="587"/>
        <v>*</v>
      </c>
      <c r="F4184" s="5" t="str">
        <f t="shared" si="588"/>
        <v>*</v>
      </c>
      <c r="G4184" s="5" t="str">
        <f t="shared" si="589"/>
        <v>*</v>
      </c>
      <c r="J4184" s="5" t="str">
        <f t="shared" si="590"/>
        <v>*</v>
      </c>
      <c r="R4184" s="5">
        <f t="shared" si="591"/>
        <v>0.05</v>
      </c>
      <c r="S4184">
        <v>41</v>
      </c>
      <c r="T4184" s="2">
        <v>1169.26</v>
      </c>
      <c r="U4184" s="7">
        <f t="shared" si="592"/>
        <v>1</v>
      </c>
      <c r="V4184" s="2">
        <f t="shared" si="585"/>
        <v>28.518536585365855</v>
      </c>
      <c r="W4184" t="s">
        <v>22</v>
      </c>
      <c r="X4184">
        <v>1.49</v>
      </c>
      <c r="Y4184" s="2">
        <f t="shared" si="586"/>
        <v>1170.75</v>
      </c>
      <c r="Z4184" t="s">
        <v>60</v>
      </c>
      <c r="AA4184" t="s">
        <v>41</v>
      </c>
      <c r="AB4184" t="s">
        <v>32</v>
      </c>
      <c r="AC4184" t="s">
        <v>49</v>
      </c>
      <c r="AD4184" t="s">
        <v>19</v>
      </c>
      <c r="AE4184" t="s">
        <v>451</v>
      </c>
    </row>
    <row r="4185" spans="1:31" x14ac:dyDescent="0.3">
      <c r="A4185">
        <f t="shared" si="593"/>
        <v>4184</v>
      </c>
      <c r="B4185">
        <v>22628</v>
      </c>
      <c r="C4185" t="s">
        <v>451</v>
      </c>
      <c r="D4185" t="s">
        <v>40</v>
      </c>
      <c r="E4185" s="5" t="str">
        <f t="shared" si="587"/>
        <v>*</v>
      </c>
      <c r="F4185" s="5" t="str">
        <f t="shared" si="588"/>
        <v>*</v>
      </c>
      <c r="G4185" s="5" t="str">
        <f t="shared" si="589"/>
        <v>*</v>
      </c>
      <c r="J4185" s="5" t="str">
        <f t="shared" si="590"/>
        <v>*</v>
      </c>
      <c r="R4185" s="5">
        <f t="shared" si="591"/>
        <v>0.04</v>
      </c>
      <c r="S4185">
        <v>30</v>
      </c>
      <c r="T4185" s="2">
        <v>2951.7</v>
      </c>
      <c r="U4185" s="7">
        <f t="shared" si="592"/>
        <v>1</v>
      </c>
      <c r="V4185" s="2">
        <f t="shared" si="585"/>
        <v>98.39</v>
      </c>
      <c r="W4185" t="s">
        <v>37</v>
      </c>
      <c r="X4185">
        <v>74.349999999999994</v>
      </c>
      <c r="Y4185" s="2">
        <f t="shared" si="586"/>
        <v>3026.0499999999997</v>
      </c>
      <c r="Z4185" t="s">
        <v>73</v>
      </c>
      <c r="AA4185" t="s">
        <v>31</v>
      </c>
      <c r="AB4185" t="s">
        <v>17</v>
      </c>
      <c r="AC4185" t="s">
        <v>38</v>
      </c>
      <c r="AD4185" t="s">
        <v>39</v>
      </c>
      <c r="AE4185" s="1">
        <v>39824</v>
      </c>
    </row>
    <row r="4186" spans="1:31" x14ac:dyDescent="0.3">
      <c r="A4186">
        <f t="shared" si="593"/>
        <v>4185</v>
      </c>
      <c r="B4186">
        <v>37669</v>
      </c>
      <c r="C4186" t="s">
        <v>943</v>
      </c>
      <c r="D4186" t="s">
        <v>30</v>
      </c>
      <c r="E4186" s="5" t="str">
        <f t="shared" si="587"/>
        <v>*</v>
      </c>
      <c r="F4186" s="5" t="str">
        <f t="shared" si="588"/>
        <v>*</v>
      </c>
      <c r="G4186" s="5" t="str">
        <f t="shared" si="589"/>
        <v>*</v>
      </c>
      <c r="J4186" s="5" t="str">
        <f t="shared" si="590"/>
        <v>*</v>
      </c>
      <c r="R4186" s="5">
        <f t="shared" si="591"/>
        <v>0.01</v>
      </c>
      <c r="S4186">
        <v>4</v>
      </c>
      <c r="T4186" s="2">
        <v>70.02</v>
      </c>
      <c r="U4186" s="7">
        <f t="shared" si="592"/>
        <v>0</v>
      </c>
      <c r="V4186" s="2">
        <f t="shared" si="585"/>
        <v>17.504999999999999</v>
      </c>
      <c r="W4186" t="s">
        <v>22</v>
      </c>
      <c r="X4186">
        <v>8.7799999999999994</v>
      </c>
      <c r="Y4186" s="2">
        <f t="shared" si="586"/>
        <v>78.8</v>
      </c>
      <c r="Z4186" t="s">
        <v>23</v>
      </c>
      <c r="AA4186" t="s">
        <v>31</v>
      </c>
      <c r="AB4186" t="s">
        <v>32</v>
      </c>
      <c r="AC4186" t="s">
        <v>74</v>
      </c>
      <c r="AD4186" t="s">
        <v>19</v>
      </c>
      <c r="AE4186" s="1">
        <v>40189</v>
      </c>
    </row>
    <row r="4187" spans="1:31" x14ac:dyDescent="0.3">
      <c r="A4187">
        <f t="shared" si="593"/>
        <v>4186</v>
      </c>
      <c r="B4187">
        <v>57986</v>
      </c>
      <c r="C4187" t="s">
        <v>943</v>
      </c>
      <c r="D4187" t="s">
        <v>21</v>
      </c>
      <c r="E4187" s="5" t="str">
        <f t="shared" si="587"/>
        <v>*</v>
      </c>
      <c r="F4187" s="5" t="str">
        <f t="shared" si="588"/>
        <v>**</v>
      </c>
      <c r="G4187" s="5" t="str">
        <f t="shared" si="589"/>
        <v>**</v>
      </c>
      <c r="J4187" s="5" t="str">
        <f t="shared" si="590"/>
        <v>**</v>
      </c>
      <c r="R4187" s="5">
        <f t="shared" si="591"/>
        <v>0.02</v>
      </c>
      <c r="S4187">
        <v>14</v>
      </c>
      <c r="T4187" s="2">
        <v>199.93</v>
      </c>
      <c r="U4187" s="7">
        <f t="shared" si="592"/>
        <v>0</v>
      </c>
      <c r="V4187" s="2">
        <f t="shared" si="585"/>
        <v>14.280714285714286</v>
      </c>
      <c r="W4187" t="s">
        <v>22</v>
      </c>
      <c r="X4187">
        <v>13.32</v>
      </c>
      <c r="Y4187" s="2">
        <f t="shared" si="586"/>
        <v>213.25</v>
      </c>
      <c r="Z4187" t="s">
        <v>64</v>
      </c>
      <c r="AA4187" t="s">
        <v>24</v>
      </c>
      <c r="AB4187" t="s">
        <v>32</v>
      </c>
      <c r="AC4187" t="s">
        <v>172</v>
      </c>
      <c r="AD4187" t="s">
        <v>19</v>
      </c>
      <c r="AE4187" t="s">
        <v>943</v>
      </c>
    </row>
    <row r="4188" spans="1:31" x14ac:dyDescent="0.3">
      <c r="A4188">
        <f t="shared" si="593"/>
        <v>4187</v>
      </c>
      <c r="B4188">
        <v>48391</v>
      </c>
      <c r="C4188" t="s">
        <v>943</v>
      </c>
      <c r="D4188" t="s">
        <v>30</v>
      </c>
      <c r="E4188" s="5" t="str">
        <f t="shared" si="587"/>
        <v>*</v>
      </c>
      <c r="F4188" s="5" t="str">
        <f t="shared" si="588"/>
        <v>*</v>
      </c>
      <c r="G4188" s="5" t="str">
        <f t="shared" si="589"/>
        <v>*</v>
      </c>
      <c r="J4188" s="5" t="str">
        <f t="shared" si="590"/>
        <v>*</v>
      </c>
      <c r="R4188" s="5">
        <f t="shared" si="591"/>
        <v>0.05</v>
      </c>
      <c r="S4188">
        <v>45</v>
      </c>
      <c r="T4188" s="2">
        <v>254.92</v>
      </c>
      <c r="U4188" s="7">
        <f t="shared" si="592"/>
        <v>0</v>
      </c>
      <c r="V4188" s="2">
        <f t="shared" si="585"/>
        <v>5.6648888888888882</v>
      </c>
      <c r="W4188" t="s">
        <v>22</v>
      </c>
      <c r="X4188">
        <v>5.46</v>
      </c>
      <c r="Y4188" s="2">
        <f t="shared" si="586"/>
        <v>260.38</v>
      </c>
      <c r="Z4188" t="s">
        <v>60</v>
      </c>
      <c r="AA4188" t="s">
        <v>31</v>
      </c>
      <c r="AB4188" t="s">
        <v>32</v>
      </c>
      <c r="AC4188" t="s">
        <v>44</v>
      </c>
      <c r="AD4188" t="s">
        <v>19</v>
      </c>
      <c r="AE4188" t="s">
        <v>479</v>
      </c>
    </row>
    <row r="4189" spans="1:31" x14ac:dyDescent="0.3">
      <c r="A4189">
        <f t="shared" si="593"/>
        <v>4188</v>
      </c>
      <c r="B4189">
        <v>12902</v>
      </c>
      <c r="C4189" t="s">
        <v>943</v>
      </c>
      <c r="D4189" t="s">
        <v>30</v>
      </c>
      <c r="E4189" s="5" t="str">
        <f t="shared" si="587"/>
        <v>*</v>
      </c>
      <c r="F4189" s="5" t="str">
        <f t="shared" si="588"/>
        <v>*</v>
      </c>
      <c r="G4189" s="5" t="str">
        <f t="shared" si="589"/>
        <v>*</v>
      </c>
      <c r="J4189" s="5" t="str">
        <f t="shared" si="590"/>
        <v>*</v>
      </c>
      <c r="R4189" s="5">
        <f t="shared" si="591"/>
        <v>0.01</v>
      </c>
      <c r="S4189">
        <v>9</v>
      </c>
      <c r="T4189" s="2">
        <v>302.05</v>
      </c>
      <c r="U4189" s="7">
        <f t="shared" si="592"/>
        <v>0</v>
      </c>
      <c r="V4189" s="2">
        <f t="shared" si="585"/>
        <v>33.56111111111111</v>
      </c>
      <c r="W4189" t="s">
        <v>22</v>
      </c>
      <c r="X4189">
        <v>6.5</v>
      </c>
      <c r="Y4189" s="2">
        <f t="shared" si="586"/>
        <v>308.55</v>
      </c>
      <c r="Z4189" t="s">
        <v>15</v>
      </c>
      <c r="AA4189" t="s">
        <v>41</v>
      </c>
      <c r="AB4189" t="s">
        <v>25</v>
      </c>
      <c r="AC4189" t="s">
        <v>42</v>
      </c>
      <c r="AD4189" t="s">
        <v>19</v>
      </c>
      <c r="AE4189" t="s">
        <v>480</v>
      </c>
    </row>
    <row r="4190" spans="1:31" x14ac:dyDescent="0.3">
      <c r="A4190">
        <f t="shared" si="593"/>
        <v>4189</v>
      </c>
      <c r="B4190">
        <v>37669</v>
      </c>
      <c r="C4190" t="s">
        <v>943</v>
      </c>
      <c r="D4190" t="s">
        <v>30</v>
      </c>
      <c r="E4190" s="5" t="str">
        <f t="shared" si="587"/>
        <v>*</v>
      </c>
      <c r="F4190" s="5" t="str">
        <f t="shared" si="588"/>
        <v>*</v>
      </c>
      <c r="G4190" s="5" t="str">
        <f t="shared" si="589"/>
        <v>*</v>
      </c>
      <c r="J4190" s="5" t="str">
        <f t="shared" si="590"/>
        <v>*</v>
      </c>
      <c r="R4190" s="5">
        <f t="shared" si="591"/>
        <v>0.04</v>
      </c>
      <c r="S4190">
        <v>31</v>
      </c>
      <c r="T4190" s="2">
        <v>806.08</v>
      </c>
      <c r="U4190" s="7">
        <f t="shared" si="592"/>
        <v>0</v>
      </c>
      <c r="V4190" s="2">
        <f t="shared" si="585"/>
        <v>26.002580645161292</v>
      </c>
      <c r="W4190" t="s">
        <v>22</v>
      </c>
      <c r="X4190">
        <v>1.39</v>
      </c>
      <c r="Y4190" s="2">
        <f t="shared" si="586"/>
        <v>807.47</v>
      </c>
      <c r="Z4190" t="s">
        <v>23</v>
      </c>
      <c r="AA4190" t="s">
        <v>31</v>
      </c>
      <c r="AB4190" t="s">
        <v>32</v>
      </c>
      <c r="AC4190" t="s">
        <v>78</v>
      </c>
      <c r="AD4190" t="s">
        <v>19</v>
      </c>
      <c r="AE4190" t="s">
        <v>480</v>
      </c>
    </row>
    <row r="4191" spans="1:31" x14ac:dyDescent="0.3">
      <c r="A4191">
        <f t="shared" si="593"/>
        <v>4190</v>
      </c>
      <c r="B4191">
        <v>53248</v>
      </c>
      <c r="C4191" t="s">
        <v>943</v>
      </c>
      <c r="D4191" t="s">
        <v>36</v>
      </c>
      <c r="E4191" s="5" t="str">
        <f t="shared" si="587"/>
        <v>***</v>
      </c>
      <c r="F4191" s="5" t="str">
        <f t="shared" si="588"/>
        <v>***</v>
      </c>
      <c r="G4191" s="5" t="str">
        <f t="shared" si="589"/>
        <v>***</v>
      </c>
      <c r="J4191" s="5" t="str">
        <f t="shared" si="590"/>
        <v>***</v>
      </c>
      <c r="R4191" s="5">
        <f t="shared" si="591"/>
        <v>0.01</v>
      </c>
      <c r="S4191">
        <v>7</v>
      </c>
      <c r="T4191" s="2">
        <v>2423.06</v>
      </c>
      <c r="U4191" s="7">
        <f t="shared" si="592"/>
        <v>1</v>
      </c>
      <c r="V4191" s="2">
        <f t="shared" si="585"/>
        <v>346.15142857142854</v>
      </c>
      <c r="W4191" t="s">
        <v>37</v>
      </c>
      <c r="X4191">
        <v>40.19</v>
      </c>
      <c r="Y4191" s="2">
        <f t="shared" si="586"/>
        <v>2463.25</v>
      </c>
      <c r="Z4191" t="s">
        <v>52</v>
      </c>
      <c r="AA4191" t="s">
        <v>41</v>
      </c>
      <c r="AB4191" t="s">
        <v>17</v>
      </c>
      <c r="AC4191" t="s">
        <v>66</v>
      </c>
      <c r="AD4191" t="s">
        <v>103</v>
      </c>
      <c r="AE4191" t="s">
        <v>479</v>
      </c>
    </row>
    <row r="4192" spans="1:31" x14ac:dyDescent="0.3">
      <c r="A4192">
        <f t="shared" si="593"/>
        <v>4191</v>
      </c>
      <c r="B4192">
        <v>12902</v>
      </c>
      <c r="C4192" t="s">
        <v>943</v>
      </c>
      <c r="D4192" t="s">
        <v>30</v>
      </c>
      <c r="E4192" s="5" t="str">
        <f t="shared" si="587"/>
        <v>*</v>
      </c>
      <c r="F4192" s="5" t="str">
        <f t="shared" si="588"/>
        <v>*</v>
      </c>
      <c r="G4192" s="5" t="str">
        <f t="shared" si="589"/>
        <v>*</v>
      </c>
      <c r="J4192" s="5" t="str">
        <f t="shared" si="590"/>
        <v>*</v>
      </c>
      <c r="R4192" s="5">
        <f t="shared" si="591"/>
        <v>0.04</v>
      </c>
      <c r="S4192">
        <v>30</v>
      </c>
      <c r="T4192" s="2">
        <v>3645.45</v>
      </c>
      <c r="U4192" s="7">
        <f t="shared" si="592"/>
        <v>1</v>
      </c>
      <c r="V4192" s="2">
        <f t="shared" si="585"/>
        <v>121.515</v>
      </c>
      <c r="W4192" t="s">
        <v>37</v>
      </c>
      <c r="X4192">
        <v>56.7</v>
      </c>
      <c r="Y4192" s="2">
        <f t="shared" si="586"/>
        <v>3702.1499999999996</v>
      </c>
      <c r="Z4192" t="s">
        <v>56</v>
      </c>
      <c r="AA4192" t="s">
        <v>41</v>
      </c>
      <c r="AB4192" t="s">
        <v>17</v>
      </c>
      <c r="AC4192" t="s">
        <v>165</v>
      </c>
      <c r="AD4192" t="s">
        <v>103</v>
      </c>
      <c r="AE4192" t="s">
        <v>480</v>
      </c>
    </row>
    <row r="4193" spans="1:31" x14ac:dyDescent="0.3">
      <c r="A4193">
        <f t="shared" si="593"/>
        <v>4192</v>
      </c>
      <c r="B4193">
        <v>37669</v>
      </c>
      <c r="C4193" t="s">
        <v>943</v>
      </c>
      <c r="D4193" t="s">
        <v>30</v>
      </c>
      <c r="E4193" s="5" t="str">
        <f t="shared" si="587"/>
        <v>*</v>
      </c>
      <c r="F4193" s="5" t="str">
        <f t="shared" si="588"/>
        <v>*</v>
      </c>
      <c r="G4193" s="5" t="str">
        <f t="shared" si="589"/>
        <v>*</v>
      </c>
      <c r="J4193" s="5" t="str">
        <f t="shared" si="590"/>
        <v>*</v>
      </c>
      <c r="R4193" s="5">
        <f t="shared" si="591"/>
        <v>0.04</v>
      </c>
      <c r="S4193">
        <v>39</v>
      </c>
      <c r="T4193" s="2">
        <v>9081.98</v>
      </c>
      <c r="U4193" s="7">
        <f t="shared" si="592"/>
        <v>1</v>
      </c>
      <c r="V4193" s="2">
        <f t="shared" si="585"/>
        <v>232.87128205128204</v>
      </c>
      <c r="W4193" t="s">
        <v>14</v>
      </c>
      <c r="X4193">
        <v>19.989999999999998</v>
      </c>
      <c r="Y4193" s="2">
        <f t="shared" si="586"/>
        <v>9101.9699999999993</v>
      </c>
      <c r="Z4193" t="s">
        <v>23</v>
      </c>
      <c r="AA4193" t="s">
        <v>31</v>
      </c>
      <c r="AB4193" t="s">
        <v>32</v>
      </c>
      <c r="AC4193" t="s">
        <v>172</v>
      </c>
      <c r="AD4193" t="s">
        <v>19</v>
      </c>
      <c r="AE4193" t="s">
        <v>480</v>
      </c>
    </row>
    <row r="4194" spans="1:31" x14ac:dyDescent="0.3">
      <c r="A4194">
        <f t="shared" si="593"/>
        <v>4193</v>
      </c>
      <c r="B4194">
        <v>22657</v>
      </c>
      <c r="C4194" t="s">
        <v>812</v>
      </c>
      <c r="D4194" t="s">
        <v>21</v>
      </c>
      <c r="E4194" s="5" t="str">
        <f t="shared" si="587"/>
        <v>*</v>
      </c>
      <c r="F4194" s="5" t="str">
        <f t="shared" si="588"/>
        <v>**</v>
      </c>
      <c r="G4194" s="5" t="str">
        <f t="shared" si="589"/>
        <v>**</v>
      </c>
      <c r="J4194" s="5" t="str">
        <f t="shared" si="590"/>
        <v>**</v>
      </c>
      <c r="R4194" s="5">
        <f t="shared" si="591"/>
        <v>0.01</v>
      </c>
      <c r="S4194">
        <v>8</v>
      </c>
      <c r="T4194" s="2">
        <v>32.92</v>
      </c>
      <c r="U4194" s="7">
        <f t="shared" si="592"/>
        <v>0</v>
      </c>
      <c r="V4194" s="2">
        <f t="shared" si="585"/>
        <v>4.1150000000000002</v>
      </c>
      <c r="W4194" t="s">
        <v>22</v>
      </c>
      <c r="X4194">
        <v>2</v>
      </c>
      <c r="Y4194" s="2">
        <f t="shared" si="586"/>
        <v>34.92</v>
      </c>
      <c r="Z4194" t="s">
        <v>15</v>
      </c>
      <c r="AA4194" t="s">
        <v>31</v>
      </c>
      <c r="AB4194" t="s">
        <v>32</v>
      </c>
      <c r="AC4194" t="s">
        <v>114</v>
      </c>
      <c r="AD4194" t="s">
        <v>34</v>
      </c>
      <c r="AE4194" t="s">
        <v>521</v>
      </c>
    </row>
    <row r="4195" spans="1:31" x14ac:dyDescent="0.3">
      <c r="A4195">
        <f t="shared" si="593"/>
        <v>4194</v>
      </c>
      <c r="B4195">
        <v>48164</v>
      </c>
      <c r="C4195" t="s">
        <v>812</v>
      </c>
      <c r="D4195" t="s">
        <v>21</v>
      </c>
      <c r="E4195" s="5" t="str">
        <f t="shared" si="587"/>
        <v>*</v>
      </c>
      <c r="F4195" s="5" t="str">
        <f t="shared" si="588"/>
        <v>**</v>
      </c>
      <c r="G4195" s="5" t="str">
        <f t="shared" si="589"/>
        <v>**</v>
      </c>
      <c r="J4195" s="5" t="str">
        <f t="shared" si="590"/>
        <v>**</v>
      </c>
      <c r="R4195" s="5">
        <f t="shared" si="591"/>
        <v>0.04</v>
      </c>
      <c r="S4195">
        <v>33</v>
      </c>
      <c r="T4195" s="2">
        <v>94.39</v>
      </c>
      <c r="U4195" s="7">
        <f t="shared" si="592"/>
        <v>0</v>
      </c>
      <c r="V4195" s="2">
        <f t="shared" si="585"/>
        <v>2.8603030303030303</v>
      </c>
      <c r="W4195" t="s">
        <v>22</v>
      </c>
      <c r="X4195">
        <v>0.7</v>
      </c>
      <c r="Y4195" s="2">
        <f t="shared" si="586"/>
        <v>95.09</v>
      </c>
      <c r="Z4195" t="s">
        <v>23</v>
      </c>
      <c r="AA4195" t="s">
        <v>24</v>
      </c>
      <c r="AB4195" t="s">
        <v>32</v>
      </c>
      <c r="AC4195" t="s">
        <v>33</v>
      </c>
      <c r="AD4195" t="s">
        <v>34</v>
      </c>
      <c r="AE4195" t="s">
        <v>590</v>
      </c>
    </row>
    <row r="4196" spans="1:31" x14ac:dyDescent="0.3">
      <c r="A4196">
        <f t="shared" si="593"/>
        <v>4195</v>
      </c>
      <c r="B4196">
        <v>38628</v>
      </c>
      <c r="C4196" t="s">
        <v>812</v>
      </c>
      <c r="D4196" t="s">
        <v>13</v>
      </c>
      <c r="E4196" s="5" t="str">
        <f t="shared" si="587"/>
        <v>*</v>
      </c>
      <c r="F4196" s="5" t="str">
        <f t="shared" si="588"/>
        <v>*</v>
      </c>
      <c r="G4196" s="5" t="str">
        <f t="shared" si="589"/>
        <v>*</v>
      </c>
      <c r="J4196" s="5" t="str">
        <f t="shared" si="590"/>
        <v>*</v>
      </c>
      <c r="R4196" s="5">
        <f t="shared" si="591"/>
        <v>3.5000000000000003E-2</v>
      </c>
      <c r="S4196">
        <v>23</v>
      </c>
      <c r="T4196" s="2">
        <v>667.99800000000005</v>
      </c>
      <c r="U4196" s="7">
        <f t="shared" si="592"/>
        <v>0</v>
      </c>
      <c r="V4196" s="2">
        <f t="shared" si="585"/>
        <v>29.043391304347828</v>
      </c>
      <c r="W4196" t="s">
        <v>22</v>
      </c>
      <c r="X4196">
        <v>1.25</v>
      </c>
      <c r="Y4196" s="2">
        <f t="shared" si="586"/>
        <v>669.24800000000005</v>
      </c>
      <c r="Z4196" t="s">
        <v>73</v>
      </c>
      <c r="AA4196" t="s">
        <v>24</v>
      </c>
      <c r="AB4196" t="s">
        <v>25</v>
      </c>
      <c r="AC4196" t="s">
        <v>26</v>
      </c>
      <c r="AD4196" t="s">
        <v>45</v>
      </c>
      <c r="AE4196" s="1">
        <v>40613</v>
      </c>
    </row>
    <row r="4197" spans="1:31" x14ac:dyDescent="0.3">
      <c r="A4197">
        <f t="shared" si="593"/>
        <v>4196</v>
      </c>
      <c r="B4197">
        <v>5092</v>
      </c>
      <c r="C4197" t="s">
        <v>812</v>
      </c>
      <c r="D4197" t="s">
        <v>13</v>
      </c>
      <c r="E4197" s="5" t="str">
        <f t="shared" si="587"/>
        <v>*</v>
      </c>
      <c r="F4197" s="5" t="str">
        <f t="shared" si="588"/>
        <v>*</v>
      </c>
      <c r="G4197" s="5" t="str">
        <f t="shared" si="589"/>
        <v>*</v>
      </c>
      <c r="J4197" s="5" t="str">
        <f t="shared" si="590"/>
        <v>*</v>
      </c>
      <c r="R4197" s="5">
        <f t="shared" si="591"/>
        <v>0.01</v>
      </c>
      <c r="S4197">
        <v>3</v>
      </c>
      <c r="T4197" s="2">
        <v>709.04</v>
      </c>
      <c r="U4197" s="7">
        <f t="shared" si="592"/>
        <v>0</v>
      </c>
      <c r="V4197" s="2">
        <f t="shared" si="585"/>
        <v>236.34666666666666</v>
      </c>
      <c r="W4197" t="s">
        <v>37</v>
      </c>
      <c r="X4197">
        <v>64.66</v>
      </c>
      <c r="Y4197" s="2">
        <f t="shared" si="586"/>
        <v>773.69999999999993</v>
      </c>
      <c r="Z4197" t="s">
        <v>71</v>
      </c>
      <c r="AA4197" t="s">
        <v>16</v>
      </c>
      <c r="AB4197" t="s">
        <v>17</v>
      </c>
      <c r="AC4197" t="s">
        <v>165</v>
      </c>
      <c r="AD4197" t="s">
        <v>103</v>
      </c>
      <c r="AE4197" t="s">
        <v>812</v>
      </c>
    </row>
    <row r="4198" spans="1:31" x14ac:dyDescent="0.3">
      <c r="A4198">
        <f t="shared" si="593"/>
        <v>4197</v>
      </c>
      <c r="B4198">
        <v>5092</v>
      </c>
      <c r="C4198" t="s">
        <v>812</v>
      </c>
      <c r="D4198" t="s">
        <v>13</v>
      </c>
      <c r="E4198" s="5" t="str">
        <f t="shared" si="587"/>
        <v>*</v>
      </c>
      <c r="F4198" s="5" t="str">
        <f t="shared" si="588"/>
        <v>*</v>
      </c>
      <c r="G4198" s="5" t="str">
        <f t="shared" si="589"/>
        <v>*</v>
      </c>
      <c r="J4198" s="5" t="str">
        <f t="shared" si="590"/>
        <v>*</v>
      </c>
      <c r="R4198" s="5">
        <f t="shared" si="591"/>
        <v>3.5000000000000003E-2</v>
      </c>
      <c r="S4198">
        <v>25</v>
      </c>
      <c r="T4198" s="2">
        <v>978.77</v>
      </c>
      <c r="U4198" s="7">
        <f t="shared" si="592"/>
        <v>0</v>
      </c>
      <c r="V4198" s="2">
        <f t="shared" si="585"/>
        <v>39.150799999999997</v>
      </c>
      <c r="W4198" t="s">
        <v>22</v>
      </c>
      <c r="X4198">
        <v>13.26</v>
      </c>
      <c r="Y4198" s="2">
        <f t="shared" si="586"/>
        <v>992.03</v>
      </c>
      <c r="Z4198" t="s">
        <v>71</v>
      </c>
      <c r="AA4198" t="s">
        <v>16</v>
      </c>
      <c r="AB4198" t="s">
        <v>32</v>
      </c>
      <c r="AC4198" t="s">
        <v>44</v>
      </c>
      <c r="AD4198" t="s">
        <v>19</v>
      </c>
      <c r="AE4198" s="1">
        <v>40613</v>
      </c>
    </row>
    <row r="4199" spans="1:31" x14ac:dyDescent="0.3">
      <c r="A4199">
        <f t="shared" si="593"/>
        <v>4198</v>
      </c>
      <c r="B4199">
        <v>22657</v>
      </c>
      <c r="C4199" t="s">
        <v>812</v>
      </c>
      <c r="D4199" t="s">
        <v>21</v>
      </c>
      <c r="E4199" s="5" t="str">
        <f t="shared" si="587"/>
        <v>*</v>
      </c>
      <c r="F4199" s="5" t="str">
        <f t="shared" si="588"/>
        <v>**</v>
      </c>
      <c r="G4199" s="5" t="str">
        <f t="shared" si="589"/>
        <v>**</v>
      </c>
      <c r="J4199" s="5" t="str">
        <f t="shared" si="590"/>
        <v>**</v>
      </c>
      <c r="R4199" s="5">
        <f t="shared" si="591"/>
        <v>0.04</v>
      </c>
      <c r="S4199">
        <v>36</v>
      </c>
      <c r="T4199" s="2">
        <v>9544.18</v>
      </c>
      <c r="U4199" s="7">
        <f t="shared" si="592"/>
        <v>1</v>
      </c>
      <c r="V4199" s="2">
        <f t="shared" si="585"/>
        <v>265.11611111111114</v>
      </c>
      <c r="W4199" t="s">
        <v>14</v>
      </c>
      <c r="X4199">
        <v>11.25</v>
      </c>
      <c r="Y4199" s="2">
        <f t="shared" si="586"/>
        <v>9555.43</v>
      </c>
      <c r="Z4199" t="s">
        <v>15</v>
      </c>
      <c r="AA4199" t="s">
        <v>31</v>
      </c>
      <c r="AB4199" t="s">
        <v>25</v>
      </c>
      <c r="AC4199" t="s">
        <v>42</v>
      </c>
      <c r="AD4199" t="s">
        <v>19</v>
      </c>
      <c r="AE4199" t="s">
        <v>521</v>
      </c>
    </row>
    <row r="4200" spans="1:31" x14ac:dyDescent="0.3">
      <c r="A4200">
        <f t="shared" si="593"/>
        <v>4199</v>
      </c>
      <c r="B4200">
        <v>47971</v>
      </c>
      <c r="C4200" t="s">
        <v>778</v>
      </c>
      <c r="D4200" t="s">
        <v>21</v>
      </c>
      <c r="E4200" s="5" t="str">
        <f t="shared" si="587"/>
        <v>*</v>
      </c>
      <c r="F4200" s="5" t="str">
        <f t="shared" si="588"/>
        <v>**</v>
      </c>
      <c r="G4200" s="5" t="str">
        <f t="shared" si="589"/>
        <v>**</v>
      </c>
      <c r="J4200" s="5" t="str">
        <f t="shared" si="590"/>
        <v>**</v>
      </c>
      <c r="R4200" s="5">
        <f t="shared" si="591"/>
        <v>3.5000000000000003E-2</v>
      </c>
      <c r="S4200">
        <v>24</v>
      </c>
      <c r="T4200" s="2">
        <v>113.43</v>
      </c>
      <c r="U4200" s="7">
        <f t="shared" si="592"/>
        <v>0</v>
      </c>
      <c r="V4200" s="2">
        <f t="shared" si="585"/>
        <v>4.7262500000000003</v>
      </c>
      <c r="W4200" t="s">
        <v>22</v>
      </c>
      <c r="X4200">
        <v>5.32</v>
      </c>
      <c r="Y4200" s="2">
        <f t="shared" si="586"/>
        <v>118.75</v>
      </c>
      <c r="Z4200" t="s">
        <v>23</v>
      </c>
      <c r="AA4200" t="s">
        <v>41</v>
      </c>
      <c r="AB4200" t="s">
        <v>17</v>
      </c>
      <c r="AC4200" t="s">
        <v>18</v>
      </c>
      <c r="AD4200" t="s">
        <v>19</v>
      </c>
      <c r="AE4200" t="s">
        <v>157</v>
      </c>
    </row>
    <row r="4201" spans="1:31" x14ac:dyDescent="0.3">
      <c r="A4201">
        <f t="shared" si="593"/>
        <v>4200</v>
      </c>
      <c r="B4201">
        <v>26116</v>
      </c>
      <c r="C4201" t="s">
        <v>778</v>
      </c>
      <c r="D4201" t="s">
        <v>36</v>
      </c>
      <c r="E4201" s="5" t="str">
        <f t="shared" si="587"/>
        <v>***</v>
      </c>
      <c r="F4201" s="5" t="str">
        <f t="shared" si="588"/>
        <v>***</v>
      </c>
      <c r="G4201" s="5" t="str">
        <f t="shared" si="589"/>
        <v>***</v>
      </c>
      <c r="J4201" s="5" t="str">
        <f t="shared" si="590"/>
        <v>***</v>
      </c>
      <c r="R4201" s="5">
        <f t="shared" si="591"/>
        <v>0.04</v>
      </c>
      <c r="S4201">
        <v>36</v>
      </c>
      <c r="T4201" s="2">
        <v>697.41</v>
      </c>
      <c r="U4201" s="7">
        <f t="shared" si="592"/>
        <v>0</v>
      </c>
      <c r="V4201" s="2">
        <f t="shared" si="585"/>
        <v>19.372499999999999</v>
      </c>
      <c r="W4201" t="s">
        <v>22</v>
      </c>
      <c r="X4201">
        <v>9.0299999999999994</v>
      </c>
      <c r="Y4201" s="2">
        <f t="shared" si="586"/>
        <v>706.43999999999994</v>
      </c>
      <c r="Z4201" t="s">
        <v>43</v>
      </c>
      <c r="AA4201" t="s">
        <v>24</v>
      </c>
      <c r="AB4201" t="s">
        <v>32</v>
      </c>
      <c r="AC4201" t="s">
        <v>44</v>
      </c>
      <c r="AD4201" t="s">
        <v>19</v>
      </c>
      <c r="AE4201" t="s">
        <v>157</v>
      </c>
    </row>
    <row r="4202" spans="1:31" x14ac:dyDescent="0.3">
      <c r="A4202">
        <f t="shared" si="593"/>
        <v>4201</v>
      </c>
      <c r="B4202">
        <v>41378</v>
      </c>
      <c r="C4202" t="s">
        <v>778</v>
      </c>
      <c r="D4202" t="s">
        <v>30</v>
      </c>
      <c r="E4202" s="5" t="str">
        <f t="shared" si="587"/>
        <v>*</v>
      </c>
      <c r="F4202" s="5" t="str">
        <f t="shared" si="588"/>
        <v>*</v>
      </c>
      <c r="G4202" s="5" t="str">
        <f t="shared" si="589"/>
        <v>*</v>
      </c>
      <c r="J4202" s="5" t="str">
        <f t="shared" si="590"/>
        <v>*</v>
      </c>
      <c r="R4202" s="5">
        <f t="shared" si="591"/>
        <v>0.05</v>
      </c>
      <c r="S4202">
        <v>42</v>
      </c>
      <c r="T4202" s="2">
        <v>1264.17</v>
      </c>
      <c r="U4202" s="7">
        <f t="shared" si="592"/>
        <v>1</v>
      </c>
      <c r="V4202" s="2">
        <f t="shared" si="585"/>
        <v>30.099285714285717</v>
      </c>
      <c r="W4202" t="s">
        <v>22</v>
      </c>
      <c r="X4202">
        <v>1.99</v>
      </c>
      <c r="Y4202" s="2">
        <f t="shared" si="586"/>
        <v>1266.1600000000001</v>
      </c>
      <c r="Z4202" t="s">
        <v>23</v>
      </c>
      <c r="AA4202" t="s">
        <v>41</v>
      </c>
      <c r="AB4202" t="s">
        <v>25</v>
      </c>
      <c r="AC4202" t="s">
        <v>42</v>
      </c>
      <c r="AD4202" t="s">
        <v>45</v>
      </c>
      <c r="AE4202" t="s">
        <v>779</v>
      </c>
    </row>
    <row r="4203" spans="1:31" x14ac:dyDescent="0.3">
      <c r="A4203">
        <f t="shared" si="593"/>
        <v>4202</v>
      </c>
      <c r="B4203">
        <v>18531</v>
      </c>
      <c r="C4203" t="s">
        <v>778</v>
      </c>
      <c r="D4203" t="s">
        <v>36</v>
      </c>
      <c r="E4203" s="5" t="str">
        <f t="shared" si="587"/>
        <v>***</v>
      </c>
      <c r="F4203" s="5" t="str">
        <f t="shared" si="588"/>
        <v>***</v>
      </c>
      <c r="G4203" s="5" t="str">
        <f t="shared" si="589"/>
        <v>***</v>
      </c>
      <c r="J4203" s="5" t="str">
        <f t="shared" si="590"/>
        <v>***</v>
      </c>
      <c r="R4203" s="5">
        <f t="shared" si="591"/>
        <v>0.05</v>
      </c>
      <c r="S4203">
        <v>50</v>
      </c>
      <c r="T4203" s="2">
        <v>1298.81</v>
      </c>
      <c r="U4203" s="7">
        <f t="shared" si="592"/>
        <v>1</v>
      </c>
      <c r="V4203" s="2">
        <f t="shared" si="585"/>
        <v>25.976199999999999</v>
      </c>
      <c r="W4203" t="s">
        <v>37</v>
      </c>
      <c r="X4203">
        <v>14.36</v>
      </c>
      <c r="Y4203" s="2">
        <f t="shared" si="586"/>
        <v>1313.1699999999998</v>
      </c>
      <c r="Z4203" t="s">
        <v>23</v>
      </c>
      <c r="AA4203" t="s">
        <v>24</v>
      </c>
      <c r="AB4203" t="s">
        <v>17</v>
      </c>
      <c r="AC4203" t="s">
        <v>38</v>
      </c>
      <c r="AD4203" t="s">
        <v>39</v>
      </c>
      <c r="AE4203" t="s">
        <v>779</v>
      </c>
    </row>
    <row r="4204" spans="1:31" x14ac:dyDescent="0.3">
      <c r="A4204">
        <f t="shared" si="593"/>
        <v>4203</v>
      </c>
      <c r="B4204">
        <v>40672</v>
      </c>
      <c r="C4204" t="s">
        <v>778</v>
      </c>
      <c r="D4204" t="s">
        <v>13</v>
      </c>
      <c r="E4204" s="5" t="str">
        <f t="shared" si="587"/>
        <v>*</v>
      </c>
      <c r="F4204" s="5" t="str">
        <f t="shared" si="588"/>
        <v>*</v>
      </c>
      <c r="G4204" s="5" t="str">
        <f t="shared" si="589"/>
        <v>*</v>
      </c>
      <c r="J4204" s="5" t="str">
        <f t="shared" si="590"/>
        <v>*</v>
      </c>
      <c r="R4204" s="5">
        <f t="shared" si="591"/>
        <v>0.02</v>
      </c>
      <c r="S4204">
        <v>16</v>
      </c>
      <c r="T4204" s="2">
        <v>1617.91</v>
      </c>
      <c r="U4204" s="7">
        <f t="shared" si="592"/>
        <v>1</v>
      </c>
      <c r="V4204" s="2">
        <f t="shared" si="585"/>
        <v>101.11937500000001</v>
      </c>
      <c r="W4204" t="s">
        <v>37</v>
      </c>
      <c r="X4204">
        <v>35.840000000000003</v>
      </c>
      <c r="Y4204" s="2">
        <f t="shared" si="586"/>
        <v>1653.75</v>
      </c>
      <c r="Z4204" t="s">
        <v>52</v>
      </c>
      <c r="AA4204" t="s">
        <v>16</v>
      </c>
      <c r="AB4204" t="s">
        <v>17</v>
      </c>
      <c r="AC4204" t="s">
        <v>165</v>
      </c>
      <c r="AD4204" t="s">
        <v>103</v>
      </c>
      <c r="AE4204" t="s">
        <v>779</v>
      </c>
    </row>
    <row r="4205" spans="1:31" x14ac:dyDescent="0.3">
      <c r="A4205">
        <f t="shared" si="593"/>
        <v>4204</v>
      </c>
      <c r="B4205">
        <v>3014</v>
      </c>
      <c r="C4205" t="s">
        <v>778</v>
      </c>
      <c r="D4205" t="s">
        <v>30</v>
      </c>
      <c r="E4205" s="5" t="str">
        <f t="shared" si="587"/>
        <v>*</v>
      </c>
      <c r="F4205" s="5" t="str">
        <f t="shared" si="588"/>
        <v>*</v>
      </c>
      <c r="G4205" s="5" t="str">
        <f t="shared" si="589"/>
        <v>*</v>
      </c>
      <c r="J4205" s="5" t="str">
        <f t="shared" si="590"/>
        <v>*</v>
      </c>
      <c r="R4205" s="5">
        <f t="shared" si="591"/>
        <v>0.02</v>
      </c>
      <c r="S4205">
        <v>13</v>
      </c>
      <c r="T4205" s="2">
        <v>4002.14</v>
      </c>
      <c r="U4205" s="7">
        <f t="shared" si="592"/>
        <v>1</v>
      </c>
      <c r="V4205" s="2">
        <f t="shared" si="585"/>
        <v>307.85692307692307</v>
      </c>
      <c r="W4205" t="s">
        <v>22</v>
      </c>
      <c r="X4205">
        <v>19.989999999999998</v>
      </c>
      <c r="Y4205" s="2">
        <f t="shared" si="586"/>
        <v>4022.1299999999997</v>
      </c>
      <c r="Z4205" t="s">
        <v>52</v>
      </c>
      <c r="AA4205" t="s">
        <v>16</v>
      </c>
      <c r="AB4205" t="s">
        <v>32</v>
      </c>
      <c r="AC4205" t="s">
        <v>49</v>
      </c>
      <c r="AD4205" t="s">
        <v>19</v>
      </c>
      <c r="AE4205" t="s">
        <v>779</v>
      </c>
    </row>
    <row r="4206" spans="1:31" x14ac:dyDescent="0.3">
      <c r="A4206">
        <f t="shared" si="593"/>
        <v>4205</v>
      </c>
      <c r="B4206">
        <v>41378</v>
      </c>
      <c r="C4206" t="s">
        <v>778</v>
      </c>
      <c r="D4206" t="s">
        <v>30</v>
      </c>
      <c r="E4206" s="5" t="str">
        <f t="shared" si="587"/>
        <v>*</v>
      </c>
      <c r="F4206" s="5" t="str">
        <f t="shared" si="588"/>
        <v>*</v>
      </c>
      <c r="G4206" s="5" t="str">
        <f t="shared" si="589"/>
        <v>*</v>
      </c>
      <c r="J4206" s="5" t="str">
        <f t="shared" si="590"/>
        <v>*</v>
      </c>
      <c r="R4206" s="5">
        <f t="shared" si="591"/>
        <v>0.04</v>
      </c>
      <c r="S4206">
        <v>30</v>
      </c>
      <c r="T4206" s="2">
        <v>5454.51</v>
      </c>
      <c r="U4206" s="7">
        <f t="shared" si="592"/>
        <v>1</v>
      </c>
      <c r="V4206" s="2">
        <f t="shared" si="585"/>
        <v>181.81700000000001</v>
      </c>
      <c r="W4206" t="s">
        <v>37</v>
      </c>
      <c r="X4206">
        <v>30</v>
      </c>
      <c r="Y4206" s="2">
        <f t="shared" si="586"/>
        <v>5484.51</v>
      </c>
      <c r="Z4206" t="s">
        <v>23</v>
      </c>
      <c r="AA4206" t="s">
        <v>41</v>
      </c>
      <c r="AB4206" t="s">
        <v>17</v>
      </c>
      <c r="AC4206" t="s">
        <v>38</v>
      </c>
      <c r="AD4206" t="s">
        <v>39</v>
      </c>
      <c r="AE4206" s="1">
        <v>40919</v>
      </c>
    </row>
    <row r="4207" spans="1:31" x14ac:dyDescent="0.3">
      <c r="A4207">
        <f t="shared" si="593"/>
        <v>4206</v>
      </c>
      <c r="B4207">
        <v>16864</v>
      </c>
      <c r="C4207" t="s">
        <v>778</v>
      </c>
      <c r="D4207" t="s">
        <v>30</v>
      </c>
      <c r="E4207" s="5" t="str">
        <f t="shared" si="587"/>
        <v>*</v>
      </c>
      <c r="F4207" s="5" t="str">
        <f t="shared" si="588"/>
        <v>*</v>
      </c>
      <c r="G4207" s="5" t="str">
        <f t="shared" si="589"/>
        <v>*</v>
      </c>
      <c r="J4207" s="5" t="str">
        <f t="shared" si="590"/>
        <v>*</v>
      </c>
      <c r="R4207" s="5">
        <f t="shared" si="591"/>
        <v>0.05</v>
      </c>
      <c r="S4207">
        <v>42</v>
      </c>
      <c r="T4207" s="2">
        <v>12837.11</v>
      </c>
      <c r="U4207" s="7">
        <f t="shared" si="592"/>
        <v>1</v>
      </c>
      <c r="V4207" s="2">
        <f t="shared" si="585"/>
        <v>305.64547619047619</v>
      </c>
      <c r="W4207" t="s">
        <v>37</v>
      </c>
      <c r="X4207">
        <v>43.57</v>
      </c>
      <c r="Y4207" s="2">
        <f t="shared" si="586"/>
        <v>12880.68</v>
      </c>
      <c r="Z4207" t="s">
        <v>48</v>
      </c>
      <c r="AA4207" t="s">
        <v>16</v>
      </c>
      <c r="AB4207" t="s">
        <v>17</v>
      </c>
      <c r="AC4207" t="s">
        <v>66</v>
      </c>
      <c r="AD4207" t="s">
        <v>103</v>
      </c>
      <c r="AE4207" t="s">
        <v>778</v>
      </c>
    </row>
    <row r="4208" spans="1:31" x14ac:dyDescent="0.3">
      <c r="A4208">
        <f t="shared" si="593"/>
        <v>4207</v>
      </c>
      <c r="B4208">
        <v>43554</v>
      </c>
      <c r="C4208" t="s">
        <v>653</v>
      </c>
      <c r="D4208" t="s">
        <v>36</v>
      </c>
      <c r="E4208" s="5" t="str">
        <f t="shared" si="587"/>
        <v>***</v>
      </c>
      <c r="F4208" s="5" t="str">
        <f t="shared" si="588"/>
        <v>***</v>
      </c>
      <c r="G4208" s="5" t="str">
        <f t="shared" si="589"/>
        <v>***</v>
      </c>
      <c r="J4208" s="5" t="str">
        <f t="shared" si="590"/>
        <v>***</v>
      </c>
      <c r="R4208" s="5">
        <f t="shared" si="591"/>
        <v>0.01</v>
      </c>
      <c r="S4208">
        <v>9</v>
      </c>
      <c r="T4208" s="2">
        <v>34.18</v>
      </c>
      <c r="U4208" s="7">
        <f t="shared" si="592"/>
        <v>0</v>
      </c>
      <c r="V4208" s="2">
        <f t="shared" si="585"/>
        <v>3.7977777777777777</v>
      </c>
      <c r="W4208" t="s">
        <v>22</v>
      </c>
      <c r="X4208">
        <v>2.2000000000000002</v>
      </c>
      <c r="Y4208" s="2">
        <f t="shared" si="586"/>
        <v>36.380000000000003</v>
      </c>
      <c r="Z4208" t="s">
        <v>64</v>
      </c>
      <c r="AA4208" t="s">
        <v>16</v>
      </c>
      <c r="AB4208" t="s">
        <v>32</v>
      </c>
      <c r="AC4208" t="s">
        <v>44</v>
      </c>
      <c r="AD4208" t="s">
        <v>34</v>
      </c>
      <c r="AE4208" s="1">
        <v>39855</v>
      </c>
    </row>
    <row r="4209" spans="1:31" x14ac:dyDescent="0.3">
      <c r="A4209">
        <f t="shared" si="593"/>
        <v>4208</v>
      </c>
      <c r="B4209">
        <v>26627</v>
      </c>
      <c r="C4209" t="s">
        <v>653</v>
      </c>
      <c r="D4209" t="s">
        <v>40</v>
      </c>
      <c r="E4209" s="5" t="str">
        <f t="shared" si="587"/>
        <v>*</v>
      </c>
      <c r="F4209" s="5" t="str">
        <f t="shared" si="588"/>
        <v>*</v>
      </c>
      <c r="G4209" s="5" t="str">
        <f t="shared" si="589"/>
        <v>*</v>
      </c>
      <c r="J4209" s="5" t="str">
        <f t="shared" si="590"/>
        <v>*</v>
      </c>
      <c r="R4209" s="5">
        <f t="shared" si="591"/>
        <v>3.5000000000000003E-2</v>
      </c>
      <c r="S4209">
        <v>25</v>
      </c>
      <c r="T4209" s="2">
        <v>38.369999999999997</v>
      </c>
      <c r="U4209" s="7">
        <f t="shared" si="592"/>
        <v>0</v>
      </c>
      <c r="V4209" s="2">
        <f t="shared" si="585"/>
        <v>1.5347999999999999</v>
      </c>
      <c r="W4209" t="s">
        <v>22</v>
      </c>
      <c r="X4209">
        <v>1.29</v>
      </c>
      <c r="Y4209" s="2">
        <f t="shared" si="586"/>
        <v>39.659999999999997</v>
      </c>
      <c r="Z4209" t="s">
        <v>56</v>
      </c>
      <c r="AA4209" t="s">
        <v>41</v>
      </c>
      <c r="AB4209" t="s">
        <v>32</v>
      </c>
      <c r="AC4209" t="s">
        <v>33</v>
      </c>
      <c r="AD4209" t="s">
        <v>34</v>
      </c>
      <c r="AE4209" t="s">
        <v>653</v>
      </c>
    </row>
    <row r="4210" spans="1:31" x14ac:dyDescent="0.3">
      <c r="A4210">
        <f t="shared" si="593"/>
        <v>4209</v>
      </c>
      <c r="B4210">
        <v>20229</v>
      </c>
      <c r="C4210" t="s">
        <v>653</v>
      </c>
      <c r="D4210" t="s">
        <v>13</v>
      </c>
      <c r="E4210" s="5" t="str">
        <f t="shared" si="587"/>
        <v>*</v>
      </c>
      <c r="F4210" s="5" t="str">
        <f t="shared" si="588"/>
        <v>*</v>
      </c>
      <c r="G4210" s="5" t="str">
        <f t="shared" si="589"/>
        <v>*</v>
      </c>
      <c r="J4210" s="5" t="str">
        <f t="shared" si="590"/>
        <v>*</v>
      </c>
      <c r="R4210" s="5">
        <f t="shared" si="591"/>
        <v>0.05</v>
      </c>
      <c r="S4210">
        <v>47</v>
      </c>
      <c r="T4210" s="2">
        <v>116.06</v>
      </c>
      <c r="U4210" s="7">
        <f t="shared" si="592"/>
        <v>0</v>
      </c>
      <c r="V4210" s="2">
        <f t="shared" si="585"/>
        <v>2.4693617021276597</v>
      </c>
      <c r="W4210" t="s">
        <v>22</v>
      </c>
      <c r="X4210">
        <v>0.8</v>
      </c>
      <c r="Y4210" s="2">
        <f t="shared" si="586"/>
        <v>116.86</v>
      </c>
      <c r="Z4210" t="s">
        <v>64</v>
      </c>
      <c r="AA4210" t="s">
        <v>41</v>
      </c>
      <c r="AB4210" t="s">
        <v>32</v>
      </c>
      <c r="AC4210" t="s">
        <v>114</v>
      </c>
      <c r="AD4210" t="s">
        <v>34</v>
      </c>
      <c r="AE4210" s="1">
        <v>39975</v>
      </c>
    </row>
    <row r="4211" spans="1:31" x14ac:dyDescent="0.3">
      <c r="A4211">
        <f t="shared" si="593"/>
        <v>4210</v>
      </c>
      <c r="B4211">
        <v>44134</v>
      </c>
      <c r="C4211" t="s">
        <v>653</v>
      </c>
      <c r="D4211" t="s">
        <v>21</v>
      </c>
      <c r="E4211" s="5" t="str">
        <f t="shared" si="587"/>
        <v>*</v>
      </c>
      <c r="F4211" s="5" t="str">
        <f t="shared" si="588"/>
        <v>**</v>
      </c>
      <c r="G4211" s="5" t="str">
        <f t="shared" si="589"/>
        <v>**</v>
      </c>
      <c r="J4211" s="5" t="str">
        <f t="shared" si="590"/>
        <v>**</v>
      </c>
      <c r="R4211" s="5">
        <f t="shared" si="591"/>
        <v>0.04</v>
      </c>
      <c r="S4211">
        <v>35</v>
      </c>
      <c r="T4211" s="2">
        <v>620.02</v>
      </c>
      <c r="U4211" s="7">
        <f t="shared" si="592"/>
        <v>0</v>
      </c>
      <c r="V4211" s="2">
        <f t="shared" si="585"/>
        <v>17.714857142857142</v>
      </c>
      <c r="W4211" t="s">
        <v>22</v>
      </c>
      <c r="X4211">
        <v>8.99</v>
      </c>
      <c r="Y4211" s="2">
        <f t="shared" si="586"/>
        <v>629.01</v>
      </c>
      <c r="Z4211" t="s">
        <v>52</v>
      </c>
      <c r="AA4211" t="s">
        <v>41</v>
      </c>
      <c r="AB4211" t="s">
        <v>17</v>
      </c>
      <c r="AC4211" t="s">
        <v>18</v>
      </c>
      <c r="AD4211" t="s">
        <v>45</v>
      </c>
      <c r="AE4211" s="1">
        <v>39824</v>
      </c>
    </row>
    <row r="4212" spans="1:31" x14ac:dyDescent="0.3">
      <c r="A4212">
        <f t="shared" si="593"/>
        <v>4211</v>
      </c>
      <c r="B4212">
        <v>11236</v>
      </c>
      <c r="C4212" t="s">
        <v>479</v>
      </c>
      <c r="D4212" t="s">
        <v>21</v>
      </c>
      <c r="E4212" s="5" t="str">
        <f t="shared" si="587"/>
        <v>*</v>
      </c>
      <c r="F4212" s="5" t="str">
        <f t="shared" si="588"/>
        <v>**</v>
      </c>
      <c r="G4212" s="5" t="str">
        <f t="shared" si="589"/>
        <v>**</v>
      </c>
      <c r="J4212" s="5" t="str">
        <f t="shared" si="590"/>
        <v>**</v>
      </c>
      <c r="R4212" s="5">
        <f t="shared" si="591"/>
        <v>0.02</v>
      </c>
      <c r="S4212">
        <v>15</v>
      </c>
      <c r="T4212" s="2">
        <v>44.32</v>
      </c>
      <c r="U4212" s="7">
        <f t="shared" si="592"/>
        <v>0</v>
      </c>
      <c r="V4212" s="2">
        <f t="shared" si="585"/>
        <v>2.9546666666666668</v>
      </c>
      <c r="W4212" t="s">
        <v>22</v>
      </c>
      <c r="X4212">
        <v>4.28</v>
      </c>
      <c r="Y4212" s="2">
        <f t="shared" si="586"/>
        <v>48.6</v>
      </c>
      <c r="Z4212" t="s">
        <v>48</v>
      </c>
      <c r="AA4212" t="s">
        <v>24</v>
      </c>
      <c r="AB4212" t="s">
        <v>32</v>
      </c>
      <c r="AC4212" t="s">
        <v>33</v>
      </c>
      <c r="AD4212" t="s">
        <v>34</v>
      </c>
      <c r="AE4212" t="s">
        <v>479</v>
      </c>
    </row>
    <row r="4213" spans="1:31" x14ac:dyDescent="0.3">
      <c r="A4213">
        <f t="shared" si="593"/>
        <v>4212</v>
      </c>
      <c r="B4213">
        <v>36548</v>
      </c>
      <c r="C4213" t="s">
        <v>479</v>
      </c>
      <c r="D4213" t="s">
        <v>13</v>
      </c>
      <c r="E4213" s="5" t="str">
        <f t="shared" si="587"/>
        <v>*</v>
      </c>
      <c r="F4213" s="5" t="str">
        <f t="shared" si="588"/>
        <v>*</v>
      </c>
      <c r="G4213" s="5" t="str">
        <f t="shared" si="589"/>
        <v>*</v>
      </c>
      <c r="J4213" s="5" t="str">
        <f t="shared" si="590"/>
        <v>*</v>
      </c>
      <c r="R4213" s="5">
        <f t="shared" si="591"/>
        <v>0.01</v>
      </c>
      <c r="S4213">
        <v>8</v>
      </c>
      <c r="T4213" s="2">
        <v>44.99</v>
      </c>
      <c r="U4213" s="7">
        <f t="shared" si="592"/>
        <v>0</v>
      </c>
      <c r="V4213" s="2">
        <f t="shared" si="585"/>
        <v>5.6237500000000002</v>
      </c>
      <c r="W4213" t="s">
        <v>22</v>
      </c>
      <c r="X4213">
        <v>7.54</v>
      </c>
      <c r="Y4213" s="2">
        <f t="shared" si="586"/>
        <v>52.53</v>
      </c>
      <c r="Z4213" t="s">
        <v>56</v>
      </c>
      <c r="AA4213" t="s">
        <v>31</v>
      </c>
      <c r="AB4213" t="s">
        <v>32</v>
      </c>
      <c r="AC4213" t="s">
        <v>44</v>
      </c>
      <c r="AD4213" t="s">
        <v>19</v>
      </c>
      <c r="AE4213" s="1">
        <v>40189</v>
      </c>
    </row>
    <row r="4214" spans="1:31" x14ac:dyDescent="0.3">
      <c r="A4214">
        <f t="shared" si="593"/>
        <v>4213</v>
      </c>
      <c r="B4214">
        <v>25062</v>
      </c>
      <c r="C4214" t="s">
        <v>479</v>
      </c>
      <c r="D4214" t="s">
        <v>36</v>
      </c>
      <c r="E4214" s="5" t="str">
        <f t="shared" si="587"/>
        <v>***</v>
      </c>
      <c r="F4214" s="5" t="str">
        <f t="shared" si="588"/>
        <v>***</v>
      </c>
      <c r="G4214" s="5" t="str">
        <f t="shared" si="589"/>
        <v>***</v>
      </c>
      <c r="J4214" s="5" t="str">
        <f t="shared" si="590"/>
        <v>***</v>
      </c>
      <c r="R4214" s="5">
        <f t="shared" si="591"/>
        <v>0.01</v>
      </c>
      <c r="S4214">
        <v>5</v>
      </c>
      <c r="T4214" s="2">
        <v>78.790000000000006</v>
      </c>
      <c r="U4214" s="7">
        <f t="shared" si="592"/>
        <v>0</v>
      </c>
      <c r="V4214" s="2">
        <f t="shared" si="585"/>
        <v>15.758000000000001</v>
      </c>
      <c r="W4214" t="s">
        <v>22</v>
      </c>
      <c r="X4214">
        <v>6.75</v>
      </c>
      <c r="Y4214" s="2">
        <f t="shared" si="586"/>
        <v>85.54</v>
      </c>
      <c r="Z4214" t="s">
        <v>23</v>
      </c>
      <c r="AA4214" t="s">
        <v>16</v>
      </c>
      <c r="AB4214" t="s">
        <v>32</v>
      </c>
      <c r="AC4214" t="s">
        <v>172</v>
      </c>
      <c r="AD4214" t="s">
        <v>27</v>
      </c>
      <c r="AE4214" s="1">
        <v>40189</v>
      </c>
    </row>
    <row r="4215" spans="1:31" x14ac:dyDescent="0.3">
      <c r="A4215">
        <f t="shared" si="593"/>
        <v>4214</v>
      </c>
      <c r="B4215">
        <v>1888</v>
      </c>
      <c r="C4215" t="s">
        <v>479</v>
      </c>
      <c r="D4215" t="s">
        <v>30</v>
      </c>
      <c r="E4215" s="5" t="str">
        <f t="shared" si="587"/>
        <v>*</v>
      </c>
      <c r="F4215" s="5" t="str">
        <f t="shared" si="588"/>
        <v>*</v>
      </c>
      <c r="G4215" s="5" t="str">
        <f t="shared" si="589"/>
        <v>*</v>
      </c>
      <c r="J4215" s="5" t="str">
        <f t="shared" si="590"/>
        <v>*</v>
      </c>
      <c r="R4215" s="5">
        <f t="shared" si="591"/>
        <v>0.04</v>
      </c>
      <c r="S4215">
        <v>35</v>
      </c>
      <c r="T4215" s="2">
        <v>158.25</v>
      </c>
      <c r="U4215" s="7">
        <f t="shared" si="592"/>
        <v>0</v>
      </c>
      <c r="V4215" s="2">
        <f t="shared" si="585"/>
        <v>4.5214285714285714</v>
      </c>
      <c r="W4215" t="s">
        <v>22</v>
      </c>
      <c r="X4215">
        <v>5.42</v>
      </c>
      <c r="Y4215" s="2">
        <f t="shared" si="586"/>
        <v>163.66999999999999</v>
      </c>
      <c r="Z4215" t="s">
        <v>48</v>
      </c>
      <c r="AA4215" t="s">
        <v>31</v>
      </c>
      <c r="AB4215" t="s">
        <v>32</v>
      </c>
      <c r="AC4215" t="s">
        <v>49</v>
      </c>
      <c r="AD4215" t="s">
        <v>19</v>
      </c>
      <c r="AE4215" t="s">
        <v>480</v>
      </c>
    </row>
    <row r="4216" spans="1:31" x14ac:dyDescent="0.3">
      <c r="A4216">
        <f t="shared" si="593"/>
        <v>4215</v>
      </c>
      <c r="B4216">
        <v>11236</v>
      </c>
      <c r="C4216" t="s">
        <v>479</v>
      </c>
      <c r="D4216" t="s">
        <v>21</v>
      </c>
      <c r="E4216" s="5" t="str">
        <f t="shared" si="587"/>
        <v>*</v>
      </c>
      <c r="F4216" s="5" t="str">
        <f t="shared" si="588"/>
        <v>**</v>
      </c>
      <c r="G4216" s="5" t="str">
        <f t="shared" si="589"/>
        <v>**</v>
      </c>
      <c r="J4216" s="5" t="str">
        <f t="shared" si="590"/>
        <v>**</v>
      </c>
      <c r="R4216" s="5">
        <f t="shared" si="591"/>
        <v>0.05</v>
      </c>
      <c r="S4216">
        <v>49</v>
      </c>
      <c r="T4216" s="2">
        <v>261.02</v>
      </c>
      <c r="U4216" s="7">
        <f t="shared" si="592"/>
        <v>0</v>
      </c>
      <c r="V4216" s="2">
        <f t="shared" si="585"/>
        <v>5.3269387755102038</v>
      </c>
      <c r="W4216" t="s">
        <v>22</v>
      </c>
      <c r="X4216">
        <v>4.95</v>
      </c>
      <c r="Y4216" s="2">
        <f t="shared" si="586"/>
        <v>265.96999999999997</v>
      </c>
      <c r="Z4216" t="s">
        <v>52</v>
      </c>
      <c r="AA4216" t="s">
        <v>24</v>
      </c>
      <c r="AB4216" t="s">
        <v>32</v>
      </c>
      <c r="AC4216" t="s">
        <v>49</v>
      </c>
      <c r="AD4216" t="s">
        <v>19</v>
      </c>
      <c r="AE4216" t="s">
        <v>480</v>
      </c>
    </row>
    <row r="4217" spans="1:31" x14ac:dyDescent="0.3">
      <c r="A4217">
        <f t="shared" si="593"/>
        <v>4216</v>
      </c>
      <c r="B4217">
        <v>11236</v>
      </c>
      <c r="C4217" t="s">
        <v>479</v>
      </c>
      <c r="D4217" t="s">
        <v>21</v>
      </c>
      <c r="E4217" s="5" t="str">
        <f t="shared" si="587"/>
        <v>*</v>
      </c>
      <c r="F4217" s="5" t="str">
        <f t="shared" si="588"/>
        <v>**</v>
      </c>
      <c r="G4217" s="5" t="str">
        <f t="shared" si="589"/>
        <v>**</v>
      </c>
      <c r="J4217" s="5" t="str">
        <f t="shared" si="590"/>
        <v>**</v>
      </c>
      <c r="R4217" s="5">
        <f t="shared" si="591"/>
        <v>0.05</v>
      </c>
      <c r="S4217">
        <v>45</v>
      </c>
      <c r="T4217" s="2">
        <v>298.57</v>
      </c>
      <c r="U4217" s="7">
        <f t="shared" si="592"/>
        <v>0</v>
      </c>
      <c r="V4217" s="2">
        <f t="shared" si="585"/>
        <v>6.6348888888888888</v>
      </c>
      <c r="W4217" t="s">
        <v>22</v>
      </c>
      <c r="X4217">
        <v>2</v>
      </c>
      <c r="Y4217" s="2">
        <f t="shared" si="586"/>
        <v>300.57</v>
      </c>
      <c r="Z4217" t="s">
        <v>48</v>
      </c>
      <c r="AA4217" t="s">
        <v>24</v>
      </c>
      <c r="AB4217" t="s">
        <v>32</v>
      </c>
      <c r="AC4217" t="s">
        <v>44</v>
      </c>
      <c r="AD4217" t="s">
        <v>34</v>
      </c>
      <c r="AE4217" t="s">
        <v>479</v>
      </c>
    </row>
    <row r="4218" spans="1:31" x14ac:dyDescent="0.3">
      <c r="A4218">
        <f t="shared" si="593"/>
        <v>4217</v>
      </c>
      <c r="B4218">
        <v>1888</v>
      </c>
      <c r="C4218" t="s">
        <v>479</v>
      </c>
      <c r="D4218" t="s">
        <v>30</v>
      </c>
      <c r="E4218" s="5" t="str">
        <f t="shared" si="587"/>
        <v>*</v>
      </c>
      <c r="F4218" s="5" t="str">
        <f t="shared" si="588"/>
        <v>*</v>
      </c>
      <c r="G4218" s="5" t="str">
        <f t="shared" si="589"/>
        <v>*</v>
      </c>
      <c r="J4218" s="5" t="str">
        <f t="shared" si="590"/>
        <v>*</v>
      </c>
      <c r="R4218" s="5">
        <f t="shared" si="591"/>
        <v>0.04</v>
      </c>
      <c r="S4218">
        <v>38</v>
      </c>
      <c r="T4218" s="2">
        <v>1264.46</v>
      </c>
      <c r="U4218" s="7">
        <f t="shared" si="592"/>
        <v>1</v>
      </c>
      <c r="V4218" s="2">
        <f t="shared" si="585"/>
        <v>33.275263157894734</v>
      </c>
      <c r="W4218" t="s">
        <v>37</v>
      </c>
      <c r="X4218">
        <v>45.51</v>
      </c>
      <c r="Y4218" s="2">
        <f t="shared" si="586"/>
        <v>1309.97</v>
      </c>
      <c r="Z4218" t="s">
        <v>48</v>
      </c>
      <c r="AA4218" t="s">
        <v>31</v>
      </c>
      <c r="AB4218" t="s">
        <v>17</v>
      </c>
      <c r="AC4218" t="s">
        <v>66</v>
      </c>
      <c r="AD4218" t="s">
        <v>103</v>
      </c>
      <c r="AE4218" t="s">
        <v>479</v>
      </c>
    </row>
    <row r="4219" spans="1:31" x14ac:dyDescent="0.3">
      <c r="A4219">
        <f t="shared" si="593"/>
        <v>4218</v>
      </c>
      <c r="B4219">
        <v>11236</v>
      </c>
      <c r="C4219" t="s">
        <v>479</v>
      </c>
      <c r="D4219" t="s">
        <v>21</v>
      </c>
      <c r="E4219" s="5" t="str">
        <f t="shared" si="587"/>
        <v>*</v>
      </c>
      <c r="F4219" s="5" t="str">
        <f t="shared" si="588"/>
        <v>**</v>
      </c>
      <c r="G4219" s="5" t="str">
        <f t="shared" si="589"/>
        <v>**</v>
      </c>
      <c r="J4219" s="5" t="str">
        <f t="shared" si="590"/>
        <v>**</v>
      </c>
      <c r="R4219" s="5">
        <f t="shared" si="591"/>
        <v>0.01</v>
      </c>
      <c r="S4219">
        <v>4</v>
      </c>
      <c r="T4219" s="2">
        <v>1629.75</v>
      </c>
      <c r="U4219" s="7">
        <f t="shared" si="592"/>
        <v>1</v>
      </c>
      <c r="V4219" s="2">
        <f t="shared" si="585"/>
        <v>407.4375</v>
      </c>
      <c r="W4219" t="s">
        <v>22</v>
      </c>
      <c r="X4219">
        <v>11.37</v>
      </c>
      <c r="Y4219" s="2">
        <f t="shared" si="586"/>
        <v>1641.12</v>
      </c>
      <c r="Z4219" t="s">
        <v>52</v>
      </c>
      <c r="AA4219" t="s">
        <v>24</v>
      </c>
      <c r="AB4219" t="s">
        <v>32</v>
      </c>
      <c r="AC4219" t="s">
        <v>74</v>
      </c>
      <c r="AD4219" t="s">
        <v>19</v>
      </c>
      <c r="AE4219" s="1">
        <v>40189</v>
      </c>
    </row>
    <row r="4220" spans="1:31" x14ac:dyDescent="0.3">
      <c r="A4220">
        <f t="shared" si="593"/>
        <v>4219</v>
      </c>
      <c r="B4220">
        <v>20741</v>
      </c>
      <c r="C4220" t="s">
        <v>479</v>
      </c>
      <c r="D4220" t="s">
        <v>13</v>
      </c>
      <c r="E4220" s="5" t="str">
        <f t="shared" si="587"/>
        <v>*</v>
      </c>
      <c r="F4220" s="5" t="str">
        <f t="shared" si="588"/>
        <v>*</v>
      </c>
      <c r="G4220" s="5" t="str">
        <f t="shared" si="589"/>
        <v>*</v>
      </c>
      <c r="J4220" s="5" t="str">
        <f t="shared" si="590"/>
        <v>*</v>
      </c>
      <c r="R4220" s="5">
        <f t="shared" si="591"/>
        <v>0.05</v>
      </c>
      <c r="S4220">
        <v>43</v>
      </c>
      <c r="T4220" s="2">
        <v>1711.02</v>
      </c>
      <c r="U4220" s="7">
        <f t="shared" si="592"/>
        <v>1</v>
      </c>
      <c r="V4220" s="2">
        <f t="shared" si="585"/>
        <v>39.791162790697676</v>
      </c>
      <c r="W4220" t="s">
        <v>22</v>
      </c>
      <c r="X4220">
        <v>8.99</v>
      </c>
      <c r="Y4220" s="2">
        <f t="shared" si="586"/>
        <v>1720.01</v>
      </c>
      <c r="Z4220" t="s">
        <v>56</v>
      </c>
      <c r="AA4220" t="s">
        <v>31</v>
      </c>
      <c r="AB4220" t="s">
        <v>32</v>
      </c>
      <c r="AC4220" t="s">
        <v>33</v>
      </c>
      <c r="AD4220" t="s">
        <v>45</v>
      </c>
      <c r="AE4220" s="1">
        <v>40340</v>
      </c>
    </row>
    <row r="4221" spans="1:31" x14ac:dyDescent="0.3">
      <c r="A4221">
        <f t="shared" si="593"/>
        <v>4220</v>
      </c>
      <c r="B4221">
        <v>25062</v>
      </c>
      <c r="C4221" t="s">
        <v>479</v>
      </c>
      <c r="D4221" t="s">
        <v>36</v>
      </c>
      <c r="E4221" s="5" t="str">
        <f t="shared" si="587"/>
        <v>***</v>
      </c>
      <c r="F4221" s="5" t="str">
        <f t="shared" si="588"/>
        <v>***</v>
      </c>
      <c r="G4221" s="5" t="str">
        <f t="shared" si="589"/>
        <v>***</v>
      </c>
      <c r="J4221" s="5" t="str">
        <f t="shared" si="590"/>
        <v>***</v>
      </c>
      <c r="R4221" s="5">
        <f t="shared" si="591"/>
        <v>0.01</v>
      </c>
      <c r="S4221">
        <v>9</v>
      </c>
      <c r="T4221" s="2">
        <v>3928.25</v>
      </c>
      <c r="U4221" s="7">
        <f t="shared" si="592"/>
        <v>1</v>
      </c>
      <c r="V4221" s="2">
        <f t="shared" si="585"/>
        <v>436.47222222222223</v>
      </c>
      <c r="W4221" t="s">
        <v>22</v>
      </c>
      <c r="X4221">
        <v>19.989999999999998</v>
      </c>
      <c r="Y4221" s="2">
        <f t="shared" si="586"/>
        <v>3948.24</v>
      </c>
      <c r="Z4221" t="s">
        <v>23</v>
      </c>
      <c r="AA4221" t="s">
        <v>16</v>
      </c>
      <c r="AB4221" t="s">
        <v>32</v>
      </c>
      <c r="AC4221" t="s">
        <v>49</v>
      </c>
      <c r="AD4221" t="s">
        <v>19</v>
      </c>
      <c r="AE4221" s="1">
        <v>40189</v>
      </c>
    </row>
    <row r="4222" spans="1:31" x14ac:dyDescent="0.3">
      <c r="A4222">
        <f t="shared" si="593"/>
        <v>4221</v>
      </c>
      <c r="B4222">
        <v>420</v>
      </c>
      <c r="C4222" t="s">
        <v>521</v>
      </c>
      <c r="D4222" t="s">
        <v>30</v>
      </c>
      <c r="E4222" s="5" t="str">
        <f t="shared" si="587"/>
        <v>*</v>
      </c>
      <c r="F4222" s="5" t="str">
        <f t="shared" si="588"/>
        <v>*</v>
      </c>
      <c r="G4222" s="5" t="str">
        <f t="shared" si="589"/>
        <v>*</v>
      </c>
      <c r="J4222" s="5" t="str">
        <f t="shared" si="590"/>
        <v>*</v>
      </c>
      <c r="R4222" s="5">
        <f t="shared" si="591"/>
        <v>0.01</v>
      </c>
      <c r="S4222">
        <v>6</v>
      </c>
      <c r="T4222" s="2">
        <v>41.7</v>
      </c>
      <c r="U4222" s="7">
        <f t="shared" si="592"/>
        <v>0</v>
      </c>
      <c r="V4222" s="2">
        <f t="shared" si="585"/>
        <v>6.95</v>
      </c>
      <c r="W4222" t="s">
        <v>22</v>
      </c>
      <c r="X4222">
        <v>5.37</v>
      </c>
      <c r="Y4222" s="2">
        <f t="shared" si="586"/>
        <v>47.07</v>
      </c>
      <c r="Z4222" t="s">
        <v>56</v>
      </c>
      <c r="AA4222" t="s">
        <v>24</v>
      </c>
      <c r="AB4222" t="s">
        <v>32</v>
      </c>
      <c r="AC4222" t="s">
        <v>44</v>
      </c>
      <c r="AD4222" t="s">
        <v>19</v>
      </c>
      <c r="AE4222" s="1">
        <v>40554</v>
      </c>
    </row>
    <row r="4223" spans="1:31" x14ac:dyDescent="0.3">
      <c r="A4223">
        <f t="shared" si="593"/>
        <v>4222</v>
      </c>
      <c r="B4223">
        <v>420</v>
      </c>
      <c r="C4223" t="s">
        <v>521</v>
      </c>
      <c r="D4223" t="s">
        <v>30</v>
      </c>
      <c r="E4223" s="5" t="str">
        <f t="shared" si="587"/>
        <v>*</v>
      </c>
      <c r="F4223" s="5" t="str">
        <f t="shared" si="588"/>
        <v>*</v>
      </c>
      <c r="G4223" s="5" t="str">
        <f t="shared" si="589"/>
        <v>*</v>
      </c>
      <c r="J4223" s="5" t="str">
        <f t="shared" si="590"/>
        <v>*</v>
      </c>
      <c r="R4223" s="5">
        <f t="shared" si="591"/>
        <v>0.01</v>
      </c>
      <c r="S4223">
        <v>8</v>
      </c>
      <c r="T4223" s="2">
        <v>43.29</v>
      </c>
      <c r="U4223" s="7">
        <f t="shared" si="592"/>
        <v>0</v>
      </c>
      <c r="V4223" s="2">
        <f t="shared" si="585"/>
        <v>5.4112499999999999</v>
      </c>
      <c r="W4223" t="s">
        <v>22</v>
      </c>
      <c r="X4223">
        <v>4.8600000000000003</v>
      </c>
      <c r="Y4223" s="2">
        <f t="shared" si="586"/>
        <v>48.15</v>
      </c>
      <c r="Z4223" t="s">
        <v>56</v>
      </c>
      <c r="AA4223" t="s">
        <v>24</v>
      </c>
      <c r="AB4223" t="s">
        <v>32</v>
      </c>
      <c r="AC4223" t="s">
        <v>44</v>
      </c>
      <c r="AD4223" t="s">
        <v>19</v>
      </c>
      <c r="AE4223" t="s">
        <v>521</v>
      </c>
    </row>
    <row r="4224" spans="1:31" x14ac:dyDescent="0.3">
      <c r="A4224">
        <f t="shared" si="593"/>
        <v>4223</v>
      </c>
      <c r="B4224">
        <v>19557</v>
      </c>
      <c r="C4224" t="s">
        <v>521</v>
      </c>
      <c r="D4224" t="s">
        <v>13</v>
      </c>
      <c r="E4224" s="5" t="str">
        <f t="shared" si="587"/>
        <v>*</v>
      </c>
      <c r="F4224" s="5" t="str">
        <f t="shared" si="588"/>
        <v>*</v>
      </c>
      <c r="G4224" s="5" t="str">
        <f t="shared" si="589"/>
        <v>*</v>
      </c>
      <c r="J4224" s="5" t="str">
        <f t="shared" si="590"/>
        <v>*</v>
      </c>
      <c r="R4224" s="5">
        <f t="shared" si="591"/>
        <v>3.5000000000000003E-2</v>
      </c>
      <c r="S4224">
        <v>26</v>
      </c>
      <c r="T4224" s="2">
        <v>66.599999999999994</v>
      </c>
      <c r="U4224" s="7">
        <f t="shared" si="592"/>
        <v>0</v>
      </c>
      <c r="V4224" s="2">
        <f t="shared" si="585"/>
        <v>2.5615384615384613</v>
      </c>
      <c r="W4224" t="s">
        <v>22</v>
      </c>
      <c r="X4224">
        <v>0.8</v>
      </c>
      <c r="Y4224" s="2">
        <f t="shared" si="586"/>
        <v>67.399999999999991</v>
      </c>
      <c r="Z4224" t="s">
        <v>64</v>
      </c>
      <c r="AA4224" t="s">
        <v>31</v>
      </c>
      <c r="AB4224" t="s">
        <v>32</v>
      </c>
      <c r="AC4224" t="s">
        <v>114</v>
      </c>
      <c r="AD4224" t="s">
        <v>34</v>
      </c>
      <c r="AE4224" s="1">
        <v>40613</v>
      </c>
    </row>
    <row r="4225" spans="1:31" x14ac:dyDescent="0.3">
      <c r="A4225">
        <f t="shared" si="593"/>
        <v>4224</v>
      </c>
      <c r="B4225">
        <v>19557</v>
      </c>
      <c r="C4225" t="s">
        <v>521</v>
      </c>
      <c r="D4225" t="s">
        <v>13</v>
      </c>
      <c r="E4225" s="5" t="str">
        <f t="shared" si="587"/>
        <v>*</v>
      </c>
      <c r="F4225" s="5" t="str">
        <f t="shared" si="588"/>
        <v>*</v>
      </c>
      <c r="G4225" s="5" t="str">
        <f t="shared" si="589"/>
        <v>*</v>
      </c>
      <c r="J4225" s="5" t="str">
        <f t="shared" si="590"/>
        <v>*</v>
      </c>
      <c r="R4225" s="5">
        <f t="shared" si="591"/>
        <v>0.01</v>
      </c>
      <c r="S4225">
        <v>9</v>
      </c>
      <c r="T4225" s="2">
        <v>312.25</v>
      </c>
      <c r="U4225" s="7">
        <f t="shared" si="592"/>
        <v>0</v>
      </c>
      <c r="V4225" s="2">
        <f t="shared" si="585"/>
        <v>34.694444444444443</v>
      </c>
      <c r="W4225" t="s">
        <v>22</v>
      </c>
      <c r="X4225">
        <v>5.0999999999999996</v>
      </c>
      <c r="Y4225" s="2">
        <f t="shared" si="586"/>
        <v>317.35000000000002</v>
      </c>
      <c r="Z4225" t="s">
        <v>64</v>
      </c>
      <c r="AA4225" t="s">
        <v>31</v>
      </c>
      <c r="AB4225" t="s">
        <v>32</v>
      </c>
      <c r="AC4225" t="s">
        <v>74</v>
      </c>
      <c r="AD4225" t="s">
        <v>19</v>
      </c>
      <c r="AE4225" t="s">
        <v>521</v>
      </c>
    </row>
    <row r="4226" spans="1:31" x14ac:dyDescent="0.3">
      <c r="A4226">
        <f t="shared" si="593"/>
        <v>4225</v>
      </c>
      <c r="B4226">
        <v>27559</v>
      </c>
      <c r="C4226" t="s">
        <v>521</v>
      </c>
      <c r="D4226" t="s">
        <v>21</v>
      </c>
      <c r="E4226" s="5" t="str">
        <f t="shared" si="587"/>
        <v>*</v>
      </c>
      <c r="F4226" s="5" t="str">
        <f t="shared" si="588"/>
        <v>**</v>
      </c>
      <c r="G4226" s="5" t="str">
        <f t="shared" si="589"/>
        <v>**</v>
      </c>
      <c r="J4226" s="5" t="str">
        <f t="shared" si="590"/>
        <v>**</v>
      </c>
      <c r="R4226" s="5">
        <f t="shared" si="591"/>
        <v>0.04</v>
      </c>
      <c r="S4226">
        <v>38</v>
      </c>
      <c r="T4226" s="2">
        <v>465.9</v>
      </c>
      <c r="U4226" s="7">
        <f t="shared" si="592"/>
        <v>0</v>
      </c>
      <c r="V4226" s="2">
        <f t="shared" ref="V4226:V4289" si="594">T4226/S4226</f>
        <v>12.260526315789473</v>
      </c>
      <c r="W4226" t="s">
        <v>22</v>
      </c>
      <c r="X4226">
        <v>4.8600000000000003</v>
      </c>
      <c r="Y4226" s="2">
        <f t="shared" ref="Y4226:Y4289" si="595">X4226+T4226</f>
        <v>470.76</v>
      </c>
      <c r="Z4226" t="s">
        <v>71</v>
      </c>
      <c r="AA4226" t="s">
        <v>41</v>
      </c>
      <c r="AB4226" t="s">
        <v>32</v>
      </c>
      <c r="AC4226" t="s">
        <v>44</v>
      </c>
      <c r="AD4226" t="s">
        <v>19</v>
      </c>
      <c r="AE4226" t="s">
        <v>590</v>
      </c>
    </row>
    <row r="4227" spans="1:31" x14ac:dyDescent="0.3">
      <c r="A4227">
        <f t="shared" si="593"/>
        <v>4226</v>
      </c>
      <c r="B4227">
        <v>20898</v>
      </c>
      <c r="C4227" t="s">
        <v>521</v>
      </c>
      <c r="D4227" t="s">
        <v>40</v>
      </c>
      <c r="E4227" s="5" t="str">
        <f t="shared" ref="E4227:E4290" si="596">IF(D4227="Critical","***","*")</f>
        <v>*</v>
      </c>
      <c r="F4227" s="5" t="str">
        <f t="shared" ref="F4227:F4290" si="597">IF(D4227="Critical","***",IF(D4227="High","**","*"))</f>
        <v>*</v>
      </c>
      <c r="G4227" s="5" t="str">
        <f t="shared" ref="G4227:G4290" si="598">VLOOKUP(D4227,$H$6:$I$11,2,FALSE)</f>
        <v>*</v>
      </c>
      <c r="J4227" s="5" t="str">
        <f t="shared" ref="J4227:J4290" si="599">HLOOKUP(D4227,$K$5:$O$6,2,FALSE)</f>
        <v>*</v>
      </c>
      <c r="R4227" s="5">
        <f t="shared" ref="R4227:R4290" si="600">VLOOKUP(S4227,$P$6:$Q$11,2)</f>
        <v>0.04</v>
      </c>
      <c r="S4227">
        <v>33</v>
      </c>
      <c r="T4227" s="2">
        <v>1756.5930000000001</v>
      </c>
      <c r="U4227" s="7">
        <f t="shared" ref="U4227:U4290" si="601">IF(T4227&gt;1000,1,0)</f>
        <v>1</v>
      </c>
      <c r="V4227" s="2">
        <f t="shared" si="594"/>
        <v>53.230090909090912</v>
      </c>
      <c r="W4227" t="s">
        <v>22</v>
      </c>
      <c r="X4227">
        <v>5.63</v>
      </c>
      <c r="Y4227" s="2">
        <f t="shared" si="595"/>
        <v>1762.2230000000002</v>
      </c>
      <c r="Z4227" t="s">
        <v>48</v>
      </c>
      <c r="AA4227" t="s">
        <v>16</v>
      </c>
      <c r="AB4227" t="s">
        <v>25</v>
      </c>
      <c r="AC4227" t="s">
        <v>26</v>
      </c>
      <c r="AD4227" t="s">
        <v>19</v>
      </c>
      <c r="AE4227" s="1">
        <v>40554</v>
      </c>
    </row>
    <row r="4228" spans="1:31" x14ac:dyDescent="0.3">
      <c r="A4228">
        <f t="shared" ref="A4228:A4291" si="602">A4227+1</f>
        <v>4227</v>
      </c>
      <c r="B4228">
        <v>43653</v>
      </c>
      <c r="C4228" t="s">
        <v>157</v>
      </c>
      <c r="D4228" t="s">
        <v>21</v>
      </c>
      <c r="E4228" s="5" t="str">
        <f t="shared" si="596"/>
        <v>*</v>
      </c>
      <c r="F4228" s="5" t="str">
        <f t="shared" si="597"/>
        <v>**</v>
      </c>
      <c r="G4228" s="5" t="str">
        <f t="shared" si="598"/>
        <v>**</v>
      </c>
      <c r="J4228" s="5" t="str">
        <f t="shared" si="599"/>
        <v>**</v>
      </c>
      <c r="R4228" s="5">
        <f t="shared" si="600"/>
        <v>0.01</v>
      </c>
      <c r="S4228">
        <v>3</v>
      </c>
      <c r="T4228" s="2">
        <v>10.62</v>
      </c>
      <c r="U4228" s="7">
        <f t="shared" si="601"/>
        <v>0</v>
      </c>
      <c r="V4228" s="2">
        <f t="shared" si="594"/>
        <v>3.5399999999999996</v>
      </c>
      <c r="W4228" t="s">
        <v>22</v>
      </c>
      <c r="X4228">
        <v>1.35</v>
      </c>
      <c r="Y4228" s="2">
        <f t="shared" si="595"/>
        <v>11.969999999999999</v>
      </c>
      <c r="Z4228" t="s">
        <v>60</v>
      </c>
      <c r="AA4228" t="s">
        <v>24</v>
      </c>
      <c r="AB4228" t="s">
        <v>32</v>
      </c>
      <c r="AC4228" t="s">
        <v>114</v>
      </c>
      <c r="AD4228" t="s">
        <v>34</v>
      </c>
      <c r="AE4228" t="s">
        <v>157</v>
      </c>
    </row>
    <row r="4229" spans="1:31" x14ac:dyDescent="0.3">
      <c r="A4229">
        <f t="shared" si="602"/>
        <v>4228</v>
      </c>
      <c r="B4229">
        <v>48706</v>
      </c>
      <c r="C4229" t="s">
        <v>157</v>
      </c>
      <c r="D4229" t="s">
        <v>13</v>
      </c>
      <c r="E4229" s="5" t="str">
        <f t="shared" si="596"/>
        <v>*</v>
      </c>
      <c r="F4229" s="5" t="str">
        <f t="shared" si="597"/>
        <v>*</v>
      </c>
      <c r="G4229" s="5" t="str">
        <f t="shared" si="598"/>
        <v>*</v>
      </c>
      <c r="J4229" s="5" t="str">
        <f t="shared" si="599"/>
        <v>*</v>
      </c>
      <c r="R4229" s="5">
        <f t="shared" si="600"/>
        <v>3.5000000000000003E-2</v>
      </c>
      <c r="S4229">
        <v>28</v>
      </c>
      <c r="T4229" s="2">
        <v>31.2</v>
      </c>
      <c r="U4229" s="7">
        <f t="shared" si="601"/>
        <v>0</v>
      </c>
      <c r="V4229" s="2">
        <f t="shared" si="594"/>
        <v>1.1142857142857143</v>
      </c>
      <c r="W4229" t="s">
        <v>22</v>
      </c>
      <c r="X4229">
        <v>0.7</v>
      </c>
      <c r="Y4229" s="2">
        <f t="shared" si="595"/>
        <v>31.9</v>
      </c>
      <c r="Z4229" t="s">
        <v>52</v>
      </c>
      <c r="AA4229" t="s">
        <v>24</v>
      </c>
      <c r="AB4229" t="s">
        <v>32</v>
      </c>
      <c r="AC4229" t="s">
        <v>114</v>
      </c>
      <c r="AD4229" t="s">
        <v>34</v>
      </c>
      <c r="AE4229" s="1">
        <v>40979</v>
      </c>
    </row>
    <row r="4230" spans="1:31" x14ac:dyDescent="0.3">
      <c r="A4230">
        <f t="shared" si="602"/>
        <v>4229</v>
      </c>
      <c r="B4230">
        <v>17061</v>
      </c>
      <c r="C4230" t="s">
        <v>157</v>
      </c>
      <c r="D4230" t="s">
        <v>36</v>
      </c>
      <c r="E4230" s="5" t="str">
        <f t="shared" si="596"/>
        <v>***</v>
      </c>
      <c r="F4230" s="5" t="str">
        <f t="shared" si="597"/>
        <v>***</v>
      </c>
      <c r="G4230" s="5" t="str">
        <f t="shared" si="598"/>
        <v>***</v>
      </c>
      <c r="J4230" s="5" t="str">
        <f t="shared" si="599"/>
        <v>***</v>
      </c>
      <c r="R4230" s="5">
        <f t="shared" si="600"/>
        <v>3.5000000000000003E-2</v>
      </c>
      <c r="S4230">
        <v>28</v>
      </c>
      <c r="T4230" s="2">
        <v>80.53</v>
      </c>
      <c r="U4230" s="7">
        <f t="shared" si="601"/>
        <v>0</v>
      </c>
      <c r="V4230" s="2">
        <f t="shared" si="594"/>
        <v>2.8760714285714286</v>
      </c>
      <c r="W4230" t="s">
        <v>22</v>
      </c>
      <c r="X4230">
        <v>0.7</v>
      </c>
      <c r="Y4230" s="2">
        <f t="shared" si="595"/>
        <v>81.23</v>
      </c>
      <c r="Z4230" t="s">
        <v>23</v>
      </c>
      <c r="AA4230" t="s">
        <v>16</v>
      </c>
      <c r="AB4230" t="s">
        <v>32</v>
      </c>
      <c r="AC4230" t="s">
        <v>33</v>
      </c>
      <c r="AD4230" t="s">
        <v>34</v>
      </c>
      <c r="AE4230" s="1">
        <v>40919</v>
      </c>
    </row>
    <row r="4231" spans="1:31" x14ac:dyDescent="0.3">
      <c r="A4231">
        <f t="shared" si="602"/>
        <v>4230</v>
      </c>
      <c r="B4231">
        <v>30499</v>
      </c>
      <c r="C4231" t="s">
        <v>157</v>
      </c>
      <c r="D4231" t="s">
        <v>21</v>
      </c>
      <c r="E4231" s="5" t="str">
        <f t="shared" si="596"/>
        <v>*</v>
      </c>
      <c r="F4231" s="5" t="str">
        <f t="shared" si="597"/>
        <v>**</v>
      </c>
      <c r="G4231" s="5" t="str">
        <f t="shared" si="598"/>
        <v>**</v>
      </c>
      <c r="J4231" s="5" t="str">
        <f t="shared" si="599"/>
        <v>**</v>
      </c>
      <c r="R4231" s="5">
        <f t="shared" si="600"/>
        <v>0.02</v>
      </c>
      <c r="S4231">
        <v>16</v>
      </c>
      <c r="T4231" s="2">
        <v>92.06</v>
      </c>
      <c r="U4231" s="7">
        <f t="shared" si="601"/>
        <v>0</v>
      </c>
      <c r="V4231" s="2">
        <f t="shared" si="594"/>
        <v>5.7537500000000001</v>
      </c>
      <c r="W4231" t="s">
        <v>22</v>
      </c>
      <c r="X4231">
        <v>2.5</v>
      </c>
      <c r="Y4231" s="2">
        <f t="shared" si="595"/>
        <v>94.56</v>
      </c>
      <c r="Z4231" t="s">
        <v>62</v>
      </c>
      <c r="AA4231" t="s">
        <v>16</v>
      </c>
      <c r="AB4231" t="s">
        <v>32</v>
      </c>
      <c r="AC4231" t="s">
        <v>78</v>
      </c>
      <c r="AD4231" t="s">
        <v>19</v>
      </c>
      <c r="AE4231" s="1">
        <v>40919</v>
      </c>
    </row>
    <row r="4232" spans="1:31" x14ac:dyDescent="0.3">
      <c r="A4232">
        <f t="shared" si="602"/>
        <v>4231</v>
      </c>
      <c r="B4232">
        <v>48706</v>
      </c>
      <c r="C4232" t="s">
        <v>157</v>
      </c>
      <c r="D4232" t="s">
        <v>13</v>
      </c>
      <c r="E4232" s="5" t="str">
        <f t="shared" si="596"/>
        <v>*</v>
      </c>
      <c r="F4232" s="5" t="str">
        <f t="shared" si="597"/>
        <v>*</v>
      </c>
      <c r="G4232" s="5" t="str">
        <f t="shared" si="598"/>
        <v>*</v>
      </c>
      <c r="J4232" s="5" t="str">
        <f t="shared" si="599"/>
        <v>*</v>
      </c>
      <c r="R4232" s="5">
        <f t="shared" si="600"/>
        <v>0.02</v>
      </c>
      <c r="S4232">
        <v>18</v>
      </c>
      <c r="T4232" s="2">
        <v>132.78</v>
      </c>
      <c r="U4232" s="7">
        <f t="shared" si="601"/>
        <v>0</v>
      </c>
      <c r="V4232" s="2">
        <f t="shared" si="594"/>
        <v>7.3766666666666669</v>
      </c>
      <c r="W4232" t="s">
        <v>22</v>
      </c>
      <c r="X4232">
        <v>11.15</v>
      </c>
      <c r="Y4232" s="2">
        <f t="shared" si="595"/>
        <v>143.93</v>
      </c>
      <c r="Z4232" t="s">
        <v>71</v>
      </c>
      <c r="AA4232" t="s">
        <v>24</v>
      </c>
      <c r="AB4232" t="s">
        <v>32</v>
      </c>
      <c r="AC4232" t="s">
        <v>44</v>
      </c>
      <c r="AD4232" t="s">
        <v>19</v>
      </c>
      <c r="AE4232" s="1">
        <v>41071</v>
      </c>
    </row>
    <row r="4233" spans="1:31" x14ac:dyDescent="0.3">
      <c r="A4233">
        <f t="shared" si="602"/>
        <v>4232</v>
      </c>
      <c r="B4233">
        <v>15872</v>
      </c>
      <c r="C4233" t="s">
        <v>157</v>
      </c>
      <c r="D4233" t="s">
        <v>30</v>
      </c>
      <c r="E4233" s="5" t="str">
        <f t="shared" si="596"/>
        <v>*</v>
      </c>
      <c r="F4233" s="5" t="str">
        <f t="shared" si="597"/>
        <v>*</v>
      </c>
      <c r="G4233" s="5" t="str">
        <f t="shared" si="598"/>
        <v>*</v>
      </c>
      <c r="J4233" s="5" t="str">
        <f t="shared" si="599"/>
        <v>*</v>
      </c>
      <c r="R4233" s="5">
        <f t="shared" si="600"/>
        <v>3.5000000000000003E-2</v>
      </c>
      <c r="S4233">
        <v>23</v>
      </c>
      <c r="T4233" s="2">
        <v>188.53</v>
      </c>
      <c r="U4233" s="7">
        <f t="shared" si="601"/>
        <v>0</v>
      </c>
      <c r="V4233" s="2">
        <f t="shared" si="594"/>
        <v>8.1969565217391303</v>
      </c>
      <c r="W4233" t="s">
        <v>22</v>
      </c>
      <c r="X4233">
        <v>5.96</v>
      </c>
      <c r="Y4233" s="2">
        <f t="shared" si="595"/>
        <v>194.49</v>
      </c>
      <c r="Z4233" t="s">
        <v>64</v>
      </c>
      <c r="AA4233" t="s">
        <v>31</v>
      </c>
      <c r="AB4233" t="s">
        <v>32</v>
      </c>
      <c r="AC4233" t="s">
        <v>44</v>
      </c>
      <c r="AD4233" t="s">
        <v>19</v>
      </c>
      <c r="AE4233" s="1">
        <v>40919</v>
      </c>
    </row>
    <row r="4234" spans="1:31" x14ac:dyDescent="0.3">
      <c r="A4234">
        <f t="shared" si="602"/>
        <v>4233</v>
      </c>
      <c r="B4234">
        <v>30499</v>
      </c>
      <c r="C4234" t="s">
        <v>157</v>
      </c>
      <c r="D4234" t="s">
        <v>21</v>
      </c>
      <c r="E4234" s="5" t="str">
        <f t="shared" si="596"/>
        <v>*</v>
      </c>
      <c r="F4234" s="5" t="str">
        <f t="shared" si="597"/>
        <v>**</v>
      </c>
      <c r="G4234" s="5" t="str">
        <f t="shared" si="598"/>
        <v>**</v>
      </c>
      <c r="J4234" s="5" t="str">
        <f t="shared" si="599"/>
        <v>**</v>
      </c>
      <c r="R4234" s="5">
        <f t="shared" si="600"/>
        <v>0.04</v>
      </c>
      <c r="S4234">
        <v>33</v>
      </c>
      <c r="T4234" s="2">
        <v>199.62</v>
      </c>
      <c r="U4234" s="7">
        <f t="shared" si="601"/>
        <v>0</v>
      </c>
      <c r="V4234" s="2">
        <f t="shared" si="594"/>
        <v>6.0490909090909089</v>
      </c>
      <c r="W4234" t="s">
        <v>22</v>
      </c>
      <c r="X4234">
        <v>1.2</v>
      </c>
      <c r="Y4234" s="2">
        <f t="shared" si="595"/>
        <v>200.82</v>
      </c>
      <c r="Z4234" t="s">
        <v>62</v>
      </c>
      <c r="AA4234" t="s">
        <v>16</v>
      </c>
      <c r="AB4234" t="s">
        <v>32</v>
      </c>
      <c r="AC4234" t="s">
        <v>33</v>
      </c>
      <c r="AD4234" t="s">
        <v>34</v>
      </c>
      <c r="AE4234" s="1">
        <v>40919</v>
      </c>
    </row>
    <row r="4235" spans="1:31" x14ac:dyDescent="0.3">
      <c r="A4235">
        <f t="shared" si="602"/>
        <v>4234</v>
      </c>
      <c r="B4235">
        <v>43653</v>
      </c>
      <c r="C4235" t="s">
        <v>157</v>
      </c>
      <c r="D4235" t="s">
        <v>21</v>
      </c>
      <c r="E4235" s="5" t="str">
        <f t="shared" si="596"/>
        <v>*</v>
      </c>
      <c r="F4235" s="5" t="str">
        <f t="shared" si="597"/>
        <v>**</v>
      </c>
      <c r="G4235" s="5" t="str">
        <f t="shared" si="598"/>
        <v>**</v>
      </c>
      <c r="J4235" s="5" t="str">
        <f t="shared" si="599"/>
        <v>**</v>
      </c>
      <c r="R4235" s="5">
        <f t="shared" si="600"/>
        <v>0.02</v>
      </c>
      <c r="S4235">
        <v>10</v>
      </c>
      <c r="T4235" s="2">
        <v>351.3</v>
      </c>
      <c r="U4235" s="7">
        <f t="shared" si="601"/>
        <v>0</v>
      </c>
      <c r="V4235" s="2">
        <f t="shared" si="594"/>
        <v>35.130000000000003</v>
      </c>
      <c r="W4235" t="s">
        <v>22</v>
      </c>
      <c r="X4235">
        <v>8.2200000000000006</v>
      </c>
      <c r="Y4235" s="2">
        <f t="shared" si="595"/>
        <v>359.52000000000004</v>
      </c>
      <c r="Z4235" t="s">
        <v>60</v>
      </c>
      <c r="AA4235" t="s">
        <v>24</v>
      </c>
      <c r="AB4235" t="s">
        <v>32</v>
      </c>
      <c r="AC4235" t="s">
        <v>74</v>
      </c>
      <c r="AD4235" t="s">
        <v>19</v>
      </c>
      <c r="AE4235" s="1">
        <v>40919</v>
      </c>
    </row>
    <row r="4236" spans="1:31" x14ac:dyDescent="0.3">
      <c r="A4236">
        <f t="shared" si="602"/>
        <v>4235</v>
      </c>
      <c r="B4236">
        <v>17510</v>
      </c>
      <c r="C4236" t="s">
        <v>157</v>
      </c>
      <c r="D4236" t="s">
        <v>36</v>
      </c>
      <c r="E4236" s="5" t="str">
        <f t="shared" si="596"/>
        <v>***</v>
      </c>
      <c r="F4236" s="5" t="str">
        <f t="shared" si="597"/>
        <v>***</v>
      </c>
      <c r="G4236" s="5" t="str">
        <f t="shared" si="598"/>
        <v>***</v>
      </c>
      <c r="J4236" s="5" t="str">
        <f t="shared" si="599"/>
        <v>***</v>
      </c>
      <c r="R4236" s="5">
        <f t="shared" si="600"/>
        <v>3.5000000000000003E-2</v>
      </c>
      <c r="S4236">
        <v>28</v>
      </c>
      <c r="T4236" s="2">
        <v>462.12</v>
      </c>
      <c r="U4236" s="7">
        <f t="shared" si="601"/>
        <v>0</v>
      </c>
      <c r="V4236" s="2">
        <f t="shared" si="594"/>
        <v>16.504285714285714</v>
      </c>
      <c r="W4236" t="s">
        <v>22</v>
      </c>
      <c r="X4236">
        <v>1.39</v>
      </c>
      <c r="Y4236" s="2">
        <f t="shared" si="595"/>
        <v>463.51</v>
      </c>
      <c r="Z4236" t="s">
        <v>48</v>
      </c>
      <c r="AA4236" t="s">
        <v>24</v>
      </c>
      <c r="AB4236" t="s">
        <v>32</v>
      </c>
      <c r="AC4236" t="s">
        <v>78</v>
      </c>
      <c r="AD4236" t="s">
        <v>19</v>
      </c>
      <c r="AE4236" t="s">
        <v>779</v>
      </c>
    </row>
    <row r="4237" spans="1:31" x14ac:dyDescent="0.3">
      <c r="A4237">
        <f t="shared" si="602"/>
        <v>4236</v>
      </c>
      <c r="B4237">
        <v>43653</v>
      </c>
      <c r="C4237" t="s">
        <v>157</v>
      </c>
      <c r="D4237" t="s">
        <v>21</v>
      </c>
      <c r="E4237" s="5" t="str">
        <f t="shared" si="596"/>
        <v>*</v>
      </c>
      <c r="F4237" s="5" t="str">
        <f t="shared" si="597"/>
        <v>**</v>
      </c>
      <c r="G4237" s="5" t="str">
        <f t="shared" si="598"/>
        <v>**</v>
      </c>
      <c r="J4237" s="5" t="str">
        <f t="shared" si="599"/>
        <v>**</v>
      </c>
      <c r="R4237" s="5">
        <f t="shared" si="600"/>
        <v>0.04</v>
      </c>
      <c r="S4237">
        <v>39</v>
      </c>
      <c r="T4237" s="2">
        <v>666.4</v>
      </c>
      <c r="U4237" s="7">
        <f t="shared" si="601"/>
        <v>0</v>
      </c>
      <c r="V4237" s="2">
        <f t="shared" si="594"/>
        <v>17.087179487179487</v>
      </c>
      <c r="W4237" t="s">
        <v>14</v>
      </c>
      <c r="X4237">
        <v>7.42</v>
      </c>
      <c r="Y4237" s="2">
        <f t="shared" si="595"/>
        <v>673.81999999999994</v>
      </c>
      <c r="Z4237" t="s">
        <v>60</v>
      </c>
      <c r="AA4237" t="s">
        <v>24</v>
      </c>
      <c r="AB4237" t="s">
        <v>32</v>
      </c>
      <c r="AC4237" t="s">
        <v>53</v>
      </c>
      <c r="AD4237" t="s">
        <v>45</v>
      </c>
      <c r="AE4237" t="s">
        <v>779</v>
      </c>
    </row>
    <row r="4238" spans="1:31" x14ac:dyDescent="0.3">
      <c r="A4238">
        <f t="shared" si="602"/>
        <v>4237</v>
      </c>
      <c r="B4238">
        <v>15872</v>
      </c>
      <c r="C4238" t="s">
        <v>157</v>
      </c>
      <c r="D4238" t="s">
        <v>30</v>
      </c>
      <c r="E4238" s="5" t="str">
        <f t="shared" si="596"/>
        <v>*</v>
      </c>
      <c r="F4238" s="5" t="str">
        <f t="shared" si="597"/>
        <v>*</v>
      </c>
      <c r="G4238" s="5" t="str">
        <f t="shared" si="598"/>
        <v>*</v>
      </c>
      <c r="J4238" s="5" t="str">
        <f t="shared" si="599"/>
        <v>*</v>
      </c>
      <c r="R4238" s="5">
        <f t="shared" si="600"/>
        <v>0.02</v>
      </c>
      <c r="S4238">
        <v>19</v>
      </c>
      <c r="T4238" s="2">
        <v>718.41</v>
      </c>
      <c r="U4238" s="7">
        <f t="shared" si="601"/>
        <v>0</v>
      </c>
      <c r="V4238" s="2">
        <f t="shared" si="594"/>
        <v>37.811052631578946</v>
      </c>
      <c r="W4238" t="s">
        <v>22</v>
      </c>
      <c r="X4238">
        <v>17.48</v>
      </c>
      <c r="Y4238" s="2">
        <f t="shared" si="595"/>
        <v>735.89</v>
      </c>
      <c r="Z4238" t="s">
        <v>64</v>
      </c>
      <c r="AA4238" t="s">
        <v>31</v>
      </c>
      <c r="AB4238" t="s">
        <v>32</v>
      </c>
      <c r="AC4238" t="s">
        <v>44</v>
      </c>
      <c r="AD4238" t="s">
        <v>19</v>
      </c>
      <c r="AE4238" t="s">
        <v>779</v>
      </c>
    </row>
    <row r="4239" spans="1:31" x14ac:dyDescent="0.3">
      <c r="A4239">
        <f t="shared" si="602"/>
        <v>4238</v>
      </c>
      <c r="B4239">
        <v>53536</v>
      </c>
      <c r="C4239" t="s">
        <v>157</v>
      </c>
      <c r="D4239" t="s">
        <v>21</v>
      </c>
      <c r="E4239" s="5" t="str">
        <f t="shared" si="596"/>
        <v>*</v>
      </c>
      <c r="F4239" s="5" t="str">
        <f t="shared" si="597"/>
        <v>**</v>
      </c>
      <c r="G4239" s="5" t="str">
        <f t="shared" si="598"/>
        <v>**</v>
      </c>
      <c r="J4239" s="5" t="str">
        <f t="shared" si="599"/>
        <v>**</v>
      </c>
      <c r="R4239" s="5">
        <f t="shared" si="600"/>
        <v>0.04</v>
      </c>
      <c r="S4239">
        <v>35</v>
      </c>
      <c r="T4239" s="2">
        <v>738.69</v>
      </c>
      <c r="U4239" s="7">
        <f t="shared" si="601"/>
        <v>0</v>
      </c>
      <c r="V4239" s="2">
        <f t="shared" si="594"/>
        <v>21.105428571428572</v>
      </c>
      <c r="W4239" t="s">
        <v>22</v>
      </c>
      <c r="X4239">
        <v>7.58</v>
      </c>
      <c r="Y4239" s="2">
        <f t="shared" si="595"/>
        <v>746.2700000000001</v>
      </c>
      <c r="Z4239" t="s">
        <v>15</v>
      </c>
      <c r="AA4239" t="s">
        <v>41</v>
      </c>
      <c r="AB4239" t="s">
        <v>17</v>
      </c>
      <c r="AC4239" t="s">
        <v>18</v>
      </c>
      <c r="AD4239" t="s">
        <v>19</v>
      </c>
      <c r="AE4239" s="1">
        <v>40919</v>
      </c>
    </row>
    <row r="4240" spans="1:31" x14ac:dyDescent="0.3">
      <c r="A4240">
        <f t="shared" si="602"/>
        <v>4239</v>
      </c>
      <c r="B4240">
        <v>53536</v>
      </c>
      <c r="C4240" t="s">
        <v>157</v>
      </c>
      <c r="D4240" t="s">
        <v>21</v>
      </c>
      <c r="E4240" s="5" t="str">
        <f t="shared" si="596"/>
        <v>*</v>
      </c>
      <c r="F4240" s="5" t="str">
        <f t="shared" si="597"/>
        <v>**</v>
      </c>
      <c r="G4240" s="5" t="str">
        <f t="shared" si="598"/>
        <v>**</v>
      </c>
      <c r="J4240" s="5" t="str">
        <f t="shared" si="599"/>
        <v>**</v>
      </c>
      <c r="R4240" s="5">
        <f t="shared" si="600"/>
        <v>0.01</v>
      </c>
      <c r="S4240">
        <v>5</v>
      </c>
      <c r="T4240" s="2">
        <v>1015.4</v>
      </c>
      <c r="U4240" s="7">
        <f t="shared" si="601"/>
        <v>1</v>
      </c>
      <c r="V4240" s="2">
        <f t="shared" si="594"/>
        <v>203.07999999999998</v>
      </c>
      <c r="W4240" t="s">
        <v>37</v>
      </c>
      <c r="X4240">
        <v>56.2</v>
      </c>
      <c r="Y4240" s="2">
        <f t="shared" si="595"/>
        <v>1071.5999999999999</v>
      </c>
      <c r="Z4240" t="s">
        <v>15</v>
      </c>
      <c r="AA4240" t="s">
        <v>41</v>
      </c>
      <c r="AB4240" t="s">
        <v>17</v>
      </c>
      <c r="AC4240" t="s">
        <v>66</v>
      </c>
      <c r="AD4240" t="s">
        <v>103</v>
      </c>
      <c r="AE4240" s="1">
        <v>40919</v>
      </c>
    </row>
    <row r="4241" spans="1:31" x14ac:dyDescent="0.3">
      <c r="A4241">
        <f t="shared" si="602"/>
        <v>4240</v>
      </c>
      <c r="B4241">
        <v>26306</v>
      </c>
      <c r="C4241" t="s">
        <v>157</v>
      </c>
      <c r="D4241" t="s">
        <v>13</v>
      </c>
      <c r="E4241" s="5" t="str">
        <f t="shared" si="596"/>
        <v>*</v>
      </c>
      <c r="F4241" s="5" t="str">
        <f t="shared" si="597"/>
        <v>*</v>
      </c>
      <c r="G4241" s="5" t="str">
        <f t="shared" si="598"/>
        <v>*</v>
      </c>
      <c r="J4241" s="5" t="str">
        <f t="shared" si="599"/>
        <v>*</v>
      </c>
      <c r="R4241" s="5">
        <f t="shared" si="600"/>
        <v>0.02</v>
      </c>
      <c r="S4241">
        <v>15</v>
      </c>
      <c r="T4241" s="2">
        <v>2567.64</v>
      </c>
      <c r="U4241" s="7">
        <f t="shared" si="601"/>
        <v>1</v>
      </c>
      <c r="V4241" s="2">
        <f t="shared" si="594"/>
        <v>171.17599999999999</v>
      </c>
      <c r="W4241" t="s">
        <v>22</v>
      </c>
      <c r="X4241">
        <v>69</v>
      </c>
      <c r="Y4241" s="2">
        <f t="shared" si="595"/>
        <v>2636.64</v>
      </c>
      <c r="Z4241" t="s">
        <v>52</v>
      </c>
      <c r="AA4241" t="s">
        <v>31</v>
      </c>
      <c r="AB4241" t="s">
        <v>17</v>
      </c>
      <c r="AC4241" t="s">
        <v>66</v>
      </c>
      <c r="AD4241" t="s">
        <v>58</v>
      </c>
      <c r="AE4241" s="1">
        <v>41010</v>
      </c>
    </row>
    <row r="4242" spans="1:31" x14ac:dyDescent="0.3">
      <c r="A4242">
        <f t="shared" si="602"/>
        <v>4241</v>
      </c>
      <c r="B4242">
        <v>15872</v>
      </c>
      <c r="C4242" t="s">
        <v>157</v>
      </c>
      <c r="D4242" t="s">
        <v>30</v>
      </c>
      <c r="E4242" s="5" t="str">
        <f t="shared" si="596"/>
        <v>*</v>
      </c>
      <c r="F4242" s="5" t="str">
        <f t="shared" si="597"/>
        <v>*</v>
      </c>
      <c r="G4242" s="5" t="str">
        <f t="shared" si="598"/>
        <v>*</v>
      </c>
      <c r="J4242" s="5" t="str">
        <f t="shared" si="599"/>
        <v>*</v>
      </c>
      <c r="R4242" s="5">
        <f t="shared" si="600"/>
        <v>0.05</v>
      </c>
      <c r="S4242">
        <v>48</v>
      </c>
      <c r="T4242" s="2">
        <v>5198.12</v>
      </c>
      <c r="U4242" s="7">
        <f t="shared" si="601"/>
        <v>1</v>
      </c>
      <c r="V4242" s="2">
        <f t="shared" si="594"/>
        <v>108.29416666666667</v>
      </c>
      <c r="W4242" t="s">
        <v>37</v>
      </c>
      <c r="X4242">
        <v>15.66</v>
      </c>
      <c r="Y4242" s="2">
        <f t="shared" si="595"/>
        <v>5213.78</v>
      </c>
      <c r="Z4242" t="s">
        <v>64</v>
      </c>
      <c r="AA4242" t="s">
        <v>31</v>
      </c>
      <c r="AB4242" t="s">
        <v>32</v>
      </c>
      <c r="AC4242" t="s">
        <v>172</v>
      </c>
      <c r="AD4242" t="s">
        <v>39</v>
      </c>
      <c r="AE4242" t="s">
        <v>157</v>
      </c>
    </row>
    <row r="4243" spans="1:31" x14ac:dyDescent="0.3">
      <c r="A4243">
        <f t="shared" si="602"/>
        <v>4242</v>
      </c>
      <c r="B4243">
        <v>26306</v>
      </c>
      <c r="C4243" t="s">
        <v>157</v>
      </c>
      <c r="D4243" t="s">
        <v>13</v>
      </c>
      <c r="E4243" s="5" t="str">
        <f t="shared" si="596"/>
        <v>*</v>
      </c>
      <c r="F4243" s="5" t="str">
        <f t="shared" si="597"/>
        <v>*</v>
      </c>
      <c r="G4243" s="5" t="str">
        <f t="shared" si="598"/>
        <v>*</v>
      </c>
      <c r="J4243" s="5" t="str">
        <f t="shared" si="599"/>
        <v>*</v>
      </c>
      <c r="R4243" s="5">
        <f t="shared" si="600"/>
        <v>0.04</v>
      </c>
      <c r="S4243">
        <v>39</v>
      </c>
      <c r="T4243" s="2">
        <v>7725.66</v>
      </c>
      <c r="U4243" s="7">
        <f t="shared" si="601"/>
        <v>1</v>
      </c>
      <c r="V4243" s="2">
        <f t="shared" si="594"/>
        <v>198.09384615384616</v>
      </c>
      <c r="W4243" t="s">
        <v>37</v>
      </c>
      <c r="X4243">
        <v>55.96</v>
      </c>
      <c r="Y4243" s="2">
        <f t="shared" si="595"/>
        <v>7781.62</v>
      </c>
      <c r="Z4243" t="s">
        <v>48</v>
      </c>
      <c r="AA4243" t="s">
        <v>31</v>
      </c>
      <c r="AB4243" t="s">
        <v>17</v>
      </c>
      <c r="AC4243" t="s">
        <v>165</v>
      </c>
      <c r="AD4243" t="s">
        <v>103</v>
      </c>
      <c r="AE4243" s="1">
        <v>40979</v>
      </c>
    </row>
    <row r="4244" spans="1:31" x14ac:dyDescent="0.3">
      <c r="A4244">
        <f t="shared" si="602"/>
        <v>4243</v>
      </c>
      <c r="B4244">
        <v>24003</v>
      </c>
      <c r="C4244" t="s">
        <v>408</v>
      </c>
      <c r="D4244" t="s">
        <v>36</v>
      </c>
      <c r="E4244" s="5" t="str">
        <f t="shared" si="596"/>
        <v>***</v>
      </c>
      <c r="F4244" s="5" t="str">
        <f t="shared" si="597"/>
        <v>***</v>
      </c>
      <c r="G4244" s="5" t="str">
        <f t="shared" si="598"/>
        <v>***</v>
      </c>
      <c r="J4244" s="5" t="str">
        <f t="shared" si="599"/>
        <v>***</v>
      </c>
      <c r="R4244" s="5">
        <f t="shared" si="600"/>
        <v>0.01</v>
      </c>
      <c r="S4244">
        <v>9</v>
      </c>
      <c r="T4244" s="2">
        <v>11.89</v>
      </c>
      <c r="U4244" s="7">
        <f t="shared" si="601"/>
        <v>0</v>
      </c>
      <c r="V4244" s="2">
        <f t="shared" si="594"/>
        <v>1.3211111111111111</v>
      </c>
      <c r="W4244" t="s">
        <v>22</v>
      </c>
      <c r="X4244">
        <v>0.7</v>
      </c>
      <c r="Y4244" s="2">
        <f t="shared" si="595"/>
        <v>12.59</v>
      </c>
      <c r="Z4244" t="s">
        <v>48</v>
      </c>
      <c r="AA4244" t="s">
        <v>31</v>
      </c>
      <c r="AB4244" t="s">
        <v>32</v>
      </c>
      <c r="AC4244" t="s">
        <v>114</v>
      </c>
      <c r="AD4244" t="s">
        <v>34</v>
      </c>
      <c r="AE4244" t="s">
        <v>408</v>
      </c>
    </row>
    <row r="4245" spans="1:31" x14ac:dyDescent="0.3">
      <c r="A4245">
        <f t="shared" si="602"/>
        <v>4244</v>
      </c>
      <c r="B4245">
        <v>24003</v>
      </c>
      <c r="C4245" t="s">
        <v>408</v>
      </c>
      <c r="D4245" t="s">
        <v>36</v>
      </c>
      <c r="E4245" s="5" t="str">
        <f t="shared" si="596"/>
        <v>***</v>
      </c>
      <c r="F4245" s="5" t="str">
        <f t="shared" si="597"/>
        <v>***</v>
      </c>
      <c r="G4245" s="5" t="str">
        <f t="shared" si="598"/>
        <v>***</v>
      </c>
      <c r="J4245" s="5" t="str">
        <f t="shared" si="599"/>
        <v>***</v>
      </c>
      <c r="R4245" s="5">
        <f t="shared" si="600"/>
        <v>0.05</v>
      </c>
      <c r="S4245">
        <v>49</v>
      </c>
      <c r="T4245" s="2">
        <v>87.44</v>
      </c>
      <c r="U4245" s="7">
        <f t="shared" si="601"/>
        <v>0</v>
      </c>
      <c r="V4245" s="2">
        <f t="shared" si="594"/>
        <v>1.7844897959183672</v>
      </c>
      <c r="W4245" t="s">
        <v>22</v>
      </c>
      <c r="X4245">
        <v>0.7</v>
      </c>
      <c r="Y4245" s="2">
        <f t="shared" si="595"/>
        <v>88.14</v>
      </c>
      <c r="Z4245" t="s">
        <v>334</v>
      </c>
      <c r="AA4245" t="s">
        <v>31</v>
      </c>
      <c r="AB4245" t="s">
        <v>32</v>
      </c>
      <c r="AC4245" t="s">
        <v>33</v>
      </c>
      <c r="AD4245" t="s">
        <v>34</v>
      </c>
      <c r="AE4245" s="1">
        <v>39855</v>
      </c>
    </row>
    <row r="4246" spans="1:31" x14ac:dyDescent="0.3">
      <c r="A4246">
        <f t="shared" si="602"/>
        <v>4245</v>
      </c>
      <c r="B4246">
        <v>24003</v>
      </c>
      <c r="C4246" t="s">
        <v>408</v>
      </c>
      <c r="D4246" t="s">
        <v>36</v>
      </c>
      <c r="E4246" s="5" t="str">
        <f t="shared" si="596"/>
        <v>***</v>
      </c>
      <c r="F4246" s="5" t="str">
        <f t="shared" si="597"/>
        <v>***</v>
      </c>
      <c r="G4246" s="5" t="str">
        <f t="shared" si="598"/>
        <v>***</v>
      </c>
      <c r="J4246" s="5" t="str">
        <f t="shared" si="599"/>
        <v>***</v>
      </c>
      <c r="R4246" s="5">
        <f t="shared" si="600"/>
        <v>0.01</v>
      </c>
      <c r="S4246">
        <v>4</v>
      </c>
      <c r="T4246" s="2">
        <v>129.78649999999999</v>
      </c>
      <c r="U4246" s="7">
        <f t="shared" si="601"/>
        <v>0</v>
      </c>
      <c r="V4246" s="2">
        <f t="shared" si="594"/>
        <v>32.446624999999997</v>
      </c>
      <c r="W4246" t="s">
        <v>14</v>
      </c>
      <c r="X4246">
        <v>5.99</v>
      </c>
      <c r="Y4246" s="2">
        <f t="shared" si="595"/>
        <v>135.7765</v>
      </c>
      <c r="Z4246" t="s">
        <v>71</v>
      </c>
      <c r="AA4246" t="s">
        <v>31</v>
      </c>
      <c r="AB4246" t="s">
        <v>25</v>
      </c>
      <c r="AC4246" t="s">
        <v>26</v>
      </c>
      <c r="AD4246" t="s">
        <v>34</v>
      </c>
      <c r="AE4246" s="1">
        <v>39855</v>
      </c>
    </row>
    <row r="4247" spans="1:31" x14ac:dyDescent="0.3">
      <c r="A4247">
        <f t="shared" si="602"/>
        <v>4246</v>
      </c>
      <c r="B4247">
        <v>28419</v>
      </c>
      <c r="C4247" t="s">
        <v>408</v>
      </c>
      <c r="D4247" t="s">
        <v>13</v>
      </c>
      <c r="E4247" s="5" t="str">
        <f t="shared" si="596"/>
        <v>*</v>
      </c>
      <c r="F4247" s="5" t="str">
        <f t="shared" si="597"/>
        <v>*</v>
      </c>
      <c r="G4247" s="5" t="str">
        <f t="shared" si="598"/>
        <v>*</v>
      </c>
      <c r="J4247" s="5" t="str">
        <f t="shared" si="599"/>
        <v>*</v>
      </c>
      <c r="R4247" s="5">
        <f t="shared" si="600"/>
        <v>0.01</v>
      </c>
      <c r="S4247">
        <v>9</v>
      </c>
      <c r="T4247" s="2">
        <v>133.85</v>
      </c>
      <c r="U4247" s="7">
        <f t="shared" si="601"/>
        <v>0</v>
      </c>
      <c r="V4247" s="2">
        <f t="shared" si="594"/>
        <v>14.872222222222222</v>
      </c>
      <c r="W4247" t="s">
        <v>14</v>
      </c>
      <c r="X4247">
        <v>4.51</v>
      </c>
      <c r="Y4247" s="2">
        <f t="shared" si="595"/>
        <v>138.35999999999999</v>
      </c>
      <c r="Z4247" t="s">
        <v>64</v>
      </c>
      <c r="AA4247" t="s">
        <v>16</v>
      </c>
      <c r="AB4247" t="s">
        <v>32</v>
      </c>
      <c r="AC4247" t="s">
        <v>74</v>
      </c>
      <c r="AD4247" t="s">
        <v>19</v>
      </c>
      <c r="AE4247" s="1">
        <v>39914</v>
      </c>
    </row>
    <row r="4248" spans="1:31" x14ac:dyDescent="0.3">
      <c r="A4248">
        <f t="shared" si="602"/>
        <v>4247</v>
      </c>
      <c r="B4248">
        <v>24003</v>
      </c>
      <c r="C4248" t="s">
        <v>408</v>
      </c>
      <c r="D4248" t="s">
        <v>36</v>
      </c>
      <c r="E4248" s="5" t="str">
        <f t="shared" si="596"/>
        <v>***</v>
      </c>
      <c r="F4248" s="5" t="str">
        <f t="shared" si="597"/>
        <v>***</v>
      </c>
      <c r="G4248" s="5" t="str">
        <f t="shared" si="598"/>
        <v>***</v>
      </c>
      <c r="J4248" s="5" t="str">
        <f t="shared" si="599"/>
        <v>***</v>
      </c>
      <c r="R4248" s="5">
        <f t="shared" si="600"/>
        <v>0.05</v>
      </c>
      <c r="S4248">
        <v>50</v>
      </c>
      <c r="T4248" s="2">
        <v>1318.49</v>
      </c>
      <c r="U4248" s="7">
        <f t="shared" si="601"/>
        <v>1</v>
      </c>
      <c r="V4248" s="2">
        <f t="shared" si="594"/>
        <v>26.369800000000001</v>
      </c>
      <c r="W4248" t="s">
        <v>22</v>
      </c>
      <c r="X4248">
        <v>8.7899999999999991</v>
      </c>
      <c r="Y4248" s="2">
        <f t="shared" si="595"/>
        <v>1327.28</v>
      </c>
      <c r="Z4248" t="s">
        <v>334</v>
      </c>
      <c r="AA4248" t="s">
        <v>31</v>
      </c>
      <c r="AB4248" t="s">
        <v>32</v>
      </c>
      <c r="AC4248" t="s">
        <v>74</v>
      </c>
      <c r="AD4248" t="s">
        <v>19</v>
      </c>
      <c r="AE4248" s="1">
        <v>39824</v>
      </c>
    </row>
    <row r="4249" spans="1:31" x14ac:dyDescent="0.3">
      <c r="A4249">
        <f t="shared" si="602"/>
        <v>4248</v>
      </c>
      <c r="B4249">
        <v>32389</v>
      </c>
      <c r="C4249" t="s">
        <v>480</v>
      </c>
      <c r="D4249" t="s">
        <v>40</v>
      </c>
      <c r="E4249" s="5" t="str">
        <f t="shared" si="596"/>
        <v>*</v>
      </c>
      <c r="F4249" s="5" t="str">
        <f t="shared" si="597"/>
        <v>*</v>
      </c>
      <c r="G4249" s="5" t="str">
        <f t="shared" si="598"/>
        <v>*</v>
      </c>
      <c r="J4249" s="5" t="str">
        <f t="shared" si="599"/>
        <v>*</v>
      </c>
      <c r="R4249" s="5">
        <f t="shared" si="600"/>
        <v>0.01</v>
      </c>
      <c r="S4249">
        <v>1</v>
      </c>
      <c r="T4249" s="2">
        <v>65.466999999999999</v>
      </c>
      <c r="U4249" s="7">
        <f t="shared" si="601"/>
        <v>0</v>
      </c>
      <c r="V4249" s="2">
        <f t="shared" si="594"/>
        <v>65.466999999999999</v>
      </c>
      <c r="W4249" t="s">
        <v>14</v>
      </c>
      <c r="X4249">
        <v>8.8000000000000007</v>
      </c>
      <c r="Y4249" s="2">
        <f t="shared" si="595"/>
        <v>74.266999999999996</v>
      </c>
      <c r="Z4249" t="s">
        <v>23</v>
      </c>
      <c r="AA4249" t="s">
        <v>24</v>
      </c>
      <c r="AB4249" t="s">
        <v>25</v>
      </c>
      <c r="AC4249" t="s">
        <v>26</v>
      </c>
      <c r="AD4249" t="s">
        <v>19</v>
      </c>
      <c r="AE4249" s="1">
        <v>40189</v>
      </c>
    </row>
    <row r="4250" spans="1:31" x14ac:dyDescent="0.3">
      <c r="A4250">
        <f t="shared" si="602"/>
        <v>4249</v>
      </c>
      <c r="B4250">
        <v>58855</v>
      </c>
      <c r="C4250" t="s">
        <v>480</v>
      </c>
      <c r="D4250" t="s">
        <v>40</v>
      </c>
      <c r="E4250" s="5" t="str">
        <f t="shared" si="596"/>
        <v>*</v>
      </c>
      <c r="F4250" s="5" t="str">
        <f t="shared" si="597"/>
        <v>*</v>
      </c>
      <c r="G4250" s="5" t="str">
        <f t="shared" si="598"/>
        <v>*</v>
      </c>
      <c r="J4250" s="5" t="str">
        <f t="shared" si="599"/>
        <v>*</v>
      </c>
      <c r="R4250" s="5">
        <f t="shared" si="600"/>
        <v>0.04</v>
      </c>
      <c r="S4250">
        <v>38</v>
      </c>
      <c r="T4250" s="2">
        <v>69.260000000000005</v>
      </c>
      <c r="U4250" s="7">
        <f t="shared" si="601"/>
        <v>0</v>
      </c>
      <c r="V4250" s="2">
        <f t="shared" si="594"/>
        <v>1.8226315789473686</v>
      </c>
      <c r="W4250" t="s">
        <v>22</v>
      </c>
      <c r="X4250">
        <v>4.08</v>
      </c>
      <c r="Y4250" s="2">
        <f t="shared" si="595"/>
        <v>73.34</v>
      </c>
      <c r="Z4250" t="s">
        <v>15</v>
      </c>
      <c r="AA4250" t="s">
        <v>31</v>
      </c>
      <c r="AB4250" t="s">
        <v>17</v>
      </c>
      <c r="AC4250" t="s">
        <v>18</v>
      </c>
      <c r="AD4250" t="s">
        <v>45</v>
      </c>
      <c r="AE4250" t="s">
        <v>480</v>
      </c>
    </row>
    <row r="4251" spans="1:31" x14ac:dyDescent="0.3">
      <c r="A4251">
        <f t="shared" si="602"/>
        <v>4250</v>
      </c>
      <c r="B4251">
        <v>32389</v>
      </c>
      <c r="C4251" t="s">
        <v>480</v>
      </c>
      <c r="D4251" t="s">
        <v>40</v>
      </c>
      <c r="E4251" s="5" t="str">
        <f t="shared" si="596"/>
        <v>*</v>
      </c>
      <c r="F4251" s="5" t="str">
        <f t="shared" si="597"/>
        <v>*</v>
      </c>
      <c r="G4251" s="5" t="str">
        <f t="shared" si="598"/>
        <v>*</v>
      </c>
      <c r="J4251" s="5" t="str">
        <f t="shared" si="599"/>
        <v>*</v>
      </c>
      <c r="R4251" s="5">
        <f t="shared" si="600"/>
        <v>0.01</v>
      </c>
      <c r="S4251">
        <v>8</v>
      </c>
      <c r="T4251" s="2">
        <v>121.624</v>
      </c>
      <c r="U4251" s="7">
        <f t="shared" si="601"/>
        <v>0</v>
      </c>
      <c r="V4251" s="2">
        <f t="shared" si="594"/>
        <v>15.202999999999999</v>
      </c>
      <c r="W4251" t="s">
        <v>37</v>
      </c>
      <c r="X4251">
        <v>27.75</v>
      </c>
      <c r="Y4251" s="2">
        <f t="shared" si="595"/>
        <v>149.374</v>
      </c>
      <c r="Z4251" t="s">
        <v>23</v>
      </c>
      <c r="AA4251" t="s">
        <v>24</v>
      </c>
      <c r="AB4251" t="s">
        <v>17</v>
      </c>
      <c r="AC4251" t="s">
        <v>66</v>
      </c>
      <c r="AD4251" t="s">
        <v>103</v>
      </c>
      <c r="AE4251" s="1">
        <v>40189</v>
      </c>
    </row>
    <row r="4252" spans="1:31" x14ac:dyDescent="0.3">
      <c r="A4252">
        <f t="shared" si="602"/>
        <v>4251</v>
      </c>
      <c r="B4252">
        <v>38337</v>
      </c>
      <c r="C4252" t="s">
        <v>480</v>
      </c>
      <c r="D4252" t="s">
        <v>40</v>
      </c>
      <c r="E4252" s="5" t="str">
        <f t="shared" si="596"/>
        <v>*</v>
      </c>
      <c r="F4252" s="5" t="str">
        <f t="shared" si="597"/>
        <v>*</v>
      </c>
      <c r="G4252" s="5" t="str">
        <f t="shared" si="598"/>
        <v>*</v>
      </c>
      <c r="J4252" s="5" t="str">
        <f t="shared" si="599"/>
        <v>*</v>
      </c>
      <c r="R4252" s="5">
        <f t="shared" si="600"/>
        <v>0.05</v>
      </c>
      <c r="S4252">
        <v>46</v>
      </c>
      <c r="T4252" s="2">
        <v>130.9</v>
      </c>
      <c r="U4252" s="7">
        <f t="shared" si="601"/>
        <v>0</v>
      </c>
      <c r="V4252" s="2">
        <f t="shared" si="594"/>
        <v>2.8456521739130438</v>
      </c>
      <c r="W4252" t="s">
        <v>22</v>
      </c>
      <c r="X4252">
        <v>0.7</v>
      </c>
      <c r="Y4252" s="2">
        <f t="shared" si="595"/>
        <v>131.6</v>
      </c>
      <c r="Z4252" t="s">
        <v>23</v>
      </c>
      <c r="AA4252" t="s">
        <v>31</v>
      </c>
      <c r="AB4252" t="s">
        <v>32</v>
      </c>
      <c r="AC4252" t="s">
        <v>33</v>
      </c>
      <c r="AD4252" t="s">
        <v>34</v>
      </c>
      <c r="AE4252" s="1">
        <v>40220</v>
      </c>
    </row>
    <row r="4253" spans="1:31" x14ac:dyDescent="0.3">
      <c r="A4253">
        <f t="shared" si="602"/>
        <v>4252</v>
      </c>
      <c r="B4253">
        <v>36003</v>
      </c>
      <c r="C4253" t="s">
        <v>480</v>
      </c>
      <c r="D4253" t="s">
        <v>40</v>
      </c>
      <c r="E4253" s="5" t="str">
        <f t="shared" si="596"/>
        <v>*</v>
      </c>
      <c r="F4253" s="5" t="str">
        <f t="shared" si="597"/>
        <v>*</v>
      </c>
      <c r="G4253" s="5" t="str">
        <f t="shared" si="598"/>
        <v>*</v>
      </c>
      <c r="J4253" s="5" t="str">
        <f t="shared" si="599"/>
        <v>*</v>
      </c>
      <c r="R4253" s="5">
        <f t="shared" si="600"/>
        <v>0.05</v>
      </c>
      <c r="S4253">
        <v>40</v>
      </c>
      <c r="T4253" s="2">
        <v>207.42</v>
      </c>
      <c r="U4253" s="7">
        <f t="shared" si="601"/>
        <v>0</v>
      </c>
      <c r="V4253" s="2">
        <f t="shared" si="594"/>
        <v>5.1854999999999993</v>
      </c>
      <c r="W4253" t="s">
        <v>22</v>
      </c>
      <c r="X4253">
        <v>5.68</v>
      </c>
      <c r="Y4253" s="2">
        <f t="shared" si="595"/>
        <v>213.1</v>
      </c>
      <c r="Z4253" t="s">
        <v>64</v>
      </c>
      <c r="AA4253" t="s">
        <v>16</v>
      </c>
      <c r="AB4253" t="s">
        <v>32</v>
      </c>
      <c r="AC4253" t="s">
        <v>49</v>
      </c>
      <c r="AD4253" t="s">
        <v>19</v>
      </c>
      <c r="AE4253" s="1">
        <v>40220</v>
      </c>
    </row>
    <row r="4254" spans="1:31" x14ac:dyDescent="0.3">
      <c r="A4254">
        <f t="shared" si="602"/>
        <v>4253</v>
      </c>
      <c r="B4254">
        <v>32326</v>
      </c>
      <c r="C4254" t="s">
        <v>480</v>
      </c>
      <c r="D4254" t="s">
        <v>21</v>
      </c>
      <c r="E4254" s="5" t="str">
        <f t="shared" si="596"/>
        <v>*</v>
      </c>
      <c r="F4254" s="5" t="str">
        <f t="shared" si="597"/>
        <v>**</v>
      </c>
      <c r="G4254" s="5" t="str">
        <f t="shared" si="598"/>
        <v>**</v>
      </c>
      <c r="J4254" s="5" t="str">
        <f t="shared" si="599"/>
        <v>**</v>
      </c>
      <c r="R4254" s="5">
        <f t="shared" si="600"/>
        <v>0.05</v>
      </c>
      <c r="S4254">
        <v>50</v>
      </c>
      <c r="T4254" s="2">
        <v>929.81</v>
      </c>
      <c r="U4254" s="7">
        <f t="shared" si="601"/>
        <v>0</v>
      </c>
      <c r="V4254" s="2">
        <f t="shared" si="594"/>
        <v>18.5962</v>
      </c>
      <c r="W4254" t="s">
        <v>22</v>
      </c>
      <c r="X4254">
        <v>11.17</v>
      </c>
      <c r="Y4254" s="2">
        <f t="shared" si="595"/>
        <v>940.9799999999999</v>
      </c>
      <c r="Z4254" t="s">
        <v>52</v>
      </c>
      <c r="AA4254" t="s">
        <v>24</v>
      </c>
      <c r="AB4254" t="s">
        <v>17</v>
      </c>
      <c r="AC4254" t="s">
        <v>18</v>
      </c>
      <c r="AD4254" t="s">
        <v>58</v>
      </c>
      <c r="AE4254" s="1">
        <v>40189</v>
      </c>
    </row>
    <row r="4255" spans="1:31" x14ac:dyDescent="0.3">
      <c r="A4255">
        <f t="shared" si="602"/>
        <v>4254</v>
      </c>
      <c r="B4255">
        <v>32389</v>
      </c>
      <c r="C4255" t="s">
        <v>480</v>
      </c>
      <c r="D4255" t="s">
        <v>40</v>
      </c>
      <c r="E4255" s="5" t="str">
        <f t="shared" si="596"/>
        <v>*</v>
      </c>
      <c r="F4255" s="5" t="str">
        <f t="shared" si="597"/>
        <v>*</v>
      </c>
      <c r="G4255" s="5" t="str">
        <f t="shared" si="598"/>
        <v>*</v>
      </c>
      <c r="J4255" s="5" t="str">
        <f t="shared" si="599"/>
        <v>*</v>
      </c>
      <c r="R4255" s="5">
        <f t="shared" si="600"/>
        <v>3.5000000000000003E-2</v>
      </c>
      <c r="S4255">
        <v>23</v>
      </c>
      <c r="T4255" s="2">
        <v>934.07</v>
      </c>
      <c r="U4255" s="7">
        <f t="shared" si="601"/>
        <v>0</v>
      </c>
      <c r="V4255" s="2">
        <f t="shared" si="594"/>
        <v>40.611739130434785</v>
      </c>
      <c r="W4255" t="s">
        <v>22</v>
      </c>
      <c r="X4255">
        <v>10.25</v>
      </c>
      <c r="Y4255" s="2">
        <f t="shared" si="595"/>
        <v>944.32</v>
      </c>
      <c r="Z4255" t="s">
        <v>71</v>
      </c>
      <c r="AA4255" t="s">
        <v>24</v>
      </c>
      <c r="AB4255" t="s">
        <v>25</v>
      </c>
      <c r="AC4255" t="s">
        <v>42</v>
      </c>
      <c r="AD4255" t="s">
        <v>19</v>
      </c>
      <c r="AE4255" s="1">
        <v>40220</v>
      </c>
    </row>
    <row r="4256" spans="1:31" x14ac:dyDescent="0.3">
      <c r="A4256">
        <f t="shared" si="602"/>
        <v>4255</v>
      </c>
      <c r="B4256">
        <v>43844</v>
      </c>
      <c r="C4256" t="s">
        <v>480</v>
      </c>
      <c r="D4256" t="s">
        <v>21</v>
      </c>
      <c r="E4256" s="5" t="str">
        <f t="shared" si="596"/>
        <v>*</v>
      </c>
      <c r="F4256" s="5" t="str">
        <f t="shared" si="597"/>
        <v>**</v>
      </c>
      <c r="G4256" s="5" t="str">
        <f t="shared" si="598"/>
        <v>**</v>
      </c>
      <c r="J4256" s="5" t="str">
        <f t="shared" si="599"/>
        <v>**</v>
      </c>
      <c r="R4256" s="5">
        <f t="shared" si="600"/>
        <v>3.5000000000000003E-2</v>
      </c>
      <c r="S4256">
        <v>25</v>
      </c>
      <c r="T4256" s="2">
        <v>1009.8680000000001</v>
      </c>
      <c r="U4256" s="7">
        <f t="shared" si="601"/>
        <v>1</v>
      </c>
      <c r="V4256" s="2">
        <f t="shared" si="594"/>
        <v>40.39472</v>
      </c>
      <c r="W4256" t="s">
        <v>22</v>
      </c>
      <c r="X4256">
        <v>4.99</v>
      </c>
      <c r="Y4256" s="2">
        <f t="shared" si="595"/>
        <v>1014.8580000000001</v>
      </c>
      <c r="Z4256" t="s">
        <v>15</v>
      </c>
      <c r="AA4256" t="s">
        <v>24</v>
      </c>
      <c r="AB4256" t="s">
        <v>25</v>
      </c>
      <c r="AC4256" t="s">
        <v>26</v>
      </c>
      <c r="AD4256" t="s">
        <v>19</v>
      </c>
      <c r="AE4256" t="s">
        <v>480</v>
      </c>
    </row>
    <row r="4257" spans="1:31" x14ac:dyDescent="0.3">
      <c r="A4257">
        <f t="shared" si="602"/>
        <v>4256</v>
      </c>
      <c r="B4257">
        <v>36003</v>
      </c>
      <c r="C4257" t="s">
        <v>480</v>
      </c>
      <c r="D4257" t="s">
        <v>40</v>
      </c>
      <c r="E4257" s="5" t="str">
        <f t="shared" si="596"/>
        <v>*</v>
      </c>
      <c r="F4257" s="5" t="str">
        <f t="shared" si="597"/>
        <v>*</v>
      </c>
      <c r="G4257" s="5" t="str">
        <f t="shared" si="598"/>
        <v>*</v>
      </c>
      <c r="J4257" s="5" t="str">
        <f t="shared" si="599"/>
        <v>*</v>
      </c>
      <c r="R4257" s="5">
        <f t="shared" si="600"/>
        <v>0.05</v>
      </c>
      <c r="S4257">
        <v>48</v>
      </c>
      <c r="T4257" s="2">
        <v>1031.18</v>
      </c>
      <c r="U4257" s="7">
        <f t="shared" si="601"/>
        <v>1</v>
      </c>
      <c r="V4257" s="2">
        <f t="shared" si="594"/>
        <v>21.482916666666668</v>
      </c>
      <c r="W4257" t="s">
        <v>22</v>
      </c>
      <c r="X4257">
        <v>5.77</v>
      </c>
      <c r="Y4257" s="2">
        <f t="shared" si="595"/>
        <v>1036.95</v>
      </c>
      <c r="Z4257" t="s">
        <v>64</v>
      </c>
      <c r="AA4257" t="s">
        <v>16</v>
      </c>
      <c r="AB4257" t="s">
        <v>32</v>
      </c>
      <c r="AC4257" t="s">
        <v>44</v>
      </c>
      <c r="AD4257" t="s">
        <v>19</v>
      </c>
      <c r="AE4257" s="1">
        <v>40220</v>
      </c>
    </row>
    <row r="4258" spans="1:31" x14ac:dyDescent="0.3">
      <c r="A4258">
        <f t="shared" si="602"/>
        <v>4257</v>
      </c>
      <c r="B4258">
        <v>57091</v>
      </c>
      <c r="C4258" t="s">
        <v>590</v>
      </c>
      <c r="D4258" t="s">
        <v>40</v>
      </c>
      <c r="E4258" s="5" t="str">
        <f t="shared" si="596"/>
        <v>*</v>
      </c>
      <c r="F4258" s="5" t="str">
        <f t="shared" si="597"/>
        <v>*</v>
      </c>
      <c r="G4258" s="5" t="str">
        <f t="shared" si="598"/>
        <v>*</v>
      </c>
      <c r="J4258" s="5" t="str">
        <f t="shared" si="599"/>
        <v>*</v>
      </c>
      <c r="R4258" s="5">
        <f t="shared" si="600"/>
        <v>0.01</v>
      </c>
      <c r="S4258">
        <v>6</v>
      </c>
      <c r="T4258" s="2">
        <v>14.85</v>
      </c>
      <c r="U4258" s="7">
        <f t="shared" si="601"/>
        <v>0</v>
      </c>
      <c r="V4258" s="2">
        <f t="shared" si="594"/>
        <v>2.4750000000000001</v>
      </c>
      <c r="W4258" t="s">
        <v>14</v>
      </c>
      <c r="X4258">
        <v>1.02</v>
      </c>
      <c r="Y4258" s="2">
        <f t="shared" si="595"/>
        <v>15.87</v>
      </c>
      <c r="Z4258" t="s">
        <v>23</v>
      </c>
      <c r="AA4258" t="s">
        <v>41</v>
      </c>
      <c r="AB4258" t="s">
        <v>32</v>
      </c>
      <c r="AC4258" t="s">
        <v>114</v>
      </c>
      <c r="AD4258" t="s">
        <v>34</v>
      </c>
      <c r="AE4258" s="1">
        <v>40554</v>
      </c>
    </row>
    <row r="4259" spans="1:31" x14ac:dyDescent="0.3">
      <c r="A4259">
        <f t="shared" si="602"/>
        <v>4258</v>
      </c>
      <c r="B4259">
        <v>51557</v>
      </c>
      <c r="C4259" t="s">
        <v>590</v>
      </c>
      <c r="D4259" t="s">
        <v>21</v>
      </c>
      <c r="E4259" s="5" t="str">
        <f t="shared" si="596"/>
        <v>*</v>
      </c>
      <c r="F4259" s="5" t="str">
        <f t="shared" si="597"/>
        <v>**</v>
      </c>
      <c r="G4259" s="5" t="str">
        <f t="shared" si="598"/>
        <v>**</v>
      </c>
      <c r="J4259" s="5" t="str">
        <f t="shared" si="599"/>
        <v>**</v>
      </c>
      <c r="R4259" s="5">
        <f t="shared" si="600"/>
        <v>0.02</v>
      </c>
      <c r="S4259">
        <v>14</v>
      </c>
      <c r="T4259" s="2">
        <v>37.9</v>
      </c>
      <c r="U4259" s="7">
        <f t="shared" si="601"/>
        <v>0</v>
      </c>
      <c r="V4259" s="2">
        <f t="shared" si="594"/>
        <v>2.7071428571428569</v>
      </c>
      <c r="W4259" t="s">
        <v>22</v>
      </c>
      <c r="X4259">
        <v>2.4</v>
      </c>
      <c r="Y4259" s="2">
        <f t="shared" si="595"/>
        <v>40.299999999999997</v>
      </c>
      <c r="Z4259" t="s">
        <v>56</v>
      </c>
      <c r="AA4259" t="s">
        <v>31</v>
      </c>
      <c r="AB4259" t="s">
        <v>32</v>
      </c>
      <c r="AC4259" t="s">
        <v>33</v>
      </c>
      <c r="AD4259" t="s">
        <v>34</v>
      </c>
      <c r="AE4259" t="s">
        <v>590</v>
      </c>
    </row>
    <row r="4260" spans="1:31" x14ac:dyDescent="0.3">
      <c r="A4260">
        <f t="shared" si="602"/>
        <v>4259</v>
      </c>
      <c r="B4260">
        <v>59205</v>
      </c>
      <c r="C4260" t="s">
        <v>590</v>
      </c>
      <c r="D4260" t="s">
        <v>36</v>
      </c>
      <c r="E4260" s="5" t="str">
        <f t="shared" si="596"/>
        <v>***</v>
      </c>
      <c r="F4260" s="5" t="str">
        <f t="shared" si="597"/>
        <v>***</v>
      </c>
      <c r="G4260" s="5" t="str">
        <f t="shared" si="598"/>
        <v>***</v>
      </c>
      <c r="J4260" s="5" t="str">
        <f t="shared" si="599"/>
        <v>***</v>
      </c>
      <c r="R4260" s="5">
        <f t="shared" si="600"/>
        <v>0.02</v>
      </c>
      <c r="S4260">
        <v>11</v>
      </c>
      <c r="T4260" s="2">
        <v>54.59</v>
      </c>
      <c r="U4260" s="7">
        <f t="shared" si="601"/>
        <v>0</v>
      </c>
      <c r="V4260" s="2">
        <f t="shared" si="594"/>
        <v>4.9627272727272729</v>
      </c>
      <c r="W4260" t="s">
        <v>22</v>
      </c>
      <c r="X4260">
        <v>6.89</v>
      </c>
      <c r="Y4260" s="2">
        <f t="shared" si="595"/>
        <v>61.480000000000004</v>
      </c>
      <c r="Z4260" t="s">
        <v>60</v>
      </c>
      <c r="AA4260" t="s">
        <v>41</v>
      </c>
      <c r="AB4260" t="s">
        <v>32</v>
      </c>
      <c r="AC4260" t="s">
        <v>81</v>
      </c>
      <c r="AD4260" t="s">
        <v>19</v>
      </c>
      <c r="AE4260" s="1">
        <v>40585</v>
      </c>
    </row>
    <row r="4261" spans="1:31" x14ac:dyDescent="0.3">
      <c r="A4261">
        <f t="shared" si="602"/>
        <v>4260</v>
      </c>
      <c r="B4261">
        <v>50726</v>
      </c>
      <c r="C4261" t="s">
        <v>590</v>
      </c>
      <c r="D4261" t="s">
        <v>13</v>
      </c>
      <c r="E4261" s="5" t="str">
        <f t="shared" si="596"/>
        <v>*</v>
      </c>
      <c r="F4261" s="5" t="str">
        <f t="shared" si="597"/>
        <v>*</v>
      </c>
      <c r="G4261" s="5" t="str">
        <f t="shared" si="598"/>
        <v>*</v>
      </c>
      <c r="J4261" s="5" t="str">
        <f t="shared" si="599"/>
        <v>*</v>
      </c>
      <c r="R4261" s="5">
        <f t="shared" si="600"/>
        <v>3.5000000000000003E-2</v>
      </c>
      <c r="S4261">
        <v>21</v>
      </c>
      <c r="T4261" s="2">
        <v>98.88</v>
      </c>
      <c r="U4261" s="7">
        <f t="shared" si="601"/>
        <v>0</v>
      </c>
      <c r="V4261" s="2">
        <f t="shared" si="594"/>
        <v>4.7085714285714282</v>
      </c>
      <c r="W4261" t="s">
        <v>14</v>
      </c>
      <c r="X4261">
        <v>0.99</v>
      </c>
      <c r="Y4261" s="2">
        <f t="shared" si="595"/>
        <v>99.86999999999999</v>
      </c>
      <c r="Z4261" t="s">
        <v>56</v>
      </c>
      <c r="AA4261" t="s">
        <v>31</v>
      </c>
      <c r="AB4261" t="s">
        <v>32</v>
      </c>
      <c r="AC4261" t="s">
        <v>81</v>
      </c>
      <c r="AD4261" t="s">
        <v>19</v>
      </c>
      <c r="AE4261" t="s">
        <v>590</v>
      </c>
    </row>
    <row r="4262" spans="1:31" x14ac:dyDescent="0.3">
      <c r="A4262">
        <f t="shared" si="602"/>
        <v>4261</v>
      </c>
      <c r="B4262">
        <v>23781</v>
      </c>
      <c r="C4262" t="s">
        <v>590</v>
      </c>
      <c r="D4262" t="s">
        <v>36</v>
      </c>
      <c r="E4262" s="5" t="str">
        <f t="shared" si="596"/>
        <v>***</v>
      </c>
      <c r="F4262" s="5" t="str">
        <f t="shared" si="597"/>
        <v>***</v>
      </c>
      <c r="G4262" s="5" t="str">
        <f t="shared" si="598"/>
        <v>***</v>
      </c>
      <c r="J4262" s="5" t="str">
        <f t="shared" si="599"/>
        <v>***</v>
      </c>
      <c r="R4262" s="5">
        <f t="shared" si="600"/>
        <v>0.04</v>
      </c>
      <c r="S4262">
        <v>30</v>
      </c>
      <c r="T4262" s="2">
        <v>200.24</v>
      </c>
      <c r="U4262" s="7">
        <f t="shared" si="601"/>
        <v>0</v>
      </c>
      <c r="V4262" s="2">
        <f t="shared" si="594"/>
        <v>6.674666666666667</v>
      </c>
      <c r="W4262" t="s">
        <v>22</v>
      </c>
      <c r="X4262">
        <v>5.84</v>
      </c>
      <c r="Y4262" s="2">
        <f t="shared" si="595"/>
        <v>206.08</v>
      </c>
      <c r="Z4262" t="s">
        <v>60</v>
      </c>
      <c r="AA4262" t="s">
        <v>41</v>
      </c>
      <c r="AB4262" t="s">
        <v>32</v>
      </c>
      <c r="AC4262" t="s">
        <v>44</v>
      </c>
      <c r="AD4262" t="s">
        <v>19</v>
      </c>
      <c r="AE4262" s="1">
        <v>40585</v>
      </c>
    </row>
    <row r="4263" spans="1:31" x14ac:dyDescent="0.3">
      <c r="A4263">
        <f t="shared" si="602"/>
        <v>4262</v>
      </c>
      <c r="B4263">
        <v>59205</v>
      </c>
      <c r="C4263" t="s">
        <v>590</v>
      </c>
      <c r="D4263" t="s">
        <v>36</v>
      </c>
      <c r="E4263" s="5" t="str">
        <f t="shared" si="596"/>
        <v>***</v>
      </c>
      <c r="F4263" s="5" t="str">
        <f t="shared" si="597"/>
        <v>***</v>
      </c>
      <c r="G4263" s="5" t="str">
        <f t="shared" si="598"/>
        <v>***</v>
      </c>
      <c r="J4263" s="5" t="str">
        <f t="shared" si="599"/>
        <v>***</v>
      </c>
      <c r="R4263" s="5">
        <f t="shared" si="600"/>
        <v>0.04</v>
      </c>
      <c r="S4263">
        <v>35</v>
      </c>
      <c r="T4263" s="2">
        <v>597.04</v>
      </c>
      <c r="U4263" s="7">
        <f t="shared" si="601"/>
        <v>0</v>
      </c>
      <c r="V4263" s="2">
        <f t="shared" si="594"/>
        <v>17.058285714285713</v>
      </c>
      <c r="W4263" t="s">
        <v>22</v>
      </c>
      <c r="X4263">
        <v>7.04</v>
      </c>
      <c r="Y4263" s="2">
        <f t="shared" si="595"/>
        <v>604.07999999999993</v>
      </c>
      <c r="Z4263" t="s">
        <v>60</v>
      </c>
      <c r="AA4263" t="s">
        <v>41</v>
      </c>
      <c r="AB4263" t="s">
        <v>32</v>
      </c>
      <c r="AC4263" t="s">
        <v>74</v>
      </c>
      <c r="AD4263" t="s">
        <v>19</v>
      </c>
      <c r="AE4263" s="1">
        <v>40585</v>
      </c>
    </row>
    <row r="4264" spans="1:31" x14ac:dyDescent="0.3">
      <c r="A4264">
        <f t="shared" si="602"/>
        <v>4263</v>
      </c>
      <c r="B4264">
        <v>51557</v>
      </c>
      <c r="C4264" t="s">
        <v>590</v>
      </c>
      <c r="D4264" t="s">
        <v>21</v>
      </c>
      <c r="E4264" s="5" t="str">
        <f t="shared" si="596"/>
        <v>*</v>
      </c>
      <c r="F4264" s="5" t="str">
        <f t="shared" si="597"/>
        <v>**</v>
      </c>
      <c r="G4264" s="5" t="str">
        <f t="shared" si="598"/>
        <v>**</v>
      </c>
      <c r="J4264" s="5" t="str">
        <f t="shared" si="599"/>
        <v>**</v>
      </c>
      <c r="R4264" s="5">
        <f t="shared" si="600"/>
        <v>0.04</v>
      </c>
      <c r="S4264">
        <v>36</v>
      </c>
      <c r="T4264" s="2">
        <v>1749.07</v>
      </c>
      <c r="U4264" s="7">
        <f t="shared" si="601"/>
        <v>1</v>
      </c>
      <c r="V4264" s="2">
        <f t="shared" si="594"/>
        <v>48.585277777777776</v>
      </c>
      <c r="W4264" t="s">
        <v>22</v>
      </c>
      <c r="X4264">
        <v>5.79</v>
      </c>
      <c r="Y4264" s="2">
        <f t="shared" si="595"/>
        <v>1754.86</v>
      </c>
      <c r="Z4264" t="s">
        <v>56</v>
      </c>
      <c r="AA4264" t="s">
        <v>31</v>
      </c>
      <c r="AB4264" t="s">
        <v>32</v>
      </c>
      <c r="AC4264" t="s">
        <v>44</v>
      </c>
      <c r="AD4264" t="s">
        <v>19</v>
      </c>
      <c r="AE4264" s="1">
        <v>40585</v>
      </c>
    </row>
    <row r="4265" spans="1:31" x14ac:dyDescent="0.3">
      <c r="A4265">
        <f t="shared" si="602"/>
        <v>4264</v>
      </c>
      <c r="B4265">
        <v>50726</v>
      </c>
      <c r="C4265" t="s">
        <v>590</v>
      </c>
      <c r="D4265" t="s">
        <v>13</v>
      </c>
      <c r="E4265" s="5" t="str">
        <f t="shared" si="596"/>
        <v>*</v>
      </c>
      <c r="F4265" s="5" t="str">
        <f t="shared" si="597"/>
        <v>*</v>
      </c>
      <c r="G4265" s="5" t="str">
        <f t="shared" si="598"/>
        <v>*</v>
      </c>
      <c r="J4265" s="5" t="str">
        <f t="shared" si="599"/>
        <v>*</v>
      </c>
      <c r="R4265" s="5">
        <f t="shared" si="600"/>
        <v>0.05</v>
      </c>
      <c r="S4265">
        <v>45</v>
      </c>
      <c r="T4265" s="2">
        <v>9248.74</v>
      </c>
      <c r="U4265" s="7">
        <f t="shared" si="601"/>
        <v>1</v>
      </c>
      <c r="V4265" s="2">
        <f t="shared" si="594"/>
        <v>205.52755555555555</v>
      </c>
      <c r="W4265" t="s">
        <v>37</v>
      </c>
      <c r="X4265">
        <v>23.76</v>
      </c>
      <c r="Y4265" s="2">
        <f t="shared" si="595"/>
        <v>9272.5</v>
      </c>
      <c r="Z4265" t="s">
        <v>56</v>
      </c>
      <c r="AA4265" t="s">
        <v>31</v>
      </c>
      <c r="AB4265" t="s">
        <v>17</v>
      </c>
      <c r="AC4265" t="s">
        <v>38</v>
      </c>
      <c r="AD4265" t="s">
        <v>39</v>
      </c>
      <c r="AE4265" s="1">
        <v>40644</v>
      </c>
    </row>
    <row r="4266" spans="1:31" x14ac:dyDescent="0.3">
      <c r="A4266">
        <f t="shared" si="602"/>
        <v>4265</v>
      </c>
      <c r="B4266">
        <v>37185</v>
      </c>
      <c r="C4266" t="s">
        <v>779</v>
      </c>
      <c r="D4266" t="s">
        <v>21</v>
      </c>
      <c r="E4266" s="5" t="str">
        <f t="shared" si="596"/>
        <v>*</v>
      </c>
      <c r="F4266" s="5" t="str">
        <f t="shared" si="597"/>
        <v>**</v>
      </c>
      <c r="G4266" s="5" t="str">
        <f t="shared" si="598"/>
        <v>**</v>
      </c>
      <c r="J4266" s="5" t="str">
        <f t="shared" si="599"/>
        <v>**</v>
      </c>
      <c r="R4266" s="5">
        <f t="shared" si="600"/>
        <v>0.01</v>
      </c>
      <c r="S4266">
        <v>8</v>
      </c>
      <c r="T4266" s="2">
        <v>23.19</v>
      </c>
      <c r="U4266" s="7">
        <f t="shared" si="601"/>
        <v>0</v>
      </c>
      <c r="V4266" s="2">
        <f t="shared" si="594"/>
        <v>2.8987500000000002</v>
      </c>
      <c r="W4266" t="s">
        <v>22</v>
      </c>
      <c r="X4266">
        <v>2.4</v>
      </c>
      <c r="Y4266" s="2">
        <f t="shared" si="595"/>
        <v>25.59</v>
      </c>
      <c r="Z4266" t="s">
        <v>62</v>
      </c>
      <c r="AA4266" t="s">
        <v>31</v>
      </c>
      <c r="AB4266" t="s">
        <v>32</v>
      </c>
      <c r="AC4266" t="s">
        <v>33</v>
      </c>
      <c r="AD4266" t="s">
        <v>34</v>
      </c>
      <c r="AE4266" s="1">
        <v>40919</v>
      </c>
    </row>
    <row r="4267" spans="1:31" x14ac:dyDescent="0.3">
      <c r="A4267">
        <f t="shared" si="602"/>
        <v>4266</v>
      </c>
      <c r="B4267">
        <v>59492</v>
      </c>
      <c r="C4267" t="s">
        <v>779</v>
      </c>
      <c r="D4267" t="s">
        <v>30</v>
      </c>
      <c r="E4267" s="5" t="str">
        <f t="shared" si="596"/>
        <v>*</v>
      </c>
      <c r="F4267" s="5" t="str">
        <f t="shared" si="597"/>
        <v>*</v>
      </c>
      <c r="G4267" s="5" t="str">
        <f t="shared" si="598"/>
        <v>*</v>
      </c>
      <c r="J4267" s="5" t="str">
        <f t="shared" si="599"/>
        <v>*</v>
      </c>
      <c r="R4267" s="5">
        <f t="shared" si="600"/>
        <v>3.5000000000000003E-2</v>
      </c>
      <c r="S4267">
        <v>25</v>
      </c>
      <c r="T4267" s="2">
        <v>170.4</v>
      </c>
      <c r="U4267" s="7">
        <f t="shared" si="601"/>
        <v>0</v>
      </c>
      <c r="V4267" s="2">
        <f t="shared" si="594"/>
        <v>6.8159999999999998</v>
      </c>
      <c r="W4267" t="s">
        <v>22</v>
      </c>
      <c r="X4267">
        <v>10.050000000000001</v>
      </c>
      <c r="Y4267" s="2">
        <f t="shared" si="595"/>
        <v>180.45000000000002</v>
      </c>
      <c r="Z4267" t="s">
        <v>64</v>
      </c>
      <c r="AA4267" t="s">
        <v>41</v>
      </c>
      <c r="AB4267" t="s">
        <v>32</v>
      </c>
      <c r="AC4267" t="s">
        <v>44</v>
      </c>
      <c r="AD4267" t="s">
        <v>19</v>
      </c>
      <c r="AE4267" s="1">
        <v>40919</v>
      </c>
    </row>
    <row r="4268" spans="1:31" x14ac:dyDescent="0.3">
      <c r="A4268">
        <f t="shared" si="602"/>
        <v>4267</v>
      </c>
      <c r="B4268">
        <v>23585</v>
      </c>
      <c r="C4268" t="s">
        <v>779</v>
      </c>
      <c r="D4268" t="s">
        <v>36</v>
      </c>
      <c r="E4268" s="5" t="str">
        <f t="shared" si="596"/>
        <v>***</v>
      </c>
      <c r="F4268" s="5" t="str">
        <f t="shared" si="597"/>
        <v>***</v>
      </c>
      <c r="G4268" s="5" t="str">
        <f t="shared" si="598"/>
        <v>***</v>
      </c>
      <c r="J4268" s="5" t="str">
        <f t="shared" si="599"/>
        <v>***</v>
      </c>
      <c r="R4268" s="5">
        <f t="shared" si="600"/>
        <v>0.05</v>
      </c>
      <c r="S4268">
        <v>44</v>
      </c>
      <c r="T4268" s="2">
        <v>192.78</v>
      </c>
      <c r="U4268" s="7">
        <f t="shared" si="601"/>
        <v>0</v>
      </c>
      <c r="V4268" s="2">
        <f t="shared" si="594"/>
        <v>4.3813636363636368</v>
      </c>
      <c r="W4268" t="s">
        <v>22</v>
      </c>
      <c r="X4268">
        <v>1.6</v>
      </c>
      <c r="Y4268" s="2">
        <f t="shared" si="595"/>
        <v>194.38</v>
      </c>
      <c r="Z4268" t="s">
        <v>56</v>
      </c>
      <c r="AA4268" t="s">
        <v>41</v>
      </c>
      <c r="AB4268" t="s">
        <v>32</v>
      </c>
      <c r="AC4268" t="s">
        <v>33</v>
      </c>
      <c r="AD4268" t="s">
        <v>34</v>
      </c>
      <c r="AE4268" s="1">
        <v>40919</v>
      </c>
    </row>
    <row r="4269" spans="1:31" x14ac:dyDescent="0.3">
      <c r="A4269">
        <f t="shared" si="602"/>
        <v>4268</v>
      </c>
      <c r="B4269">
        <v>9350</v>
      </c>
      <c r="C4269" t="s">
        <v>779</v>
      </c>
      <c r="D4269" t="s">
        <v>36</v>
      </c>
      <c r="E4269" s="5" t="str">
        <f t="shared" si="596"/>
        <v>***</v>
      </c>
      <c r="F4269" s="5" t="str">
        <f t="shared" si="597"/>
        <v>***</v>
      </c>
      <c r="G4269" s="5" t="str">
        <f t="shared" si="598"/>
        <v>***</v>
      </c>
      <c r="J4269" s="5" t="str">
        <f t="shared" si="599"/>
        <v>***</v>
      </c>
      <c r="R4269" s="5">
        <f t="shared" si="600"/>
        <v>0.01</v>
      </c>
      <c r="S4269">
        <v>2</v>
      </c>
      <c r="T4269" s="2">
        <v>337.6</v>
      </c>
      <c r="U4269" s="7">
        <f t="shared" si="601"/>
        <v>0</v>
      </c>
      <c r="V4269" s="2">
        <f t="shared" si="594"/>
        <v>168.8</v>
      </c>
      <c r="W4269" t="s">
        <v>22</v>
      </c>
      <c r="X4269">
        <v>19.989999999999998</v>
      </c>
      <c r="Y4269" s="2">
        <f t="shared" si="595"/>
        <v>357.59000000000003</v>
      </c>
      <c r="Z4269" t="s">
        <v>23</v>
      </c>
      <c r="AA4269" t="s">
        <v>31</v>
      </c>
      <c r="AB4269" t="s">
        <v>17</v>
      </c>
      <c r="AC4269" t="s">
        <v>18</v>
      </c>
      <c r="AD4269" t="s">
        <v>27</v>
      </c>
      <c r="AE4269" s="1">
        <v>40950</v>
      </c>
    </row>
    <row r="4270" spans="1:31" x14ac:dyDescent="0.3">
      <c r="A4270">
        <f t="shared" si="602"/>
        <v>4269</v>
      </c>
      <c r="B4270">
        <v>48423</v>
      </c>
      <c r="C4270" t="s">
        <v>779</v>
      </c>
      <c r="D4270" t="s">
        <v>21</v>
      </c>
      <c r="E4270" s="5" t="str">
        <f t="shared" si="596"/>
        <v>*</v>
      </c>
      <c r="F4270" s="5" t="str">
        <f t="shared" si="597"/>
        <v>**</v>
      </c>
      <c r="G4270" s="5" t="str">
        <f t="shared" si="598"/>
        <v>**</v>
      </c>
      <c r="J4270" s="5" t="str">
        <f t="shared" si="599"/>
        <v>**</v>
      </c>
      <c r="R4270" s="5">
        <f t="shared" si="600"/>
        <v>0.05</v>
      </c>
      <c r="S4270">
        <v>49</v>
      </c>
      <c r="T4270" s="2">
        <v>414.11</v>
      </c>
      <c r="U4270" s="7">
        <f t="shared" si="601"/>
        <v>0</v>
      </c>
      <c r="V4270" s="2">
        <f t="shared" si="594"/>
        <v>8.4512244897959192</v>
      </c>
      <c r="W4270" t="s">
        <v>22</v>
      </c>
      <c r="X4270">
        <v>8.2899999999999991</v>
      </c>
      <c r="Y4270" s="2">
        <f t="shared" si="595"/>
        <v>422.40000000000003</v>
      </c>
      <c r="Z4270" t="s">
        <v>64</v>
      </c>
      <c r="AA4270" t="s">
        <v>41</v>
      </c>
      <c r="AB4270" t="s">
        <v>32</v>
      </c>
      <c r="AC4270" t="s">
        <v>78</v>
      </c>
      <c r="AD4270" t="s">
        <v>19</v>
      </c>
      <c r="AE4270" t="s">
        <v>779</v>
      </c>
    </row>
    <row r="4271" spans="1:31" x14ac:dyDescent="0.3">
      <c r="A4271">
        <f t="shared" si="602"/>
        <v>4270</v>
      </c>
      <c r="B4271">
        <v>9350</v>
      </c>
      <c r="C4271" t="s">
        <v>779</v>
      </c>
      <c r="D4271" t="s">
        <v>36</v>
      </c>
      <c r="E4271" s="5" t="str">
        <f t="shared" si="596"/>
        <v>***</v>
      </c>
      <c r="F4271" s="5" t="str">
        <f t="shared" si="597"/>
        <v>***</v>
      </c>
      <c r="G4271" s="5" t="str">
        <f t="shared" si="598"/>
        <v>***</v>
      </c>
      <c r="J4271" s="5" t="str">
        <f t="shared" si="599"/>
        <v>***</v>
      </c>
      <c r="R4271" s="5">
        <f t="shared" si="600"/>
        <v>0.02</v>
      </c>
      <c r="S4271">
        <v>13</v>
      </c>
      <c r="T4271" s="2">
        <v>1735.94</v>
      </c>
      <c r="U4271" s="7">
        <f t="shared" si="601"/>
        <v>1</v>
      </c>
      <c r="V4271" s="2">
        <f t="shared" si="594"/>
        <v>133.53384615384616</v>
      </c>
      <c r="W4271" t="s">
        <v>37</v>
      </c>
      <c r="X4271">
        <v>53.48</v>
      </c>
      <c r="Y4271" s="2">
        <f t="shared" si="595"/>
        <v>1789.42</v>
      </c>
      <c r="Z4271" t="s">
        <v>23</v>
      </c>
      <c r="AA4271" t="s">
        <v>31</v>
      </c>
      <c r="AB4271" t="s">
        <v>17</v>
      </c>
      <c r="AC4271" t="s">
        <v>165</v>
      </c>
      <c r="AD4271" t="s">
        <v>103</v>
      </c>
      <c r="AE4271" s="1">
        <v>40919</v>
      </c>
    </row>
    <row r="4272" spans="1:31" x14ac:dyDescent="0.3">
      <c r="A4272">
        <f t="shared" si="602"/>
        <v>4271</v>
      </c>
      <c r="B4272">
        <v>27463</v>
      </c>
      <c r="C4272" t="s">
        <v>702</v>
      </c>
      <c r="D4272" t="s">
        <v>40</v>
      </c>
      <c r="E4272" s="5" t="str">
        <f t="shared" si="596"/>
        <v>*</v>
      </c>
      <c r="F4272" s="5" t="str">
        <f t="shared" si="597"/>
        <v>*</v>
      </c>
      <c r="G4272" s="5" t="str">
        <f t="shared" si="598"/>
        <v>*</v>
      </c>
      <c r="J4272" s="5" t="str">
        <f t="shared" si="599"/>
        <v>*</v>
      </c>
      <c r="R4272" s="5">
        <f t="shared" si="600"/>
        <v>0.02</v>
      </c>
      <c r="S4272">
        <v>10</v>
      </c>
      <c r="T4272" s="2">
        <v>54.52</v>
      </c>
      <c r="U4272" s="7">
        <f t="shared" si="601"/>
        <v>0</v>
      </c>
      <c r="V4272" s="2">
        <f t="shared" si="594"/>
        <v>5.452</v>
      </c>
      <c r="W4272" t="s">
        <v>22</v>
      </c>
      <c r="X4272">
        <v>4.72</v>
      </c>
      <c r="Y4272" s="2">
        <f t="shared" si="595"/>
        <v>59.24</v>
      </c>
      <c r="Z4272" t="s">
        <v>56</v>
      </c>
      <c r="AA4272" t="s">
        <v>16</v>
      </c>
      <c r="AB4272" t="s">
        <v>32</v>
      </c>
      <c r="AC4272" t="s">
        <v>44</v>
      </c>
      <c r="AD4272" t="s">
        <v>19</v>
      </c>
      <c r="AE4272" t="s">
        <v>533</v>
      </c>
    </row>
    <row r="4273" spans="1:31" x14ac:dyDescent="0.3">
      <c r="A4273">
        <f t="shared" si="602"/>
        <v>4272</v>
      </c>
      <c r="B4273">
        <v>27463</v>
      </c>
      <c r="C4273" t="s">
        <v>702</v>
      </c>
      <c r="D4273" t="s">
        <v>40</v>
      </c>
      <c r="E4273" s="5" t="str">
        <f t="shared" si="596"/>
        <v>*</v>
      </c>
      <c r="F4273" s="5" t="str">
        <f t="shared" si="597"/>
        <v>*</v>
      </c>
      <c r="G4273" s="5" t="str">
        <f t="shared" si="598"/>
        <v>*</v>
      </c>
      <c r="J4273" s="5" t="str">
        <f t="shared" si="599"/>
        <v>*</v>
      </c>
      <c r="R4273" s="5">
        <f t="shared" si="600"/>
        <v>0.04</v>
      </c>
      <c r="S4273">
        <v>31</v>
      </c>
      <c r="T4273" s="2">
        <v>835.11</v>
      </c>
      <c r="U4273" s="7">
        <f t="shared" si="601"/>
        <v>0</v>
      </c>
      <c r="V4273" s="2">
        <f t="shared" si="594"/>
        <v>26.939032258064518</v>
      </c>
      <c r="W4273" t="s">
        <v>22</v>
      </c>
      <c r="X4273">
        <v>8.99</v>
      </c>
      <c r="Y4273" s="2">
        <f t="shared" si="595"/>
        <v>844.1</v>
      </c>
      <c r="Z4273" t="s">
        <v>56</v>
      </c>
      <c r="AA4273" t="s">
        <v>16</v>
      </c>
      <c r="AB4273" t="s">
        <v>17</v>
      </c>
      <c r="AC4273" t="s">
        <v>18</v>
      </c>
      <c r="AD4273" t="s">
        <v>45</v>
      </c>
      <c r="AE4273" t="s">
        <v>534</v>
      </c>
    </row>
    <row r="4274" spans="1:31" x14ac:dyDescent="0.3">
      <c r="A4274">
        <f t="shared" si="602"/>
        <v>4273</v>
      </c>
      <c r="B4274">
        <v>47873</v>
      </c>
      <c r="C4274" t="s">
        <v>496</v>
      </c>
      <c r="D4274" t="s">
        <v>36</v>
      </c>
      <c r="E4274" s="5" t="str">
        <f t="shared" si="596"/>
        <v>***</v>
      </c>
      <c r="F4274" s="5" t="str">
        <f t="shared" si="597"/>
        <v>***</v>
      </c>
      <c r="G4274" s="5" t="str">
        <f t="shared" si="598"/>
        <v>***</v>
      </c>
      <c r="J4274" s="5" t="str">
        <f t="shared" si="599"/>
        <v>***</v>
      </c>
      <c r="R4274" s="5">
        <f t="shared" si="600"/>
        <v>0.01</v>
      </c>
      <c r="S4274">
        <v>8</v>
      </c>
      <c r="T4274" s="2">
        <v>52.39</v>
      </c>
      <c r="U4274" s="7">
        <f t="shared" si="601"/>
        <v>0</v>
      </c>
      <c r="V4274" s="2">
        <f t="shared" si="594"/>
        <v>6.5487500000000001</v>
      </c>
      <c r="W4274" t="s">
        <v>22</v>
      </c>
      <c r="X4274">
        <v>5.57</v>
      </c>
      <c r="Y4274" s="2">
        <f t="shared" si="595"/>
        <v>57.96</v>
      </c>
      <c r="Z4274" t="s">
        <v>43</v>
      </c>
      <c r="AA4274" t="s">
        <v>31</v>
      </c>
      <c r="AB4274" t="s">
        <v>17</v>
      </c>
      <c r="AC4274" t="s">
        <v>18</v>
      </c>
      <c r="AD4274" t="s">
        <v>19</v>
      </c>
      <c r="AE4274" t="s">
        <v>396</v>
      </c>
    </row>
    <row r="4275" spans="1:31" x14ac:dyDescent="0.3">
      <c r="A4275">
        <f t="shared" si="602"/>
        <v>4274</v>
      </c>
      <c r="B4275">
        <v>56135</v>
      </c>
      <c r="C4275" t="s">
        <v>496</v>
      </c>
      <c r="D4275" t="s">
        <v>40</v>
      </c>
      <c r="E4275" s="5" t="str">
        <f t="shared" si="596"/>
        <v>*</v>
      </c>
      <c r="F4275" s="5" t="str">
        <f t="shared" si="597"/>
        <v>*</v>
      </c>
      <c r="G4275" s="5" t="str">
        <f t="shared" si="598"/>
        <v>*</v>
      </c>
      <c r="J4275" s="5" t="str">
        <f t="shared" si="599"/>
        <v>*</v>
      </c>
      <c r="R4275" s="5">
        <f t="shared" si="600"/>
        <v>0.05</v>
      </c>
      <c r="S4275">
        <v>48</v>
      </c>
      <c r="T4275" s="2">
        <v>79.75</v>
      </c>
      <c r="U4275" s="7">
        <f t="shared" si="601"/>
        <v>0</v>
      </c>
      <c r="V4275" s="2">
        <f t="shared" si="594"/>
        <v>1.6614583333333333</v>
      </c>
      <c r="W4275" t="s">
        <v>22</v>
      </c>
      <c r="X4275">
        <v>1.56</v>
      </c>
      <c r="Y4275" s="2">
        <f t="shared" si="595"/>
        <v>81.31</v>
      </c>
      <c r="Z4275" t="s">
        <v>64</v>
      </c>
      <c r="AA4275" t="s">
        <v>31</v>
      </c>
      <c r="AB4275" t="s">
        <v>32</v>
      </c>
      <c r="AC4275" t="s">
        <v>114</v>
      </c>
      <c r="AD4275" t="s">
        <v>34</v>
      </c>
      <c r="AE4275" t="s">
        <v>395</v>
      </c>
    </row>
    <row r="4276" spans="1:31" x14ac:dyDescent="0.3">
      <c r="A4276">
        <f t="shared" si="602"/>
        <v>4275</v>
      </c>
      <c r="B4276">
        <v>43782</v>
      </c>
      <c r="C4276" t="s">
        <v>496</v>
      </c>
      <c r="D4276" t="s">
        <v>40</v>
      </c>
      <c r="E4276" s="5" t="str">
        <f t="shared" si="596"/>
        <v>*</v>
      </c>
      <c r="F4276" s="5" t="str">
        <f t="shared" si="597"/>
        <v>*</v>
      </c>
      <c r="G4276" s="5" t="str">
        <f t="shared" si="598"/>
        <v>*</v>
      </c>
      <c r="J4276" s="5" t="str">
        <f t="shared" si="599"/>
        <v>*</v>
      </c>
      <c r="R4276" s="5">
        <f t="shared" si="600"/>
        <v>3.5000000000000003E-2</v>
      </c>
      <c r="S4276">
        <v>27</v>
      </c>
      <c r="T4276" s="2">
        <v>194.35</v>
      </c>
      <c r="U4276" s="7">
        <f t="shared" si="601"/>
        <v>0</v>
      </c>
      <c r="V4276" s="2">
        <f t="shared" si="594"/>
        <v>7.1981481481481477</v>
      </c>
      <c r="W4276" t="s">
        <v>22</v>
      </c>
      <c r="X4276">
        <v>2.99</v>
      </c>
      <c r="Y4276" s="2">
        <f t="shared" si="595"/>
        <v>197.34</v>
      </c>
      <c r="Z4276" t="s">
        <v>64</v>
      </c>
      <c r="AA4276" t="s">
        <v>16</v>
      </c>
      <c r="AB4276" t="s">
        <v>32</v>
      </c>
      <c r="AC4276" t="s">
        <v>49</v>
      </c>
      <c r="AD4276" t="s">
        <v>19</v>
      </c>
      <c r="AE4276" t="s">
        <v>396</v>
      </c>
    </row>
    <row r="4277" spans="1:31" x14ac:dyDescent="0.3">
      <c r="A4277">
        <f t="shared" si="602"/>
        <v>4276</v>
      </c>
      <c r="B4277">
        <v>39139</v>
      </c>
      <c r="C4277" t="s">
        <v>496</v>
      </c>
      <c r="D4277" t="s">
        <v>30</v>
      </c>
      <c r="E4277" s="5" t="str">
        <f t="shared" si="596"/>
        <v>*</v>
      </c>
      <c r="F4277" s="5" t="str">
        <f t="shared" si="597"/>
        <v>*</v>
      </c>
      <c r="G4277" s="5" t="str">
        <f t="shared" si="598"/>
        <v>*</v>
      </c>
      <c r="J4277" s="5" t="str">
        <f t="shared" si="599"/>
        <v>*</v>
      </c>
      <c r="R4277" s="5">
        <f t="shared" si="600"/>
        <v>0.01</v>
      </c>
      <c r="S4277">
        <v>6</v>
      </c>
      <c r="T4277" s="2">
        <v>627.45299999999997</v>
      </c>
      <c r="U4277" s="7">
        <f t="shared" si="601"/>
        <v>0</v>
      </c>
      <c r="V4277" s="2">
        <f t="shared" si="594"/>
        <v>104.57549999999999</v>
      </c>
      <c r="W4277" t="s">
        <v>22</v>
      </c>
      <c r="X4277">
        <v>8.08</v>
      </c>
      <c r="Y4277" s="2">
        <f t="shared" si="595"/>
        <v>635.53300000000002</v>
      </c>
      <c r="Z4277" t="s">
        <v>48</v>
      </c>
      <c r="AA4277" t="s">
        <v>41</v>
      </c>
      <c r="AB4277" t="s">
        <v>25</v>
      </c>
      <c r="AC4277" t="s">
        <v>26</v>
      </c>
      <c r="AD4277" t="s">
        <v>19</v>
      </c>
      <c r="AE4277" t="s">
        <v>496</v>
      </c>
    </row>
    <row r="4278" spans="1:31" x14ac:dyDescent="0.3">
      <c r="A4278">
        <f t="shared" si="602"/>
        <v>4277</v>
      </c>
      <c r="B4278">
        <v>56135</v>
      </c>
      <c r="C4278" t="s">
        <v>496</v>
      </c>
      <c r="D4278" t="s">
        <v>40</v>
      </c>
      <c r="E4278" s="5" t="str">
        <f t="shared" si="596"/>
        <v>*</v>
      </c>
      <c r="F4278" s="5" t="str">
        <f t="shared" si="597"/>
        <v>*</v>
      </c>
      <c r="G4278" s="5" t="str">
        <f t="shared" si="598"/>
        <v>*</v>
      </c>
      <c r="J4278" s="5" t="str">
        <f t="shared" si="599"/>
        <v>*</v>
      </c>
      <c r="R4278" s="5">
        <f t="shared" si="600"/>
        <v>0.01</v>
      </c>
      <c r="S4278">
        <v>8</v>
      </c>
      <c r="T4278" s="2">
        <v>1118.82</v>
      </c>
      <c r="U4278" s="7">
        <f t="shared" si="601"/>
        <v>1</v>
      </c>
      <c r="V4278" s="2">
        <f t="shared" si="594"/>
        <v>139.85249999999999</v>
      </c>
      <c r="W4278" t="s">
        <v>37</v>
      </c>
      <c r="X4278">
        <v>36.090000000000003</v>
      </c>
      <c r="Y4278" s="2">
        <f t="shared" si="595"/>
        <v>1154.9099999999999</v>
      </c>
      <c r="Z4278" t="s">
        <v>64</v>
      </c>
      <c r="AA4278" t="s">
        <v>31</v>
      </c>
      <c r="AB4278" t="s">
        <v>17</v>
      </c>
      <c r="AC4278" t="s">
        <v>165</v>
      </c>
      <c r="AD4278" t="s">
        <v>103</v>
      </c>
      <c r="AE4278" t="s">
        <v>396</v>
      </c>
    </row>
    <row r="4279" spans="1:31" x14ac:dyDescent="0.3">
      <c r="A4279">
        <f t="shared" si="602"/>
        <v>4278</v>
      </c>
      <c r="B4279">
        <v>39139</v>
      </c>
      <c r="C4279" t="s">
        <v>496</v>
      </c>
      <c r="D4279" t="s">
        <v>30</v>
      </c>
      <c r="E4279" s="5" t="str">
        <f t="shared" si="596"/>
        <v>*</v>
      </c>
      <c r="F4279" s="5" t="str">
        <f t="shared" si="597"/>
        <v>*</v>
      </c>
      <c r="G4279" s="5" t="str">
        <f t="shared" si="598"/>
        <v>*</v>
      </c>
      <c r="J4279" s="5" t="str">
        <f t="shared" si="599"/>
        <v>*</v>
      </c>
      <c r="R4279" s="5">
        <f t="shared" si="600"/>
        <v>0.05</v>
      </c>
      <c r="S4279">
        <v>50</v>
      </c>
      <c r="T4279" s="2">
        <v>3000.88</v>
      </c>
      <c r="U4279" s="7">
        <f t="shared" si="601"/>
        <v>1</v>
      </c>
      <c r="V4279" s="2">
        <f t="shared" si="594"/>
        <v>60.017600000000002</v>
      </c>
      <c r="W4279" t="s">
        <v>37</v>
      </c>
      <c r="X4279">
        <v>36.61</v>
      </c>
      <c r="Y4279" s="2">
        <f t="shared" si="595"/>
        <v>3037.4900000000002</v>
      </c>
      <c r="Z4279" t="s">
        <v>48</v>
      </c>
      <c r="AA4279" t="s">
        <v>41</v>
      </c>
      <c r="AB4279" t="s">
        <v>17</v>
      </c>
      <c r="AC4279" t="s">
        <v>165</v>
      </c>
      <c r="AD4279" t="s">
        <v>103</v>
      </c>
      <c r="AE4279" t="s">
        <v>396</v>
      </c>
    </row>
    <row r="4280" spans="1:31" x14ac:dyDescent="0.3">
      <c r="A4280">
        <f t="shared" si="602"/>
        <v>4279</v>
      </c>
      <c r="B4280">
        <v>4034</v>
      </c>
      <c r="C4280" t="s">
        <v>496</v>
      </c>
      <c r="D4280" t="s">
        <v>30</v>
      </c>
      <c r="E4280" s="5" t="str">
        <f t="shared" si="596"/>
        <v>*</v>
      </c>
      <c r="F4280" s="5" t="str">
        <f t="shared" si="597"/>
        <v>*</v>
      </c>
      <c r="G4280" s="5" t="str">
        <f t="shared" si="598"/>
        <v>*</v>
      </c>
      <c r="J4280" s="5" t="str">
        <f t="shared" si="599"/>
        <v>*</v>
      </c>
      <c r="R4280" s="5">
        <f t="shared" si="600"/>
        <v>0.05</v>
      </c>
      <c r="S4280">
        <v>44</v>
      </c>
      <c r="T4280" s="2">
        <v>3367.24</v>
      </c>
      <c r="U4280" s="7">
        <f t="shared" si="601"/>
        <v>1</v>
      </c>
      <c r="V4280" s="2">
        <f t="shared" si="594"/>
        <v>76.528181818181807</v>
      </c>
      <c r="W4280" t="s">
        <v>22</v>
      </c>
      <c r="X4280">
        <v>48.2</v>
      </c>
      <c r="Y4280" s="2">
        <f t="shared" si="595"/>
        <v>3415.4399999999996</v>
      </c>
      <c r="Z4280" t="s">
        <v>64</v>
      </c>
      <c r="AA4280" t="s">
        <v>24</v>
      </c>
      <c r="AB4280" t="s">
        <v>17</v>
      </c>
      <c r="AC4280" t="s">
        <v>18</v>
      </c>
      <c r="AD4280" t="s">
        <v>27</v>
      </c>
      <c r="AE4280" t="s">
        <v>395</v>
      </c>
    </row>
    <row r="4281" spans="1:31" x14ac:dyDescent="0.3">
      <c r="A4281">
        <f t="shared" si="602"/>
        <v>4280</v>
      </c>
      <c r="B4281">
        <v>4034</v>
      </c>
      <c r="C4281" t="s">
        <v>496</v>
      </c>
      <c r="D4281" t="s">
        <v>30</v>
      </c>
      <c r="E4281" s="5" t="str">
        <f t="shared" si="596"/>
        <v>*</v>
      </c>
      <c r="F4281" s="5" t="str">
        <f t="shared" si="597"/>
        <v>*</v>
      </c>
      <c r="G4281" s="5" t="str">
        <f t="shared" si="598"/>
        <v>*</v>
      </c>
      <c r="J4281" s="5" t="str">
        <f t="shared" si="599"/>
        <v>*</v>
      </c>
      <c r="R4281" s="5">
        <f t="shared" si="600"/>
        <v>0.04</v>
      </c>
      <c r="S4281">
        <v>37</v>
      </c>
      <c r="T4281" s="2">
        <v>5723.24</v>
      </c>
      <c r="U4281" s="7">
        <f t="shared" si="601"/>
        <v>1</v>
      </c>
      <c r="V4281" s="2">
        <f t="shared" si="594"/>
        <v>154.68216216216214</v>
      </c>
      <c r="W4281" t="s">
        <v>37</v>
      </c>
      <c r="X4281">
        <v>51.92</v>
      </c>
      <c r="Y4281" s="2">
        <f t="shared" si="595"/>
        <v>5775.16</v>
      </c>
      <c r="Z4281" t="s">
        <v>64</v>
      </c>
      <c r="AA4281" t="s">
        <v>24</v>
      </c>
      <c r="AB4281" t="s">
        <v>17</v>
      </c>
      <c r="AC4281" t="s">
        <v>66</v>
      </c>
      <c r="AD4281" t="s">
        <v>103</v>
      </c>
      <c r="AE4281" t="s">
        <v>395</v>
      </c>
    </row>
    <row r="4282" spans="1:31" x14ac:dyDescent="0.3">
      <c r="A4282">
        <f t="shared" si="602"/>
        <v>4281</v>
      </c>
      <c r="B4282">
        <v>39139</v>
      </c>
      <c r="C4282" t="s">
        <v>496</v>
      </c>
      <c r="D4282" t="s">
        <v>30</v>
      </c>
      <c r="E4282" s="5" t="str">
        <f t="shared" si="596"/>
        <v>*</v>
      </c>
      <c r="F4282" s="5" t="str">
        <f t="shared" si="597"/>
        <v>*</v>
      </c>
      <c r="G4282" s="5" t="str">
        <f t="shared" si="598"/>
        <v>*</v>
      </c>
      <c r="J4282" s="5" t="str">
        <f t="shared" si="599"/>
        <v>*</v>
      </c>
      <c r="R4282" s="5">
        <f t="shared" si="600"/>
        <v>0.04</v>
      </c>
      <c r="S4282">
        <v>31</v>
      </c>
      <c r="T4282" s="2">
        <v>6118.38</v>
      </c>
      <c r="U4282" s="7">
        <f t="shared" si="601"/>
        <v>1</v>
      </c>
      <c r="V4282" s="2">
        <f t="shared" si="594"/>
        <v>197.36709677419356</v>
      </c>
      <c r="W4282" t="s">
        <v>22</v>
      </c>
      <c r="X4282">
        <v>21.21</v>
      </c>
      <c r="Y4282" s="2">
        <f t="shared" si="595"/>
        <v>6139.59</v>
      </c>
      <c r="Z4282" t="s">
        <v>48</v>
      </c>
      <c r="AA4282" t="s">
        <v>41</v>
      </c>
      <c r="AB4282" t="s">
        <v>17</v>
      </c>
      <c r="AC4282" t="s">
        <v>18</v>
      </c>
      <c r="AD4282" t="s">
        <v>58</v>
      </c>
      <c r="AE4282" t="s">
        <v>396</v>
      </c>
    </row>
    <row r="4283" spans="1:31" x14ac:dyDescent="0.3">
      <c r="A4283">
        <f t="shared" si="602"/>
        <v>4282</v>
      </c>
      <c r="B4283">
        <v>19430</v>
      </c>
      <c r="C4283" t="s">
        <v>496</v>
      </c>
      <c r="D4283" t="s">
        <v>36</v>
      </c>
      <c r="E4283" s="5" t="str">
        <f t="shared" si="596"/>
        <v>***</v>
      </c>
      <c r="F4283" s="5" t="str">
        <f t="shared" si="597"/>
        <v>***</v>
      </c>
      <c r="G4283" s="5" t="str">
        <f t="shared" si="598"/>
        <v>***</v>
      </c>
      <c r="J4283" s="5" t="str">
        <f t="shared" si="599"/>
        <v>***</v>
      </c>
      <c r="R4283" s="5">
        <f t="shared" si="600"/>
        <v>0.04</v>
      </c>
      <c r="S4283">
        <v>39</v>
      </c>
      <c r="T4283" s="2">
        <v>6742.49</v>
      </c>
      <c r="U4283" s="7">
        <f t="shared" si="601"/>
        <v>1</v>
      </c>
      <c r="V4283" s="2">
        <f t="shared" si="594"/>
        <v>172.88435897435897</v>
      </c>
      <c r="W4283" t="s">
        <v>22</v>
      </c>
      <c r="X4283">
        <v>35</v>
      </c>
      <c r="Y4283" s="2">
        <f t="shared" si="595"/>
        <v>6777.49</v>
      </c>
      <c r="Z4283" t="s">
        <v>48</v>
      </c>
      <c r="AA4283" t="s">
        <v>31</v>
      </c>
      <c r="AB4283" t="s">
        <v>32</v>
      </c>
      <c r="AC4283" t="s">
        <v>74</v>
      </c>
      <c r="AD4283" t="s">
        <v>58</v>
      </c>
      <c r="AE4283" t="s">
        <v>396</v>
      </c>
    </row>
    <row r="4284" spans="1:31" x14ac:dyDescent="0.3">
      <c r="A4284">
        <f t="shared" si="602"/>
        <v>4283</v>
      </c>
      <c r="B4284">
        <v>40934</v>
      </c>
      <c r="C4284" t="s">
        <v>188</v>
      </c>
      <c r="D4284" t="s">
        <v>30</v>
      </c>
      <c r="E4284" s="5" t="str">
        <f t="shared" si="596"/>
        <v>*</v>
      </c>
      <c r="F4284" s="5" t="str">
        <f t="shared" si="597"/>
        <v>*</v>
      </c>
      <c r="G4284" s="5" t="str">
        <f t="shared" si="598"/>
        <v>*</v>
      </c>
      <c r="J4284" s="5" t="str">
        <f t="shared" si="599"/>
        <v>*</v>
      </c>
      <c r="R4284" s="5">
        <f t="shared" si="600"/>
        <v>3.5000000000000003E-2</v>
      </c>
      <c r="S4284">
        <v>28</v>
      </c>
      <c r="T4284" s="2">
        <v>49.49</v>
      </c>
      <c r="U4284" s="7">
        <f t="shared" si="601"/>
        <v>0</v>
      </c>
      <c r="V4284" s="2">
        <f t="shared" si="594"/>
        <v>1.7675000000000001</v>
      </c>
      <c r="W4284" t="s">
        <v>22</v>
      </c>
      <c r="X4284">
        <v>0.7</v>
      </c>
      <c r="Y4284" s="2">
        <f t="shared" si="595"/>
        <v>50.190000000000005</v>
      </c>
      <c r="Z4284" t="s">
        <v>52</v>
      </c>
      <c r="AA4284" t="s">
        <v>41</v>
      </c>
      <c r="AB4284" t="s">
        <v>32</v>
      </c>
      <c r="AC4284" t="s">
        <v>33</v>
      </c>
      <c r="AD4284" t="s">
        <v>34</v>
      </c>
      <c r="AE4284" t="s">
        <v>46</v>
      </c>
    </row>
    <row r="4285" spans="1:31" x14ac:dyDescent="0.3">
      <c r="A4285">
        <f t="shared" si="602"/>
        <v>4284</v>
      </c>
      <c r="B4285">
        <v>40934</v>
      </c>
      <c r="C4285" t="s">
        <v>188</v>
      </c>
      <c r="D4285" t="s">
        <v>30</v>
      </c>
      <c r="E4285" s="5" t="str">
        <f t="shared" si="596"/>
        <v>*</v>
      </c>
      <c r="F4285" s="5" t="str">
        <f t="shared" si="597"/>
        <v>*</v>
      </c>
      <c r="G4285" s="5" t="str">
        <f t="shared" si="598"/>
        <v>*</v>
      </c>
      <c r="J4285" s="5" t="str">
        <f t="shared" si="599"/>
        <v>*</v>
      </c>
      <c r="R4285" s="5">
        <f t="shared" si="600"/>
        <v>0.02</v>
      </c>
      <c r="S4285">
        <v>11</v>
      </c>
      <c r="T4285" s="2">
        <v>404.14949999999999</v>
      </c>
      <c r="U4285" s="7">
        <f t="shared" si="601"/>
        <v>0</v>
      </c>
      <c r="V4285" s="2">
        <f t="shared" si="594"/>
        <v>36.740863636363635</v>
      </c>
      <c r="W4285" t="s">
        <v>22</v>
      </c>
      <c r="X4285">
        <v>4.99</v>
      </c>
      <c r="Y4285" s="2">
        <f t="shared" si="595"/>
        <v>409.1395</v>
      </c>
      <c r="Z4285" t="s">
        <v>52</v>
      </c>
      <c r="AA4285" t="s">
        <v>41</v>
      </c>
      <c r="AB4285" t="s">
        <v>25</v>
      </c>
      <c r="AC4285" t="s">
        <v>26</v>
      </c>
      <c r="AD4285" t="s">
        <v>19</v>
      </c>
      <c r="AE4285" t="s">
        <v>627</v>
      </c>
    </row>
    <row r="4286" spans="1:31" x14ac:dyDescent="0.3">
      <c r="A4286">
        <f t="shared" si="602"/>
        <v>4285</v>
      </c>
      <c r="B4286">
        <v>16260</v>
      </c>
      <c r="C4286" t="s">
        <v>188</v>
      </c>
      <c r="D4286" t="s">
        <v>21</v>
      </c>
      <c r="E4286" s="5" t="str">
        <f t="shared" si="596"/>
        <v>*</v>
      </c>
      <c r="F4286" s="5" t="str">
        <f t="shared" si="597"/>
        <v>**</v>
      </c>
      <c r="G4286" s="5" t="str">
        <f t="shared" si="598"/>
        <v>**</v>
      </c>
      <c r="J4286" s="5" t="str">
        <f t="shared" si="599"/>
        <v>**</v>
      </c>
      <c r="R4286" s="5">
        <f t="shared" si="600"/>
        <v>0.05</v>
      </c>
      <c r="S4286">
        <v>47</v>
      </c>
      <c r="T4286" s="2">
        <v>14960.096</v>
      </c>
      <c r="U4286" s="7">
        <f t="shared" si="601"/>
        <v>1</v>
      </c>
      <c r="V4286" s="2">
        <f t="shared" si="594"/>
        <v>318.29991489361703</v>
      </c>
      <c r="W4286" t="s">
        <v>37</v>
      </c>
      <c r="X4286">
        <v>42.52</v>
      </c>
      <c r="Y4286" s="2">
        <f t="shared" si="595"/>
        <v>15002.616</v>
      </c>
      <c r="Z4286" t="s">
        <v>23</v>
      </c>
      <c r="AA4286" t="s">
        <v>31</v>
      </c>
      <c r="AB4286" t="s">
        <v>17</v>
      </c>
      <c r="AC4286" t="s">
        <v>66</v>
      </c>
      <c r="AD4286" t="s">
        <v>103</v>
      </c>
      <c r="AE4286" t="s">
        <v>46</v>
      </c>
    </row>
    <row r="4287" spans="1:31" x14ac:dyDescent="0.3">
      <c r="A4287">
        <f t="shared" si="602"/>
        <v>4286</v>
      </c>
      <c r="B4287">
        <v>19936</v>
      </c>
      <c r="C4287" t="s">
        <v>132</v>
      </c>
      <c r="D4287" t="s">
        <v>36</v>
      </c>
      <c r="E4287" s="5" t="str">
        <f t="shared" si="596"/>
        <v>***</v>
      </c>
      <c r="F4287" s="5" t="str">
        <f t="shared" si="597"/>
        <v>***</v>
      </c>
      <c r="G4287" s="5" t="str">
        <f t="shared" si="598"/>
        <v>***</v>
      </c>
      <c r="J4287" s="5" t="str">
        <f t="shared" si="599"/>
        <v>***</v>
      </c>
      <c r="R4287" s="5">
        <f t="shared" si="600"/>
        <v>0.02</v>
      </c>
      <c r="S4287">
        <v>19</v>
      </c>
      <c r="T4287" s="2">
        <v>36.75</v>
      </c>
      <c r="U4287" s="7">
        <f t="shared" si="601"/>
        <v>0</v>
      </c>
      <c r="V4287" s="2">
        <f t="shared" si="594"/>
        <v>1.9342105263157894</v>
      </c>
      <c r="W4287" t="s">
        <v>22</v>
      </c>
      <c r="X4287">
        <v>1.49</v>
      </c>
      <c r="Y4287" s="2">
        <f t="shared" si="595"/>
        <v>38.24</v>
      </c>
      <c r="Z4287" t="s">
        <v>15</v>
      </c>
      <c r="AA4287" t="s">
        <v>41</v>
      </c>
      <c r="AB4287" t="s">
        <v>32</v>
      </c>
      <c r="AC4287" t="s">
        <v>49</v>
      </c>
      <c r="AD4287" t="s">
        <v>19</v>
      </c>
      <c r="AE4287" t="s">
        <v>859</v>
      </c>
    </row>
    <row r="4288" spans="1:31" x14ac:dyDescent="0.3">
      <c r="A4288">
        <f t="shared" si="602"/>
        <v>4287</v>
      </c>
      <c r="B4288">
        <v>19936</v>
      </c>
      <c r="C4288" t="s">
        <v>132</v>
      </c>
      <c r="D4288" t="s">
        <v>36</v>
      </c>
      <c r="E4288" s="5" t="str">
        <f t="shared" si="596"/>
        <v>***</v>
      </c>
      <c r="F4288" s="5" t="str">
        <f t="shared" si="597"/>
        <v>***</v>
      </c>
      <c r="G4288" s="5" t="str">
        <f t="shared" si="598"/>
        <v>***</v>
      </c>
      <c r="J4288" s="5" t="str">
        <f t="shared" si="599"/>
        <v>***</v>
      </c>
      <c r="R4288" s="5">
        <f t="shared" si="600"/>
        <v>0.05</v>
      </c>
      <c r="S4288">
        <v>41</v>
      </c>
      <c r="T4288" s="2">
        <v>1115.2</v>
      </c>
      <c r="U4288" s="7">
        <f t="shared" si="601"/>
        <v>1</v>
      </c>
      <c r="V4288" s="2">
        <f t="shared" si="594"/>
        <v>27.200000000000003</v>
      </c>
      <c r="W4288" t="s">
        <v>22</v>
      </c>
      <c r="X4288">
        <v>1.99</v>
      </c>
      <c r="Y4288" s="2">
        <f t="shared" si="595"/>
        <v>1117.19</v>
      </c>
      <c r="Z4288" t="s">
        <v>15</v>
      </c>
      <c r="AA4288" t="s">
        <v>41</v>
      </c>
      <c r="AB4288" t="s">
        <v>25</v>
      </c>
      <c r="AC4288" t="s">
        <v>42</v>
      </c>
      <c r="AD4288" t="s">
        <v>45</v>
      </c>
      <c r="AE4288" t="s">
        <v>859</v>
      </c>
    </row>
    <row r="4289" spans="1:31" x14ac:dyDescent="0.3">
      <c r="A4289">
        <f t="shared" si="602"/>
        <v>4288</v>
      </c>
      <c r="B4289">
        <v>45700</v>
      </c>
      <c r="C4289" t="s">
        <v>132</v>
      </c>
      <c r="D4289" t="s">
        <v>21</v>
      </c>
      <c r="E4289" s="5" t="str">
        <f t="shared" si="596"/>
        <v>*</v>
      </c>
      <c r="F4289" s="5" t="str">
        <f t="shared" si="597"/>
        <v>**</v>
      </c>
      <c r="G4289" s="5" t="str">
        <f t="shared" si="598"/>
        <v>**</v>
      </c>
      <c r="J4289" s="5" t="str">
        <f t="shared" si="599"/>
        <v>**</v>
      </c>
      <c r="R4289" s="5">
        <f t="shared" si="600"/>
        <v>0.05</v>
      </c>
      <c r="S4289">
        <v>43</v>
      </c>
      <c r="T4289" s="2">
        <v>1704.58</v>
      </c>
      <c r="U4289" s="7">
        <f t="shared" si="601"/>
        <v>1</v>
      </c>
      <c r="V4289" s="2">
        <f t="shared" si="594"/>
        <v>39.641395348837207</v>
      </c>
      <c r="W4289" t="s">
        <v>22</v>
      </c>
      <c r="X4289">
        <v>4.5</v>
      </c>
      <c r="Y4289" s="2">
        <f t="shared" si="595"/>
        <v>1709.08</v>
      </c>
      <c r="Z4289" t="s">
        <v>23</v>
      </c>
      <c r="AA4289" t="s">
        <v>41</v>
      </c>
      <c r="AB4289" t="s">
        <v>32</v>
      </c>
      <c r="AC4289" t="s">
        <v>172</v>
      </c>
      <c r="AD4289" t="s">
        <v>19</v>
      </c>
      <c r="AE4289" t="s">
        <v>132</v>
      </c>
    </row>
    <row r="4290" spans="1:31" x14ac:dyDescent="0.3">
      <c r="A4290">
        <f t="shared" si="602"/>
        <v>4289</v>
      </c>
      <c r="B4290">
        <v>47943</v>
      </c>
      <c r="C4290" t="s">
        <v>533</v>
      </c>
      <c r="D4290" t="s">
        <v>40</v>
      </c>
      <c r="E4290" s="5" t="str">
        <f t="shared" si="596"/>
        <v>*</v>
      </c>
      <c r="F4290" s="5" t="str">
        <f t="shared" si="597"/>
        <v>*</v>
      </c>
      <c r="G4290" s="5" t="str">
        <f t="shared" si="598"/>
        <v>*</v>
      </c>
      <c r="J4290" s="5" t="str">
        <f t="shared" si="599"/>
        <v>*</v>
      </c>
      <c r="R4290" s="5">
        <f t="shared" si="600"/>
        <v>0.02</v>
      </c>
      <c r="S4290">
        <v>12</v>
      </c>
      <c r="T4290" s="2">
        <v>61.09</v>
      </c>
      <c r="U4290" s="7">
        <f t="shared" si="601"/>
        <v>0</v>
      </c>
      <c r="V4290" s="2">
        <f t="shared" ref="V4290:V4353" si="603">T4290/S4290</f>
        <v>5.0908333333333333</v>
      </c>
      <c r="W4290" t="s">
        <v>22</v>
      </c>
      <c r="X4290">
        <v>0.5</v>
      </c>
      <c r="Y4290" s="2">
        <f t="shared" ref="Y4290:Y4353" si="604">X4290+T4290</f>
        <v>61.59</v>
      </c>
      <c r="Z4290" t="s">
        <v>43</v>
      </c>
      <c r="AA4290" t="s">
        <v>41</v>
      </c>
      <c r="AB4290" t="s">
        <v>32</v>
      </c>
      <c r="AC4290" t="s">
        <v>81</v>
      </c>
      <c r="AD4290" t="s">
        <v>19</v>
      </c>
      <c r="AE4290" t="s">
        <v>533</v>
      </c>
    </row>
    <row r="4291" spans="1:31" x14ac:dyDescent="0.3">
      <c r="A4291">
        <f t="shared" si="602"/>
        <v>4290</v>
      </c>
      <c r="B4291">
        <v>20263</v>
      </c>
      <c r="C4291" t="s">
        <v>533</v>
      </c>
      <c r="D4291" t="s">
        <v>40</v>
      </c>
      <c r="E4291" s="5" t="str">
        <f t="shared" ref="E4291:E4354" si="605">IF(D4291="Critical","***","*")</f>
        <v>*</v>
      </c>
      <c r="F4291" s="5" t="str">
        <f t="shared" ref="F4291:F4354" si="606">IF(D4291="Critical","***",IF(D4291="High","**","*"))</f>
        <v>*</v>
      </c>
      <c r="G4291" s="5" t="str">
        <f t="shared" ref="G4291:G4354" si="607">VLOOKUP(D4291,$H$6:$I$11,2,FALSE)</f>
        <v>*</v>
      </c>
      <c r="J4291" s="5" t="str">
        <f t="shared" ref="J4291:J4354" si="608">HLOOKUP(D4291,$K$5:$O$6,2,FALSE)</f>
        <v>*</v>
      </c>
      <c r="R4291" s="5">
        <f t="shared" ref="R4291:R4354" si="609">VLOOKUP(S4291,$P$6:$Q$11,2)</f>
        <v>0.01</v>
      </c>
      <c r="S4291">
        <v>8</v>
      </c>
      <c r="T4291" s="2">
        <v>473.7</v>
      </c>
      <c r="U4291" s="7">
        <f t="shared" ref="U4291:U4354" si="610">IF(T4291&gt;1000,1,0)</f>
        <v>0</v>
      </c>
      <c r="V4291" s="2">
        <f t="shared" si="603"/>
        <v>59.212499999999999</v>
      </c>
      <c r="W4291" t="s">
        <v>22</v>
      </c>
      <c r="X4291">
        <v>10.29</v>
      </c>
      <c r="Y4291" s="2">
        <f t="shared" si="604"/>
        <v>483.99</v>
      </c>
      <c r="Z4291" t="s">
        <v>43</v>
      </c>
      <c r="AA4291" t="s">
        <v>24</v>
      </c>
      <c r="AB4291" t="s">
        <v>32</v>
      </c>
      <c r="AC4291" t="s">
        <v>49</v>
      </c>
      <c r="AD4291" t="s">
        <v>19</v>
      </c>
      <c r="AE4291" t="s">
        <v>534</v>
      </c>
    </row>
    <row r="4292" spans="1:31" x14ac:dyDescent="0.3">
      <c r="A4292">
        <f t="shared" ref="A4292:A4355" si="611">A4291+1</f>
        <v>4291</v>
      </c>
      <c r="B4292">
        <v>20263</v>
      </c>
      <c r="C4292" t="s">
        <v>533</v>
      </c>
      <c r="D4292" t="s">
        <v>40</v>
      </c>
      <c r="E4292" s="5" t="str">
        <f t="shared" si="605"/>
        <v>*</v>
      </c>
      <c r="F4292" s="5" t="str">
        <f t="shared" si="606"/>
        <v>*</v>
      </c>
      <c r="G4292" s="5" t="str">
        <f t="shared" si="607"/>
        <v>*</v>
      </c>
      <c r="J4292" s="5" t="str">
        <f t="shared" si="608"/>
        <v>*</v>
      </c>
      <c r="R4292" s="5">
        <f t="shared" si="609"/>
        <v>0.04</v>
      </c>
      <c r="S4292">
        <v>33</v>
      </c>
      <c r="T4292" s="2">
        <v>553.5625</v>
      </c>
      <c r="U4292" s="7">
        <f t="shared" si="610"/>
        <v>0</v>
      </c>
      <c r="V4292" s="2">
        <f t="shared" si="603"/>
        <v>16.774621212121211</v>
      </c>
      <c r="W4292" t="s">
        <v>22</v>
      </c>
      <c r="X4292">
        <v>1.25</v>
      </c>
      <c r="Y4292" s="2">
        <f t="shared" si="604"/>
        <v>554.8125</v>
      </c>
      <c r="Z4292" t="s">
        <v>43</v>
      </c>
      <c r="AA4292" t="s">
        <v>24</v>
      </c>
      <c r="AB4292" t="s">
        <v>25</v>
      </c>
      <c r="AC4292" t="s">
        <v>26</v>
      </c>
      <c r="AD4292" t="s">
        <v>45</v>
      </c>
      <c r="AE4292" t="s">
        <v>175</v>
      </c>
    </row>
    <row r="4293" spans="1:31" x14ac:dyDescent="0.3">
      <c r="A4293">
        <f t="shared" si="611"/>
        <v>4292</v>
      </c>
      <c r="B4293">
        <v>47943</v>
      </c>
      <c r="C4293" t="s">
        <v>533</v>
      </c>
      <c r="D4293" t="s">
        <v>40</v>
      </c>
      <c r="E4293" s="5" t="str">
        <f t="shared" si="605"/>
        <v>*</v>
      </c>
      <c r="F4293" s="5" t="str">
        <f t="shared" si="606"/>
        <v>*</v>
      </c>
      <c r="G4293" s="5" t="str">
        <f t="shared" si="607"/>
        <v>*</v>
      </c>
      <c r="J4293" s="5" t="str">
        <f t="shared" si="608"/>
        <v>*</v>
      </c>
      <c r="R4293" s="5">
        <f t="shared" si="609"/>
        <v>0.05</v>
      </c>
      <c r="S4293">
        <v>48</v>
      </c>
      <c r="T4293" s="2">
        <v>777.76</v>
      </c>
      <c r="U4293" s="7">
        <f t="shared" si="610"/>
        <v>0</v>
      </c>
      <c r="V4293" s="2">
        <f t="shared" si="603"/>
        <v>16.203333333333333</v>
      </c>
      <c r="W4293" t="s">
        <v>22</v>
      </c>
      <c r="X4293">
        <v>5.45</v>
      </c>
      <c r="Y4293" s="2">
        <f t="shared" si="604"/>
        <v>783.21</v>
      </c>
      <c r="Z4293" t="s">
        <v>43</v>
      </c>
      <c r="AA4293" t="s">
        <v>41</v>
      </c>
      <c r="AB4293" t="s">
        <v>32</v>
      </c>
      <c r="AC4293" t="s">
        <v>33</v>
      </c>
      <c r="AD4293" t="s">
        <v>45</v>
      </c>
      <c r="AE4293" t="s">
        <v>534</v>
      </c>
    </row>
    <row r="4294" spans="1:31" x14ac:dyDescent="0.3">
      <c r="A4294">
        <f t="shared" si="611"/>
        <v>4293</v>
      </c>
      <c r="B4294">
        <v>59396</v>
      </c>
      <c r="C4294" t="s">
        <v>533</v>
      </c>
      <c r="D4294" t="s">
        <v>36</v>
      </c>
      <c r="E4294" s="5" t="str">
        <f t="shared" si="605"/>
        <v>***</v>
      </c>
      <c r="F4294" s="5" t="str">
        <f t="shared" si="606"/>
        <v>***</v>
      </c>
      <c r="G4294" s="5" t="str">
        <f t="shared" si="607"/>
        <v>***</v>
      </c>
      <c r="J4294" s="5" t="str">
        <f t="shared" si="608"/>
        <v>***</v>
      </c>
      <c r="R4294" s="5">
        <f t="shared" si="609"/>
        <v>0.05</v>
      </c>
      <c r="S4294">
        <v>41</v>
      </c>
      <c r="T4294" s="2">
        <v>5930.34</v>
      </c>
      <c r="U4294" s="7">
        <f t="shared" si="610"/>
        <v>1</v>
      </c>
      <c r="V4294" s="2">
        <f t="shared" si="603"/>
        <v>144.64243902439026</v>
      </c>
      <c r="W4294" t="s">
        <v>22</v>
      </c>
      <c r="X4294">
        <v>6.5</v>
      </c>
      <c r="Y4294" s="2">
        <f t="shared" si="604"/>
        <v>5936.84</v>
      </c>
      <c r="Z4294" t="s">
        <v>60</v>
      </c>
      <c r="AA4294" t="s">
        <v>24</v>
      </c>
      <c r="AB4294" t="s">
        <v>25</v>
      </c>
      <c r="AC4294" t="s">
        <v>42</v>
      </c>
      <c r="AD4294" t="s">
        <v>19</v>
      </c>
      <c r="AE4294" t="s">
        <v>175</v>
      </c>
    </row>
    <row r="4295" spans="1:31" x14ac:dyDescent="0.3">
      <c r="A4295">
        <f t="shared" si="611"/>
        <v>4294</v>
      </c>
      <c r="B4295">
        <v>38789</v>
      </c>
      <c r="C4295" t="s">
        <v>395</v>
      </c>
      <c r="D4295" t="s">
        <v>21</v>
      </c>
      <c r="E4295" s="5" t="str">
        <f t="shared" si="605"/>
        <v>*</v>
      </c>
      <c r="F4295" s="5" t="str">
        <f t="shared" si="606"/>
        <v>**</v>
      </c>
      <c r="G4295" s="5" t="str">
        <f t="shared" si="607"/>
        <v>**</v>
      </c>
      <c r="J4295" s="5" t="str">
        <f t="shared" si="608"/>
        <v>**</v>
      </c>
      <c r="R4295" s="5">
        <f t="shared" si="609"/>
        <v>0.01</v>
      </c>
      <c r="S4295">
        <v>9</v>
      </c>
      <c r="T4295" s="2">
        <v>96.52</v>
      </c>
      <c r="U4295" s="7">
        <f t="shared" si="610"/>
        <v>0</v>
      </c>
      <c r="V4295" s="2">
        <f t="shared" si="603"/>
        <v>10.724444444444444</v>
      </c>
      <c r="W4295" t="s">
        <v>22</v>
      </c>
      <c r="X4295">
        <v>5.16</v>
      </c>
      <c r="Y4295" s="2">
        <f t="shared" si="604"/>
        <v>101.67999999999999</v>
      </c>
      <c r="Z4295" t="s">
        <v>52</v>
      </c>
      <c r="AA4295" t="s">
        <v>24</v>
      </c>
      <c r="AB4295" t="s">
        <v>17</v>
      </c>
      <c r="AC4295" t="s">
        <v>18</v>
      </c>
      <c r="AD4295" t="s">
        <v>19</v>
      </c>
      <c r="AE4295" t="s">
        <v>396</v>
      </c>
    </row>
    <row r="4296" spans="1:31" x14ac:dyDescent="0.3">
      <c r="A4296">
        <f t="shared" si="611"/>
        <v>4295</v>
      </c>
      <c r="B4296">
        <v>38789</v>
      </c>
      <c r="C4296" t="s">
        <v>395</v>
      </c>
      <c r="D4296" t="s">
        <v>21</v>
      </c>
      <c r="E4296" s="5" t="str">
        <f t="shared" si="605"/>
        <v>*</v>
      </c>
      <c r="F4296" s="5" t="str">
        <f t="shared" si="606"/>
        <v>**</v>
      </c>
      <c r="G4296" s="5" t="str">
        <f t="shared" si="607"/>
        <v>**</v>
      </c>
      <c r="J4296" s="5" t="str">
        <f t="shared" si="608"/>
        <v>**</v>
      </c>
      <c r="R4296" s="5">
        <f t="shared" si="609"/>
        <v>0.01</v>
      </c>
      <c r="S4296">
        <v>4</v>
      </c>
      <c r="T4296" s="2">
        <v>115.17</v>
      </c>
      <c r="U4296" s="7">
        <f t="shared" si="610"/>
        <v>0</v>
      </c>
      <c r="V4296" s="2">
        <f t="shared" si="603"/>
        <v>28.7925</v>
      </c>
      <c r="W4296" t="s">
        <v>37</v>
      </c>
      <c r="X4296">
        <v>15.68</v>
      </c>
      <c r="Y4296" s="2">
        <f t="shared" si="604"/>
        <v>130.85</v>
      </c>
      <c r="Z4296" t="s">
        <v>52</v>
      </c>
      <c r="AA4296" t="s">
        <v>24</v>
      </c>
      <c r="AB4296" t="s">
        <v>17</v>
      </c>
      <c r="AC4296" t="s">
        <v>18</v>
      </c>
      <c r="AD4296" t="s">
        <v>39</v>
      </c>
      <c r="AE4296" t="s">
        <v>396</v>
      </c>
    </row>
    <row r="4297" spans="1:31" x14ac:dyDescent="0.3">
      <c r="A4297">
        <f t="shared" si="611"/>
        <v>4296</v>
      </c>
      <c r="B4297">
        <v>2048</v>
      </c>
      <c r="C4297" t="s">
        <v>395</v>
      </c>
      <c r="D4297" t="s">
        <v>36</v>
      </c>
      <c r="E4297" s="5" t="str">
        <f t="shared" si="605"/>
        <v>***</v>
      </c>
      <c r="F4297" s="5" t="str">
        <f t="shared" si="606"/>
        <v>***</v>
      </c>
      <c r="G4297" s="5" t="str">
        <f t="shared" si="607"/>
        <v>***</v>
      </c>
      <c r="J4297" s="5" t="str">
        <f t="shared" si="608"/>
        <v>***</v>
      </c>
      <c r="R4297" s="5">
        <f t="shared" si="609"/>
        <v>0.01</v>
      </c>
      <c r="S4297">
        <v>9</v>
      </c>
      <c r="T4297" s="2">
        <v>548.36</v>
      </c>
      <c r="U4297" s="7">
        <f t="shared" si="610"/>
        <v>0</v>
      </c>
      <c r="V4297" s="2">
        <f t="shared" si="603"/>
        <v>60.928888888888892</v>
      </c>
      <c r="W4297" t="s">
        <v>14</v>
      </c>
      <c r="X4297">
        <v>4.5</v>
      </c>
      <c r="Y4297" s="2">
        <f t="shared" si="604"/>
        <v>552.86</v>
      </c>
      <c r="Z4297" t="s">
        <v>73</v>
      </c>
      <c r="AA4297" t="s">
        <v>31</v>
      </c>
      <c r="AB4297" t="s">
        <v>32</v>
      </c>
      <c r="AC4297" t="s">
        <v>172</v>
      </c>
      <c r="AD4297" t="s">
        <v>19</v>
      </c>
      <c r="AE4297" t="s">
        <v>396</v>
      </c>
    </row>
    <row r="4298" spans="1:31" x14ac:dyDescent="0.3">
      <c r="A4298">
        <f t="shared" si="611"/>
        <v>4297</v>
      </c>
      <c r="B4298">
        <v>14499</v>
      </c>
      <c r="C4298" t="s">
        <v>395</v>
      </c>
      <c r="D4298" t="s">
        <v>13</v>
      </c>
      <c r="E4298" s="5" t="str">
        <f t="shared" si="605"/>
        <v>*</v>
      </c>
      <c r="F4298" s="5" t="str">
        <f t="shared" si="606"/>
        <v>*</v>
      </c>
      <c r="G4298" s="5" t="str">
        <f t="shared" si="607"/>
        <v>*</v>
      </c>
      <c r="J4298" s="5" t="str">
        <f t="shared" si="608"/>
        <v>*</v>
      </c>
      <c r="R4298" s="5">
        <f t="shared" si="609"/>
        <v>3.5000000000000003E-2</v>
      </c>
      <c r="S4298">
        <v>28</v>
      </c>
      <c r="T4298" s="2">
        <v>574.99</v>
      </c>
      <c r="U4298" s="7">
        <f t="shared" si="610"/>
        <v>0</v>
      </c>
      <c r="V4298" s="2">
        <f t="shared" si="603"/>
        <v>20.535357142857144</v>
      </c>
      <c r="W4298" t="s">
        <v>22</v>
      </c>
      <c r="X4298">
        <v>6.5</v>
      </c>
      <c r="Y4298" s="2">
        <f t="shared" si="604"/>
        <v>581.49</v>
      </c>
      <c r="Z4298" t="s">
        <v>23</v>
      </c>
      <c r="AA4298" t="s">
        <v>16</v>
      </c>
      <c r="AB4298" t="s">
        <v>25</v>
      </c>
      <c r="AC4298" t="s">
        <v>42</v>
      </c>
      <c r="AD4298" t="s">
        <v>19</v>
      </c>
      <c r="AE4298" t="s">
        <v>840</v>
      </c>
    </row>
    <row r="4299" spans="1:31" x14ac:dyDescent="0.3">
      <c r="A4299">
        <f t="shared" si="611"/>
        <v>4298</v>
      </c>
      <c r="B4299">
        <v>2048</v>
      </c>
      <c r="C4299" t="s">
        <v>395</v>
      </c>
      <c r="D4299" t="s">
        <v>36</v>
      </c>
      <c r="E4299" s="5" t="str">
        <f t="shared" si="605"/>
        <v>***</v>
      </c>
      <c r="F4299" s="5" t="str">
        <f t="shared" si="606"/>
        <v>***</v>
      </c>
      <c r="G4299" s="5" t="str">
        <f t="shared" si="607"/>
        <v>***</v>
      </c>
      <c r="J4299" s="5" t="str">
        <f t="shared" si="608"/>
        <v>***</v>
      </c>
      <c r="R4299" s="5">
        <f t="shared" si="609"/>
        <v>0.02</v>
      </c>
      <c r="S4299">
        <v>12</v>
      </c>
      <c r="T4299" s="2">
        <v>3752.61</v>
      </c>
      <c r="U4299" s="7">
        <f t="shared" si="610"/>
        <v>1</v>
      </c>
      <c r="V4299" s="2">
        <f t="shared" si="603"/>
        <v>312.71750000000003</v>
      </c>
      <c r="W4299" t="s">
        <v>37</v>
      </c>
      <c r="X4299">
        <v>42.52</v>
      </c>
      <c r="Y4299" s="2">
        <f t="shared" si="604"/>
        <v>3795.13</v>
      </c>
      <c r="Z4299" t="s">
        <v>73</v>
      </c>
      <c r="AA4299" t="s">
        <v>31</v>
      </c>
      <c r="AB4299" t="s">
        <v>32</v>
      </c>
      <c r="AC4299" t="s">
        <v>172</v>
      </c>
      <c r="AD4299" t="s">
        <v>39</v>
      </c>
      <c r="AE4299" t="s">
        <v>396</v>
      </c>
    </row>
    <row r="4300" spans="1:31" x14ac:dyDescent="0.3">
      <c r="A4300">
        <f t="shared" si="611"/>
        <v>4299</v>
      </c>
      <c r="B4300">
        <v>4580</v>
      </c>
      <c r="C4300" t="s">
        <v>395</v>
      </c>
      <c r="D4300" t="s">
        <v>30</v>
      </c>
      <c r="E4300" s="5" t="str">
        <f t="shared" si="605"/>
        <v>*</v>
      </c>
      <c r="F4300" s="5" t="str">
        <f t="shared" si="606"/>
        <v>*</v>
      </c>
      <c r="G4300" s="5" t="str">
        <f t="shared" si="607"/>
        <v>*</v>
      </c>
      <c r="J4300" s="5" t="str">
        <f t="shared" si="608"/>
        <v>*</v>
      </c>
      <c r="R4300" s="5">
        <f t="shared" si="609"/>
        <v>3.5000000000000003E-2</v>
      </c>
      <c r="S4300">
        <v>28</v>
      </c>
      <c r="T4300" s="2">
        <v>7384.54</v>
      </c>
      <c r="U4300" s="7">
        <f t="shared" si="610"/>
        <v>1</v>
      </c>
      <c r="V4300" s="2">
        <f t="shared" si="603"/>
        <v>263.73357142857145</v>
      </c>
      <c r="W4300" t="s">
        <v>37</v>
      </c>
      <c r="X4300">
        <v>81.98</v>
      </c>
      <c r="Y4300" s="2">
        <f t="shared" si="604"/>
        <v>7466.5199999999995</v>
      </c>
      <c r="Z4300" t="s">
        <v>52</v>
      </c>
      <c r="AA4300" t="s">
        <v>16</v>
      </c>
      <c r="AB4300" t="s">
        <v>17</v>
      </c>
      <c r="AC4300" t="s">
        <v>66</v>
      </c>
      <c r="AD4300" t="s">
        <v>103</v>
      </c>
      <c r="AE4300" t="s">
        <v>396</v>
      </c>
    </row>
    <row r="4301" spans="1:31" x14ac:dyDescent="0.3">
      <c r="A4301">
        <f t="shared" si="611"/>
        <v>4300</v>
      </c>
      <c r="B4301">
        <v>871</v>
      </c>
      <c r="C4301" t="s">
        <v>46</v>
      </c>
      <c r="D4301" t="s">
        <v>13</v>
      </c>
      <c r="E4301" s="5" t="str">
        <f t="shared" si="605"/>
        <v>*</v>
      </c>
      <c r="F4301" s="5" t="str">
        <f t="shared" si="606"/>
        <v>*</v>
      </c>
      <c r="G4301" s="5" t="str">
        <f t="shared" si="607"/>
        <v>*</v>
      </c>
      <c r="J4301" s="5" t="str">
        <f t="shared" si="608"/>
        <v>*</v>
      </c>
      <c r="R4301" s="5">
        <f t="shared" si="609"/>
        <v>0.02</v>
      </c>
      <c r="S4301">
        <v>17</v>
      </c>
      <c r="T4301" s="2">
        <v>104.94</v>
      </c>
      <c r="U4301" s="7">
        <f t="shared" si="610"/>
        <v>0</v>
      </c>
      <c r="V4301" s="2">
        <f t="shared" si="603"/>
        <v>6.1729411764705882</v>
      </c>
      <c r="W4301" t="s">
        <v>22</v>
      </c>
      <c r="X4301">
        <v>5.22</v>
      </c>
      <c r="Y4301" s="2">
        <f t="shared" si="604"/>
        <v>110.16</v>
      </c>
      <c r="Z4301" t="s">
        <v>48</v>
      </c>
      <c r="AA4301" t="s">
        <v>41</v>
      </c>
      <c r="AB4301" t="s">
        <v>17</v>
      </c>
      <c r="AC4301" t="s">
        <v>18</v>
      </c>
      <c r="AD4301" t="s">
        <v>19</v>
      </c>
      <c r="AE4301" t="s">
        <v>46</v>
      </c>
    </row>
    <row r="4302" spans="1:31" x14ac:dyDescent="0.3">
      <c r="A4302">
        <f t="shared" si="611"/>
        <v>4301</v>
      </c>
      <c r="B4302">
        <v>3235</v>
      </c>
      <c r="C4302" t="s">
        <v>46</v>
      </c>
      <c r="D4302" t="s">
        <v>13</v>
      </c>
      <c r="E4302" s="5" t="str">
        <f t="shared" si="605"/>
        <v>*</v>
      </c>
      <c r="F4302" s="5" t="str">
        <f t="shared" si="606"/>
        <v>*</v>
      </c>
      <c r="G4302" s="5" t="str">
        <f t="shared" si="607"/>
        <v>*</v>
      </c>
      <c r="J4302" s="5" t="str">
        <f t="shared" si="608"/>
        <v>*</v>
      </c>
      <c r="R4302" s="5">
        <f t="shared" si="609"/>
        <v>0.04</v>
      </c>
      <c r="S4302">
        <v>31</v>
      </c>
      <c r="T4302" s="2">
        <v>142.97</v>
      </c>
      <c r="U4302" s="7">
        <f t="shared" si="610"/>
        <v>0</v>
      </c>
      <c r="V4302" s="2">
        <f t="shared" si="603"/>
        <v>4.6119354838709681</v>
      </c>
      <c r="W4302" t="s">
        <v>14</v>
      </c>
      <c r="X4302">
        <v>0.7</v>
      </c>
      <c r="Y4302" s="2">
        <f t="shared" si="604"/>
        <v>143.66999999999999</v>
      </c>
      <c r="Z4302" t="s">
        <v>23</v>
      </c>
      <c r="AA4302" t="s">
        <v>31</v>
      </c>
      <c r="AB4302" t="s">
        <v>32</v>
      </c>
      <c r="AC4302" t="s">
        <v>114</v>
      </c>
      <c r="AD4302" t="s">
        <v>34</v>
      </c>
      <c r="AE4302" t="s">
        <v>583</v>
      </c>
    </row>
    <row r="4303" spans="1:31" x14ac:dyDescent="0.3">
      <c r="A4303">
        <f t="shared" si="611"/>
        <v>4302</v>
      </c>
      <c r="B4303">
        <v>21191</v>
      </c>
      <c r="C4303" t="s">
        <v>859</v>
      </c>
      <c r="D4303" t="s">
        <v>21</v>
      </c>
      <c r="E4303" s="5" t="str">
        <f t="shared" si="605"/>
        <v>*</v>
      </c>
      <c r="F4303" s="5" t="str">
        <f t="shared" si="606"/>
        <v>**</v>
      </c>
      <c r="G4303" s="5" t="str">
        <f t="shared" si="607"/>
        <v>**</v>
      </c>
      <c r="J4303" s="5" t="str">
        <f t="shared" si="608"/>
        <v>**</v>
      </c>
      <c r="R4303" s="5">
        <f t="shared" si="609"/>
        <v>0.05</v>
      </c>
      <c r="S4303">
        <v>48</v>
      </c>
      <c r="T4303" s="2">
        <v>7235.83</v>
      </c>
      <c r="U4303" s="7">
        <f t="shared" si="610"/>
        <v>1</v>
      </c>
      <c r="V4303" s="2">
        <f t="shared" si="603"/>
        <v>150.74645833333332</v>
      </c>
      <c r="W4303" t="s">
        <v>22</v>
      </c>
      <c r="X4303">
        <v>13.99</v>
      </c>
      <c r="Y4303" s="2">
        <f t="shared" si="604"/>
        <v>7249.82</v>
      </c>
      <c r="Z4303" t="s">
        <v>48</v>
      </c>
      <c r="AA4303" t="s">
        <v>41</v>
      </c>
      <c r="AB4303" t="s">
        <v>25</v>
      </c>
      <c r="AC4303" t="s">
        <v>76</v>
      </c>
      <c r="AD4303" t="s">
        <v>27</v>
      </c>
      <c r="AE4303" t="s">
        <v>859</v>
      </c>
    </row>
    <row r="4304" spans="1:31" x14ac:dyDescent="0.3">
      <c r="A4304">
        <f t="shared" si="611"/>
        <v>4303</v>
      </c>
      <c r="B4304">
        <v>13091</v>
      </c>
      <c r="C4304" t="s">
        <v>534</v>
      </c>
      <c r="D4304" t="s">
        <v>40</v>
      </c>
      <c r="E4304" s="5" t="str">
        <f t="shared" si="605"/>
        <v>*</v>
      </c>
      <c r="F4304" s="5" t="str">
        <f t="shared" si="606"/>
        <v>*</v>
      </c>
      <c r="G4304" s="5" t="str">
        <f t="shared" si="607"/>
        <v>*</v>
      </c>
      <c r="J4304" s="5" t="str">
        <f t="shared" si="608"/>
        <v>*</v>
      </c>
      <c r="R4304" s="5">
        <f t="shared" si="609"/>
        <v>0.02</v>
      </c>
      <c r="S4304">
        <v>12</v>
      </c>
      <c r="T4304" s="2">
        <v>81.430000000000007</v>
      </c>
      <c r="U4304" s="7">
        <f t="shared" si="610"/>
        <v>0</v>
      </c>
      <c r="V4304" s="2">
        <f t="shared" si="603"/>
        <v>6.7858333333333336</v>
      </c>
      <c r="W4304" t="s">
        <v>22</v>
      </c>
      <c r="X4304">
        <v>7.03</v>
      </c>
      <c r="Y4304" s="2">
        <f t="shared" si="604"/>
        <v>88.460000000000008</v>
      </c>
      <c r="Z4304" t="s">
        <v>23</v>
      </c>
      <c r="AA4304" t="s">
        <v>31</v>
      </c>
      <c r="AB4304" t="s">
        <v>32</v>
      </c>
      <c r="AC4304" t="s">
        <v>44</v>
      </c>
      <c r="AD4304" t="s">
        <v>19</v>
      </c>
      <c r="AE4304" t="s">
        <v>175</v>
      </c>
    </row>
    <row r="4305" spans="1:31" x14ac:dyDescent="0.3">
      <c r="A4305">
        <f t="shared" si="611"/>
        <v>4304</v>
      </c>
      <c r="B4305">
        <v>13091</v>
      </c>
      <c r="C4305" t="s">
        <v>534</v>
      </c>
      <c r="D4305" t="s">
        <v>40</v>
      </c>
      <c r="E4305" s="5" t="str">
        <f t="shared" si="605"/>
        <v>*</v>
      </c>
      <c r="F4305" s="5" t="str">
        <f t="shared" si="606"/>
        <v>*</v>
      </c>
      <c r="G4305" s="5" t="str">
        <f t="shared" si="607"/>
        <v>*</v>
      </c>
      <c r="J4305" s="5" t="str">
        <f t="shared" si="608"/>
        <v>*</v>
      </c>
      <c r="R4305" s="5">
        <f t="shared" si="609"/>
        <v>0.04</v>
      </c>
      <c r="S4305">
        <v>39</v>
      </c>
      <c r="T4305" s="2">
        <v>883.15</v>
      </c>
      <c r="U4305" s="7">
        <f t="shared" si="610"/>
        <v>0</v>
      </c>
      <c r="V4305" s="2">
        <f t="shared" si="603"/>
        <v>22.644871794871793</v>
      </c>
      <c r="W4305" t="s">
        <v>22</v>
      </c>
      <c r="X4305">
        <v>35</v>
      </c>
      <c r="Y4305" s="2">
        <f t="shared" si="604"/>
        <v>918.15</v>
      </c>
      <c r="Z4305" t="s">
        <v>23</v>
      </c>
      <c r="AA4305" t="s">
        <v>31</v>
      </c>
      <c r="AB4305" t="s">
        <v>32</v>
      </c>
      <c r="AC4305" t="s">
        <v>74</v>
      </c>
      <c r="AD4305" t="s">
        <v>58</v>
      </c>
      <c r="AE4305" t="s">
        <v>175</v>
      </c>
    </row>
    <row r="4306" spans="1:31" x14ac:dyDescent="0.3">
      <c r="A4306">
        <f t="shared" si="611"/>
        <v>4305</v>
      </c>
      <c r="B4306">
        <v>38272</v>
      </c>
      <c r="C4306" t="s">
        <v>627</v>
      </c>
      <c r="D4306" t="s">
        <v>36</v>
      </c>
      <c r="E4306" s="5" t="str">
        <f t="shared" si="605"/>
        <v>***</v>
      </c>
      <c r="F4306" s="5" t="str">
        <f t="shared" si="606"/>
        <v>***</v>
      </c>
      <c r="G4306" s="5" t="str">
        <f t="shared" si="607"/>
        <v>***</v>
      </c>
      <c r="J4306" s="5" t="str">
        <f t="shared" si="608"/>
        <v>***</v>
      </c>
      <c r="R4306" s="5">
        <f t="shared" si="609"/>
        <v>0.04</v>
      </c>
      <c r="S4306">
        <v>39</v>
      </c>
      <c r="T4306" s="2">
        <v>71.040000000000006</v>
      </c>
      <c r="U4306" s="7">
        <f t="shared" si="610"/>
        <v>0</v>
      </c>
      <c r="V4306" s="2">
        <f t="shared" si="603"/>
        <v>1.8215384615384618</v>
      </c>
      <c r="W4306" t="s">
        <v>22</v>
      </c>
      <c r="X4306">
        <v>1.49</v>
      </c>
      <c r="Y4306" s="2">
        <f t="shared" si="604"/>
        <v>72.53</v>
      </c>
      <c r="Z4306" t="s">
        <v>15</v>
      </c>
      <c r="AA4306" t="s">
        <v>31</v>
      </c>
      <c r="AB4306" t="s">
        <v>32</v>
      </c>
      <c r="AC4306" t="s">
        <v>49</v>
      </c>
      <c r="AD4306" t="s">
        <v>19</v>
      </c>
      <c r="AE4306" t="s">
        <v>628</v>
      </c>
    </row>
    <row r="4307" spans="1:31" x14ac:dyDescent="0.3">
      <c r="A4307">
        <f t="shared" si="611"/>
        <v>4306</v>
      </c>
      <c r="B4307">
        <v>59554</v>
      </c>
      <c r="C4307" t="s">
        <v>627</v>
      </c>
      <c r="D4307" t="s">
        <v>36</v>
      </c>
      <c r="E4307" s="5" t="str">
        <f t="shared" si="605"/>
        <v>***</v>
      </c>
      <c r="F4307" s="5" t="str">
        <f t="shared" si="606"/>
        <v>***</v>
      </c>
      <c r="G4307" s="5" t="str">
        <f t="shared" si="607"/>
        <v>***</v>
      </c>
      <c r="J4307" s="5" t="str">
        <f t="shared" si="608"/>
        <v>***</v>
      </c>
      <c r="R4307" s="5">
        <f t="shared" si="609"/>
        <v>0.05</v>
      </c>
      <c r="S4307">
        <v>40</v>
      </c>
      <c r="T4307" s="2">
        <v>718.6</v>
      </c>
      <c r="U4307" s="7">
        <f t="shared" si="610"/>
        <v>0</v>
      </c>
      <c r="V4307" s="2">
        <f t="shared" si="603"/>
        <v>17.965</v>
      </c>
      <c r="W4307" t="s">
        <v>22</v>
      </c>
      <c r="X4307">
        <v>4</v>
      </c>
      <c r="Y4307" s="2">
        <f t="shared" si="604"/>
        <v>722.6</v>
      </c>
      <c r="Z4307" t="s">
        <v>23</v>
      </c>
      <c r="AA4307" t="s">
        <v>16</v>
      </c>
      <c r="AB4307" t="s">
        <v>25</v>
      </c>
      <c r="AC4307" t="s">
        <v>42</v>
      </c>
      <c r="AD4307" t="s">
        <v>19</v>
      </c>
      <c r="AE4307" t="s">
        <v>583</v>
      </c>
    </row>
    <row r="4308" spans="1:31" x14ac:dyDescent="0.3">
      <c r="A4308">
        <f t="shared" si="611"/>
        <v>4307</v>
      </c>
      <c r="B4308">
        <v>59973</v>
      </c>
      <c r="C4308" t="s">
        <v>627</v>
      </c>
      <c r="D4308" t="s">
        <v>13</v>
      </c>
      <c r="E4308" s="5" t="str">
        <f t="shared" si="605"/>
        <v>*</v>
      </c>
      <c r="F4308" s="5" t="str">
        <f t="shared" si="606"/>
        <v>*</v>
      </c>
      <c r="G4308" s="5" t="str">
        <f t="shared" si="607"/>
        <v>*</v>
      </c>
      <c r="J4308" s="5" t="str">
        <f t="shared" si="608"/>
        <v>*</v>
      </c>
      <c r="R4308" s="5">
        <f t="shared" si="609"/>
        <v>0.04</v>
      </c>
      <c r="S4308">
        <v>30</v>
      </c>
      <c r="T4308" s="2">
        <v>4982.9440000000004</v>
      </c>
      <c r="U4308" s="7">
        <f t="shared" si="610"/>
        <v>1</v>
      </c>
      <c r="V4308" s="2">
        <f t="shared" si="603"/>
        <v>166.09813333333335</v>
      </c>
      <c r="W4308" t="s">
        <v>37</v>
      </c>
      <c r="X4308">
        <v>29.1</v>
      </c>
      <c r="Y4308" s="2">
        <f t="shared" si="604"/>
        <v>5012.0440000000008</v>
      </c>
      <c r="Z4308" t="s">
        <v>60</v>
      </c>
      <c r="AA4308" t="s">
        <v>24</v>
      </c>
      <c r="AB4308" t="s">
        <v>17</v>
      </c>
      <c r="AC4308" t="s">
        <v>66</v>
      </c>
      <c r="AD4308" t="s">
        <v>103</v>
      </c>
      <c r="AE4308" t="s">
        <v>233</v>
      </c>
    </row>
    <row r="4309" spans="1:31" x14ac:dyDescent="0.3">
      <c r="A4309">
        <f t="shared" si="611"/>
        <v>4308</v>
      </c>
      <c r="B4309">
        <v>59973</v>
      </c>
      <c r="C4309" t="s">
        <v>627</v>
      </c>
      <c r="D4309" t="s">
        <v>13</v>
      </c>
      <c r="E4309" s="5" t="str">
        <f t="shared" si="605"/>
        <v>*</v>
      </c>
      <c r="F4309" s="5" t="str">
        <f t="shared" si="606"/>
        <v>*</v>
      </c>
      <c r="G4309" s="5" t="str">
        <f t="shared" si="607"/>
        <v>*</v>
      </c>
      <c r="J4309" s="5" t="str">
        <f t="shared" si="608"/>
        <v>*</v>
      </c>
      <c r="R4309" s="5">
        <f t="shared" si="609"/>
        <v>3.5000000000000003E-2</v>
      </c>
      <c r="S4309">
        <v>29</v>
      </c>
      <c r="T4309" s="2">
        <v>11039.75</v>
      </c>
      <c r="U4309" s="7">
        <f t="shared" si="610"/>
        <v>1</v>
      </c>
      <c r="V4309" s="2">
        <f t="shared" si="603"/>
        <v>380.68103448275861</v>
      </c>
      <c r="W4309" t="s">
        <v>37</v>
      </c>
      <c r="X4309">
        <v>14.7</v>
      </c>
      <c r="Y4309" s="2">
        <f t="shared" si="604"/>
        <v>11054.45</v>
      </c>
      <c r="Z4309" t="s">
        <v>60</v>
      </c>
      <c r="AA4309" t="s">
        <v>24</v>
      </c>
      <c r="AB4309" t="s">
        <v>25</v>
      </c>
      <c r="AC4309" t="s">
        <v>76</v>
      </c>
      <c r="AD4309" t="s">
        <v>39</v>
      </c>
      <c r="AE4309" t="s">
        <v>627</v>
      </c>
    </row>
    <row r="4310" spans="1:31" x14ac:dyDescent="0.3">
      <c r="A4310">
        <f t="shared" si="611"/>
        <v>4309</v>
      </c>
      <c r="B4310">
        <v>24801</v>
      </c>
      <c r="C4310" t="s">
        <v>181</v>
      </c>
      <c r="D4310" t="s">
        <v>21</v>
      </c>
      <c r="E4310" s="5" t="str">
        <f t="shared" si="605"/>
        <v>*</v>
      </c>
      <c r="F4310" s="5" t="str">
        <f t="shared" si="606"/>
        <v>**</v>
      </c>
      <c r="G4310" s="5" t="str">
        <f t="shared" si="607"/>
        <v>**</v>
      </c>
      <c r="J4310" s="5" t="str">
        <f t="shared" si="608"/>
        <v>**</v>
      </c>
      <c r="R4310" s="5">
        <f t="shared" si="609"/>
        <v>0.01</v>
      </c>
      <c r="S4310">
        <v>3</v>
      </c>
      <c r="T4310" s="2">
        <v>18.91</v>
      </c>
      <c r="U4310" s="7">
        <f t="shared" si="610"/>
        <v>0</v>
      </c>
      <c r="V4310" s="2">
        <f t="shared" si="603"/>
        <v>6.3033333333333337</v>
      </c>
      <c r="W4310" t="s">
        <v>22</v>
      </c>
      <c r="X4310">
        <v>7.01</v>
      </c>
      <c r="Y4310" s="2">
        <f t="shared" si="604"/>
        <v>25.92</v>
      </c>
      <c r="Z4310" t="s">
        <v>56</v>
      </c>
      <c r="AA4310" t="s">
        <v>41</v>
      </c>
      <c r="AB4310" t="s">
        <v>32</v>
      </c>
      <c r="AC4310" t="s">
        <v>49</v>
      </c>
      <c r="AD4310" t="s">
        <v>19</v>
      </c>
      <c r="AE4310" t="s">
        <v>925</v>
      </c>
    </row>
    <row r="4311" spans="1:31" x14ac:dyDescent="0.3">
      <c r="A4311">
        <f t="shared" si="611"/>
        <v>4310</v>
      </c>
      <c r="B4311">
        <v>31456</v>
      </c>
      <c r="C4311" t="s">
        <v>181</v>
      </c>
      <c r="D4311" t="s">
        <v>21</v>
      </c>
      <c r="E4311" s="5" t="str">
        <f t="shared" si="605"/>
        <v>*</v>
      </c>
      <c r="F4311" s="5" t="str">
        <f t="shared" si="606"/>
        <v>**</v>
      </c>
      <c r="G4311" s="5" t="str">
        <f t="shared" si="607"/>
        <v>**</v>
      </c>
      <c r="J4311" s="5" t="str">
        <f t="shared" si="608"/>
        <v>**</v>
      </c>
      <c r="R4311" s="5">
        <f t="shared" si="609"/>
        <v>0.02</v>
      </c>
      <c r="S4311">
        <v>10</v>
      </c>
      <c r="T4311" s="2">
        <v>225.09</v>
      </c>
      <c r="U4311" s="7">
        <f t="shared" si="610"/>
        <v>0</v>
      </c>
      <c r="V4311" s="2">
        <f t="shared" si="603"/>
        <v>22.509</v>
      </c>
      <c r="W4311" t="s">
        <v>22</v>
      </c>
      <c r="X4311">
        <v>2.99</v>
      </c>
      <c r="Y4311" s="2">
        <f t="shared" si="604"/>
        <v>228.08</v>
      </c>
      <c r="Z4311" t="s">
        <v>23</v>
      </c>
      <c r="AA4311" t="s">
        <v>41</v>
      </c>
      <c r="AB4311" t="s">
        <v>32</v>
      </c>
      <c r="AC4311" t="s">
        <v>49</v>
      </c>
      <c r="AD4311" t="s">
        <v>19</v>
      </c>
      <c r="AE4311" t="s">
        <v>182</v>
      </c>
    </row>
    <row r="4312" spans="1:31" x14ac:dyDescent="0.3">
      <c r="A4312">
        <f t="shared" si="611"/>
        <v>4311</v>
      </c>
      <c r="B4312">
        <v>13346</v>
      </c>
      <c r="C4312" t="s">
        <v>181</v>
      </c>
      <c r="D4312" t="s">
        <v>13</v>
      </c>
      <c r="E4312" s="5" t="str">
        <f t="shared" si="605"/>
        <v>*</v>
      </c>
      <c r="F4312" s="5" t="str">
        <f t="shared" si="606"/>
        <v>*</v>
      </c>
      <c r="G4312" s="5" t="str">
        <f t="shared" si="607"/>
        <v>*</v>
      </c>
      <c r="J4312" s="5" t="str">
        <f t="shared" si="608"/>
        <v>*</v>
      </c>
      <c r="R4312" s="5">
        <f t="shared" si="609"/>
        <v>0.05</v>
      </c>
      <c r="S4312">
        <v>44</v>
      </c>
      <c r="T4312" s="2">
        <v>268.33999999999997</v>
      </c>
      <c r="U4312" s="7">
        <f t="shared" si="610"/>
        <v>0</v>
      </c>
      <c r="V4312" s="2">
        <f t="shared" si="603"/>
        <v>6.0986363636363627</v>
      </c>
      <c r="W4312" t="s">
        <v>22</v>
      </c>
      <c r="X4312">
        <v>8.8800000000000008</v>
      </c>
      <c r="Y4312" s="2">
        <f t="shared" si="604"/>
        <v>277.21999999999997</v>
      </c>
      <c r="Z4312" t="s">
        <v>43</v>
      </c>
      <c r="AA4312" t="s">
        <v>31</v>
      </c>
      <c r="AB4312" t="s">
        <v>32</v>
      </c>
      <c r="AC4312" t="s">
        <v>44</v>
      </c>
      <c r="AD4312" t="s">
        <v>19</v>
      </c>
      <c r="AE4312" t="s">
        <v>421</v>
      </c>
    </row>
    <row r="4313" spans="1:31" x14ac:dyDescent="0.3">
      <c r="A4313">
        <f t="shared" si="611"/>
        <v>4312</v>
      </c>
      <c r="B4313">
        <v>24801</v>
      </c>
      <c r="C4313" t="s">
        <v>181</v>
      </c>
      <c r="D4313" t="s">
        <v>21</v>
      </c>
      <c r="E4313" s="5" t="str">
        <f t="shared" si="605"/>
        <v>*</v>
      </c>
      <c r="F4313" s="5" t="str">
        <f t="shared" si="606"/>
        <v>**</v>
      </c>
      <c r="G4313" s="5" t="str">
        <f t="shared" si="607"/>
        <v>**</v>
      </c>
      <c r="J4313" s="5" t="str">
        <f t="shared" si="608"/>
        <v>**</v>
      </c>
      <c r="R4313" s="5">
        <f t="shared" si="609"/>
        <v>0.01</v>
      </c>
      <c r="S4313">
        <v>7</v>
      </c>
      <c r="T4313" s="2">
        <v>685.7</v>
      </c>
      <c r="U4313" s="7">
        <f t="shared" si="610"/>
        <v>0</v>
      </c>
      <c r="V4313" s="2">
        <f t="shared" si="603"/>
        <v>97.95714285714287</v>
      </c>
      <c r="W4313" t="s">
        <v>22</v>
      </c>
      <c r="X4313">
        <v>20.79</v>
      </c>
      <c r="Y4313" s="2">
        <f t="shared" si="604"/>
        <v>706.49</v>
      </c>
      <c r="Z4313" t="s">
        <v>56</v>
      </c>
      <c r="AA4313" t="s">
        <v>41</v>
      </c>
      <c r="AB4313" t="s">
        <v>17</v>
      </c>
      <c r="AC4313" t="s">
        <v>18</v>
      </c>
      <c r="AD4313" t="s">
        <v>58</v>
      </c>
      <c r="AE4313" t="s">
        <v>925</v>
      </c>
    </row>
    <row r="4314" spans="1:31" x14ac:dyDescent="0.3">
      <c r="A4314">
        <f t="shared" si="611"/>
        <v>4313</v>
      </c>
      <c r="B4314">
        <v>45346</v>
      </c>
      <c r="C4314" t="s">
        <v>181</v>
      </c>
      <c r="D4314" t="s">
        <v>21</v>
      </c>
      <c r="E4314" s="5" t="str">
        <f t="shared" si="605"/>
        <v>*</v>
      </c>
      <c r="F4314" s="5" t="str">
        <f t="shared" si="606"/>
        <v>**</v>
      </c>
      <c r="G4314" s="5" t="str">
        <f t="shared" si="607"/>
        <v>**</v>
      </c>
      <c r="J4314" s="5" t="str">
        <f t="shared" si="608"/>
        <v>**</v>
      </c>
      <c r="R4314" s="5">
        <f t="shared" si="609"/>
        <v>0.04</v>
      </c>
      <c r="S4314">
        <v>37</v>
      </c>
      <c r="T4314" s="2">
        <v>692.15</v>
      </c>
      <c r="U4314" s="7">
        <f t="shared" si="610"/>
        <v>0</v>
      </c>
      <c r="V4314" s="2">
        <f t="shared" si="603"/>
        <v>18.706756756756757</v>
      </c>
      <c r="W4314" t="s">
        <v>22</v>
      </c>
      <c r="X4314">
        <v>5.97</v>
      </c>
      <c r="Y4314" s="2">
        <f t="shared" si="604"/>
        <v>698.12</v>
      </c>
      <c r="Z4314" t="s">
        <v>56</v>
      </c>
      <c r="AA4314" t="s">
        <v>16</v>
      </c>
      <c r="AB4314" t="s">
        <v>32</v>
      </c>
      <c r="AC4314" t="s">
        <v>44</v>
      </c>
      <c r="AD4314" t="s">
        <v>19</v>
      </c>
      <c r="AE4314" t="s">
        <v>181</v>
      </c>
    </row>
    <row r="4315" spans="1:31" x14ac:dyDescent="0.3">
      <c r="A4315">
        <f t="shared" si="611"/>
        <v>4314</v>
      </c>
      <c r="B4315">
        <v>24801</v>
      </c>
      <c r="C4315" t="s">
        <v>181</v>
      </c>
      <c r="D4315" t="s">
        <v>21</v>
      </c>
      <c r="E4315" s="5" t="str">
        <f t="shared" si="605"/>
        <v>*</v>
      </c>
      <c r="F4315" s="5" t="str">
        <f t="shared" si="606"/>
        <v>**</v>
      </c>
      <c r="G4315" s="5" t="str">
        <f t="shared" si="607"/>
        <v>**</v>
      </c>
      <c r="J4315" s="5" t="str">
        <f t="shared" si="608"/>
        <v>**</v>
      </c>
      <c r="R4315" s="5">
        <f t="shared" si="609"/>
        <v>0.02</v>
      </c>
      <c r="S4315">
        <v>10</v>
      </c>
      <c r="T4315" s="2">
        <v>1024.165</v>
      </c>
      <c r="U4315" s="7">
        <f t="shared" si="610"/>
        <v>1</v>
      </c>
      <c r="V4315" s="2">
        <f t="shared" si="603"/>
        <v>102.4165</v>
      </c>
      <c r="W4315" t="s">
        <v>22</v>
      </c>
      <c r="X4315">
        <v>5.99</v>
      </c>
      <c r="Y4315" s="2">
        <f t="shared" si="604"/>
        <v>1030.155</v>
      </c>
      <c r="Z4315" t="s">
        <v>56</v>
      </c>
      <c r="AA4315" t="s">
        <v>41</v>
      </c>
      <c r="AB4315" t="s">
        <v>25</v>
      </c>
      <c r="AC4315" t="s">
        <v>26</v>
      </c>
      <c r="AD4315" t="s">
        <v>19</v>
      </c>
      <c r="AE4315" t="s">
        <v>925</v>
      </c>
    </row>
    <row r="4316" spans="1:31" x14ac:dyDescent="0.3">
      <c r="A4316">
        <f t="shared" si="611"/>
        <v>4315</v>
      </c>
      <c r="B4316">
        <v>55554</v>
      </c>
      <c r="C4316" t="s">
        <v>175</v>
      </c>
      <c r="D4316" t="s">
        <v>36</v>
      </c>
      <c r="E4316" s="5" t="str">
        <f t="shared" si="605"/>
        <v>***</v>
      </c>
      <c r="F4316" s="5" t="str">
        <f t="shared" si="606"/>
        <v>***</v>
      </c>
      <c r="G4316" s="5" t="str">
        <f t="shared" si="607"/>
        <v>***</v>
      </c>
      <c r="J4316" s="5" t="str">
        <f t="shared" si="608"/>
        <v>***</v>
      </c>
      <c r="R4316" s="5">
        <f t="shared" si="609"/>
        <v>0.01</v>
      </c>
      <c r="S4316">
        <v>9</v>
      </c>
      <c r="T4316" s="2">
        <v>95.09</v>
      </c>
      <c r="U4316" s="7">
        <f t="shared" si="610"/>
        <v>0</v>
      </c>
      <c r="V4316" s="2">
        <f t="shared" si="603"/>
        <v>10.565555555555555</v>
      </c>
      <c r="W4316" t="s">
        <v>22</v>
      </c>
      <c r="X4316">
        <v>3.37</v>
      </c>
      <c r="Y4316" s="2">
        <f t="shared" si="604"/>
        <v>98.460000000000008</v>
      </c>
      <c r="Z4316" t="s">
        <v>15</v>
      </c>
      <c r="AA4316" t="s">
        <v>24</v>
      </c>
      <c r="AB4316" t="s">
        <v>32</v>
      </c>
      <c r="AC4316" t="s">
        <v>53</v>
      </c>
      <c r="AD4316" t="s">
        <v>45</v>
      </c>
      <c r="AE4316" t="s">
        <v>407</v>
      </c>
    </row>
    <row r="4317" spans="1:31" x14ac:dyDescent="0.3">
      <c r="A4317">
        <f t="shared" si="611"/>
        <v>4316</v>
      </c>
      <c r="B4317">
        <v>55554</v>
      </c>
      <c r="C4317" t="s">
        <v>175</v>
      </c>
      <c r="D4317" t="s">
        <v>36</v>
      </c>
      <c r="E4317" s="5" t="str">
        <f t="shared" si="605"/>
        <v>***</v>
      </c>
      <c r="F4317" s="5" t="str">
        <f t="shared" si="606"/>
        <v>***</v>
      </c>
      <c r="G4317" s="5" t="str">
        <f t="shared" si="607"/>
        <v>***</v>
      </c>
      <c r="J4317" s="5" t="str">
        <f t="shared" si="608"/>
        <v>***</v>
      </c>
      <c r="R4317" s="5">
        <f t="shared" si="609"/>
        <v>0.01</v>
      </c>
      <c r="S4317">
        <v>6</v>
      </c>
      <c r="T4317" s="2">
        <v>122.09</v>
      </c>
      <c r="U4317" s="7">
        <f t="shared" si="610"/>
        <v>0</v>
      </c>
      <c r="V4317" s="2">
        <f t="shared" si="603"/>
        <v>20.348333333333333</v>
      </c>
      <c r="W4317" t="s">
        <v>22</v>
      </c>
      <c r="X4317">
        <v>9.5399999999999991</v>
      </c>
      <c r="Y4317" s="2">
        <f t="shared" si="604"/>
        <v>131.63</v>
      </c>
      <c r="Z4317" t="s">
        <v>15</v>
      </c>
      <c r="AA4317" t="s">
        <v>24</v>
      </c>
      <c r="AB4317" t="s">
        <v>32</v>
      </c>
      <c r="AC4317" t="s">
        <v>44</v>
      </c>
      <c r="AD4317" t="s">
        <v>19</v>
      </c>
      <c r="AE4317" t="s">
        <v>407</v>
      </c>
    </row>
    <row r="4318" spans="1:31" x14ac:dyDescent="0.3">
      <c r="A4318">
        <f t="shared" si="611"/>
        <v>4317</v>
      </c>
      <c r="B4318">
        <v>55554</v>
      </c>
      <c r="C4318" t="s">
        <v>175</v>
      </c>
      <c r="D4318" t="s">
        <v>36</v>
      </c>
      <c r="E4318" s="5" t="str">
        <f t="shared" si="605"/>
        <v>***</v>
      </c>
      <c r="F4318" s="5" t="str">
        <f t="shared" si="606"/>
        <v>***</v>
      </c>
      <c r="G4318" s="5" t="str">
        <f t="shared" si="607"/>
        <v>***</v>
      </c>
      <c r="J4318" s="5" t="str">
        <f t="shared" si="608"/>
        <v>***</v>
      </c>
      <c r="R4318" s="5">
        <f t="shared" si="609"/>
        <v>0.05</v>
      </c>
      <c r="S4318">
        <v>49</v>
      </c>
      <c r="T4318" s="2">
        <v>150.06</v>
      </c>
      <c r="U4318" s="7">
        <f t="shared" si="610"/>
        <v>0</v>
      </c>
      <c r="V4318" s="2">
        <f t="shared" si="603"/>
        <v>3.0624489795918368</v>
      </c>
      <c r="W4318" t="s">
        <v>22</v>
      </c>
      <c r="X4318">
        <v>0.7</v>
      </c>
      <c r="Y4318" s="2">
        <f t="shared" si="604"/>
        <v>150.76</v>
      </c>
      <c r="Z4318" t="s">
        <v>15</v>
      </c>
      <c r="AA4318" t="s">
        <v>24</v>
      </c>
      <c r="AB4318" t="s">
        <v>32</v>
      </c>
      <c r="AC4318" t="s">
        <v>33</v>
      </c>
      <c r="AD4318" t="s">
        <v>34</v>
      </c>
      <c r="AE4318" t="s">
        <v>176</v>
      </c>
    </row>
    <row r="4319" spans="1:31" x14ac:dyDescent="0.3">
      <c r="A4319">
        <f t="shared" si="611"/>
        <v>4318</v>
      </c>
      <c r="B4319">
        <v>4931</v>
      </c>
      <c r="C4319" t="s">
        <v>175</v>
      </c>
      <c r="D4319" t="s">
        <v>36</v>
      </c>
      <c r="E4319" s="5" t="str">
        <f t="shared" si="605"/>
        <v>***</v>
      </c>
      <c r="F4319" s="5" t="str">
        <f t="shared" si="606"/>
        <v>***</v>
      </c>
      <c r="G4319" s="5" t="str">
        <f t="shared" si="607"/>
        <v>***</v>
      </c>
      <c r="J4319" s="5" t="str">
        <f t="shared" si="608"/>
        <v>***</v>
      </c>
      <c r="R4319" s="5">
        <f t="shared" si="609"/>
        <v>3.5000000000000003E-2</v>
      </c>
      <c r="S4319">
        <v>22</v>
      </c>
      <c r="T4319" s="2">
        <v>168.31</v>
      </c>
      <c r="U4319" s="7">
        <f t="shared" si="610"/>
        <v>0</v>
      </c>
      <c r="V4319" s="2">
        <f t="shared" si="603"/>
        <v>7.6504545454545454</v>
      </c>
      <c r="W4319" t="s">
        <v>22</v>
      </c>
      <c r="X4319">
        <v>1.69</v>
      </c>
      <c r="Y4319" s="2">
        <f t="shared" si="604"/>
        <v>170</v>
      </c>
      <c r="Z4319" t="s">
        <v>48</v>
      </c>
      <c r="AA4319" t="s">
        <v>31</v>
      </c>
      <c r="AB4319" t="s">
        <v>32</v>
      </c>
      <c r="AC4319" t="s">
        <v>44</v>
      </c>
      <c r="AD4319" t="s">
        <v>34</v>
      </c>
      <c r="AE4319" t="s">
        <v>175</v>
      </c>
    </row>
    <row r="4320" spans="1:31" x14ac:dyDescent="0.3">
      <c r="A4320">
        <f t="shared" si="611"/>
        <v>4319</v>
      </c>
      <c r="B4320">
        <v>11332</v>
      </c>
      <c r="C4320" t="s">
        <v>175</v>
      </c>
      <c r="D4320" t="s">
        <v>13</v>
      </c>
      <c r="E4320" s="5" t="str">
        <f t="shared" si="605"/>
        <v>*</v>
      </c>
      <c r="F4320" s="5" t="str">
        <f t="shared" si="606"/>
        <v>*</v>
      </c>
      <c r="G4320" s="5" t="str">
        <f t="shared" si="607"/>
        <v>*</v>
      </c>
      <c r="J4320" s="5" t="str">
        <f t="shared" si="608"/>
        <v>*</v>
      </c>
      <c r="R4320" s="5">
        <f t="shared" si="609"/>
        <v>0.01</v>
      </c>
      <c r="S4320">
        <v>6</v>
      </c>
      <c r="T4320" s="2">
        <v>184.33099999999999</v>
      </c>
      <c r="U4320" s="7">
        <f t="shared" si="610"/>
        <v>0</v>
      </c>
      <c r="V4320" s="2">
        <f t="shared" si="603"/>
        <v>30.721833333333333</v>
      </c>
      <c r="W4320" t="s">
        <v>22</v>
      </c>
      <c r="X4320">
        <v>5.99</v>
      </c>
      <c r="Y4320" s="2">
        <f t="shared" si="604"/>
        <v>190.321</v>
      </c>
      <c r="Z4320" t="s">
        <v>15</v>
      </c>
      <c r="AA4320" t="s">
        <v>31</v>
      </c>
      <c r="AB4320" t="s">
        <v>25</v>
      </c>
      <c r="AC4320" t="s">
        <v>26</v>
      </c>
      <c r="AD4320" t="s">
        <v>34</v>
      </c>
      <c r="AE4320" t="s">
        <v>160</v>
      </c>
    </row>
    <row r="4321" spans="1:31" x14ac:dyDescent="0.3">
      <c r="A4321">
        <f t="shared" si="611"/>
        <v>4320</v>
      </c>
      <c r="B4321">
        <v>55490</v>
      </c>
      <c r="C4321" t="s">
        <v>175</v>
      </c>
      <c r="D4321" t="s">
        <v>40</v>
      </c>
      <c r="E4321" s="5" t="str">
        <f t="shared" si="605"/>
        <v>*</v>
      </c>
      <c r="F4321" s="5" t="str">
        <f t="shared" si="606"/>
        <v>*</v>
      </c>
      <c r="G4321" s="5" t="str">
        <f t="shared" si="607"/>
        <v>*</v>
      </c>
      <c r="J4321" s="5" t="str">
        <f t="shared" si="608"/>
        <v>*</v>
      </c>
      <c r="R4321" s="5">
        <f t="shared" si="609"/>
        <v>0.01</v>
      </c>
      <c r="S4321">
        <v>3</v>
      </c>
      <c r="T4321" s="2">
        <v>246.2</v>
      </c>
      <c r="U4321" s="7">
        <f t="shared" si="610"/>
        <v>0</v>
      </c>
      <c r="V4321" s="2">
        <f t="shared" si="603"/>
        <v>82.066666666666663</v>
      </c>
      <c r="W4321" t="s">
        <v>37</v>
      </c>
      <c r="X4321">
        <v>89.3</v>
      </c>
      <c r="Y4321" s="2">
        <f t="shared" si="604"/>
        <v>335.5</v>
      </c>
      <c r="Z4321" t="s">
        <v>56</v>
      </c>
      <c r="AA4321" t="s">
        <v>31</v>
      </c>
      <c r="AB4321" t="s">
        <v>17</v>
      </c>
      <c r="AC4321" t="s">
        <v>66</v>
      </c>
      <c r="AD4321" t="s">
        <v>103</v>
      </c>
      <c r="AE4321" t="s">
        <v>407</v>
      </c>
    </row>
    <row r="4322" spans="1:31" x14ac:dyDescent="0.3">
      <c r="A4322">
        <f t="shared" si="611"/>
        <v>4321</v>
      </c>
      <c r="B4322">
        <v>49504</v>
      </c>
      <c r="C4322" t="s">
        <v>175</v>
      </c>
      <c r="D4322" t="s">
        <v>30</v>
      </c>
      <c r="E4322" s="5" t="str">
        <f t="shared" si="605"/>
        <v>*</v>
      </c>
      <c r="F4322" s="5" t="str">
        <f t="shared" si="606"/>
        <v>*</v>
      </c>
      <c r="G4322" s="5" t="str">
        <f t="shared" si="607"/>
        <v>*</v>
      </c>
      <c r="J4322" s="5" t="str">
        <f t="shared" si="608"/>
        <v>*</v>
      </c>
      <c r="R4322" s="5">
        <f t="shared" si="609"/>
        <v>0.05</v>
      </c>
      <c r="S4322">
        <v>45</v>
      </c>
      <c r="T4322" s="2">
        <v>318.94</v>
      </c>
      <c r="U4322" s="7">
        <f t="shared" si="610"/>
        <v>0</v>
      </c>
      <c r="V4322" s="2">
        <f t="shared" si="603"/>
        <v>7.0875555555555554</v>
      </c>
      <c r="W4322" t="s">
        <v>22</v>
      </c>
      <c r="X4322">
        <v>5.53</v>
      </c>
      <c r="Y4322" s="2">
        <f t="shared" si="604"/>
        <v>324.46999999999997</v>
      </c>
      <c r="Z4322" t="s">
        <v>60</v>
      </c>
      <c r="AA4322" t="s">
        <v>16</v>
      </c>
      <c r="AB4322" t="s">
        <v>25</v>
      </c>
      <c r="AC4322" t="s">
        <v>42</v>
      </c>
      <c r="AD4322" t="s">
        <v>45</v>
      </c>
      <c r="AE4322" t="s">
        <v>175</v>
      </c>
    </row>
    <row r="4323" spans="1:31" x14ac:dyDescent="0.3">
      <c r="A4323">
        <f t="shared" si="611"/>
        <v>4322</v>
      </c>
      <c r="B4323">
        <v>32710</v>
      </c>
      <c r="C4323" t="s">
        <v>175</v>
      </c>
      <c r="D4323" t="s">
        <v>21</v>
      </c>
      <c r="E4323" s="5" t="str">
        <f t="shared" si="605"/>
        <v>*</v>
      </c>
      <c r="F4323" s="5" t="str">
        <f t="shared" si="606"/>
        <v>**</v>
      </c>
      <c r="G4323" s="5" t="str">
        <f t="shared" si="607"/>
        <v>**</v>
      </c>
      <c r="J4323" s="5" t="str">
        <f t="shared" si="608"/>
        <v>**</v>
      </c>
      <c r="R4323" s="5">
        <f t="shared" si="609"/>
        <v>0.05</v>
      </c>
      <c r="S4323">
        <v>43</v>
      </c>
      <c r="T4323" s="2">
        <v>540.33000000000004</v>
      </c>
      <c r="U4323" s="7">
        <f t="shared" si="610"/>
        <v>0</v>
      </c>
      <c r="V4323" s="2">
        <f t="shared" si="603"/>
        <v>12.565813953488373</v>
      </c>
      <c r="W4323" t="s">
        <v>22</v>
      </c>
      <c r="X4323">
        <v>6.27</v>
      </c>
      <c r="Y4323" s="2">
        <f t="shared" si="604"/>
        <v>546.6</v>
      </c>
      <c r="Z4323" t="s">
        <v>64</v>
      </c>
      <c r="AA4323" t="s">
        <v>31</v>
      </c>
      <c r="AB4323" t="s">
        <v>32</v>
      </c>
      <c r="AC4323" t="s">
        <v>74</v>
      </c>
      <c r="AD4323" t="s">
        <v>27</v>
      </c>
      <c r="AE4323" t="s">
        <v>407</v>
      </c>
    </row>
    <row r="4324" spans="1:31" x14ac:dyDescent="0.3">
      <c r="A4324">
        <f t="shared" si="611"/>
        <v>4323</v>
      </c>
      <c r="B4324">
        <v>11332</v>
      </c>
      <c r="C4324" t="s">
        <v>175</v>
      </c>
      <c r="D4324" t="s">
        <v>13</v>
      </c>
      <c r="E4324" s="5" t="str">
        <f t="shared" si="605"/>
        <v>*</v>
      </c>
      <c r="F4324" s="5" t="str">
        <f t="shared" si="606"/>
        <v>*</v>
      </c>
      <c r="G4324" s="5" t="str">
        <f t="shared" si="607"/>
        <v>*</v>
      </c>
      <c r="J4324" s="5" t="str">
        <f t="shared" si="608"/>
        <v>*</v>
      </c>
      <c r="R4324" s="5">
        <f t="shared" si="609"/>
        <v>3.5000000000000003E-2</v>
      </c>
      <c r="S4324">
        <v>23</v>
      </c>
      <c r="T4324" s="2">
        <v>1223.3795</v>
      </c>
      <c r="U4324" s="7">
        <f t="shared" si="610"/>
        <v>1</v>
      </c>
      <c r="V4324" s="2">
        <f t="shared" si="603"/>
        <v>53.190413043478259</v>
      </c>
      <c r="W4324" t="s">
        <v>14</v>
      </c>
      <c r="X4324">
        <v>5.92</v>
      </c>
      <c r="Y4324" s="2">
        <f t="shared" si="604"/>
        <v>1229.2995000000001</v>
      </c>
      <c r="Z4324" t="s">
        <v>15</v>
      </c>
      <c r="AA4324" t="s">
        <v>31</v>
      </c>
      <c r="AB4324" t="s">
        <v>25</v>
      </c>
      <c r="AC4324" t="s">
        <v>26</v>
      </c>
      <c r="AD4324" t="s">
        <v>19</v>
      </c>
      <c r="AE4324" t="s">
        <v>225</v>
      </c>
    </row>
    <row r="4325" spans="1:31" x14ac:dyDescent="0.3">
      <c r="A4325">
        <f t="shared" si="611"/>
        <v>4324</v>
      </c>
      <c r="B4325">
        <v>4931</v>
      </c>
      <c r="C4325" t="s">
        <v>175</v>
      </c>
      <c r="D4325" t="s">
        <v>36</v>
      </c>
      <c r="E4325" s="5" t="str">
        <f t="shared" si="605"/>
        <v>***</v>
      </c>
      <c r="F4325" s="5" t="str">
        <f t="shared" si="606"/>
        <v>***</v>
      </c>
      <c r="G4325" s="5" t="str">
        <f t="shared" si="607"/>
        <v>***</v>
      </c>
      <c r="J4325" s="5" t="str">
        <f t="shared" si="608"/>
        <v>***</v>
      </c>
      <c r="R4325" s="5">
        <f t="shared" si="609"/>
        <v>0.05</v>
      </c>
      <c r="S4325">
        <v>45</v>
      </c>
      <c r="T4325" s="2">
        <v>4282.7250000000004</v>
      </c>
      <c r="U4325" s="7">
        <f t="shared" si="610"/>
        <v>1</v>
      </c>
      <c r="V4325" s="2">
        <f t="shared" si="603"/>
        <v>95.171666666666681</v>
      </c>
      <c r="W4325" t="s">
        <v>22</v>
      </c>
      <c r="X4325">
        <v>2.5</v>
      </c>
      <c r="Y4325" s="2">
        <f t="shared" si="604"/>
        <v>4285.2250000000004</v>
      </c>
      <c r="Z4325" t="s">
        <v>48</v>
      </c>
      <c r="AA4325" t="s">
        <v>31</v>
      </c>
      <c r="AB4325" t="s">
        <v>25</v>
      </c>
      <c r="AC4325" t="s">
        <v>26</v>
      </c>
      <c r="AD4325" t="s">
        <v>19</v>
      </c>
      <c r="AE4325" t="s">
        <v>832</v>
      </c>
    </row>
    <row r="4326" spans="1:31" x14ac:dyDescent="0.3">
      <c r="A4326">
        <f t="shared" si="611"/>
        <v>4325</v>
      </c>
      <c r="B4326">
        <v>10117</v>
      </c>
      <c r="C4326" t="s">
        <v>706</v>
      </c>
      <c r="D4326" t="s">
        <v>40</v>
      </c>
      <c r="E4326" s="5" t="str">
        <f t="shared" si="605"/>
        <v>*</v>
      </c>
      <c r="F4326" s="5" t="str">
        <f t="shared" si="606"/>
        <v>*</v>
      </c>
      <c r="G4326" s="5" t="str">
        <f t="shared" si="607"/>
        <v>*</v>
      </c>
      <c r="J4326" s="5" t="str">
        <f t="shared" si="608"/>
        <v>*</v>
      </c>
      <c r="R4326" s="5">
        <f t="shared" si="609"/>
        <v>0.01</v>
      </c>
      <c r="S4326">
        <v>6</v>
      </c>
      <c r="T4326" s="2">
        <v>64.37</v>
      </c>
      <c r="U4326" s="7">
        <f t="shared" si="610"/>
        <v>0</v>
      </c>
      <c r="V4326" s="2">
        <f t="shared" si="603"/>
        <v>10.728333333333333</v>
      </c>
      <c r="W4326" t="s">
        <v>14</v>
      </c>
      <c r="X4326">
        <v>5.6</v>
      </c>
      <c r="Y4326" s="2">
        <f t="shared" si="604"/>
        <v>69.97</v>
      </c>
      <c r="Z4326" t="s">
        <v>48</v>
      </c>
      <c r="AA4326" t="s">
        <v>16</v>
      </c>
      <c r="AB4326" t="s">
        <v>32</v>
      </c>
      <c r="AC4326" t="s">
        <v>49</v>
      </c>
      <c r="AD4326" t="s">
        <v>19</v>
      </c>
      <c r="AE4326" t="s">
        <v>465</v>
      </c>
    </row>
    <row r="4327" spans="1:31" x14ac:dyDescent="0.3">
      <c r="A4327">
        <f t="shared" si="611"/>
        <v>4326</v>
      </c>
      <c r="B4327">
        <v>10117</v>
      </c>
      <c r="C4327" t="s">
        <v>706</v>
      </c>
      <c r="D4327" t="s">
        <v>40</v>
      </c>
      <c r="E4327" s="5" t="str">
        <f t="shared" si="605"/>
        <v>*</v>
      </c>
      <c r="F4327" s="5" t="str">
        <f t="shared" si="606"/>
        <v>*</v>
      </c>
      <c r="G4327" s="5" t="str">
        <f t="shared" si="607"/>
        <v>*</v>
      </c>
      <c r="J4327" s="5" t="str">
        <f t="shared" si="608"/>
        <v>*</v>
      </c>
      <c r="R4327" s="5">
        <f t="shared" si="609"/>
        <v>0.02</v>
      </c>
      <c r="S4327">
        <v>10</v>
      </c>
      <c r="T4327" s="2">
        <v>4588.55</v>
      </c>
      <c r="U4327" s="7">
        <f t="shared" si="610"/>
        <v>1</v>
      </c>
      <c r="V4327" s="2">
        <f t="shared" si="603"/>
        <v>458.85500000000002</v>
      </c>
      <c r="W4327" t="s">
        <v>22</v>
      </c>
      <c r="X4327">
        <v>24.49</v>
      </c>
      <c r="Y4327" s="2">
        <f t="shared" si="604"/>
        <v>4613.04</v>
      </c>
      <c r="Z4327" t="s">
        <v>48</v>
      </c>
      <c r="AA4327" t="s">
        <v>16</v>
      </c>
      <c r="AB4327" t="s">
        <v>25</v>
      </c>
      <c r="AC4327" t="s">
        <v>57</v>
      </c>
      <c r="AD4327" t="s">
        <v>58</v>
      </c>
      <c r="AE4327" t="s">
        <v>672</v>
      </c>
    </row>
    <row r="4328" spans="1:31" x14ac:dyDescent="0.3">
      <c r="A4328">
        <f t="shared" si="611"/>
        <v>4327</v>
      </c>
      <c r="B4328">
        <v>10499</v>
      </c>
      <c r="C4328" t="s">
        <v>706</v>
      </c>
      <c r="D4328" t="s">
        <v>30</v>
      </c>
      <c r="E4328" s="5" t="str">
        <f t="shared" si="605"/>
        <v>*</v>
      </c>
      <c r="F4328" s="5" t="str">
        <f t="shared" si="606"/>
        <v>*</v>
      </c>
      <c r="G4328" s="5" t="str">
        <f t="shared" si="607"/>
        <v>*</v>
      </c>
      <c r="J4328" s="5" t="str">
        <f t="shared" si="608"/>
        <v>*</v>
      </c>
      <c r="R4328" s="5">
        <f t="shared" si="609"/>
        <v>3.5000000000000003E-2</v>
      </c>
      <c r="S4328">
        <v>29</v>
      </c>
      <c r="T4328" s="2">
        <v>6250.9359999999997</v>
      </c>
      <c r="U4328" s="7">
        <f t="shared" si="610"/>
        <v>1</v>
      </c>
      <c r="V4328" s="2">
        <f t="shared" si="603"/>
        <v>215.54951724137931</v>
      </c>
      <c r="W4328" t="s">
        <v>37</v>
      </c>
      <c r="X4328">
        <v>62.74</v>
      </c>
      <c r="Y4328" s="2">
        <f t="shared" si="604"/>
        <v>6313.6759999999995</v>
      </c>
      <c r="Z4328" t="s">
        <v>43</v>
      </c>
      <c r="AA4328" t="s">
        <v>31</v>
      </c>
      <c r="AB4328" t="s">
        <v>17</v>
      </c>
      <c r="AC4328" t="s">
        <v>66</v>
      </c>
      <c r="AD4328" t="s">
        <v>103</v>
      </c>
      <c r="AE4328" t="s">
        <v>465</v>
      </c>
    </row>
    <row r="4329" spans="1:31" x14ac:dyDescent="0.3">
      <c r="A4329">
        <f t="shared" si="611"/>
        <v>4328</v>
      </c>
      <c r="B4329">
        <v>22404</v>
      </c>
      <c r="C4329" t="s">
        <v>706</v>
      </c>
      <c r="D4329" t="s">
        <v>13</v>
      </c>
      <c r="E4329" s="5" t="str">
        <f t="shared" si="605"/>
        <v>*</v>
      </c>
      <c r="F4329" s="5" t="str">
        <f t="shared" si="606"/>
        <v>*</v>
      </c>
      <c r="G4329" s="5" t="str">
        <f t="shared" si="607"/>
        <v>*</v>
      </c>
      <c r="J4329" s="5" t="str">
        <f t="shared" si="608"/>
        <v>*</v>
      </c>
      <c r="R4329" s="5">
        <f t="shared" si="609"/>
        <v>0.04</v>
      </c>
      <c r="S4329">
        <v>35</v>
      </c>
      <c r="T4329" s="2">
        <v>7264.64</v>
      </c>
      <c r="U4329" s="7">
        <f t="shared" si="610"/>
        <v>1</v>
      </c>
      <c r="V4329" s="2">
        <f t="shared" si="603"/>
        <v>207.56114285714287</v>
      </c>
      <c r="W4329" t="s">
        <v>22</v>
      </c>
      <c r="X4329">
        <v>18.059999999999999</v>
      </c>
      <c r="Y4329" s="2">
        <f t="shared" si="604"/>
        <v>7282.7000000000007</v>
      </c>
      <c r="Z4329" t="s">
        <v>60</v>
      </c>
      <c r="AA4329" t="s">
        <v>41</v>
      </c>
      <c r="AB4329" t="s">
        <v>17</v>
      </c>
      <c r="AC4329" t="s">
        <v>38</v>
      </c>
      <c r="AD4329" t="s">
        <v>58</v>
      </c>
      <c r="AE4329" t="s">
        <v>707</v>
      </c>
    </row>
    <row r="4330" spans="1:31" x14ac:dyDescent="0.3">
      <c r="A4330">
        <f t="shared" si="611"/>
        <v>4329</v>
      </c>
      <c r="B4330">
        <v>14662</v>
      </c>
      <c r="C4330" t="s">
        <v>583</v>
      </c>
      <c r="D4330" t="s">
        <v>21</v>
      </c>
      <c r="E4330" s="5" t="str">
        <f t="shared" si="605"/>
        <v>*</v>
      </c>
      <c r="F4330" s="5" t="str">
        <f t="shared" si="606"/>
        <v>**</v>
      </c>
      <c r="G4330" s="5" t="str">
        <f t="shared" si="607"/>
        <v>**</v>
      </c>
      <c r="J4330" s="5" t="str">
        <f t="shared" si="608"/>
        <v>**</v>
      </c>
      <c r="R4330" s="5">
        <f t="shared" si="609"/>
        <v>3.5000000000000003E-2</v>
      </c>
      <c r="S4330">
        <v>24</v>
      </c>
      <c r="T4330" s="2">
        <v>39.69</v>
      </c>
      <c r="U4330" s="7">
        <f t="shared" si="610"/>
        <v>0</v>
      </c>
      <c r="V4330" s="2">
        <f t="shared" si="603"/>
        <v>1.6537499999999998</v>
      </c>
      <c r="W4330" t="s">
        <v>22</v>
      </c>
      <c r="X4330">
        <v>1</v>
      </c>
      <c r="Y4330" s="2">
        <f t="shared" si="604"/>
        <v>40.69</v>
      </c>
      <c r="Z4330" t="s">
        <v>334</v>
      </c>
      <c r="AA4330" t="s">
        <v>31</v>
      </c>
      <c r="AB4330" t="s">
        <v>32</v>
      </c>
      <c r="AC4330" t="s">
        <v>33</v>
      </c>
      <c r="AD4330" t="s">
        <v>34</v>
      </c>
      <c r="AE4330" t="s">
        <v>628</v>
      </c>
    </row>
    <row r="4331" spans="1:31" x14ac:dyDescent="0.3">
      <c r="A4331">
        <f t="shared" si="611"/>
        <v>4330</v>
      </c>
      <c r="B4331">
        <v>41413</v>
      </c>
      <c r="C4331" t="s">
        <v>583</v>
      </c>
      <c r="D4331" t="s">
        <v>13</v>
      </c>
      <c r="E4331" s="5" t="str">
        <f t="shared" si="605"/>
        <v>*</v>
      </c>
      <c r="F4331" s="5" t="str">
        <f t="shared" si="606"/>
        <v>*</v>
      </c>
      <c r="G4331" s="5" t="str">
        <f t="shared" si="607"/>
        <v>*</v>
      </c>
      <c r="J4331" s="5" t="str">
        <f t="shared" si="608"/>
        <v>*</v>
      </c>
      <c r="R4331" s="5">
        <f t="shared" si="609"/>
        <v>3.5000000000000003E-2</v>
      </c>
      <c r="S4331">
        <v>23</v>
      </c>
      <c r="T4331" s="2">
        <v>156.5</v>
      </c>
      <c r="U4331" s="7">
        <f t="shared" si="610"/>
        <v>0</v>
      </c>
      <c r="V4331" s="2">
        <f t="shared" si="603"/>
        <v>6.8043478260869561</v>
      </c>
      <c r="W4331" t="s">
        <v>22</v>
      </c>
      <c r="X4331">
        <v>6</v>
      </c>
      <c r="Y4331" s="2">
        <f t="shared" si="604"/>
        <v>162.5</v>
      </c>
      <c r="Z4331" t="s">
        <v>15</v>
      </c>
      <c r="AA4331" t="s">
        <v>31</v>
      </c>
      <c r="AB4331" t="s">
        <v>32</v>
      </c>
      <c r="AC4331" t="s">
        <v>44</v>
      </c>
      <c r="AD4331" t="s">
        <v>19</v>
      </c>
      <c r="AE4331" t="s">
        <v>613</v>
      </c>
    </row>
    <row r="4332" spans="1:31" x14ac:dyDescent="0.3">
      <c r="A4332">
        <f t="shared" si="611"/>
        <v>4331</v>
      </c>
      <c r="B4332">
        <v>57121</v>
      </c>
      <c r="C4332" t="s">
        <v>583</v>
      </c>
      <c r="D4332" t="s">
        <v>30</v>
      </c>
      <c r="E4332" s="5" t="str">
        <f t="shared" si="605"/>
        <v>*</v>
      </c>
      <c r="F4332" s="5" t="str">
        <f t="shared" si="606"/>
        <v>*</v>
      </c>
      <c r="G4332" s="5" t="str">
        <f t="shared" si="607"/>
        <v>*</v>
      </c>
      <c r="J4332" s="5" t="str">
        <f t="shared" si="608"/>
        <v>*</v>
      </c>
      <c r="R4332" s="5">
        <f t="shared" si="609"/>
        <v>0.05</v>
      </c>
      <c r="S4332">
        <v>42</v>
      </c>
      <c r="T4332" s="2">
        <v>199.24</v>
      </c>
      <c r="U4332" s="7">
        <f t="shared" si="610"/>
        <v>0</v>
      </c>
      <c r="V4332" s="2">
        <f t="shared" si="603"/>
        <v>4.7438095238095244</v>
      </c>
      <c r="W4332" t="s">
        <v>22</v>
      </c>
      <c r="X4332">
        <v>4.72</v>
      </c>
      <c r="Y4332" s="2">
        <f t="shared" si="604"/>
        <v>203.96</v>
      </c>
      <c r="Z4332" t="s">
        <v>56</v>
      </c>
      <c r="AA4332" t="s">
        <v>16</v>
      </c>
      <c r="AB4332" t="s">
        <v>32</v>
      </c>
      <c r="AC4332" t="s">
        <v>44</v>
      </c>
      <c r="AD4332" t="s">
        <v>19</v>
      </c>
      <c r="AE4332" t="s">
        <v>584</v>
      </c>
    </row>
    <row r="4333" spans="1:31" x14ac:dyDescent="0.3">
      <c r="A4333">
        <f t="shared" si="611"/>
        <v>4332</v>
      </c>
      <c r="B4333">
        <v>14662</v>
      </c>
      <c r="C4333" t="s">
        <v>583</v>
      </c>
      <c r="D4333" t="s">
        <v>21</v>
      </c>
      <c r="E4333" s="5" t="str">
        <f t="shared" si="605"/>
        <v>*</v>
      </c>
      <c r="F4333" s="5" t="str">
        <f t="shared" si="606"/>
        <v>**</v>
      </c>
      <c r="G4333" s="5" t="str">
        <f t="shared" si="607"/>
        <v>**</v>
      </c>
      <c r="J4333" s="5" t="str">
        <f t="shared" si="608"/>
        <v>**</v>
      </c>
      <c r="R4333" s="5">
        <f t="shared" si="609"/>
        <v>0.05</v>
      </c>
      <c r="S4333">
        <v>48</v>
      </c>
      <c r="T4333" s="2">
        <v>257.75</v>
      </c>
      <c r="U4333" s="7">
        <f t="shared" si="610"/>
        <v>0</v>
      </c>
      <c r="V4333" s="2">
        <f t="shared" si="603"/>
        <v>5.369791666666667</v>
      </c>
      <c r="W4333" t="s">
        <v>22</v>
      </c>
      <c r="X4333">
        <v>4.75</v>
      </c>
      <c r="Y4333" s="2">
        <f t="shared" si="604"/>
        <v>262.5</v>
      </c>
      <c r="Z4333" t="s">
        <v>71</v>
      </c>
      <c r="AA4333" t="s">
        <v>31</v>
      </c>
      <c r="AB4333" t="s">
        <v>32</v>
      </c>
      <c r="AC4333" t="s">
        <v>44</v>
      </c>
      <c r="AD4333" t="s">
        <v>19</v>
      </c>
      <c r="AE4333" t="s">
        <v>628</v>
      </c>
    </row>
    <row r="4334" spans="1:31" x14ac:dyDescent="0.3">
      <c r="A4334">
        <f t="shared" si="611"/>
        <v>4333</v>
      </c>
      <c r="B4334">
        <v>57121</v>
      </c>
      <c r="C4334" t="s">
        <v>583</v>
      </c>
      <c r="D4334" t="s">
        <v>30</v>
      </c>
      <c r="E4334" s="5" t="str">
        <f t="shared" si="605"/>
        <v>*</v>
      </c>
      <c r="F4334" s="5" t="str">
        <f t="shared" si="606"/>
        <v>*</v>
      </c>
      <c r="G4334" s="5" t="str">
        <f t="shared" si="607"/>
        <v>*</v>
      </c>
      <c r="J4334" s="5" t="str">
        <f t="shared" si="608"/>
        <v>*</v>
      </c>
      <c r="R4334" s="5">
        <f t="shared" si="609"/>
        <v>0.01</v>
      </c>
      <c r="S4334">
        <v>3</v>
      </c>
      <c r="T4334" s="2">
        <v>504.6705</v>
      </c>
      <c r="U4334" s="7">
        <f t="shared" si="610"/>
        <v>0</v>
      </c>
      <c r="V4334" s="2">
        <f t="shared" si="603"/>
        <v>168.2235</v>
      </c>
      <c r="W4334" t="s">
        <v>22</v>
      </c>
      <c r="X4334">
        <v>4.2</v>
      </c>
      <c r="Y4334" s="2">
        <f t="shared" si="604"/>
        <v>508.87049999999999</v>
      </c>
      <c r="Z4334" t="s">
        <v>56</v>
      </c>
      <c r="AA4334" t="s">
        <v>16</v>
      </c>
      <c r="AB4334" t="s">
        <v>25</v>
      </c>
      <c r="AC4334" t="s">
        <v>26</v>
      </c>
      <c r="AD4334" t="s">
        <v>19</v>
      </c>
      <c r="AE4334" t="s">
        <v>584</v>
      </c>
    </row>
    <row r="4335" spans="1:31" x14ac:dyDescent="0.3">
      <c r="A4335">
        <f t="shared" si="611"/>
        <v>4334</v>
      </c>
      <c r="B4335">
        <v>6982</v>
      </c>
      <c r="C4335" t="s">
        <v>583</v>
      </c>
      <c r="D4335" t="s">
        <v>30</v>
      </c>
      <c r="E4335" s="5" t="str">
        <f t="shared" si="605"/>
        <v>*</v>
      </c>
      <c r="F4335" s="5" t="str">
        <f t="shared" si="606"/>
        <v>*</v>
      </c>
      <c r="G4335" s="5" t="str">
        <f t="shared" si="607"/>
        <v>*</v>
      </c>
      <c r="J4335" s="5" t="str">
        <f t="shared" si="608"/>
        <v>*</v>
      </c>
      <c r="R4335" s="5">
        <f t="shared" si="609"/>
        <v>0.01</v>
      </c>
      <c r="S4335">
        <v>5</v>
      </c>
      <c r="T4335" s="2">
        <v>544.41</v>
      </c>
      <c r="U4335" s="7">
        <f t="shared" si="610"/>
        <v>0</v>
      </c>
      <c r="V4335" s="2">
        <f t="shared" si="603"/>
        <v>108.88199999999999</v>
      </c>
      <c r="W4335" t="s">
        <v>37</v>
      </c>
      <c r="X4335">
        <v>57.38</v>
      </c>
      <c r="Y4335" s="2">
        <f t="shared" si="604"/>
        <v>601.79</v>
      </c>
      <c r="Z4335" t="s">
        <v>110</v>
      </c>
      <c r="AA4335" t="s">
        <v>31</v>
      </c>
      <c r="AB4335" t="s">
        <v>17</v>
      </c>
      <c r="AC4335" t="s">
        <v>165</v>
      </c>
      <c r="AD4335" t="s">
        <v>103</v>
      </c>
      <c r="AE4335" t="s">
        <v>584</v>
      </c>
    </row>
    <row r="4336" spans="1:31" x14ac:dyDescent="0.3">
      <c r="A4336">
        <f t="shared" si="611"/>
        <v>4335</v>
      </c>
      <c r="B4336">
        <v>6982</v>
      </c>
      <c r="C4336" t="s">
        <v>583</v>
      </c>
      <c r="D4336" t="s">
        <v>30</v>
      </c>
      <c r="E4336" s="5" t="str">
        <f t="shared" si="605"/>
        <v>*</v>
      </c>
      <c r="F4336" s="5" t="str">
        <f t="shared" si="606"/>
        <v>*</v>
      </c>
      <c r="G4336" s="5" t="str">
        <f t="shared" si="607"/>
        <v>*</v>
      </c>
      <c r="J4336" s="5" t="str">
        <f t="shared" si="608"/>
        <v>*</v>
      </c>
      <c r="R4336" s="5">
        <f t="shared" si="609"/>
        <v>0.05</v>
      </c>
      <c r="S4336">
        <v>41</v>
      </c>
      <c r="T4336" s="2">
        <v>844.09</v>
      </c>
      <c r="U4336" s="7">
        <f t="shared" si="610"/>
        <v>0</v>
      </c>
      <c r="V4336" s="2">
        <f t="shared" si="603"/>
        <v>20.587560975609758</v>
      </c>
      <c r="W4336" t="s">
        <v>22</v>
      </c>
      <c r="X4336">
        <v>10.49</v>
      </c>
      <c r="Y4336" s="2">
        <f t="shared" si="604"/>
        <v>854.58</v>
      </c>
      <c r="Z4336" t="s">
        <v>110</v>
      </c>
      <c r="AA4336" t="s">
        <v>31</v>
      </c>
      <c r="AB4336" t="s">
        <v>17</v>
      </c>
      <c r="AC4336" t="s">
        <v>18</v>
      </c>
      <c r="AD4336" t="s">
        <v>19</v>
      </c>
      <c r="AE4336" t="s">
        <v>584</v>
      </c>
    </row>
    <row r="4337" spans="1:31" x14ac:dyDescent="0.3">
      <c r="A4337">
        <f t="shared" si="611"/>
        <v>4336</v>
      </c>
      <c r="B4337">
        <v>6982</v>
      </c>
      <c r="C4337" t="s">
        <v>583</v>
      </c>
      <c r="D4337" t="s">
        <v>30</v>
      </c>
      <c r="E4337" s="5" t="str">
        <f t="shared" si="605"/>
        <v>*</v>
      </c>
      <c r="F4337" s="5" t="str">
        <f t="shared" si="606"/>
        <v>*</v>
      </c>
      <c r="G4337" s="5" t="str">
        <f t="shared" si="607"/>
        <v>*</v>
      </c>
      <c r="J4337" s="5" t="str">
        <f t="shared" si="608"/>
        <v>*</v>
      </c>
      <c r="R4337" s="5">
        <f t="shared" si="609"/>
        <v>0.04</v>
      </c>
      <c r="S4337">
        <v>32</v>
      </c>
      <c r="T4337" s="2">
        <v>1311.25</v>
      </c>
      <c r="U4337" s="7">
        <f t="shared" si="610"/>
        <v>1</v>
      </c>
      <c r="V4337" s="2">
        <f t="shared" si="603"/>
        <v>40.9765625</v>
      </c>
      <c r="W4337" t="s">
        <v>14</v>
      </c>
      <c r="X4337">
        <v>1.99</v>
      </c>
      <c r="Y4337" s="2">
        <f t="shared" si="604"/>
        <v>1313.24</v>
      </c>
      <c r="Z4337" t="s">
        <v>110</v>
      </c>
      <c r="AA4337" t="s">
        <v>31</v>
      </c>
      <c r="AB4337" t="s">
        <v>25</v>
      </c>
      <c r="AC4337" t="s">
        <v>42</v>
      </c>
      <c r="AD4337" t="s">
        <v>45</v>
      </c>
      <c r="AE4337" t="s">
        <v>584</v>
      </c>
    </row>
    <row r="4338" spans="1:31" x14ac:dyDescent="0.3">
      <c r="A4338">
        <f t="shared" si="611"/>
        <v>4337</v>
      </c>
      <c r="B4338">
        <v>16993</v>
      </c>
      <c r="C4338" t="s">
        <v>583</v>
      </c>
      <c r="D4338" t="s">
        <v>40</v>
      </c>
      <c r="E4338" s="5" t="str">
        <f t="shared" si="605"/>
        <v>*</v>
      </c>
      <c r="F4338" s="5" t="str">
        <f t="shared" si="606"/>
        <v>*</v>
      </c>
      <c r="G4338" s="5" t="str">
        <f t="shared" si="607"/>
        <v>*</v>
      </c>
      <c r="J4338" s="5" t="str">
        <f t="shared" si="608"/>
        <v>*</v>
      </c>
      <c r="R4338" s="5">
        <f t="shared" si="609"/>
        <v>0.01</v>
      </c>
      <c r="S4338">
        <v>8</v>
      </c>
      <c r="T4338" s="2">
        <v>1383.9190000000001</v>
      </c>
      <c r="U4338" s="7">
        <f t="shared" si="610"/>
        <v>1</v>
      </c>
      <c r="V4338" s="2">
        <f t="shared" si="603"/>
        <v>172.98987500000001</v>
      </c>
      <c r="W4338" t="s">
        <v>22</v>
      </c>
      <c r="X4338">
        <v>2.5</v>
      </c>
      <c r="Y4338" s="2">
        <f t="shared" si="604"/>
        <v>1386.4190000000001</v>
      </c>
      <c r="Z4338" t="s">
        <v>73</v>
      </c>
      <c r="AA4338" t="s">
        <v>24</v>
      </c>
      <c r="AB4338" t="s">
        <v>25</v>
      </c>
      <c r="AC4338" t="s">
        <v>26</v>
      </c>
      <c r="AD4338" t="s">
        <v>19</v>
      </c>
      <c r="AE4338" t="s">
        <v>583</v>
      </c>
    </row>
    <row r="4339" spans="1:31" x14ac:dyDescent="0.3">
      <c r="A4339">
        <f t="shared" si="611"/>
        <v>4338</v>
      </c>
      <c r="B4339">
        <v>41413</v>
      </c>
      <c r="C4339" t="s">
        <v>583</v>
      </c>
      <c r="D4339" t="s">
        <v>13</v>
      </c>
      <c r="E4339" s="5" t="str">
        <f t="shared" si="605"/>
        <v>*</v>
      </c>
      <c r="F4339" s="5" t="str">
        <f t="shared" si="606"/>
        <v>*</v>
      </c>
      <c r="G4339" s="5" t="str">
        <f t="shared" si="607"/>
        <v>*</v>
      </c>
      <c r="J4339" s="5" t="str">
        <f t="shared" si="608"/>
        <v>*</v>
      </c>
      <c r="R4339" s="5">
        <f t="shared" si="609"/>
        <v>0.05</v>
      </c>
      <c r="S4339">
        <v>46</v>
      </c>
      <c r="T4339" s="2">
        <v>1765.64</v>
      </c>
      <c r="U4339" s="7">
        <f t="shared" si="610"/>
        <v>1</v>
      </c>
      <c r="V4339" s="2">
        <f t="shared" si="603"/>
        <v>38.383478260869566</v>
      </c>
      <c r="W4339" t="s">
        <v>22</v>
      </c>
      <c r="X4339">
        <v>14.45</v>
      </c>
      <c r="Y4339" s="2">
        <f t="shared" si="604"/>
        <v>1780.0900000000001</v>
      </c>
      <c r="Z4339" t="s">
        <v>15</v>
      </c>
      <c r="AA4339" t="s">
        <v>31</v>
      </c>
      <c r="AB4339" t="s">
        <v>17</v>
      </c>
      <c r="AC4339" t="s">
        <v>18</v>
      </c>
      <c r="AD4339" t="s">
        <v>58</v>
      </c>
      <c r="AE4339" t="s">
        <v>584</v>
      </c>
    </row>
    <row r="4340" spans="1:31" x14ac:dyDescent="0.3">
      <c r="A4340">
        <f t="shared" si="611"/>
        <v>4339</v>
      </c>
      <c r="B4340">
        <v>14662</v>
      </c>
      <c r="C4340" t="s">
        <v>583</v>
      </c>
      <c r="D4340" t="s">
        <v>21</v>
      </c>
      <c r="E4340" s="5" t="str">
        <f t="shared" si="605"/>
        <v>*</v>
      </c>
      <c r="F4340" s="5" t="str">
        <f t="shared" si="606"/>
        <v>**</v>
      </c>
      <c r="G4340" s="5" t="str">
        <f t="shared" si="607"/>
        <v>**</v>
      </c>
      <c r="J4340" s="5" t="str">
        <f t="shared" si="608"/>
        <v>**</v>
      </c>
      <c r="R4340" s="5">
        <f t="shared" si="609"/>
        <v>0.05</v>
      </c>
      <c r="S4340">
        <v>48</v>
      </c>
      <c r="T4340" s="2">
        <v>5139.8819999999996</v>
      </c>
      <c r="U4340" s="7">
        <f t="shared" si="610"/>
        <v>1</v>
      </c>
      <c r="V4340" s="2">
        <f t="shared" si="603"/>
        <v>107.08087499999999</v>
      </c>
      <c r="W4340" t="s">
        <v>22</v>
      </c>
      <c r="X4340">
        <v>8.99</v>
      </c>
      <c r="Y4340" s="2">
        <f t="shared" si="604"/>
        <v>5148.8719999999994</v>
      </c>
      <c r="Z4340" t="s">
        <v>71</v>
      </c>
      <c r="AA4340" t="s">
        <v>31</v>
      </c>
      <c r="AB4340" t="s">
        <v>25</v>
      </c>
      <c r="AC4340" t="s">
        <v>26</v>
      </c>
      <c r="AD4340" t="s">
        <v>19</v>
      </c>
      <c r="AE4340" t="s">
        <v>628</v>
      </c>
    </row>
    <row r="4341" spans="1:31" x14ac:dyDescent="0.3">
      <c r="A4341">
        <f t="shared" si="611"/>
        <v>4340</v>
      </c>
      <c r="B4341">
        <v>41413</v>
      </c>
      <c r="C4341" t="s">
        <v>583</v>
      </c>
      <c r="D4341" t="s">
        <v>13</v>
      </c>
      <c r="E4341" s="5" t="str">
        <f t="shared" si="605"/>
        <v>*</v>
      </c>
      <c r="F4341" s="5" t="str">
        <f t="shared" si="606"/>
        <v>*</v>
      </c>
      <c r="G4341" s="5" t="str">
        <f t="shared" si="607"/>
        <v>*</v>
      </c>
      <c r="J4341" s="5" t="str">
        <f t="shared" si="608"/>
        <v>*</v>
      </c>
      <c r="R4341" s="5">
        <f t="shared" si="609"/>
        <v>0.02</v>
      </c>
      <c r="S4341">
        <v>17</v>
      </c>
      <c r="T4341" s="2">
        <v>10134.549999999999</v>
      </c>
      <c r="U4341" s="7">
        <f t="shared" si="610"/>
        <v>1</v>
      </c>
      <c r="V4341" s="2">
        <f t="shared" si="603"/>
        <v>596.15</v>
      </c>
      <c r="W4341" t="s">
        <v>22</v>
      </c>
      <c r="X4341">
        <v>24.49</v>
      </c>
      <c r="Y4341" s="2">
        <f t="shared" si="604"/>
        <v>10159.039999999999</v>
      </c>
      <c r="Z4341" t="s">
        <v>15</v>
      </c>
      <c r="AA4341" t="s">
        <v>31</v>
      </c>
      <c r="AB4341" t="s">
        <v>25</v>
      </c>
      <c r="AC4341" t="s">
        <v>57</v>
      </c>
      <c r="AD4341" t="s">
        <v>58</v>
      </c>
      <c r="AE4341" t="s">
        <v>504</v>
      </c>
    </row>
    <row r="4342" spans="1:31" x14ac:dyDescent="0.3">
      <c r="A4342">
        <f t="shared" si="611"/>
        <v>4341</v>
      </c>
      <c r="B4342">
        <v>48448</v>
      </c>
      <c r="C4342" t="s">
        <v>925</v>
      </c>
      <c r="D4342" t="s">
        <v>13</v>
      </c>
      <c r="E4342" s="5" t="str">
        <f t="shared" si="605"/>
        <v>*</v>
      </c>
      <c r="F4342" s="5" t="str">
        <f t="shared" si="606"/>
        <v>*</v>
      </c>
      <c r="G4342" s="5" t="str">
        <f t="shared" si="607"/>
        <v>*</v>
      </c>
      <c r="J4342" s="5" t="str">
        <f t="shared" si="608"/>
        <v>*</v>
      </c>
      <c r="R4342" s="5">
        <f t="shared" si="609"/>
        <v>3.5000000000000003E-2</v>
      </c>
      <c r="S4342">
        <v>20</v>
      </c>
      <c r="T4342" s="2">
        <v>340.952</v>
      </c>
      <c r="U4342" s="7">
        <f t="shared" si="610"/>
        <v>0</v>
      </c>
      <c r="V4342" s="2">
        <f t="shared" si="603"/>
        <v>17.047599999999999</v>
      </c>
      <c r="W4342" t="s">
        <v>22</v>
      </c>
      <c r="X4342">
        <v>0.99</v>
      </c>
      <c r="Y4342" s="2">
        <f t="shared" si="604"/>
        <v>341.94200000000001</v>
      </c>
      <c r="Z4342" t="s">
        <v>60</v>
      </c>
      <c r="AA4342" t="s">
        <v>41</v>
      </c>
      <c r="AB4342" t="s">
        <v>25</v>
      </c>
      <c r="AC4342" t="s">
        <v>26</v>
      </c>
      <c r="AD4342" t="s">
        <v>34</v>
      </c>
      <c r="AE4342" t="s">
        <v>925</v>
      </c>
    </row>
    <row r="4343" spans="1:31" x14ac:dyDescent="0.3">
      <c r="A4343">
        <f t="shared" si="611"/>
        <v>4342</v>
      </c>
      <c r="B4343">
        <v>47682</v>
      </c>
      <c r="C4343" t="s">
        <v>925</v>
      </c>
      <c r="D4343" t="s">
        <v>30</v>
      </c>
      <c r="E4343" s="5" t="str">
        <f t="shared" si="605"/>
        <v>*</v>
      </c>
      <c r="F4343" s="5" t="str">
        <f t="shared" si="606"/>
        <v>*</v>
      </c>
      <c r="G4343" s="5" t="str">
        <f t="shared" si="607"/>
        <v>*</v>
      </c>
      <c r="J4343" s="5" t="str">
        <f t="shared" si="608"/>
        <v>*</v>
      </c>
      <c r="R4343" s="5">
        <f t="shared" si="609"/>
        <v>0.04</v>
      </c>
      <c r="S4343">
        <v>38</v>
      </c>
      <c r="T4343" s="2">
        <v>3191.24</v>
      </c>
      <c r="U4343" s="7">
        <f t="shared" si="610"/>
        <v>1</v>
      </c>
      <c r="V4343" s="2">
        <f t="shared" si="603"/>
        <v>83.97999999999999</v>
      </c>
      <c r="W4343" t="s">
        <v>22</v>
      </c>
      <c r="X4343">
        <v>5.01</v>
      </c>
      <c r="Y4343" s="2">
        <f t="shared" si="604"/>
        <v>3196.25</v>
      </c>
      <c r="Z4343" t="s">
        <v>23</v>
      </c>
      <c r="AA4343" t="s">
        <v>24</v>
      </c>
      <c r="AB4343" t="s">
        <v>32</v>
      </c>
      <c r="AC4343" t="s">
        <v>78</v>
      </c>
      <c r="AD4343" t="s">
        <v>19</v>
      </c>
      <c r="AE4343" t="s">
        <v>182</v>
      </c>
    </row>
    <row r="4344" spans="1:31" x14ac:dyDescent="0.3">
      <c r="A4344">
        <f t="shared" si="611"/>
        <v>4343</v>
      </c>
      <c r="B4344">
        <v>7744</v>
      </c>
      <c r="C4344" t="s">
        <v>407</v>
      </c>
      <c r="D4344" t="s">
        <v>13</v>
      </c>
      <c r="E4344" s="5" t="str">
        <f t="shared" si="605"/>
        <v>*</v>
      </c>
      <c r="F4344" s="5" t="str">
        <f t="shared" si="606"/>
        <v>*</v>
      </c>
      <c r="G4344" s="5" t="str">
        <f t="shared" si="607"/>
        <v>*</v>
      </c>
      <c r="J4344" s="5" t="str">
        <f t="shared" si="608"/>
        <v>*</v>
      </c>
      <c r="R4344" s="5">
        <f t="shared" si="609"/>
        <v>0.01</v>
      </c>
      <c r="S4344">
        <v>1</v>
      </c>
      <c r="T4344" s="2">
        <v>8.34</v>
      </c>
      <c r="U4344" s="7">
        <f t="shared" si="610"/>
        <v>0</v>
      </c>
      <c r="V4344" s="2">
        <f t="shared" si="603"/>
        <v>8.34</v>
      </c>
      <c r="W4344" t="s">
        <v>22</v>
      </c>
      <c r="X4344">
        <v>1.39</v>
      </c>
      <c r="Y4344" s="2">
        <f t="shared" si="604"/>
        <v>9.73</v>
      </c>
      <c r="Z4344" t="s">
        <v>23</v>
      </c>
      <c r="AA4344" t="s">
        <v>31</v>
      </c>
      <c r="AB4344" t="s">
        <v>32</v>
      </c>
      <c r="AC4344" t="s">
        <v>78</v>
      </c>
      <c r="AD4344" t="s">
        <v>19</v>
      </c>
      <c r="AE4344" t="s">
        <v>629</v>
      </c>
    </row>
    <row r="4345" spans="1:31" x14ac:dyDescent="0.3">
      <c r="A4345">
        <f t="shared" si="611"/>
        <v>4344</v>
      </c>
      <c r="B4345">
        <v>21445</v>
      </c>
      <c r="C4345" t="s">
        <v>407</v>
      </c>
      <c r="D4345" t="s">
        <v>13</v>
      </c>
      <c r="E4345" s="5" t="str">
        <f t="shared" si="605"/>
        <v>*</v>
      </c>
      <c r="F4345" s="5" t="str">
        <f t="shared" si="606"/>
        <v>*</v>
      </c>
      <c r="G4345" s="5" t="str">
        <f t="shared" si="607"/>
        <v>*</v>
      </c>
      <c r="J4345" s="5" t="str">
        <f t="shared" si="608"/>
        <v>*</v>
      </c>
      <c r="R4345" s="5">
        <f t="shared" si="609"/>
        <v>0.02</v>
      </c>
      <c r="S4345">
        <v>14</v>
      </c>
      <c r="T4345" s="2">
        <v>75.150000000000006</v>
      </c>
      <c r="U4345" s="7">
        <f t="shared" si="610"/>
        <v>0</v>
      </c>
      <c r="V4345" s="2">
        <f t="shared" si="603"/>
        <v>5.3678571428571429</v>
      </c>
      <c r="W4345" t="s">
        <v>14</v>
      </c>
      <c r="X4345">
        <v>6.89</v>
      </c>
      <c r="Y4345" s="2">
        <f t="shared" si="604"/>
        <v>82.04</v>
      </c>
      <c r="Z4345" t="s">
        <v>23</v>
      </c>
      <c r="AA4345" t="s">
        <v>24</v>
      </c>
      <c r="AB4345" t="s">
        <v>32</v>
      </c>
      <c r="AC4345" t="s">
        <v>172</v>
      </c>
      <c r="AD4345" t="s">
        <v>19</v>
      </c>
      <c r="AE4345" t="s">
        <v>161</v>
      </c>
    </row>
    <row r="4346" spans="1:31" x14ac:dyDescent="0.3">
      <c r="A4346">
        <f t="shared" si="611"/>
        <v>4345</v>
      </c>
      <c r="B4346">
        <v>22407</v>
      </c>
      <c r="C4346" t="s">
        <v>407</v>
      </c>
      <c r="D4346" t="s">
        <v>30</v>
      </c>
      <c r="E4346" s="5" t="str">
        <f t="shared" si="605"/>
        <v>*</v>
      </c>
      <c r="F4346" s="5" t="str">
        <f t="shared" si="606"/>
        <v>*</v>
      </c>
      <c r="G4346" s="5" t="str">
        <f t="shared" si="607"/>
        <v>*</v>
      </c>
      <c r="J4346" s="5" t="str">
        <f t="shared" si="608"/>
        <v>*</v>
      </c>
      <c r="R4346" s="5">
        <f t="shared" si="609"/>
        <v>0.02</v>
      </c>
      <c r="S4346">
        <v>10</v>
      </c>
      <c r="T4346" s="2">
        <v>128.02000000000001</v>
      </c>
      <c r="U4346" s="7">
        <f t="shared" si="610"/>
        <v>0</v>
      </c>
      <c r="V4346" s="2">
        <f t="shared" si="603"/>
        <v>12.802000000000001</v>
      </c>
      <c r="W4346" t="s">
        <v>22</v>
      </c>
      <c r="X4346">
        <v>6.47</v>
      </c>
      <c r="Y4346" s="2">
        <f t="shared" si="604"/>
        <v>134.49</v>
      </c>
      <c r="Z4346" t="s">
        <v>60</v>
      </c>
      <c r="AA4346" t="s">
        <v>31</v>
      </c>
      <c r="AB4346" t="s">
        <v>32</v>
      </c>
      <c r="AC4346" t="s">
        <v>44</v>
      </c>
      <c r="AD4346" t="s">
        <v>19</v>
      </c>
      <c r="AE4346" t="s">
        <v>407</v>
      </c>
    </row>
    <row r="4347" spans="1:31" x14ac:dyDescent="0.3">
      <c r="A4347">
        <f t="shared" si="611"/>
        <v>4346</v>
      </c>
      <c r="B4347">
        <v>21445</v>
      </c>
      <c r="C4347" t="s">
        <v>407</v>
      </c>
      <c r="D4347" t="s">
        <v>13</v>
      </c>
      <c r="E4347" s="5" t="str">
        <f t="shared" si="605"/>
        <v>*</v>
      </c>
      <c r="F4347" s="5" t="str">
        <f t="shared" si="606"/>
        <v>*</v>
      </c>
      <c r="G4347" s="5" t="str">
        <f t="shared" si="607"/>
        <v>*</v>
      </c>
      <c r="J4347" s="5" t="str">
        <f t="shared" si="608"/>
        <v>*</v>
      </c>
      <c r="R4347" s="5">
        <f t="shared" si="609"/>
        <v>0.05</v>
      </c>
      <c r="S4347">
        <v>43</v>
      </c>
      <c r="T4347" s="2">
        <v>400.45</v>
      </c>
      <c r="U4347" s="7">
        <f t="shared" si="610"/>
        <v>0</v>
      </c>
      <c r="V4347" s="2">
        <f t="shared" si="603"/>
        <v>9.3127906976744175</v>
      </c>
      <c r="W4347" t="s">
        <v>22</v>
      </c>
      <c r="X4347">
        <v>5.76</v>
      </c>
      <c r="Y4347" s="2">
        <f t="shared" si="604"/>
        <v>406.21</v>
      </c>
      <c r="Z4347" t="s">
        <v>23</v>
      </c>
      <c r="AA4347" t="s">
        <v>24</v>
      </c>
      <c r="AB4347" t="s">
        <v>25</v>
      </c>
      <c r="AC4347" t="s">
        <v>76</v>
      </c>
      <c r="AD4347" t="s">
        <v>27</v>
      </c>
      <c r="AE4347" t="s">
        <v>161</v>
      </c>
    </row>
    <row r="4348" spans="1:31" x14ac:dyDescent="0.3">
      <c r="A4348">
        <f t="shared" si="611"/>
        <v>4347</v>
      </c>
      <c r="B4348">
        <v>22407</v>
      </c>
      <c r="C4348" t="s">
        <v>407</v>
      </c>
      <c r="D4348" t="s">
        <v>30</v>
      </c>
      <c r="E4348" s="5" t="str">
        <f t="shared" si="605"/>
        <v>*</v>
      </c>
      <c r="F4348" s="5" t="str">
        <f t="shared" si="606"/>
        <v>*</v>
      </c>
      <c r="G4348" s="5" t="str">
        <f t="shared" si="607"/>
        <v>*</v>
      </c>
      <c r="J4348" s="5" t="str">
        <f t="shared" si="608"/>
        <v>*</v>
      </c>
      <c r="R4348" s="5">
        <f t="shared" si="609"/>
        <v>0.02</v>
      </c>
      <c r="S4348">
        <v>15</v>
      </c>
      <c r="T4348" s="2">
        <v>526.82000000000005</v>
      </c>
      <c r="U4348" s="7">
        <f t="shared" si="610"/>
        <v>0</v>
      </c>
      <c r="V4348" s="2">
        <f t="shared" si="603"/>
        <v>35.12133333333334</v>
      </c>
      <c r="W4348" t="s">
        <v>14</v>
      </c>
      <c r="X4348">
        <v>8.99</v>
      </c>
      <c r="Y4348" s="2">
        <f t="shared" si="604"/>
        <v>535.81000000000006</v>
      </c>
      <c r="Z4348" t="s">
        <v>60</v>
      </c>
      <c r="AA4348" t="s">
        <v>31</v>
      </c>
      <c r="AB4348" t="s">
        <v>32</v>
      </c>
      <c r="AC4348" t="s">
        <v>33</v>
      </c>
      <c r="AD4348" t="s">
        <v>45</v>
      </c>
      <c r="AE4348" t="s">
        <v>176</v>
      </c>
    </row>
    <row r="4349" spans="1:31" x14ac:dyDescent="0.3">
      <c r="A4349">
        <f t="shared" si="611"/>
        <v>4348</v>
      </c>
      <c r="B4349">
        <v>22407</v>
      </c>
      <c r="C4349" t="s">
        <v>407</v>
      </c>
      <c r="D4349" t="s">
        <v>30</v>
      </c>
      <c r="E4349" s="5" t="str">
        <f t="shared" si="605"/>
        <v>*</v>
      </c>
      <c r="F4349" s="5" t="str">
        <f t="shared" si="606"/>
        <v>*</v>
      </c>
      <c r="G4349" s="5" t="str">
        <f t="shared" si="607"/>
        <v>*</v>
      </c>
      <c r="J4349" s="5" t="str">
        <f t="shared" si="608"/>
        <v>*</v>
      </c>
      <c r="R4349" s="5">
        <f t="shared" si="609"/>
        <v>3.5000000000000003E-2</v>
      </c>
      <c r="S4349">
        <v>20</v>
      </c>
      <c r="T4349" s="2">
        <v>676.44</v>
      </c>
      <c r="U4349" s="7">
        <f t="shared" si="610"/>
        <v>0</v>
      </c>
      <c r="V4349" s="2">
        <f t="shared" si="603"/>
        <v>33.822000000000003</v>
      </c>
      <c r="W4349" t="s">
        <v>22</v>
      </c>
      <c r="X4349">
        <v>14.72</v>
      </c>
      <c r="Y4349" s="2">
        <f t="shared" si="604"/>
        <v>691.16000000000008</v>
      </c>
      <c r="Z4349" t="s">
        <v>60</v>
      </c>
      <c r="AA4349" t="s">
        <v>31</v>
      </c>
      <c r="AB4349" t="s">
        <v>32</v>
      </c>
      <c r="AC4349" t="s">
        <v>49</v>
      </c>
      <c r="AD4349" t="s">
        <v>19</v>
      </c>
      <c r="AE4349" t="s">
        <v>832</v>
      </c>
    </row>
    <row r="4350" spans="1:31" x14ac:dyDescent="0.3">
      <c r="A4350">
        <f t="shared" si="611"/>
        <v>4349</v>
      </c>
      <c r="B4350">
        <v>9126</v>
      </c>
      <c r="C4350" t="s">
        <v>407</v>
      </c>
      <c r="D4350" t="s">
        <v>40</v>
      </c>
      <c r="E4350" s="5" t="str">
        <f t="shared" si="605"/>
        <v>*</v>
      </c>
      <c r="F4350" s="5" t="str">
        <f t="shared" si="606"/>
        <v>*</v>
      </c>
      <c r="G4350" s="5" t="str">
        <f t="shared" si="607"/>
        <v>*</v>
      </c>
      <c r="J4350" s="5" t="str">
        <f t="shared" si="608"/>
        <v>*</v>
      </c>
      <c r="R4350" s="5">
        <f t="shared" si="609"/>
        <v>0.05</v>
      </c>
      <c r="S4350">
        <v>47</v>
      </c>
      <c r="T4350" s="2">
        <v>2799.7</v>
      </c>
      <c r="U4350" s="7">
        <f t="shared" si="610"/>
        <v>1</v>
      </c>
      <c r="V4350" s="2">
        <f t="shared" si="603"/>
        <v>59.568085106382973</v>
      </c>
      <c r="W4350" t="s">
        <v>22</v>
      </c>
      <c r="X4350">
        <v>3.99</v>
      </c>
      <c r="Y4350" s="2">
        <f t="shared" si="604"/>
        <v>2803.6899999999996</v>
      </c>
      <c r="Z4350" t="s">
        <v>43</v>
      </c>
      <c r="AA4350" t="s">
        <v>31</v>
      </c>
      <c r="AB4350" t="s">
        <v>32</v>
      </c>
      <c r="AC4350" t="s">
        <v>172</v>
      </c>
      <c r="AD4350" t="s">
        <v>19</v>
      </c>
      <c r="AE4350" t="s">
        <v>832</v>
      </c>
    </row>
    <row r="4351" spans="1:31" x14ac:dyDescent="0.3">
      <c r="A4351">
        <f t="shared" si="611"/>
        <v>4350</v>
      </c>
      <c r="B4351">
        <v>7744</v>
      </c>
      <c r="C4351" t="s">
        <v>407</v>
      </c>
      <c r="D4351" t="s">
        <v>13</v>
      </c>
      <c r="E4351" s="5" t="str">
        <f t="shared" si="605"/>
        <v>*</v>
      </c>
      <c r="F4351" s="5" t="str">
        <f t="shared" si="606"/>
        <v>*</v>
      </c>
      <c r="G4351" s="5" t="str">
        <f t="shared" si="607"/>
        <v>*</v>
      </c>
      <c r="J4351" s="5" t="str">
        <f t="shared" si="608"/>
        <v>*</v>
      </c>
      <c r="R4351" s="5">
        <f t="shared" si="609"/>
        <v>3.5000000000000003E-2</v>
      </c>
      <c r="S4351">
        <v>26</v>
      </c>
      <c r="T4351" s="2">
        <v>4286.55</v>
      </c>
      <c r="U4351" s="7">
        <f t="shared" si="610"/>
        <v>1</v>
      </c>
      <c r="V4351" s="2">
        <f t="shared" si="603"/>
        <v>164.86730769230769</v>
      </c>
      <c r="W4351" t="s">
        <v>22</v>
      </c>
      <c r="X4351">
        <v>19.989999999999998</v>
      </c>
      <c r="Y4351" s="2">
        <f t="shared" si="604"/>
        <v>4306.54</v>
      </c>
      <c r="Z4351" t="s">
        <v>23</v>
      </c>
      <c r="AA4351" t="s">
        <v>31</v>
      </c>
      <c r="AB4351" t="s">
        <v>32</v>
      </c>
      <c r="AC4351" t="s">
        <v>49</v>
      </c>
      <c r="AD4351" t="s">
        <v>19</v>
      </c>
      <c r="AE4351" t="s">
        <v>407</v>
      </c>
    </row>
    <row r="4352" spans="1:31" x14ac:dyDescent="0.3">
      <c r="A4352">
        <f t="shared" si="611"/>
        <v>4351</v>
      </c>
      <c r="B4352">
        <v>38625</v>
      </c>
      <c r="C4352" t="s">
        <v>465</v>
      </c>
      <c r="D4352" t="s">
        <v>30</v>
      </c>
      <c r="E4352" s="5" t="str">
        <f t="shared" si="605"/>
        <v>*</v>
      </c>
      <c r="F4352" s="5" t="str">
        <f t="shared" si="606"/>
        <v>*</v>
      </c>
      <c r="G4352" s="5" t="str">
        <f t="shared" si="607"/>
        <v>*</v>
      </c>
      <c r="J4352" s="5" t="str">
        <f t="shared" si="608"/>
        <v>*</v>
      </c>
      <c r="R4352" s="5">
        <f t="shared" si="609"/>
        <v>0.02</v>
      </c>
      <c r="S4352">
        <v>12</v>
      </c>
      <c r="T4352" s="2">
        <v>72.819999999999993</v>
      </c>
      <c r="U4352" s="7">
        <f t="shared" si="610"/>
        <v>0</v>
      </c>
      <c r="V4352" s="2">
        <f t="shared" si="603"/>
        <v>6.0683333333333325</v>
      </c>
      <c r="W4352" t="s">
        <v>22</v>
      </c>
      <c r="X4352">
        <v>2.5</v>
      </c>
      <c r="Y4352" s="2">
        <f t="shared" si="604"/>
        <v>75.319999999999993</v>
      </c>
      <c r="Z4352" t="s">
        <v>15</v>
      </c>
      <c r="AA4352" t="s">
        <v>31</v>
      </c>
      <c r="AB4352" t="s">
        <v>32</v>
      </c>
      <c r="AC4352" t="s">
        <v>78</v>
      </c>
      <c r="AD4352" t="s">
        <v>19</v>
      </c>
      <c r="AE4352" t="s">
        <v>840</v>
      </c>
    </row>
    <row r="4353" spans="1:31" x14ac:dyDescent="0.3">
      <c r="A4353">
        <f t="shared" si="611"/>
        <v>4352</v>
      </c>
      <c r="B4353">
        <v>44935</v>
      </c>
      <c r="C4353" t="s">
        <v>465</v>
      </c>
      <c r="D4353" t="s">
        <v>21</v>
      </c>
      <c r="E4353" s="5" t="str">
        <f t="shared" si="605"/>
        <v>*</v>
      </c>
      <c r="F4353" s="5" t="str">
        <f t="shared" si="606"/>
        <v>**</v>
      </c>
      <c r="G4353" s="5" t="str">
        <f t="shared" si="607"/>
        <v>**</v>
      </c>
      <c r="J4353" s="5" t="str">
        <f t="shared" si="608"/>
        <v>**</v>
      </c>
      <c r="R4353" s="5">
        <f t="shared" si="609"/>
        <v>0.04</v>
      </c>
      <c r="S4353">
        <v>37</v>
      </c>
      <c r="T4353" s="2">
        <v>99.65</v>
      </c>
      <c r="U4353" s="7">
        <f t="shared" si="610"/>
        <v>0</v>
      </c>
      <c r="V4353" s="2">
        <f t="shared" si="603"/>
        <v>2.6932432432432436</v>
      </c>
      <c r="W4353" t="s">
        <v>22</v>
      </c>
      <c r="X4353">
        <v>0.8</v>
      </c>
      <c r="Y4353" s="2">
        <f t="shared" si="604"/>
        <v>100.45</v>
      </c>
      <c r="Z4353" t="s">
        <v>64</v>
      </c>
      <c r="AA4353" t="s">
        <v>16</v>
      </c>
      <c r="AB4353" t="s">
        <v>32</v>
      </c>
      <c r="AC4353" t="s">
        <v>114</v>
      </c>
      <c r="AD4353" t="s">
        <v>34</v>
      </c>
      <c r="AE4353" t="s">
        <v>214</v>
      </c>
    </row>
    <row r="4354" spans="1:31" x14ac:dyDescent="0.3">
      <c r="A4354">
        <f t="shared" si="611"/>
        <v>4353</v>
      </c>
      <c r="B4354">
        <v>44935</v>
      </c>
      <c r="C4354" t="s">
        <v>465</v>
      </c>
      <c r="D4354" t="s">
        <v>21</v>
      </c>
      <c r="E4354" s="5" t="str">
        <f t="shared" si="605"/>
        <v>*</v>
      </c>
      <c r="F4354" s="5" t="str">
        <f t="shared" si="606"/>
        <v>**</v>
      </c>
      <c r="G4354" s="5" t="str">
        <f t="shared" si="607"/>
        <v>**</v>
      </c>
      <c r="J4354" s="5" t="str">
        <f t="shared" si="608"/>
        <v>**</v>
      </c>
      <c r="R4354" s="5">
        <f t="shared" si="609"/>
        <v>0.04</v>
      </c>
      <c r="S4354">
        <v>37</v>
      </c>
      <c r="T4354" s="2">
        <v>125.33</v>
      </c>
      <c r="U4354" s="7">
        <f t="shared" si="610"/>
        <v>0</v>
      </c>
      <c r="V4354" s="2">
        <f t="shared" ref="V4354:V4417" si="612">T4354/S4354</f>
        <v>3.3872972972972972</v>
      </c>
      <c r="W4354" t="s">
        <v>14</v>
      </c>
      <c r="X4354">
        <v>0.5</v>
      </c>
      <c r="Y4354" s="2">
        <f t="shared" ref="Y4354:Y4417" si="613">X4354+T4354</f>
        <v>125.83</v>
      </c>
      <c r="Z4354" t="s">
        <v>56</v>
      </c>
      <c r="AA4354" t="s">
        <v>16</v>
      </c>
      <c r="AB4354" t="s">
        <v>32</v>
      </c>
      <c r="AC4354" t="s">
        <v>81</v>
      </c>
      <c r="AD4354" t="s">
        <v>19</v>
      </c>
      <c r="AE4354" t="s">
        <v>672</v>
      </c>
    </row>
    <row r="4355" spans="1:31" x14ac:dyDescent="0.3">
      <c r="A4355">
        <f t="shared" si="611"/>
        <v>4354</v>
      </c>
      <c r="B4355">
        <v>39393</v>
      </c>
      <c r="C4355" t="s">
        <v>465</v>
      </c>
      <c r="D4355" t="s">
        <v>30</v>
      </c>
      <c r="E4355" s="5" t="str">
        <f t="shared" ref="E4355:E4418" si="614">IF(D4355="Critical","***","*")</f>
        <v>*</v>
      </c>
      <c r="F4355" s="5" t="str">
        <f t="shared" ref="F4355:F4418" si="615">IF(D4355="Critical","***",IF(D4355="High","**","*"))</f>
        <v>*</v>
      </c>
      <c r="G4355" s="5" t="str">
        <f t="shared" ref="G4355:G4418" si="616">VLOOKUP(D4355,$H$6:$I$11,2,FALSE)</f>
        <v>*</v>
      </c>
      <c r="J4355" s="5" t="str">
        <f t="shared" ref="J4355:J4418" si="617">HLOOKUP(D4355,$K$5:$O$6,2,FALSE)</f>
        <v>*</v>
      </c>
      <c r="R4355" s="5">
        <f t="shared" ref="R4355:R4418" si="618">VLOOKUP(S4355,$P$6:$Q$11,2)</f>
        <v>3.5000000000000003E-2</v>
      </c>
      <c r="S4355">
        <v>23</v>
      </c>
      <c r="T4355" s="2">
        <v>218.29</v>
      </c>
      <c r="U4355" s="7">
        <f t="shared" ref="U4355:U4418" si="619">IF(T4355&gt;1000,1,0)</f>
        <v>0</v>
      </c>
      <c r="V4355" s="2">
        <f t="shared" si="612"/>
        <v>9.4908695652173911</v>
      </c>
      <c r="W4355" t="s">
        <v>22</v>
      </c>
      <c r="X4355">
        <v>5.76</v>
      </c>
      <c r="Y4355" s="2">
        <f t="shared" si="613"/>
        <v>224.04999999999998</v>
      </c>
      <c r="Z4355" t="s">
        <v>71</v>
      </c>
      <c r="AA4355" t="s">
        <v>24</v>
      </c>
      <c r="AB4355" t="s">
        <v>25</v>
      </c>
      <c r="AC4355" t="s">
        <v>76</v>
      </c>
      <c r="AD4355" t="s">
        <v>27</v>
      </c>
      <c r="AE4355" t="s">
        <v>840</v>
      </c>
    </row>
    <row r="4356" spans="1:31" x14ac:dyDescent="0.3">
      <c r="A4356">
        <f t="shared" ref="A4356:A4419" si="620">A4355+1</f>
        <v>4355</v>
      </c>
      <c r="B4356">
        <v>29382</v>
      </c>
      <c r="C4356" t="s">
        <v>465</v>
      </c>
      <c r="D4356" t="s">
        <v>21</v>
      </c>
      <c r="E4356" s="5" t="str">
        <f t="shared" si="614"/>
        <v>*</v>
      </c>
      <c r="F4356" s="5" t="str">
        <f t="shared" si="615"/>
        <v>**</v>
      </c>
      <c r="G4356" s="5" t="str">
        <f t="shared" si="616"/>
        <v>**</v>
      </c>
      <c r="J4356" s="5" t="str">
        <f t="shared" si="617"/>
        <v>**</v>
      </c>
      <c r="R4356" s="5">
        <f t="shared" si="618"/>
        <v>0.05</v>
      </c>
      <c r="S4356">
        <v>42</v>
      </c>
      <c r="T4356" s="2">
        <v>239.35</v>
      </c>
      <c r="U4356" s="7">
        <f t="shared" si="619"/>
        <v>0</v>
      </c>
      <c r="V4356" s="2">
        <f t="shared" si="612"/>
        <v>5.6988095238095235</v>
      </c>
      <c r="W4356" t="s">
        <v>22</v>
      </c>
      <c r="X4356">
        <v>1.39</v>
      </c>
      <c r="Y4356" s="2">
        <f t="shared" si="613"/>
        <v>240.73999999999998</v>
      </c>
      <c r="Z4356" t="s">
        <v>62</v>
      </c>
      <c r="AA4356" t="s">
        <v>24</v>
      </c>
      <c r="AB4356" t="s">
        <v>32</v>
      </c>
      <c r="AC4356" t="s">
        <v>78</v>
      </c>
      <c r="AD4356" t="s">
        <v>19</v>
      </c>
      <c r="AE4356" t="s">
        <v>214</v>
      </c>
    </row>
    <row r="4357" spans="1:31" x14ac:dyDescent="0.3">
      <c r="A4357">
        <f t="shared" si="620"/>
        <v>4356</v>
      </c>
      <c r="B4357">
        <v>40775</v>
      </c>
      <c r="C4357" t="s">
        <v>465</v>
      </c>
      <c r="D4357" t="s">
        <v>13</v>
      </c>
      <c r="E4357" s="5" t="str">
        <f t="shared" si="614"/>
        <v>*</v>
      </c>
      <c r="F4357" s="5" t="str">
        <f t="shared" si="615"/>
        <v>*</v>
      </c>
      <c r="G4357" s="5" t="str">
        <f t="shared" si="616"/>
        <v>*</v>
      </c>
      <c r="J4357" s="5" t="str">
        <f t="shared" si="617"/>
        <v>*</v>
      </c>
      <c r="R4357" s="5">
        <f t="shared" si="618"/>
        <v>3.5000000000000003E-2</v>
      </c>
      <c r="S4357">
        <v>23</v>
      </c>
      <c r="T4357" s="2">
        <v>279.63</v>
      </c>
      <c r="U4357" s="7">
        <f t="shared" si="619"/>
        <v>0</v>
      </c>
      <c r="V4357" s="2">
        <f t="shared" si="612"/>
        <v>12.157826086956522</v>
      </c>
      <c r="W4357" t="s">
        <v>22</v>
      </c>
      <c r="X4357">
        <v>5.16</v>
      </c>
      <c r="Y4357" s="2">
        <f t="shared" si="613"/>
        <v>284.79000000000002</v>
      </c>
      <c r="Z4357" t="s">
        <v>73</v>
      </c>
      <c r="AA4357" t="s">
        <v>31</v>
      </c>
      <c r="AB4357" t="s">
        <v>17</v>
      </c>
      <c r="AC4357" t="s">
        <v>18</v>
      </c>
      <c r="AD4357" t="s">
        <v>19</v>
      </c>
      <c r="AE4357" t="s">
        <v>466</v>
      </c>
    </row>
    <row r="4358" spans="1:31" x14ac:dyDescent="0.3">
      <c r="A4358">
        <f t="shared" si="620"/>
        <v>4357</v>
      </c>
      <c r="B4358">
        <v>29382</v>
      </c>
      <c r="C4358" t="s">
        <v>465</v>
      </c>
      <c r="D4358" t="s">
        <v>21</v>
      </c>
      <c r="E4358" s="5" t="str">
        <f t="shared" si="614"/>
        <v>*</v>
      </c>
      <c r="F4358" s="5" t="str">
        <f t="shared" si="615"/>
        <v>**</v>
      </c>
      <c r="G4358" s="5" t="str">
        <f t="shared" si="616"/>
        <v>**</v>
      </c>
      <c r="J4358" s="5" t="str">
        <f t="shared" si="617"/>
        <v>**</v>
      </c>
      <c r="R4358" s="5">
        <f t="shared" si="618"/>
        <v>0.04</v>
      </c>
      <c r="S4358">
        <v>34</v>
      </c>
      <c r="T4358" s="2">
        <v>684.66</v>
      </c>
      <c r="U4358" s="7">
        <f t="shared" si="619"/>
        <v>0</v>
      </c>
      <c r="V4358" s="2">
        <f t="shared" si="612"/>
        <v>20.137058823529411</v>
      </c>
      <c r="W4358" t="s">
        <v>14</v>
      </c>
      <c r="X4358">
        <v>10.49</v>
      </c>
      <c r="Y4358" s="2">
        <f t="shared" si="613"/>
        <v>695.15</v>
      </c>
      <c r="Z4358" t="s">
        <v>62</v>
      </c>
      <c r="AA4358" t="s">
        <v>24</v>
      </c>
      <c r="AB4358" t="s">
        <v>17</v>
      </c>
      <c r="AC4358" t="s">
        <v>18</v>
      </c>
      <c r="AD4358" t="s">
        <v>19</v>
      </c>
      <c r="AE4358" t="s">
        <v>840</v>
      </c>
    </row>
    <row r="4359" spans="1:31" x14ac:dyDescent="0.3">
      <c r="A4359">
        <f t="shared" si="620"/>
        <v>4358</v>
      </c>
      <c r="B4359">
        <v>38625</v>
      </c>
      <c r="C4359" t="s">
        <v>465</v>
      </c>
      <c r="D4359" t="s">
        <v>30</v>
      </c>
      <c r="E4359" s="5" t="str">
        <f t="shared" si="614"/>
        <v>*</v>
      </c>
      <c r="F4359" s="5" t="str">
        <f t="shared" si="615"/>
        <v>*</v>
      </c>
      <c r="G4359" s="5" t="str">
        <f t="shared" si="616"/>
        <v>*</v>
      </c>
      <c r="J4359" s="5" t="str">
        <f t="shared" si="617"/>
        <v>*</v>
      </c>
      <c r="R4359" s="5">
        <f t="shared" si="618"/>
        <v>3.5000000000000003E-2</v>
      </c>
      <c r="S4359">
        <v>28</v>
      </c>
      <c r="T4359" s="2">
        <v>2752</v>
      </c>
      <c r="U4359" s="7">
        <f t="shared" si="619"/>
        <v>1</v>
      </c>
      <c r="V4359" s="2">
        <f t="shared" si="612"/>
        <v>98.285714285714292</v>
      </c>
      <c r="W4359" t="s">
        <v>14</v>
      </c>
      <c r="X4359">
        <v>19.989999999999998</v>
      </c>
      <c r="Y4359" s="2">
        <f t="shared" si="613"/>
        <v>2771.99</v>
      </c>
      <c r="Z4359" t="s">
        <v>15</v>
      </c>
      <c r="AA4359" t="s">
        <v>31</v>
      </c>
      <c r="AB4359" t="s">
        <v>25</v>
      </c>
      <c r="AC4359" t="s">
        <v>42</v>
      </c>
      <c r="AD4359" t="s">
        <v>19</v>
      </c>
      <c r="AE4359" t="s">
        <v>840</v>
      </c>
    </row>
    <row r="4360" spans="1:31" x14ac:dyDescent="0.3">
      <c r="A4360">
        <f t="shared" si="620"/>
        <v>4359</v>
      </c>
      <c r="B4360">
        <v>44935</v>
      </c>
      <c r="C4360" t="s">
        <v>465</v>
      </c>
      <c r="D4360" t="s">
        <v>21</v>
      </c>
      <c r="E4360" s="5" t="str">
        <f t="shared" si="614"/>
        <v>*</v>
      </c>
      <c r="F4360" s="5" t="str">
        <f t="shared" si="615"/>
        <v>**</v>
      </c>
      <c r="G4360" s="5" t="str">
        <f t="shared" si="616"/>
        <v>**</v>
      </c>
      <c r="J4360" s="5" t="str">
        <f t="shared" si="617"/>
        <v>**</v>
      </c>
      <c r="R4360" s="5">
        <f t="shared" si="618"/>
        <v>0.04</v>
      </c>
      <c r="S4360">
        <v>39</v>
      </c>
      <c r="T4360" s="2">
        <v>9362.73</v>
      </c>
      <c r="U4360" s="7">
        <f t="shared" si="619"/>
        <v>1</v>
      </c>
      <c r="V4360" s="2">
        <f t="shared" si="612"/>
        <v>240.07</v>
      </c>
      <c r="W4360" t="s">
        <v>22</v>
      </c>
      <c r="X4360">
        <v>19.989999999999998</v>
      </c>
      <c r="Y4360" s="2">
        <f t="shared" si="613"/>
        <v>9382.7199999999993</v>
      </c>
      <c r="Z4360" t="s">
        <v>56</v>
      </c>
      <c r="AA4360" t="s">
        <v>16</v>
      </c>
      <c r="AB4360" t="s">
        <v>32</v>
      </c>
      <c r="AC4360" t="s">
        <v>172</v>
      </c>
      <c r="AD4360" t="s">
        <v>19</v>
      </c>
      <c r="AE4360" t="s">
        <v>672</v>
      </c>
    </row>
    <row r="4361" spans="1:31" x14ac:dyDescent="0.3">
      <c r="A4361">
        <f t="shared" si="620"/>
        <v>4360</v>
      </c>
      <c r="B4361">
        <v>15264</v>
      </c>
      <c r="C4361" t="s">
        <v>628</v>
      </c>
      <c r="D4361" t="s">
        <v>40</v>
      </c>
      <c r="E4361" s="5" t="str">
        <f t="shared" si="614"/>
        <v>*</v>
      </c>
      <c r="F4361" s="5" t="str">
        <f t="shared" si="615"/>
        <v>*</v>
      </c>
      <c r="G4361" s="5" t="str">
        <f t="shared" si="616"/>
        <v>*</v>
      </c>
      <c r="J4361" s="5" t="str">
        <f t="shared" si="617"/>
        <v>*</v>
      </c>
      <c r="R4361" s="5">
        <f t="shared" si="618"/>
        <v>0.02</v>
      </c>
      <c r="S4361">
        <v>13</v>
      </c>
      <c r="T4361" s="2">
        <v>90.15</v>
      </c>
      <c r="U4361" s="7">
        <f t="shared" si="619"/>
        <v>0</v>
      </c>
      <c r="V4361" s="2">
        <f t="shared" si="612"/>
        <v>6.9346153846153848</v>
      </c>
      <c r="W4361" t="s">
        <v>22</v>
      </c>
      <c r="X4361">
        <v>0.49</v>
      </c>
      <c r="Y4361" s="2">
        <f t="shared" si="613"/>
        <v>90.64</v>
      </c>
      <c r="Z4361" t="s">
        <v>52</v>
      </c>
      <c r="AA4361" t="s">
        <v>41</v>
      </c>
      <c r="AB4361" t="s">
        <v>32</v>
      </c>
      <c r="AC4361" t="s">
        <v>81</v>
      </c>
      <c r="AD4361" t="s">
        <v>19</v>
      </c>
      <c r="AE4361" t="s">
        <v>628</v>
      </c>
    </row>
    <row r="4362" spans="1:31" x14ac:dyDescent="0.3">
      <c r="A4362">
        <f t="shared" si="620"/>
        <v>4361</v>
      </c>
      <c r="B4362">
        <v>44003</v>
      </c>
      <c r="C4362" t="s">
        <v>628</v>
      </c>
      <c r="D4362" t="s">
        <v>13</v>
      </c>
      <c r="E4362" s="5" t="str">
        <f t="shared" si="614"/>
        <v>*</v>
      </c>
      <c r="F4362" s="5" t="str">
        <f t="shared" si="615"/>
        <v>*</v>
      </c>
      <c r="G4362" s="5" t="str">
        <f t="shared" si="616"/>
        <v>*</v>
      </c>
      <c r="J4362" s="5" t="str">
        <f t="shared" si="617"/>
        <v>*</v>
      </c>
      <c r="R4362" s="5">
        <f t="shared" si="618"/>
        <v>0.04</v>
      </c>
      <c r="S4362">
        <v>38</v>
      </c>
      <c r="T4362" s="2">
        <v>202.42</v>
      </c>
      <c r="U4362" s="7">
        <f t="shared" si="619"/>
        <v>0</v>
      </c>
      <c r="V4362" s="2">
        <f t="shared" si="612"/>
        <v>5.3268421052631574</v>
      </c>
      <c r="W4362" t="s">
        <v>22</v>
      </c>
      <c r="X4362">
        <v>2.99</v>
      </c>
      <c r="Y4362" s="2">
        <f t="shared" si="613"/>
        <v>205.41</v>
      </c>
      <c r="Z4362" t="s">
        <v>15</v>
      </c>
      <c r="AA4362" t="s">
        <v>41</v>
      </c>
      <c r="AB4362" t="s">
        <v>32</v>
      </c>
      <c r="AC4362" t="s">
        <v>49</v>
      </c>
      <c r="AD4362" t="s">
        <v>19</v>
      </c>
      <c r="AE4362" t="s">
        <v>489</v>
      </c>
    </row>
    <row r="4363" spans="1:31" x14ac:dyDescent="0.3">
      <c r="A4363">
        <f t="shared" si="620"/>
        <v>4362</v>
      </c>
      <c r="B4363">
        <v>46951</v>
      </c>
      <c r="C4363" t="s">
        <v>628</v>
      </c>
      <c r="D4363" t="s">
        <v>36</v>
      </c>
      <c r="E4363" s="5" t="str">
        <f t="shared" si="614"/>
        <v>***</v>
      </c>
      <c r="F4363" s="5" t="str">
        <f t="shared" si="615"/>
        <v>***</v>
      </c>
      <c r="G4363" s="5" t="str">
        <f t="shared" si="616"/>
        <v>***</v>
      </c>
      <c r="J4363" s="5" t="str">
        <f t="shared" si="617"/>
        <v>***</v>
      </c>
      <c r="R4363" s="5">
        <f t="shared" si="618"/>
        <v>3.5000000000000003E-2</v>
      </c>
      <c r="S4363">
        <v>26</v>
      </c>
      <c r="T4363" s="2">
        <v>2379.3285000000001</v>
      </c>
      <c r="U4363" s="7">
        <f t="shared" si="619"/>
        <v>1</v>
      </c>
      <c r="V4363" s="2">
        <f t="shared" si="612"/>
        <v>91.512634615384613</v>
      </c>
      <c r="W4363" t="s">
        <v>22</v>
      </c>
      <c r="X4363">
        <v>5.92</v>
      </c>
      <c r="Y4363" s="2">
        <f t="shared" si="613"/>
        <v>2385.2485000000001</v>
      </c>
      <c r="Z4363" t="s">
        <v>64</v>
      </c>
      <c r="AA4363" t="s">
        <v>31</v>
      </c>
      <c r="AB4363" t="s">
        <v>25</v>
      </c>
      <c r="AC4363" t="s">
        <v>26</v>
      </c>
      <c r="AD4363" t="s">
        <v>19</v>
      </c>
      <c r="AE4363" t="s">
        <v>584</v>
      </c>
    </row>
    <row r="4364" spans="1:31" x14ac:dyDescent="0.3">
      <c r="A4364">
        <f t="shared" si="620"/>
        <v>4363</v>
      </c>
      <c r="B4364">
        <v>15264</v>
      </c>
      <c r="C4364" t="s">
        <v>628</v>
      </c>
      <c r="D4364" t="s">
        <v>40</v>
      </c>
      <c r="E4364" s="5" t="str">
        <f t="shared" si="614"/>
        <v>*</v>
      </c>
      <c r="F4364" s="5" t="str">
        <f t="shared" si="615"/>
        <v>*</v>
      </c>
      <c r="G4364" s="5" t="str">
        <f t="shared" si="616"/>
        <v>*</v>
      </c>
      <c r="J4364" s="5" t="str">
        <f t="shared" si="617"/>
        <v>*</v>
      </c>
      <c r="R4364" s="5">
        <f t="shared" si="618"/>
        <v>0.01</v>
      </c>
      <c r="S4364">
        <v>3</v>
      </c>
      <c r="T4364" s="2">
        <v>3581.52</v>
      </c>
      <c r="U4364" s="7">
        <f t="shared" si="619"/>
        <v>1</v>
      </c>
      <c r="V4364" s="2">
        <f t="shared" si="612"/>
        <v>1193.8399999999999</v>
      </c>
      <c r="W4364" t="s">
        <v>22</v>
      </c>
      <c r="X4364">
        <v>19.989999999999998</v>
      </c>
      <c r="Y4364" s="2">
        <f t="shared" si="613"/>
        <v>3601.5099999999998</v>
      </c>
      <c r="Z4364" t="s">
        <v>52</v>
      </c>
      <c r="AA4364" t="s">
        <v>41</v>
      </c>
      <c r="AB4364" t="s">
        <v>32</v>
      </c>
      <c r="AC4364" t="s">
        <v>49</v>
      </c>
      <c r="AD4364" t="s">
        <v>19</v>
      </c>
      <c r="AE4364" t="s">
        <v>233</v>
      </c>
    </row>
    <row r="4365" spans="1:31" x14ac:dyDescent="0.3">
      <c r="A4365">
        <f t="shared" si="620"/>
        <v>4364</v>
      </c>
      <c r="B4365">
        <v>35938</v>
      </c>
      <c r="C4365" t="s">
        <v>182</v>
      </c>
      <c r="D4365" t="s">
        <v>30</v>
      </c>
      <c r="E4365" s="5" t="str">
        <f t="shared" si="614"/>
        <v>*</v>
      </c>
      <c r="F4365" s="5" t="str">
        <f t="shared" si="615"/>
        <v>*</v>
      </c>
      <c r="G4365" s="5" t="str">
        <f t="shared" si="616"/>
        <v>*</v>
      </c>
      <c r="J4365" s="5" t="str">
        <f t="shared" si="617"/>
        <v>*</v>
      </c>
      <c r="R4365" s="5">
        <f t="shared" si="618"/>
        <v>0.05</v>
      </c>
      <c r="S4365">
        <v>48</v>
      </c>
      <c r="T4365" s="2">
        <v>628.33000000000004</v>
      </c>
      <c r="U4365" s="7">
        <f t="shared" si="619"/>
        <v>0</v>
      </c>
      <c r="V4365" s="2">
        <f t="shared" si="612"/>
        <v>13.090208333333335</v>
      </c>
      <c r="W4365" t="s">
        <v>22</v>
      </c>
      <c r="X4365">
        <v>9.3699999999999992</v>
      </c>
      <c r="Y4365" s="2">
        <f t="shared" si="613"/>
        <v>637.70000000000005</v>
      </c>
      <c r="Z4365" t="s">
        <v>15</v>
      </c>
      <c r="AA4365" t="s">
        <v>31</v>
      </c>
      <c r="AB4365" t="s">
        <v>32</v>
      </c>
      <c r="AC4365" t="s">
        <v>74</v>
      </c>
      <c r="AD4365" t="s">
        <v>19</v>
      </c>
      <c r="AE4365" t="s">
        <v>924</v>
      </c>
    </row>
    <row r="4366" spans="1:31" x14ac:dyDescent="0.3">
      <c r="A4366">
        <f t="shared" si="620"/>
        <v>4365</v>
      </c>
      <c r="B4366">
        <v>35938</v>
      </c>
      <c r="C4366" t="s">
        <v>182</v>
      </c>
      <c r="D4366" t="s">
        <v>30</v>
      </c>
      <c r="E4366" s="5" t="str">
        <f t="shared" si="614"/>
        <v>*</v>
      </c>
      <c r="F4366" s="5" t="str">
        <f t="shared" si="615"/>
        <v>*</v>
      </c>
      <c r="G4366" s="5" t="str">
        <f t="shared" si="616"/>
        <v>*</v>
      </c>
      <c r="J4366" s="5" t="str">
        <f t="shared" si="617"/>
        <v>*</v>
      </c>
      <c r="R4366" s="5">
        <f t="shared" si="618"/>
        <v>0.01</v>
      </c>
      <c r="S4366">
        <v>6</v>
      </c>
      <c r="T4366" s="2">
        <v>1770.7</v>
      </c>
      <c r="U4366" s="7">
        <f t="shared" si="619"/>
        <v>1</v>
      </c>
      <c r="V4366" s="2">
        <f t="shared" si="612"/>
        <v>295.11666666666667</v>
      </c>
      <c r="W4366" t="s">
        <v>37</v>
      </c>
      <c r="X4366">
        <v>57</v>
      </c>
      <c r="Y4366" s="2">
        <f t="shared" si="613"/>
        <v>1827.7</v>
      </c>
      <c r="Z4366" t="s">
        <v>15</v>
      </c>
      <c r="AA4366" t="s">
        <v>31</v>
      </c>
      <c r="AB4366" t="s">
        <v>17</v>
      </c>
      <c r="AC4366" t="s">
        <v>38</v>
      </c>
      <c r="AD4366" t="s">
        <v>39</v>
      </c>
      <c r="AE4366" t="s">
        <v>915</v>
      </c>
    </row>
    <row r="4367" spans="1:31" x14ac:dyDescent="0.3">
      <c r="A4367">
        <f t="shared" si="620"/>
        <v>4366</v>
      </c>
      <c r="B4367">
        <v>56608</v>
      </c>
      <c r="C4367" t="s">
        <v>832</v>
      </c>
      <c r="D4367" t="s">
        <v>36</v>
      </c>
      <c r="E4367" s="5" t="str">
        <f t="shared" si="614"/>
        <v>***</v>
      </c>
      <c r="F4367" s="5" t="str">
        <f t="shared" si="615"/>
        <v>***</v>
      </c>
      <c r="G4367" s="5" t="str">
        <f t="shared" si="616"/>
        <v>***</v>
      </c>
      <c r="J4367" s="5" t="str">
        <f t="shared" si="617"/>
        <v>***</v>
      </c>
      <c r="R4367" s="5">
        <f t="shared" si="618"/>
        <v>3.5000000000000003E-2</v>
      </c>
      <c r="S4367">
        <v>23</v>
      </c>
      <c r="T4367" s="2">
        <v>42.23</v>
      </c>
      <c r="U4367" s="7">
        <f t="shared" si="619"/>
        <v>0</v>
      </c>
      <c r="V4367" s="2">
        <f t="shared" si="612"/>
        <v>1.836086956521739</v>
      </c>
      <c r="W4367" t="s">
        <v>22</v>
      </c>
      <c r="X4367">
        <v>0.76</v>
      </c>
      <c r="Y4367" s="2">
        <f t="shared" si="613"/>
        <v>42.989999999999995</v>
      </c>
      <c r="Z4367" t="s">
        <v>64</v>
      </c>
      <c r="AA4367" t="s">
        <v>16</v>
      </c>
      <c r="AB4367" t="s">
        <v>32</v>
      </c>
      <c r="AC4367" t="s">
        <v>114</v>
      </c>
      <c r="AD4367" t="s">
        <v>34</v>
      </c>
      <c r="AE4367" t="s">
        <v>160</v>
      </c>
    </row>
    <row r="4368" spans="1:31" x14ac:dyDescent="0.3">
      <c r="A4368">
        <f t="shared" si="620"/>
        <v>4367</v>
      </c>
      <c r="B4368">
        <v>14336</v>
      </c>
      <c r="C4368" t="s">
        <v>832</v>
      </c>
      <c r="D4368" t="s">
        <v>21</v>
      </c>
      <c r="E4368" s="5" t="str">
        <f t="shared" si="614"/>
        <v>*</v>
      </c>
      <c r="F4368" s="5" t="str">
        <f t="shared" si="615"/>
        <v>**</v>
      </c>
      <c r="G4368" s="5" t="str">
        <f t="shared" si="616"/>
        <v>**</v>
      </c>
      <c r="J4368" s="5" t="str">
        <f t="shared" si="617"/>
        <v>**</v>
      </c>
      <c r="R4368" s="5">
        <f t="shared" si="618"/>
        <v>0.01</v>
      </c>
      <c r="S4368">
        <v>4</v>
      </c>
      <c r="T4368" s="2">
        <v>174.55</v>
      </c>
      <c r="U4368" s="7">
        <f t="shared" si="619"/>
        <v>0</v>
      </c>
      <c r="V4368" s="2">
        <f t="shared" si="612"/>
        <v>43.637500000000003</v>
      </c>
      <c r="W4368" t="s">
        <v>14</v>
      </c>
      <c r="X4368">
        <v>10.25</v>
      </c>
      <c r="Y4368" s="2">
        <f t="shared" si="613"/>
        <v>184.8</v>
      </c>
      <c r="Z4368" t="s">
        <v>64</v>
      </c>
      <c r="AA4368" t="s">
        <v>16</v>
      </c>
      <c r="AB4368" t="s">
        <v>25</v>
      </c>
      <c r="AC4368" t="s">
        <v>42</v>
      </c>
      <c r="AD4368" t="s">
        <v>19</v>
      </c>
      <c r="AE4368" t="s">
        <v>176</v>
      </c>
    </row>
    <row r="4369" spans="1:31" x14ac:dyDescent="0.3">
      <c r="A4369">
        <f t="shared" si="620"/>
        <v>4368</v>
      </c>
      <c r="B4369">
        <v>17282</v>
      </c>
      <c r="C4369" t="s">
        <v>832</v>
      </c>
      <c r="D4369" t="s">
        <v>13</v>
      </c>
      <c r="E4369" s="5" t="str">
        <f t="shared" si="614"/>
        <v>*</v>
      </c>
      <c r="F4369" s="5" t="str">
        <f t="shared" si="615"/>
        <v>*</v>
      </c>
      <c r="G4369" s="5" t="str">
        <f t="shared" si="616"/>
        <v>*</v>
      </c>
      <c r="J4369" s="5" t="str">
        <f t="shared" si="617"/>
        <v>*</v>
      </c>
      <c r="R4369" s="5">
        <f t="shared" si="618"/>
        <v>0.04</v>
      </c>
      <c r="S4369">
        <v>37</v>
      </c>
      <c r="T4369" s="2">
        <v>988.42</v>
      </c>
      <c r="U4369" s="7">
        <f t="shared" si="619"/>
        <v>0</v>
      </c>
      <c r="V4369" s="2">
        <f t="shared" si="612"/>
        <v>26.714054054054053</v>
      </c>
      <c r="W4369" t="s">
        <v>22</v>
      </c>
      <c r="X4369">
        <v>6.27</v>
      </c>
      <c r="Y4369" s="2">
        <f t="shared" si="613"/>
        <v>994.68999999999994</v>
      </c>
      <c r="Z4369" t="s">
        <v>60</v>
      </c>
      <c r="AA4369" t="s">
        <v>41</v>
      </c>
      <c r="AB4369" t="s">
        <v>32</v>
      </c>
      <c r="AC4369" t="s">
        <v>49</v>
      </c>
      <c r="AD4369" t="s">
        <v>19</v>
      </c>
      <c r="AE4369" t="s">
        <v>160</v>
      </c>
    </row>
    <row r="4370" spans="1:31" x14ac:dyDescent="0.3">
      <c r="A4370">
        <f t="shared" si="620"/>
        <v>4369</v>
      </c>
      <c r="B4370">
        <v>2563</v>
      </c>
      <c r="C4370" t="s">
        <v>672</v>
      </c>
      <c r="D4370" t="s">
        <v>30</v>
      </c>
      <c r="E4370" s="5" t="str">
        <f t="shared" si="614"/>
        <v>*</v>
      </c>
      <c r="F4370" s="5" t="str">
        <f t="shared" si="615"/>
        <v>*</v>
      </c>
      <c r="G4370" s="5" t="str">
        <f t="shared" si="616"/>
        <v>*</v>
      </c>
      <c r="J4370" s="5" t="str">
        <f t="shared" si="617"/>
        <v>*</v>
      </c>
      <c r="R4370" s="5">
        <f t="shared" si="618"/>
        <v>0.02</v>
      </c>
      <c r="S4370">
        <v>12</v>
      </c>
      <c r="T4370" s="2">
        <v>31.77</v>
      </c>
      <c r="U4370" s="7">
        <f t="shared" si="619"/>
        <v>0</v>
      </c>
      <c r="V4370" s="2">
        <f t="shared" si="612"/>
        <v>2.6475</v>
      </c>
      <c r="W4370" t="s">
        <v>22</v>
      </c>
      <c r="X4370">
        <v>0.5</v>
      </c>
      <c r="Y4370" s="2">
        <f t="shared" si="613"/>
        <v>32.269999999999996</v>
      </c>
      <c r="Z4370" t="s">
        <v>60</v>
      </c>
      <c r="AA4370" t="s">
        <v>24</v>
      </c>
      <c r="AB4370" t="s">
        <v>32</v>
      </c>
      <c r="AC4370" t="s">
        <v>81</v>
      </c>
      <c r="AD4370" t="s">
        <v>19</v>
      </c>
      <c r="AE4370" t="s">
        <v>840</v>
      </c>
    </row>
    <row r="4371" spans="1:31" x14ac:dyDescent="0.3">
      <c r="A4371">
        <f t="shared" si="620"/>
        <v>4370</v>
      </c>
      <c r="B4371">
        <v>13607</v>
      </c>
      <c r="C4371" t="s">
        <v>672</v>
      </c>
      <c r="D4371" t="s">
        <v>36</v>
      </c>
      <c r="E4371" s="5" t="str">
        <f t="shared" si="614"/>
        <v>***</v>
      </c>
      <c r="F4371" s="5" t="str">
        <f t="shared" si="615"/>
        <v>***</v>
      </c>
      <c r="G4371" s="5" t="str">
        <f t="shared" si="616"/>
        <v>***</v>
      </c>
      <c r="J4371" s="5" t="str">
        <f t="shared" si="617"/>
        <v>***</v>
      </c>
      <c r="R4371" s="5">
        <f t="shared" si="618"/>
        <v>0.04</v>
      </c>
      <c r="S4371">
        <v>37</v>
      </c>
      <c r="T4371" s="2">
        <v>109.9</v>
      </c>
      <c r="U4371" s="7">
        <f t="shared" si="619"/>
        <v>0</v>
      </c>
      <c r="V4371" s="2">
        <f t="shared" si="612"/>
        <v>2.9702702702702704</v>
      </c>
      <c r="W4371" t="s">
        <v>14</v>
      </c>
      <c r="X4371">
        <v>0.5</v>
      </c>
      <c r="Y4371" s="2">
        <f t="shared" si="613"/>
        <v>110.4</v>
      </c>
      <c r="Z4371" t="s">
        <v>56</v>
      </c>
      <c r="AA4371" t="s">
        <v>24</v>
      </c>
      <c r="AB4371" t="s">
        <v>32</v>
      </c>
      <c r="AC4371" t="s">
        <v>81</v>
      </c>
      <c r="AD4371" t="s">
        <v>19</v>
      </c>
      <c r="AE4371" t="s">
        <v>840</v>
      </c>
    </row>
    <row r="4372" spans="1:31" x14ac:dyDescent="0.3">
      <c r="A4372">
        <f t="shared" si="620"/>
        <v>4371</v>
      </c>
      <c r="B4372">
        <v>2752</v>
      </c>
      <c r="C4372" t="s">
        <v>672</v>
      </c>
      <c r="D4372" t="s">
        <v>21</v>
      </c>
      <c r="E4372" s="5" t="str">
        <f t="shared" si="614"/>
        <v>*</v>
      </c>
      <c r="F4372" s="5" t="str">
        <f t="shared" si="615"/>
        <v>**</v>
      </c>
      <c r="G4372" s="5" t="str">
        <f t="shared" si="616"/>
        <v>**</v>
      </c>
      <c r="J4372" s="5" t="str">
        <f t="shared" si="617"/>
        <v>**</v>
      </c>
      <c r="R4372" s="5">
        <f t="shared" si="618"/>
        <v>0.05</v>
      </c>
      <c r="S4372">
        <v>41</v>
      </c>
      <c r="T4372" s="2">
        <v>152.59</v>
      </c>
      <c r="U4372" s="7">
        <f t="shared" si="619"/>
        <v>0</v>
      </c>
      <c r="V4372" s="2">
        <f t="shared" si="612"/>
        <v>3.7217073170731707</v>
      </c>
      <c r="W4372" t="s">
        <v>22</v>
      </c>
      <c r="X4372">
        <v>0.71</v>
      </c>
      <c r="Y4372" s="2">
        <f t="shared" si="613"/>
        <v>153.30000000000001</v>
      </c>
      <c r="Z4372" t="s">
        <v>23</v>
      </c>
      <c r="AA4372" t="s">
        <v>24</v>
      </c>
      <c r="AB4372" t="s">
        <v>32</v>
      </c>
      <c r="AC4372" t="s">
        <v>114</v>
      </c>
      <c r="AD4372" t="s">
        <v>34</v>
      </c>
      <c r="AE4372" t="s">
        <v>214</v>
      </c>
    </row>
    <row r="4373" spans="1:31" x14ac:dyDescent="0.3">
      <c r="A4373">
        <f t="shared" si="620"/>
        <v>4372</v>
      </c>
      <c r="B4373">
        <v>2563</v>
      </c>
      <c r="C4373" t="s">
        <v>672</v>
      </c>
      <c r="D4373" t="s">
        <v>30</v>
      </c>
      <c r="E4373" s="5" t="str">
        <f t="shared" si="614"/>
        <v>*</v>
      </c>
      <c r="F4373" s="5" t="str">
        <f t="shared" si="615"/>
        <v>*</v>
      </c>
      <c r="G4373" s="5" t="str">
        <f t="shared" si="616"/>
        <v>*</v>
      </c>
      <c r="J4373" s="5" t="str">
        <f t="shared" si="617"/>
        <v>*</v>
      </c>
      <c r="R4373" s="5">
        <f t="shared" si="618"/>
        <v>0.04</v>
      </c>
      <c r="S4373">
        <v>33</v>
      </c>
      <c r="T4373" s="2">
        <v>208.05</v>
      </c>
      <c r="U4373" s="7">
        <f t="shared" si="619"/>
        <v>0</v>
      </c>
      <c r="V4373" s="2">
        <f t="shared" si="612"/>
        <v>6.3045454545454547</v>
      </c>
      <c r="W4373" t="s">
        <v>22</v>
      </c>
      <c r="X4373">
        <v>0.96</v>
      </c>
      <c r="Y4373" s="2">
        <f t="shared" si="613"/>
        <v>209.01000000000002</v>
      </c>
      <c r="Z4373" t="s">
        <v>60</v>
      </c>
      <c r="AA4373" t="s">
        <v>24</v>
      </c>
      <c r="AB4373" t="s">
        <v>32</v>
      </c>
      <c r="AC4373" t="s">
        <v>33</v>
      </c>
      <c r="AD4373" t="s">
        <v>34</v>
      </c>
      <c r="AE4373" t="s">
        <v>840</v>
      </c>
    </row>
    <row r="4374" spans="1:31" x14ac:dyDescent="0.3">
      <c r="A4374">
        <f t="shared" si="620"/>
        <v>4373</v>
      </c>
      <c r="B4374">
        <v>13607</v>
      </c>
      <c r="C4374" t="s">
        <v>672</v>
      </c>
      <c r="D4374" t="s">
        <v>36</v>
      </c>
      <c r="E4374" s="5" t="str">
        <f t="shared" si="614"/>
        <v>***</v>
      </c>
      <c r="F4374" s="5" t="str">
        <f t="shared" si="615"/>
        <v>***</v>
      </c>
      <c r="G4374" s="5" t="str">
        <f t="shared" si="616"/>
        <v>***</v>
      </c>
      <c r="J4374" s="5" t="str">
        <f t="shared" si="617"/>
        <v>***</v>
      </c>
      <c r="R4374" s="5">
        <f t="shared" si="618"/>
        <v>0.02</v>
      </c>
      <c r="S4374">
        <v>13</v>
      </c>
      <c r="T4374" s="2">
        <v>315.29000000000002</v>
      </c>
      <c r="U4374" s="7">
        <f t="shared" si="619"/>
        <v>0</v>
      </c>
      <c r="V4374" s="2">
        <f t="shared" si="612"/>
        <v>24.253076923076925</v>
      </c>
      <c r="W4374" t="s">
        <v>22</v>
      </c>
      <c r="X4374">
        <v>35</v>
      </c>
      <c r="Y4374" s="2">
        <f t="shared" si="613"/>
        <v>350.29</v>
      </c>
      <c r="Z4374" t="s">
        <v>56</v>
      </c>
      <c r="AA4374" t="s">
        <v>24</v>
      </c>
      <c r="AB4374" t="s">
        <v>32</v>
      </c>
      <c r="AC4374" t="s">
        <v>74</v>
      </c>
      <c r="AD4374" t="s">
        <v>58</v>
      </c>
      <c r="AE4374" t="s">
        <v>214</v>
      </c>
    </row>
    <row r="4375" spans="1:31" x14ac:dyDescent="0.3">
      <c r="A4375">
        <f t="shared" si="620"/>
        <v>4374</v>
      </c>
      <c r="B4375">
        <v>2752</v>
      </c>
      <c r="C4375" t="s">
        <v>672</v>
      </c>
      <c r="D4375" t="s">
        <v>21</v>
      </c>
      <c r="E4375" s="5" t="str">
        <f t="shared" si="614"/>
        <v>*</v>
      </c>
      <c r="F4375" s="5" t="str">
        <f t="shared" si="615"/>
        <v>**</v>
      </c>
      <c r="G4375" s="5" t="str">
        <f t="shared" si="616"/>
        <v>**</v>
      </c>
      <c r="J4375" s="5" t="str">
        <f t="shared" si="617"/>
        <v>**</v>
      </c>
      <c r="R4375" s="5">
        <f t="shared" si="618"/>
        <v>0.02</v>
      </c>
      <c r="S4375">
        <v>10</v>
      </c>
      <c r="T4375" s="2">
        <v>365.62</v>
      </c>
      <c r="U4375" s="7">
        <f t="shared" si="619"/>
        <v>0</v>
      </c>
      <c r="V4375" s="2">
        <f t="shared" si="612"/>
        <v>36.561999999999998</v>
      </c>
      <c r="W4375" t="s">
        <v>22</v>
      </c>
      <c r="X4375">
        <v>8.2200000000000006</v>
      </c>
      <c r="Y4375" s="2">
        <f t="shared" si="613"/>
        <v>373.84000000000003</v>
      </c>
      <c r="Z4375" t="s">
        <v>23</v>
      </c>
      <c r="AA4375" t="s">
        <v>24</v>
      </c>
      <c r="AB4375" t="s">
        <v>32</v>
      </c>
      <c r="AC4375" t="s">
        <v>74</v>
      </c>
      <c r="AD4375" t="s">
        <v>19</v>
      </c>
      <c r="AE4375" t="s">
        <v>672</v>
      </c>
    </row>
    <row r="4376" spans="1:31" x14ac:dyDescent="0.3">
      <c r="A4376">
        <f t="shared" si="620"/>
        <v>4375</v>
      </c>
      <c r="B4376">
        <v>13607</v>
      </c>
      <c r="C4376" t="s">
        <v>672</v>
      </c>
      <c r="D4376" t="s">
        <v>36</v>
      </c>
      <c r="E4376" s="5" t="str">
        <f t="shared" si="614"/>
        <v>***</v>
      </c>
      <c r="F4376" s="5" t="str">
        <f t="shared" si="615"/>
        <v>***</v>
      </c>
      <c r="G4376" s="5" t="str">
        <f t="shared" si="616"/>
        <v>***</v>
      </c>
      <c r="J4376" s="5" t="str">
        <f t="shared" si="617"/>
        <v>***</v>
      </c>
      <c r="R4376" s="5">
        <f t="shared" si="618"/>
        <v>0.02</v>
      </c>
      <c r="S4376">
        <v>12</v>
      </c>
      <c r="T4376" s="2">
        <v>440.6</v>
      </c>
      <c r="U4376" s="7">
        <f t="shared" si="619"/>
        <v>0</v>
      </c>
      <c r="V4376" s="2">
        <f t="shared" si="612"/>
        <v>36.716666666666669</v>
      </c>
      <c r="W4376" t="s">
        <v>22</v>
      </c>
      <c r="X4376">
        <v>1.99</v>
      </c>
      <c r="Y4376" s="2">
        <f t="shared" si="613"/>
        <v>442.59000000000003</v>
      </c>
      <c r="Z4376" t="s">
        <v>56</v>
      </c>
      <c r="AA4376" t="s">
        <v>24</v>
      </c>
      <c r="AB4376" t="s">
        <v>25</v>
      </c>
      <c r="AC4376" t="s">
        <v>42</v>
      </c>
      <c r="AD4376" t="s">
        <v>45</v>
      </c>
      <c r="AE4376" t="s">
        <v>840</v>
      </c>
    </row>
    <row r="4377" spans="1:31" x14ac:dyDescent="0.3">
      <c r="A4377">
        <f t="shared" si="620"/>
        <v>4376</v>
      </c>
      <c r="B4377">
        <v>2752</v>
      </c>
      <c r="C4377" t="s">
        <v>672</v>
      </c>
      <c r="D4377" t="s">
        <v>21</v>
      </c>
      <c r="E4377" s="5" t="str">
        <f t="shared" si="614"/>
        <v>*</v>
      </c>
      <c r="F4377" s="5" t="str">
        <f t="shared" si="615"/>
        <v>**</v>
      </c>
      <c r="G4377" s="5" t="str">
        <f t="shared" si="616"/>
        <v>**</v>
      </c>
      <c r="J4377" s="5" t="str">
        <f t="shared" si="617"/>
        <v>**</v>
      </c>
      <c r="R4377" s="5">
        <f t="shared" si="618"/>
        <v>0.02</v>
      </c>
      <c r="S4377">
        <v>10</v>
      </c>
      <c r="T4377" s="2">
        <v>575.56899999999996</v>
      </c>
      <c r="U4377" s="7">
        <f t="shared" si="619"/>
        <v>0</v>
      </c>
      <c r="V4377" s="2">
        <f t="shared" si="612"/>
        <v>57.556899999999999</v>
      </c>
      <c r="W4377" t="s">
        <v>22</v>
      </c>
      <c r="X4377">
        <v>5.63</v>
      </c>
      <c r="Y4377" s="2">
        <f t="shared" si="613"/>
        <v>581.19899999999996</v>
      </c>
      <c r="Z4377" t="s">
        <v>23</v>
      </c>
      <c r="AA4377" t="s">
        <v>24</v>
      </c>
      <c r="AB4377" t="s">
        <v>25</v>
      </c>
      <c r="AC4377" t="s">
        <v>26</v>
      </c>
      <c r="AD4377" t="s">
        <v>19</v>
      </c>
      <c r="AE4377" t="s">
        <v>214</v>
      </c>
    </row>
    <row r="4378" spans="1:31" x14ac:dyDescent="0.3">
      <c r="A4378">
        <f t="shared" si="620"/>
        <v>4377</v>
      </c>
      <c r="B4378">
        <v>2752</v>
      </c>
      <c r="C4378" t="s">
        <v>672</v>
      </c>
      <c r="D4378" t="s">
        <v>21</v>
      </c>
      <c r="E4378" s="5" t="str">
        <f t="shared" si="614"/>
        <v>*</v>
      </c>
      <c r="F4378" s="5" t="str">
        <f t="shared" si="615"/>
        <v>**</v>
      </c>
      <c r="G4378" s="5" t="str">
        <f t="shared" si="616"/>
        <v>**</v>
      </c>
      <c r="J4378" s="5" t="str">
        <f t="shared" si="617"/>
        <v>**</v>
      </c>
      <c r="R4378" s="5">
        <f t="shared" si="618"/>
        <v>0.04</v>
      </c>
      <c r="S4378">
        <v>30</v>
      </c>
      <c r="T4378" s="2">
        <v>695.47</v>
      </c>
      <c r="U4378" s="7">
        <f t="shared" si="619"/>
        <v>0</v>
      </c>
      <c r="V4378" s="2">
        <f t="shared" si="612"/>
        <v>23.182333333333336</v>
      </c>
      <c r="W4378" t="s">
        <v>22</v>
      </c>
      <c r="X4378">
        <v>1.99</v>
      </c>
      <c r="Y4378" s="2">
        <f t="shared" si="613"/>
        <v>697.46</v>
      </c>
      <c r="Z4378" t="s">
        <v>23</v>
      </c>
      <c r="AA4378" t="s">
        <v>24</v>
      </c>
      <c r="AB4378" t="s">
        <v>25</v>
      </c>
      <c r="AC4378" t="s">
        <v>42</v>
      </c>
      <c r="AD4378" t="s">
        <v>45</v>
      </c>
      <c r="AE4378" t="s">
        <v>214</v>
      </c>
    </row>
    <row r="4379" spans="1:31" x14ac:dyDescent="0.3">
      <c r="A4379">
        <f t="shared" si="620"/>
        <v>4378</v>
      </c>
      <c r="B4379">
        <v>34658</v>
      </c>
      <c r="C4379" t="s">
        <v>672</v>
      </c>
      <c r="D4379" t="s">
        <v>40</v>
      </c>
      <c r="E4379" s="5" t="str">
        <f t="shared" si="614"/>
        <v>*</v>
      </c>
      <c r="F4379" s="5" t="str">
        <f t="shared" si="615"/>
        <v>*</v>
      </c>
      <c r="G4379" s="5" t="str">
        <f t="shared" si="616"/>
        <v>*</v>
      </c>
      <c r="J4379" s="5" t="str">
        <f t="shared" si="617"/>
        <v>*</v>
      </c>
      <c r="R4379" s="5">
        <f t="shared" si="618"/>
        <v>0.04</v>
      </c>
      <c r="S4379">
        <v>33</v>
      </c>
      <c r="T4379" s="2">
        <v>2701.69</v>
      </c>
      <c r="U4379" s="7">
        <f t="shared" si="619"/>
        <v>1</v>
      </c>
      <c r="V4379" s="2">
        <f t="shared" si="612"/>
        <v>81.869393939393944</v>
      </c>
      <c r="W4379" t="s">
        <v>37</v>
      </c>
      <c r="X4379">
        <v>55.81</v>
      </c>
      <c r="Y4379" s="2">
        <f t="shared" si="613"/>
        <v>2757.5</v>
      </c>
      <c r="Z4379" t="s">
        <v>23</v>
      </c>
      <c r="AA4379" t="s">
        <v>24</v>
      </c>
      <c r="AB4379" t="s">
        <v>17</v>
      </c>
      <c r="AC4379" t="s">
        <v>165</v>
      </c>
      <c r="AD4379" t="s">
        <v>103</v>
      </c>
      <c r="AE4379" t="s">
        <v>672</v>
      </c>
    </row>
    <row r="4380" spans="1:31" x14ac:dyDescent="0.3">
      <c r="A4380">
        <f t="shared" si="620"/>
        <v>4379</v>
      </c>
      <c r="B4380">
        <v>22887</v>
      </c>
      <c r="C4380" t="s">
        <v>672</v>
      </c>
      <c r="D4380" t="s">
        <v>30</v>
      </c>
      <c r="E4380" s="5" t="str">
        <f t="shared" si="614"/>
        <v>*</v>
      </c>
      <c r="F4380" s="5" t="str">
        <f t="shared" si="615"/>
        <v>*</v>
      </c>
      <c r="G4380" s="5" t="str">
        <f t="shared" si="616"/>
        <v>*</v>
      </c>
      <c r="J4380" s="5" t="str">
        <f t="shared" si="617"/>
        <v>*</v>
      </c>
      <c r="R4380" s="5">
        <f t="shared" si="618"/>
        <v>0.04</v>
      </c>
      <c r="S4380">
        <v>34</v>
      </c>
      <c r="T4380" s="2">
        <v>9107.27</v>
      </c>
      <c r="U4380" s="7">
        <f t="shared" si="619"/>
        <v>1</v>
      </c>
      <c r="V4380" s="2">
        <f t="shared" si="612"/>
        <v>267.86088235294119</v>
      </c>
      <c r="W4380" t="s">
        <v>22</v>
      </c>
      <c r="X4380">
        <v>24.49</v>
      </c>
      <c r="Y4380" s="2">
        <f t="shared" si="613"/>
        <v>9131.76</v>
      </c>
      <c r="Z4380" t="s">
        <v>60</v>
      </c>
      <c r="AA4380" t="s">
        <v>41</v>
      </c>
      <c r="AB4380" t="s">
        <v>17</v>
      </c>
      <c r="AC4380" t="s">
        <v>38</v>
      </c>
      <c r="AD4380" t="s">
        <v>58</v>
      </c>
      <c r="AE4380" t="s">
        <v>840</v>
      </c>
    </row>
    <row r="4381" spans="1:31" x14ac:dyDescent="0.3">
      <c r="A4381">
        <f t="shared" si="620"/>
        <v>4380</v>
      </c>
      <c r="B4381">
        <v>29383</v>
      </c>
      <c r="C4381" t="s">
        <v>584</v>
      </c>
      <c r="D4381" t="s">
        <v>40</v>
      </c>
      <c r="E4381" s="5" t="str">
        <f t="shared" si="614"/>
        <v>*</v>
      </c>
      <c r="F4381" s="5" t="str">
        <f t="shared" si="615"/>
        <v>*</v>
      </c>
      <c r="G4381" s="5" t="str">
        <f t="shared" si="616"/>
        <v>*</v>
      </c>
      <c r="J4381" s="5" t="str">
        <f t="shared" si="617"/>
        <v>*</v>
      </c>
      <c r="R4381" s="5">
        <f t="shared" si="618"/>
        <v>3.5000000000000003E-2</v>
      </c>
      <c r="S4381">
        <v>20</v>
      </c>
      <c r="T4381" s="2">
        <v>157.13</v>
      </c>
      <c r="U4381" s="7">
        <f t="shared" si="619"/>
        <v>0</v>
      </c>
      <c r="V4381" s="2">
        <f t="shared" si="612"/>
        <v>7.8564999999999996</v>
      </c>
      <c r="W4381" t="s">
        <v>22</v>
      </c>
      <c r="X4381">
        <v>2.38</v>
      </c>
      <c r="Y4381" s="2">
        <f t="shared" si="613"/>
        <v>159.51</v>
      </c>
      <c r="Z4381" t="s">
        <v>23</v>
      </c>
      <c r="AA4381" t="s">
        <v>31</v>
      </c>
      <c r="AB4381" t="s">
        <v>25</v>
      </c>
      <c r="AC4381" t="s">
        <v>42</v>
      </c>
      <c r="AD4381" t="s">
        <v>45</v>
      </c>
      <c r="AE4381" t="s">
        <v>613</v>
      </c>
    </row>
    <row r="4382" spans="1:31" x14ac:dyDescent="0.3">
      <c r="A4382">
        <f t="shared" si="620"/>
        <v>4381</v>
      </c>
      <c r="B4382">
        <v>29383</v>
      </c>
      <c r="C4382" t="s">
        <v>584</v>
      </c>
      <c r="D4382" t="s">
        <v>40</v>
      </c>
      <c r="E4382" s="5" t="str">
        <f t="shared" si="614"/>
        <v>*</v>
      </c>
      <c r="F4382" s="5" t="str">
        <f t="shared" si="615"/>
        <v>*</v>
      </c>
      <c r="G4382" s="5" t="str">
        <f t="shared" si="616"/>
        <v>*</v>
      </c>
      <c r="J4382" s="5" t="str">
        <f t="shared" si="617"/>
        <v>*</v>
      </c>
      <c r="R4382" s="5">
        <f t="shared" si="618"/>
        <v>3.5000000000000003E-2</v>
      </c>
      <c r="S4382">
        <v>28</v>
      </c>
      <c r="T4382" s="2">
        <v>195.11</v>
      </c>
      <c r="U4382" s="7">
        <f t="shared" si="619"/>
        <v>0</v>
      </c>
      <c r="V4382" s="2">
        <f t="shared" si="612"/>
        <v>6.9682142857142866</v>
      </c>
      <c r="W4382" t="s">
        <v>22</v>
      </c>
      <c r="X4382">
        <v>8.73</v>
      </c>
      <c r="Y4382" s="2">
        <f t="shared" si="613"/>
        <v>203.84</v>
      </c>
      <c r="Z4382" t="s">
        <v>23</v>
      </c>
      <c r="AA4382" t="s">
        <v>31</v>
      </c>
      <c r="AB4382" t="s">
        <v>32</v>
      </c>
      <c r="AC4382" t="s">
        <v>44</v>
      </c>
      <c r="AD4382" t="s">
        <v>19</v>
      </c>
      <c r="AE4382" t="s">
        <v>233</v>
      </c>
    </row>
    <row r="4383" spans="1:31" x14ac:dyDescent="0.3">
      <c r="A4383">
        <f t="shared" si="620"/>
        <v>4382</v>
      </c>
      <c r="B4383">
        <v>20960</v>
      </c>
      <c r="C4383" t="s">
        <v>584</v>
      </c>
      <c r="D4383" t="s">
        <v>13</v>
      </c>
      <c r="E4383" s="5" t="str">
        <f t="shared" si="614"/>
        <v>*</v>
      </c>
      <c r="F4383" s="5" t="str">
        <f t="shared" si="615"/>
        <v>*</v>
      </c>
      <c r="G4383" s="5" t="str">
        <f t="shared" si="616"/>
        <v>*</v>
      </c>
      <c r="J4383" s="5" t="str">
        <f t="shared" si="617"/>
        <v>*</v>
      </c>
      <c r="R4383" s="5">
        <f t="shared" si="618"/>
        <v>0.02</v>
      </c>
      <c r="S4383">
        <v>19</v>
      </c>
      <c r="T4383" s="2">
        <v>195.96</v>
      </c>
      <c r="U4383" s="7">
        <f t="shared" si="619"/>
        <v>0</v>
      </c>
      <c r="V4383" s="2">
        <f t="shared" si="612"/>
        <v>10.313684210526317</v>
      </c>
      <c r="W4383" t="s">
        <v>22</v>
      </c>
      <c r="X4383">
        <v>6.5</v>
      </c>
      <c r="Y4383" s="2">
        <f t="shared" si="613"/>
        <v>202.46</v>
      </c>
      <c r="Z4383" t="s">
        <v>15</v>
      </c>
      <c r="AA4383" t="s">
        <v>31</v>
      </c>
      <c r="AB4383" t="s">
        <v>25</v>
      </c>
      <c r="AC4383" t="s">
        <v>42</v>
      </c>
      <c r="AD4383" t="s">
        <v>19</v>
      </c>
      <c r="AE4383" t="s">
        <v>504</v>
      </c>
    </row>
    <row r="4384" spans="1:31" x14ac:dyDescent="0.3">
      <c r="A4384">
        <f t="shared" si="620"/>
        <v>4383</v>
      </c>
      <c r="B4384">
        <v>29383</v>
      </c>
      <c r="C4384" t="s">
        <v>584</v>
      </c>
      <c r="D4384" t="s">
        <v>40</v>
      </c>
      <c r="E4384" s="5" t="str">
        <f t="shared" si="614"/>
        <v>*</v>
      </c>
      <c r="F4384" s="5" t="str">
        <f t="shared" si="615"/>
        <v>*</v>
      </c>
      <c r="G4384" s="5" t="str">
        <f t="shared" si="616"/>
        <v>*</v>
      </c>
      <c r="J4384" s="5" t="str">
        <f t="shared" si="617"/>
        <v>*</v>
      </c>
      <c r="R4384" s="5">
        <f t="shared" si="618"/>
        <v>0.04</v>
      </c>
      <c r="S4384">
        <v>30</v>
      </c>
      <c r="T4384" s="2">
        <v>217.42</v>
      </c>
      <c r="U4384" s="7">
        <f t="shared" si="619"/>
        <v>0</v>
      </c>
      <c r="V4384" s="2">
        <f t="shared" si="612"/>
        <v>7.2473333333333327</v>
      </c>
      <c r="W4384" t="s">
        <v>22</v>
      </c>
      <c r="X4384">
        <v>4</v>
      </c>
      <c r="Y4384" s="2">
        <f t="shared" si="613"/>
        <v>221.42</v>
      </c>
      <c r="Z4384" t="s">
        <v>23</v>
      </c>
      <c r="AA4384" t="s">
        <v>31</v>
      </c>
      <c r="AB4384" t="s">
        <v>17</v>
      </c>
      <c r="AC4384" t="s">
        <v>18</v>
      </c>
      <c r="AD4384" t="s">
        <v>34</v>
      </c>
      <c r="AE4384" t="s">
        <v>233</v>
      </c>
    </row>
    <row r="4385" spans="1:31" x14ac:dyDescent="0.3">
      <c r="A4385">
        <f t="shared" si="620"/>
        <v>4384</v>
      </c>
      <c r="B4385">
        <v>21859</v>
      </c>
      <c r="C4385" t="s">
        <v>584</v>
      </c>
      <c r="D4385" t="s">
        <v>21</v>
      </c>
      <c r="E4385" s="5" t="str">
        <f t="shared" si="614"/>
        <v>*</v>
      </c>
      <c r="F4385" s="5" t="str">
        <f t="shared" si="615"/>
        <v>**</v>
      </c>
      <c r="G4385" s="5" t="str">
        <f t="shared" si="616"/>
        <v>**</v>
      </c>
      <c r="J4385" s="5" t="str">
        <f t="shared" si="617"/>
        <v>**</v>
      </c>
      <c r="R4385" s="5">
        <f t="shared" si="618"/>
        <v>0.05</v>
      </c>
      <c r="S4385">
        <v>42</v>
      </c>
      <c r="T4385" s="2">
        <v>401.37</v>
      </c>
      <c r="U4385" s="7">
        <f t="shared" si="619"/>
        <v>0</v>
      </c>
      <c r="V4385" s="2">
        <f t="shared" si="612"/>
        <v>9.5564285714285724</v>
      </c>
      <c r="W4385" t="s">
        <v>22</v>
      </c>
      <c r="X4385">
        <v>5.71</v>
      </c>
      <c r="Y4385" s="2">
        <f t="shared" si="613"/>
        <v>407.08</v>
      </c>
      <c r="Z4385" t="s">
        <v>23</v>
      </c>
      <c r="AA4385" t="s">
        <v>31</v>
      </c>
      <c r="AB4385" t="s">
        <v>17</v>
      </c>
      <c r="AC4385" t="s">
        <v>18</v>
      </c>
      <c r="AD4385" t="s">
        <v>19</v>
      </c>
      <c r="AE4385" t="s">
        <v>233</v>
      </c>
    </row>
    <row r="4386" spans="1:31" x14ac:dyDescent="0.3">
      <c r="A4386">
        <f t="shared" si="620"/>
        <v>4385</v>
      </c>
      <c r="B4386">
        <v>36640</v>
      </c>
      <c r="C4386" t="s">
        <v>584</v>
      </c>
      <c r="D4386" t="s">
        <v>30</v>
      </c>
      <c r="E4386" s="5" t="str">
        <f t="shared" si="614"/>
        <v>*</v>
      </c>
      <c r="F4386" s="5" t="str">
        <f t="shared" si="615"/>
        <v>*</v>
      </c>
      <c r="G4386" s="5" t="str">
        <f t="shared" si="616"/>
        <v>*</v>
      </c>
      <c r="J4386" s="5" t="str">
        <f t="shared" si="617"/>
        <v>*</v>
      </c>
      <c r="R4386" s="5">
        <f t="shared" si="618"/>
        <v>0.02</v>
      </c>
      <c r="S4386">
        <v>18</v>
      </c>
      <c r="T4386" s="2">
        <v>416.39</v>
      </c>
      <c r="U4386" s="7">
        <f t="shared" si="619"/>
        <v>0</v>
      </c>
      <c r="V4386" s="2">
        <f t="shared" si="612"/>
        <v>23.132777777777775</v>
      </c>
      <c r="W4386" t="s">
        <v>14</v>
      </c>
      <c r="X4386">
        <v>1.99</v>
      </c>
      <c r="Y4386" s="2">
        <f t="shared" si="613"/>
        <v>418.38</v>
      </c>
      <c r="Z4386" t="s">
        <v>48</v>
      </c>
      <c r="AA4386" t="s">
        <v>31</v>
      </c>
      <c r="AB4386" t="s">
        <v>25</v>
      </c>
      <c r="AC4386" t="s">
        <v>42</v>
      </c>
      <c r="AD4386" t="s">
        <v>45</v>
      </c>
      <c r="AE4386" t="s">
        <v>613</v>
      </c>
    </row>
    <row r="4387" spans="1:31" x14ac:dyDescent="0.3">
      <c r="A4387">
        <f t="shared" si="620"/>
        <v>4386</v>
      </c>
      <c r="B4387">
        <v>59009</v>
      </c>
      <c r="C4387" t="s">
        <v>584</v>
      </c>
      <c r="D4387" t="s">
        <v>36</v>
      </c>
      <c r="E4387" s="5" t="str">
        <f t="shared" si="614"/>
        <v>***</v>
      </c>
      <c r="F4387" s="5" t="str">
        <f t="shared" si="615"/>
        <v>***</v>
      </c>
      <c r="G4387" s="5" t="str">
        <f t="shared" si="616"/>
        <v>***</v>
      </c>
      <c r="J4387" s="5" t="str">
        <f t="shared" si="617"/>
        <v>***</v>
      </c>
      <c r="R4387" s="5">
        <f t="shared" si="618"/>
        <v>0.02</v>
      </c>
      <c r="S4387">
        <v>19</v>
      </c>
      <c r="T4387" s="2">
        <v>614.91</v>
      </c>
      <c r="U4387" s="7">
        <f t="shared" si="619"/>
        <v>0</v>
      </c>
      <c r="V4387" s="2">
        <f t="shared" si="612"/>
        <v>32.363684210526316</v>
      </c>
      <c r="W4387" t="s">
        <v>14</v>
      </c>
      <c r="X4387">
        <v>17.079999999999998</v>
      </c>
      <c r="Y4387" s="2">
        <f t="shared" si="613"/>
        <v>631.99</v>
      </c>
      <c r="Z4387" t="s">
        <v>23</v>
      </c>
      <c r="AA4387" t="s">
        <v>16</v>
      </c>
      <c r="AB4387" t="s">
        <v>32</v>
      </c>
      <c r="AC4387" t="s">
        <v>44</v>
      </c>
      <c r="AD4387" t="s">
        <v>19</v>
      </c>
      <c r="AE4387" t="s">
        <v>613</v>
      </c>
    </row>
    <row r="4388" spans="1:31" x14ac:dyDescent="0.3">
      <c r="A4388">
        <f t="shared" si="620"/>
        <v>4387</v>
      </c>
      <c r="B4388">
        <v>35687</v>
      </c>
      <c r="C4388" t="s">
        <v>584</v>
      </c>
      <c r="D4388" t="s">
        <v>30</v>
      </c>
      <c r="E4388" s="5" t="str">
        <f t="shared" si="614"/>
        <v>*</v>
      </c>
      <c r="F4388" s="5" t="str">
        <f t="shared" si="615"/>
        <v>*</v>
      </c>
      <c r="G4388" s="5" t="str">
        <f t="shared" si="616"/>
        <v>*</v>
      </c>
      <c r="J4388" s="5" t="str">
        <f t="shared" si="617"/>
        <v>*</v>
      </c>
      <c r="R4388" s="5">
        <f t="shared" si="618"/>
        <v>0.05</v>
      </c>
      <c r="S4388">
        <v>48</v>
      </c>
      <c r="T4388" s="2">
        <v>620.23</v>
      </c>
      <c r="U4388" s="7">
        <f t="shared" si="619"/>
        <v>0</v>
      </c>
      <c r="V4388" s="2">
        <f t="shared" si="612"/>
        <v>12.921458333333334</v>
      </c>
      <c r="W4388" t="s">
        <v>14</v>
      </c>
      <c r="X4388">
        <v>4.9800000000000004</v>
      </c>
      <c r="Y4388" s="2">
        <f t="shared" si="613"/>
        <v>625.21</v>
      </c>
      <c r="Z4388" t="s">
        <v>64</v>
      </c>
      <c r="AA4388" t="s">
        <v>41</v>
      </c>
      <c r="AB4388" t="s">
        <v>17</v>
      </c>
      <c r="AC4388" t="s">
        <v>18</v>
      </c>
      <c r="AD4388" t="s">
        <v>45</v>
      </c>
      <c r="AE4388" t="s">
        <v>233</v>
      </c>
    </row>
    <row r="4389" spans="1:31" x14ac:dyDescent="0.3">
      <c r="A4389">
        <f t="shared" si="620"/>
        <v>4388</v>
      </c>
      <c r="B4389">
        <v>32647</v>
      </c>
      <c r="C4389" t="s">
        <v>584</v>
      </c>
      <c r="D4389" t="s">
        <v>21</v>
      </c>
      <c r="E4389" s="5" t="str">
        <f t="shared" si="614"/>
        <v>*</v>
      </c>
      <c r="F4389" s="5" t="str">
        <f t="shared" si="615"/>
        <v>**</v>
      </c>
      <c r="G4389" s="5" t="str">
        <f t="shared" si="616"/>
        <v>**</v>
      </c>
      <c r="J4389" s="5" t="str">
        <f t="shared" si="617"/>
        <v>**</v>
      </c>
      <c r="R4389" s="5">
        <f t="shared" si="618"/>
        <v>0.04</v>
      </c>
      <c r="S4389">
        <v>32</v>
      </c>
      <c r="T4389" s="2">
        <v>671.75</v>
      </c>
      <c r="U4389" s="7">
        <f t="shared" si="619"/>
        <v>0</v>
      </c>
      <c r="V4389" s="2">
        <f t="shared" si="612"/>
        <v>20.9921875</v>
      </c>
      <c r="W4389" t="s">
        <v>22</v>
      </c>
      <c r="X4389">
        <v>4</v>
      </c>
      <c r="Y4389" s="2">
        <f t="shared" si="613"/>
        <v>675.75</v>
      </c>
      <c r="Z4389" t="s">
        <v>64</v>
      </c>
      <c r="AA4389" t="s">
        <v>16</v>
      </c>
      <c r="AB4389" t="s">
        <v>25</v>
      </c>
      <c r="AC4389" t="s">
        <v>42</v>
      </c>
      <c r="AD4389" t="s">
        <v>19</v>
      </c>
      <c r="AE4389" t="s">
        <v>613</v>
      </c>
    </row>
    <row r="4390" spans="1:31" x14ac:dyDescent="0.3">
      <c r="A4390">
        <f t="shared" si="620"/>
        <v>4389</v>
      </c>
      <c r="B4390">
        <v>51200</v>
      </c>
      <c r="C4390" t="s">
        <v>584</v>
      </c>
      <c r="D4390" t="s">
        <v>40</v>
      </c>
      <c r="E4390" s="5" t="str">
        <f t="shared" si="614"/>
        <v>*</v>
      </c>
      <c r="F4390" s="5" t="str">
        <f t="shared" si="615"/>
        <v>*</v>
      </c>
      <c r="G4390" s="5" t="str">
        <f t="shared" si="616"/>
        <v>*</v>
      </c>
      <c r="J4390" s="5" t="str">
        <f t="shared" si="617"/>
        <v>*</v>
      </c>
      <c r="R4390" s="5">
        <f t="shared" si="618"/>
        <v>3.5000000000000003E-2</v>
      </c>
      <c r="S4390">
        <v>29</v>
      </c>
      <c r="T4390" s="2">
        <v>1617.88</v>
      </c>
      <c r="U4390" s="7">
        <f t="shared" si="619"/>
        <v>1</v>
      </c>
      <c r="V4390" s="2">
        <f t="shared" si="612"/>
        <v>55.78896551724138</v>
      </c>
      <c r="W4390" t="s">
        <v>22</v>
      </c>
      <c r="X4390">
        <v>5.5</v>
      </c>
      <c r="Y4390" s="2">
        <f t="shared" si="613"/>
        <v>1623.38</v>
      </c>
      <c r="Z4390" t="s">
        <v>56</v>
      </c>
      <c r="AA4390" t="s">
        <v>24</v>
      </c>
      <c r="AB4390" t="s">
        <v>25</v>
      </c>
      <c r="AC4390" t="s">
        <v>42</v>
      </c>
      <c r="AD4390" t="s">
        <v>19</v>
      </c>
      <c r="AE4390" t="s">
        <v>489</v>
      </c>
    </row>
    <row r="4391" spans="1:31" x14ac:dyDescent="0.3">
      <c r="A4391">
        <f t="shared" si="620"/>
        <v>4390</v>
      </c>
      <c r="B4391">
        <v>29383</v>
      </c>
      <c r="C4391" t="s">
        <v>584</v>
      </c>
      <c r="D4391" t="s">
        <v>40</v>
      </c>
      <c r="E4391" s="5" t="str">
        <f t="shared" si="614"/>
        <v>*</v>
      </c>
      <c r="F4391" s="5" t="str">
        <f t="shared" si="615"/>
        <v>*</v>
      </c>
      <c r="G4391" s="5" t="str">
        <f t="shared" si="616"/>
        <v>*</v>
      </c>
      <c r="J4391" s="5" t="str">
        <f t="shared" si="617"/>
        <v>*</v>
      </c>
      <c r="R4391" s="5">
        <f t="shared" si="618"/>
        <v>3.5000000000000003E-2</v>
      </c>
      <c r="S4391">
        <v>29</v>
      </c>
      <c r="T4391" s="2">
        <v>2738.7849999999999</v>
      </c>
      <c r="U4391" s="7">
        <f t="shared" si="619"/>
        <v>1</v>
      </c>
      <c r="V4391" s="2">
        <f t="shared" si="612"/>
        <v>94.440862068965515</v>
      </c>
      <c r="W4391" t="s">
        <v>22</v>
      </c>
      <c r="X4391">
        <v>2.5</v>
      </c>
      <c r="Y4391" s="2">
        <f t="shared" si="613"/>
        <v>2741.2849999999999</v>
      </c>
      <c r="Z4391" t="s">
        <v>23</v>
      </c>
      <c r="AA4391" t="s">
        <v>31</v>
      </c>
      <c r="AB4391" t="s">
        <v>25</v>
      </c>
      <c r="AC4391" t="s">
        <v>26</v>
      </c>
      <c r="AD4391" t="s">
        <v>19</v>
      </c>
      <c r="AE4391" t="s">
        <v>613</v>
      </c>
    </row>
    <row r="4392" spans="1:31" x14ac:dyDescent="0.3">
      <c r="A4392">
        <f t="shared" si="620"/>
        <v>4391</v>
      </c>
      <c r="B4392">
        <v>32647</v>
      </c>
      <c r="C4392" t="s">
        <v>584</v>
      </c>
      <c r="D4392" t="s">
        <v>21</v>
      </c>
      <c r="E4392" s="5" t="str">
        <f t="shared" si="614"/>
        <v>*</v>
      </c>
      <c r="F4392" s="5" t="str">
        <f t="shared" si="615"/>
        <v>**</v>
      </c>
      <c r="G4392" s="5" t="str">
        <f t="shared" si="616"/>
        <v>**</v>
      </c>
      <c r="J4392" s="5" t="str">
        <f t="shared" si="617"/>
        <v>**</v>
      </c>
      <c r="R4392" s="5">
        <f t="shared" si="618"/>
        <v>3.5000000000000003E-2</v>
      </c>
      <c r="S4392">
        <v>27</v>
      </c>
      <c r="T4392" s="2">
        <v>9541.0400000000009</v>
      </c>
      <c r="U4392" s="7">
        <f t="shared" si="619"/>
        <v>1</v>
      </c>
      <c r="V4392" s="2">
        <f t="shared" si="612"/>
        <v>353.37185185185189</v>
      </c>
      <c r="W4392" t="s">
        <v>37</v>
      </c>
      <c r="X4392">
        <v>84.84</v>
      </c>
      <c r="Y4392" s="2">
        <f t="shared" si="613"/>
        <v>9625.880000000001</v>
      </c>
      <c r="Z4392" t="s">
        <v>64</v>
      </c>
      <c r="AA4392" t="s">
        <v>16</v>
      </c>
      <c r="AB4392" t="s">
        <v>17</v>
      </c>
      <c r="AC4392" t="s">
        <v>66</v>
      </c>
      <c r="AD4392" t="s">
        <v>103</v>
      </c>
      <c r="AE4392" t="s">
        <v>613</v>
      </c>
    </row>
    <row r="4393" spans="1:31" x14ac:dyDescent="0.3">
      <c r="A4393">
        <f t="shared" si="620"/>
        <v>4392</v>
      </c>
      <c r="B4393">
        <v>129</v>
      </c>
      <c r="C4393" t="s">
        <v>924</v>
      </c>
      <c r="D4393" t="s">
        <v>13</v>
      </c>
      <c r="E4393" s="5" t="str">
        <f t="shared" si="614"/>
        <v>*</v>
      </c>
      <c r="F4393" s="5" t="str">
        <f t="shared" si="615"/>
        <v>*</v>
      </c>
      <c r="G4393" s="5" t="str">
        <f t="shared" si="616"/>
        <v>*</v>
      </c>
      <c r="J4393" s="5" t="str">
        <f t="shared" si="617"/>
        <v>*</v>
      </c>
      <c r="R4393" s="5">
        <f t="shared" si="618"/>
        <v>0.01</v>
      </c>
      <c r="S4393">
        <v>4</v>
      </c>
      <c r="T4393" s="2">
        <v>32.72</v>
      </c>
      <c r="U4393" s="7">
        <f t="shared" si="619"/>
        <v>0</v>
      </c>
      <c r="V4393" s="2">
        <f t="shared" si="612"/>
        <v>8.18</v>
      </c>
      <c r="W4393" t="s">
        <v>22</v>
      </c>
      <c r="X4393">
        <v>8.19</v>
      </c>
      <c r="Y4393" s="2">
        <f t="shared" si="613"/>
        <v>40.909999999999997</v>
      </c>
      <c r="Z4393" t="s">
        <v>23</v>
      </c>
      <c r="AA4393" t="s">
        <v>31</v>
      </c>
      <c r="AB4393" t="s">
        <v>32</v>
      </c>
      <c r="AC4393" t="s">
        <v>44</v>
      </c>
      <c r="AD4393" t="s">
        <v>19</v>
      </c>
      <c r="AE4393" t="s">
        <v>470</v>
      </c>
    </row>
    <row r="4394" spans="1:31" x14ac:dyDescent="0.3">
      <c r="A4394">
        <f t="shared" si="620"/>
        <v>4393</v>
      </c>
      <c r="B4394">
        <v>24579</v>
      </c>
      <c r="C4394" t="s">
        <v>924</v>
      </c>
      <c r="D4394" t="s">
        <v>21</v>
      </c>
      <c r="E4394" s="5" t="str">
        <f t="shared" si="614"/>
        <v>*</v>
      </c>
      <c r="F4394" s="5" t="str">
        <f t="shared" si="615"/>
        <v>**</v>
      </c>
      <c r="G4394" s="5" t="str">
        <f t="shared" si="616"/>
        <v>**</v>
      </c>
      <c r="J4394" s="5" t="str">
        <f t="shared" si="617"/>
        <v>**</v>
      </c>
      <c r="R4394" s="5">
        <f t="shared" si="618"/>
        <v>0.05</v>
      </c>
      <c r="S4394">
        <v>40</v>
      </c>
      <c r="T4394" s="2">
        <v>467.5</v>
      </c>
      <c r="U4394" s="7">
        <f t="shared" si="619"/>
        <v>0</v>
      </c>
      <c r="V4394" s="2">
        <f t="shared" si="612"/>
        <v>11.6875</v>
      </c>
      <c r="W4394" t="s">
        <v>22</v>
      </c>
      <c r="X4394">
        <v>4.9800000000000004</v>
      </c>
      <c r="Y4394" s="2">
        <f t="shared" si="613"/>
        <v>472.48</v>
      </c>
      <c r="Z4394" t="s">
        <v>23</v>
      </c>
      <c r="AA4394" t="s">
        <v>24</v>
      </c>
      <c r="AB4394" t="s">
        <v>32</v>
      </c>
      <c r="AC4394" t="s">
        <v>172</v>
      </c>
      <c r="AD4394" t="s">
        <v>19</v>
      </c>
      <c r="AE4394" t="s">
        <v>421</v>
      </c>
    </row>
    <row r="4395" spans="1:31" x14ac:dyDescent="0.3">
      <c r="A4395">
        <f t="shared" si="620"/>
        <v>4394</v>
      </c>
      <c r="B4395">
        <v>3328</v>
      </c>
      <c r="C4395" t="s">
        <v>924</v>
      </c>
      <c r="D4395" t="s">
        <v>13</v>
      </c>
      <c r="E4395" s="5" t="str">
        <f t="shared" si="614"/>
        <v>*</v>
      </c>
      <c r="F4395" s="5" t="str">
        <f t="shared" si="615"/>
        <v>*</v>
      </c>
      <c r="G4395" s="5" t="str">
        <f t="shared" si="616"/>
        <v>*</v>
      </c>
      <c r="J4395" s="5" t="str">
        <f t="shared" si="617"/>
        <v>*</v>
      </c>
      <c r="R4395" s="5">
        <f t="shared" si="618"/>
        <v>0.02</v>
      </c>
      <c r="S4395">
        <v>12</v>
      </c>
      <c r="T4395" s="2">
        <v>1736.41</v>
      </c>
      <c r="U4395" s="7">
        <f t="shared" si="619"/>
        <v>1</v>
      </c>
      <c r="V4395" s="2">
        <f t="shared" si="612"/>
        <v>144.70083333333335</v>
      </c>
      <c r="W4395" t="s">
        <v>37</v>
      </c>
      <c r="X4395">
        <v>80.2</v>
      </c>
      <c r="Y4395" s="2">
        <f t="shared" si="613"/>
        <v>1816.6100000000001</v>
      </c>
      <c r="Z4395" t="s">
        <v>48</v>
      </c>
      <c r="AA4395" t="s">
        <v>31</v>
      </c>
      <c r="AB4395" t="s">
        <v>17</v>
      </c>
      <c r="AC4395" t="s">
        <v>66</v>
      </c>
      <c r="AD4395" t="s">
        <v>103</v>
      </c>
      <c r="AE4395" t="s">
        <v>203</v>
      </c>
    </row>
    <row r="4396" spans="1:31" x14ac:dyDescent="0.3">
      <c r="A4396">
        <f t="shared" si="620"/>
        <v>4395</v>
      </c>
      <c r="B4396">
        <v>42944</v>
      </c>
      <c r="C4396" t="s">
        <v>924</v>
      </c>
      <c r="D4396" t="s">
        <v>36</v>
      </c>
      <c r="E4396" s="5" t="str">
        <f t="shared" si="614"/>
        <v>***</v>
      </c>
      <c r="F4396" s="5" t="str">
        <f t="shared" si="615"/>
        <v>***</v>
      </c>
      <c r="G4396" s="5" t="str">
        <f t="shared" si="616"/>
        <v>***</v>
      </c>
      <c r="J4396" s="5" t="str">
        <f t="shared" si="617"/>
        <v>***</v>
      </c>
      <c r="R4396" s="5">
        <f t="shared" si="618"/>
        <v>0.05</v>
      </c>
      <c r="S4396">
        <v>43</v>
      </c>
      <c r="T4396" s="2">
        <v>9750.5499999999993</v>
      </c>
      <c r="U4396" s="7">
        <f t="shared" si="619"/>
        <v>1</v>
      </c>
      <c r="V4396" s="2">
        <f t="shared" si="612"/>
        <v>226.75697674418603</v>
      </c>
      <c r="W4396" t="s">
        <v>37</v>
      </c>
      <c r="X4396">
        <v>64.2</v>
      </c>
      <c r="Y4396" s="2">
        <f t="shared" si="613"/>
        <v>9814.75</v>
      </c>
      <c r="Z4396" t="s">
        <v>62</v>
      </c>
      <c r="AA4396" t="s">
        <v>24</v>
      </c>
      <c r="AB4396" t="s">
        <v>17</v>
      </c>
      <c r="AC4396" t="s">
        <v>38</v>
      </c>
      <c r="AD4396" t="s">
        <v>39</v>
      </c>
      <c r="AE4396" t="s">
        <v>915</v>
      </c>
    </row>
    <row r="4397" spans="1:31" x14ac:dyDescent="0.3">
      <c r="A4397">
        <f t="shared" si="620"/>
        <v>4396</v>
      </c>
      <c r="B4397">
        <v>24579</v>
      </c>
      <c r="C4397" t="s">
        <v>924</v>
      </c>
      <c r="D4397" t="s">
        <v>21</v>
      </c>
      <c r="E4397" s="5" t="str">
        <f t="shared" si="614"/>
        <v>*</v>
      </c>
      <c r="F4397" s="5" t="str">
        <f t="shared" si="615"/>
        <v>**</v>
      </c>
      <c r="G4397" s="5" t="str">
        <f t="shared" si="616"/>
        <v>**</v>
      </c>
      <c r="J4397" s="5" t="str">
        <f t="shared" si="617"/>
        <v>**</v>
      </c>
      <c r="R4397" s="5">
        <f t="shared" si="618"/>
        <v>0.05</v>
      </c>
      <c r="S4397">
        <v>45</v>
      </c>
      <c r="T4397" s="2">
        <v>13921.6</v>
      </c>
      <c r="U4397" s="7">
        <f t="shared" si="619"/>
        <v>1</v>
      </c>
      <c r="V4397" s="2">
        <f t="shared" si="612"/>
        <v>309.36888888888888</v>
      </c>
      <c r="W4397" t="s">
        <v>22</v>
      </c>
      <c r="X4397">
        <v>24.49</v>
      </c>
      <c r="Y4397" s="2">
        <f t="shared" si="613"/>
        <v>13946.09</v>
      </c>
      <c r="Z4397" t="s">
        <v>23</v>
      </c>
      <c r="AA4397" t="s">
        <v>24</v>
      </c>
      <c r="AB4397" t="s">
        <v>32</v>
      </c>
      <c r="AC4397" t="s">
        <v>172</v>
      </c>
      <c r="AD4397" t="s">
        <v>58</v>
      </c>
      <c r="AE4397" t="s">
        <v>915</v>
      </c>
    </row>
    <row r="4398" spans="1:31" x14ac:dyDescent="0.3">
      <c r="A4398">
        <f t="shared" si="620"/>
        <v>4397</v>
      </c>
      <c r="B4398">
        <v>5920</v>
      </c>
      <c r="C4398" t="s">
        <v>176</v>
      </c>
      <c r="D4398" t="s">
        <v>21</v>
      </c>
      <c r="E4398" s="5" t="str">
        <f t="shared" si="614"/>
        <v>*</v>
      </c>
      <c r="F4398" s="5" t="str">
        <f t="shared" si="615"/>
        <v>**</v>
      </c>
      <c r="G4398" s="5" t="str">
        <f t="shared" si="616"/>
        <v>**</v>
      </c>
      <c r="J4398" s="5" t="str">
        <f t="shared" si="617"/>
        <v>**</v>
      </c>
      <c r="R4398" s="5">
        <f t="shared" si="618"/>
        <v>0.01</v>
      </c>
      <c r="S4398">
        <v>4</v>
      </c>
      <c r="T4398" s="2">
        <v>582.59</v>
      </c>
      <c r="U4398" s="7">
        <f t="shared" si="619"/>
        <v>0</v>
      </c>
      <c r="V4398" s="2">
        <f t="shared" si="612"/>
        <v>145.64750000000001</v>
      </c>
      <c r="W4398" t="s">
        <v>22</v>
      </c>
      <c r="X4398">
        <v>7.07</v>
      </c>
      <c r="Y4398" s="2">
        <f t="shared" si="613"/>
        <v>589.66000000000008</v>
      </c>
      <c r="Z4398" t="s">
        <v>23</v>
      </c>
      <c r="AA4398" t="s">
        <v>16</v>
      </c>
      <c r="AB4398" t="s">
        <v>32</v>
      </c>
      <c r="AC4398" t="s">
        <v>74</v>
      </c>
      <c r="AD4398" t="s">
        <v>19</v>
      </c>
      <c r="AE4398" t="s">
        <v>176</v>
      </c>
    </row>
    <row r="4399" spans="1:31" x14ac:dyDescent="0.3">
      <c r="A4399">
        <f t="shared" si="620"/>
        <v>4398</v>
      </c>
      <c r="B4399">
        <v>15139</v>
      </c>
      <c r="C4399" t="s">
        <v>176</v>
      </c>
      <c r="D4399" t="s">
        <v>21</v>
      </c>
      <c r="E4399" s="5" t="str">
        <f t="shared" si="614"/>
        <v>*</v>
      </c>
      <c r="F4399" s="5" t="str">
        <f t="shared" si="615"/>
        <v>**</v>
      </c>
      <c r="G4399" s="5" t="str">
        <f t="shared" si="616"/>
        <v>**</v>
      </c>
      <c r="J4399" s="5" t="str">
        <f t="shared" si="617"/>
        <v>**</v>
      </c>
      <c r="R4399" s="5">
        <f t="shared" si="618"/>
        <v>0.04</v>
      </c>
      <c r="S4399">
        <v>33</v>
      </c>
      <c r="T4399" s="2">
        <v>744.12</v>
      </c>
      <c r="U4399" s="7">
        <f t="shared" si="619"/>
        <v>0</v>
      </c>
      <c r="V4399" s="2">
        <f t="shared" si="612"/>
        <v>22.549090909090911</v>
      </c>
      <c r="W4399" t="s">
        <v>37</v>
      </c>
      <c r="X4399">
        <v>45</v>
      </c>
      <c r="Y4399" s="2">
        <f t="shared" si="613"/>
        <v>789.12</v>
      </c>
      <c r="Z4399" t="s">
        <v>62</v>
      </c>
      <c r="AA4399" t="s">
        <v>31</v>
      </c>
      <c r="AB4399" t="s">
        <v>32</v>
      </c>
      <c r="AC4399" t="s">
        <v>74</v>
      </c>
      <c r="AD4399" t="s">
        <v>39</v>
      </c>
      <c r="AE4399" t="s">
        <v>176</v>
      </c>
    </row>
    <row r="4400" spans="1:31" x14ac:dyDescent="0.3">
      <c r="A4400">
        <f t="shared" si="620"/>
        <v>4399</v>
      </c>
      <c r="B4400">
        <v>15139</v>
      </c>
      <c r="C4400" t="s">
        <v>176</v>
      </c>
      <c r="D4400" t="s">
        <v>21</v>
      </c>
      <c r="E4400" s="5" t="str">
        <f t="shared" si="614"/>
        <v>*</v>
      </c>
      <c r="F4400" s="5" t="str">
        <f t="shared" si="615"/>
        <v>**</v>
      </c>
      <c r="G4400" s="5" t="str">
        <f t="shared" si="616"/>
        <v>**</v>
      </c>
      <c r="J4400" s="5" t="str">
        <f t="shared" si="617"/>
        <v>**</v>
      </c>
      <c r="R4400" s="5">
        <f t="shared" si="618"/>
        <v>0.02</v>
      </c>
      <c r="S4400">
        <v>17</v>
      </c>
      <c r="T4400" s="2">
        <v>5203.8999999999996</v>
      </c>
      <c r="U4400" s="7">
        <f t="shared" si="619"/>
        <v>1</v>
      </c>
      <c r="V4400" s="2">
        <f t="shared" si="612"/>
        <v>306.11176470588231</v>
      </c>
      <c r="W4400" t="s">
        <v>37</v>
      </c>
      <c r="X4400">
        <v>64.73</v>
      </c>
      <c r="Y4400" s="2">
        <f t="shared" si="613"/>
        <v>5268.6299999999992</v>
      </c>
      <c r="Z4400" t="s">
        <v>62</v>
      </c>
      <c r="AA4400" t="s">
        <v>31</v>
      </c>
      <c r="AB4400" t="s">
        <v>17</v>
      </c>
      <c r="AC4400" t="s">
        <v>38</v>
      </c>
      <c r="AD4400" t="s">
        <v>39</v>
      </c>
      <c r="AE4400" t="s">
        <v>161</v>
      </c>
    </row>
    <row r="4401" spans="1:31" x14ac:dyDescent="0.3">
      <c r="A4401">
        <f t="shared" si="620"/>
        <v>4400</v>
      </c>
      <c r="B4401">
        <v>8001</v>
      </c>
      <c r="C4401" t="s">
        <v>840</v>
      </c>
      <c r="D4401" t="s">
        <v>21</v>
      </c>
      <c r="E4401" s="5" t="str">
        <f t="shared" si="614"/>
        <v>*</v>
      </c>
      <c r="F4401" s="5" t="str">
        <f t="shared" si="615"/>
        <v>**</v>
      </c>
      <c r="G4401" s="5" t="str">
        <f t="shared" si="616"/>
        <v>**</v>
      </c>
      <c r="J4401" s="5" t="str">
        <f t="shared" si="617"/>
        <v>**</v>
      </c>
      <c r="R4401" s="5">
        <f t="shared" si="618"/>
        <v>0.02</v>
      </c>
      <c r="S4401">
        <v>15</v>
      </c>
      <c r="T4401" s="2">
        <v>37.700000000000003</v>
      </c>
      <c r="U4401" s="7">
        <f t="shared" si="619"/>
        <v>0</v>
      </c>
      <c r="V4401" s="2">
        <f t="shared" si="612"/>
        <v>2.5133333333333336</v>
      </c>
      <c r="W4401" t="s">
        <v>22</v>
      </c>
      <c r="X4401">
        <v>7.09</v>
      </c>
      <c r="Y4401" s="2">
        <f t="shared" si="613"/>
        <v>44.790000000000006</v>
      </c>
      <c r="Z4401" t="s">
        <v>48</v>
      </c>
      <c r="AA4401" t="s">
        <v>16</v>
      </c>
      <c r="AB4401" t="s">
        <v>32</v>
      </c>
      <c r="AC4401" t="s">
        <v>44</v>
      </c>
      <c r="AD4401" t="s">
        <v>34</v>
      </c>
      <c r="AE4401" t="s">
        <v>215</v>
      </c>
    </row>
    <row r="4402" spans="1:31" x14ac:dyDescent="0.3">
      <c r="A4402">
        <f t="shared" si="620"/>
        <v>4401</v>
      </c>
      <c r="B4402">
        <v>23366</v>
      </c>
      <c r="C4402" t="s">
        <v>840</v>
      </c>
      <c r="D4402" t="s">
        <v>30</v>
      </c>
      <c r="E4402" s="5" t="str">
        <f t="shared" si="614"/>
        <v>*</v>
      </c>
      <c r="F4402" s="5" t="str">
        <f t="shared" si="615"/>
        <v>*</v>
      </c>
      <c r="G4402" s="5" t="str">
        <f t="shared" si="616"/>
        <v>*</v>
      </c>
      <c r="J4402" s="5" t="str">
        <f t="shared" si="617"/>
        <v>*</v>
      </c>
      <c r="R4402" s="5">
        <f t="shared" si="618"/>
        <v>0.02</v>
      </c>
      <c r="S4402">
        <v>12</v>
      </c>
      <c r="T4402" s="2">
        <v>136.1</v>
      </c>
      <c r="U4402" s="7">
        <f t="shared" si="619"/>
        <v>0</v>
      </c>
      <c r="V4402" s="2">
        <f t="shared" si="612"/>
        <v>11.341666666666667</v>
      </c>
      <c r="W4402" t="s">
        <v>22</v>
      </c>
      <c r="X4402">
        <v>7.94</v>
      </c>
      <c r="Y4402" s="2">
        <f t="shared" si="613"/>
        <v>144.04</v>
      </c>
      <c r="Z4402" t="s">
        <v>48</v>
      </c>
      <c r="AA4402" t="s">
        <v>31</v>
      </c>
      <c r="AB4402" t="s">
        <v>17</v>
      </c>
      <c r="AC4402" t="s">
        <v>18</v>
      </c>
      <c r="AD4402" t="s">
        <v>45</v>
      </c>
      <c r="AE4402" t="s">
        <v>215</v>
      </c>
    </row>
    <row r="4403" spans="1:31" x14ac:dyDescent="0.3">
      <c r="A4403">
        <f t="shared" si="620"/>
        <v>4402</v>
      </c>
      <c r="B4403">
        <v>23366</v>
      </c>
      <c r="C4403" t="s">
        <v>840</v>
      </c>
      <c r="D4403" t="s">
        <v>30</v>
      </c>
      <c r="E4403" s="5" t="str">
        <f t="shared" si="614"/>
        <v>*</v>
      </c>
      <c r="F4403" s="5" t="str">
        <f t="shared" si="615"/>
        <v>*</v>
      </c>
      <c r="G4403" s="5" t="str">
        <f t="shared" si="616"/>
        <v>*</v>
      </c>
      <c r="J4403" s="5" t="str">
        <f t="shared" si="617"/>
        <v>*</v>
      </c>
      <c r="R4403" s="5">
        <f t="shared" si="618"/>
        <v>0.01</v>
      </c>
      <c r="S4403">
        <v>5</v>
      </c>
      <c r="T4403" s="2">
        <v>297.85000000000002</v>
      </c>
      <c r="U4403" s="7">
        <f t="shared" si="619"/>
        <v>0</v>
      </c>
      <c r="V4403" s="2">
        <f t="shared" si="612"/>
        <v>59.570000000000007</v>
      </c>
      <c r="W4403" t="s">
        <v>22</v>
      </c>
      <c r="X4403">
        <v>19.989999999999998</v>
      </c>
      <c r="Y4403" s="2">
        <f t="shared" si="613"/>
        <v>317.84000000000003</v>
      </c>
      <c r="Z4403" t="s">
        <v>48</v>
      </c>
      <c r="AA4403" t="s">
        <v>31</v>
      </c>
      <c r="AB4403" t="s">
        <v>32</v>
      </c>
      <c r="AC4403" t="s">
        <v>74</v>
      </c>
      <c r="AD4403" t="s">
        <v>19</v>
      </c>
      <c r="AE4403" t="s">
        <v>840</v>
      </c>
    </row>
    <row r="4404" spans="1:31" x14ac:dyDescent="0.3">
      <c r="A4404">
        <f t="shared" si="620"/>
        <v>4403</v>
      </c>
      <c r="B4404">
        <v>8001</v>
      </c>
      <c r="C4404" t="s">
        <v>840</v>
      </c>
      <c r="D4404" t="s">
        <v>21</v>
      </c>
      <c r="E4404" s="5" t="str">
        <f t="shared" si="614"/>
        <v>*</v>
      </c>
      <c r="F4404" s="5" t="str">
        <f t="shared" si="615"/>
        <v>**</v>
      </c>
      <c r="G4404" s="5" t="str">
        <f t="shared" si="616"/>
        <v>**</v>
      </c>
      <c r="J4404" s="5" t="str">
        <f t="shared" si="617"/>
        <v>**</v>
      </c>
      <c r="R4404" s="5">
        <f t="shared" si="618"/>
        <v>0.05</v>
      </c>
      <c r="S4404">
        <v>47</v>
      </c>
      <c r="T4404" s="2">
        <v>1059.72</v>
      </c>
      <c r="U4404" s="7">
        <f t="shared" si="619"/>
        <v>1</v>
      </c>
      <c r="V4404" s="2">
        <f t="shared" si="612"/>
        <v>22.547234042553193</v>
      </c>
      <c r="W4404" t="s">
        <v>22</v>
      </c>
      <c r="X4404">
        <v>5.42</v>
      </c>
      <c r="Y4404" s="2">
        <f t="shared" si="613"/>
        <v>1065.1400000000001</v>
      </c>
      <c r="Z4404" t="s">
        <v>48</v>
      </c>
      <c r="AA4404" t="s">
        <v>16</v>
      </c>
      <c r="AB4404" t="s">
        <v>32</v>
      </c>
      <c r="AC4404" t="s">
        <v>74</v>
      </c>
      <c r="AD4404" t="s">
        <v>19</v>
      </c>
      <c r="AE4404" t="s">
        <v>215</v>
      </c>
    </row>
    <row r="4405" spans="1:31" x14ac:dyDescent="0.3">
      <c r="A4405">
        <f t="shared" si="620"/>
        <v>4404</v>
      </c>
      <c r="B4405">
        <v>45190</v>
      </c>
      <c r="C4405" t="s">
        <v>840</v>
      </c>
      <c r="D4405" t="s">
        <v>21</v>
      </c>
      <c r="E4405" s="5" t="str">
        <f t="shared" si="614"/>
        <v>*</v>
      </c>
      <c r="F4405" s="5" t="str">
        <f t="shared" si="615"/>
        <v>**</v>
      </c>
      <c r="G4405" s="5" t="str">
        <f t="shared" si="616"/>
        <v>**</v>
      </c>
      <c r="J4405" s="5" t="str">
        <f t="shared" si="617"/>
        <v>**</v>
      </c>
      <c r="R4405" s="5">
        <f t="shared" si="618"/>
        <v>0.02</v>
      </c>
      <c r="S4405">
        <v>13</v>
      </c>
      <c r="T4405" s="2">
        <v>2084.96</v>
      </c>
      <c r="U4405" s="7">
        <f t="shared" si="619"/>
        <v>1</v>
      </c>
      <c r="V4405" s="2">
        <f t="shared" si="612"/>
        <v>160.38153846153847</v>
      </c>
      <c r="W4405" t="s">
        <v>37</v>
      </c>
      <c r="X4405">
        <v>43.71</v>
      </c>
      <c r="Y4405" s="2">
        <f t="shared" si="613"/>
        <v>2128.67</v>
      </c>
      <c r="Z4405" t="s">
        <v>23</v>
      </c>
      <c r="AA4405" t="s">
        <v>24</v>
      </c>
      <c r="AB4405" t="s">
        <v>17</v>
      </c>
      <c r="AC4405" t="s">
        <v>38</v>
      </c>
      <c r="AD4405" t="s">
        <v>39</v>
      </c>
      <c r="AE4405" t="s">
        <v>840</v>
      </c>
    </row>
    <row r="4406" spans="1:31" x14ac:dyDescent="0.3">
      <c r="A4406">
        <f t="shared" si="620"/>
        <v>4405</v>
      </c>
      <c r="B4406">
        <v>25318</v>
      </c>
      <c r="C4406" t="s">
        <v>233</v>
      </c>
      <c r="D4406" t="s">
        <v>36</v>
      </c>
      <c r="E4406" s="5" t="str">
        <f t="shared" si="614"/>
        <v>***</v>
      </c>
      <c r="F4406" s="5" t="str">
        <f t="shared" si="615"/>
        <v>***</v>
      </c>
      <c r="G4406" s="5" t="str">
        <f t="shared" si="616"/>
        <v>***</v>
      </c>
      <c r="J4406" s="5" t="str">
        <f t="shared" si="617"/>
        <v>***</v>
      </c>
      <c r="R4406" s="5">
        <f t="shared" si="618"/>
        <v>0.01</v>
      </c>
      <c r="S4406">
        <v>1</v>
      </c>
      <c r="T4406" s="2">
        <v>3.2</v>
      </c>
      <c r="U4406" s="7">
        <f t="shared" si="619"/>
        <v>0</v>
      </c>
      <c r="V4406" s="2">
        <f t="shared" si="612"/>
        <v>3.2</v>
      </c>
      <c r="W4406" t="s">
        <v>22</v>
      </c>
      <c r="X4406">
        <v>1.49</v>
      </c>
      <c r="Y4406" s="2">
        <f t="shared" si="613"/>
        <v>4.6900000000000004</v>
      </c>
      <c r="Z4406" t="s">
        <v>56</v>
      </c>
      <c r="AA4406" t="s">
        <v>24</v>
      </c>
      <c r="AB4406" t="s">
        <v>32</v>
      </c>
      <c r="AC4406" t="s">
        <v>49</v>
      </c>
      <c r="AD4406" t="s">
        <v>19</v>
      </c>
      <c r="AE4406" t="s">
        <v>489</v>
      </c>
    </row>
    <row r="4407" spans="1:31" x14ac:dyDescent="0.3">
      <c r="A4407">
        <f t="shared" si="620"/>
        <v>4406</v>
      </c>
      <c r="B4407">
        <v>37252</v>
      </c>
      <c r="C4407" t="s">
        <v>233</v>
      </c>
      <c r="D4407" t="s">
        <v>13</v>
      </c>
      <c r="E4407" s="5" t="str">
        <f t="shared" si="614"/>
        <v>*</v>
      </c>
      <c r="F4407" s="5" t="str">
        <f t="shared" si="615"/>
        <v>*</v>
      </c>
      <c r="G4407" s="5" t="str">
        <f t="shared" si="616"/>
        <v>*</v>
      </c>
      <c r="J4407" s="5" t="str">
        <f t="shared" si="617"/>
        <v>*</v>
      </c>
      <c r="R4407" s="5">
        <f t="shared" si="618"/>
        <v>0.01</v>
      </c>
      <c r="S4407">
        <v>1</v>
      </c>
      <c r="T4407" s="2">
        <v>10.62</v>
      </c>
      <c r="U4407" s="7">
        <f t="shared" si="619"/>
        <v>0</v>
      </c>
      <c r="V4407" s="2">
        <f t="shared" si="612"/>
        <v>10.62</v>
      </c>
      <c r="W4407" t="s">
        <v>22</v>
      </c>
      <c r="X4407">
        <v>2.38</v>
      </c>
      <c r="Y4407" s="2">
        <f t="shared" si="613"/>
        <v>13</v>
      </c>
      <c r="Z4407" t="s">
        <v>64</v>
      </c>
      <c r="AA4407" t="s">
        <v>31</v>
      </c>
      <c r="AB4407" t="s">
        <v>25</v>
      </c>
      <c r="AC4407" t="s">
        <v>42</v>
      </c>
      <c r="AD4407" t="s">
        <v>45</v>
      </c>
      <c r="AE4407" t="s">
        <v>504</v>
      </c>
    </row>
    <row r="4408" spans="1:31" x14ac:dyDescent="0.3">
      <c r="A4408">
        <f t="shared" si="620"/>
        <v>4407</v>
      </c>
      <c r="B4408">
        <v>26176</v>
      </c>
      <c r="C4408" t="s">
        <v>233</v>
      </c>
      <c r="D4408" t="s">
        <v>21</v>
      </c>
      <c r="E4408" s="5" t="str">
        <f t="shared" si="614"/>
        <v>*</v>
      </c>
      <c r="F4408" s="5" t="str">
        <f t="shared" si="615"/>
        <v>**</v>
      </c>
      <c r="G4408" s="5" t="str">
        <f t="shared" si="616"/>
        <v>**</v>
      </c>
      <c r="J4408" s="5" t="str">
        <f t="shared" si="617"/>
        <v>**</v>
      </c>
      <c r="R4408" s="5">
        <f t="shared" si="618"/>
        <v>0.02</v>
      </c>
      <c r="S4408">
        <v>14</v>
      </c>
      <c r="T4408" s="2">
        <v>94.32</v>
      </c>
      <c r="U4408" s="7">
        <f t="shared" si="619"/>
        <v>0</v>
      </c>
      <c r="V4408" s="2">
        <f t="shared" si="612"/>
        <v>6.7371428571428567</v>
      </c>
      <c r="W4408" t="s">
        <v>22</v>
      </c>
      <c r="X4408">
        <v>8.19</v>
      </c>
      <c r="Y4408" s="2">
        <f t="shared" si="613"/>
        <v>102.50999999999999</v>
      </c>
      <c r="Z4408" t="s">
        <v>64</v>
      </c>
      <c r="AA4408" t="s">
        <v>41</v>
      </c>
      <c r="AB4408" t="s">
        <v>32</v>
      </c>
      <c r="AC4408" t="s">
        <v>44</v>
      </c>
      <c r="AD4408" t="s">
        <v>19</v>
      </c>
      <c r="AE4408" t="s">
        <v>489</v>
      </c>
    </row>
    <row r="4409" spans="1:31" x14ac:dyDescent="0.3">
      <c r="A4409">
        <f t="shared" si="620"/>
        <v>4408</v>
      </c>
      <c r="B4409">
        <v>44256</v>
      </c>
      <c r="C4409" t="s">
        <v>233</v>
      </c>
      <c r="D4409" t="s">
        <v>13</v>
      </c>
      <c r="E4409" s="5" t="str">
        <f t="shared" si="614"/>
        <v>*</v>
      </c>
      <c r="F4409" s="5" t="str">
        <f t="shared" si="615"/>
        <v>*</v>
      </c>
      <c r="G4409" s="5" t="str">
        <f t="shared" si="616"/>
        <v>*</v>
      </c>
      <c r="J4409" s="5" t="str">
        <f t="shared" si="617"/>
        <v>*</v>
      </c>
      <c r="R4409" s="5">
        <f t="shared" si="618"/>
        <v>0.02</v>
      </c>
      <c r="S4409">
        <v>17</v>
      </c>
      <c r="T4409" s="2">
        <v>114.28</v>
      </c>
      <c r="U4409" s="7">
        <f t="shared" si="619"/>
        <v>0</v>
      </c>
      <c r="V4409" s="2">
        <f t="shared" si="612"/>
        <v>6.7223529411764709</v>
      </c>
      <c r="W4409" t="s">
        <v>22</v>
      </c>
      <c r="X4409">
        <v>5.84</v>
      </c>
      <c r="Y4409" s="2">
        <f t="shared" si="613"/>
        <v>120.12</v>
      </c>
      <c r="Z4409" t="s">
        <v>15</v>
      </c>
      <c r="AA4409" t="s">
        <v>31</v>
      </c>
      <c r="AB4409" t="s">
        <v>32</v>
      </c>
      <c r="AC4409" t="s">
        <v>44</v>
      </c>
      <c r="AD4409" t="s">
        <v>19</v>
      </c>
      <c r="AE4409" t="s">
        <v>234</v>
      </c>
    </row>
    <row r="4410" spans="1:31" x14ac:dyDescent="0.3">
      <c r="A4410">
        <f t="shared" si="620"/>
        <v>4409</v>
      </c>
      <c r="B4410">
        <v>32069</v>
      </c>
      <c r="C4410" t="s">
        <v>233</v>
      </c>
      <c r="D4410" t="s">
        <v>30</v>
      </c>
      <c r="E4410" s="5" t="str">
        <f t="shared" si="614"/>
        <v>*</v>
      </c>
      <c r="F4410" s="5" t="str">
        <f t="shared" si="615"/>
        <v>*</v>
      </c>
      <c r="G4410" s="5" t="str">
        <f t="shared" si="616"/>
        <v>*</v>
      </c>
      <c r="J4410" s="5" t="str">
        <f t="shared" si="617"/>
        <v>*</v>
      </c>
      <c r="R4410" s="5">
        <f t="shared" si="618"/>
        <v>0.02</v>
      </c>
      <c r="S4410">
        <v>17</v>
      </c>
      <c r="T4410" s="2">
        <v>114.94</v>
      </c>
      <c r="U4410" s="7">
        <f t="shared" si="619"/>
        <v>0</v>
      </c>
      <c r="V4410" s="2">
        <f t="shared" si="612"/>
        <v>6.7611764705882349</v>
      </c>
      <c r="W4410" t="s">
        <v>22</v>
      </c>
      <c r="X4410">
        <v>9.68</v>
      </c>
      <c r="Y4410" s="2">
        <f t="shared" si="613"/>
        <v>124.62</v>
      </c>
      <c r="Z4410" t="s">
        <v>64</v>
      </c>
      <c r="AA4410" t="s">
        <v>16</v>
      </c>
      <c r="AB4410" t="s">
        <v>32</v>
      </c>
      <c r="AC4410" t="s">
        <v>44</v>
      </c>
      <c r="AD4410" t="s">
        <v>19</v>
      </c>
      <c r="AE4410" t="s">
        <v>489</v>
      </c>
    </row>
    <row r="4411" spans="1:31" x14ac:dyDescent="0.3">
      <c r="A4411">
        <f t="shared" si="620"/>
        <v>4410</v>
      </c>
      <c r="B4411">
        <v>27298</v>
      </c>
      <c r="C4411" t="s">
        <v>233</v>
      </c>
      <c r="D4411" t="s">
        <v>13</v>
      </c>
      <c r="E4411" s="5" t="str">
        <f t="shared" si="614"/>
        <v>*</v>
      </c>
      <c r="F4411" s="5" t="str">
        <f t="shared" si="615"/>
        <v>*</v>
      </c>
      <c r="G4411" s="5" t="str">
        <f t="shared" si="616"/>
        <v>*</v>
      </c>
      <c r="J4411" s="5" t="str">
        <f t="shared" si="617"/>
        <v>*</v>
      </c>
      <c r="R4411" s="5">
        <f t="shared" si="618"/>
        <v>0.04</v>
      </c>
      <c r="S4411">
        <v>31</v>
      </c>
      <c r="T4411" s="2">
        <v>164.92</v>
      </c>
      <c r="U4411" s="7">
        <f t="shared" si="619"/>
        <v>0</v>
      </c>
      <c r="V4411" s="2">
        <f t="shared" si="612"/>
        <v>5.3199999999999994</v>
      </c>
      <c r="W4411" t="s">
        <v>22</v>
      </c>
      <c r="X4411">
        <v>4.8600000000000003</v>
      </c>
      <c r="Y4411" s="2">
        <f t="shared" si="613"/>
        <v>169.78</v>
      </c>
      <c r="Z4411" t="s">
        <v>15</v>
      </c>
      <c r="AA4411" t="s">
        <v>24</v>
      </c>
      <c r="AB4411" t="s">
        <v>32</v>
      </c>
      <c r="AC4411" t="s">
        <v>44</v>
      </c>
      <c r="AD4411" t="s">
        <v>19</v>
      </c>
      <c r="AE4411" t="s">
        <v>234</v>
      </c>
    </row>
    <row r="4412" spans="1:31" x14ac:dyDescent="0.3">
      <c r="A4412">
        <f t="shared" si="620"/>
        <v>4411</v>
      </c>
      <c r="B4412">
        <v>44256</v>
      </c>
      <c r="C4412" t="s">
        <v>233</v>
      </c>
      <c r="D4412" t="s">
        <v>13</v>
      </c>
      <c r="E4412" s="5" t="str">
        <f t="shared" si="614"/>
        <v>*</v>
      </c>
      <c r="F4412" s="5" t="str">
        <f t="shared" si="615"/>
        <v>*</v>
      </c>
      <c r="G4412" s="5" t="str">
        <f t="shared" si="616"/>
        <v>*</v>
      </c>
      <c r="J4412" s="5" t="str">
        <f t="shared" si="617"/>
        <v>*</v>
      </c>
      <c r="R4412" s="5">
        <f t="shared" si="618"/>
        <v>0.04</v>
      </c>
      <c r="S4412">
        <v>39</v>
      </c>
      <c r="T4412" s="2">
        <v>301.36</v>
      </c>
      <c r="U4412" s="7">
        <f t="shared" si="619"/>
        <v>0</v>
      </c>
      <c r="V4412" s="2">
        <f t="shared" si="612"/>
        <v>7.7271794871794874</v>
      </c>
      <c r="W4412" t="s">
        <v>22</v>
      </c>
      <c r="X4412">
        <v>2.87</v>
      </c>
      <c r="Y4412" s="2">
        <f t="shared" si="613"/>
        <v>304.23</v>
      </c>
      <c r="Z4412" t="s">
        <v>15</v>
      </c>
      <c r="AA4412" t="s">
        <v>31</v>
      </c>
      <c r="AB4412" t="s">
        <v>32</v>
      </c>
      <c r="AC4412" t="s">
        <v>44</v>
      </c>
      <c r="AD4412" t="s">
        <v>34</v>
      </c>
      <c r="AE4412" t="s">
        <v>695</v>
      </c>
    </row>
    <row r="4413" spans="1:31" x14ac:dyDescent="0.3">
      <c r="A4413">
        <f t="shared" si="620"/>
        <v>4412</v>
      </c>
      <c r="B4413">
        <v>25318</v>
      </c>
      <c r="C4413" t="s">
        <v>233</v>
      </c>
      <c r="D4413" t="s">
        <v>36</v>
      </c>
      <c r="E4413" s="5" t="str">
        <f t="shared" si="614"/>
        <v>***</v>
      </c>
      <c r="F4413" s="5" t="str">
        <f t="shared" si="615"/>
        <v>***</v>
      </c>
      <c r="G4413" s="5" t="str">
        <f t="shared" si="616"/>
        <v>***</v>
      </c>
      <c r="J4413" s="5" t="str">
        <f t="shared" si="617"/>
        <v>***</v>
      </c>
      <c r="R4413" s="5">
        <f t="shared" si="618"/>
        <v>3.5000000000000003E-2</v>
      </c>
      <c r="S4413">
        <v>22</v>
      </c>
      <c r="T4413" s="2">
        <v>440.92</v>
      </c>
      <c r="U4413" s="7">
        <f t="shared" si="619"/>
        <v>0</v>
      </c>
      <c r="V4413" s="2">
        <f t="shared" si="612"/>
        <v>20.041818181818183</v>
      </c>
      <c r="W4413" t="s">
        <v>14</v>
      </c>
      <c r="X4413">
        <v>10.49</v>
      </c>
      <c r="Y4413" s="2">
        <f t="shared" si="613"/>
        <v>451.41</v>
      </c>
      <c r="Z4413" t="s">
        <v>43</v>
      </c>
      <c r="AA4413" t="s">
        <v>24</v>
      </c>
      <c r="AB4413" t="s">
        <v>17</v>
      </c>
      <c r="AC4413" t="s">
        <v>18</v>
      </c>
      <c r="AD4413" t="s">
        <v>19</v>
      </c>
      <c r="AE4413" t="s">
        <v>489</v>
      </c>
    </row>
    <row r="4414" spans="1:31" x14ac:dyDescent="0.3">
      <c r="A4414">
        <f t="shared" si="620"/>
        <v>4413</v>
      </c>
      <c r="B4414">
        <v>26176</v>
      </c>
      <c r="C4414" t="s">
        <v>233</v>
      </c>
      <c r="D4414" t="s">
        <v>21</v>
      </c>
      <c r="E4414" s="5" t="str">
        <f t="shared" si="614"/>
        <v>*</v>
      </c>
      <c r="F4414" s="5" t="str">
        <f t="shared" si="615"/>
        <v>**</v>
      </c>
      <c r="G4414" s="5" t="str">
        <f t="shared" si="616"/>
        <v>**</v>
      </c>
      <c r="J4414" s="5" t="str">
        <f t="shared" si="617"/>
        <v>**</v>
      </c>
      <c r="R4414" s="5">
        <f t="shared" si="618"/>
        <v>0.04</v>
      </c>
      <c r="S4414">
        <v>30</v>
      </c>
      <c r="T4414" s="2">
        <v>554.42949999999996</v>
      </c>
      <c r="U4414" s="7">
        <f t="shared" si="619"/>
        <v>0</v>
      </c>
      <c r="V4414" s="2">
        <f t="shared" si="612"/>
        <v>18.480983333333331</v>
      </c>
      <c r="W4414" t="s">
        <v>22</v>
      </c>
      <c r="X4414">
        <v>4.8099999999999996</v>
      </c>
      <c r="Y4414" s="2">
        <f t="shared" si="613"/>
        <v>559.23949999999991</v>
      </c>
      <c r="Z4414" t="s">
        <v>64</v>
      </c>
      <c r="AA4414" t="s">
        <v>41</v>
      </c>
      <c r="AB4414" t="s">
        <v>25</v>
      </c>
      <c r="AC4414" t="s">
        <v>26</v>
      </c>
      <c r="AD4414" t="s">
        <v>27</v>
      </c>
      <c r="AE4414" t="s">
        <v>613</v>
      </c>
    </row>
    <row r="4415" spans="1:31" x14ac:dyDescent="0.3">
      <c r="A4415">
        <f t="shared" si="620"/>
        <v>4414</v>
      </c>
      <c r="B4415">
        <v>32069</v>
      </c>
      <c r="C4415" t="s">
        <v>233</v>
      </c>
      <c r="D4415" t="s">
        <v>30</v>
      </c>
      <c r="E4415" s="5" t="str">
        <f t="shared" si="614"/>
        <v>*</v>
      </c>
      <c r="F4415" s="5" t="str">
        <f t="shared" si="615"/>
        <v>*</v>
      </c>
      <c r="G4415" s="5" t="str">
        <f t="shared" si="616"/>
        <v>*</v>
      </c>
      <c r="J4415" s="5" t="str">
        <f t="shared" si="617"/>
        <v>*</v>
      </c>
      <c r="R4415" s="5">
        <f t="shared" si="618"/>
        <v>0.01</v>
      </c>
      <c r="S4415">
        <v>8</v>
      </c>
      <c r="T4415" s="2">
        <v>1100</v>
      </c>
      <c r="U4415" s="7">
        <f t="shared" si="619"/>
        <v>1</v>
      </c>
      <c r="V4415" s="2">
        <f t="shared" si="612"/>
        <v>137.5</v>
      </c>
      <c r="W4415" t="s">
        <v>37</v>
      </c>
      <c r="X4415">
        <v>17.850000000000001</v>
      </c>
      <c r="Y4415" s="2">
        <f t="shared" si="613"/>
        <v>1117.8499999999999</v>
      </c>
      <c r="Z4415" t="s">
        <v>52</v>
      </c>
      <c r="AA4415" t="s">
        <v>16</v>
      </c>
      <c r="AB4415" t="s">
        <v>25</v>
      </c>
      <c r="AC4415" t="s">
        <v>76</v>
      </c>
      <c r="AD4415" t="s">
        <v>39</v>
      </c>
      <c r="AE4415" t="s">
        <v>233</v>
      </c>
    </row>
    <row r="4416" spans="1:31" x14ac:dyDescent="0.3">
      <c r="A4416">
        <f t="shared" si="620"/>
        <v>4415</v>
      </c>
      <c r="B4416">
        <v>49952</v>
      </c>
      <c r="C4416" t="s">
        <v>233</v>
      </c>
      <c r="D4416" t="s">
        <v>21</v>
      </c>
      <c r="E4416" s="5" t="str">
        <f t="shared" si="614"/>
        <v>*</v>
      </c>
      <c r="F4416" s="5" t="str">
        <f t="shared" si="615"/>
        <v>**</v>
      </c>
      <c r="G4416" s="5" t="str">
        <f t="shared" si="616"/>
        <v>**</v>
      </c>
      <c r="J4416" s="5" t="str">
        <f t="shared" si="617"/>
        <v>**</v>
      </c>
      <c r="R4416" s="5">
        <f t="shared" si="618"/>
        <v>0.02</v>
      </c>
      <c r="S4416">
        <v>12</v>
      </c>
      <c r="T4416" s="2">
        <v>1323.67</v>
      </c>
      <c r="U4416" s="7">
        <f t="shared" si="619"/>
        <v>1</v>
      </c>
      <c r="V4416" s="2">
        <f t="shared" si="612"/>
        <v>110.30583333333334</v>
      </c>
      <c r="W4416" t="s">
        <v>14</v>
      </c>
      <c r="X4416">
        <v>5.81</v>
      </c>
      <c r="Y4416" s="2">
        <f t="shared" si="613"/>
        <v>1329.48</v>
      </c>
      <c r="Z4416" t="s">
        <v>43</v>
      </c>
      <c r="AA4416" t="s">
        <v>31</v>
      </c>
      <c r="AB4416" t="s">
        <v>17</v>
      </c>
      <c r="AC4416" t="s">
        <v>18</v>
      </c>
      <c r="AD4416" t="s">
        <v>27</v>
      </c>
      <c r="AE4416" t="s">
        <v>613</v>
      </c>
    </row>
    <row r="4417" spans="1:31" x14ac:dyDescent="0.3">
      <c r="A4417">
        <f t="shared" si="620"/>
        <v>4416</v>
      </c>
      <c r="B4417">
        <v>37252</v>
      </c>
      <c r="C4417" t="s">
        <v>233</v>
      </c>
      <c r="D4417" t="s">
        <v>13</v>
      </c>
      <c r="E4417" s="5" t="str">
        <f t="shared" si="614"/>
        <v>*</v>
      </c>
      <c r="F4417" s="5" t="str">
        <f t="shared" si="615"/>
        <v>*</v>
      </c>
      <c r="G4417" s="5" t="str">
        <f t="shared" si="616"/>
        <v>*</v>
      </c>
      <c r="J4417" s="5" t="str">
        <f t="shared" si="617"/>
        <v>*</v>
      </c>
      <c r="R4417" s="5">
        <f t="shared" si="618"/>
        <v>3.5000000000000003E-2</v>
      </c>
      <c r="S4417">
        <v>21</v>
      </c>
      <c r="T4417" s="2">
        <v>1503.49</v>
      </c>
      <c r="U4417" s="7">
        <f t="shared" si="619"/>
        <v>1</v>
      </c>
      <c r="V4417" s="2">
        <f t="shared" si="612"/>
        <v>71.59476190476191</v>
      </c>
      <c r="W4417" t="s">
        <v>22</v>
      </c>
      <c r="X4417">
        <v>3.5</v>
      </c>
      <c r="Y4417" s="2">
        <f t="shared" si="613"/>
        <v>1506.99</v>
      </c>
      <c r="Z4417" t="s">
        <v>64</v>
      </c>
      <c r="AA4417" t="s">
        <v>31</v>
      </c>
      <c r="AB4417" t="s">
        <v>32</v>
      </c>
      <c r="AC4417" t="s">
        <v>172</v>
      </c>
      <c r="AD4417" t="s">
        <v>19</v>
      </c>
      <c r="AE4417" t="s">
        <v>489</v>
      </c>
    </row>
    <row r="4418" spans="1:31" x14ac:dyDescent="0.3">
      <c r="A4418">
        <f t="shared" si="620"/>
        <v>4417</v>
      </c>
      <c r="B4418">
        <v>44256</v>
      </c>
      <c r="C4418" t="s">
        <v>233</v>
      </c>
      <c r="D4418" t="s">
        <v>13</v>
      </c>
      <c r="E4418" s="5" t="str">
        <f t="shared" si="614"/>
        <v>*</v>
      </c>
      <c r="F4418" s="5" t="str">
        <f t="shared" si="615"/>
        <v>*</v>
      </c>
      <c r="G4418" s="5" t="str">
        <f t="shared" si="616"/>
        <v>*</v>
      </c>
      <c r="J4418" s="5" t="str">
        <f t="shared" si="617"/>
        <v>*</v>
      </c>
      <c r="R4418" s="5">
        <f t="shared" si="618"/>
        <v>0.05</v>
      </c>
      <c r="S4418">
        <v>49</v>
      </c>
      <c r="T4418" s="2">
        <v>1889.04</v>
      </c>
      <c r="U4418" s="7">
        <f t="shared" si="619"/>
        <v>1</v>
      </c>
      <c r="V4418" s="2">
        <f t="shared" ref="V4418:V4481" si="621">T4418/S4418</f>
        <v>38.551836734693879</v>
      </c>
      <c r="W4418" t="s">
        <v>14</v>
      </c>
      <c r="X4418">
        <v>8.99</v>
      </c>
      <c r="Y4418" s="2">
        <f t="shared" ref="Y4418:Y4481" si="622">X4418+T4418</f>
        <v>1898.03</v>
      </c>
      <c r="Z4418" t="s">
        <v>15</v>
      </c>
      <c r="AA4418" t="s">
        <v>31</v>
      </c>
      <c r="AB4418" t="s">
        <v>32</v>
      </c>
      <c r="AC4418" t="s">
        <v>33</v>
      </c>
      <c r="AD4418" t="s">
        <v>45</v>
      </c>
      <c r="AE4418" t="s">
        <v>645</v>
      </c>
    </row>
    <row r="4419" spans="1:31" x14ac:dyDescent="0.3">
      <c r="A4419">
        <f t="shared" si="620"/>
        <v>4418</v>
      </c>
      <c r="B4419">
        <v>37252</v>
      </c>
      <c r="C4419" t="s">
        <v>233</v>
      </c>
      <c r="D4419" t="s">
        <v>13</v>
      </c>
      <c r="E4419" s="5" t="str">
        <f t="shared" ref="E4419:E4482" si="623">IF(D4419="Critical","***","*")</f>
        <v>*</v>
      </c>
      <c r="F4419" s="5" t="str">
        <f t="shared" ref="F4419:F4482" si="624">IF(D4419="Critical","***",IF(D4419="High","**","*"))</f>
        <v>*</v>
      </c>
      <c r="G4419" s="5" t="str">
        <f t="shared" ref="G4419:G4482" si="625">VLOOKUP(D4419,$H$6:$I$11,2,FALSE)</f>
        <v>*</v>
      </c>
      <c r="J4419" s="5" t="str">
        <f t="shared" ref="J4419:J4482" si="626">HLOOKUP(D4419,$K$5:$O$6,2,FALSE)</f>
        <v>*</v>
      </c>
      <c r="R4419" s="5">
        <f t="shared" ref="R4419:R4482" si="627">VLOOKUP(S4419,$P$6:$Q$11,2)</f>
        <v>0.05</v>
      </c>
      <c r="S4419">
        <v>50</v>
      </c>
      <c r="T4419" s="2">
        <v>2337.0300000000002</v>
      </c>
      <c r="U4419" s="7">
        <f t="shared" ref="U4419:U4482" si="628">IF(T4419&gt;1000,1,0)</f>
        <v>1</v>
      </c>
      <c r="V4419" s="2">
        <f t="shared" si="621"/>
        <v>46.740600000000001</v>
      </c>
      <c r="W4419" t="s">
        <v>22</v>
      </c>
      <c r="X4419">
        <v>19.989999999999998</v>
      </c>
      <c r="Y4419" s="2">
        <f t="shared" si="622"/>
        <v>2357.02</v>
      </c>
      <c r="Z4419" t="s">
        <v>64</v>
      </c>
      <c r="AA4419" t="s">
        <v>31</v>
      </c>
      <c r="AB4419" t="s">
        <v>25</v>
      </c>
      <c r="AC4419" t="s">
        <v>42</v>
      </c>
      <c r="AD4419" t="s">
        <v>19</v>
      </c>
      <c r="AE4419" t="s">
        <v>489</v>
      </c>
    </row>
    <row r="4420" spans="1:31" x14ac:dyDescent="0.3">
      <c r="A4420">
        <f t="shared" ref="A4420:A4483" si="629">A4419+1</f>
        <v>4419</v>
      </c>
      <c r="B4420">
        <v>27298</v>
      </c>
      <c r="C4420" t="s">
        <v>233</v>
      </c>
      <c r="D4420" t="s">
        <v>13</v>
      </c>
      <c r="E4420" s="5" t="str">
        <f t="shared" si="623"/>
        <v>*</v>
      </c>
      <c r="F4420" s="5" t="str">
        <f t="shared" si="624"/>
        <v>*</v>
      </c>
      <c r="G4420" s="5" t="str">
        <f t="shared" si="625"/>
        <v>*</v>
      </c>
      <c r="J4420" s="5" t="str">
        <f t="shared" si="626"/>
        <v>*</v>
      </c>
      <c r="R4420" s="5">
        <f t="shared" si="627"/>
        <v>0.05</v>
      </c>
      <c r="S4420">
        <v>40</v>
      </c>
      <c r="T4420" s="2">
        <v>7813.7</v>
      </c>
      <c r="U4420" s="7">
        <f t="shared" si="628"/>
        <v>1</v>
      </c>
      <c r="V4420" s="2">
        <f t="shared" si="621"/>
        <v>195.3425</v>
      </c>
      <c r="W4420" t="s">
        <v>22</v>
      </c>
      <c r="X4420">
        <v>24.49</v>
      </c>
      <c r="Y4420" s="2">
        <f t="shared" si="622"/>
        <v>7838.19</v>
      </c>
      <c r="Z4420" t="s">
        <v>15</v>
      </c>
      <c r="AA4420" t="s">
        <v>24</v>
      </c>
      <c r="AB4420" t="s">
        <v>25</v>
      </c>
      <c r="AC4420" t="s">
        <v>57</v>
      </c>
      <c r="AD4420" t="s">
        <v>58</v>
      </c>
      <c r="AE4420" t="s">
        <v>504</v>
      </c>
    </row>
    <row r="4421" spans="1:31" x14ac:dyDescent="0.3">
      <c r="A4421">
        <f t="shared" si="629"/>
        <v>4420</v>
      </c>
      <c r="B4421">
        <v>55873</v>
      </c>
      <c r="C4421" t="s">
        <v>233</v>
      </c>
      <c r="D4421" t="s">
        <v>13</v>
      </c>
      <c r="E4421" s="5" t="str">
        <f t="shared" si="623"/>
        <v>*</v>
      </c>
      <c r="F4421" s="5" t="str">
        <f t="shared" si="624"/>
        <v>*</v>
      </c>
      <c r="G4421" s="5" t="str">
        <f t="shared" si="625"/>
        <v>*</v>
      </c>
      <c r="J4421" s="5" t="str">
        <f t="shared" si="626"/>
        <v>*</v>
      </c>
      <c r="R4421" s="5">
        <f t="shared" si="627"/>
        <v>0.05</v>
      </c>
      <c r="S4421">
        <v>48</v>
      </c>
      <c r="T4421" s="2">
        <v>15602.93</v>
      </c>
      <c r="U4421" s="7">
        <f t="shared" si="628"/>
        <v>1</v>
      </c>
      <c r="V4421" s="2">
        <f t="shared" si="621"/>
        <v>325.06104166666665</v>
      </c>
      <c r="W4421" t="s">
        <v>37</v>
      </c>
      <c r="X4421">
        <v>26.53</v>
      </c>
      <c r="Y4421" s="2">
        <f t="shared" si="622"/>
        <v>15629.460000000001</v>
      </c>
      <c r="Z4421" t="s">
        <v>64</v>
      </c>
      <c r="AA4421" t="s">
        <v>31</v>
      </c>
      <c r="AB4421" t="s">
        <v>25</v>
      </c>
      <c r="AC4421" t="s">
        <v>76</v>
      </c>
      <c r="AD4421" t="s">
        <v>39</v>
      </c>
      <c r="AE4421" t="s">
        <v>645</v>
      </c>
    </row>
    <row r="4422" spans="1:31" x14ac:dyDescent="0.3">
      <c r="A4422">
        <f t="shared" si="629"/>
        <v>4421</v>
      </c>
      <c r="B4422">
        <v>37252</v>
      </c>
      <c r="C4422" t="s">
        <v>233</v>
      </c>
      <c r="D4422" t="s">
        <v>13</v>
      </c>
      <c r="E4422" s="5" t="str">
        <f t="shared" si="623"/>
        <v>*</v>
      </c>
      <c r="F4422" s="5" t="str">
        <f t="shared" si="624"/>
        <v>*</v>
      </c>
      <c r="G4422" s="5" t="str">
        <f t="shared" si="625"/>
        <v>*</v>
      </c>
      <c r="J4422" s="5" t="str">
        <f t="shared" si="626"/>
        <v>*</v>
      </c>
      <c r="R4422" s="5">
        <f t="shared" si="627"/>
        <v>0.04</v>
      </c>
      <c r="S4422">
        <v>34</v>
      </c>
      <c r="T4422" s="2">
        <v>29345.27</v>
      </c>
      <c r="U4422" s="7">
        <f t="shared" si="628"/>
        <v>1</v>
      </c>
      <c r="V4422" s="2">
        <f t="shared" si="621"/>
        <v>863.09617647058826</v>
      </c>
      <c r="W4422" t="s">
        <v>37</v>
      </c>
      <c r="X4422">
        <v>44.55</v>
      </c>
      <c r="Y4422" s="2">
        <f t="shared" si="622"/>
        <v>29389.82</v>
      </c>
      <c r="Z4422" t="s">
        <v>64</v>
      </c>
      <c r="AA4422" t="s">
        <v>31</v>
      </c>
      <c r="AB4422" t="s">
        <v>17</v>
      </c>
      <c r="AC4422" t="s">
        <v>165</v>
      </c>
      <c r="AD4422" t="s">
        <v>103</v>
      </c>
      <c r="AE4422" t="s">
        <v>234</v>
      </c>
    </row>
    <row r="4423" spans="1:31" x14ac:dyDescent="0.3">
      <c r="A4423">
        <f t="shared" si="629"/>
        <v>4422</v>
      </c>
      <c r="B4423">
        <v>54656</v>
      </c>
      <c r="C4423" t="s">
        <v>915</v>
      </c>
      <c r="D4423" t="s">
        <v>21</v>
      </c>
      <c r="E4423" s="5" t="str">
        <f t="shared" si="623"/>
        <v>*</v>
      </c>
      <c r="F4423" s="5" t="str">
        <f t="shared" si="624"/>
        <v>**</v>
      </c>
      <c r="G4423" s="5" t="str">
        <f t="shared" si="625"/>
        <v>**</v>
      </c>
      <c r="J4423" s="5" t="str">
        <f t="shared" si="626"/>
        <v>**</v>
      </c>
      <c r="R4423" s="5">
        <f t="shared" si="627"/>
        <v>3.5000000000000003E-2</v>
      </c>
      <c r="S4423">
        <v>22</v>
      </c>
      <c r="T4423" s="2">
        <v>109.52</v>
      </c>
      <c r="U4423" s="7">
        <f t="shared" si="628"/>
        <v>0</v>
      </c>
      <c r="V4423" s="2">
        <f t="shared" si="621"/>
        <v>4.9781818181818176</v>
      </c>
      <c r="W4423" t="s">
        <v>14</v>
      </c>
      <c r="X4423">
        <v>5.83</v>
      </c>
      <c r="Y4423" s="2">
        <f t="shared" si="622"/>
        <v>115.35</v>
      </c>
      <c r="Z4423" t="s">
        <v>56</v>
      </c>
      <c r="AA4423" t="s">
        <v>31</v>
      </c>
      <c r="AB4423" t="s">
        <v>32</v>
      </c>
      <c r="AC4423" t="s">
        <v>49</v>
      </c>
      <c r="AD4423" t="s">
        <v>19</v>
      </c>
      <c r="AE4423" t="s">
        <v>916</v>
      </c>
    </row>
    <row r="4424" spans="1:31" x14ac:dyDescent="0.3">
      <c r="A4424">
        <f t="shared" si="629"/>
        <v>4423</v>
      </c>
      <c r="B4424">
        <v>31042</v>
      </c>
      <c r="C4424" t="s">
        <v>915</v>
      </c>
      <c r="D4424" t="s">
        <v>40</v>
      </c>
      <c r="E4424" s="5" t="str">
        <f t="shared" si="623"/>
        <v>*</v>
      </c>
      <c r="F4424" s="5" t="str">
        <f t="shared" si="624"/>
        <v>*</v>
      </c>
      <c r="G4424" s="5" t="str">
        <f t="shared" si="625"/>
        <v>*</v>
      </c>
      <c r="J4424" s="5" t="str">
        <f t="shared" si="626"/>
        <v>*</v>
      </c>
      <c r="R4424" s="5">
        <f t="shared" si="627"/>
        <v>0.05</v>
      </c>
      <c r="S4424">
        <v>48</v>
      </c>
      <c r="T4424" s="2">
        <v>134.52000000000001</v>
      </c>
      <c r="U4424" s="7">
        <f t="shared" si="628"/>
        <v>0</v>
      </c>
      <c r="V4424" s="2">
        <f t="shared" si="621"/>
        <v>2.8025000000000002</v>
      </c>
      <c r="W4424" t="s">
        <v>22</v>
      </c>
      <c r="X4424">
        <v>1.2</v>
      </c>
      <c r="Y4424" s="2">
        <f t="shared" si="622"/>
        <v>135.72</v>
      </c>
      <c r="Z4424" t="s">
        <v>64</v>
      </c>
      <c r="AA4424" t="s">
        <v>16</v>
      </c>
      <c r="AB4424" t="s">
        <v>32</v>
      </c>
      <c r="AC4424" t="s">
        <v>33</v>
      </c>
      <c r="AD4424" t="s">
        <v>34</v>
      </c>
      <c r="AE4424" t="s">
        <v>421</v>
      </c>
    </row>
    <row r="4425" spans="1:31" x14ac:dyDescent="0.3">
      <c r="A4425">
        <f t="shared" si="629"/>
        <v>4424</v>
      </c>
      <c r="B4425">
        <v>1187</v>
      </c>
      <c r="C4425" t="s">
        <v>915</v>
      </c>
      <c r="D4425" t="s">
        <v>40</v>
      </c>
      <c r="E4425" s="5" t="str">
        <f t="shared" si="623"/>
        <v>*</v>
      </c>
      <c r="F4425" s="5" t="str">
        <f t="shared" si="624"/>
        <v>*</v>
      </c>
      <c r="G4425" s="5" t="str">
        <f t="shared" si="625"/>
        <v>*</v>
      </c>
      <c r="J4425" s="5" t="str">
        <f t="shared" si="626"/>
        <v>*</v>
      </c>
      <c r="R4425" s="5">
        <f t="shared" si="627"/>
        <v>0.02</v>
      </c>
      <c r="S4425">
        <v>14</v>
      </c>
      <c r="T4425" s="2">
        <v>222.91</v>
      </c>
      <c r="U4425" s="7">
        <f t="shared" si="628"/>
        <v>0</v>
      </c>
      <c r="V4425" s="2">
        <f t="shared" si="621"/>
        <v>15.922142857142857</v>
      </c>
      <c r="W4425" t="s">
        <v>22</v>
      </c>
      <c r="X4425">
        <v>4</v>
      </c>
      <c r="Y4425" s="2">
        <f t="shared" si="622"/>
        <v>226.91</v>
      </c>
      <c r="Z4425" t="s">
        <v>62</v>
      </c>
      <c r="AA4425" t="s">
        <v>31</v>
      </c>
      <c r="AB4425" t="s">
        <v>25</v>
      </c>
      <c r="AC4425" t="s">
        <v>42</v>
      </c>
      <c r="AD4425" t="s">
        <v>19</v>
      </c>
      <c r="AE4425" t="s">
        <v>421</v>
      </c>
    </row>
    <row r="4426" spans="1:31" x14ac:dyDescent="0.3">
      <c r="A4426">
        <f t="shared" si="629"/>
        <v>4425</v>
      </c>
      <c r="B4426">
        <v>34659</v>
      </c>
      <c r="C4426" t="s">
        <v>915</v>
      </c>
      <c r="D4426" t="s">
        <v>21</v>
      </c>
      <c r="E4426" s="5" t="str">
        <f t="shared" si="623"/>
        <v>*</v>
      </c>
      <c r="F4426" s="5" t="str">
        <f t="shared" si="624"/>
        <v>**</v>
      </c>
      <c r="G4426" s="5" t="str">
        <f t="shared" si="625"/>
        <v>**</v>
      </c>
      <c r="J4426" s="5" t="str">
        <f t="shared" si="626"/>
        <v>**</v>
      </c>
      <c r="R4426" s="5">
        <f t="shared" si="627"/>
        <v>0.05</v>
      </c>
      <c r="S4426">
        <v>42</v>
      </c>
      <c r="T4426" s="2">
        <v>259.43</v>
      </c>
      <c r="U4426" s="7">
        <f t="shared" si="628"/>
        <v>0</v>
      </c>
      <c r="V4426" s="2">
        <f t="shared" si="621"/>
        <v>6.1769047619047619</v>
      </c>
      <c r="W4426" t="s">
        <v>22</v>
      </c>
      <c r="X4426">
        <v>4.97</v>
      </c>
      <c r="Y4426" s="2">
        <f t="shared" si="622"/>
        <v>264.40000000000003</v>
      </c>
      <c r="Z4426" t="s">
        <v>48</v>
      </c>
      <c r="AA4426" t="s">
        <v>16</v>
      </c>
      <c r="AB4426" t="s">
        <v>32</v>
      </c>
      <c r="AC4426" t="s">
        <v>49</v>
      </c>
      <c r="AD4426" t="s">
        <v>19</v>
      </c>
      <c r="AE4426" t="s">
        <v>916</v>
      </c>
    </row>
    <row r="4427" spans="1:31" x14ac:dyDescent="0.3">
      <c r="A4427">
        <f t="shared" si="629"/>
        <v>4426</v>
      </c>
      <c r="B4427">
        <v>44737</v>
      </c>
      <c r="C4427" t="s">
        <v>915</v>
      </c>
      <c r="D4427" t="s">
        <v>40</v>
      </c>
      <c r="E4427" s="5" t="str">
        <f t="shared" si="623"/>
        <v>*</v>
      </c>
      <c r="F4427" s="5" t="str">
        <f t="shared" si="624"/>
        <v>*</v>
      </c>
      <c r="G4427" s="5" t="str">
        <f t="shared" si="625"/>
        <v>*</v>
      </c>
      <c r="J4427" s="5" t="str">
        <f t="shared" si="626"/>
        <v>*</v>
      </c>
      <c r="R4427" s="5">
        <f t="shared" si="627"/>
        <v>0.02</v>
      </c>
      <c r="S4427">
        <v>16</v>
      </c>
      <c r="T4427" s="2">
        <v>302.13249999999999</v>
      </c>
      <c r="U4427" s="7">
        <f t="shared" si="628"/>
        <v>0</v>
      </c>
      <c r="V4427" s="2">
        <f t="shared" si="621"/>
        <v>18.88328125</v>
      </c>
      <c r="W4427" t="s">
        <v>22</v>
      </c>
      <c r="X4427">
        <v>0.99</v>
      </c>
      <c r="Y4427" s="2">
        <f t="shared" si="622"/>
        <v>303.1225</v>
      </c>
      <c r="Z4427" t="s">
        <v>23</v>
      </c>
      <c r="AA4427" t="s">
        <v>41</v>
      </c>
      <c r="AB4427" t="s">
        <v>25</v>
      </c>
      <c r="AC4427" t="s">
        <v>26</v>
      </c>
      <c r="AD4427" t="s">
        <v>34</v>
      </c>
      <c r="AE4427" t="s">
        <v>916</v>
      </c>
    </row>
    <row r="4428" spans="1:31" x14ac:dyDescent="0.3">
      <c r="A4428">
        <f t="shared" si="629"/>
        <v>4427</v>
      </c>
      <c r="B4428">
        <v>44737</v>
      </c>
      <c r="C4428" t="s">
        <v>915</v>
      </c>
      <c r="D4428" t="s">
        <v>40</v>
      </c>
      <c r="E4428" s="5" t="str">
        <f t="shared" si="623"/>
        <v>*</v>
      </c>
      <c r="F4428" s="5" t="str">
        <f t="shared" si="624"/>
        <v>*</v>
      </c>
      <c r="G4428" s="5" t="str">
        <f t="shared" si="625"/>
        <v>*</v>
      </c>
      <c r="J4428" s="5" t="str">
        <f t="shared" si="626"/>
        <v>*</v>
      </c>
      <c r="R4428" s="5">
        <f t="shared" si="627"/>
        <v>0.02</v>
      </c>
      <c r="S4428">
        <v>11</v>
      </c>
      <c r="T4428" s="2">
        <v>773.74</v>
      </c>
      <c r="U4428" s="7">
        <f t="shared" si="628"/>
        <v>0</v>
      </c>
      <c r="V4428" s="2">
        <f t="shared" si="621"/>
        <v>70.34</v>
      </c>
      <c r="W4428" t="s">
        <v>22</v>
      </c>
      <c r="X4428">
        <v>35</v>
      </c>
      <c r="Y4428" s="2">
        <f t="shared" si="622"/>
        <v>808.74</v>
      </c>
      <c r="Z4428" t="s">
        <v>23</v>
      </c>
      <c r="AA4428" t="s">
        <v>41</v>
      </c>
      <c r="AB4428" t="s">
        <v>32</v>
      </c>
      <c r="AC4428" t="s">
        <v>74</v>
      </c>
      <c r="AD4428" t="s">
        <v>58</v>
      </c>
      <c r="AE4428" t="s">
        <v>421</v>
      </c>
    </row>
    <row r="4429" spans="1:31" x14ac:dyDescent="0.3">
      <c r="A4429">
        <f t="shared" si="629"/>
        <v>4428</v>
      </c>
      <c r="B4429">
        <v>31042</v>
      </c>
      <c r="C4429" t="s">
        <v>915</v>
      </c>
      <c r="D4429" t="s">
        <v>40</v>
      </c>
      <c r="E4429" s="5" t="str">
        <f t="shared" si="623"/>
        <v>*</v>
      </c>
      <c r="F4429" s="5" t="str">
        <f t="shared" si="624"/>
        <v>*</v>
      </c>
      <c r="G4429" s="5" t="str">
        <f t="shared" si="625"/>
        <v>*</v>
      </c>
      <c r="J4429" s="5" t="str">
        <f t="shared" si="626"/>
        <v>*</v>
      </c>
      <c r="R4429" s="5">
        <f t="shared" si="627"/>
        <v>3.5000000000000003E-2</v>
      </c>
      <c r="S4429">
        <v>26</v>
      </c>
      <c r="T4429" s="2">
        <v>3227.38</v>
      </c>
      <c r="U4429" s="7">
        <f t="shared" si="628"/>
        <v>1</v>
      </c>
      <c r="V4429" s="2">
        <f t="shared" si="621"/>
        <v>124.13000000000001</v>
      </c>
      <c r="W4429" t="s">
        <v>37</v>
      </c>
      <c r="X4429">
        <v>30</v>
      </c>
      <c r="Y4429" s="2">
        <f t="shared" si="622"/>
        <v>3257.38</v>
      </c>
      <c r="Z4429" t="s">
        <v>64</v>
      </c>
      <c r="AA4429" t="s">
        <v>16</v>
      </c>
      <c r="AB4429" t="s">
        <v>17</v>
      </c>
      <c r="AC4429" t="s">
        <v>38</v>
      </c>
      <c r="AD4429" t="s">
        <v>39</v>
      </c>
      <c r="AE4429" t="s">
        <v>421</v>
      </c>
    </row>
    <row r="4430" spans="1:31" x14ac:dyDescent="0.3">
      <c r="A4430">
        <f t="shared" si="629"/>
        <v>4429</v>
      </c>
      <c r="B4430">
        <v>16134</v>
      </c>
      <c r="C4430" t="s">
        <v>915</v>
      </c>
      <c r="D4430" t="s">
        <v>21</v>
      </c>
      <c r="E4430" s="5" t="str">
        <f t="shared" si="623"/>
        <v>*</v>
      </c>
      <c r="F4430" s="5" t="str">
        <f t="shared" si="624"/>
        <v>**</v>
      </c>
      <c r="G4430" s="5" t="str">
        <f t="shared" si="625"/>
        <v>**</v>
      </c>
      <c r="J4430" s="5" t="str">
        <f t="shared" si="626"/>
        <v>**</v>
      </c>
      <c r="R4430" s="5">
        <f t="shared" si="627"/>
        <v>0.05</v>
      </c>
      <c r="S4430">
        <v>43</v>
      </c>
      <c r="T4430" s="2">
        <v>21921.279999999999</v>
      </c>
      <c r="U4430" s="7">
        <f t="shared" si="628"/>
        <v>1</v>
      </c>
      <c r="V4430" s="2">
        <f t="shared" si="621"/>
        <v>509.79720930232554</v>
      </c>
      <c r="W4430" t="s">
        <v>37</v>
      </c>
      <c r="X4430">
        <v>28.14</v>
      </c>
      <c r="Y4430" s="2">
        <f t="shared" si="622"/>
        <v>21949.42</v>
      </c>
      <c r="Z4430" t="s">
        <v>73</v>
      </c>
      <c r="AA4430" t="s">
        <v>41</v>
      </c>
      <c r="AB4430" t="s">
        <v>25</v>
      </c>
      <c r="AC4430" t="s">
        <v>76</v>
      </c>
      <c r="AD4430" t="s">
        <v>39</v>
      </c>
      <c r="AE4430" t="s">
        <v>916</v>
      </c>
    </row>
    <row r="4431" spans="1:31" x14ac:dyDescent="0.3">
      <c r="A4431">
        <f t="shared" si="629"/>
        <v>4430</v>
      </c>
      <c r="B4431">
        <v>33189</v>
      </c>
      <c r="C4431" t="s">
        <v>160</v>
      </c>
      <c r="D4431" t="s">
        <v>13</v>
      </c>
      <c r="E4431" s="5" t="str">
        <f t="shared" si="623"/>
        <v>*</v>
      </c>
      <c r="F4431" s="5" t="str">
        <f t="shared" si="624"/>
        <v>*</v>
      </c>
      <c r="G4431" s="5" t="str">
        <f t="shared" si="625"/>
        <v>*</v>
      </c>
      <c r="J4431" s="5" t="str">
        <f t="shared" si="626"/>
        <v>*</v>
      </c>
      <c r="R4431" s="5">
        <f t="shared" si="627"/>
        <v>0.01</v>
      </c>
      <c r="S4431">
        <v>5</v>
      </c>
      <c r="T4431" s="2">
        <v>50.19</v>
      </c>
      <c r="U4431" s="7">
        <f t="shared" si="628"/>
        <v>0</v>
      </c>
      <c r="V4431" s="2">
        <f t="shared" si="621"/>
        <v>10.038</v>
      </c>
      <c r="W4431" t="s">
        <v>22</v>
      </c>
      <c r="X4431">
        <v>2.06</v>
      </c>
      <c r="Y4431" s="2">
        <f t="shared" si="622"/>
        <v>52.25</v>
      </c>
      <c r="Z4431" t="s">
        <v>56</v>
      </c>
      <c r="AA4431" t="s">
        <v>16</v>
      </c>
      <c r="AB4431" t="s">
        <v>32</v>
      </c>
      <c r="AC4431" t="s">
        <v>44</v>
      </c>
      <c r="AD4431" t="s">
        <v>34</v>
      </c>
      <c r="AE4431" t="s">
        <v>877</v>
      </c>
    </row>
    <row r="4432" spans="1:31" x14ac:dyDescent="0.3">
      <c r="A4432">
        <f t="shared" si="629"/>
        <v>4431</v>
      </c>
      <c r="B4432">
        <v>33189</v>
      </c>
      <c r="C4432" t="s">
        <v>160</v>
      </c>
      <c r="D4432" t="s">
        <v>13</v>
      </c>
      <c r="E4432" s="5" t="str">
        <f t="shared" si="623"/>
        <v>*</v>
      </c>
      <c r="F4432" s="5" t="str">
        <f t="shared" si="624"/>
        <v>*</v>
      </c>
      <c r="G4432" s="5" t="str">
        <f t="shared" si="625"/>
        <v>*</v>
      </c>
      <c r="J4432" s="5" t="str">
        <f t="shared" si="626"/>
        <v>*</v>
      </c>
      <c r="R4432" s="5">
        <f t="shared" si="627"/>
        <v>0.01</v>
      </c>
      <c r="S4432">
        <v>3</v>
      </c>
      <c r="T4432" s="2">
        <v>87.21</v>
      </c>
      <c r="U4432" s="7">
        <f t="shared" si="628"/>
        <v>0</v>
      </c>
      <c r="V4432" s="2">
        <f t="shared" si="621"/>
        <v>29.069999999999997</v>
      </c>
      <c r="W4432" t="s">
        <v>22</v>
      </c>
      <c r="X4432">
        <v>4</v>
      </c>
      <c r="Y4432" s="2">
        <f t="shared" si="622"/>
        <v>91.21</v>
      </c>
      <c r="Z4432" t="s">
        <v>56</v>
      </c>
      <c r="AA4432" t="s">
        <v>16</v>
      </c>
      <c r="AB4432" t="s">
        <v>25</v>
      </c>
      <c r="AC4432" t="s">
        <v>42</v>
      </c>
      <c r="AD4432" t="s">
        <v>19</v>
      </c>
      <c r="AE4432" t="s">
        <v>330</v>
      </c>
    </row>
    <row r="4433" spans="1:31" x14ac:dyDescent="0.3">
      <c r="A4433">
        <f t="shared" si="629"/>
        <v>4432</v>
      </c>
      <c r="B4433">
        <v>57409</v>
      </c>
      <c r="C4433" t="s">
        <v>160</v>
      </c>
      <c r="D4433" t="s">
        <v>30</v>
      </c>
      <c r="E4433" s="5" t="str">
        <f t="shared" si="623"/>
        <v>*</v>
      </c>
      <c r="F4433" s="5" t="str">
        <f t="shared" si="624"/>
        <v>*</v>
      </c>
      <c r="G4433" s="5" t="str">
        <f t="shared" si="625"/>
        <v>*</v>
      </c>
      <c r="J4433" s="5" t="str">
        <f t="shared" si="626"/>
        <v>*</v>
      </c>
      <c r="R4433" s="5">
        <f t="shared" si="627"/>
        <v>0.01</v>
      </c>
      <c r="S4433">
        <v>1</v>
      </c>
      <c r="T4433" s="2">
        <v>90.88</v>
      </c>
      <c r="U4433" s="7">
        <f t="shared" si="628"/>
        <v>0</v>
      </c>
      <c r="V4433" s="2">
        <f t="shared" si="621"/>
        <v>90.88</v>
      </c>
      <c r="W4433" t="s">
        <v>22</v>
      </c>
      <c r="X4433">
        <v>7.18</v>
      </c>
      <c r="Y4433" s="2">
        <f t="shared" si="622"/>
        <v>98.06</v>
      </c>
      <c r="Z4433" t="s">
        <v>23</v>
      </c>
      <c r="AA4433" t="s">
        <v>24</v>
      </c>
      <c r="AB4433" t="s">
        <v>25</v>
      </c>
      <c r="AC4433" t="s">
        <v>42</v>
      </c>
      <c r="AD4433" t="s">
        <v>19</v>
      </c>
      <c r="AE4433" t="s">
        <v>161</v>
      </c>
    </row>
    <row r="4434" spans="1:31" x14ac:dyDescent="0.3">
      <c r="A4434">
        <f t="shared" si="629"/>
        <v>4433</v>
      </c>
      <c r="B4434">
        <v>3042</v>
      </c>
      <c r="C4434" t="s">
        <v>160</v>
      </c>
      <c r="D4434" t="s">
        <v>40</v>
      </c>
      <c r="E4434" s="5" t="str">
        <f t="shared" si="623"/>
        <v>*</v>
      </c>
      <c r="F4434" s="5" t="str">
        <f t="shared" si="624"/>
        <v>*</v>
      </c>
      <c r="G4434" s="5" t="str">
        <f t="shared" si="625"/>
        <v>*</v>
      </c>
      <c r="J4434" s="5" t="str">
        <f t="shared" si="626"/>
        <v>*</v>
      </c>
      <c r="R4434" s="5">
        <f t="shared" si="627"/>
        <v>3.5000000000000003E-2</v>
      </c>
      <c r="S4434">
        <v>26</v>
      </c>
      <c r="T4434" s="2">
        <v>103.87</v>
      </c>
      <c r="U4434" s="7">
        <f t="shared" si="628"/>
        <v>0</v>
      </c>
      <c r="V4434" s="2">
        <f t="shared" si="621"/>
        <v>3.9950000000000001</v>
      </c>
      <c r="W4434" t="s">
        <v>22</v>
      </c>
      <c r="X4434">
        <v>1.2</v>
      </c>
      <c r="Y4434" s="2">
        <f t="shared" si="622"/>
        <v>105.07000000000001</v>
      </c>
      <c r="Z4434" t="s">
        <v>48</v>
      </c>
      <c r="AA4434" t="s">
        <v>16</v>
      </c>
      <c r="AB4434" t="s">
        <v>32</v>
      </c>
      <c r="AC4434" t="s">
        <v>33</v>
      </c>
      <c r="AD4434" t="s">
        <v>34</v>
      </c>
      <c r="AE4434" t="s">
        <v>161</v>
      </c>
    </row>
    <row r="4435" spans="1:31" x14ac:dyDescent="0.3">
      <c r="A4435">
        <f t="shared" si="629"/>
        <v>4434</v>
      </c>
      <c r="B4435">
        <v>25926</v>
      </c>
      <c r="C4435" t="s">
        <v>160</v>
      </c>
      <c r="D4435" t="s">
        <v>21</v>
      </c>
      <c r="E4435" s="5" t="str">
        <f t="shared" si="623"/>
        <v>*</v>
      </c>
      <c r="F4435" s="5" t="str">
        <f t="shared" si="624"/>
        <v>**</v>
      </c>
      <c r="G4435" s="5" t="str">
        <f t="shared" si="625"/>
        <v>**</v>
      </c>
      <c r="J4435" s="5" t="str">
        <f t="shared" si="626"/>
        <v>**</v>
      </c>
      <c r="R4435" s="5">
        <f t="shared" si="627"/>
        <v>3.5000000000000003E-2</v>
      </c>
      <c r="S4435">
        <v>23</v>
      </c>
      <c r="T4435" s="2">
        <v>331.54</v>
      </c>
      <c r="U4435" s="7">
        <f t="shared" si="628"/>
        <v>0</v>
      </c>
      <c r="V4435" s="2">
        <f t="shared" si="621"/>
        <v>14.414782608695653</v>
      </c>
      <c r="W4435" t="s">
        <v>22</v>
      </c>
      <c r="X4435">
        <v>7.27</v>
      </c>
      <c r="Y4435" s="2">
        <f t="shared" si="622"/>
        <v>338.81</v>
      </c>
      <c r="Z4435" t="s">
        <v>60</v>
      </c>
      <c r="AA4435" t="s">
        <v>31</v>
      </c>
      <c r="AB4435" t="s">
        <v>32</v>
      </c>
      <c r="AC4435" t="s">
        <v>49</v>
      </c>
      <c r="AD4435" t="s">
        <v>19</v>
      </c>
      <c r="AE4435" t="s">
        <v>224</v>
      </c>
    </row>
    <row r="4436" spans="1:31" x14ac:dyDescent="0.3">
      <c r="A4436">
        <f t="shared" si="629"/>
        <v>4435</v>
      </c>
      <c r="B4436">
        <v>40965</v>
      </c>
      <c r="C4436" t="s">
        <v>160</v>
      </c>
      <c r="D4436" t="s">
        <v>40</v>
      </c>
      <c r="E4436" s="5" t="str">
        <f t="shared" si="623"/>
        <v>*</v>
      </c>
      <c r="F4436" s="5" t="str">
        <f t="shared" si="624"/>
        <v>*</v>
      </c>
      <c r="G4436" s="5" t="str">
        <f t="shared" si="625"/>
        <v>*</v>
      </c>
      <c r="J4436" s="5" t="str">
        <f t="shared" si="626"/>
        <v>*</v>
      </c>
      <c r="R4436" s="5">
        <f t="shared" si="627"/>
        <v>3.5000000000000003E-2</v>
      </c>
      <c r="S4436">
        <v>29</v>
      </c>
      <c r="T4436" s="2">
        <v>843.55</v>
      </c>
      <c r="U4436" s="7">
        <f t="shared" si="628"/>
        <v>0</v>
      </c>
      <c r="V4436" s="2">
        <f t="shared" si="621"/>
        <v>29.087931034482757</v>
      </c>
      <c r="W4436" t="s">
        <v>22</v>
      </c>
      <c r="X4436">
        <v>8.74</v>
      </c>
      <c r="Y4436" s="2">
        <f t="shared" si="622"/>
        <v>852.29</v>
      </c>
      <c r="Z4436" t="s">
        <v>15</v>
      </c>
      <c r="AA4436" t="s">
        <v>31</v>
      </c>
      <c r="AB4436" t="s">
        <v>32</v>
      </c>
      <c r="AC4436" t="s">
        <v>44</v>
      </c>
      <c r="AD4436" t="s">
        <v>19</v>
      </c>
      <c r="AE4436" t="s">
        <v>161</v>
      </c>
    </row>
    <row r="4437" spans="1:31" x14ac:dyDescent="0.3">
      <c r="A4437">
        <f t="shared" si="629"/>
        <v>4436</v>
      </c>
      <c r="B4437">
        <v>40965</v>
      </c>
      <c r="C4437" t="s">
        <v>160</v>
      </c>
      <c r="D4437" t="s">
        <v>40</v>
      </c>
      <c r="E4437" s="5" t="str">
        <f t="shared" si="623"/>
        <v>*</v>
      </c>
      <c r="F4437" s="5" t="str">
        <f t="shared" si="624"/>
        <v>*</v>
      </c>
      <c r="G4437" s="5" t="str">
        <f t="shared" si="625"/>
        <v>*</v>
      </c>
      <c r="J4437" s="5" t="str">
        <f t="shared" si="626"/>
        <v>*</v>
      </c>
      <c r="R4437" s="5">
        <f t="shared" si="627"/>
        <v>0.04</v>
      </c>
      <c r="S4437">
        <v>39</v>
      </c>
      <c r="T4437" s="2">
        <v>1836.1869999999999</v>
      </c>
      <c r="U4437" s="7">
        <f t="shared" si="628"/>
        <v>1</v>
      </c>
      <c r="V4437" s="2">
        <f t="shared" si="621"/>
        <v>47.081717948717944</v>
      </c>
      <c r="W4437" t="s">
        <v>22</v>
      </c>
      <c r="X4437">
        <v>5</v>
      </c>
      <c r="Y4437" s="2">
        <f t="shared" si="622"/>
        <v>1841.1869999999999</v>
      </c>
      <c r="Z4437" t="s">
        <v>23</v>
      </c>
      <c r="AA4437" t="s">
        <v>31</v>
      </c>
      <c r="AB4437" t="s">
        <v>25</v>
      </c>
      <c r="AC4437" t="s">
        <v>26</v>
      </c>
      <c r="AD4437" t="s">
        <v>45</v>
      </c>
      <c r="AE4437" t="s">
        <v>224</v>
      </c>
    </row>
    <row r="4438" spans="1:31" x14ac:dyDescent="0.3">
      <c r="A4438">
        <f t="shared" si="629"/>
        <v>4437</v>
      </c>
      <c r="B4438">
        <v>12706</v>
      </c>
      <c r="C4438" t="s">
        <v>160</v>
      </c>
      <c r="D4438" t="s">
        <v>36</v>
      </c>
      <c r="E4438" s="5" t="str">
        <f t="shared" si="623"/>
        <v>***</v>
      </c>
      <c r="F4438" s="5" t="str">
        <f t="shared" si="624"/>
        <v>***</v>
      </c>
      <c r="G4438" s="5" t="str">
        <f t="shared" si="625"/>
        <v>***</v>
      </c>
      <c r="J4438" s="5" t="str">
        <f t="shared" si="626"/>
        <v>***</v>
      </c>
      <c r="R4438" s="5">
        <f t="shared" si="627"/>
        <v>0.05</v>
      </c>
      <c r="S4438">
        <v>46</v>
      </c>
      <c r="T4438" s="2">
        <v>2494.69</v>
      </c>
      <c r="U4438" s="7">
        <f t="shared" si="628"/>
        <v>1</v>
      </c>
      <c r="V4438" s="2">
        <f t="shared" si="621"/>
        <v>54.232391304347829</v>
      </c>
      <c r="W4438" t="s">
        <v>37</v>
      </c>
      <c r="X4438">
        <v>36.61</v>
      </c>
      <c r="Y4438" s="2">
        <f t="shared" si="622"/>
        <v>2531.3000000000002</v>
      </c>
      <c r="Z4438" t="s">
        <v>48</v>
      </c>
      <c r="AA4438" t="s">
        <v>31</v>
      </c>
      <c r="AB4438" t="s">
        <v>17</v>
      </c>
      <c r="AC4438" t="s">
        <v>165</v>
      </c>
      <c r="AD4438" t="s">
        <v>103</v>
      </c>
      <c r="AE4438" t="s">
        <v>161</v>
      </c>
    </row>
    <row r="4439" spans="1:31" x14ac:dyDescent="0.3">
      <c r="A4439">
        <f t="shared" si="629"/>
        <v>4438</v>
      </c>
      <c r="B4439">
        <v>48198</v>
      </c>
      <c r="C4439" t="s">
        <v>160</v>
      </c>
      <c r="D4439" t="s">
        <v>36</v>
      </c>
      <c r="E4439" s="5" t="str">
        <f t="shared" si="623"/>
        <v>***</v>
      </c>
      <c r="F4439" s="5" t="str">
        <f t="shared" si="624"/>
        <v>***</v>
      </c>
      <c r="G4439" s="5" t="str">
        <f t="shared" si="625"/>
        <v>***</v>
      </c>
      <c r="J4439" s="5" t="str">
        <f t="shared" si="626"/>
        <v>***</v>
      </c>
      <c r="R4439" s="5">
        <f t="shared" si="627"/>
        <v>0.05</v>
      </c>
      <c r="S4439">
        <v>45</v>
      </c>
      <c r="T4439" s="2">
        <v>2682.8</v>
      </c>
      <c r="U4439" s="7">
        <f t="shared" si="628"/>
        <v>1</v>
      </c>
      <c r="V4439" s="2">
        <f t="shared" si="621"/>
        <v>59.617777777777782</v>
      </c>
      <c r="W4439" t="s">
        <v>22</v>
      </c>
      <c r="X4439">
        <v>3.5</v>
      </c>
      <c r="Y4439" s="2">
        <f t="shared" si="622"/>
        <v>2686.3</v>
      </c>
      <c r="Z4439" t="s">
        <v>23</v>
      </c>
      <c r="AA4439" t="s">
        <v>41</v>
      </c>
      <c r="AB4439" t="s">
        <v>32</v>
      </c>
      <c r="AC4439" t="s">
        <v>172</v>
      </c>
      <c r="AD4439" t="s">
        <v>19</v>
      </c>
      <c r="AE4439" t="s">
        <v>224</v>
      </c>
    </row>
    <row r="4440" spans="1:31" x14ac:dyDescent="0.3">
      <c r="A4440">
        <f t="shared" si="629"/>
        <v>4439</v>
      </c>
      <c r="B4440">
        <v>48198</v>
      </c>
      <c r="C4440" t="s">
        <v>160</v>
      </c>
      <c r="D4440" t="s">
        <v>36</v>
      </c>
      <c r="E4440" s="5" t="str">
        <f t="shared" si="623"/>
        <v>***</v>
      </c>
      <c r="F4440" s="5" t="str">
        <f t="shared" si="624"/>
        <v>***</v>
      </c>
      <c r="G4440" s="5" t="str">
        <f t="shared" si="625"/>
        <v>***</v>
      </c>
      <c r="J4440" s="5" t="str">
        <f t="shared" si="626"/>
        <v>***</v>
      </c>
      <c r="R4440" s="5">
        <f t="shared" si="627"/>
        <v>0.01</v>
      </c>
      <c r="S4440">
        <v>7</v>
      </c>
      <c r="T4440" s="2">
        <v>2813.34</v>
      </c>
      <c r="U4440" s="7">
        <f t="shared" si="628"/>
        <v>1</v>
      </c>
      <c r="V4440" s="2">
        <f t="shared" si="621"/>
        <v>401.90571428571428</v>
      </c>
      <c r="W4440" t="s">
        <v>37</v>
      </c>
      <c r="X4440">
        <v>14.7</v>
      </c>
      <c r="Y4440" s="2">
        <f t="shared" si="622"/>
        <v>2828.04</v>
      </c>
      <c r="Z4440" t="s">
        <v>23</v>
      </c>
      <c r="AA4440" t="s">
        <v>41</v>
      </c>
      <c r="AB4440" t="s">
        <v>25</v>
      </c>
      <c r="AC4440" t="s">
        <v>76</v>
      </c>
      <c r="AD4440" t="s">
        <v>39</v>
      </c>
      <c r="AE4440" t="s">
        <v>161</v>
      </c>
    </row>
    <row r="4441" spans="1:31" x14ac:dyDescent="0.3">
      <c r="A4441">
        <f t="shared" si="629"/>
        <v>4440</v>
      </c>
      <c r="B4441">
        <v>25926</v>
      </c>
      <c r="C4441" t="s">
        <v>160</v>
      </c>
      <c r="D4441" t="s">
        <v>21</v>
      </c>
      <c r="E4441" s="5" t="str">
        <f t="shared" si="623"/>
        <v>*</v>
      </c>
      <c r="F4441" s="5" t="str">
        <f t="shared" si="624"/>
        <v>**</v>
      </c>
      <c r="G4441" s="5" t="str">
        <f t="shared" si="625"/>
        <v>**</v>
      </c>
      <c r="J4441" s="5" t="str">
        <f t="shared" si="626"/>
        <v>**</v>
      </c>
      <c r="R4441" s="5">
        <f t="shared" si="627"/>
        <v>3.5000000000000003E-2</v>
      </c>
      <c r="S4441">
        <v>20</v>
      </c>
      <c r="T4441" s="2">
        <v>3300.2159999999999</v>
      </c>
      <c r="U4441" s="7">
        <f t="shared" si="628"/>
        <v>1</v>
      </c>
      <c r="V4441" s="2">
        <f t="shared" si="621"/>
        <v>165.01079999999999</v>
      </c>
      <c r="W4441" t="s">
        <v>37</v>
      </c>
      <c r="X4441">
        <v>69.64</v>
      </c>
      <c r="Y4441" s="2">
        <f t="shared" si="622"/>
        <v>3369.8559999999998</v>
      </c>
      <c r="Z4441" t="s">
        <v>60</v>
      </c>
      <c r="AA4441" t="s">
        <v>31</v>
      </c>
      <c r="AB4441" t="s">
        <v>17</v>
      </c>
      <c r="AC4441" t="s">
        <v>66</v>
      </c>
      <c r="AD4441" t="s">
        <v>103</v>
      </c>
      <c r="AE4441" t="s">
        <v>161</v>
      </c>
    </row>
    <row r="4442" spans="1:31" x14ac:dyDescent="0.3">
      <c r="A4442">
        <f t="shared" si="629"/>
        <v>4441</v>
      </c>
      <c r="B4442">
        <v>57409</v>
      </c>
      <c r="C4442" t="s">
        <v>160</v>
      </c>
      <c r="D4442" t="s">
        <v>30</v>
      </c>
      <c r="E4442" s="5" t="str">
        <f t="shared" si="623"/>
        <v>*</v>
      </c>
      <c r="F4442" s="5" t="str">
        <f t="shared" si="624"/>
        <v>*</v>
      </c>
      <c r="G4442" s="5" t="str">
        <f t="shared" si="625"/>
        <v>*</v>
      </c>
      <c r="J4442" s="5" t="str">
        <f t="shared" si="626"/>
        <v>*</v>
      </c>
      <c r="R4442" s="5">
        <f t="shared" si="627"/>
        <v>0.04</v>
      </c>
      <c r="S4442">
        <v>34</v>
      </c>
      <c r="T4442" s="2">
        <v>6236.4754999999996</v>
      </c>
      <c r="U4442" s="7">
        <f t="shared" si="628"/>
        <v>1</v>
      </c>
      <c r="V4442" s="2">
        <f t="shared" si="621"/>
        <v>183.42574999999999</v>
      </c>
      <c r="W4442" t="s">
        <v>22</v>
      </c>
      <c r="X4442">
        <v>3</v>
      </c>
      <c r="Y4442" s="2">
        <f t="shared" si="622"/>
        <v>6239.4754999999996</v>
      </c>
      <c r="Z4442" t="s">
        <v>23</v>
      </c>
      <c r="AA4442" t="s">
        <v>24</v>
      </c>
      <c r="AB4442" t="s">
        <v>25</v>
      </c>
      <c r="AC4442" t="s">
        <v>26</v>
      </c>
      <c r="AD4442" t="s">
        <v>19</v>
      </c>
      <c r="AE4442" t="s">
        <v>161</v>
      </c>
    </row>
    <row r="4443" spans="1:31" x14ac:dyDescent="0.3">
      <c r="A4443">
        <f t="shared" si="629"/>
        <v>4442</v>
      </c>
      <c r="B4443">
        <v>40965</v>
      </c>
      <c r="C4443" t="s">
        <v>160</v>
      </c>
      <c r="D4443" t="s">
        <v>40</v>
      </c>
      <c r="E4443" s="5" t="str">
        <f t="shared" si="623"/>
        <v>*</v>
      </c>
      <c r="F4443" s="5" t="str">
        <f t="shared" si="624"/>
        <v>*</v>
      </c>
      <c r="G4443" s="5" t="str">
        <f t="shared" si="625"/>
        <v>*</v>
      </c>
      <c r="J4443" s="5" t="str">
        <f t="shared" si="626"/>
        <v>*</v>
      </c>
      <c r="R4443" s="5">
        <f t="shared" si="627"/>
        <v>0.05</v>
      </c>
      <c r="S4443">
        <v>48</v>
      </c>
      <c r="T4443" s="2">
        <v>7227.42</v>
      </c>
      <c r="U4443" s="7">
        <f t="shared" si="628"/>
        <v>1</v>
      </c>
      <c r="V4443" s="2">
        <f t="shared" si="621"/>
        <v>150.57124999999999</v>
      </c>
      <c r="W4443" t="s">
        <v>37</v>
      </c>
      <c r="X4443">
        <v>60</v>
      </c>
      <c r="Y4443" s="2">
        <f t="shared" si="622"/>
        <v>7287.42</v>
      </c>
      <c r="Z4443" t="s">
        <v>23</v>
      </c>
      <c r="AA4443" t="s">
        <v>31</v>
      </c>
      <c r="AB4443" t="s">
        <v>17</v>
      </c>
      <c r="AC4443" t="s">
        <v>66</v>
      </c>
      <c r="AD4443" t="s">
        <v>39</v>
      </c>
      <c r="AE4443" t="s">
        <v>224</v>
      </c>
    </row>
    <row r="4444" spans="1:31" x14ac:dyDescent="0.3">
      <c r="A4444">
        <f t="shared" si="629"/>
        <v>4443</v>
      </c>
      <c r="B4444">
        <v>59393</v>
      </c>
      <c r="C4444" t="s">
        <v>214</v>
      </c>
      <c r="D4444" t="s">
        <v>40</v>
      </c>
      <c r="E4444" s="5" t="str">
        <f t="shared" si="623"/>
        <v>*</v>
      </c>
      <c r="F4444" s="5" t="str">
        <f t="shared" si="624"/>
        <v>*</v>
      </c>
      <c r="G4444" s="5" t="str">
        <f t="shared" si="625"/>
        <v>*</v>
      </c>
      <c r="J4444" s="5" t="str">
        <f t="shared" si="626"/>
        <v>*</v>
      </c>
      <c r="R4444" s="5">
        <f t="shared" si="627"/>
        <v>0.04</v>
      </c>
      <c r="S4444">
        <v>34</v>
      </c>
      <c r="T4444" s="2">
        <v>398.76</v>
      </c>
      <c r="U4444" s="7">
        <f t="shared" si="628"/>
        <v>0</v>
      </c>
      <c r="V4444" s="2">
        <f t="shared" si="621"/>
        <v>11.728235294117647</v>
      </c>
      <c r="W4444" t="s">
        <v>22</v>
      </c>
      <c r="X4444">
        <v>6.97</v>
      </c>
      <c r="Y4444" s="2">
        <f t="shared" si="622"/>
        <v>405.73</v>
      </c>
      <c r="Z4444" t="s">
        <v>15</v>
      </c>
      <c r="AA4444" t="s">
        <v>41</v>
      </c>
      <c r="AB4444" t="s">
        <v>32</v>
      </c>
      <c r="AC4444" t="s">
        <v>78</v>
      </c>
      <c r="AD4444" t="s">
        <v>19</v>
      </c>
      <c r="AE4444" t="s">
        <v>215</v>
      </c>
    </row>
    <row r="4445" spans="1:31" x14ac:dyDescent="0.3">
      <c r="A4445">
        <f t="shared" si="629"/>
        <v>4444</v>
      </c>
      <c r="B4445">
        <v>13895</v>
      </c>
      <c r="C4445" t="s">
        <v>214</v>
      </c>
      <c r="D4445" t="s">
        <v>21</v>
      </c>
      <c r="E4445" s="5" t="str">
        <f t="shared" si="623"/>
        <v>*</v>
      </c>
      <c r="F4445" s="5" t="str">
        <f t="shared" si="624"/>
        <v>**</v>
      </c>
      <c r="G4445" s="5" t="str">
        <f t="shared" si="625"/>
        <v>**</v>
      </c>
      <c r="J4445" s="5" t="str">
        <f t="shared" si="626"/>
        <v>**</v>
      </c>
      <c r="R4445" s="5">
        <f t="shared" si="627"/>
        <v>0.05</v>
      </c>
      <c r="S4445">
        <v>44</v>
      </c>
      <c r="T4445" s="2">
        <v>614.34</v>
      </c>
      <c r="U4445" s="7">
        <f t="shared" si="628"/>
        <v>0</v>
      </c>
      <c r="V4445" s="2">
        <f t="shared" si="621"/>
        <v>13.962272727272728</v>
      </c>
      <c r="W4445" t="s">
        <v>22</v>
      </c>
      <c r="X4445">
        <v>9.3699999999999992</v>
      </c>
      <c r="Y4445" s="2">
        <f t="shared" si="622"/>
        <v>623.71</v>
      </c>
      <c r="Z4445" t="s">
        <v>23</v>
      </c>
      <c r="AA4445" t="s">
        <v>24</v>
      </c>
      <c r="AB4445" t="s">
        <v>32</v>
      </c>
      <c r="AC4445" t="s">
        <v>74</v>
      </c>
      <c r="AD4445" t="s">
        <v>19</v>
      </c>
      <c r="AE4445" t="s">
        <v>214</v>
      </c>
    </row>
    <row r="4446" spans="1:31" x14ac:dyDescent="0.3">
      <c r="A4446">
        <f t="shared" si="629"/>
        <v>4445</v>
      </c>
      <c r="B4446">
        <v>8582</v>
      </c>
      <c r="C4446" t="s">
        <v>214</v>
      </c>
      <c r="D4446" t="s">
        <v>13</v>
      </c>
      <c r="E4446" s="5" t="str">
        <f t="shared" si="623"/>
        <v>*</v>
      </c>
      <c r="F4446" s="5" t="str">
        <f t="shared" si="624"/>
        <v>*</v>
      </c>
      <c r="G4446" s="5" t="str">
        <f t="shared" si="625"/>
        <v>*</v>
      </c>
      <c r="J4446" s="5" t="str">
        <f t="shared" si="626"/>
        <v>*</v>
      </c>
      <c r="R4446" s="5">
        <f t="shared" si="627"/>
        <v>0.02</v>
      </c>
      <c r="S4446">
        <v>15</v>
      </c>
      <c r="T4446" s="2">
        <v>1556.55</v>
      </c>
      <c r="U4446" s="7">
        <f t="shared" si="628"/>
        <v>1</v>
      </c>
      <c r="V4446" s="2">
        <f t="shared" si="621"/>
        <v>103.77</v>
      </c>
      <c r="W4446" t="s">
        <v>22</v>
      </c>
      <c r="X4446">
        <v>24.49</v>
      </c>
      <c r="Y4446" s="2">
        <f t="shared" si="622"/>
        <v>1581.04</v>
      </c>
      <c r="Z4446" t="s">
        <v>48</v>
      </c>
      <c r="AA4446" t="s">
        <v>41</v>
      </c>
      <c r="AB4446" t="s">
        <v>17</v>
      </c>
      <c r="AC4446" t="s">
        <v>18</v>
      </c>
      <c r="AD4446" t="s">
        <v>58</v>
      </c>
      <c r="AE4446" t="s">
        <v>214</v>
      </c>
    </row>
    <row r="4447" spans="1:31" x14ac:dyDescent="0.3">
      <c r="A4447">
        <f t="shared" si="629"/>
        <v>4446</v>
      </c>
      <c r="B4447">
        <v>26214</v>
      </c>
      <c r="C4447" t="s">
        <v>613</v>
      </c>
      <c r="D4447" t="s">
        <v>40</v>
      </c>
      <c r="E4447" s="5" t="str">
        <f t="shared" si="623"/>
        <v>*</v>
      </c>
      <c r="F4447" s="5" t="str">
        <f t="shared" si="624"/>
        <v>*</v>
      </c>
      <c r="G4447" s="5" t="str">
        <f t="shared" si="625"/>
        <v>*</v>
      </c>
      <c r="J4447" s="5" t="str">
        <f t="shared" si="626"/>
        <v>*</v>
      </c>
      <c r="R4447" s="5">
        <f t="shared" si="627"/>
        <v>0.02</v>
      </c>
      <c r="S4447">
        <v>19</v>
      </c>
      <c r="T4447" s="2">
        <v>305.68</v>
      </c>
      <c r="U4447" s="7">
        <f t="shared" si="628"/>
        <v>0</v>
      </c>
      <c r="V4447" s="2">
        <f t="shared" si="621"/>
        <v>16.088421052631578</v>
      </c>
      <c r="W4447" t="s">
        <v>14</v>
      </c>
      <c r="X4447">
        <v>1.39</v>
      </c>
      <c r="Y4447" s="2">
        <f t="shared" si="622"/>
        <v>307.07</v>
      </c>
      <c r="Z4447" t="s">
        <v>60</v>
      </c>
      <c r="AA4447" t="s">
        <v>24</v>
      </c>
      <c r="AB4447" t="s">
        <v>32</v>
      </c>
      <c r="AC4447" t="s">
        <v>78</v>
      </c>
      <c r="AD4447" t="s">
        <v>19</v>
      </c>
      <c r="AE4447" t="s">
        <v>489</v>
      </c>
    </row>
    <row r="4448" spans="1:31" x14ac:dyDescent="0.3">
      <c r="A4448">
        <f t="shared" si="629"/>
        <v>4447</v>
      </c>
      <c r="B4448">
        <v>26214</v>
      </c>
      <c r="C4448" t="s">
        <v>613</v>
      </c>
      <c r="D4448" t="s">
        <v>40</v>
      </c>
      <c r="E4448" s="5" t="str">
        <f t="shared" si="623"/>
        <v>*</v>
      </c>
      <c r="F4448" s="5" t="str">
        <f t="shared" si="624"/>
        <v>*</v>
      </c>
      <c r="G4448" s="5" t="str">
        <f t="shared" si="625"/>
        <v>*</v>
      </c>
      <c r="J4448" s="5" t="str">
        <f t="shared" si="626"/>
        <v>*</v>
      </c>
      <c r="R4448" s="5">
        <f t="shared" si="627"/>
        <v>0.05</v>
      </c>
      <c r="S4448">
        <v>41</v>
      </c>
      <c r="T4448" s="2">
        <v>1901.29</v>
      </c>
      <c r="U4448" s="7">
        <f t="shared" si="628"/>
        <v>1</v>
      </c>
      <c r="V4448" s="2">
        <f t="shared" si="621"/>
        <v>46.372926829268295</v>
      </c>
      <c r="W4448" t="s">
        <v>22</v>
      </c>
      <c r="X4448">
        <v>6.77</v>
      </c>
      <c r="Y4448" s="2">
        <f t="shared" si="622"/>
        <v>1908.06</v>
      </c>
      <c r="Z4448" t="s">
        <v>60</v>
      </c>
      <c r="AA4448" t="s">
        <v>24</v>
      </c>
      <c r="AB4448" t="s">
        <v>17</v>
      </c>
      <c r="AC4448" t="s">
        <v>18</v>
      </c>
      <c r="AD4448" t="s">
        <v>19</v>
      </c>
      <c r="AE4448" t="s">
        <v>489</v>
      </c>
    </row>
    <row r="4449" spans="1:31" x14ac:dyDescent="0.3">
      <c r="A4449">
        <f t="shared" si="629"/>
        <v>4448</v>
      </c>
      <c r="B4449">
        <v>1796</v>
      </c>
      <c r="C4449" t="s">
        <v>421</v>
      </c>
      <c r="D4449" t="s">
        <v>21</v>
      </c>
      <c r="E4449" s="5" t="str">
        <f t="shared" si="623"/>
        <v>*</v>
      </c>
      <c r="F4449" s="5" t="str">
        <f t="shared" si="624"/>
        <v>**</v>
      </c>
      <c r="G4449" s="5" t="str">
        <f t="shared" si="625"/>
        <v>**</v>
      </c>
      <c r="J4449" s="5" t="str">
        <f t="shared" si="626"/>
        <v>**</v>
      </c>
      <c r="R4449" s="5">
        <f t="shared" si="627"/>
        <v>0.05</v>
      </c>
      <c r="S4449">
        <v>43</v>
      </c>
      <c r="T4449" s="2">
        <v>183.41</v>
      </c>
      <c r="U4449" s="7">
        <f t="shared" si="628"/>
        <v>0</v>
      </c>
      <c r="V4449" s="2">
        <f t="shared" si="621"/>
        <v>4.2653488372093022</v>
      </c>
      <c r="W4449" t="s">
        <v>22</v>
      </c>
      <c r="X4449">
        <v>5.04</v>
      </c>
      <c r="Y4449" s="2">
        <f t="shared" si="622"/>
        <v>188.45</v>
      </c>
      <c r="Z4449" t="s">
        <v>73</v>
      </c>
      <c r="AA4449" t="s">
        <v>31</v>
      </c>
      <c r="AB4449" t="s">
        <v>32</v>
      </c>
      <c r="AC4449" t="s">
        <v>49</v>
      </c>
      <c r="AD4449" t="s">
        <v>19</v>
      </c>
      <c r="AE4449" t="s">
        <v>421</v>
      </c>
    </row>
    <row r="4450" spans="1:31" x14ac:dyDescent="0.3">
      <c r="A4450">
        <f t="shared" si="629"/>
        <v>4449</v>
      </c>
      <c r="B4450">
        <v>13158</v>
      </c>
      <c r="C4450" t="s">
        <v>421</v>
      </c>
      <c r="D4450" t="s">
        <v>36</v>
      </c>
      <c r="E4450" s="5" t="str">
        <f t="shared" si="623"/>
        <v>***</v>
      </c>
      <c r="F4450" s="5" t="str">
        <f t="shared" si="624"/>
        <v>***</v>
      </c>
      <c r="G4450" s="5" t="str">
        <f t="shared" si="625"/>
        <v>***</v>
      </c>
      <c r="J4450" s="5" t="str">
        <f t="shared" si="626"/>
        <v>***</v>
      </c>
      <c r="R4450" s="5">
        <f t="shared" si="627"/>
        <v>3.5000000000000003E-2</v>
      </c>
      <c r="S4450">
        <v>26</v>
      </c>
      <c r="T4450" s="2">
        <v>187.16</v>
      </c>
      <c r="U4450" s="7">
        <f t="shared" si="628"/>
        <v>0</v>
      </c>
      <c r="V4450" s="2">
        <f t="shared" si="621"/>
        <v>7.1984615384615385</v>
      </c>
      <c r="W4450" t="s">
        <v>22</v>
      </c>
      <c r="X4450">
        <v>2.99</v>
      </c>
      <c r="Y4450" s="2">
        <f t="shared" si="622"/>
        <v>190.15</v>
      </c>
      <c r="Z4450" t="s">
        <v>15</v>
      </c>
      <c r="AA4450" t="s">
        <v>31</v>
      </c>
      <c r="AB4450" t="s">
        <v>32</v>
      </c>
      <c r="AC4450" t="s">
        <v>49</v>
      </c>
      <c r="AD4450" t="s">
        <v>19</v>
      </c>
      <c r="AE4450" t="s">
        <v>422</v>
      </c>
    </row>
    <row r="4451" spans="1:31" x14ac:dyDescent="0.3">
      <c r="A4451">
        <f t="shared" si="629"/>
        <v>4450</v>
      </c>
      <c r="B4451">
        <v>50017</v>
      </c>
      <c r="C4451" t="s">
        <v>421</v>
      </c>
      <c r="D4451" t="s">
        <v>13</v>
      </c>
      <c r="E4451" s="5" t="str">
        <f t="shared" si="623"/>
        <v>*</v>
      </c>
      <c r="F4451" s="5" t="str">
        <f t="shared" si="624"/>
        <v>*</v>
      </c>
      <c r="G4451" s="5" t="str">
        <f t="shared" si="625"/>
        <v>*</v>
      </c>
      <c r="J4451" s="5" t="str">
        <f t="shared" si="626"/>
        <v>*</v>
      </c>
      <c r="R4451" s="5">
        <f t="shared" si="627"/>
        <v>0.05</v>
      </c>
      <c r="S4451">
        <v>43</v>
      </c>
      <c r="T4451" s="2">
        <v>1502.47</v>
      </c>
      <c r="U4451" s="7">
        <f t="shared" si="628"/>
        <v>1</v>
      </c>
      <c r="V4451" s="2">
        <f t="shared" si="621"/>
        <v>34.941162790697675</v>
      </c>
      <c r="W4451" t="s">
        <v>22</v>
      </c>
      <c r="X4451">
        <v>8.99</v>
      </c>
      <c r="Y4451" s="2">
        <f t="shared" si="622"/>
        <v>1511.46</v>
      </c>
      <c r="Z4451" t="s">
        <v>23</v>
      </c>
      <c r="AA4451" t="s">
        <v>41</v>
      </c>
      <c r="AB4451" t="s">
        <v>32</v>
      </c>
      <c r="AC4451" t="s">
        <v>33</v>
      </c>
      <c r="AD4451" t="s">
        <v>45</v>
      </c>
      <c r="AE4451" t="s">
        <v>422</v>
      </c>
    </row>
    <row r="4452" spans="1:31" x14ac:dyDescent="0.3">
      <c r="A4452">
        <f t="shared" si="629"/>
        <v>4451</v>
      </c>
      <c r="B4452">
        <v>50017</v>
      </c>
      <c r="C4452" t="s">
        <v>421</v>
      </c>
      <c r="D4452" t="s">
        <v>13</v>
      </c>
      <c r="E4452" s="5" t="str">
        <f t="shared" si="623"/>
        <v>*</v>
      </c>
      <c r="F4452" s="5" t="str">
        <f t="shared" si="624"/>
        <v>*</v>
      </c>
      <c r="G4452" s="5" t="str">
        <f t="shared" si="625"/>
        <v>*</v>
      </c>
      <c r="J4452" s="5" t="str">
        <f t="shared" si="626"/>
        <v>*</v>
      </c>
      <c r="R4452" s="5">
        <f t="shared" si="627"/>
        <v>3.5000000000000003E-2</v>
      </c>
      <c r="S4452">
        <v>24</v>
      </c>
      <c r="T4452" s="2">
        <v>2014.13</v>
      </c>
      <c r="U4452" s="7">
        <f t="shared" si="628"/>
        <v>1</v>
      </c>
      <c r="V4452" s="2">
        <f t="shared" si="621"/>
        <v>83.922083333333333</v>
      </c>
      <c r="W4452" t="s">
        <v>22</v>
      </c>
      <c r="X4452">
        <v>35</v>
      </c>
      <c r="Y4452" s="2">
        <f t="shared" si="622"/>
        <v>2049.13</v>
      </c>
      <c r="Z4452" t="s">
        <v>23</v>
      </c>
      <c r="AA4452" t="s">
        <v>41</v>
      </c>
      <c r="AB4452" t="s">
        <v>32</v>
      </c>
      <c r="AC4452" t="s">
        <v>74</v>
      </c>
      <c r="AD4452" t="s">
        <v>58</v>
      </c>
      <c r="AE4452" t="s">
        <v>421</v>
      </c>
    </row>
    <row r="4453" spans="1:31" x14ac:dyDescent="0.3">
      <c r="A4453">
        <f t="shared" si="629"/>
        <v>4452</v>
      </c>
      <c r="B4453">
        <v>23971</v>
      </c>
      <c r="C4453" t="s">
        <v>161</v>
      </c>
      <c r="D4453" t="s">
        <v>36</v>
      </c>
      <c r="E4453" s="5" t="str">
        <f t="shared" si="623"/>
        <v>***</v>
      </c>
      <c r="F4453" s="5" t="str">
        <f t="shared" si="624"/>
        <v>***</v>
      </c>
      <c r="G4453" s="5" t="str">
        <f t="shared" si="625"/>
        <v>***</v>
      </c>
      <c r="J4453" s="5" t="str">
        <f t="shared" si="626"/>
        <v>***</v>
      </c>
      <c r="R4453" s="5">
        <f t="shared" si="627"/>
        <v>0.01</v>
      </c>
      <c r="S4453">
        <v>5</v>
      </c>
      <c r="T4453" s="2">
        <v>66.63</v>
      </c>
      <c r="U4453" s="7">
        <f t="shared" si="628"/>
        <v>0</v>
      </c>
      <c r="V4453" s="2">
        <f t="shared" si="621"/>
        <v>13.325999999999999</v>
      </c>
      <c r="W4453" t="s">
        <v>22</v>
      </c>
      <c r="X4453">
        <v>4.9800000000000004</v>
      </c>
      <c r="Y4453" s="2">
        <f t="shared" si="622"/>
        <v>71.61</v>
      </c>
      <c r="Z4453" t="s">
        <v>23</v>
      </c>
      <c r="AA4453" t="s">
        <v>41</v>
      </c>
      <c r="AB4453" t="s">
        <v>32</v>
      </c>
      <c r="AC4453" t="s">
        <v>172</v>
      </c>
      <c r="AD4453" t="s">
        <v>19</v>
      </c>
      <c r="AE4453" t="s">
        <v>877</v>
      </c>
    </row>
    <row r="4454" spans="1:31" x14ac:dyDescent="0.3">
      <c r="A4454">
        <f t="shared" si="629"/>
        <v>4453</v>
      </c>
      <c r="B4454">
        <v>646</v>
      </c>
      <c r="C4454" t="s">
        <v>161</v>
      </c>
      <c r="D4454" t="s">
        <v>21</v>
      </c>
      <c r="E4454" s="5" t="str">
        <f t="shared" si="623"/>
        <v>*</v>
      </c>
      <c r="F4454" s="5" t="str">
        <f t="shared" si="624"/>
        <v>**</v>
      </c>
      <c r="G4454" s="5" t="str">
        <f t="shared" si="625"/>
        <v>**</v>
      </c>
      <c r="J4454" s="5" t="str">
        <f t="shared" si="626"/>
        <v>**</v>
      </c>
      <c r="R4454" s="5">
        <f t="shared" si="627"/>
        <v>0.02</v>
      </c>
      <c r="S4454">
        <v>18</v>
      </c>
      <c r="T4454" s="2">
        <v>173.2</v>
      </c>
      <c r="U4454" s="7">
        <f t="shared" si="628"/>
        <v>0</v>
      </c>
      <c r="V4454" s="2">
        <f t="shared" si="621"/>
        <v>9.6222222222222218</v>
      </c>
      <c r="W4454" t="s">
        <v>22</v>
      </c>
      <c r="X4454">
        <v>3.98</v>
      </c>
      <c r="Y4454" s="2">
        <f t="shared" si="622"/>
        <v>177.17999999999998</v>
      </c>
      <c r="Z4454" t="s">
        <v>23</v>
      </c>
      <c r="AA4454" t="s">
        <v>24</v>
      </c>
      <c r="AB4454" t="s">
        <v>32</v>
      </c>
      <c r="AC4454" t="s">
        <v>53</v>
      </c>
      <c r="AD4454" t="s">
        <v>45</v>
      </c>
      <c r="AE4454" t="s">
        <v>224</v>
      </c>
    </row>
    <row r="4455" spans="1:31" x14ac:dyDescent="0.3">
      <c r="A4455">
        <f t="shared" si="629"/>
        <v>4454</v>
      </c>
      <c r="B4455">
        <v>10309</v>
      </c>
      <c r="C4455" t="s">
        <v>161</v>
      </c>
      <c r="D4455" t="s">
        <v>13</v>
      </c>
      <c r="E4455" s="5" t="str">
        <f t="shared" si="623"/>
        <v>*</v>
      </c>
      <c r="F4455" s="5" t="str">
        <f t="shared" si="624"/>
        <v>*</v>
      </c>
      <c r="G4455" s="5" t="str">
        <f t="shared" si="625"/>
        <v>*</v>
      </c>
      <c r="J4455" s="5" t="str">
        <f t="shared" si="626"/>
        <v>*</v>
      </c>
      <c r="R4455" s="5">
        <f t="shared" si="627"/>
        <v>3.5000000000000003E-2</v>
      </c>
      <c r="S4455">
        <v>23</v>
      </c>
      <c r="T4455" s="2">
        <v>496.15</v>
      </c>
      <c r="U4455" s="7">
        <f t="shared" si="628"/>
        <v>0</v>
      </c>
      <c r="V4455" s="2">
        <f t="shared" si="621"/>
        <v>21.571739130434782</v>
      </c>
      <c r="W4455" t="s">
        <v>22</v>
      </c>
      <c r="X4455">
        <v>1.49</v>
      </c>
      <c r="Y4455" s="2">
        <f t="shared" si="622"/>
        <v>497.64</v>
      </c>
      <c r="Z4455" t="s">
        <v>60</v>
      </c>
      <c r="AA4455" t="s">
        <v>24</v>
      </c>
      <c r="AB4455" t="s">
        <v>32</v>
      </c>
      <c r="AC4455" t="s">
        <v>49</v>
      </c>
      <c r="AD4455" t="s">
        <v>19</v>
      </c>
      <c r="AE4455" t="s">
        <v>161</v>
      </c>
    </row>
    <row r="4456" spans="1:31" x14ac:dyDescent="0.3">
      <c r="A4456">
        <f t="shared" si="629"/>
        <v>4455</v>
      </c>
      <c r="B4456">
        <v>24614</v>
      </c>
      <c r="C4456" t="s">
        <v>161</v>
      </c>
      <c r="D4456" t="s">
        <v>13</v>
      </c>
      <c r="E4456" s="5" t="str">
        <f t="shared" si="623"/>
        <v>*</v>
      </c>
      <c r="F4456" s="5" t="str">
        <f t="shared" si="624"/>
        <v>*</v>
      </c>
      <c r="G4456" s="5" t="str">
        <f t="shared" si="625"/>
        <v>*</v>
      </c>
      <c r="J4456" s="5" t="str">
        <f t="shared" si="626"/>
        <v>*</v>
      </c>
      <c r="R4456" s="5">
        <f t="shared" si="627"/>
        <v>0.04</v>
      </c>
      <c r="S4456">
        <v>33</v>
      </c>
      <c r="T4456" s="2">
        <v>1644.59</v>
      </c>
      <c r="U4456" s="7">
        <f t="shared" si="628"/>
        <v>1</v>
      </c>
      <c r="V4456" s="2">
        <f t="shared" si="621"/>
        <v>49.836060606060606</v>
      </c>
      <c r="W4456" t="s">
        <v>22</v>
      </c>
      <c r="X4456">
        <v>6.5</v>
      </c>
      <c r="Y4456" s="2">
        <f t="shared" si="622"/>
        <v>1651.09</v>
      </c>
      <c r="Z4456" t="s">
        <v>73</v>
      </c>
      <c r="AA4456" t="s">
        <v>41</v>
      </c>
      <c r="AB4456" t="s">
        <v>25</v>
      </c>
      <c r="AC4456" t="s">
        <v>42</v>
      </c>
      <c r="AD4456" t="s">
        <v>19</v>
      </c>
      <c r="AE4456" t="s">
        <v>371</v>
      </c>
    </row>
    <row r="4457" spans="1:31" x14ac:dyDescent="0.3">
      <c r="A4457">
        <f t="shared" si="629"/>
        <v>4456</v>
      </c>
      <c r="B4457">
        <v>21863</v>
      </c>
      <c r="C4457" t="s">
        <v>215</v>
      </c>
      <c r="D4457" t="s">
        <v>30</v>
      </c>
      <c r="E4457" s="5" t="str">
        <f t="shared" si="623"/>
        <v>*</v>
      </c>
      <c r="F4457" s="5" t="str">
        <f t="shared" si="624"/>
        <v>*</v>
      </c>
      <c r="G4457" s="5" t="str">
        <f t="shared" si="625"/>
        <v>*</v>
      </c>
      <c r="J4457" s="5" t="str">
        <f t="shared" si="626"/>
        <v>*</v>
      </c>
      <c r="R4457" s="5">
        <f t="shared" si="627"/>
        <v>3.5000000000000003E-2</v>
      </c>
      <c r="S4457">
        <v>27</v>
      </c>
      <c r="T4457" s="2">
        <v>85.77</v>
      </c>
      <c r="U4457" s="7">
        <f t="shared" si="628"/>
        <v>0</v>
      </c>
      <c r="V4457" s="2">
        <f t="shared" si="621"/>
        <v>3.1766666666666663</v>
      </c>
      <c r="W4457" t="s">
        <v>22</v>
      </c>
      <c r="X4457">
        <v>5.44</v>
      </c>
      <c r="Y4457" s="2">
        <f t="shared" si="622"/>
        <v>91.21</v>
      </c>
      <c r="Z4457" t="s">
        <v>64</v>
      </c>
      <c r="AA4457" t="s">
        <v>24</v>
      </c>
      <c r="AB4457" t="s">
        <v>32</v>
      </c>
      <c r="AC4457" t="s">
        <v>49</v>
      </c>
      <c r="AD4457" t="s">
        <v>19</v>
      </c>
      <c r="AE4457" t="s">
        <v>466</v>
      </c>
    </row>
    <row r="4458" spans="1:31" x14ac:dyDescent="0.3">
      <c r="A4458">
        <f t="shared" si="629"/>
        <v>4457</v>
      </c>
      <c r="B4458">
        <v>21863</v>
      </c>
      <c r="C4458" t="s">
        <v>215</v>
      </c>
      <c r="D4458" t="s">
        <v>30</v>
      </c>
      <c r="E4458" s="5" t="str">
        <f t="shared" si="623"/>
        <v>*</v>
      </c>
      <c r="F4458" s="5" t="str">
        <f t="shared" si="624"/>
        <v>*</v>
      </c>
      <c r="G4458" s="5" t="str">
        <f t="shared" si="625"/>
        <v>*</v>
      </c>
      <c r="J4458" s="5" t="str">
        <f t="shared" si="626"/>
        <v>*</v>
      </c>
      <c r="R4458" s="5">
        <f t="shared" si="627"/>
        <v>0.02</v>
      </c>
      <c r="S4458">
        <v>13</v>
      </c>
      <c r="T4458" s="2">
        <v>149.31</v>
      </c>
      <c r="U4458" s="7">
        <f t="shared" si="628"/>
        <v>0</v>
      </c>
      <c r="V4458" s="2">
        <f t="shared" si="621"/>
        <v>11.485384615384616</v>
      </c>
      <c r="W4458" t="s">
        <v>22</v>
      </c>
      <c r="X4458">
        <v>5.14</v>
      </c>
      <c r="Y4458" s="2">
        <f t="shared" si="622"/>
        <v>154.44999999999999</v>
      </c>
      <c r="Z4458" t="s">
        <v>64</v>
      </c>
      <c r="AA4458" t="s">
        <v>24</v>
      </c>
      <c r="AB4458" t="s">
        <v>32</v>
      </c>
      <c r="AC4458" t="s">
        <v>49</v>
      </c>
      <c r="AD4458" t="s">
        <v>19</v>
      </c>
      <c r="AE4458" t="s">
        <v>466</v>
      </c>
    </row>
    <row r="4459" spans="1:31" x14ac:dyDescent="0.3">
      <c r="A4459">
        <f t="shared" si="629"/>
        <v>4458</v>
      </c>
      <c r="B4459">
        <v>38917</v>
      </c>
      <c r="C4459" t="s">
        <v>215</v>
      </c>
      <c r="D4459" t="s">
        <v>13</v>
      </c>
      <c r="E4459" s="5" t="str">
        <f t="shared" si="623"/>
        <v>*</v>
      </c>
      <c r="F4459" s="5" t="str">
        <f t="shared" si="624"/>
        <v>*</v>
      </c>
      <c r="G4459" s="5" t="str">
        <f t="shared" si="625"/>
        <v>*</v>
      </c>
      <c r="J4459" s="5" t="str">
        <f t="shared" si="626"/>
        <v>*</v>
      </c>
      <c r="R4459" s="5">
        <f t="shared" si="627"/>
        <v>0.02</v>
      </c>
      <c r="S4459">
        <v>11</v>
      </c>
      <c r="T4459" s="2">
        <v>618.19650000000001</v>
      </c>
      <c r="U4459" s="7">
        <f t="shared" si="628"/>
        <v>0</v>
      </c>
      <c r="V4459" s="2">
        <f t="shared" si="621"/>
        <v>56.199681818181823</v>
      </c>
      <c r="W4459" t="s">
        <v>22</v>
      </c>
      <c r="X4459">
        <v>8.8000000000000007</v>
      </c>
      <c r="Y4459" s="2">
        <f t="shared" si="622"/>
        <v>626.99649999999997</v>
      </c>
      <c r="Z4459" t="s">
        <v>23</v>
      </c>
      <c r="AA4459" t="s">
        <v>16</v>
      </c>
      <c r="AB4459" t="s">
        <v>25</v>
      </c>
      <c r="AC4459" t="s">
        <v>26</v>
      </c>
      <c r="AD4459" t="s">
        <v>19</v>
      </c>
      <c r="AE4459" t="s">
        <v>847</v>
      </c>
    </row>
    <row r="4460" spans="1:31" x14ac:dyDescent="0.3">
      <c r="A4460">
        <f t="shared" si="629"/>
        <v>4459</v>
      </c>
      <c r="B4460">
        <v>5863</v>
      </c>
      <c r="C4460" t="s">
        <v>215</v>
      </c>
      <c r="D4460" t="s">
        <v>40</v>
      </c>
      <c r="E4460" s="5" t="str">
        <f t="shared" si="623"/>
        <v>*</v>
      </c>
      <c r="F4460" s="5" t="str">
        <f t="shared" si="624"/>
        <v>*</v>
      </c>
      <c r="G4460" s="5" t="str">
        <f t="shared" si="625"/>
        <v>*</v>
      </c>
      <c r="J4460" s="5" t="str">
        <f t="shared" si="626"/>
        <v>*</v>
      </c>
      <c r="R4460" s="5">
        <f t="shared" si="627"/>
        <v>0.05</v>
      </c>
      <c r="S4460">
        <v>40</v>
      </c>
      <c r="T4460" s="2">
        <v>933.21</v>
      </c>
      <c r="U4460" s="7">
        <f t="shared" si="628"/>
        <v>0</v>
      </c>
      <c r="V4460" s="2">
        <f t="shared" si="621"/>
        <v>23.330249999999999</v>
      </c>
      <c r="W4460" t="s">
        <v>22</v>
      </c>
      <c r="X4460">
        <v>7.58</v>
      </c>
      <c r="Y4460" s="2">
        <f t="shared" si="622"/>
        <v>940.79000000000008</v>
      </c>
      <c r="Z4460" t="s">
        <v>64</v>
      </c>
      <c r="AA4460" t="s">
        <v>31</v>
      </c>
      <c r="AB4460" t="s">
        <v>17</v>
      </c>
      <c r="AC4460" t="s">
        <v>18</v>
      </c>
      <c r="AD4460" t="s">
        <v>19</v>
      </c>
      <c r="AE4460" t="s">
        <v>466</v>
      </c>
    </row>
    <row r="4461" spans="1:31" x14ac:dyDescent="0.3">
      <c r="A4461">
        <f t="shared" si="629"/>
        <v>4460</v>
      </c>
      <c r="B4461">
        <v>33152</v>
      </c>
      <c r="C4461" t="s">
        <v>215</v>
      </c>
      <c r="D4461" t="s">
        <v>36</v>
      </c>
      <c r="E4461" s="5" t="str">
        <f t="shared" si="623"/>
        <v>***</v>
      </c>
      <c r="F4461" s="5" t="str">
        <f t="shared" si="624"/>
        <v>***</v>
      </c>
      <c r="G4461" s="5" t="str">
        <f t="shared" si="625"/>
        <v>***</v>
      </c>
      <c r="J4461" s="5" t="str">
        <f t="shared" si="626"/>
        <v>***</v>
      </c>
      <c r="R4461" s="5">
        <f t="shared" si="627"/>
        <v>0.02</v>
      </c>
      <c r="S4461">
        <v>19</v>
      </c>
      <c r="T4461" s="2">
        <v>2569.6264999999999</v>
      </c>
      <c r="U4461" s="7">
        <f t="shared" si="628"/>
        <v>1</v>
      </c>
      <c r="V4461" s="2">
        <f t="shared" si="621"/>
        <v>135.24349999999998</v>
      </c>
      <c r="W4461" t="s">
        <v>22</v>
      </c>
      <c r="X4461">
        <v>8.99</v>
      </c>
      <c r="Y4461" s="2">
        <f t="shared" si="622"/>
        <v>2578.6164999999996</v>
      </c>
      <c r="Z4461" t="s">
        <v>52</v>
      </c>
      <c r="AA4461" t="s">
        <v>31</v>
      </c>
      <c r="AB4461" t="s">
        <v>25</v>
      </c>
      <c r="AC4461" t="s">
        <v>26</v>
      </c>
      <c r="AD4461" t="s">
        <v>19</v>
      </c>
      <c r="AE4461" t="s">
        <v>707</v>
      </c>
    </row>
    <row r="4462" spans="1:31" x14ac:dyDescent="0.3">
      <c r="A4462">
        <f t="shared" si="629"/>
        <v>4461</v>
      </c>
      <c r="B4462">
        <v>5988</v>
      </c>
      <c r="C4462" t="s">
        <v>215</v>
      </c>
      <c r="D4462" t="s">
        <v>30</v>
      </c>
      <c r="E4462" s="5" t="str">
        <f t="shared" si="623"/>
        <v>*</v>
      </c>
      <c r="F4462" s="5" t="str">
        <f t="shared" si="624"/>
        <v>*</v>
      </c>
      <c r="G4462" s="5" t="str">
        <f t="shared" si="625"/>
        <v>*</v>
      </c>
      <c r="J4462" s="5" t="str">
        <f t="shared" si="626"/>
        <v>*</v>
      </c>
      <c r="R4462" s="5">
        <f t="shared" si="627"/>
        <v>0.05</v>
      </c>
      <c r="S4462">
        <v>40</v>
      </c>
      <c r="T4462" s="2">
        <v>19109.61</v>
      </c>
      <c r="U4462" s="7">
        <f t="shared" si="628"/>
        <v>1</v>
      </c>
      <c r="V4462" s="2">
        <f t="shared" si="621"/>
        <v>477.74025</v>
      </c>
      <c r="W4462" t="s">
        <v>14</v>
      </c>
      <c r="X4462">
        <v>24.49</v>
      </c>
      <c r="Y4462" s="2">
        <f t="shared" si="622"/>
        <v>19134.100000000002</v>
      </c>
      <c r="Z4462" t="s">
        <v>15</v>
      </c>
      <c r="AA4462" t="s">
        <v>41</v>
      </c>
      <c r="AB4462" t="s">
        <v>25</v>
      </c>
      <c r="AC4462" t="s">
        <v>57</v>
      </c>
      <c r="AD4462" t="s">
        <v>58</v>
      </c>
      <c r="AE4462" t="s">
        <v>466</v>
      </c>
    </row>
    <row r="4463" spans="1:31" x14ac:dyDescent="0.3">
      <c r="A4463">
        <f t="shared" si="629"/>
        <v>4462</v>
      </c>
      <c r="B4463">
        <v>47747</v>
      </c>
      <c r="C4463" t="s">
        <v>489</v>
      </c>
      <c r="D4463" t="s">
        <v>21</v>
      </c>
      <c r="E4463" s="5" t="str">
        <f t="shared" si="623"/>
        <v>*</v>
      </c>
      <c r="F4463" s="5" t="str">
        <f t="shared" si="624"/>
        <v>**</v>
      </c>
      <c r="G4463" s="5" t="str">
        <f t="shared" si="625"/>
        <v>**</v>
      </c>
      <c r="J4463" s="5" t="str">
        <f t="shared" si="626"/>
        <v>**</v>
      </c>
      <c r="R4463" s="5">
        <f t="shared" si="627"/>
        <v>0.05</v>
      </c>
      <c r="S4463">
        <v>40</v>
      </c>
      <c r="T4463" s="2">
        <v>102.15</v>
      </c>
      <c r="U4463" s="7">
        <f t="shared" si="628"/>
        <v>0</v>
      </c>
      <c r="V4463" s="2">
        <f t="shared" si="621"/>
        <v>2.55375</v>
      </c>
      <c r="W4463" t="s">
        <v>14</v>
      </c>
      <c r="X4463">
        <v>5.33</v>
      </c>
      <c r="Y4463" s="2">
        <f t="shared" si="622"/>
        <v>107.48</v>
      </c>
      <c r="Z4463" t="s">
        <v>73</v>
      </c>
      <c r="AA4463" t="s">
        <v>16</v>
      </c>
      <c r="AB4463" t="s">
        <v>17</v>
      </c>
      <c r="AC4463" t="s">
        <v>18</v>
      </c>
      <c r="AD4463" t="s">
        <v>19</v>
      </c>
      <c r="AE4463" t="s">
        <v>504</v>
      </c>
    </row>
    <row r="4464" spans="1:31" x14ac:dyDescent="0.3">
      <c r="A4464">
        <f t="shared" si="629"/>
        <v>4463</v>
      </c>
      <c r="B4464">
        <v>42370</v>
      </c>
      <c r="C4464" t="s">
        <v>489</v>
      </c>
      <c r="D4464" t="s">
        <v>21</v>
      </c>
      <c r="E4464" s="5" t="str">
        <f t="shared" si="623"/>
        <v>*</v>
      </c>
      <c r="F4464" s="5" t="str">
        <f t="shared" si="624"/>
        <v>**</v>
      </c>
      <c r="G4464" s="5" t="str">
        <f t="shared" si="625"/>
        <v>**</v>
      </c>
      <c r="J4464" s="5" t="str">
        <f t="shared" si="626"/>
        <v>**</v>
      </c>
      <c r="R4464" s="5">
        <f t="shared" si="627"/>
        <v>0.04</v>
      </c>
      <c r="S4464">
        <v>33</v>
      </c>
      <c r="T4464" s="2">
        <v>125.27</v>
      </c>
      <c r="U4464" s="7">
        <f t="shared" si="628"/>
        <v>0</v>
      </c>
      <c r="V4464" s="2">
        <f t="shared" si="621"/>
        <v>3.7960606060606059</v>
      </c>
      <c r="W4464" t="s">
        <v>22</v>
      </c>
      <c r="X4464">
        <v>4.83</v>
      </c>
      <c r="Y4464" s="2">
        <f t="shared" si="622"/>
        <v>130.1</v>
      </c>
      <c r="Z4464" t="s">
        <v>56</v>
      </c>
      <c r="AA4464" t="s">
        <v>41</v>
      </c>
      <c r="AB4464" t="s">
        <v>32</v>
      </c>
      <c r="AC4464" t="s">
        <v>49</v>
      </c>
      <c r="AD4464" t="s">
        <v>19</v>
      </c>
      <c r="AE4464" t="s">
        <v>504</v>
      </c>
    </row>
    <row r="4465" spans="1:31" x14ac:dyDescent="0.3">
      <c r="A4465">
        <f t="shared" si="629"/>
        <v>4464</v>
      </c>
      <c r="B4465">
        <v>56484</v>
      </c>
      <c r="C4465" t="s">
        <v>489</v>
      </c>
      <c r="D4465" t="s">
        <v>30</v>
      </c>
      <c r="E4465" s="5" t="str">
        <f t="shared" si="623"/>
        <v>*</v>
      </c>
      <c r="F4465" s="5" t="str">
        <f t="shared" si="624"/>
        <v>*</v>
      </c>
      <c r="G4465" s="5" t="str">
        <f t="shared" si="625"/>
        <v>*</v>
      </c>
      <c r="J4465" s="5" t="str">
        <f t="shared" si="626"/>
        <v>*</v>
      </c>
      <c r="R4465" s="5">
        <f t="shared" si="627"/>
        <v>0.01</v>
      </c>
      <c r="S4465">
        <v>6</v>
      </c>
      <c r="T4465" s="2">
        <v>176.58</v>
      </c>
      <c r="U4465" s="7">
        <f t="shared" si="628"/>
        <v>0</v>
      </c>
      <c r="V4465" s="2">
        <f t="shared" si="621"/>
        <v>29.430000000000003</v>
      </c>
      <c r="W4465" t="s">
        <v>22</v>
      </c>
      <c r="X4465">
        <v>2.99</v>
      </c>
      <c r="Y4465" s="2">
        <f t="shared" si="622"/>
        <v>179.57000000000002</v>
      </c>
      <c r="Z4465" t="s">
        <v>15</v>
      </c>
      <c r="AA4465" t="s">
        <v>24</v>
      </c>
      <c r="AB4465" t="s">
        <v>32</v>
      </c>
      <c r="AC4465" t="s">
        <v>49</v>
      </c>
      <c r="AD4465" t="s">
        <v>19</v>
      </c>
      <c r="AE4465" t="s">
        <v>270</v>
      </c>
    </row>
    <row r="4466" spans="1:31" x14ac:dyDescent="0.3">
      <c r="A4466">
        <f t="shared" si="629"/>
        <v>4465</v>
      </c>
      <c r="B4466">
        <v>56484</v>
      </c>
      <c r="C4466" t="s">
        <v>489</v>
      </c>
      <c r="D4466" t="s">
        <v>30</v>
      </c>
      <c r="E4466" s="5" t="str">
        <f t="shared" si="623"/>
        <v>*</v>
      </c>
      <c r="F4466" s="5" t="str">
        <f t="shared" si="624"/>
        <v>*</v>
      </c>
      <c r="G4466" s="5" t="str">
        <f t="shared" si="625"/>
        <v>*</v>
      </c>
      <c r="J4466" s="5" t="str">
        <f t="shared" si="626"/>
        <v>*</v>
      </c>
      <c r="R4466" s="5">
        <f t="shared" si="627"/>
        <v>0.02</v>
      </c>
      <c r="S4466">
        <v>15</v>
      </c>
      <c r="T4466" s="2">
        <v>1121.8399999999999</v>
      </c>
      <c r="U4466" s="7">
        <f t="shared" si="628"/>
        <v>1</v>
      </c>
      <c r="V4466" s="2">
        <f t="shared" si="621"/>
        <v>74.789333333333332</v>
      </c>
      <c r="W4466" t="s">
        <v>22</v>
      </c>
      <c r="X4466">
        <v>12.14</v>
      </c>
      <c r="Y4466" s="2">
        <f t="shared" si="622"/>
        <v>1133.98</v>
      </c>
      <c r="Z4466" t="s">
        <v>15</v>
      </c>
      <c r="AA4466" t="s">
        <v>24</v>
      </c>
      <c r="AB4466" t="s">
        <v>25</v>
      </c>
      <c r="AC4466" t="s">
        <v>42</v>
      </c>
      <c r="AD4466" t="s">
        <v>19</v>
      </c>
      <c r="AE4466" t="s">
        <v>270</v>
      </c>
    </row>
    <row r="4467" spans="1:31" x14ac:dyDescent="0.3">
      <c r="A4467">
        <f t="shared" si="629"/>
        <v>4466</v>
      </c>
      <c r="B4467">
        <v>41063</v>
      </c>
      <c r="C4467" t="s">
        <v>916</v>
      </c>
      <c r="D4467" t="s">
        <v>13</v>
      </c>
      <c r="E4467" s="5" t="str">
        <f t="shared" si="623"/>
        <v>*</v>
      </c>
      <c r="F4467" s="5" t="str">
        <f t="shared" si="624"/>
        <v>*</v>
      </c>
      <c r="G4467" s="5" t="str">
        <f t="shared" si="625"/>
        <v>*</v>
      </c>
      <c r="J4467" s="5" t="str">
        <f t="shared" si="626"/>
        <v>*</v>
      </c>
      <c r="R4467" s="5">
        <f t="shared" si="627"/>
        <v>0.02</v>
      </c>
      <c r="S4467">
        <v>10</v>
      </c>
      <c r="T4467" s="2">
        <v>308.363</v>
      </c>
      <c r="U4467" s="7">
        <f t="shared" si="628"/>
        <v>0</v>
      </c>
      <c r="V4467" s="2">
        <f t="shared" si="621"/>
        <v>30.836300000000001</v>
      </c>
      <c r="W4467" t="s">
        <v>22</v>
      </c>
      <c r="X4467">
        <v>0.99</v>
      </c>
      <c r="Y4467" s="2">
        <f t="shared" si="622"/>
        <v>309.35300000000001</v>
      </c>
      <c r="Z4467" t="s">
        <v>43</v>
      </c>
      <c r="AA4467" t="s">
        <v>41</v>
      </c>
      <c r="AB4467" t="s">
        <v>25</v>
      </c>
      <c r="AC4467" t="s">
        <v>26</v>
      </c>
      <c r="AD4467" t="s">
        <v>45</v>
      </c>
      <c r="AE4467" t="s">
        <v>555</v>
      </c>
    </row>
    <row r="4468" spans="1:31" x14ac:dyDescent="0.3">
      <c r="A4468">
        <f t="shared" si="629"/>
        <v>4467</v>
      </c>
      <c r="B4468">
        <v>41063</v>
      </c>
      <c r="C4468" t="s">
        <v>916</v>
      </c>
      <c r="D4468" t="s">
        <v>13</v>
      </c>
      <c r="E4468" s="5" t="str">
        <f t="shared" si="623"/>
        <v>*</v>
      </c>
      <c r="F4468" s="5" t="str">
        <f t="shared" si="624"/>
        <v>*</v>
      </c>
      <c r="G4468" s="5" t="str">
        <f t="shared" si="625"/>
        <v>*</v>
      </c>
      <c r="J4468" s="5" t="str">
        <f t="shared" si="626"/>
        <v>*</v>
      </c>
      <c r="R4468" s="5">
        <f t="shared" si="627"/>
        <v>3.5000000000000003E-2</v>
      </c>
      <c r="S4468">
        <v>22</v>
      </c>
      <c r="T4468" s="2">
        <v>483.96</v>
      </c>
      <c r="U4468" s="7">
        <f t="shared" si="628"/>
        <v>0</v>
      </c>
      <c r="V4468" s="2">
        <f t="shared" si="621"/>
        <v>21.998181818181816</v>
      </c>
      <c r="W4468" t="s">
        <v>22</v>
      </c>
      <c r="X4468">
        <v>8.99</v>
      </c>
      <c r="Y4468" s="2">
        <f t="shared" si="622"/>
        <v>492.95</v>
      </c>
      <c r="Z4468" t="s">
        <v>43</v>
      </c>
      <c r="AA4468" t="s">
        <v>41</v>
      </c>
      <c r="AB4468" t="s">
        <v>32</v>
      </c>
      <c r="AC4468" t="s">
        <v>33</v>
      </c>
      <c r="AD4468" t="s">
        <v>45</v>
      </c>
      <c r="AE4468" t="s">
        <v>848</v>
      </c>
    </row>
    <row r="4469" spans="1:31" x14ac:dyDescent="0.3">
      <c r="A4469">
        <f t="shared" si="629"/>
        <v>4468</v>
      </c>
      <c r="B4469">
        <v>50503</v>
      </c>
      <c r="C4469" t="s">
        <v>916</v>
      </c>
      <c r="D4469" t="s">
        <v>40</v>
      </c>
      <c r="E4469" s="5" t="str">
        <f t="shared" si="623"/>
        <v>*</v>
      </c>
      <c r="F4469" s="5" t="str">
        <f t="shared" si="624"/>
        <v>*</v>
      </c>
      <c r="G4469" s="5" t="str">
        <f t="shared" si="625"/>
        <v>*</v>
      </c>
      <c r="J4469" s="5" t="str">
        <f t="shared" si="626"/>
        <v>*</v>
      </c>
      <c r="R4469" s="5">
        <f t="shared" si="627"/>
        <v>3.5000000000000003E-2</v>
      </c>
      <c r="S4469">
        <v>28</v>
      </c>
      <c r="T4469" s="2">
        <v>1538.8655000000001</v>
      </c>
      <c r="U4469" s="7">
        <f t="shared" si="628"/>
        <v>1</v>
      </c>
      <c r="V4469" s="2">
        <f t="shared" si="621"/>
        <v>54.959482142857148</v>
      </c>
      <c r="W4469" t="s">
        <v>22</v>
      </c>
      <c r="X4469">
        <v>19.989999999999998</v>
      </c>
      <c r="Y4469" s="2">
        <f t="shared" si="622"/>
        <v>1558.8555000000001</v>
      </c>
      <c r="Z4469" t="s">
        <v>15</v>
      </c>
      <c r="AA4469" t="s">
        <v>41</v>
      </c>
      <c r="AB4469" t="s">
        <v>25</v>
      </c>
      <c r="AC4469" t="s">
        <v>26</v>
      </c>
      <c r="AD4469" t="s">
        <v>19</v>
      </c>
      <c r="AE4469" t="s">
        <v>848</v>
      </c>
    </row>
    <row r="4470" spans="1:31" x14ac:dyDescent="0.3">
      <c r="A4470">
        <f t="shared" si="629"/>
        <v>4469</v>
      </c>
      <c r="B4470">
        <v>41063</v>
      </c>
      <c r="C4470" t="s">
        <v>916</v>
      </c>
      <c r="D4470" t="s">
        <v>13</v>
      </c>
      <c r="E4470" s="5" t="str">
        <f t="shared" si="623"/>
        <v>*</v>
      </c>
      <c r="F4470" s="5" t="str">
        <f t="shared" si="624"/>
        <v>*</v>
      </c>
      <c r="G4470" s="5" t="str">
        <f t="shared" si="625"/>
        <v>*</v>
      </c>
      <c r="J4470" s="5" t="str">
        <f t="shared" si="626"/>
        <v>*</v>
      </c>
      <c r="R4470" s="5">
        <f t="shared" si="627"/>
        <v>3.5000000000000003E-2</v>
      </c>
      <c r="S4470">
        <v>26</v>
      </c>
      <c r="T4470" s="2">
        <v>1911.4034999999999</v>
      </c>
      <c r="U4470" s="7">
        <f t="shared" si="628"/>
        <v>1</v>
      </c>
      <c r="V4470" s="2">
        <f t="shared" si="621"/>
        <v>73.515519230769229</v>
      </c>
      <c r="W4470" t="s">
        <v>22</v>
      </c>
      <c r="X4470">
        <v>1.25</v>
      </c>
      <c r="Y4470" s="2">
        <f t="shared" si="622"/>
        <v>1912.6534999999999</v>
      </c>
      <c r="Z4470" t="s">
        <v>43</v>
      </c>
      <c r="AA4470" t="s">
        <v>41</v>
      </c>
      <c r="AB4470" t="s">
        <v>25</v>
      </c>
      <c r="AC4470" t="s">
        <v>26</v>
      </c>
      <c r="AD4470" t="s">
        <v>45</v>
      </c>
      <c r="AE4470" t="s">
        <v>555</v>
      </c>
    </row>
    <row r="4471" spans="1:31" x14ac:dyDescent="0.3">
      <c r="A4471">
        <f t="shared" si="629"/>
        <v>4470</v>
      </c>
      <c r="B4471">
        <v>22817</v>
      </c>
      <c r="C4471" t="s">
        <v>916</v>
      </c>
      <c r="D4471" t="s">
        <v>36</v>
      </c>
      <c r="E4471" s="5" t="str">
        <f t="shared" si="623"/>
        <v>***</v>
      </c>
      <c r="F4471" s="5" t="str">
        <f t="shared" si="624"/>
        <v>***</v>
      </c>
      <c r="G4471" s="5" t="str">
        <f t="shared" si="625"/>
        <v>***</v>
      </c>
      <c r="J4471" s="5" t="str">
        <f t="shared" si="626"/>
        <v>***</v>
      </c>
      <c r="R4471" s="5">
        <f t="shared" si="627"/>
        <v>3.5000000000000003E-2</v>
      </c>
      <c r="S4471">
        <v>27</v>
      </c>
      <c r="T4471" s="2">
        <v>6785.86</v>
      </c>
      <c r="U4471" s="7">
        <f t="shared" si="628"/>
        <v>1</v>
      </c>
      <c r="V4471" s="2">
        <f t="shared" si="621"/>
        <v>251.32814814814813</v>
      </c>
      <c r="W4471" t="s">
        <v>37</v>
      </c>
      <c r="X4471">
        <v>62.74</v>
      </c>
      <c r="Y4471" s="2">
        <f t="shared" si="622"/>
        <v>6848.5999999999995</v>
      </c>
      <c r="Z4471" t="s">
        <v>56</v>
      </c>
      <c r="AA4471" t="s">
        <v>41</v>
      </c>
      <c r="AB4471" t="s">
        <v>17</v>
      </c>
      <c r="AC4471" t="s">
        <v>66</v>
      </c>
      <c r="AD4471" t="s">
        <v>103</v>
      </c>
      <c r="AE4471" t="s">
        <v>848</v>
      </c>
    </row>
    <row r="4472" spans="1:31" x14ac:dyDescent="0.3">
      <c r="A4472">
        <f t="shared" si="629"/>
        <v>4471</v>
      </c>
      <c r="B4472">
        <v>3585</v>
      </c>
      <c r="C4472" t="s">
        <v>224</v>
      </c>
      <c r="D4472" t="s">
        <v>21</v>
      </c>
      <c r="E4472" s="5" t="str">
        <f t="shared" si="623"/>
        <v>*</v>
      </c>
      <c r="F4472" s="5" t="str">
        <f t="shared" si="624"/>
        <v>**</v>
      </c>
      <c r="G4472" s="5" t="str">
        <f t="shared" si="625"/>
        <v>**</v>
      </c>
      <c r="J4472" s="5" t="str">
        <f t="shared" si="626"/>
        <v>**</v>
      </c>
      <c r="R4472" s="5">
        <f t="shared" si="627"/>
        <v>0.04</v>
      </c>
      <c r="S4472">
        <v>34</v>
      </c>
      <c r="T4472" s="2">
        <v>54.69</v>
      </c>
      <c r="U4472" s="7">
        <f t="shared" si="628"/>
        <v>0</v>
      </c>
      <c r="V4472" s="2">
        <f t="shared" si="621"/>
        <v>1.6085294117647058</v>
      </c>
      <c r="W4472" t="s">
        <v>22</v>
      </c>
      <c r="X4472">
        <v>1.57</v>
      </c>
      <c r="Y4472" s="2">
        <f t="shared" si="622"/>
        <v>56.26</v>
      </c>
      <c r="Z4472" t="s">
        <v>23</v>
      </c>
      <c r="AA4472" t="s">
        <v>31</v>
      </c>
      <c r="AB4472" t="s">
        <v>32</v>
      </c>
      <c r="AC4472" t="s">
        <v>33</v>
      </c>
      <c r="AD4472" t="s">
        <v>34</v>
      </c>
      <c r="AE4472" t="s">
        <v>225</v>
      </c>
    </row>
    <row r="4473" spans="1:31" x14ac:dyDescent="0.3">
      <c r="A4473">
        <f t="shared" si="629"/>
        <v>4472</v>
      </c>
      <c r="B4473">
        <v>3585</v>
      </c>
      <c r="C4473" t="s">
        <v>224</v>
      </c>
      <c r="D4473" t="s">
        <v>21</v>
      </c>
      <c r="E4473" s="5" t="str">
        <f t="shared" si="623"/>
        <v>*</v>
      </c>
      <c r="F4473" s="5" t="str">
        <f t="shared" si="624"/>
        <v>**</v>
      </c>
      <c r="G4473" s="5" t="str">
        <f t="shared" si="625"/>
        <v>**</v>
      </c>
      <c r="J4473" s="5" t="str">
        <f t="shared" si="626"/>
        <v>**</v>
      </c>
      <c r="R4473" s="5">
        <f t="shared" si="627"/>
        <v>3.5000000000000003E-2</v>
      </c>
      <c r="S4473">
        <v>27</v>
      </c>
      <c r="T4473" s="2">
        <v>259.72000000000003</v>
      </c>
      <c r="U4473" s="7">
        <f t="shared" si="628"/>
        <v>0</v>
      </c>
      <c r="V4473" s="2">
        <f t="shared" si="621"/>
        <v>9.6192592592592607</v>
      </c>
      <c r="W4473" t="s">
        <v>22</v>
      </c>
      <c r="X4473">
        <v>2.06</v>
      </c>
      <c r="Y4473" s="2">
        <f t="shared" si="622"/>
        <v>261.78000000000003</v>
      </c>
      <c r="Z4473" t="s">
        <v>23</v>
      </c>
      <c r="AA4473" t="s">
        <v>31</v>
      </c>
      <c r="AB4473" t="s">
        <v>32</v>
      </c>
      <c r="AC4473" t="s">
        <v>44</v>
      </c>
      <c r="AD4473" t="s">
        <v>34</v>
      </c>
      <c r="AE4473" t="s">
        <v>224</v>
      </c>
    </row>
    <row r="4474" spans="1:31" x14ac:dyDescent="0.3">
      <c r="A4474">
        <f t="shared" si="629"/>
        <v>4473</v>
      </c>
      <c r="B4474">
        <v>55045</v>
      </c>
      <c r="C4474" t="s">
        <v>224</v>
      </c>
      <c r="D4474" t="s">
        <v>21</v>
      </c>
      <c r="E4474" s="5" t="str">
        <f t="shared" si="623"/>
        <v>*</v>
      </c>
      <c r="F4474" s="5" t="str">
        <f t="shared" si="624"/>
        <v>**</v>
      </c>
      <c r="G4474" s="5" t="str">
        <f t="shared" si="625"/>
        <v>**</v>
      </c>
      <c r="J4474" s="5" t="str">
        <f t="shared" si="626"/>
        <v>**</v>
      </c>
      <c r="R4474" s="5">
        <f t="shared" si="627"/>
        <v>3.5000000000000003E-2</v>
      </c>
      <c r="S4474">
        <v>20</v>
      </c>
      <c r="T4474" s="2">
        <v>632.04999999999995</v>
      </c>
      <c r="U4474" s="7">
        <f t="shared" si="628"/>
        <v>0</v>
      </c>
      <c r="V4474" s="2">
        <f t="shared" si="621"/>
        <v>31.602499999999999</v>
      </c>
      <c r="W4474" t="s">
        <v>22</v>
      </c>
      <c r="X4474">
        <v>35</v>
      </c>
      <c r="Y4474" s="2">
        <f t="shared" si="622"/>
        <v>667.05</v>
      </c>
      <c r="Z4474" t="s">
        <v>60</v>
      </c>
      <c r="AA4474" t="s">
        <v>41</v>
      </c>
      <c r="AB4474" t="s">
        <v>32</v>
      </c>
      <c r="AC4474" t="s">
        <v>74</v>
      </c>
      <c r="AD4474" t="s">
        <v>58</v>
      </c>
      <c r="AE4474" t="s">
        <v>224</v>
      </c>
    </row>
    <row r="4475" spans="1:31" x14ac:dyDescent="0.3">
      <c r="A4475">
        <f t="shared" si="629"/>
        <v>4474</v>
      </c>
      <c r="B4475">
        <v>11584</v>
      </c>
      <c r="C4475" t="s">
        <v>224</v>
      </c>
      <c r="D4475" t="s">
        <v>40</v>
      </c>
      <c r="E4475" s="5" t="str">
        <f t="shared" si="623"/>
        <v>*</v>
      </c>
      <c r="F4475" s="5" t="str">
        <f t="shared" si="624"/>
        <v>*</v>
      </c>
      <c r="G4475" s="5" t="str">
        <f t="shared" si="625"/>
        <v>*</v>
      </c>
      <c r="J4475" s="5" t="str">
        <f t="shared" si="626"/>
        <v>*</v>
      </c>
      <c r="R4475" s="5">
        <f t="shared" si="627"/>
        <v>0.05</v>
      </c>
      <c r="S4475">
        <v>48</v>
      </c>
      <c r="T4475" s="2">
        <v>1497.3175000000001</v>
      </c>
      <c r="U4475" s="7">
        <f t="shared" si="628"/>
        <v>1</v>
      </c>
      <c r="V4475" s="2">
        <f t="shared" si="621"/>
        <v>31.194114583333334</v>
      </c>
      <c r="W4475" t="s">
        <v>22</v>
      </c>
      <c r="X4475">
        <v>0.99</v>
      </c>
      <c r="Y4475" s="2">
        <f t="shared" si="622"/>
        <v>1498.3075000000001</v>
      </c>
      <c r="Z4475" t="s">
        <v>23</v>
      </c>
      <c r="AA4475" t="s">
        <v>24</v>
      </c>
      <c r="AB4475" t="s">
        <v>25</v>
      </c>
      <c r="AC4475" t="s">
        <v>26</v>
      </c>
      <c r="AD4475" t="s">
        <v>45</v>
      </c>
      <c r="AE4475" t="s">
        <v>225</v>
      </c>
    </row>
    <row r="4476" spans="1:31" x14ac:dyDescent="0.3">
      <c r="A4476">
        <f t="shared" si="629"/>
        <v>4475</v>
      </c>
      <c r="B4476">
        <v>52128</v>
      </c>
      <c r="C4476" t="s">
        <v>466</v>
      </c>
      <c r="D4476" t="s">
        <v>30</v>
      </c>
      <c r="E4476" s="5" t="str">
        <f t="shared" si="623"/>
        <v>*</v>
      </c>
      <c r="F4476" s="5" t="str">
        <f t="shared" si="624"/>
        <v>*</v>
      </c>
      <c r="G4476" s="5" t="str">
        <f t="shared" si="625"/>
        <v>*</v>
      </c>
      <c r="J4476" s="5" t="str">
        <f t="shared" si="626"/>
        <v>*</v>
      </c>
      <c r="R4476" s="5">
        <f t="shared" si="627"/>
        <v>0.02</v>
      </c>
      <c r="S4476">
        <v>11</v>
      </c>
      <c r="T4476" s="2">
        <v>13.52</v>
      </c>
      <c r="U4476" s="7">
        <f t="shared" si="628"/>
        <v>0</v>
      </c>
      <c r="V4476" s="2">
        <f t="shared" si="621"/>
        <v>1.229090909090909</v>
      </c>
      <c r="W4476" t="s">
        <v>22</v>
      </c>
      <c r="X4476">
        <v>2.96</v>
      </c>
      <c r="Y4476" s="2">
        <f t="shared" si="622"/>
        <v>16.48</v>
      </c>
      <c r="Z4476" t="s">
        <v>15</v>
      </c>
      <c r="AA4476" t="s">
        <v>16</v>
      </c>
      <c r="AB4476" t="s">
        <v>25</v>
      </c>
      <c r="AC4476" t="s">
        <v>42</v>
      </c>
      <c r="AD4476" t="s">
        <v>45</v>
      </c>
      <c r="AE4476" t="s">
        <v>707</v>
      </c>
    </row>
    <row r="4477" spans="1:31" x14ac:dyDescent="0.3">
      <c r="A4477">
        <f t="shared" si="629"/>
        <v>4476</v>
      </c>
      <c r="B4477">
        <v>41186</v>
      </c>
      <c r="C4477" t="s">
        <v>466</v>
      </c>
      <c r="D4477" t="s">
        <v>21</v>
      </c>
      <c r="E4477" s="5" t="str">
        <f t="shared" si="623"/>
        <v>*</v>
      </c>
      <c r="F4477" s="5" t="str">
        <f t="shared" si="624"/>
        <v>**</v>
      </c>
      <c r="G4477" s="5" t="str">
        <f t="shared" si="625"/>
        <v>**</v>
      </c>
      <c r="J4477" s="5" t="str">
        <f t="shared" si="626"/>
        <v>**</v>
      </c>
      <c r="R4477" s="5">
        <f t="shared" si="627"/>
        <v>0.02</v>
      </c>
      <c r="S4477">
        <v>13</v>
      </c>
      <c r="T4477" s="2">
        <v>142.12</v>
      </c>
      <c r="U4477" s="7">
        <f t="shared" si="628"/>
        <v>0</v>
      </c>
      <c r="V4477" s="2">
        <f t="shared" si="621"/>
        <v>10.932307692307692</v>
      </c>
      <c r="W4477" t="s">
        <v>14</v>
      </c>
      <c r="X4477">
        <v>1.39</v>
      </c>
      <c r="Y4477" s="2">
        <f t="shared" si="622"/>
        <v>143.51</v>
      </c>
      <c r="Z4477" t="s">
        <v>73</v>
      </c>
      <c r="AA4477" t="s">
        <v>31</v>
      </c>
      <c r="AB4477" t="s">
        <v>32</v>
      </c>
      <c r="AC4477" t="s">
        <v>78</v>
      </c>
      <c r="AD4477" t="s">
        <v>19</v>
      </c>
      <c r="AE4477" t="s">
        <v>98</v>
      </c>
    </row>
    <row r="4478" spans="1:31" x14ac:dyDescent="0.3">
      <c r="A4478">
        <f t="shared" si="629"/>
        <v>4477</v>
      </c>
      <c r="B4478">
        <v>27047</v>
      </c>
      <c r="C4478" t="s">
        <v>466</v>
      </c>
      <c r="D4478" t="s">
        <v>21</v>
      </c>
      <c r="E4478" s="5" t="str">
        <f t="shared" si="623"/>
        <v>*</v>
      </c>
      <c r="F4478" s="5" t="str">
        <f t="shared" si="624"/>
        <v>**</v>
      </c>
      <c r="G4478" s="5" t="str">
        <f t="shared" si="625"/>
        <v>**</v>
      </c>
      <c r="J4478" s="5" t="str">
        <f t="shared" si="626"/>
        <v>**</v>
      </c>
      <c r="R4478" s="5">
        <f t="shared" si="627"/>
        <v>0.04</v>
      </c>
      <c r="S4478">
        <v>38</v>
      </c>
      <c r="T4478" s="2">
        <v>167.41</v>
      </c>
      <c r="U4478" s="7">
        <f t="shared" si="628"/>
        <v>0</v>
      </c>
      <c r="V4478" s="2">
        <f t="shared" si="621"/>
        <v>4.4055263157894737</v>
      </c>
      <c r="W4478" t="s">
        <v>22</v>
      </c>
      <c r="X4478">
        <v>6.72</v>
      </c>
      <c r="Y4478" s="2">
        <f t="shared" si="622"/>
        <v>174.13</v>
      </c>
      <c r="Z4478" t="s">
        <v>23</v>
      </c>
      <c r="AA4478" t="s">
        <v>16</v>
      </c>
      <c r="AB4478" t="s">
        <v>32</v>
      </c>
      <c r="AC4478" t="s">
        <v>44</v>
      </c>
      <c r="AD4478" t="s">
        <v>19</v>
      </c>
      <c r="AE4478" t="s">
        <v>707</v>
      </c>
    </row>
    <row r="4479" spans="1:31" x14ac:dyDescent="0.3">
      <c r="A4479">
        <f t="shared" si="629"/>
        <v>4478</v>
      </c>
      <c r="B4479">
        <v>41186</v>
      </c>
      <c r="C4479" t="s">
        <v>466</v>
      </c>
      <c r="D4479" t="s">
        <v>21</v>
      </c>
      <c r="E4479" s="5" t="str">
        <f t="shared" si="623"/>
        <v>*</v>
      </c>
      <c r="F4479" s="5" t="str">
        <f t="shared" si="624"/>
        <v>**</v>
      </c>
      <c r="G4479" s="5" t="str">
        <f t="shared" si="625"/>
        <v>**</v>
      </c>
      <c r="J4479" s="5" t="str">
        <f t="shared" si="626"/>
        <v>**</v>
      </c>
      <c r="R4479" s="5">
        <f t="shared" si="627"/>
        <v>0.04</v>
      </c>
      <c r="S4479">
        <v>33</v>
      </c>
      <c r="T4479" s="2">
        <v>553.3415</v>
      </c>
      <c r="U4479" s="7">
        <f t="shared" si="628"/>
        <v>0</v>
      </c>
      <c r="V4479" s="2">
        <f t="shared" si="621"/>
        <v>16.767924242424243</v>
      </c>
      <c r="W4479" t="s">
        <v>22</v>
      </c>
      <c r="X4479">
        <v>0.99</v>
      </c>
      <c r="Y4479" s="2">
        <f t="shared" si="622"/>
        <v>554.33150000000001</v>
      </c>
      <c r="Z4479" t="s">
        <v>60</v>
      </c>
      <c r="AA4479" t="s">
        <v>31</v>
      </c>
      <c r="AB4479" t="s">
        <v>25</v>
      </c>
      <c r="AC4479" t="s">
        <v>26</v>
      </c>
      <c r="AD4479" t="s">
        <v>45</v>
      </c>
      <c r="AE4479" t="s">
        <v>707</v>
      </c>
    </row>
    <row r="4480" spans="1:31" x14ac:dyDescent="0.3">
      <c r="A4480">
        <f t="shared" si="629"/>
        <v>4479</v>
      </c>
      <c r="B4480">
        <v>36134</v>
      </c>
      <c r="C4480" t="s">
        <v>466</v>
      </c>
      <c r="D4480" t="s">
        <v>13</v>
      </c>
      <c r="E4480" s="5" t="str">
        <f t="shared" si="623"/>
        <v>*</v>
      </c>
      <c r="F4480" s="5" t="str">
        <f t="shared" si="624"/>
        <v>*</v>
      </c>
      <c r="G4480" s="5" t="str">
        <f t="shared" si="625"/>
        <v>*</v>
      </c>
      <c r="J4480" s="5" t="str">
        <f t="shared" si="626"/>
        <v>*</v>
      </c>
      <c r="R4480" s="5">
        <f t="shared" si="627"/>
        <v>0.01</v>
      </c>
      <c r="S4480">
        <v>6</v>
      </c>
      <c r="T4480" s="2">
        <v>826.97349999999994</v>
      </c>
      <c r="U4480" s="7">
        <f t="shared" si="628"/>
        <v>0</v>
      </c>
      <c r="V4480" s="2">
        <f t="shared" si="621"/>
        <v>137.82891666666666</v>
      </c>
      <c r="W4480" t="s">
        <v>22</v>
      </c>
      <c r="X4480">
        <v>8.99</v>
      </c>
      <c r="Y4480" s="2">
        <f t="shared" si="622"/>
        <v>835.96349999999995</v>
      </c>
      <c r="Z4480" t="s">
        <v>43</v>
      </c>
      <c r="AA4480" t="s">
        <v>31</v>
      </c>
      <c r="AB4480" t="s">
        <v>25</v>
      </c>
      <c r="AC4480" t="s">
        <v>26</v>
      </c>
      <c r="AD4480" t="s">
        <v>19</v>
      </c>
      <c r="AE4480" t="s">
        <v>466</v>
      </c>
    </row>
    <row r="4481" spans="1:31" x14ac:dyDescent="0.3">
      <c r="A4481">
        <f t="shared" si="629"/>
        <v>4480</v>
      </c>
      <c r="B4481">
        <v>45088</v>
      </c>
      <c r="C4481" t="s">
        <v>466</v>
      </c>
      <c r="D4481" t="s">
        <v>13</v>
      </c>
      <c r="E4481" s="5" t="str">
        <f t="shared" si="623"/>
        <v>*</v>
      </c>
      <c r="F4481" s="5" t="str">
        <f t="shared" si="624"/>
        <v>*</v>
      </c>
      <c r="G4481" s="5" t="str">
        <f t="shared" si="625"/>
        <v>*</v>
      </c>
      <c r="J4481" s="5" t="str">
        <f t="shared" si="626"/>
        <v>*</v>
      </c>
      <c r="R4481" s="5">
        <f t="shared" si="627"/>
        <v>0.01</v>
      </c>
      <c r="S4481">
        <v>9</v>
      </c>
      <c r="T4481" s="2">
        <v>1418.9559999999999</v>
      </c>
      <c r="U4481" s="7">
        <f t="shared" si="628"/>
        <v>1</v>
      </c>
      <c r="V4481" s="2">
        <f t="shared" si="621"/>
        <v>157.66177777777776</v>
      </c>
      <c r="W4481" t="s">
        <v>22</v>
      </c>
      <c r="X4481">
        <v>4.2</v>
      </c>
      <c r="Y4481" s="2">
        <f t="shared" si="622"/>
        <v>1423.1559999999999</v>
      </c>
      <c r="Z4481" t="s">
        <v>56</v>
      </c>
      <c r="AA4481" t="s">
        <v>41</v>
      </c>
      <c r="AB4481" t="s">
        <v>25</v>
      </c>
      <c r="AC4481" t="s">
        <v>26</v>
      </c>
      <c r="AD4481" t="s">
        <v>19</v>
      </c>
      <c r="AE4481" t="s">
        <v>679</v>
      </c>
    </row>
    <row r="4482" spans="1:31" x14ac:dyDescent="0.3">
      <c r="A4482">
        <f t="shared" si="629"/>
        <v>4481</v>
      </c>
      <c r="B4482">
        <v>27047</v>
      </c>
      <c r="C4482" t="s">
        <v>466</v>
      </c>
      <c r="D4482" t="s">
        <v>21</v>
      </c>
      <c r="E4482" s="5" t="str">
        <f t="shared" si="623"/>
        <v>*</v>
      </c>
      <c r="F4482" s="5" t="str">
        <f t="shared" si="624"/>
        <v>**</v>
      </c>
      <c r="G4482" s="5" t="str">
        <f t="shared" si="625"/>
        <v>**</v>
      </c>
      <c r="J4482" s="5" t="str">
        <f t="shared" si="626"/>
        <v>**</v>
      </c>
      <c r="R4482" s="5">
        <f t="shared" si="627"/>
        <v>3.5000000000000003E-2</v>
      </c>
      <c r="S4482">
        <v>25</v>
      </c>
      <c r="T4482" s="2">
        <v>14240.76</v>
      </c>
      <c r="U4482" s="7">
        <f t="shared" si="628"/>
        <v>1</v>
      </c>
      <c r="V4482" s="2">
        <f t="shared" ref="V4482:V4545" si="630">T4482/S4482</f>
        <v>569.63040000000001</v>
      </c>
      <c r="W4482" t="s">
        <v>22</v>
      </c>
      <c r="X4482">
        <v>24.49</v>
      </c>
      <c r="Y4482" s="2">
        <f t="shared" ref="Y4482:Y4545" si="631">X4482+T4482</f>
        <v>14265.25</v>
      </c>
      <c r="Z4482" t="s">
        <v>23</v>
      </c>
      <c r="AA4482" t="s">
        <v>16</v>
      </c>
      <c r="AB4482" t="s">
        <v>25</v>
      </c>
      <c r="AC4482" t="s">
        <v>57</v>
      </c>
      <c r="AD4482" t="s">
        <v>58</v>
      </c>
      <c r="AE4482" t="s">
        <v>707</v>
      </c>
    </row>
    <row r="4483" spans="1:31" x14ac:dyDescent="0.3">
      <c r="A4483">
        <f t="shared" si="629"/>
        <v>4482</v>
      </c>
      <c r="B4483">
        <v>34913</v>
      </c>
      <c r="C4483" t="s">
        <v>270</v>
      </c>
      <c r="D4483" t="s">
        <v>40</v>
      </c>
      <c r="E4483" s="5" t="str">
        <f t="shared" ref="E4483:E4546" si="632">IF(D4483="Critical","***","*")</f>
        <v>*</v>
      </c>
      <c r="F4483" s="5" t="str">
        <f t="shared" ref="F4483:F4546" si="633">IF(D4483="Critical","***",IF(D4483="High","**","*"))</f>
        <v>*</v>
      </c>
      <c r="G4483" s="5" t="str">
        <f t="shared" ref="G4483:G4546" si="634">VLOOKUP(D4483,$H$6:$I$11,2,FALSE)</f>
        <v>*</v>
      </c>
      <c r="J4483" s="5" t="str">
        <f t="shared" ref="J4483:J4546" si="635">HLOOKUP(D4483,$K$5:$O$6,2,FALSE)</f>
        <v>*</v>
      </c>
      <c r="R4483" s="5">
        <f t="shared" ref="R4483:R4546" si="636">VLOOKUP(S4483,$P$6:$Q$11,2)</f>
        <v>0.02</v>
      </c>
      <c r="S4483">
        <v>15</v>
      </c>
      <c r="T4483" s="2">
        <v>107.63</v>
      </c>
      <c r="U4483" s="7">
        <f t="shared" ref="U4483:U4546" si="637">IF(T4483&gt;1000,1,0)</f>
        <v>0</v>
      </c>
      <c r="V4483" s="2">
        <f t="shared" si="630"/>
        <v>7.1753333333333327</v>
      </c>
      <c r="W4483" t="s">
        <v>22</v>
      </c>
      <c r="X4483">
        <v>5.48</v>
      </c>
      <c r="Y4483" s="2">
        <f t="shared" si="631"/>
        <v>113.11</v>
      </c>
      <c r="Z4483" t="s">
        <v>60</v>
      </c>
      <c r="AA4483" t="s">
        <v>41</v>
      </c>
      <c r="AB4483" t="s">
        <v>32</v>
      </c>
      <c r="AC4483" t="s">
        <v>49</v>
      </c>
      <c r="AD4483" t="s">
        <v>19</v>
      </c>
      <c r="AE4483" t="s">
        <v>234</v>
      </c>
    </row>
    <row r="4484" spans="1:31" x14ac:dyDescent="0.3">
      <c r="A4484">
        <f t="shared" ref="A4484:A4547" si="638">A4483+1</f>
        <v>4483</v>
      </c>
      <c r="B4484">
        <v>6433</v>
      </c>
      <c r="C4484" t="s">
        <v>270</v>
      </c>
      <c r="D4484" t="s">
        <v>40</v>
      </c>
      <c r="E4484" s="5" t="str">
        <f t="shared" si="632"/>
        <v>*</v>
      </c>
      <c r="F4484" s="5" t="str">
        <f t="shared" si="633"/>
        <v>*</v>
      </c>
      <c r="G4484" s="5" t="str">
        <f t="shared" si="634"/>
        <v>*</v>
      </c>
      <c r="J4484" s="5" t="str">
        <f t="shared" si="635"/>
        <v>*</v>
      </c>
      <c r="R4484" s="5">
        <f t="shared" si="636"/>
        <v>0.05</v>
      </c>
      <c r="S4484">
        <v>41</v>
      </c>
      <c r="T4484" s="2">
        <v>159.26</v>
      </c>
      <c r="U4484" s="7">
        <f t="shared" si="637"/>
        <v>0</v>
      </c>
      <c r="V4484" s="2">
        <f t="shared" si="630"/>
        <v>3.8843902439024389</v>
      </c>
      <c r="W4484" t="s">
        <v>22</v>
      </c>
      <c r="X4484">
        <v>0.5</v>
      </c>
      <c r="Y4484" s="2">
        <f t="shared" si="631"/>
        <v>159.76</v>
      </c>
      <c r="Z4484" t="s">
        <v>52</v>
      </c>
      <c r="AA4484" t="s">
        <v>41</v>
      </c>
      <c r="AB4484" t="s">
        <v>32</v>
      </c>
      <c r="AC4484" t="s">
        <v>81</v>
      </c>
      <c r="AD4484" t="s">
        <v>19</v>
      </c>
      <c r="AE4484" t="s">
        <v>504</v>
      </c>
    </row>
    <row r="4485" spans="1:31" x14ac:dyDescent="0.3">
      <c r="A4485">
        <f t="shared" si="638"/>
        <v>4484</v>
      </c>
      <c r="B4485">
        <v>26948</v>
      </c>
      <c r="C4485" t="s">
        <v>270</v>
      </c>
      <c r="D4485" t="s">
        <v>21</v>
      </c>
      <c r="E4485" s="5" t="str">
        <f t="shared" si="632"/>
        <v>*</v>
      </c>
      <c r="F4485" s="5" t="str">
        <f t="shared" si="633"/>
        <v>**</v>
      </c>
      <c r="G4485" s="5" t="str">
        <f t="shared" si="634"/>
        <v>**</v>
      </c>
      <c r="J4485" s="5" t="str">
        <f t="shared" si="635"/>
        <v>**</v>
      </c>
      <c r="R4485" s="5">
        <f t="shared" si="636"/>
        <v>3.5000000000000003E-2</v>
      </c>
      <c r="S4485">
        <v>21</v>
      </c>
      <c r="T4485" s="2">
        <v>203.55</v>
      </c>
      <c r="U4485" s="7">
        <f t="shared" si="637"/>
        <v>0</v>
      </c>
      <c r="V4485" s="2">
        <f t="shared" si="630"/>
        <v>9.6928571428571431</v>
      </c>
      <c r="W4485" t="s">
        <v>14</v>
      </c>
      <c r="X4485">
        <v>2.25</v>
      </c>
      <c r="Y4485" s="2">
        <f t="shared" si="631"/>
        <v>205.8</v>
      </c>
      <c r="Z4485" t="s">
        <v>52</v>
      </c>
      <c r="AA4485" t="s">
        <v>41</v>
      </c>
      <c r="AB4485" t="s">
        <v>32</v>
      </c>
      <c r="AC4485" t="s">
        <v>33</v>
      </c>
      <c r="AD4485" t="s">
        <v>34</v>
      </c>
      <c r="AE4485" t="s">
        <v>504</v>
      </c>
    </row>
    <row r="4486" spans="1:31" x14ac:dyDescent="0.3">
      <c r="A4486">
        <f t="shared" si="638"/>
        <v>4485</v>
      </c>
      <c r="B4486">
        <v>26948</v>
      </c>
      <c r="C4486" t="s">
        <v>270</v>
      </c>
      <c r="D4486" t="s">
        <v>21</v>
      </c>
      <c r="E4486" s="5" t="str">
        <f t="shared" si="632"/>
        <v>*</v>
      </c>
      <c r="F4486" s="5" t="str">
        <f t="shared" si="633"/>
        <v>**</v>
      </c>
      <c r="G4486" s="5" t="str">
        <f t="shared" si="634"/>
        <v>**</v>
      </c>
      <c r="J4486" s="5" t="str">
        <f t="shared" si="635"/>
        <v>**</v>
      </c>
      <c r="R4486" s="5">
        <f t="shared" si="636"/>
        <v>0.04</v>
      </c>
      <c r="S4486">
        <v>38</v>
      </c>
      <c r="T4486" s="2">
        <v>273.89</v>
      </c>
      <c r="U4486" s="7">
        <f t="shared" si="637"/>
        <v>0</v>
      </c>
      <c r="V4486" s="2">
        <f t="shared" si="630"/>
        <v>7.2076315789473684</v>
      </c>
      <c r="W4486" t="s">
        <v>22</v>
      </c>
      <c r="X4486">
        <v>7.72</v>
      </c>
      <c r="Y4486" s="2">
        <f t="shared" si="631"/>
        <v>281.61</v>
      </c>
      <c r="Z4486" t="s">
        <v>60</v>
      </c>
      <c r="AA4486" t="s">
        <v>41</v>
      </c>
      <c r="AB4486" t="s">
        <v>32</v>
      </c>
      <c r="AC4486" t="s">
        <v>49</v>
      </c>
      <c r="AD4486" t="s">
        <v>19</v>
      </c>
      <c r="AE4486" t="s">
        <v>504</v>
      </c>
    </row>
    <row r="4487" spans="1:31" x14ac:dyDescent="0.3">
      <c r="A4487">
        <f t="shared" si="638"/>
        <v>4486</v>
      </c>
      <c r="B4487">
        <v>10342</v>
      </c>
      <c r="C4487" t="s">
        <v>270</v>
      </c>
      <c r="D4487" t="s">
        <v>40</v>
      </c>
      <c r="E4487" s="5" t="str">
        <f t="shared" si="632"/>
        <v>*</v>
      </c>
      <c r="F4487" s="5" t="str">
        <f t="shared" si="633"/>
        <v>*</v>
      </c>
      <c r="G4487" s="5" t="str">
        <f t="shared" si="634"/>
        <v>*</v>
      </c>
      <c r="J4487" s="5" t="str">
        <f t="shared" si="635"/>
        <v>*</v>
      </c>
      <c r="R4487" s="5">
        <f t="shared" si="636"/>
        <v>0.04</v>
      </c>
      <c r="S4487">
        <v>38</v>
      </c>
      <c r="T4487" s="2">
        <v>1679.04</v>
      </c>
      <c r="U4487" s="7">
        <f t="shared" si="637"/>
        <v>1</v>
      </c>
      <c r="V4487" s="2">
        <f t="shared" si="630"/>
        <v>44.185263157894738</v>
      </c>
      <c r="W4487" t="s">
        <v>22</v>
      </c>
      <c r="X4487">
        <v>14.45</v>
      </c>
      <c r="Y4487" s="2">
        <f t="shared" si="631"/>
        <v>1693.49</v>
      </c>
      <c r="Z4487" t="s">
        <v>23</v>
      </c>
      <c r="AA4487" t="s">
        <v>16</v>
      </c>
      <c r="AB4487" t="s">
        <v>17</v>
      </c>
      <c r="AC4487" t="s">
        <v>18</v>
      </c>
      <c r="AD4487" t="s">
        <v>58</v>
      </c>
      <c r="AE4487" t="s">
        <v>234</v>
      </c>
    </row>
    <row r="4488" spans="1:31" x14ac:dyDescent="0.3">
      <c r="A4488">
        <f t="shared" si="638"/>
        <v>4487</v>
      </c>
      <c r="B4488">
        <v>10342</v>
      </c>
      <c r="C4488" t="s">
        <v>270</v>
      </c>
      <c r="D4488" t="s">
        <v>40</v>
      </c>
      <c r="E4488" s="5" t="str">
        <f t="shared" si="632"/>
        <v>*</v>
      </c>
      <c r="F4488" s="5" t="str">
        <f t="shared" si="633"/>
        <v>*</v>
      </c>
      <c r="G4488" s="5" t="str">
        <f t="shared" si="634"/>
        <v>*</v>
      </c>
      <c r="J4488" s="5" t="str">
        <f t="shared" si="635"/>
        <v>*</v>
      </c>
      <c r="R4488" s="5">
        <f t="shared" si="636"/>
        <v>0.01</v>
      </c>
      <c r="S4488">
        <v>2</v>
      </c>
      <c r="T4488" s="2">
        <v>2055.9699999999998</v>
      </c>
      <c r="U4488" s="7">
        <f t="shared" si="637"/>
        <v>1</v>
      </c>
      <c r="V4488" s="2">
        <f t="shared" si="630"/>
        <v>1027.9849999999999</v>
      </c>
      <c r="W4488" t="s">
        <v>14</v>
      </c>
      <c r="X4488">
        <v>13.99</v>
      </c>
      <c r="Y4488" s="2">
        <f t="shared" si="631"/>
        <v>2069.9599999999996</v>
      </c>
      <c r="Z4488" t="s">
        <v>23</v>
      </c>
      <c r="AA4488" t="s">
        <v>16</v>
      </c>
      <c r="AB4488" t="s">
        <v>25</v>
      </c>
      <c r="AC4488" t="s">
        <v>76</v>
      </c>
      <c r="AD4488" t="s">
        <v>27</v>
      </c>
      <c r="AE4488" t="s">
        <v>234</v>
      </c>
    </row>
    <row r="4489" spans="1:31" x14ac:dyDescent="0.3">
      <c r="A4489">
        <f t="shared" si="638"/>
        <v>4488</v>
      </c>
      <c r="B4489">
        <v>10342</v>
      </c>
      <c r="C4489" t="s">
        <v>270</v>
      </c>
      <c r="D4489" t="s">
        <v>40</v>
      </c>
      <c r="E4489" s="5" t="str">
        <f t="shared" si="632"/>
        <v>*</v>
      </c>
      <c r="F4489" s="5" t="str">
        <f t="shared" si="633"/>
        <v>*</v>
      </c>
      <c r="G4489" s="5" t="str">
        <f t="shared" si="634"/>
        <v>*</v>
      </c>
      <c r="J4489" s="5" t="str">
        <f t="shared" si="635"/>
        <v>*</v>
      </c>
      <c r="R4489" s="5">
        <f t="shared" si="636"/>
        <v>0.05</v>
      </c>
      <c r="S4489">
        <v>45</v>
      </c>
      <c r="T4489" s="2">
        <v>5181.08</v>
      </c>
      <c r="U4489" s="7">
        <f t="shared" si="637"/>
        <v>1</v>
      </c>
      <c r="V4489" s="2">
        <f t="shared" si="630"/>
        <v>115.13511111111112</v>
      </c>
      <c r="W4489" t="s">
        <v>37</v>
      </c>
      <c r="X4489">
        <v>58.72</v>
      </c>
      <c r="Y4489" s="2">
        <f t="shared" si="631"/>
        <v>5239.8</v>
      </c>
      <c r="Z4489" t="s">
        <v>23</v>
      </c>
      <c r="AA4489" t="s">
        <v>16</v>
      </c>
      <c r="AB4489" t="s">
        <v>17</v>
      </c>
      <c r="AC4489" t="s">
        <v>165</v>
      </c>
      <c r="AD4489" t="s">
        <v>103</v>
      </c>
      <c r="AE4489" t="s">
        <v>234</v>
      </c>
    </row>
    <row r="4490" spans="1:31" x14ac:dyDescent="0.3">
      <c r="A4490">
        <f t="shared" si="638"/>
        <v>4489</v>
      </c>
      <c r="B4490">
        <v>10342</v>
      </c>
      <c r="C4490" t="s">
        <v>270</v>
      </c>
      <c r="D4490" t="s">
        <v>40</v>
      </c>
      <c r="E4490" s="5" t="str">
        <f t="shared" si="632"/>
        <v>*</v>
      </c>
      <c r="F4490" s="5" t="str">
        <f t="shared" si="633"/>
        <v>*</v>
      </c>
      <c r="G4490" s="5" t="str">
        <f t="shared" si="634"/>
        <v>*</v>
      </c>
      <c r="J4490" s="5" t="str">
        <f t="shared" si="635"/>
        <v>*</v>
      </c>
      <c r="R4490" s="5">
        <f t="shared" si="636"/>
        <v>0.04</v>
      </c>
      <c r="S4490">
        <v>38</v>
      </c>
      <c r="T4490" s="2">
        <v>10567.45</v>
      </c>
      <c r="U4490" s="7">
        <f t="shared" si="637"/>
        <v>1</v>
      </c>
      <c r="V4490" s="2">
        <f t="shared" si="630"/>
        <v>278.09078947368425</v>
      </c>
      <c r="W4490" t="s">
        <v>22</v>
      </c>
      <c r="X4490">
        <v>11.64</v>
      </c>
      <c r="Y4490" s="2">
        <f t="shared" si="631"/>
        <v>10579.09</v>
      </c>
      <c r="Z4490" t="s">
        <v>23</v>
      </c>
      <c r="AA4490" t="s">
        <v>16</v>
      </c>
      <c r="AB4490" t="s">
        <v>25</v>
      </c>
      <c r="AC4490" t="s">
        <v>57</v>
      </c>
      <c r="AD4490" t="s">
        <v>58</v>
      </c>
      <c r="AE4490" t="s">
        <v>504</v>
      </c>
    </row>
    <row r="4491" spans="1:31" x14ac:dyDescent="0.3">
      <c r="A4491">
        <f t="shared" si="638"/>
        <v>4490</v>
      </c>
      <c r="B4491">
        <v>20676</v>
      </c>
      <c r="C4491" t="s">
        <v>422</v>
      </c>
      <c r="D4491" t="s">
        <v>13</v>
      </c>
      <c r="E4491" s="5" t="str">
        <f t="shared" si="632"/>
        <v>*</v>
      </c>
      <c r="F4491" s="5" t="str">
        <f t="shared" si="633"/>
        <v>*</v>
      </c>
      <c r="G4491" s="5" t="str">
        <f t="shared" si="634"/>
        <v>*</v>
      </c>
      <c r="J4491" s="5" t="str">
        <f t="shared" si="635"/>
        <v>*</v>
      </c>
      <c r="R4491" s="5">
        <f t="shared" si="636"/>
        <v>3.5000000000000003E-2</v>
      </c>
      <c r="S4491">
        <v>22</v>
      </c>
      <c r="T4491" s="2">
        <v>43.97</v>
      </c>
      <c r="U4491" s="7">
        <f t="shared" si="637"/>
        <v>0</v>
      </c>
      <c r="V4491" s="2">
        <f t="shared" si="630"/>
        <v>1.9986363636363635</v>
      </c>
      <c r="W4491" t="s">
        <v>22</v>
      </c>
      <c r="X4491">
        <v>1.49</v>
      </c>
      <c r="Y4491" s="2">
        <f t="shared" si="631"/>
        <v>45.46</v>
      </c>
      <c r="Z4491" t="s">
        <v>15</v>
      </c>
      <c r="AA4491" t="s">
        <v>31</v>
      </c>
      <c r="AB4491" t="s">
        <v>32</v>
      </c>
      <c r="AC4491" t="s">
        <v>49</v>
      </c>
      <c r="AD4491" t="s">
        <v>19</v>
      </c>
      <c r="AE4491" t="s">
        <v>469</v>
      </c>
    </row>
    <row r="4492" spans="1:31" x14ac:dyDescent="0.3">
      <c r="A4492">
        <f t="shared" si="638"/>
        <v>4491</v>
      </c>
      <c r="B4492">
        <v>36160</v>
      </c>
      <c r="C4492" t="s">
        <v>422</v>
      </c>
      <c r="D4492" t="s">
        <v>13</v>
      </c>
      <c r="E4492" s="5" t="str">
        <f t="shared" si="632"/>
        <v>*</v>
      </c>
      <c r="F4492" s="5" t="str">
        <f t="shared" si="633"/>
        <v>*</v>
      </c>
      <c r="G4492" s="5" t="str">
        <f t="shared" si="634"/>
        <v>*</v>
      </c>
      <c r="J4492" s="5" t="str">
        <f t="shared" si="635"/>
        <v>*</v>
      </c>
      <c r="R4492" s="5">
        <f t="shared" si="636"/>
        <v>0.02</v>
      </c>
      <c r="S4492">
        <v>12</v>
      </c>
      <c r="T4492" s="2">
        <v>2218.8910000000001</v>
      </c>
      <c r="U4492" s="7">
        <f t="shared" si="637"/>
        <v>1</v>
      </c>
      <c r="V4492" s="2">
        <f t="shared" si="630"/>
        <v>184.90758333333335</v>
      </c>
      <c r="W4492" t="s">
        <v>14</v>
      </c>
      <c r="X4492">
        <v>8.99</v>
      </c>
      <c r="Y4492" s="2">
        <f t="shared" si="631"/>
        <v>2227.8809999999999</v>
      </c>
      <c r="Z4492" t="s">
        <v>15</v>
      </c>
      <c r="AA4492" t="s">
        <v>41</v>
      </c>
      <c r="AB4492" t="s">
        <v>25</v>
      </c>
      <c r="AC4492" t="s">
        <v>26</v>
      </c>
      <c r="AD4492" t="s">
        <v>19</v>
      </c>
      <c r="AE4492" t="s">
        <v>757</v>
      </c>
    </row>
    <row r="4493" spans="1:31" x14ac:dyDescent="0.3">
      <c r="A4493">
        <f t="shared" si="638"/>
        <v>4492</v>
      </c>
      <c r="B4493">
        <v>16775</v>
      </c>
      <c r="C4493" t="s">
        <v>422</v>
      </c>
      <c r="D4493" t="s">
        <v>13</v>
      </c>
      <c r="E4493" s="5" t="str">
        <f t="shared" si="632"/>
        <v>*</v>
      </c>
      <c r="F4493" s="5" t="str">
        <f t="shared" si="633"/>
        <v>*</v>
      </c>
      <c r="G4493" s="5" t="str">
        <f t="shared" si="634"/>
        <v>*</v>
      </c>
      <c r="J4493" s="5" t="str">
        <f t="shared" si="635"/>
        <v>*</v>
      </c>
      <c r="R4493" s="5">
        <f t="shared" si="636"/>
        <v>0.05</v>
      </c>
      <c r="S4493">
        <v>49</v>
      </c>
      <c r="T4493" s="2">
        <v>2469.15</v>
      </c>
      <c r="U4493" s="7">
        <f t="shared" si="637"/>
        <v>1</v>
      </c>
      <c r="V4493" s="2">
        <f t="shared" si="630"/>
        <v>50.390816326530611</v>
      </c>
      <c r="W4493" t="s">
        <v>22</v>
      </c>
      <c r="X4493">
        <v>5.86</v>
      </c>
      <c r="Y4493" s="2">
        <f t="shared" si="631"/>
        <v>2475.0100000000002</v>
      </c>
      <c r="Z4493" t="s">
        <v>64</v>
      </c>
      <c r="AA4493" t="s">
        <v>31</v>
      </c>
      <c r="AB4493" t="s">
        <v>32</v>
      </c>
      <c r="AC4493" t="s">
        <v>44</v>
      </c>
      <c r="AD4493" t="s">
        <v>19</v>
      </c>
      <c r="AE4493" t="s">
        <v>469</v>
      </c>
    </row>
    <row r="4494" spans="1:31" x14ac:dyDescent="0.3">
      <c r="A4494">
        <f t="shared" si="638"/>
        <v>4493</v>
      </c>
      <c r="B4494">
        <v>22885</v>
      </c>
      <c r="C4494" t="s">
        <v>225</v>
      </c>
      <c r="D4494" t="s">
        <v>40</v>
      </c>
      <c r="E4494" s="5" t="str">
        <f t="shared" si="632"/>
        <v>*</v>
      </c>
      <c r="F4494" s="5" t="str">
        <f t="shared" si="633"/>
        <v>*</v>
      </c>
      <c r="G4494" s="5" t="str">
        <f t="shared" si="634"/>
        <v>*</v>
      </c>
      <c r="J4494" s="5" t="str">
        <f t="shared" si="635"/>
        <v>*</v>
      </c>
      <c r="R4494" s="5">
        <f t="shared" si="636"/>
        <v>0.01</v>
      </c>
      <c r="S4494">
        <v>4</v>
      </c>
      <c r="T4494" s="2">
        <v>56.47</v>
      </c>
      <c r="U4494" s="7">
        <f t="shared" si="637"/>
        <v>0</v>
      </c>
      <c r="V4494" s="2">
        <f t="shared" si="630"/>
        <v>14.1175</v>
      </c>
      <c r="W4494" t="s">
        <v>22</v>
      </c>
      <c r="X4494">
        <v>4.59</v>
      </c>
      <c r="Y4494" s="2">
        <f t="shared" si="631"/>
        <v>61.06</v>
      </c>
      <c r="Z4494" t="s">
        <v>71</v>
      </c>
      <c r="AA4494" t="s">
        <v>41</v>
      </c>
      <c r="AB4494" t="s">
        <v>32</v>
      </c>
      <c r="AC4494" t="s">
        <v>53</v>
      </c>
      <c r="AD4494" t="s">
        <v>34</v>
      </c>
      <c r="AE4494" t="s">
        <v>329</v>
      </c>
    </row>
    <row r="4495" spans="1:31" x14ac:dyDescent="0.3">
      <c r="A4495">
        <f t="shared" si="638"/>
        <v>4494</v>
      </c>
      <c r="B4495">
        <v>6211</v>
      </c>
      <c r="C4495" t="s">
        <v>225</v>
      </c>
      <c r="D4495" t="s">
        <v>36</v>
      </c>
      <c r="E4495" s="5" t="str">
        <f t="shared" si="632"/>
        <v>***</v>
      </c>
      <c r="F4495" s="5" t="str">
        <f t="shared" si="633"/>
        <v>***</v>
      </c>
      <c r="G4495" s="5" t="str">
        <f t="shared" si="634"/>
        <v>***</v>
      </c>
      <c r="J4495" s="5" t="str">
        <f t="shared" si="635"/>
        <v>***</v>
      </c>
      <c r="R4495" s="5">
        <f t="shared" si="636"/>
        <v>3.5000000000000003E-2</v>
      </c>
      <c r="S4495">
        <v>28</v>
      </c>
      <c r="T4495" s="2">
        <v>67.72</v>
      </c>
      <c r="U4495" s="7">
        <f t="shared" si="637"/>
        <v>0</v>
      </c>
      <c r="V4495" s="2">
        <f t="shared" si="630"/>
        <v>2.4185714285714286</v>
      </c>
      <c r="W4495" t="s">
        <v>22</v>
      </c>
      <c r="X4495">
        <v>6.05</v>
      </c>
      <c r="Y4495" s="2">
        <f t="shared" si="631"/>
        <v>73.77</v>
      </c>
      <c r="Z4495" t="s">
        <v>60</v>
      </c>
      <c r="AA4495" t="s">
        <v>31</v>
      </c>
      <c r="AB4495" t="s">
        <v>32</v>
      </c>
      <c r="AC4495" t="s">
        <v>49</v>
      </c>
      <c r="AD4495" t="s">
        <v>19</v>
      </c>
      <c r="AE4495" t="s">
        <v>329</v>
      </c>
    </row>
    <row r="4496" spans="1:31" x14ac:dyDescent="0.3">
      <c r="A4496">
        <f t="shared" si="638"/>
        <v>4495</v>
      </c>
      <c r="B4496">
        <v>6211</v>
      </c>
      <c r="C4496" t="s">
        <v>225</v>
      </c>
      <c r="D4496" t="s">
        <v>36</v>
      </c>
      <c r="E4496" s="5" t="str">
        <f t="shared" si="632"/>
        <v>***</v>
      </c>
      <c r="F4496" s="5" t="str">
        <f t="shared" si="633"/>
        <v>***</v>
      </c>
      <c r="G4496" s="5" t="str">
        <f t="shared" si="634"/>
        <v>***</v>
      </c>
      <c r="J4496" s="5" t="str">
        <f t="shared" si="635"/>
        <v>***</v>
      </c>
      <c r="R4496" s="5">
        <f t="shared" si="636"/>
        <v>0.01</v>
      </c>
      <c r="S4496">
        <v>3</v>
      </c>
      <c r="T4496" s="2">
        <v>68.64</v>
      </c>
      <c r="U4496" s="7">
        <f t="shared" si="637"/>
        <v>0</v>
      </c>
      <c r="V4496" s="2">
        <f t="shared" si="630"/>
        <v>22.88</v>
      </c>
      <c r="W4496" t="s">
        <v>22</v>
      </c>
      <c r="X4496">
        <v>8.99</v>
      </c>
      <c r="Y4496" s="2">
        <f t="shared" si="631"/>
        <v>77.63</v>
      </c>
      <c r="Z4496" t="s">
        <v>60</v>
      </c>
      <c r="AA4496" t="s">
        <v>31</v>
      </c>
      <c r="AB4496" t="s">
        <v>32</v>
      </c>
      <c r="AC4496" t="s">
        <v>33</v>
      </c>
      <c r="AD4496" t="s">
        <v>45</v>
      </c>
      <c r="AE4496" t="s">
        <v>329</v>
      </c>
    </row>
    <row r="4497" spans="1:31" x14ac:dyDescent="0.3">
      <c r="A4497">
        <f t="shared" si="638"/>
        <v>4496</v>
      </c>
      <c r="B4497">
        <v>3492</v>
      </c>
      <c r="C4497" t="s">
        <v>225</v>
      </c>
      <c r="D4497" t="s">
        <v>13</v>
      </c>
      <c r="E4497" s="5" t="str">
        <f t="shared" si="632"/>
        <v>*</v>
      </c>
      <c r="F4497" s="5" t="str">
        <f t="shared" si="633"/>
        <v>*</v>
      </c>
      <c r="G4497" s="5" t="str">
        <f t="shared" si="634"/>
        <v>*</v>
      </c>
      <c r="J4497" s="5" t="str">
        <f t="shared" si="635"/>
        <v>*</v>
      </c>
      <c r="R4497" s="5">
        <f t="shared" si="636"/>
        <v>0.04</v>
      </c>
      <c r="S4497">
        <v>33</v>
      </c>
      <c r="T4497" s="2">
        <v>94.6</v>
      </c>
      <c r="U4497" s="7">
        <f t="shared" si="637"/>
        <v>0</v>
      </c>
      <c r="V4497" s="2">
        <f t="shared" si="630"/>
        <v>2.8666666666666667</v>
      </c>
      <c r="W4497" t="s">
        <v>22</v>
      </c>
      <c r="X4497">
        <v>1.25</v>
      </c>
      <c r="Y4497" s="2">
        <f t="shared" si="631"/>
        <v>95.85</v>
      </c>
      <c r="Z4497" t="s">
        <v>64</v>
      </c>
      <c r="AA4497" t="s">
        <v>31</v>
      </c>
      <c r="AB4497" t="s">
        <v>32</v>
      </c>
      <c r="AC4497" t="s">
        <v>33</v>
      </c>
      <c r="AD4497" t="s">
        <v>34</v>
      </c>
      <c r="AE4497" t="s">
        <v>225</v>
      </c>
    </row>
    <row r="4498" spans="1:31" x14ac:dyDescent="0.3">
      <c r="A4498">
        <f t="shared" si="638"/>
        <v>4497</v>
      </c>
      <c r="B4498">
        <v>19521</v>
      </c>
      <c r="C4498" t="s">
        <v>225</v>
      </c>
      <c r="D4498" t="s">
        <v>30</v>
      </c>
      <c r="E4498" s="5" t="str">
        <f t="shared" si="632"/>
        <v>*</v>
      </c>
      <c r="F4498" s="5" t="str">
        <f t="shared" si="633"/>
        <v>*</v>
      </c>
      <c r="G4498" s="5" t="str">
        <f t="shared" si="634"/>
        <v>*</v>
      </c>
      <c r="J4498" s="5" t="str">
        <f t="shared" si="635"/>
        <v>*</v>
      </c>
      <c r="R4498" s="5">
        <f t="shared" si="636"/>
        <v>0.01</v>
      </c>
      <c r="S4498">
        <v>9</v>
      </c>
      <c r="T4498" s="2">
        <v>351.06</v>
      </c>
      <c r="U4498" s="7">
        <f t="shared" si="637"/>
        <v>0</v>
      </c>
      <c r="V4498" s="2">
        <f t="shared" si="630"/>
        <v>39.006666666666668</v>
      </c>
      <c r="W4498" t="s">
        <v>22</v>
      </c>
      <c r="X4498">
        <v>35</v>
      </c>
      <c r="Y4498" s="2">
        <f t="shared" si="631"/>
        <v>386.06</v>
      </c>
      <c r="Z4498" t="s">
        <v>56</v>
      </c>
      <c r="AA4498" t="s">
        <v>41</v>
      </c>
      <c r="AB4498" t="s">
        <v>32</v>
      </c>
      <c r="AC4498" t="s">
        <v>74</v>
      </c>
      <c r="AD4498" t="s">
        <v>58</v>
      </c>
      <c r="AE4498" t="s">
        <v>877</v>
      </c>
    </row>
    <row r="4499" spans="1:31" x14ac:dyDescent="0.3">
      <c r="A4499">
        <f t="shared" si="638"/>
        <v>4498</v>
      </c>
      <c r="B4499">
        <v>34689</v>
      </c>
      <c r="C4499" t="s">
        <v>225</v>
      </c>
      <c r="D4499" t="s">
        <v>13</v>
      </c>
      <c r="E4499" s="5" t="str">
        <f t="shared" si="632"/>
        <v>*</v>
      </c>
      <c r="F4499" s="5" t="str">
        <f t="shared" si="633"/>
        <v>*</v>
      </c>
      <c r="G4499" s="5" t="str">
        <f t="shared" si="634"/>
        <v>*</v>
      </c>
      <c r="J4499" s="5" t="str">
        <f t="shared" si="635"/>
        <v>*</v>
      </c>
      <c r="R4499" s="5">
        <f t="shared" si="636"/>
        <v>0.04</v>
      </c>
      <c r="S4499">
        <v>36</v>
      </c>
      <c r="T4499" s="2">
        <v>572.4</v>
      </c>
      <c r="U4499" s="7">
        <f t="shared" si="637"/>
        <v>0</v>
      </c>
      <c r="V4499" s="2">
        <f t="shared" si="630"/>
        <v>15.899999999999999</v>
      </c>
      <c r="W4499" t="s">
        <v>22</v>
      </c>
      <c r="X4499">
        <v>6.25</v>
      </c>
      <c r="Y4499" s="2">
        <f t="shared" si="631"/>
        <v>578.65</v>
      </c>
      <c r="Z4499" t="s">
        <v>52</v>
      </c>
      <c r="AA4499" t="s">
        <v>41</v>
      </c>
      <c r="AB4499" t="s">
        <v>32</v>
      </c>
      <c r="AC4499" t="s">
        <v>74</v>
      </c>
      <c r="AD4499" t="s">
        <v>19</v>
      </c>
      <c r="AE4499" t="s">
        <v>441</v>
      </c>
    </row>
    <row r="4500" spans="1:31" x14ac:dyDescent="0.3">
      <c r="A4500">
        <f t="shared" si="638"/>
        <v>4499</v>
      </c>
      <c r="B4500">
        <v>46052</v>
      </c>
      <c r="C4500" t="s">
        <v>225</v>
      </c>
      <c r="D4500" t="s">
        <v>40</v>
      </c>
      <c r="E4500" s="5" t="str">
        <f t="shared" si="632"/>
        <v>*</v>
      </c>
      <c r="F4500" s="5" t="str">
        <f t="shared" si="633"/>
        <v>*</v>
      </c>
      <c r="G4500" s="5" t="str">
        <f t="shared" si="634"/>
        <v>*</v>
      </c>
      <c r="J4500" s="5" t="str">
        <f t="shared" si="635"/>
        <v>*</v>
      </c>
      <c r="R4500" s="5">
        <f t="shared" si="636"/>
        <v>0.04</v>
      </c>
      <c r="S4500">
        <v>39</v>
      </c>
      <c r="T4500" s="2">
        <v>729.21</v>
      </c>
      <c r="U4500" s="7">
        <f t="shared" si="637"/>
        <v>0</v>
      </c>
      <c r="V4500" s="2">
        <f t="shared" si="630"/>
        <v>18.697692307692307</v>
      </c>
      <c r="W4500" t="s">
        <v>14</v>
      </c>
      <c r="X4500">
        <v>5.03</v>
      </c>
      <c r="Y4500" s="2">
        <f t="shared" si="631"/>
        <v>734.24</v>
      </c>
      <c r="Z4500" t="s">
        <v>23</v>
      </c>
      <c r="AA4500" t="s">
        <v>31</v>
      </c>
      <c r="AB4500" t="s">
        <v>17</v>
      </c>
      <c r="AC4500" t="s">
        <v>18</v>
      </c>
      <c r="AD4500" t="s">
        <v>19</v>
      </c>
      <c r="AE4500" t="s">
        <v>329</v>
      </c>
    </row>
    <row r="4501" spans="1:31" x14ac:dyDescent="0.3">
      <c r="A4501">
        <f t="shared" si="638"/>
        <v>4500</v>
      </c>
      <c r="B4501">
        <v>46052</v>
      </c>
      <c r="C4501" t="s">
        <v>225</v>
      </c>
      <c r="D4501" t="s">
        <v>40</v>
      </c>
      <c r="E4501" s="5" t="str">
        <f t="shared" si="632"/>
        <v>*</v>
      </c>
      <c r="F4501" s="5" t="str">
        <f t="shared" si="633"/>
        <v>*</v>
      </c>
      <c r="G4501" s="5" t="str">
        <f t="shared" si="634"/>
        <v>*</v>
      </c>
      <c r="J4501" s="5" t="str">
        <f t="shared" si="635"/>
        <v>*</v>
      </c>
      <c r="R4501" s="5">
        <f t="shared" si="636"/>
        <v>0.04</v>
      </c>
      <c r="S4501">
        <v>37</v>
      </c>
      <c r="T4501" s="2">
        <v>2374.35</v>
      </c>
      <c r="U4501" s="7">
        <f t="shared" si="637"/>
        <v>1</v>
      </c>
      <c r="V4501" s="2">
        <f t="shared" si="630"/>
        <v>64.171621621621625</v>
      </c>
      <c r="W4501" t="s">
        <v>22</v>
      </c>
      <c r="X4501">
        <v>14.48</v>
      </c>
      <c r="Y4501" s="2">
        <f t="shared" si="631"/>
        <v>2388.83</v>
      </c>
      <c r="Z4501" t="s">
        <v>23</v>
      </c>
      <c r="AA4501" t="s">
        <v>31</v>
      </c>
      <c r="AB4501" t="s">
        <v>17</v>
      </c>
      <c r="AC4501" t="s">
        <v>18</v>
      </c>
      <c r="AD4501" t="s">
        <v>19</v>
      </c>
      <c r="AE4501" t="s">
        <v>329</v>
      </c>
    </row>
    <row r="4502" spans="1:31" x14ac:dyDescent="0.3">
      <c r="A4502">
        <f t="shared" si="638"/>
        <v>4501</v>
      </c>
      <c r="B4502">
        <v>3492</v>
      </c>
      <c r="C4502" t="s">
        <v>225</v>
      </c>
      <c r="D4502" t="s">
        <v>13</v>
      </c>
      <c r="E4502" s="5" t="str">
        <f t="shared" si="632"/>
        <v>*</v>
      </c>
      <c r="F4502" s="5" t="str">
        <f t="shared" si="633"/>
        <v>*</v>
      </c>
      <c r="G4502" s="5" t="str">
        <f t="shared" si="634"/>
        <v>*</v>
      </c>
      <c r="J4502" s="5" t="str">
        <f t="shared" si="635"/>
        <v>*</v>
      </c>
      <c r="R4502" s="5">
        <f t="shared" si="636"/>
        <v>0.04</v>
      </c>
      <c r="S4502">
        <v>35</v>
      </c>
      <c r="T4502" s="2">
        <v>2393.63</v>
      </c>
      <c r="U4502" s="7">
        <f t="shared" si="637"/>
        <v>1</v>
      </c>
      <c r="V4502" s="2">
        <f t="shared" si="630"/>
        <v>68.389428571428581</v>
      </c>
      <c r="W4502" t="s">
        <v>22</v>
      </c>
      <c r="X4502">
        <v>19.989999999999998</v>
      </c>
      <c r="Y4502" s="2">
        <f t="shared" si="631"/>
        <v>2413.62</v>
      </c>
      <c r="Z4502" t="s">
        <v>64</v>
      </c>
      <c r="AA4502" t="s">
        <v>31</v>
      </c>
      <c r="AB4502" t="s">
        <v>32</v>
      </c>
      <c r="AC4502" t="s">
        <v>49</v>
      </c>
      <c r="AD4502" t="s">
        <v>19</v>
      </c>
      <c r="AE4502" t="s">
        <v>371</v>
      </c>
    </row>
    <row r="4503" spans="1:31" x14ac:dyDescent="0.3">
      <c r="A4503">
        <f t="shared" si="638"/>
        <v>4502</v>
      </c>
      <c r="B4503">
        <v>3492</v>
      </c>
      <c r="C4503" t="s">
        <v>225</v>
      </c>
      <c r="D4503" t="s">
        <v>13</v>
      </c>
      <c r="E4503" s="5" t="str">
        <f t="shared" si="632"/>
        <v>*</v>
      </c>
      <c r="F4503" s="5" t="str">
        <f t="shared" si="633"/>
        <v>*</v>
      </c>
      <c r="G4503" s="5" t="str">
        <f t="shared" si="634"/>
        <v>*</v>
      </c>
      <c r="J4503" s="5" t="str">
        <f t="shared" si="635"/>
        <v>*</v>
      </c>
      <c r="R4503" s="5">
        <f t="shared" si="636"/>
        <v>0.05</v>
      </c>
      <c r="S4503">
        <v>49</v>
      </c>
      <c r="T4503" s="2">
        <v>6177.53</v>
      </c>
      <c r="U4503" s="7">
        <f t="shared" si="637"/>
        <v>1</v>
      </c>
      <c r="V4503" s="2">
        <f t="shared" si="630"/>
        <v>126.07204081632652</v>
      </c>
      <c r="W4503" t="s">
        <v>37</v>
      </c>
      <c r="X4503">
        <v>54.74</v>
      </c>
      <c r="Y4503" s="2">
        <f t="shared" si="631"/>
        <v>6232.2699999999995</v>
      </c>
      <c r="Z4503" t="s">
        <v>64</v>
      </c>
      <c r="AA4503" t="s">
        <v>31</v>
      </c>
      <c r="AB4503" t="s">
        <v>17</v>
      </c>
      <c r="AC4503" t="s">
        <v>165</v>
      </c>
      <c r="AD4503" t="s">
        <v>103</v>
      </c>
      <c r="AE4503" t="s">
        <v>225</v>
      </c>
    </row>
    <row r="4504" spans="1:31" x14ac:dyDescent="0.3">
      <c r="A4504">
        <f t="shared" si="638"/>
        <v>4503</v>
      </c>
      <c r="B4504">
        <v>48295</v>
      </c>
      <c r="C4504" t="s">
        <v>225</v>
      </c>
      <c r="D4504" t="s">
        <v>40</v>
      </c>
      <c r="E4504" s="5" t="str">
        <f t="shared" si="632"/>
        <v>*</v>
      </c>
      <c r="F4504" s="5" t="str">
        <f t="shared" si="633"/>
        <v>*</v>
      </c>
      <c r="G4504" s="5" t="str">
        <f t="shared" si="634"/>
        <v>*</v>
      </c>
      <c r="J4504" s="5" t="str">
        <f t="shared" si="635"/>
        <v>*</v>
      </c>
      <c r="R4504" s="5">
        <f t="shared" si="636"/>
        <v>0.05</v>
      </c>
      <c r="S4504">
        <v>48</v>
      </c>
      <c r="T4504" s="2">
        <v>10051.52</v>
      </c>
      <c r="U4504" s="7">
        <f t="shared" si="637"/>
        <v>1</v>
      </c>
      <c r="V4504" s="2">
        <f t="shared" si="630"/>
        <v>209.40666666666667</v>
      </c>
      <c r="W4504" t="s">
        <v>22</v>
      </c>
      <c r="X4504">
        <v>13.99</v>
      </c>
      <c r="Y4504" s="2">
        <f t="shared" si="631"/>
        <v>10065.51</v>
      </c>
      <c r="Z4504" t="s">
        <v>43</v>
      </c>
      <c r="AA4504" t="s">
        <v>24</v>
      </c>
      <c r="AB4504" t="s">
        <v>25</v>
      </c>
      <c r="AC4504" t="s">
        <v>76</v>
      </c>
      <c r="AD4504" t="s">
        <v>27</v>
      </c>
      <c r="AE4504" t="s">
        <v>329</v>
      </c>
    </row>
    <row r="4505" spans="1:31" x14ac:dyDescent="0.3">
      <c r="A4505">
        <f t="shared" si="638"/>
        <v>4504</v>
      </c>
      <c r="B4505">
        <v>807</v>
      </c>
      <c r="C4505" t="s">
        <v>707</v>
      </c>
      <c r="D4505" t="s">
        <v>40</v>
      </c>
      <c r="E4505" s="5" t="str">
        <f t="shared" si="632"/>
        <v>*</v>
      </c>
      <c r="F4505" s="5" t="str">
        <f t="shared" si="633"/>
        <v>*</v>
      </c>
      <c r="G4505" s="5" t="str">
        <f t="shared" si="634"/>
        <v>*</v>
      </c>
      <c r="J4505" s="5" t="str">
        <f t="shared" si="635"/>
        <v>*</v>
      </c>
      <c r="R4505" s="5">
        <f t="shared" si="636"/>
        <v>0.04</v>
      </c>
      <c r="S4505">
        <v>32</v>
      </c>
      <c r="T4505" s="2">
        <v>124.56</v>
      </c>
      <c r="U4505" s="7">
        <f t="shared" si="637"/>
        <v>0</v>
      </c>
      <c r="V4505" s="2">
        <f t="shared" si="630"/>
        <v>3.8925000000000001</v>
      </c>
      <c r="W4505" t="s">
        <v>22</v>
      </c>
      <c r="X4505">
        <v>2</v>
      </c>
      <c r="Y4505" s="2">
        <f t="shared" si="631"/>
        <v>126.56</v>
      </c>
      <c r="Z4505" t="s">
        <v>110</v>
      </c>
      <c r="AA4505" t="s">
        <v>41</v>
      </c>
      <c r="AB4505" t="s">
        <v>32</v>
      </c>
      <c r="AC4505" t="s">
        <v>114</v>
      </c>
      <c r="AD4505" t="s">
        <v>34</v>
      </c>
      <c r="AE4505" t="s">
        <v>98</v>
      </c>
    </row>
    <row r="4506" spans="1:31" x14ac:dyDescent="0.3">
      <c r="A4506">
        <f t="shared" si="638"/>
        <v>4505</v>
      </c>
      <c r="B4506">
        <v>50725</v>
      </c>
      <c r="C4506" t="s">
        <v>707</v>
      </c>
      <c r="D4506" t="s">
        <v>40</v>
      </c>
      <c r="E4506" s="5" t="str">
        <f t="shared" si="632"/>
        <v>*</v>
      </c>
      <c r="F4506" s="5" t="str">
        <f t="shared" si="633"/>
        <v>*</v>
      </c>
      <c r="G4506" s="5" t="str">
        <f t="shared" si="634"/>
        <v>*</v>
      </c>
      <c r="J4506" s="5" t="str">
        <f t="shared" si="635"/>
        <v>*</v>
      </c>
      <c r="R4506" s="5">
        <f t="shared" si="636"/>
        <v>0.01</v>
      </c>
      <c r="S4506">
        <v>1</v>
      </c>
      <c r="T4506" s="2">
        <v>129.88</v>
      </c>
      <c r="U4506" s="7">
        <f t="shared" si="637"/>
        <v>0</v>
      </c>
      <c r="V4506" s="2">
        <f t="shared" si="630"/>
        <v>129.88</v>
      </c>
      <c r="W4506" t="s">
        <v>37</v>
      </c>
      <c r="X4506">
        <v>30</v>
      </c>
      <c r="Y4506" s="2">
        <f t="shared" si="631"/>
        <v>159.88</v>
      </c>
      <c r="Z4506" t="s">
        <v>52</v>
      </c>
      <c r="AA4506" t="s">
        <v>16</v>
      </c>
      <c r="AB4506" t="s">
        <v>17</v>
      </c>
      <c r="AC4506" t="s">
        <v>38</v>
      </c>
      <c r="AD4506" t="s">
        <v>39</v>
      </c>
      <c r="AE4506" t="s">
        <v>98</v>
      </c>
    </row>
    <row r="4507" spans="1:31" x14ac:dyDescent="0.3">
      <c r="A4507">
        <f t="shared" si="638"/>
        <v>4506</v>
      </c>
      <c r="B4507">
        <v>25828</v>
      </c>
      <c r="C4507" t="s">
        <v>707</v>
      </c>
      <c r="D4507" t="s">
        <v>30</v>
      </c>
      <c r="E4507" s="5" t="str">
        <f t="shared" si="632"/>
        <v>*</v>
      </c>
      <c r="F4507" s="5" t="str">
        <f t="shared" si="633"/>
        <v>*</v>
      </c>
      <c r="G4507" s="5" t="str">
        <f t="shared" si="634"/>
        <v>*</v>
      </c>
      <c r="J4507" s="5" t="str">
        <f t="shared" si="635"/>
        <v>*</v>
      </c>
      <c r="R4507" s="5">
        <f t="shared" si="636"/>
        <v>3.5000000000000003E-2</v>
      </c>
      <c r="S4507">
        <v>29</v>
      </c>
      <c r="T4507" s="2">
        <v>163.04</v>
      </c>
      <c r="U4507" s="7">
        <f t="shared" si="637"/>
        <v>0</v>
      </c>
      <c r="V4507" s="2">
        <f t="shared" si="630"/>
        <v>5.6220689655172409</v>
      </c>
      <c r="W4507" t="s">
        <v>22</v>
      </c>
      <c r="X4507">
        <v>1</v>
      </c>
      <c r="Y4507" s="2">
        <f t="shared" si="631"/>
        <v>164.04</v>
      </c>
      <c r="Z4507" t="s">
        <v>60</v>
      </c>
      <c r="AA4507" t="s">
        <v>24</v>
      </c>
      <c r="AB4507" t="s">
        <v>32</v>
      </c>
      <c r="AC4507" t="s">
        <v>33</v>
      </c>
      <c r="AD4507" t="s">
        <v>34</v>
      </c>
      <c r="AE4507" t="s">
        <v>98</v>
      </c>
    </row>
    <row r="4508" spans="1:31" x14ac:dyDescent="0.3">
      <c r="A4508">
        <f t="shared" si="638"/>
        <v>4507</v>
      </c>
      <c r="B4508">
        <v>807</v>
      </c>
      <c r="C4508" t="s">
        <v>707</v>
      </c>
      <c r="D4508" t="s">
        <v>40</v>
      </c>
      <c r="E4508" s="5" t="str">
        <f t="shared" si="632"/>
        <v>*</v>
      </c>
      <c r="F4508" s="5" t="str">
        <f t="shared" si="633"/>
        <v>*</v>
      </c>
      <c r="G4508" s="5" t="str">
        <f t="shared" si="634"/>
        <v>*</v>
      </c>
      <c r="J4508" s="5" t="str">
        <f t="shared" si="635"/>
        <v>*</v>
      </c>
      <c r="R4508" s="5">
        <f t="shared" si="636"/>
        <v>0.05</v>
      </c>
      <c r="S4508">
        <v>45</v>
      </c>
      <c r="T4508" s="2">
        <v>196.85</v>
      </c>
      <c r="U4508" s="7">
        <f t="shared" si="637"/>
        <v>0</v>
      </c>
      <c r="V4508" s="2">
        <f t="shared" si="630"/>
        <v>4.3744444444444444</v>
      </c>
      <c r="W4508" t="s">
        <v>22</v>
      </c>
      <c r="X4508">
        <v>6.18</v>
      </c>
      <c r="Y4508" s="2">
        <f t="shared" si="631"/>
        <v>203.03</v>
      </c>
      <c r="Z4508" t="s">
        <v>110</v>
      </c>
      <c r="AA4508" t="s">
        <v>41</v>
      </c>
      <c r="AB4508" t="s">
        <v>32</v>
      </c>
      <c r="AC4508" t="s">
        <v>44</v>
      </c>
      <c r="AD4508" t="s">
        <v>19</v>
      </c>
      <c r="AE4508" t="s">
        <v>98</v>
      </c>
    </row>
    <row r="4509" spans="1:31" x14ac:dyDescent="0.3">
      <c r="A4509">
        <f t="shared" si="638"/>
        <v>4508</v>
      </c>
      <c r="B4509">
        <v>25828</v>
      </c>
      <c r="C4509" t="s">
        <v>707</v>
      </c>
      <c r="D4509" t="s">
        <v>30</v>
      </c>
      <c r="E4509" s="5" t="str">
        <f t="shared" si="632"/>
        <v>*</v>
      </c>
      <c r="F4509" s="5" t="str">
        <f t="shared" si="633"/>
        <v>*</v>
      </c>
      <c r="G4509" s="5" t="str">
        <f t="shared" si="634"/>
        <v>*</v>
      </c>
      <c r="J4509" s="5" t="str">
        <f t="shared" si="635"/>
        <v>*</v>
      </c>
      <c r="R4509" s="5">
        <f t="shared" si="636"/>
        <v>0.04</v>
      </c>
      <c r="S4509">
        <v>35</v>
      </c>
      <c r="T4509" s="2">
        <v>241.43</v>
      </c>
      <c r="U4509" s="7">
        <f t="shared" si="637"/>
        <v>0</v>
      </c>
      <c r="V4509" s="2">
        <f t="shared" si="630"/>
        <v>6.8980000000000006</v>
      </c>
      <c r="W4509" t="s">
        <v>22</v>
      </c>
      <c r="X4509">
        <v>4.42</v>
      </c>
      <c r="Y4509" s="2">
        <f t="shared" si="631"/>
        <v>245.85</v>
      </c>
      <c r="Z4509" t="s">
        <v>64</v>
      </c>
      <c r="AA4509" t="s">
        <v>24</v>
      </c>
      <c r="AB4509" t="s">
        <v>32</v>
      </c>
      <c r="AC4509" t="s">
        <v>53</v>
      </c>
      <c r="AD4509" t="s">
        <v>45</v>
      </c>
      <c r="AE4509" t="s">
        <v>99</v>
      </c>
    </row>
    <row r="4510" spans="1:31" x14ac:dyDescent="0.3">
      <c r="A4510">
        <f t="shared" si="638"/>
        <v>4509</v>
      </c>
      <c r="B4510">
        <v>24128</v>
      </c>
      <c r="C4510" t="s">
        <v>707</v>
      </c>
      <c r="D4510" t="s">
        <v>21</v>
      </c>
      <c r="E4510" s="5" t="str">
        <f t="shared" si="632"/>
        <v>*</v>
      </c>
      <c r="F4510" s="5" t="str">
        <f t="shared" si="633"/>
        <v>**</v>
      </c>
      <c r="G4510" s="5" t="str">
        <f t="shared" si="634"/>
        <v>**</v>
      </c>
      <c r="J4510" s="5" t="str">
        <f t="shared" si="635"/>
        <v>**</v>
      </c>
      <c r="R4510" s="5">
        <f t="shared" si="636"/>
        <v>0.02</v>
      </c>
      <c r="S4510">
        <v>13</v>
      </c>
      <c r="T4510" s="2">
        <v>270.63</v>
      </c>
      <c r="U4510" s="7">
        <f t="shared" si="637"/>
        <v>0</v>
      </c>
      <c r="V4510" s="2">
        <f t="shared" si="630"/>
        <v>20.817692307692308</v>
      </c>
      <c r="W4510" t="s">
        <v>22</v>
      </c>
      <c r="X4510">
        <v>8.32</v>
      </c>
      <c r="Y4510" s="2">
        <f t="shared" si="631"/>
        <v>278.95</v>
      </c>
      <c r="Z4510" t="s">
        <v>43</v>
      </c>
      <c r="AA4510" t="s">
        <v>31</v>
      </c>
      <c r="AB4510" t="s">
        <v>32</v>
      </c>
      <c r="AC4510" t="s">
        <v>44</v>
      </c>
      <c r="AD4510" t="s">
        <v>34</v>
      </c>
      <c r="AE4510" t="s">
        <v>99</v>
      </c>
    </row>
    <row r="4511" spans="1:31" x14ac:dyDescent="0.3">
      <c r="A4511">
        <f t="shared" si="638"/>
        <v>4510</v>
      </c>
      <c r="B4511">
        <v>51075</v>
      </c>
      <c r="C4511" t="s">
        <v>707</v>
      </c>
      <c r="D4511" t="s">
        <v>30</v>
      </c>
      <c r="E4511" s="5" t="str">
        <f t="shared" si="632"/>
        <v>*</v>
      </c>
      <c r="F4511" s="5" t="str">
        <f t="shared" si="633"/>
        <v>*</v>
      </c>
      <c r="G4511" s="5" t="str">
        <f t="shared" si="634"/>
        <v>*</v>
      </c>
      <c r="J4511" s="5" t="str">
        <f t="shared" si="635"/>
        <v>*</v>
      </c>
      <c r="R4511" s="5">
        <f t="shared" si="636"/>
        <v>0.05</v>
      </c>
      <c r="S4511">
        <v>43</v>
      </c>
      <c r="T4511" s="2">
        <v>1290.2065</v>
      </c>
      <c r="U4511" s="7">
        <f t="shared" si="637"/>
        <v>1</v>
      </c>
      <c r="V4511" s="2">
        <f t="shared" si="630"/>
        <v>30.004802325581394</v>
      </c>
      <c r="W4511" t="s">
        <v>14</v>
      </c>
      <c r="X4511">
        <v>5</v>
      </c>
      <c r="Y4511" s="2">
        <f t="shared" si="631"/>
        <v>1295.2065</v>
      </c>
      <c r="Z4511" t="s">
        <v>64</v>
      </c>
      <c r="AA4511" t="s">
        <v>24</v>
      </c>
      <c r="AB4511" t="s">
        <v>25</v>
      </c>
      <c r="AC4511" t="s">
        <v>26</v>
      </c>
      <c r="AD4511" t="s">
        <v>34</v>
      </c>
      <c r="AE4511" t="s">
        <v>99</v>
      </c>
    </row>
    <row r="4512" spans="1:31" x14ac:dyDescent="0.3">
      <c r="A4512">
        <f t="shared" si="638"/>
        <v>4511</v>
      </c>
      <c r="B4512">
        <v>54274</v>
      </c>
      <c r="C4512" t="s">
        <v>707</v>
      </c>
      <c r="D4512" t="s">
        <v>30</v>
      </c>
      <c r="E4512" s="5" t="str">
        <f t="shared" si="632"/>
        <v>*</v>
      </c>
      <c r="F4512" s="5" t="str">
        <f t="shared" si="633"/>
        <v>*</v>
      </c>
      <c r="G4512" s="5" t="str">
        <f t="shared" si="634"/>
        <v>*</v>
      </c>
      <c r="J4512" s="5" t="str">
        <f t="shared" si="635"/>
        <v>*</v>
      </c>
      <c r="R4512" s="5">
        <f t="shared" si="636"/>
        <v>3.5000000000000003E-2</v>
      </c>
      <c r="S4512">
        <v>20</v>
      </c>
      <c r="T4512" s="2">
        <v>1583.06</v>
      </c>
      <c r="U4512" s="7">
        <f t="shared" si="637"/>
        <v>1</v>
      </c>
      <c r="V4512" s="2">
        <f t="shared" si="630"/>
        <v>79.152999999999992</v>
      </c>
      <c r="W4512" t="s">
        <v>22</v>
      </c>
      <c r="X4512">
        <v>13.99</v>
      </c>
      <c r="Y4512" s="2">
        <f t="shared" si="631"/>
        <v>1597.05</v>
      </c>
      <c r="Z4512" t="s">
        <v>43</v>
      </c>
      <c r="AA4512" t="s">
        <v>31</v>
      </c>
      <c r="AB4512" t="s">
        <v>32</v>
      </c>
      <c r="AC4512" t="s">
        <v>172</v>
      </c>
      <c r="AD4512" t="s">
        <v>27</v>
      </c>
      <c r="AE4512" t="s">
        <v>99</v>
      </c>
    </row>
    <row r="4513" spans="1:31" x14ac:dyDescent="0.3">
      <c r="A4513">
        <f t="shared" si="638"/>
        <v>4512</v>
      </c>
      <c r="B4513">
        <v>50725</v>
      </c>
      <c r="C4513" t="s">
        <v>707</v>
      </c>
      <c r="D4513" t="s">
        <v>40</v>
      </c>
      <c r="E4513" s="5" t="str">
        <f t="shared" si="632"/>
        <v>*</v>
      </c>
      <c r="F4513" s="5" t="str">
        <f t="shared" si="633"/>
        <v>*</v>
      </c>
      <c r="G4513" s="5" t="str">
        <f t="shared" si="634"/>
        <v>*</v>
      </c>
      <c r="J4513" s="5" t="str">
        <f t="shared" si="635"/>
        <v>*</v>
      </c>
      <c r="R4513" s="5">
        <f t="shared" si="636"/>
        <v>0.02</v>
      </c>
      <c r="S4513">
        <v>19</v>
      </c>
      <c r="T4513" s="2">
        <v>2441.1405</v>
      </c>
      <c r="U4513" s="7">
        <f t="shared" si="637"/>
        <v>1</v>
      </c>
      <c r="V4513" s="2">
        <f t="shared" si="630"/>
        <v>128.48107894736842</v>
      </c>
      <c r="W4513" t="s">
        <v>22</v>
      </c>
      <c r="X4513">
        <v>8.99</v>
      </c>
      <c r="Y4513" s="2">
        <f t="shared" si="631"/>
        <v>2450.1304999999998</v>
      </c>
      <c r="Z4513" t="s">
        <v>73</v>
      </c>
      <c r="AA4513" t="s">
        <v>16</v>
      </c>
      <c r="AB4513" t="s">
        <v>25</v>
      </c>
      <c r="AC4513" t="s">
        <v>26</v>
      </c>
      <c r="AD4513" t="s">
        <v>19</v>
      </c>
      <c r="AE4513" t="s">
        <v>99</v>
      </c>
    </row>
    <row r="4514" spans="1:31" x14ac:dyDescent="0.3">
      <c r="A4514">
        <f t="shared" si="638"/>
        <v>4513</v>
      </c>
      <c r="B4514">
        <v>24128</v>
      </c>
      <c r="C4514" t="s">
        <v>707</v>
      </c>
      <c r="D4514" t="s">
        <v>21</v>
      </c>
      <c r="E4514" s="5" t="str">
        <f t="shared" si="632"/>
        <v>*</v>
      </c>
      <c r="F4514" s="5" t="str">
        <f t="shared" si="633"/>
        <v>**</v>
      </c>
      <c r="G4514" s="5" t="str">
        <f t="shared" si="634"/>
        <v>**</v>
      </c>
      <c r="J4514" s="5" t="str">
        <f t="shared" si="635"/>
        <v>**</v>
      </c>
      <c r="R4514" s="5">
        <f t="shared" si="636"/>
        <v>0.05</v>
      </c>
      <c r="S4514">
        <v>43</v>
      </c>
      <c r="T4514" s="2">
        <v>6583.9129999999996</v>
      </c>
      <c r="U4514" s="7">
        <f t="shared" si="637"/>
        <v>1</v>
      </c>
      <c r="V4514" s="2">
        <f t="shared" si="630"/>
        <v>153.11425581395349</v>
      </c>
      <c r="W4514" t="s">
        <v>22</v>
      </c>
      <c r="X4514">
        <v>3.99</v>
      </c>
      <c r="Y4514" s="2">
        <f t="shared" si="631"/>
        <v>6587.9029999999993</v>
      </c>
      <c r="Z4514" t="s">
        <v>43</v>
      </c>
      <c r="AA4514" t="s">
        <v>31</v>
      </c>
      <c r="AB4514" t="s">
        <v>25</v>
      </c>
      <c r="AC4514" t="s">
        <v>26</v>
      </c>
      <c r="AD4514" t="s">
        <v>19</v>
      </c>
      <c r="AE4514" t="s">
        <v>99</v>
      </c>
    </row>
    <row r="4515" spans="1:31" x14ac:dyDescent="0.3">
      <c r="A4515">
        <f t="shared" si="638"/>
        <v>4514</v>
      </c>
      <c r="B4515">
        <v>25828</v>
      </c>
      <c r="C4515" t="s">
        <v>707</v>
      </c>
      <c r="D4515" t="s">
        <v>30</v>
      </c>
      <c r="E4515" s="5" t="str">
        <f t="shared" si="632"/>
        <v>*</v>
      </c>
      <c r="F4515" s="5" t="str">
        <f t="shared" si="633"/>
        <v>*</v>
      </c>
      <c r="G4515" s="5" t="str">
        <f t="shared" si="634"/>
        <v>*</v>
      </c>
      <c r="J4515" s="5" t="str">
        <f t="shared" si="635"/>
        <v>*</v>
      </c>
      <c r="R4515" s="5">
        <f t="shared" si="636"/>
        <v>0.04</v>
      </c>
      <c r="S4515">
        <v>31</v>
      </c>
      <c r="T4515" s="2">
        <v>9041.26</v>
      </c>
      <c r="U4515" s="7">
        <f t="shared" si="637"/>
        <v>1</v>
      </c>
      <c r="V4515" s="2">
        <f t="shared" si="630"/>
        <v>291.65354838709681</v>
      </c>
      <c r="W4515" t="s">
        <v>37</v>
      </c>
      <c r="X4515">
        <v>61.76</v>
      </c>
      <c r="Y4515" s="2">
        <f t="shared" si="631"/>
        <v>9103.02</v>
      </c>
      <c r="Z4515" t="s">
        <v>60</v>
      </c>
      <c r="AA4515" t="s">
        <v>24</v>
      </c>
      <c r="AB4515" t="s">
        <v>17</v>
      </c>
      <c r="AC4515" t="s">
        <v>66</v>
      </c>
      <c r="AD4515" t="s">
        <v>103</v>
      </c>
      <c r="AE4515" t="s">
        <v>707</v>
      </c>
    </row>
    <row r="4516" spans="1:31" x14ac:dyDescent="0.3">
      <c r="A4516">
        <f t="shared" si="638"/>
        <v>4515</v>
      </c>
      <c r="B4516">
        <v>36359</v>
      </c>
      <c r="C4516" t="s">
        <v>504</v>
      </c>
      <c r="D4516" t="s">
        <v>21</v>
      </c>
      <c r="E4516" s="5" t="str">
        <f t="shared" si="632"/>
        <v>*</v>
      </c>
      <c r="F4516" s="5" t="str">
        <f t="shared" si="633"/>
        <v>**</v>
      </c>
      <c r="G4516" s="5" t="str">
        <f t="shared" si="634"/>
        <v>**</v>
      </c>
      <c r="J4516" s="5" t="str">
        <f t="shared" si="635"/>
        <v>**</v>
      </c>
      <c r="R4516" s="5">
        <f t="shared" si="636"/>
        <v>0.01</v>
      </c>
      <c r="S4516">
        <v>2</v>
      </c>
      <c r="T4516" s="2">
        <v>68.66</v>
      </c>
      <c r="U4516" s="7">
        <f t="shared" si="637"/>
        <v>0</v>
      </c>
      <c r="V4516" s="2">
        <f t="shared" si="630"/>
        <v>34.33</v>
      </c>
      <c r="W4516" t="s">
        <v>22</v>
      </c>
      <c r="X4516">
        <v>5.76</v>
      </c>
      <c r="Y4516" s="2">
        <f t="shared" si="631"/>
        <v>74.42</v>
      </c>
      <c r="Z4516" t="s">
        <v>15</v>
      </c>
      <c r="AA4516" t="s">
        <v>31</v>
      </c>
      <c r="AB4516" t="s">
        <v>32</v>
      </c>
      <c r="AC4516" t="s">
        <v>44</v>
      </c>
      <c r="AD4516" t="s">
        <v>19</v>
      </c>
      <c r="AE4516" t="s">
        <v>234</v>
      </c>
    </row>
    <row r="4517" spans="1:31" x14ac:dyDescent="0.3">
      <c r="A4517">
        <f t="shared" si="638"/>
        <v>4516</v>
      </c>
      <c r="B4517">
        <v>31270</v>
      </c>
      <c r="C4517" t="s">
        <v>848</v>
      </c>
      <c r="D4517" t="s">
        <v>40</v>
      </c>
      <c r="E4517" s="5" t="str">
        <f t="shared" si="632"/>
        <v>*</v>
      </c>
      <c r="F4517" s="5" t="str">
        <f t="shared" si="633"/>
        <v>*</v>
      </c>
      <c r="G4517" s="5" t="str">
        <f t="shared" si="634"/>
        <v>*</v>
      </c>
      <c r="J4517" s="5" t="str">
        <f t="shared" si="635"/>
        <v>*</v>
      </c>
      <c r="R4517" s="5">
        <f t="shared" si="636"/>
        <v>0.01</v>
      </c>
      <c r="S4517">
        <v>5</v>
      </c>
      <c r="T4517" s="2">
        <v>165.04</v>
      </c>
      <c r="U4517" s="7">
        <f t="shared" si="637"/>
        <v>0</v>
      </c>
      <c r="V4517" s="2">
        <f t="shared" si="630"/>
        <v>33.007999999999996</v>
      </c>
      <c r="W4517" t="s">
        <v>22</v>
      </c>
      <c r="X4517">
        <v>8.65</v>
      </c>
      <c r="Y4517" s="2">
        <f t="shared" si="631"/>
        <v>173.69</v>
      </c>
      <c r="Z4517" t="s">
        <v>43</v>
      </c>
      <c r="AA4517" t="s">
        <v>31</v>
      </c>
      <c r="AB4517" t="s">
        <v>25</v>
      </c>
      <c r="AC4517" t="s">
        <v>42</v>
      </c>
      <c r="AD4517" t="s">
        <v>19</v>
      </c>
      <c r="AE4517" t="s">
        <v>203</v>
      </c>
    </row>
    <row r="4518" spans="1:31" x14ac:dyDescent="0.3">
      <c r="A4518">
        <f t="shared" si="638"/>
        <v>4517</v>
      </c>
      <c r="B4518">
        <v>31270</v>
      </c>
      <c r="C4518" t="s">
        <v>848</v>
      </c>
      <c r="D4518" t="s">
        <v>40</v>
      </c>
      <c r="E4518" s="5" t="str">
        <f t="shared" si="632"/>
        <v>*</v>
      </c>
      <c r="F4518" s="5" t="str">
        <f t="shared" si="633"/>
        <v>*</v>
      </c>
      <c r="G4518" s="5" t="str">
        <f t="shared" si="634"/>
        <v>*</v>
      </c>
      <c r="J4518" s="5" t="str">
        <f t="shared" si="635"/>
        <v>*</v>
      </c>
      <c r="R4518" s="5">
        <f t="shared" si="636"/>
        <v>0.01</v>
      </c>
      <c r="S4518">
        <v>3</v>
      </c>
      <c r="T4518" s="2">
        <v>891.61</v>
      </c>
      <c r="U4518" s="7">
        <f t="shared" si="637"/>
        <v>0</v>
      </c>
      <c r="V4518" s="2">
        <f t="shared" si="630"/>
        <v>297.20333333333332</v>
      </c>
      <c r="W4518" t="s">
        <v>37</v>
      </c>
      <c r="X4518">
        <v>48.8</v>
      </c>
      <c r="Y4518" s="2">
        <f t="shared" si="631"/>
        <v>940.41</v>
      </c>
      <c r="Z4518" t="s">
        <v>43</v>
      </c>
      <c r="AA4518" t="s">
        <v>31</v>
      </c>
      <c r="AB4518" t="s">
        <v>17</v>
      </c>
      <c r="AC4518" t="s">
        <v>38</v>
      </c>
      <c r="AD4518" t="s">
        <v>39</v>
      </c>
      <c r="AE4518" t="s">
        <v>203</v>
      </c>
    </row>
    <row r="4519" spans="1:31" x14ac:dyDescent="0.3">
      <c r="A4519">
        <f t="shared" si="638"/>
        <v>4518</v>
      </c>
      <c r="B4519">
        <v>31270</v>
      </c>
      <c r="C4519" t="s">
        <v>848</v>
      </c>
      <c r="D4519" t="s">
        <v>40</v>
      </c>
      <c r="E4519" s="5" t="str">
        <f t="shared" si="632"/>
        <v>*</v>
      </c>
      <c r="F4519" s="5" t="str">
        <f t="shared" si="633"/>
        <v>*</v>
      </c>
      <c r="G4519" s="5" t="str">
        <f t="shared" si="634"/>
        <v>*</v>
      </c>
      <c r="J4519" s="5" t="str">
        <f t="shared" si="635"/>
        <v>*</v>
      </c>
      <c r="R4519" s="5">
        <f t="shared" si="636"/>
        <v>3.5000000000000003E-2</v>
      </c>
      <c r="S4519">
        <v>21</v>
      </c>
      <c r="T4519" s="2">
        <v>6806.66</v>
      </c>
      <c r="U4519" s="7">
        <f t="shared" si="637"/>
        <v>1</v>
      </c>
      <c r="V4519" s="2">
        <f t="shared" si="630"/>
        <v>324.12666666666667</v>
      </c>
      <c r="W4519" t="s">
        <v>37</v>
      </c>
      <c r="X4519">
        <v>87.01</v>
      </c>
      <c r="Y4519" s="2">
        <f t="shared" si="631"/>
        <v>6893.67</v>
      </c>
      <c r="Z4519" t="s">
        <v>43</v>
      </c>
      <c r="AA4519" t="s">
        <v>31</v>
      </c>
      <c r="AB4519" t="s">
        <v>17</v>
      </c>
      <c r="AC4519" t="s">
        <v>38</v>
      </c>
      <c r="AD4519" t="s">
        <v>39</v>
      </c>
      <c r="AE4519" t="s">
        <v>202</v>
      </c>
    </row>
    <row r="4520" spans="1:31" x14ac:dyDescent="0.3">
      <c r="A4520">
        <f t="shared" si="638"/>
        <v>4519</v>
      </c>
      <c r="B4520">
        <v>40835</v>
      </c>
      <c r="C4520" t="s">
        <v>877</v>
      </c>
      <c r="D4520" t="s">
        <v>21</v>
      </c>
      <c r="E4520" s="5" t="str">
        <f t="shared" si="632"/>
        <v>*</v>
      </c>
      <c r="F4520" s="5" t="str">
        <f t="shared" si="633"/>
        <v>**</v>
      </c>
      <c r="G4520" s="5" t="str">
        <f t="shared" si="634"/>
        <v>**</v>
      </c>
      <c r="J4520" s="5" t="str">
        <f t="shared" si="635"/>
        <v>**</v>
      </c>
      <c r="R4520" s="5">
        <f t="shared" si="636"/>
        <v>0.01</v>
      </c>
      <c r="S4520">
        <v>1</v>
      </c>
      <c r="T4520" s="2">
        <v>18.73</v>
      </c>
      <c r="U4520" s="7">
        <f t="shared" si="637"/>
        <v>0</v>
      </c>
      <c r="V4520" s="2">
        <f t="shared" si="630"/>
        <v>18.73</v>
      </c>
      <c r="W4520" t="s">
        <v>22</v>
      </c>
      <c r="X4520">
        <v>6.13</v>
      </c>
      <c r="Y4520" s="2">
        <f t="shared" si="631"/>
        <v>24.86</v>
      </c>
      <c r="Z4520" t="s">
        <v>62</v>
      </c>
      <c r="AA4520" t="s">
        <v>24</v>
      </c>
      <c r="AB4520" t="s">
        <v>32</v>
      </c>
      <c r="AC4520" t="s">
        <v>74</v>
      </c>
      <c r="AD4520" t="s">
        <v>19</v>
      </c>
      <c r="AE4520" t="s">
        <v>329</v>
      </c>
    </row>
    <row r="4521" spans="1:31" x14ac:dyDescent="0.3">
      <c r="A4521">
        <f t="shared" si="638"/>
        <v>4520</v>
      </c>
      <c r="B4521">
        <v>11909</v>
      </c>
      <c r="C4521" t="s">
        <v>877</v>
      </c>
      <c r="D4521" t="s">
        <v>30</v>
      </c>
      <c r="E4521" s="5" t="str">
        <f t="shared" si="632"/>
        <v>*</v>
      </c>
      <c r="F4521" s="5" t="str">
        <f t="shared" si="633"/>
        <v>*</v>
      </c>
      <c r="G4521" s="5" t="str">
        <f t="shared" si="634"/>
        <v>*</v>
      </c>
      <c r="J4521" s="5" t="str">
        <f t="shared" si="635"/>
        <v>*</v>
      </c>
      <c r="R4521" s="5">
        <f t="shared" si="636"/>
        <v>0.02</v>
      </c>
      <c r="S4521">
        <v>11</v>
      </c>
      <c r="T4521" s="2">
        <v>194.17400000000001</v>
      </c>
      <c r="U4521" s="7">
        <f t="shared" si="637"/>
        <v>0</v>
      </c>
      <c r="V4521" s="2">
        <f t="shared" si="630"/>
        <v>17.65218181818182</v>
      </c>
      <c r="W4521" t="s">
        <v>22</v>
      </c>
      <c r="X4521">
        <v>0.99</v>
      </c>
      <c r="Y4521" s="2">
        <f t="shared" si="631"/>
        <v>195.16400000000002</v>
      </c>
      <c r="Z4521" t="s">
        <v>56</v>
      </c>
      <c r="AA4521" t="s">
        <v>16</v>
      </c>
      <c r="AB4521" t="s">
        <v>25</v>
      </c>
      <c r="AC4521" t="s">
        <v>26</v>
      </c>
      <c r="AD4521" t="s">
        <v>34</v>
      </c>
      <c r="AE4521" t="s">
        <v>629</v>
      </c>
    </row>
    <row r="4522" spans="1:31" x14ac:dyDescent="0.3">
      <c r="A4522">
        <f t="shared" si="638"/>
        <v>4521</v>
      </c>
      <c r="B4522">
        <v>40835</v>
      </c>
      <c r="C4522" t="s">
        <v>877</v>
      </c>
      <c r="D4522" t="s">
        <v>21</v>
      </c>
      <c r="E4522" s="5" t="str">
        <f t="shared" si="632"/>
        <v>*</v>
      </c>
      <c r="F4522" s="5" t="str">
        <f t="shared" si="633"/>
        <v>**</v>
      </c>
      <c r="G4522" s="5" t="str">
        <f t="shared" si="634"/>
        <v>**</v>
      </c>
      <c r="J4522" s="5" t="str">
        <f t="shared" si="635"/>
        <v>**</v>
      </c>
      <c r="R4522" s="5">
        <f t="shared" si="636"/>
        <v>3.5000000000000003E-2</v>
      </c>
      <c r="S4522">
        <v>26</v>
      </c>
      <c r="T4522" s="2">
        <v>393.59</v>
      </c>
      <c r="U4522" s="7">
        <f t="shared" si="637"/>
        <v>0</v>
      </c>
      <c r="V4522" s="2">
        <f t="shared" si="630"/>
        <v>15.138076923076921</v>
      </c>
      <c r="W4522" t="s">
        <v>22</v>
      </c>
      <c r="X4522">
        <v>8.4</v>
      </c>
      <c r="Y4522" s="2">
        <f t="shared" si="631"/>
        <v>401.98999999999995</v>
      </c>
      <c r="Z4522" t="s">
        <v>62</v>
      </c>
      <c r="AA4522" t="s">
        <v>24</v>
      </c>
      <c r="AB4522" t="s">
        <v>32</v>
      </c>
      <c r="AC4522" t="s">
        <v>49</v>
      </c>
      <c r="AD4522" t="s">
        <v>19</v>
      </c>
      <c r="AE4522" t="s">
        <v>629</v>
      </c>
    </row>
    <row r="4523" spans="1:31" x14ac:dyDescent="0.3">
      <c r="A4523">
        <f t="shared" si="638"/>
        <v>4522</v>
      </c>
      <c r="B4523">
        <v>40835</v>
      </c>
      <c r="C4523" t="s">
        <v>877</v>
      </c>
      <c r="D4523" t="s">
        <v>21</v>
      </c>
      <c r="E4523" s="5" t="str">
        <f t="shared" si="632"/>
        <v>*</v>
      </c>
      <c r="F4523" s="5" t="str">
        <f t="shared" si="633"/>
        <v>**</v>
      </c>
      <c r="G4523" s="5" t="str">
        <f t="shared" si="634"/>
        <v>**</v>
      </c>
      <c r="J4523" s="5" t="str">
        <f t="shared" si="635"/>
        <v>**</v>
      </c>
      <c r="R4523" s="5">
        <f t="shared" si="636"/>
        <v>0.02</v>
      </c>
      <c r="S4523">
        <v>14</v>
      </c>
      <c r="T4523" s="2">
        <v>551.17999999999995</v>
      </c>
      <c r="U4523" s="7">
        <f t="shared" si="637"/>
        <v>0</v>
      </c>
      <c r="V4523" s="2">
        <f t="shared" si="630"/>
        <v>39.369999999999997</v>
      </c>
      <c r="W4523" t="s">
        <v>22</v>
      </c>
      <c r="X4523">
        <v>19.989999999999998</v>
      </c>
      <c r="Y4523" s="2">
        <f t="shared" si="631"/>
        <v>571.16999999999996</v>
      </c>
      <c r="Z4523" t="s">
        <v>62</v>
      </c>
      <c r="AA4523" t="s">
        <v>24</v>
      </c>
      <c r="AB4523" t="s">
        <v>25</v>
      </c>
      <c r="AC4523" t="s">
        <v>42</v>
      </c>
      <c r="AD4523" t="s">
        <v>19</v>
      </c>
      <c r="AE4523" t="s">
        <v>629</v>
      </c>
    </row>
    <row r="4524" spans="1:31" x14ac:dyDescent="0.3">
      <c r="A4524">
        <f t="shared" si="638"/>
        <v>4523</v>
      </c>
      <c r="B4524">
        <v>10183</v>
      </c>
      <c r="C4524" t="s">
        <v>877</v>
      </c>
      <c r="D4524" t="s">
        <v>36</v>
      </c>
      <c r="E4524" s="5" t="str">
        <f t="shared" si="632"/>
        <v>***</v>
      </c>
      <c r="F4524" s="5" t="str">
        <f t="shared" si="633"/>
        <v>***</v>
      </c>
      <c r="G4524" s="5" t="str">
        <f t="shared" si="634"/>
        <v>***</v>
      </c>
      <c r="J4524" s="5" t="str">
        <f t="shared" si="635"/>
        <v>***</v>
      </c>
      <c r="R4524" s="5">
        <f t="shared" si="636"/>
        <v>0.05</v>
      </c>
      <c r="S4524">
        <v>48</v>
      </c>
      <c r="T4524" s="2">
        <v>1210.02</v>
      </c>
      <c r="U4524" s="7">
        <f t="shared" si="637"/>
        <v>1</v>
      </c>
      <c r="V4524" s="2">
        <f t="shared" si="630"/>
        <v>25.208749999999998</v>
      </c>
      <c r="W4524" t="s">
        <v>37</v>
      </c>
      <c r="X4524">
        <v>14.36</v>
      </c>
      <c r="Y4524" s="2">
        <f t="shared" si="631"/>
        <v>1224.3799999999999</v>
      </c>
      <c r="Z4524" t="s">
        <v>23</v>
      </c>
      <c r="AA4524" t="s">
        <v>31</v>
      </c>
      <c r="AB4524" t="s">
        <v>17</v>
      </c>
      <c r="AC4524" t="s">
        <v>38</v>
      </c>
      <c r="AD4524" t="s">
        <v>39</v>
      </c>
      <c r="AE4524" t="s">
        <v>329</v>
      </c>
    </row>
    <row r="4525" spans="1:31" x14ac:dyDescent="0.3">
      <c r="A4525">
        <f t="shared" si="638"/>
        <v>4524</v>
      </c>
      <c r="B4525">
        <v>19943</v>
      </c>
      <c r="C4525" t="s">
        <v>877</v>
      </c>
      <c r="D4525" t="s">
        <v>36</v>
      </c>
      <c r="E4525" s="5" t="str">
        <f t="shared" si="632"/>
        <v>***</v>
      </c>
      <c r="F4525" s="5" t="str">
        <f t="shared" si="633"/>
        <v>***</v>
      </c>
      <c r="G4525" s="5" t="str">
        <f t="shared" si="634"/>
        <v>***</v>
      </c>
      <c r="J4525" s="5" t="str">
        <f t="shared" si="635"/>
        <v>***</v>
      </c>
      <c r="R4525" s="5">
        <f t="shared" si="636"/>
        <v>0.02</v>
      </c>
      <c r="S4525">
        <v>16</v>
      </c>
      <c r="T4525" s="2">
        <v>1959.92</v>
      </c>
      <c r="U4525" s="7">
        <f t="shared" si="637"/>
        <v>1</v>
      </c>
      <c r="V4525" s="2">
        <f t="shared" si="630"/>
        <v>122.495</v>
      </c>
      <c r="W4525" t="s">
        <v>37</v>
      </c>
      <c r="X4525">
        <v>51.94</v>
      </c>
      <c r="Y4525" s="2">
        <f t="shared" si="631"/>
        <v>2011.8600000000001</v>
      </c>
      <c r="Z4525" t="s">
        <v>48</v>
      </c>
      <c r="AA4525" t="s">
        <v>31</v>
      </c>
      <c r="AB4525" t="s">
        <v>17</v>
      </c>
      <c r="AC4525" t="s">
        <v>66</v>
      </c>
      <c r="AD4525" t="s">
        <v>103</v>
      </c>
      <c r="AE4525" t="s">
        <v>329</v>
      </c>
    </row>
    <row r="4526" spans="1:31" x14ac:dyDescent="0.3">
      <c r="A4526">
        <f t="shared" si="638"/>
        <v>4525</v>
      </c>
      <c r="B4526">
        <v>4675</v>
      </c>
      <c r="C4526" t="s">
        <v>98</v>
      </c>
      <c r="D4526" t="s">
        <v>30</v>
      </c>
      <c r="E4526" s="5" t="str">
        <f t="shared" si="632"/>
        <v>*</v>
      </c>
      <c r="F4526" s="5" t="str">
        <f t="shared" si="633"/>
        <v>*</v>
      </c>
      <c r="G4526" s="5" t="str">
        <f t="shared" si="634"/>
        <v>*</v>
      </c>
      <c r="J4526" s="5" t="str">
        <f t="shared" si="635"/>
        <v>*</v>
      </c>
      <c r="R4526" s="5">
        <f t="shared" si="636"/>
        <v>0.01</v>
      </c>
      <c r="S4526">
        <v>4</v>
      </c>
      <c r="T4526" s="2">
        <v>17.89</v>
      </c>
      <c r="U4526" s="7">
        <f t="shared" si="637"/>
        <v>0</v>
      </c>
      <c r="V4526" s="2">
        <f t="shared" si="630"/>
        <v>4.4725000000000001</v>
      </c>
      <c r="W4526" t="s">
        <v>22</v>
      </c>
      <c r="X4526">
        <v>0.7</v>
      </c>
      <c r="Y4526" s="2">
        <f t="shared" si="631"/>
        <v>18.59</v>
      </c>
      <c r="Z4526" t="s">
        <v>60</v>
      </c>
      <c r="AA4526" t="s">
        <v>16</v>
      </c>
      <c r="AB4526" t="s">
        <v>32</v>
      </c>
      <c r="AC4526" t="s">
        <v>33</v>
      </c>
      <c r="AD4526" t="s">
        <v>34</v>
      </c>
      <c r="AE4526" t="s">
        <v>245</v>
      </c>
    </row>
    <row r="4527" spans="1:31" x14ac:dyDescent="0.3">
      <c r="A4527">
        <f t="shared" si="638"/>
        <v>4526</v>
      </c>
      <c r="B4527">
        <v>27681</v>
      </c>
      <c r="C4527" t="s">
        <v>98</v>
      </c>
      <c r="D4527" t="s">
        <v>40</v>
      </c>
      <c r="E4527" s="5" t="str">
        <f t="shared" si="632"/>
        <v>*</v>
      </c>
      <c r="F4527" s="5" t="str">
        <f t="shared" si="633"/>
        <v>*</v>
      </c>
      <c r="G4527" s="5" t="str">
        <f t="shared" si="634"/>
        <v>*</v>
      </c>
      <c r="J4527" s="5" t="str">
        <f t="shared" si="635"/>
        <v>*</v>
      </c>
      <c r="R4527" s="5">
        <f t="shared" si="636"/>
        <v>0.01</v>
      </c>
      <c r="S4527">
        <v>7</v>
      </c>
      <c r="T4527" s="2">
        <v>37.799999999999997</v>
      </c>
      <c r="U4527" s="7">
        <f t="shared" si="637"/>
        <v>0</v>
      </c>
      <c r="V4527" s="2">
        <f t="shared" si="630"/>
        <v>5.3999999999999995</v>
      </c>
      <c r="W4527" t="s">
        <v>22</v>
      </c>
      <c r="X4527">
        <v>4.7</v>
      </c>
      <c r="Y4527" s="2">
        <f t="shared" si="631"/>
        <v>42.5</v>
      </c>
      <c r="Z4527" t="s">
        <v>23</v>
      </c>
      <c r="AA4527" t="s">
        <v>41</v>
      </c>
      <c r="AB4527" t="s">
        <v>32</v>
      </c>
      <c r="AC4527" t="s">
        <v>44</v>
      </c>
      <c r="AD4527" t="s">
        <v>19</v>
      </c>
      <c r="AE4527" t="s">
        <v>99</v>
      </c>
    </row>
    <row r="4528" spans="1:31" x14ac:dyDescent="0.3">
      <c r="A4528">
        <f t="shared" si="638"/>
        <v>4527</v>
      </c>
      <c r="B4528">
        <v>11427</v>
      </c>
      <c r="C4528" t="s">
        <v>98</v>
      </c>
      <c r="D4528" t="s">
        <v>40</v>
      </c>
      <c r="E4528" s="5" t="str">
        <f t="shared" si="632"/>
        <v>*</v>
      </c>
      <c r="F4528" s="5" t="str">
        <f t="shared" si="633"/>
        <v>*</v>
      </c>
      <c r="G4528" s="5" t="str">
        <f t="shared" si="634"/>
        <v>*</v>
      </c>
      <c r="J4528" s="5" t="str">
        <f t="shared" si="635"/>
        <v>*</v>
      </c>
      <c r="R4528" s="5">
        <f t="shared" si="636"/>
        <v>3.5000000000000003E-2</v>
      </c>
      <c r="S4528">
        <v>27</v>
      </c>
      <c r="T4528" s="2">
        <v>58.64</v>
      </c>
      <c r="U4528" s="7">
        <f t="shared" si="637"/>
        <v>0</v>
      </c>
      <c r="V4528" s="2">
        <f t="shared" si="630"/>
        <v>2.1718518518518519</v>
      </c>
      <c r="W4528" t="s">
        <v>22</v>
      </c>
      <c r="X4528">
        <v>1</v>
      </c>
      <c r="Y4528" s="2">
        <f t="shared" si="631"/>
        <v>59.64</v>
      </c>
      <c r="Z4528" t="s">
        <v>73</v>
      </c>
      <c r="AA4528" t="s">
        <v>24</v>
      </c>
      <c r="AB4528" t="s">
        <v>32</v>
      </c>
      <c r="AC4528" t="s">
        <v>33</v>
      </c>
      <c r="AD4528" t="s">
        <v>34</v>
      </c>
      <c r="AE4528" t="s">
        <v>99</v>
      </c>
    </row>
    <row r="4529" spans="1:31" x14ac:dyDescent="0.3">
      <c r="A4529">
        <f t="shared" si="638"/>
        <v>4528</v>
      </c>
      <c r="B4529">
        <v>11427</v>
      </c>
      <c r="C4529" t="s">
        <v>98</v>
      </c>
      <c r="D4529" t="s">
        <v>40</v>
      </c>
      <c r="E4529" s="5" t="str">
        <f t="shared" si="632"/>
        <v>*</v>
      </c>
      <c r="F4529" s="5" t="str">
        <f t="shared" si="633"/>
        <v>*</v>
      </c>
      <c r="G4529" s="5" t="str">
        <f t="shared" si="634"/>
        <v>*</v>
      </c>
      <c r="J4529" s="5" t="str">
        <f t="shared" si="635"/>
        <v>*</v>
      </c>
      <c r="R4529" s="5">
        <f t="shared" si="636"/>
        <v>3.5000000000000003E-2</v>
      </c>
      <c r="S4529">
        <v>20</v>
      </c>
      <c r="T4529" s="2">
        <v>136.06</v>
      </c>
      <c r="U4529" s="7">
        <f t="shared" si="637"/>
        <v>0</v>
      </c>
      <c r="V4529" s="2">
        <f t="shared" si="630"/>
        <v>6.8029999999999999</v>
      </c>
      <c r="W4529" t="s">
        <v>22</v>
      </c>
      <c r="X4529">
        <v>5.19</v>
      </c>
      <c r="Y4529" s="2">
        <f t="shared" si="631"/>
        <v>141.25</v>
      </c>
      <c r="Z4529" t="s">
        <v>73</v>
      </c>
      <c r="AA4529" t="s">
        <v>24</v>
      </c>
      <c r="AB4529" t="s">
        <v>32</v>
      </c>
      <c r="AC4529" t="s">
        <v>49</v>
      </c>
      <c r="AD4529" t="s">
        <v>19</v>
      </c>
      <c r="AE4529" t="s">
        <v>245</v>
      </c>
    </row>
    <row r="4530" spans="1:31" x14ac:dyDescent="0.3">
      <c r="A4530">
        <f t="shared" si="638"/>
        <v>4529</v>
      </c>
      <c r="B4530">
        <v>35910</v>
      </c>
      <c r="C4530" t="s">
        <v>98</v>
      </c>
      <c r="D4530" t="s">
        <v>21</v>
      </c>
      <c r="E4530" s="5" t="str">
        <f t="shared" si="632"/>
        <v>*</v>
      </c>
      <c r="F4530" s="5" t="str">
        <f t="shared" si="633"/>
        <v>**</v>
      </c>
      <c r="G4530" s="5" t="str">
        <f t="shared" si="634"/>
        <v>**</v>
      </c>
      <c r="J4530" s="5" t="str">
        <f t="shared" si="635"/>
        <v>**</v>
      </c>
      <c r="R4530" s="5">
        <f t="shared" si="636"/>
        <v>3.5000000000000003E-2</v>
      </c>
      <c r="S4530">
        <v>25</v>
      </c>
      <c r="T4530" s="2">
        <v>161.72</v>
      </c>
      <c r="U4530" s="7">
        <f t="shared" si="637"/>
        <v>0</v>
      </c>
      <c r="V4530" s="2">
        <f t="shared" si="630"/>
        <v>6.4687999999999999</v>
      </c>
      <c r="W4530" t="s">
        <v>22</v>
      </c>
      <c r="X4530">
        <v>8.4</v>
      </c>
      <c r="Y4530" s="2">
        <f t="shared" si="631"/>
        <v>170.12</v>
      </c>
      <c r="Z4530" t="s">
        <v>60</v>
      </c>
      <c r="AA4530" t="s">
        <v>31</v>
      </c>
      <c r="AB4530" t="s">
        <v>32</v>
      </c>
      <c r="AC4530" t="s">
        <v>44</v>
      </c>
      <c r="AD4530" t="s">
        <v>19</v>
      </c>
      <c r="AE4530" t="s">
        <v>245</v>
      </c>
    </row>
    <row r="4531" spans="1:31" x14ac:dyDescent="0.3">
      <c r="A4531">
        <f t="shared" si="638"/>
        <v>4530</v>
      </c>
      <c r="B4531">
        <v>27681</v>
      </c>
      <c r="C4531" t="s">
        <v>98</v>
      </c>
      <c r="D4531" t="s">
        <v>40</v>
      </c>
      <c r="E4531" s="5" t="str">
        <f t="shared" si="632"/>
        <v>*</v>
      </c>
      <c r="F4531" s="5" t="str">
        <f t="shared" si="633"/>
        <v>*</v>
      </c>
      <c r="G4531" s="5" t="str">
        <f t="shared" si="634"/>
        <v>*</v>
      </c>
      <c r="J4531" s="5" t="str">
        <f t="shared" si="635"/>
        <v>*</v>
      </c>
      <c r="R4531" s="5">
        <f t="shared" si="636"/>
        <v>0.04</v>
      </c>
      <c r="S4531">
        <v>30</v>
      </c>
      <c r="T4531" s="2">
        <v>183.28</v>
      </c>
      <c r="U4531" s="7">
        <f t="shared" si="637"/>
        <v>0</v>
      </c>
      <c r="V4531" s="2">
        <f t="shared" si="630"/>
        <v>6.1093333333333337</v>
      </c>
      <c r="W4531" t="s">
        <v>22</v>
      </c>
      <c r="X4531">
        <v>1.17</v>
      </c>
      <c r="Y4531" s="2">
        <f t="shared" si="631"/>
        <v>184.45</v>
      </c>
      <c r="Z4531" t="s">
        <v>23</v>
      </c>
      <c r="AA4531" t="s">
        <v>41</v>
      </c>
      <c r="AB4531" t="s">
        <v>32</v>
      </c>
      <c r="AC4531" t="s">
        <v>33</v>
      </c>
      <c r="AD4531" t="s">
        <v>34</v>
      </c>
      <c r="AE4531" t="s">
        <v>245</v>
      </c>
    </row>
    <row r="4532" spans="1:31" x14ac:dyDescent="0.3">
      <c r="A4532">
        <f t="shared" si="638"/>
        <v>4531</v>
      </c>
      <c r="B4532">
        <v>35910</v>
      </c>
      <c r="C4532" t="s">
        <v>98</v>
      </c>
      <c r="D4532" t="s">
        <v>21</v>
      </c>
      <c r="E4532" s="5" t="str">
        <f t="shared" si="632"/>
        <v>*</v>
      </c>
      <c r="F4532" s="5" t="str">
        <f t="shared" si="633"/>
        <v>**</v>
      </c>
      <c r="G4532" s="5" t="str">
        <f t="shared" si="634"/>
        <v>**</v>
      </c>
      <c r="J4532" s="5" t="str">
        <f t="shared" si="635"/>
        <v>**</v>
      </c>
      <c r="R4532" s="5">
        <f t="shared" si="636"/>
        <v>0.04</v>
      </c>
      <c r="S4532">
        <v>36</v>
      </c>
      <c r="T4532" s="2">
        <v>660.05899999999997</v>
      </c>
      <c r="U4532" s="7">
        <f t="shared" si="637"/>
        <v>0</v>
      </c>
      <c r="V4532" s="2">
        <f t="shared" si="630"/>
        <v>18.33497222222222</v>
      </c>
      <c r="W4532" t="s">
        <v>22</v>
      </c>
      <c r="X4532">
        <v>1.25</v>
      </c>
      <c r="Y4532" s="2">
        <f t="shared" si="631"/>
        <v>661.30899999999997</v>
      </c>
      <c r="Z4532" t="s">
        <v>60</v>
      </c>
      <c r="AA4532" t="s">
        <v>31</v>
      </c>
      <c r="AB4532" t="s">
        <v>25</v>
      </c>
      <c r="AC4532" t="s">
        <v>26</v>
      </c>
      <c r="AD4532" t="s">
        <v>45</v>
      </c>
      <c r="AE4532" t="s">
        <v>245</v>
      </c>
    </row>
    <row r="4533" spans="1:31" x14ac:dyDescent="0.3">
      <c r="A4533">
        <f t="shared" si="638"/>
        <v>4532</v>
      </c>
      <c r="B4533">
        <v>2759</v>
      </c>
      <c r="C4533" t="s">
        <v>98</v>
      </c>
      <c r="D4533" t="s">
        <v>30</v>
      </c>
      <c r="E4533" s="5" t="str">
        <f t="shared" si="632"/>
        <v>*</v>
      </c>
      <c r="F4533" s="5" t="str">
        <f t="shared" si="633"/>
        <v>*</v>
      </c>
      <c r="G4533" s="5" t="str">
        <f t="shared" si="634"/>
        <v>*</v>
      </c>
      <c r="J4533" s="5" t="str">
        <f t="shared" si="635"/>
        <v>*</v>
      </c>
      <c r="R4533" s="5">
        <f t="shared" si="636"/>
        <v>3.5000000000000003E-2</v>
      </c>
      <c r="S4533">
        <v>25</v>
      </c>
      <c r="T4533" s="2">
        <v>827.47</v>
      </c>
      <c r="U4533" s="7">
        <f t="shared" si="637"/>
        <v>0</v>
      </c>
      <c r="V4533" s="2">
        <f t="shared" si="630"/>
        <v>33.098800000000004</v>
      </c>
      <c r="W4533" t="s">
        <v>22</v>
      </c>
      <c r="X4533">
        <v>6.5</v>
      </c>
      <c r="Y4533" s="2">
        <f t="shared" si="631"/>
        <v>833.97</v>
      </c>
      <c r="Z4533" t="s">
        <v>60</v>
      </c>
      <c r="AA4533" t="s">
        <v>24</v>
      </c>
      <c r="AB4533" t="s">
        <v>25</v>
      </c>
      <c r="AC4533" t="s">
        <v>42</v>
      </c>
      <c r="AD4533" t="s">
        <v>19</v>
      </c>
      <c r="AE4533" t="s">
        <v>245</v>
      </c>
    </row>
    <row r="4534" spans="1:31" x14ac:dyDescent="0.3">
      <c r="A4534">
        <f t="shared" si="638"/>
        <v>4533</v>
      </c>
      <c r="B4534">
        <v>35910</v>
      </c>
      <c r="C4534" t="s">
        <v>98</v>
      </c>
      <c r="D4534" t="s">
        <v>21</v>
      </c>
      <c r="E4534" s="5" t="str">
        <f t="shared" si="632"/>
        <v>*</v>
      </c>
      <c r="F4534" s="5" t="str">
        <f t="shared" si="633"/>
        <v>**</v>
      </c>
      <c r="G4534" s="5" t="str">
        <f t="shared" si="634"/>
        <v>**</v>
      </c>
      <c r="J4534" s="5" t="str">
        <f t="shared" si="635"/>
        <v>**</v>
      </c>
      <c r="R4534" s="5">
        <f t="shared" si="636"/>
        <v>3.5000000000000003E-2</v>
      </c>
      <c r="S4534">
        <v>28</v>
      </c>
      <c r="T4534" s="2">
        <v>881.50099999999998</v>
      </c>
      <c r="U4534" s="7">
        <f t="shared" si="637"/>
        <v>0</v>
      </c>
      <c r="V4534" s="2">
        <f t="shared" si="630"/>
        <v>31.48217857142857</v>
      </c>
      <c r="W4534" t="s">
        <v>14</v>
      </c>
      <c r="X4534">
        <v>3.3</v>
      </c>
      <c r="Y4534" s="2">
        <f t="shared" si="631"/>
        <v>884.80099999999993</v>
      </c>
      <c r="Z4534" t="s">
        <v>60</v>
      </c>
      <c r="AA4534" t="s">
        <v>31</v>
      </c>
      <c r="AB4534" t="s">
        <v>25</v>
      </c>
      <c r="AC4534" t="s">
        <v>26</v>
      </c>
      <c r="AD4534" t="s">
        <v>45</v>
      </c>
      <c r="AE4534" t="s">
        <v>99</v>
      </c>
    </row>
    <row r="4535" spans="1:31" x14ac:dyDescent="0.3">
      <c r="A4535">
        <f t="shared" si="638"/>
        <v>4534</v>
      </c>
      <c r="B4535">
        <v>37603</v>
      </c>
      <c r="C4535" t="s">
        <v>98</v>
      </c>
      <c r="D4535" t="s">
        <v>40</v>
      </c>
      <c r="E4535" s="5" t="str">
        <f t="shared" si="632"/>
        <v>*</v>
      </c>
      <c r="F4535" s="5" t="str">
        <f t="shared" si="633"/>
        <v>*</v>
      </c>
      <c r="G4535" s="5" t="str">
        <f t="shared" si="634"/>
        <v>*</v>
      </c>
      <c r="J4535" s="5" t="str">
        <f t="shared" si="635"/>
        <v>*</v>
      </c>
      <c r="R4535" s="5">
        <f t="shared" si="636"/>
        <v>3.5000000000000003E-2</v>
      </c>
      <c r="S4535">
        <v>23</v>
      </c>
      <c r="T4535" s="2">
        <v>1008.19</v>
      </c>
      <c r="U4535" s="7">
        <f t="shared" si="637"/>
        <v>1</v>
      </c>
      <c r="V4535" s="2">
        <f t="shared" si="630"/>
        <v>43.834347826086962</v>
      </c>
      <c r="W4535" t="s">
        <v>22</v>
      </c>
      <c r="X4535">
        <v>1.99</v>
      </c>
      <c r="Y4535" s="2">
        <f t="shared" si="631"/>
        <v>1010.1800000000001</v>
      </c>
      <c r="Z4535" t="s">
        <v>60</v>
      </c>
      <c r="AA4535" t="s">
        <v>16</v>
      </c>
      <c r="AB4535" t="s">
        <v>25</v>
      </c>
      <c r="AC4535" t="s">
        <v>42</v>
      </c>
      <c r="AD4535" t="s">
        <v>45</v>
      </c>
      <c r="AE4535" t="s">
        <v>245</v>
      </c>
    </row>
    <row r="4536" spans="1:31" x14ac:dyDescent="0.3">
      <c r="A4536">
        <f t="shared" si="638"/>
        <v>4535</v>
      </c>
      <c r="B4536">
        <v>20900</v>
      </c>
      <c r="C4536" t="s">
        <v>98</v>
      </c>
      <c r="D4536" t="s">
        <v>13</v>
      </c>
      <c r="E4536" s="5" t="str">
        <f t="shared" si="632"/>
        <v>*</v>
      </c>
      <c r="F4536" s="5" t="str">
        <f t="shared" si="633"/>
        <v>*</v>
      </c>
      <c r="G4536" s="5" t="str">
        <f t="shared" si="634"/>
        <v>*</v>
      </c>
      <c r="J4536" s="5" t="str">
        <f t="shared" si="635"/>
        <v>*</v>
      </c>
      <c r="R4536" s="5">
        <f t="shared" si="636"/>
        <v>0.05</v>
      </c>
      <c r="S4536">
        <v>50</v>
      </c>
      <c r="T4536" s="2">
        <v>1978.3665000000001</v>
      </c>
      <c r="U4536" s="7">
        <f t="shared" si="637"/>
        <v>1</v>
      </c>
      <c r="V4536" s="2">
        <f t="shared" si="630"/>
        <v>39.567329999999998</v>
      </c>
      <c r="W4536" t="s">
        <v>22</v>
      </c>
      <c r="X4536">
        <v>4.99</v>
      </c>
      <c r="Y4536" s="2">
        <f t="shared" si="631"/>
        <v>1983.3565000000001</v>
      </c>
      <c r="Z4536" t="s">
        <v>52</v>
      </c>
      <c r="AA4536" t="s">
        <v>31</v>
      </c>
      <c r="AB4536" t="s">
        <v>25</v>
      </c>
      <c r="AC4536" t="s">
        <v>26</v>
      </c>
      <c r="AD4536" t="s">
        <v>19</v>
      </c>
      <c r="AE4536" t="s">
        <v>245</v>
      </c>
    </row>
    <row r="4537" spans="1:31" x14ac:dyDescent="0.3">
      <c r="A4537">
        <f t="shared" si="638"/>
        <v>4536</v>
      </c>
      <c r="B4537">
        <v>37603</v>
      </c>
      <c r="C4537" t="s">
        <v>98</v>
      </c>
      <c r="D4537" t="s">
        <v>40</v>
      </c>
      <c r="E4537" s="5" t="str">
        <f t="shared" si="632"/>
        <v>*</v>
      </c>
      <c r="F4537" s="5" t="str">
        <f t="shared" si="633"/>
        <v>*</v>
      </c>
      <c r="G4537" s="5" t="str">
        <f t="shared" si="634"/>
        <v>*</v>
      </c>
      <c r="J4537" s="5" t="str">
        <f t="shared" si="635"/>
        <v>*</v>
      </c>
      <c r="R4537" s="5">
        <f t="shared" si="636"/>
        <v>0.05</v>
      </c>
      <c r="S4537">
        <v>50</v>
      </c>
      <c r="T4537" s="2">
        <v>2440.2600000000002</v>
      </c>
      <c r="U4537" s="7">
        <f t="shared" si="637"/>
        <v>1</v>
      </c>
      <c r="V4537" s="2">
        <f t="shared" si="630"/>
        <v>48.805200000000006</v>
      </c>
      <c r="W4537" t="s">
        <v>22</v>
      </c>
      <c r="X4537">
        <v>1.99</v>
      </c>
      <c r="Y4537" s="2">
        <f t="shared" si="631"/>
        <v>2442.25</v>
      </c>
      <c r="Z4537" t="s">
        <v>60</v>
      </c>
      <c r="AA4537" t="s">
        <v>16</v>
      </c>
      <c r="AB4537" t="s">
        <v>25</v>
      </c>
      <c r="AC4537" t="s">
        <v>42</v>
      </c>
      <c r="AD4537" t="s">
        <v>45</v>
      </c>
      <c r="AE4537" t="s">
        <v>245</v>
      </c>
    </row>
    <row r="4538" spans="1:31" x14ac:dyDescent="0.3">
      <c r="A4538">
        <f t="shared" si="638"/>
        <v>4537</v>
      </c>
      <c r="B4538">
        <v>33123</v>
      </c>
      <c r="C4538" t="s">
        <v>98</v>
      </c>
      <c r="D4538" t="s">
        <v>40</v>
      </c>
      <c r="E4538" s="5" t="str">
        <f t="shared" si="632"/>
        <v>*</v>
      </c>
      <c r="F4538" s="5" t="str">
        <f t="shared" si="633"/>
        <v>*</v>
      </c>
      <c r="G4538" s="5" t="str">
        <f t="shared" si="634"/>
        <v>*</v>
      </c>
      <c r="J4538" s="5" t="str">
        <f t="shared" si="635"/>
        <v>*</v>
      </c>
      <c r="R4538" s="5">
        <f t="shared" si="636"/>
        <v>0.05</v>
      </c>
      <c r="S4538">
        <v>41</v>
      </c>
      <c r="T4538" s="2">
        <v>6045.98</v>
      </c>
      <c r="U4538" s="7">
        <f t="shared" si="637"/>
        <v>1</v>
      </c>
      <c r="V4538" s="2">
        <f t="shared" si="630"/>
        <v>147.46292682926827</v>
      </c>
      <c r="W4538" t="s">
        <v>37</v>
      </c>
      <c r="X4538">
        <v>66.27</v>
      </c>
      <c r="Y4538" s="2">
        <f t="shared" si="631"/>
        <v>6112.25</v>
      </c>
      <c r="Z4538" t="s">
        <v>43</v>
      </c>
      <c r="AA4538" t="s">
        <v>31</v>
      </c>
      <c r="AB4538" t="s">
        <v>17</v>
      </c>
      <c r="AC4538" t="s">
        <v>165</v>
      </c>
      <c r="AD4538" t="s">
        <v>103</v>
      </c>
      <c r="AE4538" t="s">
        <v>245</v>
      </c>
    </row>
    <row r="4539" spans="1:31" x14ac:dyDescent="0.3">
      <c r="A4539">
        <f t="shared" si="638"/>
        <v>4538</v>
      </c>
      <c r="B4539">
        <v>37893</v>
      </c>
      <c r="C4539" t="s">
        <v>234</v>
      </c>
      <c r="D4539" t="s">
        <v>30</v>
      </c>
      <c r="E4539" s="5" t="str">
        <f t="shared" si="632"/>
        <v>*</v>
      </c>
      <c r="F4539" s="5" t="str">
        <f t="shared" si="633"/>
        <v>*</v>
      </c>
      <c r="G4539" s="5" t="str">
        <f t="shared" si="634"/>
        <v>*</v>
      </c>
      <c r="J4539" s="5" t="str">
        <f t="shared" si="635"/>
        <v>*</v>
      </c>
      <c r="R4539" s="5">
        <f t="shared" si="636"/>
        <v>0.02</v>
      </c>
      <c r="S4539">
        <v>14</v>
      </c>
      <c r="T4539" s="2">
        <v>436.78</v>
      </c>
      <c r="U4539" s="7">
        <f t="shared" si="637"/>
        <v>0</v>
      </c>
      <c r="V4539" s="2">
        <f t="shared" si="630"/>
        <v>31.198571428571427</v>
      </c>
      <c r="W4539" t="s">
        <v>22</v>
      </c>
      <c r="X4539">
        <v>5.5</v>
      </c>
      <c r="Y4539" s="2">
        <f t="shared" si="631"/>
        <v>442.28</v>
      </c>
      <c r="Z4539" t="s">
        <v>52</v>
      </c>
      <c r="AA4539" t="s">
        <v>31</v>
      </c>
      <c r="AB4539" t="s">
        <v>25</v>
      </c>
      <c r="AC4539" t="s">
        <v>42</v>
      </c>
      <c r="AD4539" t="s">
        <v>19</v>
      </c>
      <c r="AE4539" t="s">
        <v>895</v>
      </c>
    </row>
    <row r="4540" spans="1:31" x14ac:dyDescent="0.3">
      <c r="A4540">
        <f t="shared" si="638"/>
        <v>4539</v>
      </c>
      <c r="B4540">
        <v>12930</v>
      </c>
      <c r="C4540" t="s">
        <v>234</v>
      </c>
      <c r="D4540" t="s">
        <v>21</v>
      </c>
      <c r="E4540" s="5" t="str">
        <f t="shared" si="632"/>
        <v>*</v>
      </c>
      <c r="F4540" s="5" t="str">
        <f t="shared" si="633"/>
        <v>**</v>
      </c>
      <c r="G4540" s="5" t="str">
        <f t="shared" si="634"/>
        <v>**</v>
      </c>
      <c r="J4540" s="5" t="str">
        <f t="shared" si="635"/>
        <v>**</v>
      </c>
      <c r="R4540" s="5">
        <f t="shared" si="636"/>
        <v>0.05</v>
      </c>
      <c r="S4540">
        <v>49</v>
      </c>
      <c r="T4540" s="2">
        <v>1147.6400000000001</v>
      </c>
      <c r="U4540" s="7">
        <f t="shared" si="637"/>
        <v>1</v>
      </c>
      <c r="V4540" s="2">
        <f t="shared" si="630"/>
        <v>23.421224489795922</v>
      </c>
      <c r="W4540" t="s">
        <v>22</v>
      </c>
      <c r="X4540">
        <v>4.5</v>
      </c>
      <c r="Y4540" s="2">
        <f t="shared" si="631"/>
        <v>1152.1400000000001</v>
      </c>
      <c r="Z4540" t="s">
        <v>48</v>
      </c>
      <c r="AA4540" t="s">
        <v>31</v>
      </c>
      <c r="AB4540" t="s">
        <v>32</v>
      </c>
      <c r="AC4540" t="s">
        <v>172</v>
      </c>
      <c r="AD4540" t="s">
        <v>19</v>
      </c>
      <c r="AE4540" t="s">
        <v>895</v>
      </c>
    </row>
    <row r="4541" spans="1:31" x14ac:dyDescent="0.3">
      <c r="A4541">
        <f t="shared" si="638"/>
        <v>4540</v>
      </c>
      <c r="B4541">
        <v>37765</v>
      </c>
      <c r="C4541" t="s">
        <v>202</v>
      </c>
      <c r="D4541" t="s">
        <v>13</v>
      </c>
      <c r="E4541" s="5" t="str">
        <f t="shared" si="632"/>
        <v>*</v>
      </c>
      <c r="F4541" s="5" t="str">
        <f t="shared" si="633"/>
        <v>*</v>
      </c>
      <c r="G4541" s="5" t="str">
        <f t="shared" si="634"/>
        <v>*</v>
      </c>
      <c r="J4541" s="5" t="str">
        <f t="shared" si="635"/>
        <v>*</v>
      </c>
      <c r="R4541" s="5">
        <f t="shared" si="636"/>
        <v>0.01</v>
      </c>
      <c r="S4541">
        <v>7</v>
      </c>
      <c r="T4541" s="2">
        <v>42.66</v>
      </c>
      <c r="U4541" s="7">
        <f t="shared" si="637"/>
        <v>0</v>
      </c>
      <c r="V4541" s="2">
        <f t="shared" si="630"/>
        <v>6.0942857142857134</v>
      </c>
      <c r="W4541" t="s">
        <v>14</v>
      </c>
      <c r="X4541">
        <v>6.89</v>
      </c>
      <c r="Y4541" s="2">
        <f t="shared" si="631"/>
        <v>49.55</v>
      </c>
      <c r="Z4541" t="s">
        <v>60</v>
      </c>
      <c r="AA4541" t="s">
        <v>16</v>
      </c>
      <c r="AB4541" t="s">
        <v>32</v>
      </c>
      <c r="AC4541" t="s">
        <v>172</v>
      </c>
      <c r="AD4541" t="s">
        <v>19</v>
      </c>
      <c r="AE4541" t="s">
        <v>757</v>
      </c>
    </row>
    <row r="4542" spans="1:31" x14ac:dyDescent="0.3">
      <c r="A4542">
        <f t="shared" si="638"/>
        <v>4541</v>
      </c>
      <c r="B4542">
        <v>34976</v>
      </c>
      <c r="C4542" t="s">
        <v>202</v>
      </c>
      <c r="D4542" t="s">
        <v>40</v>
      </c>
      <c r="E4542" s="5" t="str">
        <f t="shared" si="632"/>
        <v>*</v>
      </c>
      <c r="F4542" s="5" t="str">
        <f t="shared" si="633"/>
        <v>*</v>
      </c>
      <c r="G4542" s="5" t="str">
        <f t="shared" si="634"/>
        <v>*</v>
      </c>
      <c r="J4542" s="5" t="str">
        <f t="shared" si="635"/>
        <v>*</v>
      </c>
      <c r="R4542" s="5">
        <f t="shared" si="636"/>
        <v>3.5000000000000003E-2</v>
      </c>
      <c r="S4542">
        <v>29</v>
      </c>
      <c r="T4542" s="2">
        <v>168.2</v>
      </c>
      <c r="U4542" s="7">
        <f t="shared" si="637"/>
        <v>0</v>
      </c>
      <c r="V4542" s="2">
        <f t="shared" si="630"/>
        <v>5.8</v>
      </c>
      <c r="W4542" t="s">
        <v>22</v>
      </c>
      <c r="X4542">
        <v>5.46</v>
      </c>
      <c r="Y4542" s="2">
        <f t="shared" si="631"/>
        <v>173.66</v>
      </c>
      <c r="Z4542" t="s">
        <v>56</v>
      </c>
      <c r="AA4542" t="s">
        <v>41</v>
      </c>
      <c r="AB4542" t="s">
        <v>32</v>
      </c>
      <c r="AC4542" t="s">
        <v>44</v>
      </c>
      <c r="AD4542" t="s">
        <v>19</v>
      </c>
      <c r="AE4542" t="s">
        <v>203</v>
      </c>
    </row>
    <row r="4543" spans="1:31" x14ac:dyDescent="0.3">
      <c r="A4543">
        <f t="shared" si="638"/>
        <v>4542</v>
      </c>
      <c r="B4543">
        <v>33637</v>
      </c>
      <c r="C4543" t="s">
        <v>202</v>
      </c>
      <c r="D4543" t="s">
        <v>13</v>
      </c>
      <c r="E4543" s="5" t="str">
        <f t="shared" si="632"/>
        <v>*</v>
      </c>
      <c r="F4543" s="5" t="str">
        <f t="shared" si="633"/>
        <v>*</v>
      </c>
      <c r="G4543" s="5" t="str">
        <f t="shared" si="634"/>
        <v>*</v>
      </c>
      <c r="J4543" s="5" t="str">
        <f t="shared" si="635"/>
        <v>*</v>
      </c>
      <c r="R4543" s="5">
        <f t="shared" si="636"/>
        <v>0.04</v>
      </c>
      <c r="S4543">
        <v>35</v>
      </c>
      <c r="T4543" s="2">
        <v>192.21</v>
      </c>
      <c r="U4543" s="7">
        <f t="shared" si="637"/>
        <v>0</v>
      </c>
      <c r="V4543" s="2">
        <f t="shared" si="630"/>
        <v>5.491714285714286</v>
      </c>
      <c r="W4543" t="s">
        <v>22</v>
      </c>
      <c r="X4543">
        <v>5.26</v>
      </c>
      <c r="Y4543" s="2">
        <f t="shared" si="631"/>
        <v>197.47</v>
      </c>
      <c r="Z4543" t="s">
        <v>64</v>
      </c>
      <c r="AA4543" t="s">
        <v>24</v>
      </c>
      <c r="AB4543" t="s">
        <v>17</v>
      </c>
      <c r="AC4543" t="s">
        <v>18</v>
      </c>
      <c r="AD4543" t="s">
        <v>45</v>
      </c>
      <c r="AE4543" t="s">
        <v>469</v>
      </c>
    </row>
    <row r="4544" spans="1:31" x14ac:dyDescent="0.3">
      <c r="A4544">
        <f t="shared" si="638"/>
        <v>4543</v>
      </c>
      <c r="B4544">
        <v>37765</v>
      </c>
      <c r="C4544" t="s">
        <v>202</v>
      </c>
      <c r="D4544" t="s">
        <v>13</v>
      </c>
      <c r="E4544" s="5" t="str">
        <f t="shared" si="632"/>
        <v>*</v>
      </c>
      <c r="F4544" s="5" t="str">
        <f t="shared" si="633"/>
        <v>*</v>
      </c>
      <c r="G4544" s="5" t="str">
        <f t="shared" si="634"/>
        <v>*</v>
      </c>
      <c r="J4544" s="5" t="str">
        <f t="shared" si="635"/>
        <v>*</v>
      </c>
      <c r="R4544" s="5">
        <f t="shared" si="636"/>
        <v>0.02</v>
      </c>
      <c r="S4544">
        <v>18</v>
      </c>
      <c r="T4544" s="2">
        <v>655.58</v>
      </c>
      <c r="U4544" s="7">
        <f t="shared" si="637"/>
        <v>0</v>
      </c>
      <c r="V4544" s="2">
        <f t="shared" si="630"/>
        <v>36.421111111111117</v>
      </c>
      <c r="W4544" t="s">
        <v>22</v>
      </c>
      <c r="X4544">
        <v>5.09</v>
      </c>
      <c r="Y4544" s="2">
        <f t="shared" si="631"/>
        <v>660.67000000000007</v>
      </c>
      <c r="Z4544" t="s">
        <v>60</v>
      </c>
      <c r="AA4544" t="s">
        <v>16</v>
      </c>
      <c r="AB4544" t="s">
        <v>32</v>
      </c>
      <c r="AC4544" t="s">
        <v>44</v>
      </c>
      <c r="AD4544" t="s">
        <v>19</v>
      </c>
      <c r="AE4544" t="s">
        <v>555</v>
      </c>
    </row>
    <row r="4545" spans="1:31" x14ac:dyDescent="0.3">
      <c r="A4545">
        <f t="shared" si="638"/>
        <v>4544</v>
      </c>
      <c r="B4545">
        <v>37765</v>
      </c>
      <c r="C4545" t="s">
        <v>202</v>
      </c>
      <c r="D4545" t="s">
        <v>13</v>
      </c>
      <c r="E4545" s="5" t="str">
        <f t="shared" si="632"/>
        <v>*</v>
      </c>
      <c r="F4545" s="5" t="str">
        <f t="shared" si="633"/>
        <v>*</v>
      </c>
      <c r="G4545" s="5" t="str">
        <f t="shared" si="634"/>
        <v>*</v>
      </c>
      <c r="J4545" s="5" t="str">
        <f t="shared" si="635"/>
        <v>*</v>
      </c>
      <c r="R4545" s="5">
        <f t="shared" si="636"/>
        <v>0.02</v>
      </c>
      <c r="S4545">
        <v>12</v>
      </c>
      <c r="T4545" s="2">
        <v>1465.33</v>
      </c>
      <c r="U4545" s="7">
        <f t="shared" si="637"/>
        <v>1</v>
      </c>
      <c r="V4545" s="2">
        <f t="shared" si="630"/>
        <v>122.11083333333333</v>
      </c>
      <c r="W4545" t="s">
        <v>37</v>
      </c>
      <c r="X4545">
        <v>30</v>
      </c>
      <c r="Y4545" s="2">
        <f t="shared" si="631"/>
        <v>1495.33</v>
      </c>
      <c r="Z4545" t="s">
        <v>60</v>
      </c>
      <c r="AA4545" t="s">
        <v>16</v>
      </c>
      <c r="AB4545" t="s">
        <v>17</v>
      </c>
      <c r="AC4545" t="s">
        <v>38</v>
      </c>
      <c r="AD4545" t="s">
        <v>39</v>
      </c>
      <c r="AE4545" t="s">
        <v>757</v>
      </c>
    </row>
    <row r="4546" spans="1:31" x14ac:dyDescent="0.3">
      <c r="A4546">
        <f t="shared" si="638"/>
        <v>4545</v>
      </c>
      <c r="B4546">
        <v>34976</v>
      </c>
      <c r="C4546" t="s">
        <v>202</v>
      </c>
      <c r="D4546" t="s">
        <v>40</v>
      </c>
      <c r="E4546" s="5" t="str">
        <f t="shared" si="632"/>
        <v>*</v>
      </c>
      <c r="F4546" s="5" t="str">
        <f t="shared" si="633"/>
        <v>*</v>
      </c>
      <c r="G4546" s="5" t="str">
        <f t="shared" si="634"/>
        <v>*</v>
      </c>
      <c r="J4546" s="5" t="str">
        <f t="shared" si="635"/>
        <v>*</v>
      </c>
      <c r="R4546" s="5">
        <f t="shared" si="636"/>
        <v>0.05</v>
      </c>
      <c r="S4546">
        <v>45</v>
      </c>
      <c r="T4546" s="2">
        <v>4475</v>
      </c>
      <c r="U4546" s="7">
        <f t="shared" si="637"/>
        <v>1</v>
      </c>
      <c r="V4546" s="2">
        <f t="shared" ref="V4546:V4609" si="639">T4546/S4546</f>
        <v>99.444444444444443</v>
      </c>
      <c r="W4546" t="s">
        <v>37</v>
      </c>
      <c r="X4546">
        <v>74.349999999999994</v>
      </c>
      <c r="Y4546" s="2">
        <f t="shared" ref="Y4546:Y4609" si="640">X4546+T4546</f>
        <v>4549.3500000000004</v>
      </c>
      <c r="Z4546" t="s">
        <v>56</v>
      </c>
      <c r="AA4546" t="s">
        <v>41</v>
      </c>
      <c r="AB4546" t="s">
        <v>17</v>
      </c>
      <c r="AC4546" t="s">
        <v>38</v>
      </c>
      <c r="AD4546" t="s">
        <v>39</v>
      </c>
      <c r="AE4546" t="s">
        <v>469</v>
      </c>
    </row>
    <row r="4547" spans="1:31" x14ac:dyDescent="0.3">
      <c r="A4547">
        <f t="shared" si="638"/>
        <v>4546</v>
      </c>
      <c r="B4547">
        <v>48710</v>
      </c>
      <c r="C4547" t="s">
        <v>329</v>
      </c>
      <c r="D4547" t="s">
        <v>40</v>
      </c>
      <c r="E4547" s="5" t="str">
        <f t="shared" ref="E4547:E4610" si="641">IF(D4547="Critical","***","*")</f>
        <v>*</v>
      </c>
      <c r="F4547" s="5" t="str">
        <f t="shared" ref="F4547:F4610" si="642">IF(D4547="Critical","***",IF(D4547="High","**","*"))</f>
        <v>*</v>
      </c>
      <c r="G4547" s="5" t="str">
        <f t="shared" ref="G4547:G4610" si="643">VLOOKUP(D4547,$H$6:$I$11,2,FALSE)</f>
        <v>*</v>
      </c>
      <c r="J4547" s="5" t="str">
        <f t="shared" ref="J4547:J4610" si="644">HLOOKUP(D4547,$K$5:$O$6,2,FALSE)</f>
        <v>*</v>
      </c>
      <c r="R4547" s="5">
        <f t="shared" ref="R4547:R4610" si="645">VLOOKUP(S4547,$P$6:$Q$11,2)</f>
        <v>0.01</v>
      </c>
      <c r="S4547">
        <v>4</v>
      </c>
      <c r="T4547" s="2">
        <v>29.24</v>
      </c>
      <c r="U4547" s="7">
        <f t="shared" ref="U4547:U4610" si="646">IF(T4547&gt;1000,1,0)</f>
        <v>0</v>
      </c>
      <c r="V4547" s="2">
        <f t="shared" si="639"/>
        <v>7.31</v>
      </c>
      <c r="W4547" t="s">
        <v>22</v>
      </c>
      <c r="X4547">
        <v>1.6</v>
      </c>
      <c r="Y4547" s="2">
        <f t="shared" si="640"/>
        <v>30.84</v>
      </c>
      <c r="Z4547" t="s">
        <v>23</v>
      </c>
      <c r="AA4547" t="s">
        <v>41</v>
      </c>
      <c r="AB4547" t="s">
        <v>32</v>
      </c>
      <c r="AC4547" t="s">
        <v>44</v>
      </c>
      <c r="AD4547" t="s">
        <v>34</v>
      </c>
      <c r="AE4547" t="s">
        <v>629</v>
      </c>
    </row>
    <row r="4548" spans="1:31" x14ac:dyDescent="0.3">
      <c r="A4548">
        <f t="shared" ref="A4548:A4611" si="647">A4547+1</f>
        <v>4547</v>
      </c>
      <c r="B4548">
        <v>32195</v>
      </c>
      <c r="C4548" t="s">
        <v>329</v>
      </c>
      <c r="D4548" t="s">
        <v>40</v>
      </c>
      <c r="E4548" s="5" t="str">
        <f t="shared" si="641"/>
        <v>*</v>
      </c>
      <c r="F4548" s="5" t="str">
        <f t="shared" si="642"/>
        <v>*</v>
      </c>
      <c r="G4548" s="5" t="str">
        <f t="shared" si="643"/>
        <v>*</v>
      </c>
      <c r="J4548" s="5" t="str">
        <f t="shared" si="644"/>
        <v>*</v>
      </c>
      <c r="R4548" s="5">
        <f t="shared" si="645"/>
        <v>0.01</v>
      </c>
      <c r="S4548">
        <v>7</v>
      </c>
      <c r="T4548" s="2">
        <v>86.29</v>
      </c>
      <c r="U4548" s="7">
        <f t="shared" si="646"/>
        <v>0</v>
      </c>
      <c r="V4548" s="2">
        <f t="shared" si="639"/>
        <v>12.327142857142858</v>
      </c>
      <c r="W4548" t="s">
        <v>22</v>
      </c>
      <c r="X4548">
        <v>6.97</v>
      </c>
      <c r="Y4548" s="2">
        <f t="shared" si="640"/>
        <v>93.26</v>
      </c>
      <c r="Z4548" t="s">
        <v>23</v>
      </c>
      <c r="AA4548" t="s">
        <v>41</v>
      </c>
      <c r="AB4548" t="s">
        <v>32</v>
      </c>
      <c r="AC4548" t="s">
        <v>78</v>
      </c>
      <c r="AD4548" t="s">
        <v>19</v>
      </c>
      <c r="AE4548" t="s">
        <v>371</v>
      </c>
    </row>
    <row r="4549" spans="1:31" x14ac:dyDescent="0.3">
      <c r="A4549">
        <f t="shared" si="647"/>
        <v>4548</v>
      </c>
      <c r="B4549">
        <v>55875</v>
      </c>
      <c r="C4549" t="s">
        <v>329</v>
      </c>
      <c r="D4549" t="s">
        <v>36</v>
      </c>
      <c r="E4549" s="5" t="str">
        <f t="shared" si="641"/>
        <v>***</v>
      </c>
      <c r="F4549" s="5" t="str">
        <f t="shared" si="642"/>
        <v>***</v>
      </c>
      <c r="G4549" s="5" t="str">
        <f t="shared" si="643"/>
        <v>***</v>
      </c>
      <c r="J4549" s="5" t="str">
        <f t="shared" si="644"/>
        <v>***</v>
      </c>
      <c r="R4549" s="5">
        <f t="shared" si="645"/>
        <v>0.04</v>
      </c>
      <c r="S4549">
        <v>31</v>
      </c>
      <c r="T4549" s="2">
        <v>178.45</v>
      </c>
      <c r="U4549" s="7">
        <f t="shared" si="646"/>
        <v>0</v>
      </c>
      <c r="V4549" s="2">
        <f t="shared" si="639"/>
        <v>5.7564516129032253</v>
      </c>
      <c r="W4549" t="s">
        <v>22</v>
      </c>
      <c r="X4549">
        <v>4.6900000000000004</v>
      </c>
      <c r="Y4549" s="2">
        <f t="shared" si="640"/>
        <v>183.14</v>
      </c>
      <c r="Z4549" t="s">
        <v>43</v>
      </c>
      <c r="AA4549" t="s">
        <v>24</v>
      </c>
      <c r="AB4549" t="s">
        <v>32</v>
      </c>
      <c r="AC4549" t="s">
        <v>74</v>
      </c>
      <c r="AD4549" t="s">
        <v>19</v>
      </c>
      <c r="AE4549" t="s">
        <v>329</v>
      </c>
    </row>
    <row r="4550" spans="1:31" x14ac:dyDescent="0.3">
      <c r="A4550">
        <f t="shared" si="647"/>
        <v>4549</v>
      </c>
      <c r="B4550">
        <v>998</v>
      </c>
      <c r="C4550" t="s">
        <v>329</v>
      </c>
      <c r="D4550" t="s">
        <v>30</v>
      </c>
      <c r="E4550" s="5" t="str">
        <f t="shared" si="641"/>
        <v>*</v>
      </c>
      <c r="F4550" s="5" t="str">
        <f t="shared" si="642"/>
        <v>*</v>
      </c>
      <c r="G4550" s="5" t="str">
        <f t="shared" si="643"/>
        <v>*</v>
      </c>
      <c r="J4550" s="5" t="str">
        <f t="shared" si="644"/>
        <v>*</v>
      </c>
      <c r="R4550" s="5">
        <f t="shared" si="645"/>
        <v>0.02</v>
      </c>
      <c r="S4550">
        <v>16</v>
      </c>
      <c r="T4550" s="2">
        <v>248.26</v>
      </c>
      <c r="U4550" s="7">
        <f t="shared" si="646"/>
        <v>0</v>
      </c>
      <c r="V4550" s="2">
        <f t="shared" si="639"/>
        <v>15.516249999999999</v>
      </c>
      <c r="W4550" t="s">
        <v>22</v>
      </c>
      <c r="X4550">
        <v>1.39</v>
      </c>
      <c r="Y4550" s="2">
        <f t="shared" si="640"/>
        <v>249.64999999999998</v>
      </c>
      <c r="Z4550" t="s">
        <v>110</v>
      </c>
      <c r="AA4550" t="s">
        <v>24</v>
      </c>
      <c r="AB4550" t="s">
        <v>32</v>
      </c>
      <c r="AC4550" t="s">
        <v>78</v>
      </c>
      <c r="AD4550" t="s">
        <v>19</v>
      </c>
      <c r="AE4550" t="s">
        <v>629</v>
      </c>
    </row>
    <row r="4551" spans="1:31" x14ac:dyDescent="0.3">
      <c r="A4551">
        <f t="shared" si="647"/>
        <v>4550</v>
      </c>
      <c r="B4551">
        <v>55875</v>
      </c>
      <c r="C4551" t="s">
        <v>329</v>
      </c>
      <c r="D4551" t="s">
        <v>36</v>
      </c>
      <c r="E4551" s="5" t="str">
        <f t="shared" si="641"/>
        <v>***</v>
      </c>
      <c r="F4551" s="5" t="str">
        <f t="shared" si="642"/>
        <v>***</v>
      </c>
      <c r="G4551" s="5" t="str">
        <f t="shared" si="643"/>
        <v>***</v>
      </c>
      <c r="J4551" s="5" t="str">
        <f t="shared" si="644"/>
        <v>***</v>
      </c>
      <c r="R4551" s="5">
        <f t="shared" si="645"/>
        <v>0.05</v>
      </c>
      <c r="S4551">
        <v>50</v>
      </c>
      <c r="T4551" s="2">
        <v>413.86</v>
      </c>
      <c r="U4551" s="7">
        <f t="shared" si="646"/>
        <v>0</v>
      </c>
      <c r="V4551" s="2">
        <f t="shared" si="639"/>
        <v>8.2772000000000006</v>
      </c>
      <c r="W4551" t="s">
        <v>22</v>
      </c>
      <c r="X4551">
        <v>4</v>
      </c>
      <c r="Y4551" s="2">
        <f t="shared" si="640"/>
        <v>417.86</v>
      </c>
      <c r="Z4551" t="s">
        <v>43</v>
      </c>
      <c r="AA4551" t="s">
        <v>24</v>
      </c>
      <c r="AB4551" t="s">
        <v>17</v>
      </c>
      <c r="AC4551" t="s">
        <v>18</v>
      </c>
      <c r="AD4551" t="s">
        <v>34</v>
      </c>
      <c r="AE4551" t="s">
        <v>371</v>
      </c>
    </row>
    <row r="4552" spans="1:31" x14ac:dyDescent="0.3">
      <c r="A4552">
        <f t="shared" si="647"/>
        <v>4551</v>
      </c>
      <c r="B4552">
        <v>30726</v>
      </c>
      <c r="C4552" t="s">
        <v>329</v>
      </c>
      <c r="D4552" t="s">
        <v>40</v>
      </c>
      <c r="E4552" s="5" t="str">
        <f t="shared" si="641"/>
        <v>*</v>
      </c>
      <c r="F4552" s="5" t="str">
        <f t="shared" si="642"/>
        <v>*</v>
      </c>
      <c r="G4552" s="5" t="str">
        <f t="shared" si="643"/>
        <v>*</v>
      </c>
      <c r="J4552" s="5" t="str">
        <f t="shared" si="644"/>
        <v>*</v>
      </c>
      <c r="R4552" s="5">
        <f t="shared" si="645"/>
        <v>0.04</v>
      </c>
      <c r="S4552">
        <v>35</v>
      </c>
      <c r="T4552" s="2">
        <v>725.15</v>
      </c>
      <c r="U4552" s="7">
        <f t="shared" si="646"/>
        <v>0</v>
      </c>
      <c r="V4552" s="2">
        <f t="shared" si="639"/>
        <v>20.718571428571426</v>
      </c>
      <c r="W4552" t="s">
        <v>22</v>
      </c>
      <c r="X4552">
        <v>3.99</v>
      </c>
      <c r="Y4552" s="2">
        <f t="shared" si="640"/>
        <v>729.14</v>
      </c>
      <c r="Z4552" t="s">
        <v>23</v>
      </c>
      <c r="AA4552" t="s">
        <v>41</v>
      </c>
      <c r="AB4552" t="s">
        <v>32</v>
      </c>
      <c r="AC4552" t="s">
        <v>172</v>
      </c>
      <c r="AD4552" t="s">
        <v>19</v>
      </c>
      <c r="AE4552" t="s">
        <v>629</v>
      </c>
    </row>
    <row r="4553" spans="1:31" x14ac:dyDescent="0.3">
      <c r="A4553">
        <f t="shared" si="647"/>
        <v>4552</v>
      </c>
      <c r="B4553">
        <v>17668</v>
      </c>
      <c r="C4553" t="s">
        <v>329</v>
      </c>
      <c r="D4553" t="s">
        <v>40</v>
      </c>
      <c r="E4553" s="5" t="str">
        <f t="shared" si="641"/>
        <v>*</v>
      </c>
      <c r="F4553" s="5" t="str">
        <f t="shared" si="642"/>
        <v>*</v>
      </c>
      <c r="G4553" s="5" t="str">
        <f t="shared" si="643"/>
        <v>*</v>
      </c>
      <c r="J4553" s="5" t="str">
        <f t="shared" si="644"/>
        <v>*</v>
      </c>
      <c r="R4553" s="5">
        <f t="shared" si="645"/>
        <v>0.05</v>
      </c>
      <c r="S4553">
        <v>49</v>
      </c>
      <c r="T4553" s="2">
        <v>848.92</v>
      </c>
      <c r="U4553" s="7">
        <f t="shared" si="646"/>
        <v>0</v>
      </c>
      <c r="V4553" s="2">
        <f t="shared" si="639"/>
        <v>17.324897959183673</v>
      </c>
      <c r="W4553" t="s">
        <v>22</v>
      </c>
      <c r="X4553">
        <v>1.99</v>
      </c>
      <c r="Y4553" s="2">
        <f t="shared" si="640"/>
        <v>850.91</v>
      </c>
      <c r="Z4553" t="s">
        <v>23</v>
      </c>
      <c r="AA4553" t="s">
        <v>31</v>
      </c>
      <c r="AB4553" t="s">
        <v>25</v>
      </c>
      <c r="AC4553" t="s">
        <v>42</v>
      </c>
      <c r="AD4553" t="s">
        <v>45</v>
      </c>
      <c r="AE4553" t="s">
        <v>330</v>
      </c>
    </row>
    <row r="4554" spans="1:31" x14ac:dyDescent="0.3">
      <c r="A4554">
        <f t="shared" si="647"/>
        <v>4553</v>
      </c>
      <c r="B4554">
        <v>17668</v>
      </c>
      <c r="C4554" t="s">
        <v>329</v>
      </c>
      <c r="D4554" t="s">
        <v>40</v>
      </c>
      <c r="E4554" s="5" t="str">
        <f t="shared" si="641"/>
        <v>*</v>
      </c>
      <c r="F4554" s="5" t="str">
        <f t="shared" si="642"/>
        <v>*</v>
      </c>
      <c r="G4554" s="5" t="str">
        <f t="shared" si="643"/>
        <v>*</v>
      </c>
      <c r="J4554" s="5" t="str">
        <f t="shared" si="644"/>
        <v>*</v>
      </c>
      <c r="R4554" s="5">
        <f t="shared" si="645"/>
        <v>0.02</v>
      </c>
      <c r="S4554">
        <v>13</v>
      </c>
      <c r="T4554" s="2">
        <v>2219.7325000000001</v>
      </c>
      <c r="U4554" s="7">
        <f t="shared" si="646"/>
        <v>1</v>
      </c>
      <c r="V4554" s="2">
        <f t="shared" si="639"/>
        <v>170.74865384615384</v>
      </c>
      <c r="W4554" t="s">
        <v>14</v>
      </c>
      <c r="X4554">
        <v>5</v>
      </c>
      <c r="Y4554" s="2">
        <f t="shared" si="640"/>
        <v>2224.7325000000001</v>
      </c>
      <c r="Z4554" t="s">
        <v>23</v>
      </c>
      <c r="AA4554" t="s">
        <v>31</v>
      </c>
      <c r="AB4554" t="s">
        <v>25</v>
      </c>
      <c r="AC4554" t="s">
        <v>26</v>
      </c>
      <c r="AD4554" t="s">
        <v>19</v>
      </c>
      <c r="AE4554" t="s">
        <v>629</v>
      </c>
    </row>
    <row r="4555" spans="1:31" x14ac:dyDescent="0.3">
      <c r="A4555">
        <f t="shared" si="647"/>
        <v>4554</v>
      </c>
      <c r="B4555">
        <v>10884</v>
      </c>
      <c r="C4555" t="s">
        <v>329</v>
      </c>
      <c r="D4555" t="s">
        <v>13</v>
      </c>
      <c r="E4555" s="5" t="str">
        <f t="shared" si="641"/>
        <v>*</v>
      </c>
      <c r="F4555" s="5" t="str">
        <f t="shared" si="642"/>
        <v>*</v>
      </c>
      <c r="G4555" s="5" t="str">
        <f t="shared" si="643"/>
        <v>*</v>
      </c>
      <c r="J4555" s="5" t="str">
        <f t="shared" si="644"/>
        <v>*</v>
      </c>
      <c r="R4555" s="5">
        <f t="shared" si="645"/>
        <v>3.5000000000000003E-2</v>
      </c>
      <c r="S4555">
        <v>24</v>
      </c>
      <c r="T4555" s="2">
        <v>2525.9875000000002</v>
      </c>
      <c r="U4555" s="7">
        <f t="shared" si="646"/>
        <v>1</v>
      </c>
      <c r="V4555" s="2">
        <f t="shared" si="639"/>
        <v>105.24947916666667</v>
      </c>
      <c r="W4555" t="s">
        <v>22</v>
      </c>
      <c r="X4555">
        <v>8.99</v>
      </c>
      <c r="Y4555" s="2">
        <f t="shared" si="640"/>
        <v>2534.9775</v>
      </c>
      <c r="Z4555" t="s">
        <v>48</v>
      </c>
      <c r="AA4555" t="s">
        <v>16</v>
      </c>
      <c r="AB4555" t="s">
        <v>25</v>
      </c>
      <c r="AC4555" t="s">
        <v>26</v>
      </c>
      <c r="AD4555" t="s">
        <v>19</v>
      </c>
      <c r="AE4555" s="1">
        <v>39856</v>
      </c>
    </row>
    <row r="4556" spans="1:31" x14ac:dyDescent="0.3">
      <c r="A4556">
        <f t="shared" si="647"/>
        <v>4555</v>
      </c>
      <c r="B4556">
        <v>17668</v>
      </c>
      <c r="C4556" t="s">
        <v>329</v>
      </c>
      <c r="D4556" t="s">
        <v>40</v>
      </c>
      <c r="E4556" s="5" t="str">
        <f t="shared" si="641"/>
        <v>*</v>
      </c>
      <c r="F4556" s="5" t="str">
        <f t="shared" si="642"/>
        <v>*</v>
      </c>
      <c r="G4556" s="5" t="str">
        <f t="shared" si="643"/>
        <v>*</v>
      </c>
      <c r="J4556" s="5" t="str">
        <f t="shared" si="644"/>
        <v>*</v>
      </c>
      <c r="R4556" s="5">
        <f t="shared" si="645"/>
        <v>3.5000000000000003E-2</v>
      </c>
      <c r="S4556">
        <v>24</v>
      </c>
      <c r="T4556" s="2">
        <v>6930.97</v>
      </c>
      <c r="U4556" s="7">
        <f t="shared" si="646"/>
        <v>1</v>
      </c>
      <c r="V4556" s="2">
        <f t="shared" si="639"/>
        <v>288.79041666666666</v>
      </c>
      <c r="W4556" t="s">
        <v>22</v>
      </c>
      <c r="X4556">
        <v>13.99</v>
      </c>
      <c r="Y4556" s="2">
        <f t="shared" si="640"/>
        <v>6944.96</v>
      </c>
      <c r="Z4556" t="s">
        <v>23</v>
      </c>
      <c r="AA4556" t="s">
        <v>31</v>
      </c>
      <c r="AB4556" t="s">
        <v>25</v>
      </c>
      <c r="AC4556" t="s">
        <v>76</v>
      </c>
      <c r="AD4556" t="s">
        <v>27</v>
      </c>
      <c r="AE4556" t="s">
        <v>629</v>
      </c>
    </row>
    <row r="4557" spans="1:31" x14ac:dyDescent="0.3">
      <c r="A4557">
        <f t="shared" si="647"/>
        <v>4556</v>
      </c>
      <c r="B4557">
        <v>5189</v>
      </c>
      <c r="C4557" t="s">
        <v>99</v>
      </c>
      <c r="D4557" t="s">
        <v>13</v>
      </c>
      <c r="E4557" s="5" t="str">
        <f t="shared" si="641"/>
        <v>*</v>
      </c>
      <c r="F4557" s="5" t="str">
        <f t="shared" si="642"/>
        <v>*</v>
      </c>
      <c r="G4557" s="5" t="str">
        <f t="shared" si="643"/>
        <v>*</v>
      </c>
      <c r="J4557" s="5" t="str">
        <f t="shared" si="644"/>
        <v>*</v>
      </c>
      <c r="R4557" s="5">
        <f t="shared" si="645"/>
        <v>0.01</v>
      </c>
      <c r="S4557">
        <v>8</v>
      </c>
      <c r="T4557" s="2">
        <v>24.72</v>
      </c>
      <c r="U4557" s="7">
        <f t="shared" si="646"/>
        <v>0</v>
      </c>
      <c r="V4557" s="2">
        <f t="shared" si="639"/>
        <v>3.09</v>
      </c>
      <c r="W4557" t="s">
        <v>22</v>
      </c>
      <c r="X4557">
        <v>3.5</v>
      </c>
      <c r="Y4557" s="2">
        <f t="shared" si="640"/>
        <v>28.22</v>
      </c>
      <c r="Z4557" t="s">
        <v>71</v>
      </c>
      <c r="AA4557" t="s">
        <v>31</v>
      </c>
      <c r="AB4557" t="s">
        <v>32</v>
      </c>
      <c r="AC4557" t="s">
        <v>33</v>
      </c>
      <c r="AD4557" t="s">
        <v>45</v>
      </c>
      <c r="AE4557" t="s">
        <v>615</v>
      </c>
    </row>
    <row r="4558" spans="1:31" x14ac:dyDescent="0.3">
      <c r="A4558">
        <f t="shared" si="647"/>
        <v>4557</v>
      </c>
      <c r="B4558">
        <v>32135</v>
      </c>
      <c r="C4558" t="s">
        <v>99</v>
      </c>
      <c r="D4558" t="s">
        <v>21</v>
      </c>
      <c r="E4558" s="5" t="str">
        <f t="shared" si="641"/>
        <v>*</v>
      </c>
      <c r="F4558" s="5" t="str">
        <f t="shared" si="642"/>
        <v>**</v>
      </c>
      <c r="G4558" s="5" t="str">
        <f t="shared" si="643"/>
        <v>**</v>
      </c>
      <c r="J4558" s="5" t="str">
        <f t="shared" si="644"/>
        <v>**</v>
      </c>
      <c r="R4558" s="5">
        <f t="shared" si="645"/>
        <v>0.02</v>
      </c>
      <c r="S4558">
        <v>16</v>
      </c>
      <c r="T4558" s="2">
        <v>187.78</v>
      </c>
      <c r="U4558" s="7">
        <f t="shared" si="646"/>
        <v>0</v>
      </c>
      <c r="V4558" s="2">
        <f t="shared" si="639"/>
        <v>11.73625</v>
      </c>
      <c r="W4558" t="s">
        <v>22</v>
      </c>
      <c r="X4558">
        <v>5.99</v>
      </c>
      <c r="Y4558" s="2">
        <f t="shared" si="640"/>
        <v>193.77</v>
      </c>
      <c r="Z4558" t="s">
        <v>23</v>
      </c>
      <c r="AA4558" t="s">
        <v>41</v>
      </c>
      <c r="AB4558" t="s">
        <v>25</v>
      </c>
      <c r="AC4558" t="s">
        <v>76</v>
      </c>
      <c r="AD4558" t="s">
        <v>27</v>
      </c>
      <c r="AE4558" t="s">
        <v>615</v>
      </c>
    </row>
    <row r="4559" spans="1:31" x14ac:dyDescent="0.3">
      <c r="A4559">
        <f t="shared" si="647"/>
        <v>4558</v>
      </c>
      <c r="B4559">
        <v>15015</v>
      </c>
      <c r="C4559" t="s">
        <v>99</v>
      </c>
      <c r="D4559" t="s">
        <v>21</v>
      </c>
      <c r="E4559" s="5" t="str">
        <f t="shared" si="641"/>
        <v>*</v>
      </c>
      <c r="F4559" s="5" t="str">
        <f t="shared" si="642"/>
        <v>**</v>
      </c>
      <c r="G4559" s="5" t="str">
        <f t="shared" si="643"/>
        <v>**</v>
      </c>
      <c r="J4559" s="5" t="str">
        <f t="shared" si="644"/>
        <v>**</v>
      </c>
      <c r="R4559" s="5">
        <f t="shared" si="645"/>
        <v>0.05</v>
      </c>
      <c r="S4559">
        <v>47</v>
      </c>
      <c r="T4559" s="2">
        <v>306.77</v>
      </c>
      <c r="U4559" s="7">
        <f t="shared" si="646"/>
        <v>0</v>
      </c>
      <c r="V4559" s="2">
        <f t="shared" si="639"/>
        <v>6.527021276595744</v>
      </c>
      <c r="W4559" t="s">
        <v>22</v>
      </c>
      <c r="X4559">
        <v>5.22</v>
      </c>
      <c r="Y4559" s="2">
        <f t="shared" si="640"/>
        <v>311.99</v>
      </c>
      <c r="Z4559" t="s">
        <v>56</v>
      </c>
      <c r="AA4559" t="s">
        <v>24</v>
      </c>
      <c r="AB4559" t="s">
        <v>17</v>
      </c>
      <c r="AC4559" t="s">
        <v>18</v>
      </c>
      <c r="AD4559" t="s">
        <v>19</v>
      </c>
      <c r="AE4559" t="s">
        <v>245</v>
      </c>
    </row>
    <row r="4560" spans="1:31" x14ac:dyDescent="0.3">
      <c r="A4560">
        <f t="shared" si="647"/>
        <v>4559</v>
      </c>
      <c r="B4560">
        <v>52807</v>
      </c>
      <c r="C4560" t="s">
        <v>99</v>
      </c>
      <c r="D4560" t="s">
        <v>40</v>
      </c>
      <c r="E4560" s="5" t="str">
        <f t="shared" si="641"/>
        <v>*</v>
      </c>
      <c r="F4560" s="5" t="str">
        <f t="shared" si="642"/>
        <v>*</v>
      </c>
      <c r="G4560" s="5" t="str">
        <f t="shared" si="643"/>
        <v>*</v>
      </c>
      <c r="J4560" s="5" t="str">
        <f t="shared" si="644"/>
        <v>*</v>
      </c>
      <c r="R4560" s="5">
        <f t="shared" si="645"/>
        <v>3.5000000000000003E-2</v>
      </c>
      <c r="S4560">
        <v>28</v>
      </c>
      <c r="T4560" s="2">
        <v>667.55</v>
      </c>
      <c r="U4560" s="7">
        <f t="shared" si="646"/>
        <v>0</v>
      </c>
      <c r="V4560" s="2">
        <f t="shared" si="639"/>
        <v>23.841071428571428</v>
      </c>
      <c r="W4560" t="s">
        <v>22</v>
      </c>
      <c r="X4560">
        <v>2.87</v>
      </c>
      <c r="Y4560" s="2">
        <f t="shared" si="640"/>
        <v>670.42</v>
      </c>
      <c r="Z4560" t="s">
        <v>43</v>
      </c>
      <c r="AA4560" t="s">
        <v>16</v>
      </c>
      <c r="AB4560" t="s">
        <v>32</v>
      </c>
      <c r="AC4560" t="s">
        <v>33</v>
      </c>
      <c r="AD4560" t="s">
        <v>45</v>
      </c>
      <c r="AE4560" t="s">
        <v>615</v>
      </c>
    </row>
    <row r="4561" spans="1:31" x14ac:dyDescent="0.3">
      <c r="A4561">
        <f t="shared" si="647"/>
        <v>4560</v>
      </c>
      <c r="B4561">
        <v>5189</v>
      </c>
      <c r="C4561" t="s">
        <v>99</v>
      </c>
      <c r="D4561" t="s">
        <v>13</v>
      </c>
      <c r="E4561" s="5" t="str">
        <f t="shared" si="641"/>
        <v>*</v>
      </c>
      <c r="F4561" s="5" t="str">
        <f t="shared" si="642"/>
        <v>*</v>
      </c>
      <c r="G4561" s="5" t="str">
        <f t="shared" si="643"/>
        <v>*</v>
      </c>
      <c r="J4561" s="5" t="str">
        <f t="shared" si="644"/>
        <v>*</v>
      </c>
      <c r="R4561" s="5">
        <f t="shared" si="645"/>
        <v>0.02</v>
      </c>
      <c r="S4561">
        <v>12</v>
      </c>
      <c r="T4561" s="2">
        <v>900.06</v>
      </c>
      <c r="U4561" s="7">
        <f t="shared" si="646"/>
        <v>0</v>
      </c>
      <c r="V4561" s="2">
        <f t="shared" si="639"/>
        <v>75.004999999999995</v>
      </c>
      <c r="W4561" t="s">
        <v>22</v>
      </c>
      <c r="X4561">
        <v>14.52</v>
      </c>
      <c r="Y4561" s="2">
        <f t="shared" si="640"/>
        <v>914.57999999999993</v>
      </c>
      <c r="Z4561" t="s">
        <v>48</v>
      </c>
      <c r="AA4561" t="s">
        <v>31</v>
      </c>
      <c r="AB4561" t="s">
        <v>25</v>
      </c>
      <c r="AC4561" t="s">
        <v>42</v>
      </c>
      <c r="AD4561" t="s">
        <v>19</v>
      </c>
      <c r="AE4561" s="1">
        <v>40221</v>
      </c>
    </row>
    <row r="4562" spans="1:31" x14ac:dyDescent="0.3">
      <c r="A4562">
        <f t="shared" si="647"/>
        <v>4561</v>
      </c>
      <c r="B4562">
        <v>32135</v>
      </c>
      <c r="C4562" t="s">
        <v>99</v>
      </c>
      <c r="D4562" t="s">
        <v>21</v>
      </c>
      <c r="E4562" s="5" t="str">
        <f t="shared" si="641"/>
        <v>*</v>
      </c>
      <c r="F4562" s="5" t="str">
        <f t="shared" si="642"/>
        <v>**</v>
      </c>
      <c r="G4562" s="5" t="str">
        <f t="shared" si="643"/>
        <v>**</v>
      </c>
      <c r="J4562" s="5" t="str">
        <f t="shared" si="644"/>
        <v>**</v>
      </c>
      <c r="R4562" s="5">
        <f t="shared" si="645"/>
        <v>0.04</v>
      </c>
      <c r="S4562">
        <v>37</v>
      </c>
      <c r="T4562" s="2">
        <v>1575.14</v>
      </c>
      <c r="U4562" s="7">
        <f t="shared" si="646"/>
        <v>1</v>
      </c>
      <c r="V4562" s="2">
        <f t="shared" si="639"/>
        <v>42.571351351351353</v>
      </c>
      <c r="W4562" t="s">
        <v>22</v>
      </c>
      <c r="X4562">
        <v>7.12</v>
      </c>
      <c r="Y4562" s="2">
        <f t="shared" si="640"/>
        <v>1582.26</v>
      </c>
      <c r="Z4562" t="s">
        <v>23</v>
      </c>
      <c r="AA4562" t="s">
        <v>41</v>
      </c>
      <c r="AB4562" t="s">
        <v>25</v>
      </c>
      <c r="AC4562" t="s">
        <v>42</v>
      </c>
      <c r="AD4562" t="s">
        <v>19</v>
      </c>
      <c r="AE4562" t="s">
        <v>615</v>
      </c>
    </row>
    <row r="4563" spans="1:31" x14ac:dyDescent="0.3">
      <c r="A4563">
        <f t="shared" si="647"/>
        <v>4562</v>
      </c>
      <c r="B4563">
        <v>5189</v>
      </c>
      <c r="C4563" t="s">
        <v>99</v>
      </c>
      <c r="D4563" t="s">
        <v>13</v>
      </c>
      <c r="E4563" s="5" t="str">
        <f t="shared" si="641"/>
        <v>*</v>
      </c>
      <c r="F4563" s="5" t="str">
        <f t="shared" si="642"/>
        <v>*</v>
      </c>
      <c r="G4563" s="5" t="str">
        <f t="shared" si="643"/>
        <v>*</v>
      </c>
      <c r="J4563" s="5" t="str">
        <f t="shared" si="644"/>
        <v>*</v>
      </c>
      <c r="R4563" s="5">
        <f t="shared" si="645"/>
        <v>0.02</v>
      </c>
      <c r="S4563">
        <v>14</v>
      </c>
      <c r="T4563" s="2">
        <v>2066.63</v>
      </c>
      <c r="U4563" s="7">
        <f t="shared" si="646"/>
        <v>1</v>
      </c>
      <c r="V4563" s="2">
        <f t="shared" si="639"/>
        <v>147.61642857142857</v>
      </c>
      <c r="W4563" t="s">
        <v>22</v>
      </c>
      <c r="X4563">
        <v>19.989999999999998</v>
      </c>
      <c r="Y4563" s="2">
        <f t="shared" si="640"/>
        <v>2086.62</v>
      </c>
      <c r="Z4563" t="s">
        <v>52</v>
      </c>
      <c r="AA4563" t="s">
        <v>31</v>
      </c>
      <c r="AB4563" t="s">
        <v>32</v>
      </c>
      <c r="AC4563" t="s">
        <v>74</v>
      </c>
      <c r="AD4563" t="s">
        <v>19</v>
      </c>
      <c r="AE4563" t="s">
        <v>615</v>
      </c>
    </row>
    <row r="4564" spans="1:31" x14ac:dyDescent="0.3">
      <c r="A4564">
        <f t="shared" si="647"/>
        <v>4563</v>
      </c>
      <c r="B4564">
        <v>30754</v>
      </c>
      <c r="C4564" t="s">
        <v>99</v>
      </c>
      <c r="D4564" t="s">
        <v>13</v>
      </c>
      <c r="E4564" s="5" t="str">
        <f t="shared" si="641"/>
        <v>*</v>
      </c>
      <c r="F4564" s="5" t="str">
        <f t="shared" si="642"/>
        <v>*</v>
      </c>
      <c r="G4564" s="5" t="str">
        <f t="shared" si="643"/>
        <v>*</v>
      </c>
      <c r="J4564" s="5" t="str">
        <f t="shared" si="644"/>
        <v>*</v>
      </c>
      <c r="R4564" s="5">
        <f t="shared" si="645"/>
        <v>3.5000000000000003E-2</v>
      </c>
      <c r="S4564">
        <v>20</v>
      </c>
      <c r="T4564" s="2">
        <v>4108.17</v>
      </c>
      <c r="U4564" s="7">
        <f t="shared" si="646"/>
        <v>1</v>
      </c>
      <c r="V4564" s="2">
        <f t="shared" si="639"/>
        <v>205.4085</v>
      </c>
      <c r="W4564" t="s">
        <v>22</v>
      </c>
      <c r="X4564">
        <v>69</v>
      </c>
      <c r="Y4564" s="2">
        <f t="shared" si="640"/>
        <v>4177.17</v>
      </c>
      <c r="Z4564" t="s">
        <v>52</v>
      </c>
      <c r="AA4564" t="s">
        <v>41</v>
      </c>
      <c r="AB4564" t="s">
        <v>17</v>
      </c>
      <c r="AC4564" t="s">
        <v>66</v>
      </c>
      <c r="AD4564" t="s">
        <v>58</v>
      </c>
      <c r="AE4564" t="s">
        <v>679</v>
      </c>
    </row>
    <row r="4565" spans="1:31" x14ac:dyDescent="0.3">
      <c r="A4565">
        <f t="shared" si="647"/>
        <v>4564</v>
      </c>
      <c r="B4565">
        <v>22304</v>
      </c>
      <c r="C4565" t="s">
        <v>895</v>
      </c>
      <c r="D4565" t="s">
        <v>13</v>
      </c>
      <c r="E4565" s="5" t="str">
        <f t="shared" si="641"/>
        <v>*</v>
      </c>
      <c r="F4565" s="5" t="str">
        <f t="shared" si="642"/>
        <v>*</v>
      </c>
      <c r="G4565" s="5" t="str">
        <f t="shared" si="643"/>
        <v>*</v>
      </c>
      <c r="J4565" s="5" t="str">
        <f t="shared" si="644"/>
        <v>*</v>
      </c>
      <c r="R4565" s="5">
        <f t="shared" si="645"/>
        <v>3.5000000000000003E-2</v>
      </c>
      <c r="S4565">
        <v>24</v>
      </c>
      <c r="T4565" s="2">
        <v>40.24</v>
      </c>
      <c r="U4565" s="7">
        <f t="shared" si="646"/>
        <v>0</v>
      </c>
      <c r="V4565" s="2">
        <f t="shared" si="639"/>
        <v>1.6766666666666667</v>
      </c>
      <c r="W4565" t="s">
        <v>22</v>
      </c>
      <c r="X4565">
        <v>0.7</v>
      </c>
      <c r="Y4565" s="2">
        <f t="shared" si="640"/>
        <v>40.940000000000005</v>
      </c>
      <c r="Z4565" t="s">
        <v>64</v>
      </c>
      <c r="AA4565" t="s">
        <v>16</v>
      </c>
      <c r="AB4565" t="s">
        <v>32</v>
      </c>
      <c r="AC4565" t="s">
        <v>33</v>
      </c>
      <c r="AD4565" t="s">
        <v>34</v>
      </c>
      <c r="AE4565" t="s">
        <v>923</v>
      </c>
    </row>
    <row r="4566" spans="1:31" x14ac:dyDescent="0.3">
      <c r="A4566">
        <f t="shared" si="647"/>
        <v>4565</v>
      </c>
      <c r="B4566">
        <v>56039</v>
      </c>
      <c r="C4566" t="s">
        <v>895</v>
      </c>
      <c r="D4566" t="s">
        <v>13</v>
      </c>
      <c r="E4566" s="5" t="str">
        <f t="shared" si="641"/>
        <v>*</v>
      </c>
      <c r="F4566" s="5" t="str">
        <f t="shared" si="642"/>
        <v>*</v>
      </c>
      <c r="G4566" s="5" t="str">
        <f t="shared" si="643"/>
        <v>*</v>
      </c>
      <c r="J4566" s="5" t="str">
        <f t="shared" si="644"/>
        <v>*</v>
      </c>
      <c r="R4566" s="5">
        <f t="shared" si="645"/>
        <v>3.5000000000000003E-2</v>
      </c>
      <c r="S4566">
        <v>23</v>
      </c>
      <c r="T4566" s="2">
        <v>156.66</v>
      </c>
      <c r="U4566" s="7">
        <f t="shared" si="646"/>
        <v>0</v>
      </c>
      <c r="V4566" s="2">
        <f t="shared" si="639"/>
        <v>6.8113043478260868</v>
      </c>
      <c r="W4566" t="s">
        <v>22</v>
      </c>
      <c r="X4566">
        <v>5.2</v>
      </c>
      <c r="Y4566" s="2">
        <f t="shared" si="640"/>
        <v>161.85999999999999</v>
      </c>
      <c r="Z4566" t="s">
        <v>23</v>
      </c>
      <c r="AA4566" t="s">
        <v>24</v>
      </c>
      <c r="AB4566" t="s">
        <v>32</v>
      </c>
      <c r="AC4566" t="s">
        <v>44</v>
      </c>
      <c r="AD4566" t="s">
        <v>19</v>
      </c>
      <c r="AE4566" t="s">
        <v>831</v>
      </c>
    </row>
    <row r="4567" spans="1:31" x14ac:dyDescent="0.3">
      <c r="A4567">
        <f t="shared" si="647"/>
        <v>4566</v>
      </c>
      <c r="B4567">
        <v>29795</v>
      </c>
      <c r="C4567" t="s">
        <v>895</v>
      </c>
      <c r="D4567" t="s">
        <v>21</v>
      </c>
      <c r="E4567" s="5" t="str">
        <f t="shared" si="641"/>
        <v>*</v>
      </c>
      <c r="F4567" s="5" t="str">
        <f t="shared" si="642"/>
        <v>**</v>
      </c>
      <c r="G4567" s="5" t="str">
        <f t="shared" si="643"/>
        <v>**</v>
      </c>
      <c r="J4567" s="5" t="str">
        <f t="shared" si="644"/>
        <v>**</v>
      </c>
      <c r="R4567" s="5">
        <f t="shared" si="645"/>
        <v>0.05</v>
      </c>
      <c r="S4567">
        <v>48</v>
      </c>
      <c r="T4567" s="2">
        <v>8380.2199999999993</v>
      </c>
      <c r="U4567" s="7">
        <f t="shared" si="646"/>
        <v>1</v>
      </c>
      <c r="V4567" s="2">
        <f t="shared" si="639"/>
        <v>174.58791666666664</v>
      </c>
      <c r="W4567" t="s">
        <v>37</v>
      </c>
      <c r="X4567">
        <v>35.020000000000003</v>
      </c>
      <c r="Y4567" s="2">
        <f t="shared" si="640"/>
        <v>8415.24</v>
      </c>
      <c r="Z4567" t="s">
        <v>43</v>
      </c>
      <c r="AA4567" t="s">
        <v>24</v>
      </c>
      <c r="AB4567" t="s">
        <v>17</v>
      </c>
      <c r="AC4567" t="s">
        <v>165</v>
      </c>
      <c r="AD4567" t="s">
        <v>103</v>
      </c>
      <c r="AE4567" t="s">
        <v>645</v>
      </c>
    </row>
    <row r="4568" spans="1:31" x14ac:dyDescent="0.3">
      <c r="A4568">
        <f t="shared" si="647"/>
        <v>4567</v>
      </c>
      <c r="B4568">
        <v>29795</v>
      </c>
      <c r="C4568" t="s">
        <v>895</v>
      </c>
      <c r="D4568" t="s">
        <v>21</v>
      </c>
      <c r="E4568" s="5" t="str">
        <f t="shared" si="641"/>
        <v>*</v>
      </c>
      <c r="F4568" s="5" t="str">
        <f t="shared" si="642"/>
        <v>**</v>
      </c>
      <c r="G4568" s="5" t="str">
        <f t="shared" si="643"/>
        <v>**</v>
      </c>
      <c r="J4568" s="5" t="str">
        <f t="shared" si="644"/>
        <v>**</v>
      </c>
      <c r="R4568" s="5">
        <f t="shared" si="645"/>
        <v>0.05</v>
      </c>
      <c r="S4568">
        <v>49</v>
      </c>
      <c r="T4568" s="2">
        <v>19325.2</v>
      </c>
      <c r="U4568" s="7">
        <f t="shared" si="646"/>
        <v>1</v>
      </c>
      <c r="V4568" s="2">
        <f t="shared" si="639"/>
        <v>394.39183673469387</v>
      </c>
      <c r="W4568" t="s">
        <v>22</v>
      </c>
      <c r="X4568">
        <v>19.989999999999998</v>
      </c>
      <c r="Y4568" s="2">
        <f t="shared" si="640"/>
        <v>19345.190000000002</v>
      </c>
      <c r="Z4568" t="s">
        <v>43</v>
      </c>
      <c r="AA4568" t="s">
        <v>24</v>
      </c>
      <c r="AB4568" t="s">
        <v>32</v>
      </c>
      <c r="AC4568" t="s">
        <v>49</v>
      </c>
      <c r="AD4568" t="s">
        <v>19</v>
      </c>
      <c r="AE4568" t="s">
        <v>645</v>
      </c>
    </row>
    <row r="4569" spans="1:31" x14ac:dyDescent="0.3">
      <c r="A4569">
        <f t="shared" si="647"/>
        <v>4568</v>
      </c>
      <c r="B4569">
        <v>47777</v>
      </c>
      <c r="C4569" t="s">
        <v>203</v>
      </c>
      <c r="D4569" t="s">
        <v>13</v>
      </c>
      <c r="E4569" s="5" t="str">
        <f t="shared" si="641"/>
        <v>*</v>
      </c>
      <c r="F4569" s="5" t="str">
        <f t="shared" si="642"/>
        <v>*</v>
      </c>
      <c r="G4569" s="5" t="str">
        <f t="shared" si="643"/>
        <v>*</v>
      </c>
      <c r="J4569" s="5" t="str">
        <f t="shared" si="644"/>
        <v>*</v>
      </c>
      <c r="R4569" s="5">
        <f t="shared" si="645"/>
        <v>0.02</v>
      </c>
      <c r="S4569">
        <v>13</v>
      </c>
      <c r="T4569" s="2">
        <v>87.91</v>
      </c>
      <c r="U4569" s="7">
        <f t="shared" si="646"/>
        <v>0</v>
      </c>
      <c r="V4569" s="2">
        <f t="shared" si="639"/>
        <v>6.7623076923076919</v>
      </c>
      <c r="W4569" t="s">
        <v>22</v>
      </c>
      <c r="X4569">
        <v>5.41</v>
      </c>
      <c r="Y4569" s="2">
        <f t="shared" si="640"/>
        <v>93.32</v>
      </c>
      <c r="Z4569" t="s">
        <v>64</v>
      </c>
      <c r="AA4569" t="s">
        <v>41</v>
      </c>
      <c r="AB4569" t="s">
        <v>32</v>
      </c>
      <c r="AC4569" t="s">
        <v>44</v>
      </c>
      <c r="AD4569" t="s">
        <v>19</v>
      </c>
      <c r="AE4569" t="s">
        <v>470</v>
      </c>
    </row>
    <row r="4570" spans="1:31" x14ac:dyDescent="0.3">
      <c r="A4570">
        <f t="shared" si="647"/>
        <v>4569</v>
      </c>
      <c r="B4570">
        <v>9504</v>
      </c>
      <c r="C4570" t="s">
        <v>203</v>
      </c>
      <c r="D4570" t="s">
        <v>40</v>
      </c>
      <c r="E4570" s="5" t="str">
        <f t="shared" si="641"/>
        <v>*</v>
      </c>
      <c r="F4570" s="5" t="str">
        <f t="shared" si="642"/>
        <v>*</v>
      </c>
      <c r="G4570" s="5" t="str">
        <f t="shared" si="643"/>
        <v>*</v>
      </c>
      <c r="J4570" s="5" t="str">
        <f t="shared" si="644"/>
        <v>*</v>
      </c>
      <c r="R4570" s="5">
        <f t="shared" si="645"/>
        <v>0.02</v>
      </c>
      <c r="S4570">
        <v>17</v>
      </c>
      <c r="T4570" s="2">
        <v>1954.796</v>
      </c>
      <c r="U4570" s="7">
        <f t="shared" si="646"/>
        <v>1</v>
      </c>
      <c r="V4570" s="2">
        <f t="shared" si="639"/>
        <v>114.988</v>
      </c>
      <c r="W4570" t="s">
        <v>22</v>
      </c>
      <c r="X4570">
        <v>4.2</v>
      </c>
      <c r="Y4570" s="2">
        <f t="shared" si="640"/>
        <v>1958.9960000000001</v>
      </c>
      <c r="Z4570" t="s">
        <v>56</v>
      </c>
      <c r="AA4570" t="s">
        <v>24</v>
      </c>
      <c r="AB4570" t="s">
        <v>25</v>
      </c>
      <c r="AC4570" t="s">
        <v>26</v>
      </c>
      <c r="AD4570" t="s">
        <v>19</v>
      </c>
      <c r="AE4570" t="s">
        <v>470</v>
      </c>
    </row>
    <row r="4571" spans="1:31" x14ac:dyDescent="0.3">
      <c r="A4571">
        <f t="shared" si="647"/>
        <v>4570</v>
      </c>
      <c r="B4571">
        <v>26055</v>
      </c>
      <c r="C4571" t="s">
        <v>203</v>
      </c>
      <c r="D4571" t="s">
        <v>30</v>
      </c>
      <c r="E4571" s="5" t="str">
        <f t="shared" si="641"/>
        <v>*</v>
      </c>
      <c r="F4571" s="5" t="str">
        <f t="shared" si="642"/>
        <v>*</v>
      </c>
      <c r="G4571" s="5" t="str">
        <f t="shared" si="643"/>
        <v>*</v>
      </c>
      <c r="J4571" s="5" t="str">
        <f t="shared" si="644"/>
        <v>*</v>
      </c>
      <c r="R4571" s="5">
        <f t="shared" si="645"/>
        <v>0.05</v>
      </c>
      <c r="S4571">
        <v>46</v>
      </c>
      <c r="T4571" s="2">
        <v>6733.52</v>
      </c>
      <c r="U4571" s="7">
        <f t="shared" si="646"/>
        <v>1</v>
      </c>
      <c r="V4571" s="2">
        <f t="shared" si="639"/>
        <v>146.38086956521741</v>
      </c>
      <c r="W4571" t="s">
        <v>22</v>
      </c>
      <c r="X4571">
        <v>4</v>
      </c>
      <c r="Y4571" s="2">
        <f t="shared" si="640"/>
        <v>6737.52</v>
      </c>
      <c r="Z4571" t="s">
        <v>48</v>
      </c>
      <c r="AA4571" t="s">
        <v>41</v>
      </c>
      <c r="AB4571" t="s">
        <v>25</v>
      </c>
      <c r="AC4571" t="s">
        <v>42</v>
      </c>
      <c r="AD4571" t="s">
        <v>19</v>
      </c>
      <c r="AE4571" t="s">
        <v>469</v>
      </c>
    </row>
    <row r="4572" spans="1:31" x14ac:dyDescent="0.3">
      <c r="A4572">
        <f t="shared" si="647"/>
        <v>4571</v>
      </c>
      <c r="B4572">
        <v>55906</v>
      </c>
      <c r="C4572" t="s">
        <v>629</v>
      </c>
      <c r="D4572" t="s">
        <v>36</v>
      </c>
      <c r="E4572" s="5" t="str">
        <f t="shared" si="641"/>
        <v>***</v>
      </c>
      <c r="F4572" s="5" t="str">
        <f t="shared" si="642"/>
        <v>***</v>
      </c>
      <c r="G4572" s="5" t="str">
        <f t="shared" si="643"/>
        <v>***</v>
      </c>
      <c r="J4572" s="5" t="str">
        <f t="shared" si="644"/>
        <v>***</v>
      </c>
      <c r="R4572" s="5">
        <f t="shared" si="645"/>
        <v>0.02</v>
      </c>
      <c r="S4572">
        <v>15</v>
      </c>
      <c r="T4572" s="2">
        <v>120.52</v>
      </c>
      <c r="U4572" s="7">
        <f t="shared" si="646"/>
        <v>0</v>
      </c>
      <c r="V4572" s="2">
        <f t="shared" si="639"/>
        <v>8.0346666666666664</v>
      </c>
      <c r="W4572" t="s">
        <v>22</v>
      </c>
      <c r="X4572">
        <v>1.25</v>
      </c>
      <c r="Y4572" s="2">
        <f t="shared" si="640"/>
        <v>121.77</v>
      </c>
      <c r="Z4572" t="s">
        <v>60</v>
      </c>
      <c r="AA4572" t="s">
        <v>16</v>
      </c>
      <c r="AB4572" t="s">
        <v>32</v>
      </c>
      <c r="AC4572" t="s">
        <v>44</v>
      </c>
      <c r="AD4572" t="s">
        <v>34</v>
      </c>
      <c r="AE4572" t="s">
        <v>330</v>
      </c>
    </row>
    <row r="4573" spans="1:31" x14ac:dyDescent="0.3">
      <c r="A4573">
        <f t="shared" si="647"/>
        <v>4572</v>
      </c>
      <c r="B4573">
        <v>55906</v>
      </c>
      <c r="C4573" t="s">
        <v>629</v>
      </c>
      <c r="D4573" t="s">
        <v>36</v>
      </c>
      <c r="E4573" s="5" t="str">
        <f t="shared" si="641"/>
        <v>***</v>
      </c>
      <c r="F4573" s="5" t="str">
        <f t="shared" si="642"/>
        <v>***</v>
      </c>
      <c r="G4573" s="5" t="str">
        <f t="shared" si="643"/>
        <v>***</v>
      </c>
      <c r="J4573" s="5" t="str">
        <f t="shared" si="644"/>
        <v>***</v>
      </c>
      <c r="R4573" s="5">
        <f t="shared" si="645"/>
        <v>0.05</v>
      </c>
      <c r="S4573">
        <v>49</v>
      </c>
      <c r="T4573" s="2">
        <v>276.3</v>
      </c>
      <c r="U4573" s="7">
        <f t="shared" si="646"/>
        <v>0</v>
      </c>
      <c r="V4573" s="2">
        <f t="shared" si="639"/>
        <v>5.6387755102040815</v>
      </c>
      <c r="W4573" t="s">
        <v>22</v>
      </c>
      <c r="X4573">
        <v>2.99</v>
      </c>
      <c r="Y4573" s="2">
        <f t="shared" si="640"/>
        <v>279.29000000000002</v>
      </c>
      <c r="Z4573" t="s">
        <v>60</v>
      </c>
      <c r="AA4573" t="s">
        <v>16</v>
      </c>
      <c r="AB4573" t="s">
        <v>32</v>
      </c>
      <c r="AC4573" t="s">
        <v>49</v>
      </c>
      <c r="AD4573" t="s">
        <v>19</v>
      </c>
      <c r="AE4573" t="s">
        <v>371</v>
      </c>
    </row>
    <row r="4574" spans="1:31" x14ac:dyDescent="0.3">
      <c r="A4574">
        <f t="shared" si="647"/>
        <v>4573</v>
      </c>
      <c r="B4574">
        <v>55906</v>
      </c>
      <c r="C4574" t="s">
        <v>629</v>
      </c>
      <c r="D4574" t="s">
        <v>36</v>
      </c>
      <c r="E4574" s="5" t="str">
        <f t="shared" si="641"/>
        <v>***</v>
      </c>
      <c r="F4574" s="5" t="str">
        <f t="shared" si="642"/>
        <v>***</v>
      </c>
      <c r="G4574" s="5" t="str">
        <f t="shared" si="643"/>
        <v>***</v>
      </c>
      <c r="J4574" s="5" t="str">
        <f t="shared" si="644"/>
        <v>***</v>
      </c>
      <c r="R4574" s="5">
        <f t="shared" si="645"/>
        <v>0.05</v>
      </c>
      <c r="S4574">
        <v>42</v>
      </c>
      <c r="T4574" s="2">
        <v>2269.0100000000002</v>
      </c>
      <c r="U4574" s="7">
        <f t="shared" si="646"/>
        <v>1</v>
      </c>
      <c r="V4574" s="2">
        <f t="shared" si="639"/>
        <v>54.024047619047622</v>
      </c>
      <c r="W4574" t="s">
        <v>22</v>
      </c>
      <c r="X4574">
        <v>19.989999999999998</v>
      </c>
      <c r="Y4574" s="2">
        <f t="shared" si="640"/>
        <v>2289</v>
      </c>
      <c r="Z4574" t="s">
        <v>60</v>
      </c>
      <c r="AA4574" t="s">
        <v>16</v>
      </c>
      <c r="AB4574" t="s">
        <v>32</v>
      </c>
      <c r="AC4574" t="s">
        <v>74</v>
      </c>
      <c r="AD4574" t="s">
        <v>19</v>
      </c>
      <c r="AE4574" t="s">
        <v>330</v>
      </c>
    </row>
    <row r="4575" spans="1:31" x14ac:dyDescent="0.3">
      <c r="A4575">
        <f t="shared" si="647"/>
        <v>4574</v>
      </c>
      <c r="B4575">
        <v>41861</v>
      </c>
      <c r="C4575" t="s">
        <v>245</v>
      </c>
      <c r="D4575" t="s">
        <v>13</v>
      </c>
      <c r="E4575" s="5" t="str">
        <f t="shared" si="641"/>
        <v>*</v>
      </c>
      <c r="F4575" s="5" t="str">
        <f t="shared" si="642"/>
        <v>*</v>
      </c>
      <c r="G4575" s="5" t="str">
        <f t="shared" si="643"/>
        <v>*</v>
      </c>
      <c r="J4575" s="5" t="str">
        <f t="shared" si="644"/>
        <v>*</v>
      </c>
      <c r="R4575" s="5">
        <f t="shared" si="645"/>
        <v>3.5000000000000003E-2</v>
      </c>
      <c r="S4575">
        <v>24</v>
      </c>
      <c r="T4575" s="2">
        <v>475.9</v>
      </c>
      <c r="U4575" s="7">
        <f t="shared" si="646"/>
        <v>0</v>
      </c>
      <c r="V4575" s="2">
        <f t="shared" si="639"/>
        <v>19.829166666666666</v>
      </c>
      <c r="W4575" t="s">
        <v>22</v>
      </c>
      <c r="X4575">
        <v>5.97</v>
      </c>
      <c r="Y4575" s="2">
        <f t="shared" si="640"/>
        <v>481.87</v>
      </c>
      <c r="Z4575" t="s">
        <v>23</v>
      </c>
      <c r="AA4575" t="s">
        <v>31</v>
      </c>
      <c r="AB4575" t="s">
        <v>32</v>
      </c>
      <c r="AC4575" t="s">
        <v>44</v>
      </c>
      <c r="AD4575" t="s">
        <v>19</v>
      </c>
      <c r="AE4575" t="s">
        <v>847</v>
      </c>
    </row>
    <row r="4576" spans="1:31" x14ac:dyDescent="0.3">
      <c r="A4576">
        <f t="shared" si="647"/>
        <v>4575</v>
      </c>
      <c r="B4576">
        <v>55653</v>
      </c>
      <c r="C4576" t="s">
        <v>245</v>
      </c>
      <c r="D4576" t="s">
        <v>40</v>
      </c>
      <c r="E4576" s="5" t="str">
        <f t="shared" si="641"/>
        <v>*</v>
      </c>
      <c r="F4576" s="5" t="str">
        <f t="shared" si="642"/>
        <v>*</v>
      </c>
      <c r="G4576" s="5" t="str">
        <f t="shared" si="643"/>
        <v>*</v>
      </c>
      <c r="J4576" s="5" t="str">
        <f t="shared" si="644"/>
        <v>*</v>
      </c>
      <c r="R4576" s="5">
        <f t="shared" si="645"/>
        <v>0.04</v>
      </c>
      <c r="S4576">
        <v>34</v>
      </c>
      <c r="T4576" s="2">
        <v>15152.55</v>
      </c>
      <c r="U4576" s="7">
        <f t="shared" si="646"/>
        <v>1</v>
      </c>
      <c r="V4576" s="2">
        <f t="shared" si="639"/>
        <v>445.66323529411761</v>
      </c>
      <c r="W4576" t="s">
        <v>37</v>
      </c>
      <c r="X4576">
        <v>28.14</v>
      </c>
      <c r="Y4576" s="2">
        <f t="shared" si="640"/>
        <v>15180.689999999999</v>
      </c>
      <c r="Z4576" t="s">
        <v>48</v>
      </c>
      <c r="AA4576" t="s">
        <v>41</v>
      </c>
      <c r="AB4576" t="s">
        <v>25</v>
      </c>
      <c r="AC4576" t="s">
        <v>76</v>
      </c>
      <c r="AD4576" t="s">
        <v>39</v>
      </c>
      <c r="AE4576" t="s">
        <v>615</v>
      </c>
    </row>
    <row r="4577" spans="1:31" x14ac:dyDescent="0.3">
      <c r="A4577">
        <f t="shared" si="647"/>
        <v>4576</v>
      </c>
      <c r="B4577">
        <v>56900</v>
      </c>
      <c r="C4577" t="s">
        <v>645</v>
      </c>
      <c r="D4577" t="s">
        <v>30</v>
      </c>
      <c r="E4577" s="5" t="str">
        <f t="shared" si="641"/>
        <v>*</v>
      </c>
      <c r="F4577" s="5" t="str">
        <f t="shared" si="642"/>
        <v>*</v>
      </c>
      <c r="G4577" s="5" t="str">
        <f t="shared" si="643"/>
        <v>*</v>
      </c>
      <c r="J4577" s="5" t="str">
        <f t="shared" si="644"/>
        <v>*</v>
      </c>
      <c r="R4577" s="5">
        <f t="shared" si="645"/>
        <v>0.02</v>
      </c>
      <c r="S4577">
        <v>16</v>
      </c>
      <c r="T4577" s="2">
        <v>54.32</v>
      </c>
      <c r="U4577" s="7">
        <f t="shared" si="646"/>
        <v>0</v>
      </c>
      <c r="V4577" s="2">
        <f t="shared" si="639"/>
        <v>3.395</v>
      </c>
      <c r="W4577" t="s">
        <v>22</v>
      </c>
      <c r="X4577">
        <v>0.7</v>
      </c>
      <c r="Y4577" s="2">
        <f t="shared" si="640"/>
        <v>55.02</v>
      </c>
      <c r="Z4577" t="s">
        <v>71</v>
      </c>
      <c r="AA4577" t="s">
        <v>24</v>
      </c>
      <c r="AB4577" t="s">
        <v>32</v>
      </c>
      <c r="AC4577" t="s">
        <v>114</v>
      </c>
      <c r="AD4577" t="s">
        <v>34</v>
      </c>
      <c r="AE4577" t="s">
        <v>695</v>
      </c>
    </row>
    <row r="4578" spans="1:31" x14ac:dyDescent="0.3">
      <c r="A4578">
        <f t="shared" si="647"/>
        <v>4577</v>
      </c>
      <c r="B4578">
        <v>3622</v>
      </c>
      <c r="C4578" t="s">
        <v>645</v>
      </c>
      <c r="D4578" t="s">
        <v>13</v>
      </c>
      <c r="E4578" s="5" t="str">
        <f t="shared" si="641"/>
        <v>*</v>
      </c>
      <c r="F4578" s="5" t="str">
        <f t="shared" si="642"/>
        <v>*</v>
      </c>
      <c r="G4578" s="5" t="str">
        <f t="shared" si="643"/>
        <v>*</v>
      </c>
      <c r="J4578" s="5" t="str">
        <f t="shared" si="644"/>
        <v>*</v>
      </c>
      <c r="R4578" s="5">
        <f t="shared" si="645"/>
        <v>0.02</v>
      </c>
      <c r="S4578">
        <v>16</v>
      </c>
      <c r="T4578" s="2">
        <v>76.599999999999994</v>
      </c>
      <c r="U4578" s="7">
        <f t="shared" si="646"/>
        <v>0</v>
      </c>
      <c r="V4578" s="2">
        <f t="shared" si="639"/>
        <v>4.7874999999999996</v>
      </c>
      <c r="W4578" t="s">
        <v>22</v>
      </c>
      <c r="X4578">
        <v>5.41</v>
      </c>
      <c r="Y4578" s="2">
        <f t="shared" si="640"/>
        <v>82.009999999999991</v>
      </c>
      <c r="Z4578" t="s">
        <v>64</v>
      </c>
      <c r="AA4578" t="s">
        <v>16</v>
      </c>
      <c r="AB4578" t="s">
        <v>32</v>
      </c>
      <c r="AC4578" t="s">
        <v>49</v>
      </c>
      <c r="AD4578" t="s">
        <v>19</v>
      </c>
      <c r="AE4578" s="1">
        <v>40555</v>
      </c>
    </row>
    <row r="4579" spans="1:31" x14ac:dyDescent="0.3">
      <c r="A4579">
        <f t="shared" si="647"/>
        <v>4578</v>
      </c>
      <c r="B4579">
        <v>30532</v>
      </c>
      <c r="C4579" t="s">
        <v>645</v>
      </c>
      <c r="D4579" t="s">
        <v>21</v>
      </c>
      <c r="E4579" s="5" t="str">
        <f t="shared" si="641"/>
        <v>*</v>
      </c>
      <c r="F4579" s="5" t="str">
        <f t="shared" si="642"/>
        <v>**</v>
      </c>
      <c r="G4579" s="5" t="str">
        <f t="shared" si="643"/>
        <v>**</v>
      </c>
      <c r="J4579" s="5" t="str">
        <f t="shared" si="644"/>
        <v>**</v>
      </c>
      <c r="R4579" s="5">
        <f t="shared" si="645"/>
        <v>3.5000000000000003E-2</v>
      </c>
      <c r="S4579">
        <v>23</v>
      </c>
      <c r="T4579" s="2">
        <v>262.31</v>
      </c>
      <c r="U4579" s="7">
        <f t="shared" si="646"/>
        <v>0</v>
      </c>
      <c r="V4579" s="2">
        <f t="shared" si="639"/>
        <v>11.404782608695653</v>
      </c>
      <c r="W4579" t="s">
        <v>14</v>
      </c>
      <c r="X4579">
        <v>5.25</v>
      </c>
      <c r="Y4579" s="2">
        <f t="shared" si="640"/>
        <v>267.56</v>
      </c>
      <c r="Z4579" t="s">
        <v>23</v>
      </c>
      <c r="AA4579" t="s">
        <v>41</v>
      </c>
      <c r="AB4579" t="s">
        <v>32</v>
      </c>
      <c r="AC4579" t="s">
        <v>78</v>
      </c>
      <c r="AD4579" t="s">
        <v>19</v>
      </c>
      <c r="AE4579" t="s">
        <v>833</v>
      </c>
    </row>
    <row r="4580" spans="1:31" x14ac:dyDescent="0.3">
      <c r="A4580">
        <f t="shared" si="647"/>
        <v>4579</v>
      </c>
      <c r="B4580">
        <v>30532</v>
      </c>
      <c r="C4580" t="s">
        <v>645</v>
      </c>
      <c r="D4580" t="s">
        <v>21</v>
      </c>
      <c r="E4580" s="5" t="str">
        <f t="shared" si="641"/>
        <v>*</v>
      </c>
      <c r="F4580" s="5" t="str">
        <f t="shared" si="642"/>
        <v>**</v>
      </c>
      <c r="G4580" s="5" t="str">
        <f t="shared" si="643"/>
        <v>**</v>
      </c>
      <c r="J4580" s="5" t="str">
        <f t="shared" si="644"/>
        <v>**</v>
      </c>
      <c r="R4580" s="5">
        <f t="shared" si="645"/>
        <v>3.5000000000000003E-2</v>
      </c>
      <c r="S4580">
        <v>28</v>
      </c>
      <c r="T4580" s="2">
        <v>431.37</v>
      </c>
      <c r="U4580" s="7">
        <f t="shared" si="646"/>
        <v>0</v>
      </c>
      <c r="V4580" s="2">
        <f t="shared" si="639"/>
        <v>15.406071428571428</v>
      </c>
      <c r="W4580" t="s">
        <v>22</v>
      </c>
      <c r="X4580">
        <v>9.73</v>
      </c>
      <c r="Y4580" s="2">
        <f t="shared" si="640"/>
        <v>441.1</v>
      </c>
      <c r="Z4580" t="s">
        <v>23</v>
      </c>
      <c r="AA4580" t="s">
        <v>41</v>
      </c>
      <c r="AB4580" t="s">
        <v>32</v>
      </c>
      <c r="AC4580" t="s">
        <v>49</v>
      </c>
      <c r="AD4580" t="s">
        <v>19</v>
      </c>
      <c r="AE4580" t="s">
        <v>833</v>
      </c>
    </row>
    <row r="4581" spans="1:31" x14ac:dyDescent="0.3">
      <c r="A4581">
        <f t="shared" si="647"/>
        <v>4580</v>
      </c>
      <c r="B4581">
        <v>30532</v>
      </c>
      <c r="C4581" t="s">
        <v>645</v>
      </c>
      <c r="D4581" t="s">
        <v>21</v>
      </c>
      <c r="E4581" s="5" t="str">
        <f t="shared" si="641"/>
        <v>*</v>
      </c>
      <c r="F4581" s="5" t="str">
        <f t="shared" si="642"/>
        <v>**</v>
      </c>
      <c r="G4581" s="5" t="str">
        <f t="shared" si="643"/>
        <v>**</v>
      </c>
      <c r="J4581" s="5" t="str">
        <f t="shared" si="644"/>
        <v>**</v>
      </c>
      <c r="R4581" s="5">
        <f t="shared" si="645"/>
        <v>0.05</v>
      </c>
      <c r="S4581">
        <v>45</v>
      </c>
      <c r="T4581" s="2">
        <v>514.03</v>
      </c>
      <c r="U4581" s="7">
        <f t="shared" si="646"/>
        <v>0</v>
      </c>
      <c r="V4581" s="2">
        <f t="shared" si="639"/>
        <v>11.422888888888888</v>
      </c>
      <c r="W4581" t="s">
        <v>22</v>
      </c>
      <c r="X4581">
        <v>5.01</v>
      </c>
      <c r="Y4581" s="2">
        <f t="shared" si="640"/>
        <v>519.04</v>
      </c>
      <c r="Z4581" t="s">
        <v>23</v>
      </c>
      <c r="AA4581" t="s">
        <v>41</v>
      </c>
      <c r="AB4581" t="s">
        <v>32</v>
      </c>
      <c r="AC4581" t="s">
        <v>44</v>
      </c>
      <c r="AD4581" t="s">
        <v>19</v>
      </c>
      <c r="AE4581" t="s">
        <v>695</v>
      </c>
    </row>
    <row r="4582" spans="1:31" x14ac:dyDescent="0.3">
      <c r="A4582">
        <f t="shared" si="647"/>
        <v>4581</v>
      </c>
      <c r="B4582">
        <v>21731</v>
      </c>
      <c r="C4582" t="s">
        <v>645</v>
      </c>
      <c r="D4582" t="s">
        <v>13</v>
      </c>
      <c r="E4582" s="5" t="str">
        <f t="shared" si="641"/>
        <v>*</v>
      </c>
      <c r="F4582" s="5" t="str">
        <f t="shared" si="642"/>
        <v>*</v>
      </c>
      <c r="G4582" s="5" t="str">
        <f t="shared" si="643"/>
        <v>*</v>
      </c>
      <c r="J4582" s="5" t="str">
        <f t="shared" si="644"/>
        <v>*</v>
      </c>
      <c r="R4582" s="5">
        <f t="shared" si="645"/>
        <v>3.5000000000000003E-2</v>
      </c>
      <c r="S4582">
        <v>26</v>
      </c>
      <c r="T4582" s="2">
        <v>1580.57</v>
      </c>
      <c r="U4582" s="7">
        <f t="shared" si="646"/>
        <v>1</v>
      </c>
      <c r="V4582" s="2">
        <f t="shared" si="639"/>
        <v>60.791153846153847</v>
      </c>
      <c r="W4582" t="s">
        <v>22</v>
      </c>
      <c r="X4582">
        <v>49</v>
      </c>
      <c r="Y4582" s="2">
        <f t="shared" si="640"/>
        <v>1629.57</v>
      </c>
      <c r="Z4582" t="s">
        <v>73</v>
      </c>
      <c r="AA4582" t="s">
        <v>31</v>
      </c>
      <c r="AB4582" t="s">
        <v>32</v>
      </c>
      <c r="AC4582" t="s">
        <v>172</v>
      </c>
      <c r="AD4582" t="s">
        <v>58</v>
      </c>
      <c r="AE4582" t="s">
        <v>645</v>
      </c>
    </row>
    <row r="4583" spans="1:31" x14ac:dyDescent="0.3">
      <c r="A4583">
        <f t="shared" si="647"/>
        <v>4582</v>
      </c>
      <c r="B4583">
        <v>30532</v>
      </c>
      <c r="C4583" t="s">
        <v>645</v>
      </c>
      <c r="D4583" t="s">
        <v>21</v>
      </c>
      <c r="E4583" s="5" t="str">
        <f t="shared" si="641"/>
        <v>*</v>
      </c>
      <c r="F4583" s="5" t="str">
        <f t="shared" si="642"/>
        <v>**</v>
      </c>
      <c r="G4583" s="5" t="str">
        <f t="shared" si="643"/>
        <v>**</v>
      </c>
      <c r="J4583" s="5" t="str">
        <f t="shared" si="644"/>
        <v>**</v>
      </c>
      <c r="R4583" s="5">
        <f t="shared" si="645"/>
        <v>0.01</v>
      </c>
      <c r="S4583">
        <v>9</v>
      </c>
      <c r="T4583" s="2">
        <v>1696.7</v>
      </c>
      <c r="U4583" s="7">
        <f t="shared" si="646"/>
        <v>1</v>
      </c>
      <c r="V4583" s="2">
        <f t="shared" si="639"/>
        <v>188.52222222222224</v>
      </c>
      <c r="W4583" t="s">
        <v>37</v>
      </c>
      <c r="X4583">
        <v>23.58</v>
      </c>
      <c r="Y4583" s="2">
        <f t="shared" si="640"/>
        <v>1720.28</v>
      </c>
      <c r="Z4583" t="s">
        <v>23</v>
      </c>
      <c r="AA4583" t="s">
        <v>41</v>
      </c>
      <c r="AB4583" t="s">
        <v>17</v>
      </c>
      <c r="AC4583" t="s">
        <v>165</v>
      </c>
      <c r="AD4583" t="s">
        <v>103</v>
      </c>
      <c r="AE4583" t="s">
        <v>695</v>
      </c>
    </row>
    <row r="4584" spans="1:31" x14ac:dyDescent="0.3">
      <c r="A4584">
        <f t="shared" si="647"/>
        <v>4583</v>
      </c>
      <c r="B4584">
        <v>20804</v>
      </c>
      <c r="C4584" t="s">
        <v>645</v>
      </c>
      <c r="D4584" t="s">
        <v>13</v>
      </c>
      <c r="E4584" s="5" t="str">
        <f t="shared" si="641"/>
        <v>*</v>
      </c>
      <c r="F4584" s="5" t="str">
        <f t="shared" si="642"/>
        <v>*</v>
      </c>
      <c r="G4584" s="5" t="str">
        <f t="shared" si="643"/>
        <v>*</v>
      </c>
      <c r="J4584" s="5" t="str">
        <f t="shared" si="644"/>
        <v>*</v>
      </c>
      <c r="R4584" s="5">
        <f t="shared" si="645"/>
        <v>0.02</v>
      </c>
      <c r="S4584">
        <v>13</v>
      </c>
      <c r="T4584" s="2">
        <v>4393.75</v>
      </c>
      <c r="U4584" s="7">
        <f t="shared" si="646"/>
        <v>1</v>
      </c>
      <c r="V4584" s="2">
        <f t="shared" si="639"/>
        <v>337.98076923076923</v>
      </c>
      <c r="W4584" t="s">
        <v>37</v>
      </c>
      <c r="X4584">
        <v>14.7</v>
      </c>
      <c r="Y4584" s="2">
        <f t="shared" si="640"/>
        <v>4408.45</v>
      </c>
      <c r="Z4584" t="s">
        <v>23</v>
      </c>
      <c r="AA4584" t="s">
        <v>24</v>
      </c>
      <c r="AB4584" t="s">
        <v>25</v>
      </c>
      <c r="AC4584" t="s">
        <v>76</v>
      </c>
      <c r="AD4584" t="s">
        <v>39</v>
      </c>
      <c r="AE4584" s="1">
        <v>40614</v>
      </c>
    </row>
    <row r="4585" spans="1:31" x14ac:dyDescent="0.3">
      <c r="A4585">
        <f t="shared" si="647"/>
        <v>4584</v>
      </c>
      <c r="B4585">
        <v>40289</v>
      </c>
      <c r="C4585" t="s">
        <v>469</v>
      </c>
      <c r="D4585" t="s">
        <v>30</v>
      </c>
      <c r="E4585" s="5" t="str">
        <f t="shared" si="641"/>
        <v>*</v>
      </c>
      <c r="F4585" s="5" t="str">
        <f t="shared" si="642"/>
        <v>*</v>
      </c>
      <c r="G4585" s="5" t="str">
        <f t="shared" si="643"/>
        <v>*</v>
      </c>
      <c r="J4585" s="5" t="str">
        <f t="shared" si="644"/>
        <v>*</v>
      </c>
      <c r="R4585" s="5">
        <f t="shared" si="645"/>
        <v>0.01</v>
      </c>
      <c r="S4585">
        <v>4</v>
      </c>
      <c r="T4585" s="2">
        <v>42.77</v>
      </c>
      <c r="U4585" s="7">
        <f t="shared" si="646"/>
        <v>0</v>
      </c>
      <c r="V4585" s="2">
        <f t="shared" si="639"/>
        <v>10.692500000000001</v>
      </c>
      <c r="W4585" t="s">
        <v>22</v>
      </c>
      <c r="X4585">
        <v>2.27</v>
      </c>
      <c r="Y4585" s="2">
        <f t="shared" si="640"/>
        <v>45.040000000000006</v>
      </c>
      <c r="Z4585" t="s">
        <v>73</v>
      </c>
      <c r="AA4585" t="s">
        <v>16</v>
      </c>
      <c r="AB4585" t="s">
        <v>32</v>
      </c>
      <c r="AC4585" t="s">
        <v>44</v>
      </c>
      <c r="AD4585" t="s">
        <v>34</v>
      </c>
      <c r="AE4585" t="s">
        <v>470</v>
      </c>
    </row>
    <row r="4586" spans="1:31" x14ac:dyDescent="0.3">
      <c r="A4586">
        <f t="shared" si="647"/>
        <v>4585</v>
      </c>
      <c r="B4586">
        <v>40289</v>
      </c>
      <c r="C4586" t="s">
        <v>469</v>
      </c>
      <c r="D4586" t="s">
        <v>30</v>
      </c>
      <c r="E4586" s="5" t="str">
        <f t="shared" si="641"/>
        <v>*</v>
      </c>
      <c r="F4586" s="5" t="str">
        <f t="shared" si="642"/>
        <v>*</v>
      </c>
      <c r="G4586" s="5" t="str">
        <f t="shared" si="643"/>
        <v>*</v>
      </c>
      <c r="J4586" s="5" t="str">
        <f t="shared" si="644"/>
        <v>*</v>
      </c>
      <c r="R4586" s="5">
        <f t="shared" si="645"/>
        <v>3.5000000000000003E-2</v>
      </c>
      <c r="S4586">
        <v>26</v>
      </c>
      <c r="T4586" s="2">
        <v>78.09</v>
      </c>
      <c r="U4586" s="7">
        <f t="shared" si="646"/>
        <v>0</v>
      </c>
      <c r="V4586" s="2">
        <f t="shared" si="639"/>
        <v>3.0034615384615386</v>
      </c>
      <c r="W4586" t="s">
        <v>22</v>
      </c>
      <c r="X4586">
        <v>0.99</v>
      </c>
      <c r="Y4586" s="2">
        <f t="shared" si="640"/>
        <v>79.08</v>
      </c>
      <c r="Z4586" t="s">
        <v>73</v>
      </c>
      <c r="AA4586" t="s">
        <v>16</v>
      </c>
      <c r="AB4586" t="s">
        <v>32</v>
      </c>
      <c r="AC4586" t="s">
        <v>81</v>
      </c>
      <c r="AD4586" t="s">
        <v>19</v>
      </c>
      <c r="AE4586" t="s">
        <v>470</v>
      </c>
    </row>
    <row r="4587" spans="1:31" x14ac:dyDescent="0.3">
      <c r="A4587">
        <f t="shared" si="647"/>
        <v>4586</v>
      </c>
      <c r="B4587">
        <v>6529</v>
      </c>
      <c r="C4587" t="s">
        <v>469</v>
      </c>
      <c r="D4587" t="s">
        <v>40</v>
      </c>
      <c r="E4587" s="5" t="str">
        <f t="shared" si="641"/>
        <v>*</v>
      </c>
      <c r="F4587" s="5" t="str">
        <f t="shared" si="642"/>
        <v>*</v>
      </c>
      <c r="G4587" s="5" t="str">
        <f t="shared" si="643"/>
        <v>*</v>
      </c>
      <c r="J4587" s="5" t="str">
        <f t="shared" si="644"/>
        <v>*</v>
      </c>
      <c r="R4587" s="5">
        <f t="shared" si="645"/>
        <v>0.04</v>
      </c>
      <c r="S4587">
        <v>35</v>
      </c>
      <c r="T4587" s="2">
        <v>89.71</v>
      </c>
      <c r="U4587" s="7">
        <f t="shared" si="646"/>
        <v>0</v>
      </c>
      <c r="V4587" s="2">
        <f t="shared" si="639"/>
        <v>2.5631428571428572</v>
      </c>
      <c r="W4587" t="s">
        <v>22</v>
      </c>
      <c r="X4587">
        <v>0.8</v>
      </c>
      <c r="Y4587" s="2">
        <f t="shared" si="640"/>
        <v>90.509999999999991</v>
      </c>
      <c r="Z4587" t="s">
        <v>60</v>
      </c>
      <c r="AA4587" t="s">
        <v>24</v>
      </c>
      <c r="AB4587" t="s">
        <v>32</v>
      </c>
      <c r="AC4587" t="s">
        <v>114</v>
      </c>
      <c r="AD4587" t="s">
        <v>34</v>
      </c>
      <c r="AE4587" t="s">
        <v>555</v>
      </c>
    </row>
    <row r="4588" spans="1:31" x14ac:dyDescent="0.3">
      <c r="A4588">
        <f t="shared" si="647"/>
        <v>4587</v>
      </c>
      <c r="B4588">
        <v>40838</v>
      </c>
      <c r="C4588" t="s">
        <v>469</v>
      </c>
      <c r="D4588" t="s">
        <v>30</v>
      </c>
      <c r="E4588" s="5" t="str">
        <f t="shared" si="641"/>
        <v>*</v>
      </c>
      <c r="F4588" s="5" t="str">
        <f t="shared" si="642"/>
        <v>*</v>
      </c>
      <c r="G4588" s="5" t="str">
        <f t="shared" si="643"/>
        <v>*</v>
      </c>
      <c r="J4588" s="5" t="str">
        <f t="shared" si="644"/>
        <v>*</v>
      </c>
      <c r="R4588" s="5">
        <f t="shared" si="645"/>
        <v>0.02</v>
      </c>
      <c r="S4588">
        <v>10</v>
      </c>
      <c r="T4588" s="2">
        <v>175.85650000000001</v>
      </c>
      <c r="U4588" s="7">
        <f t="shared" si="646"/>
        <v>0</v>
      </c>
      <c r="V4588" s="2">
        <f t="shared" si="639"/>
        <v>17.585650000000001</v>
      </c>
      <c r="W4588" t="s">
        <v>22</v>
      </c>
      <c r="X4588">
        <v>1.25</v>
      </c>
      <c r="Y4588" s="2">
        <f t="shared" si="640"/>
        <v>177.10650000000001</v>
      </c>
      <c r="Z4588" t="s">
        <v>56</v>
      </c>
      <c r="AA4588" t="s">
        <v>16</v>
      </c>
      <c r="AB4588" t="s">
        <v>25</v>
      </c>
      <c r="AC4588" t="s">
        <v>26</v>
      </c>
      <c r="AD4588" t="s">
        <v>45</v>
      </c>
      <c r="AE4588" t="s">
        <v>470</v>
      </c>
    </row>
    <row r="4589" spans="1:31" x14ac:dyDescent="0.3">
      <c r="A4589">
        <f t="shared" si="647"/>
        <v>4588</v>
      </c>
      <c r="B4589">
        <v>40838</v>
      </c>
      <c r="C4589" t="s">
        <v>469</v>
      </c>
      <c r="D4589" t="s">
        <v>30</v>
      </c>
      <c r="E4589" s="5" t="str">
        <f t="shared" si="641"/>
        <v>*</v>
      </c>
      <c r="F4589" s="5" t="str">
        <f t="shared" si="642"/>
        <v>*</v>
      </c>
      <c r="G4589" s="5" t="str">
        <f t="shared" si="643"/>
        <v>*</v>
      </c>
      <c r="J4589" s="5" t="str">
        <f t="shared" si="644"/>
        <v>*</v>
      </c>
      <c r="R4589" s="5">
        <f t="shared" si="645"/>
        <v>0.05</v>
      </c>
      <c r="S4589">
        <v>40</v>
      </c>
      <c r="T4589" s="2">
        <v>323.95999999999998</v>
      </c>
      <c r="U4589" s="7">
        <f t="shared" si="646"/>
        <v>0</v>
      </c>
      <c r="V4589" s="2">
        <f t="shared" si="639"/>
        <v>8.0990000000000002</v>
      </c>
      <c r="W4589" t="s">
        <v>22</v>
      </c>
      <c r="X4589">
        <v>7.96</v>
      </c>
      <c r="Y4589" s="2">
        <f t="shared" si="640"/>
        <v>331.91999999999996</v>
      </c>
      <c r="Z4589" t="s">
        <v>56</v>
      </c>
      <c r="AA4589" t="s">
        <v>16</v>
      </c>
      <c r="AB4589" t="s">
        <v>17</v>
      </c>
      <c r="AC4589" t="s">
        <v>18</v>
      </c>
      <c r="AD4589" t="s">
        <v>19</v>
      </c>
      <c r="AE4589" t="s">
        <v>757</v>
      </c>
    </row>
    <row r="4590" spans="1:31" x14ac:dyDescent="0.3">
      <c r="A4590">
        <f t="shared" si="647"/>
        <v>4589</v>
      </c>
      <c r="B4590">
        <v>23777</v>
      </c>
      <c r="C4590" t="s">
        <v>469</v>
      </c>
      <c r="D4590" t="s">
        <v>30</v>
      </c>
      <c r="E4590" s="5" t="str">
        <f t="shared" si="641"/>
        <v>*</v>
      </c>
      <c r="F4590" s="5" t="str">
        <f t="shared" si="642"/>
        <v>*</v>
      </c>
      <c r="G4590" s="5" t="str">
        <f t="shared" si="643"/>
        <v>*</v>
      </c>
      <c r="J4590" s="5" t="str">
        <f t="shared" si="644"/>
        <v>*</v>
      </c>
      <c r="R4590" s="5">
        <f t="shared" si="645"/>
        <v>0.02</v>
      </c>
      <c r="S4590">
        <v>16</v>
      </c>
      <c r="T4590" s="2">
        <v>487.7</v>
      </c>
      <c r="U4590" s="7">
        <f t="shared" si="646"/>
        <v>0</v>
      </c>
      <c r="V4590" s="2">
        <f t="shared" si="639"/>
        <v>30.481249999999999</v>
      </c>
      <c r="W4590" t="s">
        <v>22</v>
      </c>
      <c r="X4590">
        <v>6.72</v>
      </c>
      <c r="Y4590" s="2">
        <f t="shared" si="640"/>
        <v>494.42</v>
      </c>
      <c r="Z4590" t="s">
        <v>73</v>
      </c>
      <c r="AA4590" t="s">
        <v>16</v>
      </c>
      <c r="AB4590" t="s">
        <v>32</v>
      </c>
      <c r="AC4590" t="s">
        <v>74</v>
      </c>
      <c r="AD4590" t="s">
        <v>19</v>
      </c>
      <c r="AE4590" t="s">
        <v>470</v>
      </c>
    </row>
    <row r="4591" spans="1:31" x14ac:dyDescent="0.3">
      <c r="A4591">
        <f t="shared" si="647"/>
        <v>4590</v>
      </c>
      <c r="B4591">
        <v>25377</v>
      </c>
      <c r="C4591" t="s">
        <v>469</v>
      </c>
      <c r="D4591" t="s">
        <v>13</v>
      </c>
      <c r="E4591" s="5" t="str">
        <f t="shared" si="641"/>
        <v>*</v>
      </c>
      <c r="F4591" s="5" t="str">
        <f t="shared" si="642"/>
        <v>*</v>
      </c>
      <c r="G4591" s="5" t="str">
        <f t="shared" si="643"/>
        <v>*</v>
      </c>
      <c r="J4591" s="5" t="str">
        <f t="shared" si="644"/>
        <v>*</v>
      </c>
      <c r="R4591" s="5">
        <f t="shared" si="645"/>
        <v>0.01</v>
      </c>
      <c r="S4591">
        <v>3</v>
      </c>
      <c r="T4591" s="2">
        <v>4343.51</v>
      </c>
      <c r="U4591" s="7">
        <f t="shared" si="646"/>
        <v>1</v>
      </c>
      <c r="V4591" s="2">
        <f t="shared" si="639"/>
        <v>1447.8366666666668</v>
      </c>
      <c r="W4591" t="s">
        <v>37</v>
      </c>
      <c r="X4591">
        <v>29.7</v>
      </c>
      <c r="Y4591" s="2">
        <f t="shared" si="640"/>
        <v>4373.21</v>
      </c>
      <c r="Z4591" t="s">
        <v>43</v>
      </c>
      <c r="AA4591" t="s">
        <v>31</v>
      </c>
      <c r="AB4591" t="s">
        <v>25</v>
      </c>
      <c r="AC4591" t="s">
        <v>76</v>
      </c>
      <c r="AD4591" t="s">
        <v>39</v>
      </c>
      <c r="AE4591" s="1">
        <v>40980</v>
      </c>
    </row>
    <row r="4592" spans="1:31" x14ac:dyDescent="0.3">
      <c r="A4592">
        <f t="shared" si="647"/>
        <v>4591</v>
      </c>
      <c r="B4592">
        <v>52035</v>
      </c>
      <c r="C4592" t="s">
        <v>330</v>
      </c>
      <c r="D4592" t="s">
        <v>21</v>
      </c>
      <c r="E4592" s="5" t="str">
        <f t="shared" si="641"/>
        <v>*</v>
      </c>
      <c r="F4592" s="5" t="str">
        <f t="shared" si="642"/>
        <v>**</v>
      </c>
      <c r="G4592" s="5" t="str">
        <f t="shared" si="643"/>
        <v>**</v>
      </c>
      <c r="J4592" s="5" t="str">
        <f t="shared" si="644"/>
        <v>**</v>
      </c>
      <c r="R4592" s="5">
        <f t="shared" si="645"/>
        <v>3.5000000000000003E-2</v>
      </c>
      <c r="S4592">
        <v>29</v>
      </c>
      <c r="T4592" s="2">
        <v>20872.16</v>
      </c>
      <c r="U4592" s="7">
        <f t="shared" si="646"/>
        <v>1</v>
      </c>
      <c r="V4592" s="2">
        <f t="shared" si="639"/>
        <v>719.7296551724138</v>
      </c>
      <c r="W4592" t="s">
        <v>22</v>
      </c>
      <c r="X4592">
        <v>24.49</v>
      </c>
      <c r="Y4592" s="2">
        <f t="shared" si="640"/>
        <v>20896.650000000001</v>
      </c>
      <c r="Z4592" t="s">
        <v>15</v>
      </c>
      <c r="AA4592" t="s">
        <v>31</v>
      </c>
      <c r="AB4592" t="s">
        <v>25</v>
      </c>
      <c r="AC4592" t="s">
        <v>57</v>
      </c>
      <c r="AD4592" t="s">
        <v>58</v>
      </c>
      <c r="AE4592" t="s">
        <v>441</v>
      </c>
    </row>
    <row r="4593" spans="1:31" x14ac:dyDescent="0.3">
      <c r="A4593">
        <f t="shared" si="647"/>
        <v>4592</v>
      </c>
      <c r="B4593">
        <v>26630</v>
      </c>
      <c r="C4593" t="s">
        <v>615</v>
      </c>
      <c r="D4593" t="s">
        <v>21</v>
      </c>
      <c r="E4593" s="5" t="str">
        <f t="shared" si="641"/>
        <v>*</v>
      </c>
      <c r="F4593" s="5" t="str">
        <f t="shared" si="642"/>
        <v>**</v>
      </c>
      <c r="G4593" s="5" t="str">
        <f t="shared" si="643"/>
        <v>**</v>
      </c>
      <c r="J4593" s="5" t="str">
        <f t="shared" si="644"/>
        <v>**</v>
      </c>
      <c r="R4593" s="5">
        <f t="shared" si="645"/>
        <v>0.01</v>
      </c>
      <c r="S4593">
        <v>9</v>
      </c>
      <c r="T4593" s="2">
        <v>65.67</v>
      </c>
      <c r="U4593" s="7">
        <f t="shared" si="646"/>
        <v>0</v>
      </c>
      <c r="V4593" s="2">
        <f t="shared" si="639"/>
        <v>7.2966666666666669</v>
      </c>
      <c r="W4593" t="s">
        <v>22</v>
      </c>
      <c r="X4593">
        <v>7.37</v>
      </c>
      <c r="Y4593" s="2">
        <f t="shared" si="640"/>
        <v>73.040000000000006</v>
      </c>
      <c r="Z4593" t="s">
        <v>52</v>
      </c>
      <c r="AA4593" t="s">
        <v>31</v>
      </c>
      <c r="AB4593" t="s">
        <v>32</v>
      </c>
      <c r="AC4593" t="s">
        <v>44</v>
      </c>
      <c r="AD4593" t="s">
        <v>19</v>
      </c>
      <c r="AE4593" t="s">
        <v>679</v>
      </c>
    </row>
    <row r="4594" spans="1:31" x14ac:dyDescent="0.3">
      <c r="A4594">
        <f t="shared" si="647"/>
        <v>4593</v>
      </c>
      <c r="B4594">
        <v>31718</v>
      </c>
      <c r="C4594" t="s">
        <v>615</v>
      </c>
      <c r="D4594" t="s">
        <v>13</v>
      </c>
      <c r="E4594" s="5" t="str">
        <f t="shared" si="641"/>
        <v>*</v>
      </c>
      <c r="F4594" s="5" t="str">
        <f t="shared" si="642"/>
        <v>*</v>
      </c>
      <c r="G4594" s="5" t="str">
        <f t="shared" si="643"/>
        <v>*</v>
      </c>
      <c r="J4594" s="5" t="str">
        <f t="shared" si="644"/>
        <v>*</v>
      </c>
      <c r="R4594" s="5">
        <f t="shared" si="645"/>
        <v>3.5000000000000003E-2</v>
      </c>
      <c r="S4594">
        <v>20</v>
      </c>
      <c r="T4594" s="2">
        <v>1017.2885</v>
      </c>
      <c r="U4594" s="7">
        <f t="shared" si="646"/>
        <v>1</v>
      </c>
      <c r="V4594" s="2">
        <f t="shared" si="639"/>
        <v>50.864424999999997</v>
      </c>
      <c r="W4594" t="s">
        <v>22</v>
      </c>
      <c r="X4594">
        <v>8.99</v>
      </c>
      <c r="Y4594" s="2">
        <f t="shared" si="640"/>
        <v>1026.2784999999999</v>
      </c>
      <c r="Z4594" t="s">
        <v>73</v>
      </c>
      <c r="AA4594" t="s">
        <v>31</v>
      </c>
      <c r="AB4594" t="s">
        <v>25</v>
      </c>
      <c r="AC4594" t="s">
        <v>26</v>
      </c>
      <c r="AD4594" t="s">
        <v>19</v>
      </c>
      <c r="AE4594" s="1">
        <v>40280</v>
      </c>
    </row>
    <row r="4595" spans="1:31" x14ac:dyDescent="0.3">
      <c r="A4595">
        <f t="shared" si="647"/>
        <v>4594</v>
      </c>
      <c r="B4595">
        <v>48195</v>
      </c>
      <c r="C4595" t="s">
        <v>615</v>
      </c>
      <c r="D4595" t="s">
        <v>30</v>
      </c>
      <c r="E4595" s="5" t="str">
        <f t="shared" si="641"/>
        <v>*</v>
      </c>
      <c r="F4595" s="5" t="str">
        <f t="shared" si="642"/>
        <v>*</v>
      </c>
      <c r="G4595" s="5" t="str">
        <f t="shared" si="643"/>
        <v>*</v>
      </c>
      <c r="J4595" s="5" t="str">
        <f t="shared" si="644"/>
        <v>*</v>
      </c>
      <c r="R4595" s="5">
        <f t="shared" si="645"/>
        <v>0.04</v>
      </c>
      <c r="S4595">
        <v>35</v>
      </c>
      <c r="T4595" s="2">
        <v>1018.402</v>
      </c>
      <c r="U4595" s="7">
        <f t="shared" si="646"/>
        <v>1</v>
      </c>
      <c r="V4595" s="2">
        <f t="shared" si="639"/>
        <v>29.097200000000001</v>
      </c>
      <c r="W4595" t="s">
        <v>22</v>
      </c>
      <c r="X4595">
        <v>5.99</v>
      </c>
      <c r="Y4595" s="2">
        <f t="shared" si="640"/>
        <v>1024.3920000000001</v>
      </c>
      <c r="Z4595" t="s">
        <v>23</v>
      </c>
      <c r="AA4595" t="s">
        <v>31</v>
      </c>
      <c r="AB4595" t="s">
        <v>25</v>
      </c>
      <c r="AC4595" t="s">
        <v>26</v>
      </c>
      <c r="AD4595" t="s">
        <v>34</v>
      </c>
      <c r="AE4595" t="s">
        <v>615</v>
      </c>
    </row>
    <row r="4596" spans="1:31" x14ac:dyDescent="0.3">
      <c r="A4596">
        <f t="shared" si="647"/>
        <v>4595</v>
      </c>
      <c r="B4596">
        <v>45249</v>
      </c>
      <c r="C4596" t="s">
        <v>615</v>
      </c>
      <c r="D4596" t="s">
        <v>13</v>
      </c>
      <c r="E4596" s="5" t="str">
        <f t="shared" si="641"/>
        <v>*</v>
      </c>
      <c r="F4596" s="5" t="str">
        <f t="shared" si="642"/>
        <v>*</v>
      </c>
      <c r="G4596" s="5" t="str">
        <f t="shared" si="643"/>
        <v>*</v>
      </c>
      <c r="J4596" s="5" t="str">
        <f t="shared" si="644"/>
        <v>*</v>
      </c>
      <c r="R4596" s="5">
        <f t="shared" si="645"/>
        <v>3.5000000000000003E-2</v>
      </c>
      <c r="S4596">
        <v>24</v>
      </c>
      <c r="T4596" s="2">
        <v>1155.5835</v>
      </c>
      <c r="U4596" s="7">
        <f t="shared" si="646"/>
        <v>1</v>
      </c>
      <c r="V4596" s="2">
        <f t="shared" si="639"/>
        <v>48.149312500000001</v>
      </c>
      <c r="W4596" t="s">
        <v>22</v>
      </c>
      <c r="X4596">
        <v>5</v>
      </c>
      <c r="Y4596" s="2">
        <f t="shared" si="640"/>
        <v>1160.5835</v>
      </c>
      <c r="Z4596" t="s">
        <v>64</v>
      </c>
      <c r="AA4596" t="s">
        <v>24</v>
      </c>
      <c r="AB4596" t="s">
        <v>25</v>
      </c>
      <c r="AC4596" t="s">
        <v>26</v>
      </c>
      <c r="AD4596" t="s">
        <v>45</v>
      </c>
      <c r="AE4596" s="1">
        <v>40221</v>
      </c>
    </row>
    <row r="4597" spans="1:31" x14ac:dyDescent="0.3">
      <c r="A4597">
        <f t="shared" si="647"/>
        <v>4596</v>
      </c>
      <c r="B4597">
        <v>31718</v>
      </c>
      <c r="C4597" t="s">
        <v>615</v>
      </c>
      <c r="D4597" t="s">
        <v>13</v>
      </c>
      <c r="E4597" s="5" t="str">
        <f t="shared" si="641"/>
        <v>*</v>
      </c>
      <c r="F4597" s="5" t="str">
        <f t="shared" si="642"/>
        <v>*</v>
      </c>
      <c r="G4597" s="5" t="str">
        <f t="shared" si="643"/>
        <v>*</v>
      </c>
      <c r="J4597" s="5" t="str">
        <f t="shared" si="644"/>
        <v>*</v>
      </c>
      <c r="R4597" s="5">
        <f t="shared" si="645"/>
        <v>3.5000000000000003E-2</v>
      </c>
      <c r="S4597">
        <v>24</v>
      </c>
      <c r="T4597" s="2">
        <v>1390.6935000000001</v>
      </c>
      <c r="U4597" s="7">
        <f t="shared" si="646"/>
        <v>1</v>
      </c>
      <c r="V4597" s="2">
        <f t="shared" si="639"/>
        <v>57.945562500000001</v>
      </c>
      <c r="W4597" t="s">
        <v>22</v>
      </c>
      <c r="X4597">
        <v>7.69</v>
      </c>
      <c r="Y4597" s="2">
        <f t="shared" si="640"/>
        <v>1398.3835000000001</v>
      </c>
      <c r="Z4597" t="s">
        <v>73</v>
      </c>
      <c r="AA4597" t="s">
        <v>31</v>
      </c>
      <c r="AB4597" t="s">
        <v>25</v>
      </c>
      <c r="AC4597" t="s">
        <v>26</v>
      </c>
      <c r="AD4597" t="s">
        <v>19</v>
      </c>
      <c r="AE4597" s="1">
        <v>40190</v>
      </c>
    </row>
    <row r="4598" spans="1:31" x14ac:dyDescent="0.3">
      <c r="A4598">
        <f t="shared" si="647"/>
        <v>4597</v>
      </c>
      <c r="B4598">
        <v>48195</v>
      </c>
      <c r="C4598" t="s">
        <v>615</v>
      </c>
      <c r="D4598" t="s">
        <v>30</v>
      </c>
      <c r="E4598" s="5" t="str">
        <f t="shared" si="641"/>
        <v>*</v>
      </c>
      <c r="F4598" s="5" t="str">
        <f t="shared" si="642"/>
        <v>*</v>
      </c>
      <c r="G4598" s="5" t="str">
        <f t="shared" si="643"/>
        <v>*</v>
      </c>
      <c r="J4598" s="5" t="str">
        <f t="shared" si="644"/>
        <v>*</v>
      </c>
      <c r="R4598" s="5">
        <f t="shared" si="645"/>
        <v>0.05</v>
      </c>
      <c r="S4598">
        <v>47</v>
      </c>
      <c r="T4598" s="2">
        <v>2679.1235000000001</v>
      </c>
      <c r="U4598" s="7">
        <f t="shared" si="646"/>
        <v>1</v>
      </c>
      <c r="V4598" s="2">
        <f t="shared" si="639"/>
        <v>57.002627659574472</v>
      </c>
      <c r="W4598" t="s">
        <v>22</v>
      </c>
      <c r="X4598">
        <v>19.989999999999998</v>
      </c>
      <c r="Y4598" s="2">
        <f t="shared" si="640"/>
        <v>2699.1134999999999</v>
      </c>
      <c r="Z4598" t="s">
        <v>23</v>
      </c>
      <c r="AA4598" t="s">
        <v>31</v>
      </c>
      <c r="AB4598" t="s">
        <v>25</v>
      </c>
      <c r="AC4598" t="s">
        <v>26</v>
      </c>
      <c r="AD4598" t="s">
        <v>19</v>
      </c>
      <c r="AE4598" t="s">
        <v>847</v>
      </c>
    </row>
    <row r="4599" spans="1:31" x14ac:dyDescent="0.3">
      <c r="A4599">
        <f t="shared" si="647"/>
        <v>4598</v>
      </c>
      <c r="B4599">
        <v>48195</v>
      </c>
      <c r="C4599" t="s">
        <v>615</v>
      </c>
      <c r="D4599" t="s">
        <v>30</v>
      </c>
      <c r="E4599" s="5" t="str">
        <f t="shared" si="641"/>
        <v>*</v>
      </c>
      <c r="F4599" s="5" t="str">
        <f t="shared" si="642"/>
        <v>*</v>
      </c>
      <c r="G4599" s="5" t="str">
        <f t="shared" si="643"/>
        <v>*</v>
      </c>
      <c r="J4599" s="5" t="str">
        <f t="shared" si="644"/>
        <v>*</v>
      </c>
      <c r="R4599" s="5">
        <f t="shared" si="645"/>
        <v>0.04</v>
      </c>
      <c r="S4599">
        <v>35</v>
      </c>
      <c r="T4599" s="2">
        <v>3337.5165000000002</v>
      </c>
      <c r="U4599" s="7">
        <f t="shared" si="646"/>
        <v>1</v>
      </c>
      <c r="V4599" s="2">
        <f t="shared" si="639"/>
        <v>95.357614285714291</v>
      </c>
      <c r="W4599" t="s">
        <v>22</v>
      </c>
      <c r="X4599">
        <v>2.5</v>
      </c>
      <c r="Y4599" s="2">
        <f t="shared" si="640"/>
        <v>3340.0165000000002</v>
      </c>
      <c r="Z4599" t="s">
        <v>23</v>
      </c>
      <c r="AA4599" t="s">
        <v>31</v>
      </c>
      <c r="AB4599" t="s">
        <v>25</v>
      </c>
      <c r="AC4599" t="s">
        <v>26</v>
      </c>
      <c r="AD4599" t="s">
        <v>19</v>
      </c>
      <c r="AE4599" t="s">
        <v>847</v>
      </c>
    </row>
    <row r="4600" spans="1:31" x14ac:dyDescent="0.3">
      <c r="A4600">
        <f t="shared" si="647"/>
        <v>4599</v>
      </c>
      <c r="B4600">
        <v>52071</v>
      </c>
      <c r="C4600" t="s">
        <v>833</v>
      </c>
      <c r="D4600" t="s">
        <v>30</v>
      </c>
      <c r="E4600" s="5" t="str">
        <f t="shared" si="641"/>
        <v>*</v>
      </c>
      <c r="F4600" s="5" t="str">
        <f t="shared" si="642"/>
        <v>*</v>
      </c>
      <c r="G4600" s="5" t="str">
        <f t="shared" si="643"/>
        <v>*</v>
      </c>
      <c r="J4600" s="5" t="str">
        <f t="shared" si="644"/>
        <v>*</v>
      </c>
      <c r="R4600" s="5">
        <f t="shared" si="645"/>
        <v>0.01</v>
      </c>
      <c r="S4600">
        <v>1</v>
      </c>
      <c r="T4600" s="2">
        <v>12.74</v>
      </c>
      <c r="U4600" s="7">
        <f t="shared" si="646"/>
        <v>0</v>
      </c>
      <c r="V4600" s="2">
        <f t="shared" si="639"/>
        <v>12.74</v>
      </c>
      <c r="W4600" t="s">
        <v>22</v>
      </c>
      <c r="X4600">
        <v>4.95</v>
      </c>
      <c r="Y4600" s="2">
        <f t="shared" si="640"/>
        <v>17.690000000000001</v>
      </c>
      <c r="Z4600" t="s">
        <v>23</v>
      </c>
      <c r="AA4600" t="s">
        <v>16</v>
      </c>
      <c r="AB4600" t="s">
        <v>17</v>
      </c>
      <c r="AC4600" t="s">
        <v>18</v>
      </c>
      <c r="AD4600" t="s">
        <v>19</v>
      </c>
      <c r="AE4600" t="s">
        <v>923</v>
      </c>
    </row>
    <row r="4601" spans="1:31" x14ac:dyDescent="0.3">
      <c r="A4601">
        <f t="shared" si="647"/>
        <v>4600</v>
      </c>
      <c r="B4601">
        <v>51553</v>
      </c>
      <c r="C4601" t="s">
        <v>833</v>
      </c>
      <c r="D4601" t="s">
        <v>30</v>
      </c>
      <c r="E4601" s="5" t="str">
        <f t="shared" si="641"/>
        <v>*</v>
      </c>
      <c r="F4601" s="5" t="str">
        <f t="shared" si="642"/>
        <v>*</v>
      </c>
      <c r="G4601" s="5" t="str">
        <f t="shared" si="643"/>
        <v>*</v>
      </c>
      <c r="J4601" s="5" t="str">
        <f t="shared" si="644"/>
        <v>*</v>
      </c>
      <c r="R4601" s="5">
        <f t="shared" si="645"/>
        <v>0.02</v>
      </c>
      <c r="S4601">
        <v>13</v>
      </c>
      <c r="T4601" s="2">
        <v>73.97</v>
      </c>
      <c r="U4601" s="7">
        <f t="shared" si="646"/>
        <v>0</v>
      </c>
      <c r="V4601" s="2">
        <f t="shared" si="639"/>
        <v>5.6899999999999995</v>
      </c>
      <c r="W4601" t="s">
        <v>22</v>
      </c>
      <c r="X4601">
        <v>5.67</v>
      </c>
      <c r="Y4601" s="2">
        <f t="shared" si="640"/>
        <v>79.64</v>
      </c>
      <c r="Z4601" t="s">
        <v>56</v>
      </c>
      <c r="AA4601" t="s">
        <v>24</v>
      </c>
      <c r="AB4601" t="s">
        <v>32</v>
      </c>
      <c r="AC4601" t="s">
        <v>44</v>
      </c>
      <c r="AD4601" t="s">
        <v>19</v>
      </c>
      <c r="AE4601" t="s">
        <v>831</v>
      </c>
    </row>
    <row r="4602" spans="1:31" x14ac:dyDescent="0.3">
      <c r="A4602">
        <f t="shared" si="647"/>
        <v>4601</v>
      </c>
      <c r="B4602">
        <v>51553</v>
      </c>
      <c r="C4602" t="s">
        <v>833</v>
      </c>
      <c r="D4602" t="s">
        <v>30</v>
      </c>
      <c r="E4602" s="5" t="str">
        <f t="shared" si="641"/>
        <v>*</v>
      </c>
      <c r="F4602" s="5" t="str">
        <f t="shared" si="642"/>
        <v>*</v>
      </c>
      <c r="G4602" s="5" t="str">
        <f t="shared" si="643"/>
        <v>*</v>
      </c>
      <c r="J4602" s="5" t="str">
        <f t="shared" si="644"/>
        <v>*</v>
      </c>
      <c r="R4602" s="5">
        <f t="shared" si="645"/>
        <v>0.02</v>
      </c>
      <c r="S4602">
        <v>12</v>
      </c>
      <c r="T4602" s="2">
        <v>88.57</v>
      </c>
      <c r="U4602" s="7">
        <f t="shared" si="646"/>
        <v>0</v>
      </c>
      <c r="V4602" s="2">
        <f t="shared" si="639"/>
        <v>7.3808333333333325</v>
      </c>
      <c r="W4602" t="s">
        <v>22</v>
      </c>
      <c r="X4602">
        <v>6.15</v>
      </c>
      <c r="Y4602" s="2">
        <f t="shared" si="640"/>
        <v>94.72</v>
      </c>
      <c r="Z4602" t="s">
        <v>56</v>
      </c>
      <c r="AA4602" t="s">
        <v>24</v>
      </c>
      <c r="AB4602" t="s">
        <v>32</v>
      </c>
      <c r="AC4602" t="s">
        <v>44</v>
      </c>
      <c r="AD4602" t="s">
        <v>19</v>
      </c>
      <c r="AE4602" t="s">
        <v>923</v>
      </c>
    </row>
    <row r="4603" spans="1:31" x14ac:dyDescent="0.3">
      <c r="A4603">
        <f t="shared" si="647"/>
        <v>4602</v>
      </c>
      <c r="B4603">
        <v>52071</v>
      </c>
      <c r="C4603" t="s">
        <v>833</v>
      </c>
      <c r="D4603" t="s">
        <v>30</v>
      </c>
      <c r="E4603" s="5" t="str">
        <f t="shared" si="641"/>
        <v>*</v>
      </c>
      <c r="F4603" s="5" t="str">
        <f t="shared" si="642"/>
        <v>*</v>
      </c>
      <c r="G4603" s="5" t="str">
        <f t="shared" si="643"/>
        <v>*</v>
      </c>
      <c r="J4603" s="5" t="str">
        <f t="shared" si="644"/>
        <v>*</v>
      </c>
      <c r="R4603" s="5">
        <f t="shared" si="645"/>
        <v>0.02</v>
      </c>
      <c r="S4603">
        <v>14</v>
      </c>
      <c r="T4603" s="2">
        <v>136.85</v>
      </c>
      <c r="U4603" s="7">
        <f t="shared" si="646"/>
        <v>0</v>
      </c>
      <c r="V4603" s="2">
        <f t="shared" si="639"/>
        <v>9.7750000000000004</v>
      </c>
      <c r="W4603" t="s">
        <v>22</v>
      </c>
      <c r="X4603">
        <v>5.6</v>
      </c>
      <c r="Y4603" s="2">
        <f t="shared" si="640"/>
        <v>142.44999999999999</v>
      </c>
      <c r="Z4603" t="s">
        <v>23</v>
      </c>
      <c r="AA4603" t="s">
        <v>16</v>
      </c>
      <c r="AB4603" t="s">
        <v>32</v>
      </c>
      <c r="AC4603" t="s">
        <v>49</v>
      </c>
      <c r="AD4603" t="s">
        <v>19</v>
      </c>
      <c r="AE4603" t="s">
        <v>923</v>
      </c>
    </row>
    <row r="4604" spans="1:31" x14ac:dyDescent="0.3">
      <c r="A4604">
        <f t="shared" si="647"/>
        <v>4603</v>
      </c>
      <c r="B4604">
        <v>51553</v>
      </c>
      <c r="C4604" t="s">
        <v>833</v>
      </c>
      <c r="D4604" t="s">
        <v>30</v>
      </c>
      <c r="E4604" s="5" t="str">
        <f t="shared" si="641"/>
        <v>*</v>
      </c>
      <c r="F4604" s="5" t="str">
        <f t="shared" si="642"/>
        <v>*</v>
      </c>
      <c r="G4604" s="5" t="str">
        <f t="shared" si="643"/>
        <v>*</v>
      </c>
      <c r="J4604" s="5" t="str">
        <f t="shared" si="644"/>
        <v>*</v>
      </c>
      <c r="R4604" s="5">
        <f t="shared" si="645"/>
        <v>0.04</v>
      </c>
      <c r="S4604">
        <v>34</v>
      </c>
      <c r="T4604" s="2">
        <v>320.04000000000002</v>
      </c>
      <c r="U4604" s="7">
        <f t="shared" si="646"/>
        <v>0</v>
      </c>
      <c r="V4604" s="2">
        <f t="shared" si="639"/>
        <v>9.4129411764705893</v>
      </c>
      <c r="W4604" t="s">
        <v>14</v>
      </c>
      <c r="X4604">
        <v>4.3899999999999997</v>
      </c>
      <c r="Y4604" s="2">
        <f t="shared" si="640"/>
        <v>324.43</v>
      </c>
      <c r="Z4604" t="s">
        <v>56</v>
      </c>
      <c r="AA4604" t="s">
        <v>24</v>
      </c>
      <c r="AB4604" t="s">
        <v>32</v>
      </c>
      <c r="AC4604" t="s">
        <v>44</v>
      </c>
      <c r="AD4604" t="s">
        <v>34</v>
      </c>
      <c r="AE4604" t="s">
        <v>923</v>
      </c>
    </row>
    <row r="4605" spans="1:31" x14ac:dyDescent="0.3">
      <c r="A4605">
        <f t="shared" si="647"/>
        <v>4604</v>
      </c>
      <c r="B4605">
        <v>51553</v>
      </c>
      <c r="C4605" t="s">
        <v>833</v>
      </c>
      <c r="D4605" t="s">
        <v>30</v>
      </c>
      <c r="E4605" s="5" t="str">
        <f t="shared" si="641"/>
        <v>*</v>
      </c>
      <c r="F4605" s="5" t="str">
        <f t="shared" si="642"/>
        <v>*</v>
      </c>
      <c r="G4605" s="5" t="str">
        <f t="shared" si="643"/>
        <v>*</v>
      </c>
      <c r="J4605" s="5" t="str">
        <f t="shared" si="644"/>
        <v>*</v>
      </c>
      <c r="R4605" s="5">
        <f t="shared" si="645"/>
        <v>0.01</v>
      </c>
      <c r="S4605">
        <v>3</v>
      </c>
      <c r="T4605" s="2">
        <v>21366.51</v>
      </c>
      <c r="U4605" s="7">
        <f t="shared" si="646"/>
        <v>1</v>
      </c>
      <c r="V4605" s="2">
        <f t="shared" si="639"/>
        <v>7122.1699999999992</v>
      </c>
      <c r="W4605" t="s">
        <v>22</v>
      </c>
      <c r="X4605">
        <v>24.49</v>
      </c>
      <c r="Y4605" s="2">
        <f t="shared" si="640"/>
        <v>21391</v>
      </c>
      <c r="Z4605" t="s">
        <v>56</v>
      </c>
      <c r="AA4605" t="s">
        <v>24</v>
      </c>
      <c r="AB4605" t="s">
        <v>25</v>
      </c>
      <c r="AC4605" t="s">
        <v>76</v>
      </c>
      <c r="AD4605" t="s">
        <v>58</v>
      </c>
      <c r="AE4605" t="s">
        <v>695</v>
      </c>
    </row>
    <row r="4606" spans="1:31" x14ac:dyDescent="0.3">
      <c r="A4606">
        <f t="shared" si="647"/>
        <v>4605</v>
      </c>
      <c r="B4606">
        <v>23618</v>
      </c>
      <c r="C4606" t="s">
        <v>470</v>
      </c>
      <c r="D4606" t="s">
        <v>40</v>
      </c>
      <c r="E4606" s="5" t="str">
        <f t="shared" si="641"/>
        <v>*</v>
      </c>
      <c r="F4606" s="5" t="str">
        <f t="shared" si="642"/>
        <v>*</v>
      </c>
      <c r="G4606" s="5" t="str">
        <f t="shared" si="643"/>
        <v>*</v>
      </c>
      <c r="J4606" s="5" t="str">
        <f t="shared" si="644"/>
        <v>*</v>
      </c>
      <c r="R4606" s="5">
        <f t="shared" si="645"/>
        <v>0.05</v>
      </c>
      <c r="S4606">
        <v>45</v>
      </c>
      <c r="T4606" s="2">
        <v>2601.7905000000001</v>
      </c>
      <c r="U4606" s="7">
        <f t="shared" si="646"/>
        <v>1</v>
      </c>
      <c r="V4606" s="2">
        <f t="shared" si="639"/>
        <v>57.817566666666671</v>
      </c>
      <c r="W4606" t="s">
        <v>22</v>
      </c>
      <c r="X4606">
        <v>5.26</v>
      </c>
      <c r="Y4606" s="2">
        <f t="shared" si="640"/>
        <v>2607.0505000000003</v>
      </c>
      <c r="Z4606" t="s">
        <v>64</v>
      </c>
      <c r="AA4606" t="s">
        <v>16</v>
      </c>
      <c r="AB4606" t="s">
        <v>25</v>
      </c>
      <c r="AC4606" t="s">
        <v>26</v>
      </c>
      <c r="AD4606" t="s">
        <v>19</v>
      </c>
      <c r="AE4606" t="s">
        <v>757</v>
      </c>
    </row>
    <row r="4607" spans="1:31" x14ac:dyDescent="0.3">
      <c r="A4607">
        <f t="shared" si="647"/>
        <v>4606</v>
      </c>
      <c r="B4607">
        <v>5511</v>
      </c>
      <c r="C4607" t="s">
        <v>371</v>
      </c>
      <c r="D4607" t="s">
        <v>36</v>
      </c>
      <c r="E4607" s="5" t="str">
        <f t="shared" si="641"/>
        <v>***</v>
      </c>
      <c r="F4607" s="5" t="str">
        <f t="shared" si="642"/>
        <v>***</v>
      </c>
      <c r="G4607" s="5" t="str">
        <f t="shared" si="643"/>
        <v>***</v>
      </c>
      <c r="J4607" s="5" t="str">
        <f t="shared" si="644"/>
        <v>***</v>
      </c>
      <c r="R4607" s="5">
        <f t="shared" si="645"/>
        <v>0.05</v>
      </c>
      <c r="S4607">
        <v>46</v>
      </c>
      <c r="T4607" s="2">
        <v>129.44</v>
      </c>
      <c r="U4607" s="7">
        <f t="shared" si="646"/>
        <v>0</v>
      </c>
      <c r="V4607" s="2">
        <f t="shared" si="639"/>
        <v>2.8139130434782609</v>
      </c>
      <c r="W4607" t="s">
        <v>14</v>
      </c>
      <c r="X4607">
        <v>1.3</v>
      </c>
      <c r="Y4607" s="2">
        <f t="shared" si="640"/>
        <v>130.74</v>
      </c>
      <c r="Z4607" t="s">
        <v>71</v>
      </c>
      <c r="AA4607" t="s">
        <v>31</v>
      </c>
      <c r="AB4607" t="s">
        <v>32</v>
      </c>
      <c r="AC4607" t="s">
        <v>33</v>
      </c>
      <c r="AD4607" t="s">
        <v>34</v>
      </c>
      <c r="AE4607" t="s">
        <v>452</v>
      </c>
    </row>
    <row r="4608" spans="1:31" x14ac:dyDescent="0.3">
      <c r="A4608">
        <f t="shared" si="647"/>
        <v>4607</v>
      </c>
      <c r="B4608">
        <v>39717</v>
      </c>
      <c r="C4608" t="s">
        <v>371</v>
      </c>
      <c r="D4608" t="s">
        <v>21</v>
      </c>
      <c r="E4608" s="5" t="str">
        <f t="shared" si="641"/>
        <v>*</v>
      </c>
      <c r="F4608" s="5" t="str">
        <f t="shared" si="642"/>
        <v>**</v>
      </c>
      <c r="G4608" s="5" t="str">
        <f t="shared" si="643"/>
        <v>**</v>
      </c>
      <c r="J4608" s="5" t="str">
        <f t="shared" si="644"/>
        <v>**</v>
      </c>
      <c r="R4608" s="5">
        <f t="shared" si="645"/>
        <v>3.5000000000000003E-2</v>
      </c>
      <c r="S4608">
        <v>20</v>
      </c>
      <c r="T4608" s="2">
        <v>835.48</v>
      </c>
      <c r="U4608" s="7">
        <f t="shared" si="646"/>
        <v>0</v>
      </c>
      <c r="V4608" s="2">
        <f t="shared" si="639"/>
        <v>41.774000000000001</v>
      </c>
      <c r="W4608" t="s">
        <v>22</v>
      </c>
      <c r="X4608">
        <v>16.36</v>
      </c>
      <c r="Y4608" s="2">
        <f t="shared" si="640"/>
        <v>851.84</v>
      </c>
      <c r="Z4608" t="s">
        <v>60</v>
      </c>
      <c r="AA4608" t="s">
        <v>31</v>
      </c>
      <c r="AB4608" t="s">
        <v>32</v>
      </c>
      <c r="AC4608" t="s">
        <v>74</v>
      </c>
      <c r="AD4608" t="s">
        <v>19</v>
      </c>
      <c r="AE4608" t="s">
        <v>441</v>
      </c>
    </row>
    <row r="4609" spans="1:31" x14ac:dyDescent="0.3">
      <c r="A4609">
        <f t="shared" si="647"/>
        <v>4608</v>
      </c>
      <c r="B4609">
        <v>15074</v>
      </c>
      <c r="C4609" t="s">
        <v>371</v>
      </c>
      <c r="D4609" t="s">
        <v>30</v>
      </c>
      <c r="E4609" s="5" t="str">
        <f t="shared" si="641"/>
        <v>*</v>
      </c>
      <c r="F4609" s="5" t="str">
        <f t="shared" si="642"/>
        <v>*</v>
      </c>
      <c r="G4609" s="5" t="str">
        <f t="shared" si="643"/>
        <v>*</v>
      </c>
      <c r="J4609" s="5" t="str">
        <f t="shared" si="644"/>
        <v>*</v>
      </c>
      <c r="R4609" s="5">
        <f t="shared" si="645"/>
        <v>3.5000000000000003E-2</v>
      </c>
      <c r="S4609">
        <v>27</v>
      </c>
      <c r="T4609" s="2">
        <v>941.4</v>
      </c>
      <c r="U4609" s="7">
        <f t="shared" si="646"/>
        <v>0</v>
      </c>
      <c r="V4609" s="2">
        <f t="shared" si="639"/>
        <v>34.866666666666667</v>
      </c>
      <c r="W4609" t="s">
        <v>22</v>
      </c>
      <c r="X4609">
        <v>5.09</v>
      </c>
      <c r="Y4609" s="2">
        <f t="shared" si="640"/>
        <v>946.49</v>
      </c>
      <c r="Z4609" t="s">
        <v>56</v>
      </c>
      <c r="AA4609" t="s">
        <v>16</v>
      </c>
      <c r="AB4609" t="s">
        <v>32</v>
      </c>
      <c r="AC4609" t="s">
        <v>44</v>
      </c>
      <c r="AD4609" t="s">
        <v>19</v>
      </c>
      <c r="AE4609" t="s">
        <v>452</v>
      </c>
    </row>
    <row r="4610" spans="1:31" x14ac:dyDescent="0.3">
      <c r="A4610">
        <f t="shared" si="647"/>
        <v>4609</v>
      </c>
      <c r="B4610">
        <v>5511</v>
      </c>
      <c r="C4610" t="s">
        <v>371</v>
      </c>
      <c r="D4610" t="s">
        <v>36</v>
      </c>
      <c r="E4610" s="5" t="str">
        <f t="shared" si="641"/>
        <v>***</v>
      </c>
      <c r="F4610" s="5" t="str">
        <f t="shared" si="642"/>
        <v>***</v>
      </c>
      <c r="G4610" s="5" t="str">
        <f t="shared" si="643"/>
        <v>***</v>
      </c>
      <c r="J4610" s="5" t="str">
        <f t="shared" si="644"/>
        <v>***</v>
      </c>
      <c r="R4610" s="5">
        <f t="shared" si="645"/>
        <v>0.04</v>
      </c>
      <c r="S4610">
        <v>32</v>
      </c>
      <c r="T4610" s="2">
        <v>1829.3869999999999</v>
      </c>
      <c r="U4610" s="7">
        <f t="shared" si="646"/>
        <v>1</v>
      </c>
      <c r="V4610" s="2">
        <f t="shared" ref="V4610:V4673" si="648">T4610/S4610</f>
        <v>57.168343749999998</v>
      </c>
      <c r="W4610" t="s">
        <v>22</v>
      </c>
      <c r="X4610">
        <v>3.9</v>
      </c>
      <c r="Y4610" s="2">
        <f t="shared" ref="Y4610:Y4673" si="649">X4610+T4610</f>
        <v>1833.287</v>
      </c>
      <c r="Z4610" t="s">
        <v>71</v>
      </c>
      <c r="AA4610" t="s">
        <v>31</v>
      </c>
      <c r="AB4610" t="s">
        <v>25</v>
      </c>
      <c r="AC4610" t="s">
        <v>26</v>
      </c>
      <c r="AD4610" t="s">
        <v>19</v>
      </c>
      <c r="AE4610" t="s">
        <v>452</v>
      </c>
    </row>
    <row r="4611" spans="1:31" x14ac:dyDescent="0.3">
      <c r="A4611">
        <f t="shared" si="647"/>
        <v>4610</v>
      </c>
      <c r="B4611">
        <v>26437</v>
      </c>
      <c r="C4611" t="s">
        <v>695</v>
      </c>
      <c r="D4611" t="s">
        <v>36</v>
      </c>
      <c r="E4611" s="5" t="str">
        <f t="shared" ref="E4611:E4674" si="650">IF(D4611="Critical","***","*")</f>
        <v>***</v>
      </c>
      <c r="F4611" s="5" t="str">
        <f t="shared" ref="F4611:F4674" si="651">IF(D4611="Critical","***",IF(D4611="High","**","*"))</f>
        <v>***</v>
      </c>
      <c r="G4611" s="5" t="str">
        <f t="shared" ref="G4611:G4674" si="652">VLOOKUP(D4611,$H$6:$I$11,2,FALSE)</f>
        <v>***</v>
      </c>
      <c r="J4611" s="5" t="str">
        <f t="shared" ref="J4611:J4674" si="653">HLOOKUP(D4611,$K$5:$O$6,2,FALSE)</f>
        <v>***</v>
      </c>
      <c r="R4611" s="5">
        <f t="shared" ref="R4611:R4674" si="654">VLOOKUP(S4611,$P$6:$Q$11,2)</f>
        <v>0.01</v>
      </c>
      <c r="S4611">
        <v>4</v>
      </c>
      <c r="T4611" s="2">
        <v>52.43</v>
      </c>
      <c r="U4611" s="7">
        <f t="shared" ref="U4611:U4674" si="655">IF(T4611&gt;1000,1,0)</f>
        <v>0</v>
      </c>
      <c r="V4611" s="2">
        <f t="shared" si="648"/>
        <v>13.1075</v>
      </c>
      <c r="W4611" t="s">
        <v>14</v>
      </c>
      <c r="X4611">
        <v>6.22</v>
      </c>
      <c r="Y4611" s="2">
        <f t="shared" si="649"/>
        <v>58.65</v>
      </c>
      <c r="Z4611" t="s">
        <v>48</v>
      </c>
      <c r="AA4611" t="s">
        <v>31</v>
      </c>
      <c r="AB4611" t="s">
        <v>17</v>
      </c>
      <c r="AC4611" t="s">
        <v>18</v>
      </c>
      <c r="AD4611" t="s">
        <v>19</v>
      </c>
      <c r="AE4611" t="s">
        <v>923</v>
      </c>
    </row>
    <row r="4612" spans="1:31" x14ac:dyDescent="0.3">
      <c r="A4612">
        <f t="shared" ref="A4612:A4675" si="656">A4611+1</f>
        <v>4611</v>
      </c>
      <c r="B4612">
        <v>51842</v>
      </c>
      <c r="C4612" t="s">
        <v>695</v>
      </c>
      <c r="D4612" t="s">
        <v>13</v>
      </c>
      <c r="E4612" s="5" t="str">
        <f t="shared" si="650"/>
        <v>*</v>
      </c>
      <c r="F4612" s="5" t="str">
        <f t="shared" si="651"/>
        <v>*</v>
      </c>
      <c r="G4612" s="5" t="str">
        <f t="shared" si="652"/>
        <v>*</v>
      </c>
      <c r="J4612" s="5" t="str">
        <f t="shared" si="653"/>
        <v>*</v>
      </c>
      <c r="R4612" s="5">
        <f t="shared" si="654"/>
        <v>0.01</v>
      </c>
      <c r="S4612">
        <v>1</v>
      </c>
      <c r="T4612" s="2">
        <v>54.22</v>
      </c>
      <c r="U4612" s="7">
        <f t="shared" si="655"/>
        <v>0</v>
      </c>
      <c r="V4612" s="2">
        <f t="shared" si="648"/>
        <v>54.22</v>
      </c>
      <c r="W4612" t="s">
        <v>22</v>
      </c>
      <c r="X4612">
        <v>5.81</v>
      </c>
      <c r="Y4612" s="2">
        <f t="shared" si="649"/>
        <v>60.03</v>
      </c>
      <c r="Z4612" t="s">
        <v>56</v>
      </c>
      <c r="AA4612" t="s">
        <v>31</v>
      </c>
      <c r="AB4612" t="s">
        <v>32</v>
      </c>
      <c r="AC4612" t="s">
        <v>44</v>
      </c>
      <c r="AD4612" t="s">
        <v>19</v>
      </c>
      <c r="AE4612" s="1">
        <v>40614</v>
      </c>
    </row>
    <row r="4613" spans="1:31" x14ac:dyDescent="0.3">
      <c r="A4613">
        <f t="shared" si="656"/>
        <v>4612</v>
      </c>
      <c r="B4613">
        <v>31520</v>
      </c>
      <c r="C4613" t="s">
        <v>695</v>
      </c>
      <c r="D4613" t="s">
        <v>21</v>
      </c>
      <c r="E4613" s="5" t="str">
        <f t="shared" si="650"/>
        <v>*</v>
      </c>
      <c r="F4613" s="5" t="str">
        <f t="shared" si="651"/>
        <v>**</v>
      </c>
      <c r="G4613" s="5" t="str">
        <f t="shared" si="652"/>
        <v>**</v>
      </c>
      <c r="J4613" s="5" t="str">
        <f t="shared" si="653"/>
        <v>**</v>
      </c>
      <c r="R4613" s="5">
        <f t="shared" si="654"/>
        <v>3.5000000000000003E-2</v>
      </c>
      <c r="S4613">
        <v>23</v>
      </c>
      <c r="T4613" s="2">
        <v>138.71</v>
      </c>
      <c r="U4613" s="7">
        <f t="shared" si="655"/>
        <v>0</v>
      </c>
      <c r="V4613" s="2">
        <f t="shared" si="648"/>
        <v>6.030869565217392</v>
      </c>
      <c r="W4613" t="s">
        <v>22</v>
      </c>
      <c r="X4613">
        <v>5.57</v>
      </c>
      <c r="Y4613" s="2">
        <f t="shared" si="649"/>
        <v>144.28</v>
      </c>
      <c r="Z4613" t="s">
        <v>60</v>
      </c>
      <c r="AA4613" t="s">
        <v>16</v>
      </c>
      <c r="AB4613" t="s">
        <v>17</v>
      </c>
      <c r="AC4613" t="s">
        <v>18</v>
      </c>
      <c r="AD4613" t="s">
        <v>19</v>
      </c>
      <c r="AE4613" t="s">
        <v>923</v>
      </c>
    </row>
    <row r="4614" spans="1:31" x14ac:dyDescent="0.3">
      <c r="A4614">
        <f t="shared" si="656"/>
        <v>4613</v>
      </c>
      <c r="B4614">
        <v>26437</v>
      </c>
      <c r="C4614" t="s">
        <v>695</v>
      </c>
      <c r="D4614" t="s">
        <v>36</v>
      </c>
      <c r="E4614" s="5" t="str">
        <f t="shared" si="650"/>
        <v>***</v>
      </c>
      <c r="F4614" s="5" t="str">
        <f t="shared" si="651"/>
        <v>***</v>
      </c>
      <c r="G4614" s="5" t="str">
        <f t="shared" si="652"/>
        <v>***</v>
      </c>
      <c r="J4614" s="5" t="str">
        <f t="shared" si="653"/>
        <v>***</v>
      </c>
      <c r="R4614" s="5">
        <f t="shared" si="654"/>
        <v>0.05</v>
      </c>
      <c r="S4614">
        <v>48</v>
      </c>
      <c r="T4614" s="2">
        <v>254.51</v>
      </c>
      <c r="U4614" s="7">
        <f t="shared" si="655"/>
        <v>0</v>
      </c>
      <c r="V4614" s="2">
        <f t="shared" si="648"/>
        <v>5.3022916666666662</v>
      </c>
      <c r="W4614" t="s">
        <v>22</v>
      </c>
      <c r="X4614">
        <v>0.7</v>
      </c>
      <c r="Y4614" s="2">
        <f t="shared" si="649"/>
        <v>255.20999999999998</v>
      </c>
      <c r="Z4614" t="s">
        <v>48</v>
      </c>
      <c r="AA4614" t="s">
        <v>31</v>
      </c>
      <c r="AB4614" t="s">
        <v>32</v>
      </c>
      <c r="AC4614" t="s">
        <v>33</v>
      </c>
      <c r="AD4614" t="s">
        <v>34</v>
      </c>
      <c r="AE4614" t="s">
        <v>831</v>
      </c>
    </row>
    <row r="4615" spans="1:31" x14ac:dyDescent="0.3">
      <c r="A4615">
        <f t="shared" si="656"/>
        <v>4614</v>
      </c>
      <c r="B4615">
        <v>51842</v>
      </c>
      <c r="C4615" t="s">
        <v>695</v>
      </c>
      <c r="D4615" t="s">
        <v>13</v>
      </c>
      <c r="E4615" s="5" t="str">
        <f t="shared" si="650"/>
        <v>*</v>
      </c>
      <c r="F4615" s="5" t="str">
        <f t="shared" si="651"/>
        <v>*</v>
      </c>
      <c r="G4615" s="5" t="str">
        <f t="shared" si="652"/>
        <v>*</v>
      </c>
      <c r="J4615" s="5" t="str">
        <f t="shared" si="653"/>
        <v>*</v>
      </c>
      <c r="R4615" s="5">
        <f t="shared" si="654"/>
        <v>0.01</v>
      </c>
      <c r="S4615">
        <v>4</v>
      </c>
      <c r="T4615" s="2">
        <v>431.11</v>
      </c>
      <c r="U4615" s="7">
        <f t="shared" si="655"/>
        <v>0</v>
      </c>
      <c r="V4615" s="2">
        <f t="shared" si="648"/>
        <v>107.7775</v>
      </c>
      <c r="W4615" t="s">
        <v>22</v>
      </c>
      <c r="X4615">
        <v>35</v>
      </c>
      <c r="Y4615" s="2">
        <f t="shared" si="649"/>
        <v>466.11</v>
      </c>
      <c r="Z4615" t="s">
        <v>56</v>
      </c>
      <c r="AA4615" t="s">
        <v>31</v>
      </c>
      <c r="AB4615" t="s">
        <v>32</v>
      </c>
      <c r="AC4615" t="s">
        <v>74</v>
      </c>
      <c r="AD4615" t="s">
        <v>58</v>
      </c>
      <c r="AE4615" s="1">
        <v>40586</v>
      </c>
    </row>
    <row r="4616" spans="1:31" x14ac:dyDescent="0.3">
      <c r="A4616">
        <f t="shared" si="656"/>
        <v>4615</v>
      </c>
      <c r="B4616">
        <v>29282</v>
      </c>
      <c r="C4616" t="s">
        <v>555</v>
      </c>
      <c r="D4616" t="s">
        <v>40</v>
      </c>
      <c r="E4616" s="5" t="str">
        <f t="shared" si="650"/>
        <v>*</v>
      </c>
      <c r="F4616" s="5" t="str">
        <f t="shared" si="651"/>
        <v>*</v>
      </c>
      <c r="G4616" s="5" t="str">
        <f t="shared" si="652"/>
        <v>*</v>
      </c>
      <c r="J4616" s="5" t="str">
        <f t="shared" si="653"/>
        <v>*</v>
      </c>
      <c r="R4616" s="5">
        <f t="shared" si="654"/>
        <v>0.01</v>
      </c>
      <c r="S4616">
        <v>4</v>
      </c>
      <c r="T4616" s="2">
        <v>34.270000000000003</v>
      </c>
      <c r="U4616" s="7">
        <f t="shared" si="655"/>
        <v>0</v>
      </c>
      <c r="V4616" s="2">
        <f t="shared" si="648"/>
        <v>8.5675000000000008</v>
      </c>
      <c r="W4616" t="s">
        <v>22</v>
      </c>
      <c r="X4616">
        <v>9.5399999999999991</v>
      </c>
      <c r="Y4616" s="2">
        <f t="shared" si="649"/>
        <v>43.81</v>
      </c>
      <c r="Z4616" t="s">
        <v>64</v>
      </c>
      <c r="AA4616" t="s">
        <v>31</v>
      </c>
      <c r="AB4616" t="s">
        <v>32</v>
      </c>
      <c r="AC4616" t="s">
        <v>44</v>
      </c>
      <c r="AD4616" t="s">
        <v>19</v>
      </c>
      <c r="AE4616" t="s">
        <v>626</v>
      </c>
    </row>
    <row r="4617" spans="1:31" x14ac:dyDescent="0.3">
      <c r="A4617">
        <f t="shared" si="656"/>
        <v>4616</v>
      </c>
      <c r="B4617">
        <v>56644</v>
      </c>
      <c r="C4617" t="s">
        <v>555</v>
      </c>
      <c r="D4617" t="s">
        <v>30</v>
      </c>
      <c r="E4617" s="5" t="str">
        <f t="shared" si="650"/>
        <v>*</v>
      </c>
      <c r="F4617" s="5" t="str">
        <f t="shared" si="651"/>
        <v>*</v>
      </c>
      <c r="G4617" s="5" t="str">
        <f t="shared" si="652"/>
        <v>*</v>
      </c>
      <c r="J4617" s="5" t="str">
        <f t="shared" si="653"/>
        <v>*</v>
      </c>
      <c r="R4617" s="5">
        <f t="shared" si="654"/>
        <v>0.04</v>
      </c>
      <c r="S4617">
        <v>36</v>
      </c>
      <c r="T4617" s="2">
        <v>82.09</v>
      </c>
      <c r="U4617" s="7">
        <f t="shared" si="655"/>
        <v>0</v>
      </c>
      <c r="V4617" s="2">
        <f t="shared" si="648"/>
        <v>2.2802777777777781</v>
      </c>
      <c r="W4617" t="s">
        <v>22</v>
      </c>
      <c r="X4617">
        <v>1</v>
      </c>
      <c r="Y4617" s="2">
        <f t="shared" si="649"/>
        <v>83.09</v>
      </c>
      <c r="Z4617" t="s">
        <v>60</v>
      </c>
      <c r="AA4617" t="s">
        <v>41</v>
      </c>
      <c r="AB4617" t="s">
        <v>32</v>
      </c>
      <c r="AC4617" t="s">
        <v>33</v>
      </c>
      <c r="AD4617" t="s">
        <v>34</v>
      </c>
      <c r="AE4617" t="s">
        <v>626</v>
      </c>
    </row>
    <row r="4618" spans="1:31" x14ac:dyDescent="0.3">
      <c r="A4618">
        <f t="shared" si="656"/>
        <v>4617</v>
      </c>
      <c r="B4618">
        <v>28934</v>
      </c>
      <c r="C4618" t="s">
        <v>555</v>
      </c>
      <c r="D4618" t="s">
        <v>40</v>
      </c>
      <c r="E4618" s="5" t="str">
        <f t="shared" si="650"/>
        <v>*</v>
      </c>
      <c r="F4618" s="5" t="str">
        <f t="shared" si="651"/>
        <v>*</v>
      </c>
      <c r="G4618" s="5" t="str">
        <f t="shared" si="652"/>
        <v>*</v>
      </c>
      <c r="J4618" s="5" t="str">
        <f t="shared" si="653"/>
        <v>*</v>
      </c>
      <c r="R4618" s="5">
        <f t="shared" si="654"/>
        <v>0.02</v>
      </c>
      <c r="S4618">
        <v>12</v>
      </c>
      <c r="T4618" s="2">
        <v>1272.3499999999999</v>
      </c>
      <c r="U4618" s="7">
        <f t="shared" si="655"/>
        <v>1</v>
      </c>
      <c r="V4618" s="2">
        <f t="shared" si="648"/>
        <v>106.02916666666665</v>
      </c>
      <c r="W4618" t="s">
        <v>22</v>
      </c>
      <c r="X4618">
        <v>7.18</v>
      </c>
      <c r="Y4618" s="2">
        <f t="shared" si="649"/>
        <v>1279.53</v>
      </c>
      <c r="Z4618" t="s">
        <v>56</v>
      </c>
      <c r="AA4618" t="s">
        <v>16</v>
      </c>
      <c r="AB4618" t="s">
        <v>25</v>
      </c>
      <c r="AC4618" t="s">
        <v>42</v>
      </c>
      <c r="AD4618" t="s">
        <v>19</v>
      </c>
      <c r="AE4618" t="s">
        <v>757</v>
      </c>
    </row>
    <row r="4619" spans="1:31" x14ac:dyDescent="0.3">
      <c r="A4619">
        <f t="shared" si="656"/>
        <v>4618</v>
      </c>
      <c r="B4619">
        <v>22432</v>
      </c>
      <c r="C4619" t="s">
        <v>555</v>
      </c>
      <c r="D4619" t="s">
        <v>30</v>
      </c>
      <c r="E4619" s="5" t="str">
        <f t="shared" si="650"/>
        <v>*</v>
      </c>
      <c r="F4619" s="5" t="str">
        <f t="shared" si="651"/>
        <v>*</v>
      </c>
      <c r="G4619" s="5" t="str">
        <f t="shared" si="652"/>
        <v>*</v>
      </c>
      <c r="J4619" s="5" t="str">
        <f t="shared" si="653"/>
        <v>*</v>
      </c>
      <c r="R4619" s="5">
        <f t="shared" si="654"/>
        <v>0.05</v>
      </c>
      <c r="S4619">
        <v>45</v>
      </c>
      <c r="T4619" s="2">
        <v>2728.42</v>
      </c>
      <c r="U4619" s="7">
        <f t="shared" si="655"/>
        <v>1</v>
      </c>
      <c r="V4619" s="2">
        <f t="shared" si="648"/>
        <v>60.631555555555558</v>
      </c>
      <c r="W4619" t="s">
        <v>22</v>
      </c>
      <c r="X4619">
        <v>19.989999999999998</v>
      </c>
      <c r="Y4619" s="2">
        <f t="shared" si="649"/>
        <v>2748.41</v>
      </c>
      <c r="Z4619" t="s">
        <v>73</v>
      </c>
      <c r="AA4619" t="s">
        <v>24</v>
      </c>
      <c r="AB4619" t="s">
        <v>32</v>
      </c>
      <c r="AC4619" t="s">
        <v>78</v>
      </c>
      <c r="AD4619" t="s">
        <v>19</v>
      </c>
      <c r="AE4619" t="s">
        <v>757</v>
      </c>
    </row>
    <row r="4620" spans="1:31" x14ac:dyDescent="0.3">
      <c r="A4620">
        <f t="shared" si="656"/>
        <v>4619</v>
      </c>
      <c r="B4620">
        <v>28934</v>
      </c>
      <c r="C4620" t="s">
        <v>555</v>
      </c>
      <c r="D4620" t="s">
        <v>40</v>
      </c>
      <c r="E4620" s="5" t="str">
        <f t="shared" si="650"/>
        <v>*</v>
      </c>
      <c r="F4620" s="5" t="str">
        <f t="shared" si="651"/>
        <v>*</v>
      </c>
      <c r="G4620" s="5" t="str">
        <f t="shared" si="652"/>
        <v>*</v>
      </c>
      <c r="J4620" s="5" t="str">
        <f t="shared" si="653"/>
        <v>*</v>
      </c>
      <c r="R4620" s="5">
        <f t="shared" si="654"/>
        <v>3.5000000000000003E-2</v>
      </c>
      <c r="S4620">
        <v>26</v>
      </c>
      <c r="T4620" s="2">
        <v>3356.92</v>
      </c>
      <c r="U4620" s="7">
        <f t="shared" si="655"/>
        <v>1</v>
      </c>
      <c r="V4620" s="2">
        <f t="shared" si="648"/>
        <v>129.1123076923077</v>
      </c>
      <c r="W4620" t="s">
        <v>14</v>
      </c>
      <c r="X4620">
        <v>7.11</v>
      </c>
      <c r="Y4620" s="2">
        <f t="shared" si="649"/>
        <v>3364.03</v>
      </c>
      <c r="Z4620" t="s">
        <v>56</v>
      </c>
      <c r="AA4620" t="s">
        <v>16</v>
      </c>
      <c r="AB4620" t="s">
        <v>25</v>
      </c>
      <c r="AC4620" t="s">
        <v>76</v>
      </c>
      <c r="AD4620" t="s">
        <v>27</v>
      </c>
      <c r="AE4620" t="s">
        <v>626</v>
      </c>
    </row>
    <row r="4621" spans="1:31" x14ac:dyDescent="0.3">
      <c r="A4621">
        <f t="shared" si="656"/>
        <v>4620</v>
      </c>
      <c r="B4621">
        <v>23713</v>
      </c>
      <c r="C4621" t="s">
        <v>555</v>
      </c>
      <c r="D4621" t="s">
        <v>30</v>
      </c>
      <c r="E4621" s="5" t="str">
        <f t="shared" si="650"/>
        <v>*</v>
      </c>
      <c r="F4621" s="5" t="str">
        <f t="shared" si="651"/>
        <v>*</v>
      </c>
      <c r="G4621" s="5" t="str">
        <f t="shared" si="652"/>
        <v>*</v>
      </c>
      <c r="J4621" s="5" t="str">
        <f t="shared" si="653"/>
        <v>*</v>
      </c>
      <c r="R4621" s="5">
        <f t="shared" si="654"/>
        <v>0.04</v>
      </c>
      <c r="S4621">
        <v>38</v>
      </c>
      <c r="T4621" s="2">
        <v>3701.5205000000001</v>
      </c>
      <c r="U4621" s="7">
        <f t="shared" si="655"/>
        <v>1</v>
      </c>
      <c r="V4621" s="2">
        <f t="shared" si="648"/>
        <v>97.408434210526323</v>
      </c>
      <c r="W4621" t="s">
        <v>22</v>
      </c>
      <c r="X4621">
        <v>5.92</v>
      </c>
      <c r="Y4621" s="2">
        <f t="shared" si="649"/>
        <v>3707.4405000000002</v>
      </c>
      <c r="Z4621" t="s">
        <v>64</v>
      </c>
      <c r="AA4621" t="s">
        <v>16</v>
      </c>
      <c r="AB4621" t="s">
        <v>25</v>
      </c>
      <c r="AC4621" t="s">
        <v>26</v>
      </c>
      <c r="AD4621" t="s">
        <v>19</v>
      </c>
      <c r="AE4621" s="1">
        <v>40920</v>
      </c>
    </row>
    <row r="4622" spans="1:31" x14ac:dyDescent="0.3">
      <c r="A4622">
        <f t="shared" si="656"/>
        <v>4621</v>
      </c>
      <c r="B4622">
        <v>28934</v>
      </c>
      <c r="C4622" t="s">
        <v>555</v>
      </c>
      <c r="D4622" t="s">
        <v>40</v>
      </c>
      <c r="E4622" s="5" t="str">
        <f t="shared" si="650"/>
        <v>*</v>
      </c>
      <c r="F4622" s="5" t="str">
        <f t="shared" si="651"/>
        <v>*</v>
      </c>
      <c r="G4622" s="5" t="str">
        <f t="shared" si="652"/>
        <v>*</v>
      </c>
      <c r="J4622" s="5" t="str">
        <f t="shared" si="653"/>
        <v>*</v>
      </c>
      <c r="R4622" s="5">
        <f t="shared" si="654"/>
        <v>3.5000000000000003E-2</v>
      </c>
      <c r="S4622">
        <v>26</v>
      </c>
      <c r="T4622" s="2">
        <v>4000.35</v>
      </c>
      <c r="U4622" s="7">
        <f t="shared" si="655"/>
        <v>1</v>
      </c>
      <c r="V4622" s="2">
        <f t="shared" si="648"/>
        <v>153.85961538461538</v>
      </c>
      <c r="W4622" t="s">
        <v>37</v>
      </c>
      <c r="X4622">
        <v>30</v>
      </c>
      <c r="Y4622" s="2">
        <f t="shared" si="649"/>
        <v>4030.35</v>
      </c>
      <c r="Z4622" t="s">
        <v>56</v>
      </c>
      <c r="AA4622" t="s">
        <v>16</v>
      </c>
      <c r="AB4622" t="s">
        <v>17</v>
      </c>
      <c r="AC4622" t="s">
        <v>38</v>
      </c>
      <c r="AD4622" t="s">
        <v>39</v>
      </c>
      <c r="AE4622" t="s">
        <v>626</v>
      </c>
    </row>
    <row r="4623" spans="1:31" x14ac:dyDescent="0.3">
      <c r="A4623">
        <f t="shared" si="656"/>
        <v>4622</v>
      </c>
      <c r="B4623">
        <v>20710</v>
      </c>
      <c r="C4623" t="s">
        <v>452</v>
      </c>
      <c r="D4623" t="s">
        <v>21</v>
      </c>
      <c r="E4623" s="5" t="str">
        <f t="shared" si="650"/>
        <v>*</v>
      </c>
      <c r="F4623" s="5" t="str">
        <f t="shared" si="651"/>
        <v>**</v>
      </c>
      <c r="G4623" s="5" t="str">
        <f t="shared" si="652"/>
        <v>**</v>
      </c>
      <c r="J4623" s="5" t="str">
        <f t="shared" si="653"/>
        <v>**</v>
      </c>
      <c r="R4623" s="5">
        <f t="shared" si="654"/>
        <v>3.5000000000000003E-2</v>
      </c>
      <c r="S4623">
        <v>26</v>
      </c>
      <c r="T4623" s="2">
        <v>67.400000000000006</v>
      </c>
      <c r="U4623" s="7">
        <f t="shared" si="655"/>
        <v>0</v>
      </c>
      <c r="V4623" s="2">
        <f t="shared" si="648"/>
        <v>2.5923076923076924</v>
      </c>
      <c r="W4623" t="s">
        <v>22</v>
      </c>
      <c r="X4623">
        <v>0.5</v>
      </c>
      <c r="Y4623" s="2">
        <f t="shared" si="649"/>
        <v>67.900000000000006</v>
      </c>
      <c r="Z4623" t="s">
        <v>52</v>
      </c>
      <c r="AA4623" t="s">
        <v>24</v>
      </c>
      <c r="AB4623" t="s">
        <v>32</v>
      </c>
      <c r="AC4623" t="s">
        <v>81</v>
      </c>
      <c r="AD4623" t="s">
        <v>19</v>
      </c>
      <c r="AE4623" s="1">
        <v>39825</v>
      </c>
    </row>
    <row r="4624" spans="1:31" x14ac:dyDescent="0.3">
      <c r="A4624">
        <f t="shared" si="656"/>
        <v>4623</v>
      </c>
      <c r="B4624">
        <v>20710</v>
      </c>
      <c r="C4624" t="s">
        <v>452</v>
      </c>
      <c r="D4624" t="s">
        <v>21</v>
      </c>
      <c r="E4624" s="5" t="str">
        <f t="shared" si="650"/>
        <v>*</v>
      </c>
      <c r="F4624" s="5" t="str">
        <f t="shared" si="651"/>
        <v>**</v>
      </c>
      <c r="G4624" s="5" t="str">
        <f t="shared" si="652"/>
        <v>**</v>
      </c>
      <c r="J4624" s="5" t="str">
        <f t="shared" si="653"/>
        <v>**</v>
      </c>
      <c r="R4624" s="5">
        <f t="shared" si="654"/>
        <v>0.04</v>
      </c>
      <c r="S4624">
        <v>31</v>
      </c>
      <c r="T4624" s="2">
        <v>180.7</v>
      </c>
      <c r="U4624" s="7">
        <f t="shared" si="655"/>
        <v>0</v>
      </c>
      <c r="V4624" s="2">
        <f t="shared" si="648"/>
        <v>5.8290322580645162</v>
      </c>
      <c r="W4624" t="s">
        <v>22</v>
      </c>
      <c r="X4624">
        <v>3.85</v>
      </c>
      <c r="Y4624" s="2">
        <f t="shared" si="649"/>
        <v>184.54999999999998</v>
      </c>
      <c r="Z4624" t="s">
        <v>52</v>
      </c>
      <c r="AA4624" t="s">
        <v>24</v>
      </c>
      <c r="AB4624" t="s">
        <v>25</v>
      </c>
      <c r="AC4624" t="s">
        <v>42</v>
      </c>
      <c r="AD4624" t="s">
        <v>45</v>
      </c>
      <c r="AE4624" t="s">
        <v>441</v>
      </c>
    </row>
    <row r="4625" spans="1:31" x14ac:dyDescent="0.3">
      <c r="A4625">
        <f t="shared" si="656"/>
        <v>4624</v>
      </c>
      <c r="B4625">
        <v>36707</v>
      </c>
      <c r="C4625" t="s">
        <v>452</v>
      </c>
      <c r="D4625" t="s">
        <v>40</v>
      </c>
      <c r="E4625" s="5" t="str">
        <f t="shared" si="650"/>
        <v>*</v>
      </c>
      <c r="F4625" s="5" t="str">
        <f t="shared" si="651"/>
        <v>*</v>
      </c>
      <c r="G4625" s="5" t="str">
        <f t="shared" si="652"/>
        <v>*</v>
      </c>
      <c r="J4625" s="5" t="str">
        <f t="shared" si="653"/>
        <v>*</v>
      </c>
      <c r="R4625" s="5">
        <f t="shared" si="654"/>
        <v>0.05</v>
      </c>
      <c r="S4625">
        <v>47</v>
      </c>
      <c r="T4625" s="2">
        <v>181.78</v>
      </c>
      <c r="U4625" s="7">
        <f t="shared" si="655"/>
        <v>0</v>
      </c>
      <c r="V4625" s="2">
        <f t="shared" si="648"/>
        <v>3.8676595744680853</v>
      </c>
      <c r="W4625" t="s">
        <v>22</v>
      </c>
      <c r="X4625">
        <v>0.71</v>
      </c>
      <c r="Y4625" s="2">
        <f t="shared" si="649"/>
        <v>182.49</v>
      </c>
      <c r="Z4625" t="s">
        <v>43</v>
      </c>
      <c r="AA4625" t="s">
        <v>41</v>
      </c>
      <c r="AB4625" t="s">
        <v>32</v>
      </c>
      <c r="AC4625" t="s">
        <v>114</v>
      </c>
      <c r="AD4625" t="s">
        <v>34</v>
      </c>
      <c r="AE4625" t="s">
        <v>441</v>
      </c>
    </row>
    <row r="4626" spans="1:31" x14ac:dyDescent="0.3">
      <c r="A4626">
        <f t="shared" si="656"/>
        <v>4625</v>
      </c>
      <c r="B4626">
        <v>38947</v>
      </c>
      <c r="C4626" t="s">
        <v>452</v>
      </c>
      <c r="D4626" t="s">
        <v>36</v>
      </c>
      <c r="E4626" s="5" t="str">
        <f t="shared" si="650"/>
        <v>***</v>
      </c>
      <c r="F4626" s="5" t="str">
        <f t="shared" si="651"/>
        <v>***</v>
      </c>
      <c r="G4626" s="5" t="str">
        <f t="shared" si="652"/>
        <v>***</v>
      </c>
      <c r="J4626" s="5" t="str">
        <f t="shared" si="653"/>
        <v>***</v>
      </c>
      <c r="R4626" s="5">
        <f t="shared" si="654"/>
        <v>3.5000000000000003E-2</v>
      </c>
      <c r="S4626">
        <v>20</v>
      </c>
      <c r="T4626" s="2">
        <v>307.45999999999998</v>
      </c>
      <c r="U4626" s="7">
        <f t="shared" si="655"/>
        <v>0</v>
      </c>
      <c r="V4626" s="2">
        <f t="shared" si="648"/>
        <v>15.372999999999999</v>
      </c>
      <c r="W4626" t="s">
        <v>22</v>
      </c>
      <c r="X4626">
        <v>7.4</v>
      </c>
      <c r="Y4626" s="2">
        <f t="shared" si="649"/>
        <v>314.85999999999996</v>
      </c>
      <c r="Z4626" t="s">
        <v>23</v>
      </c>
      <c r="AA4626" t="s">
        <v>41</v>
      </c>
      <c r="AB4626" t="s">
        <v>17</v>
      </c>
      <c r="AC4626" t="s">
        <v>18</v>
      </c>
      <c r="AD4626" t="s">
        <v>19</v>
      </c>
      <c r="AE4626" s="1">
        <v>39825</v>
      </c>
    </row>
    <row r="4627" spans="1:31" x14ac:dyDescent="0.3">
      <c r="A4627">
        <f t="shared" si="656"/>
        <v>4626</v>
      </c>
      <c r="B4627">
        <v>37924</v>
      </c>
      <c r="C4627" t="s">
        <v>452</v>
      </c>
      <c r="D4627" t="s">
        <v>21</v>
      </c>
      <c r="E4627" s="5" t="str">
        <f t="shared" si="650"/>
        <v>*</v>
      </c>
      <c r="F4627" s="5" t="str">
        <f t="shared" si="651"/>
        <v>**</v>
      </c>
      <c r="G4627" s="5" t="str">
        <f t="shared" si="652"/>
        <v>**</v>
      </c>
      <c r="J4627" s="5" t="str">
        <f t="shared" si="653"/>
        <v>**</v>
      </c>
      <c r="R4627" s="5">
        <f t="shared" si="654"/>
        <v>3.5000000000000003E-2</v>
      </c>
      <c r="S4627">
        <v>21</v>
      </c>
      <c r="T4627" s="2">
        <v>352.44</v>
      </c>
      <c r="U4627" s="7">
        <f t="shared" si="655"/>
        <v>0</v>
      </c>
      <c r="V4627" s="2">
        <f t="shared" si="648"/>
        <v>16.782857142857143</v>
      </c>
      <c r="W4627" t="s">
        <v>22</v>
      </c>
      <c r="X4627">
        <v>8.65</v>
      </c>
      <c r="Y4627" s="2">
        <f t="shared" si="649"/>
        <v>361.09</v>
      </c>
      <c r="Z4627" t="s">
        <v>23</v>
      </c>
      <c r="AA4627" t="s">
        <v>41</v>
      </c>
      <c r="AB4627" t="s">
        <v>32</v>
      </c>
      <c r="AC4627" t="s">
        <v>33</v>
      </c>
      <c r="AD4627" t="s">
        <v>19</v>
      </c>
      <c r="AE4627" t="s">
        <v>452</v>
      </c>
    </row>
    <row r="4628" spans="1:31" x14ac:dyDescent="0.3">
      <c r="A4628">
        <f t="shared" si="656"/>
        <v>4627</v>
      </c>
      <c r="B4628">
        <v>37924</v>
      </c>
      <c r="C4628" t="s">
        <v>452</v>
      </c>
      <c r="D4628" t="s">
        <v>21</v>
      </c>
      <c r="E4628" s="5" t="str">
        <f t="shared" si="650"/>
        <v>*</v>
      </c>
      <c r="F4628" s="5" t="str">
        <f t="shared" si="651"/>
        <v>**</v>
      </c>
      <c r="G4628" s="5" t="str">
        <f t="shared" si="652"/>
        <v>**</v>
      </c>
      <c r="J4628" s="5" t="str">
        <f t="shared" si="653"/>
        <v>**</v>
      </c>
      <c r="R4628" s="5">
        <f t="shared" si="654"/>
        <v>0.05</v>
      </c>
      <c r="S4628">
        <v>49</v>
      </c>
      <c r="T4628" s="2">
        <v>8094.55</v>
      </c>
      <c r="U4628" s="7">
        <f t="shared" si="655"/>
        <v>1</v>
      </c>
      <c r="V4628" s="2">
        <f t="shared" si="648"/>
        <v>165.19489795918366</v>
      </c>
      <c r="W4628" t="s">
        <v>22</v>
      </c>
      <c r="X4628">
        <v>19.989999999999998</v>
      </c>
      <c r="Y4628" s="2">
        <f t="shared" si="649"/>
        <v>8114.54</v>
      </c>
      <c r="Z4628" t="s">
        <v>60</v>
      </c>
      <c r="AA4628" t="s">
        <v>41</v>
      </c>
      <c r="AB4628" t="s">
        <v>32</v>
      </c>
      <c r="AC4628" t="s">
        <v>74</v>
      </c>
      <c r="AD4628" t="s">
        <v>19</v>
      </c>
      <c r="AE4628" t="s">
        <v>452</v>
      </c>
    </row>
    <row r="4629" spans="1:31" x14ac:dyDescent="0.3">
      <c r="A4629">
        <f t="shared" si="656"/>
        <v>4628</v>
      </c>
      <c r="B4629">
        <v>35265</v>
      </c>
      <c r="C4629" t="s">
        <v>679</v>
      </c>
      <c r="D4629" t="s">
        <v>30</v>
      </c>
      <c r="E4629" s="5" t="str">
        <f t="shared" si="650"/>
        <v>*</v>
      </c>
      <c r="F4629" s="5" t="str">
        <f t="shared" si="651"/>
        <v>*</v>
      </c>
      <c r="G4629" s="5" t="str">
        <f t="shared" si="652"/>
        <v>*</v>
      </c>
      <c r="J4629" s="5" t="str">
        <f t="shared" si="653"/>
        <v>*</v>
      </c>
      <c r="R4629" s="5">
        <f t="shared" si="654"/>
        <v>0.01</v>
      </c>
      <c r="S4629">
        <v>2</v>
      </c>
      <c r="T4629" s="2">
        <v>24.53</v>
      </c>
      <c r="U4629" s="7">
        <f t="shared" si="655"/>
        <v>0</v>
      </c>
      <c r="V4629" s="2">
        <f t="shared" si="648"/>
        <v>12.265000000000001</v>
      </c>
      <c r="W4629" t="s">
        <v>22</v>
      </c>
      <c r="X4629">
        <v>5.76</v>
      </c>
      <c r="Y4629" s="2">
        <f t="shared" si="649"/>
        <v>30.29</v>
      </c>
      <c r="Z4629" t="s">
        <v>64</v>
      </c>
      <c r="AA4629" t="s">
        <v>24</v>
      </c>
      <c r="AB4629" t="s">
        <v>25</v>
      </c>
      <c r="AC4629" t="s">
        <v>76</v>
      </c>
      <c r="AD4629" t="s">
        <v>27</v>
      </c>
      <c r="AE4629" s="1">
        <v>40190</v>
      </c>
    </row>
    <row r="4630" spans="1:31" x14ac:dyDescent="0.3">
      <c r="A4630">
        <f t="shared" si="656"/>
        <v>4629</v>
      </c>
      <c r="B4630">
        <v>44359</v>
      </c>
      <c r="C4630" t="s">
        <v>679</v>
      </c>
      <c r="D4630" t="s">
        <v>21</v>
      </c>
      <c r="E4630" s="5" t="str">
        <f t="shared" si="650"/>
        <v>*</v>
      </c>
      <c r="F4630" s="5" t="str">
        <f t="shared" si="651"/>
        <v>**</v>
      </c>
      <c r="G4630" s="5" t="str">
        <f t="shared" si="652"/>
        <v>**</v>
      </c>
      <c r="J4630" s="5" t="str">
        <f t="shared" si="653"/>
        <v>**</v>
      </c>
      <c r="R4630" s="5">
        <f t="shared" si="654"/>
        <v>0.02</v>
      </c>
      <c r="S4630">
        <v>19</v>
      </c>
      <c r="T4630" s="2">
        <v>113.2</v>
      </c>
      <c r="U4630" s="7">
        <f t="shared" si="655"/>
        <v>0</v>
      </c>
      <c r="V4630" s="2">
        <f t="shared" si="648"/>
        <v>5.9578947368421051</v>
      </c>
      <c r="W4630" t="s">
        <v>22</v>
      </c>
      <c r="X4630">
        <v>0.91</v>
      </c>
      <c r="Y4630" s="2">
        <f t="shared" si="649"/>
        <v>114.11</v>
      </c>
      <c r="Z4630" t="s">
        <v>64</v>
      </c>
      <c r="AA4630" t="s">
        <v>41</v>
      </c>
      <c r="AB4630" t="s">
        <v>32</v>
      </c>
      <c r="AC4630" t="s">
        <v>33</v>
      </c>
      <c r="AD4630" t="s">
        <v>34</v>
      </c>
      <c r="AE4630" s="1">
        <v>40190</v>
      </c>
    </row>
    <row r="4631" spans="1:31" x14ac:dyDescent="0.3">
      <c r="A4631">
        <f t="shared" si="656"/>
        <v>4630</v>
      </c>
      <c r="B4631">
        <v>14789</v>
      </c>
      <c r="C4631" t="s">
        <v>679</v>
      </c>
      <c r="D4631" t="s">
        <v>30</v>
      </c>
      <c r="E4631" s="5" t="str">
        <f t="shared" si="650"/>
        <v>*</v>
      </c>
      <c r="F4631" s="5" t="str">
        <f t="shared" si="651"/>
        <v>*</v>
      </c>
      <c r="G4631" s="5" t="str">
        <f t="shared" si="652"/>
        <v>*</v>
      </c>
      <c r="J4631" s="5" t="str">
        <f t="shared" si="653"/>
        <v>*</v>
      </c>
      <c r="R4631" s="5">
        <f t="shared" si="654"/>
        <v>0.02</v>
      </c>
      <c r="S4631">
        <v>19</v>
      </c>
      <c r="T4631" s="2">
        <v>116.37</v>
      </c>
      <c r="U4631" s="7">
        <f t="shared" si="655"/>
        <v>0</v>
      </c>
      <c r="V4631" s="2">
        <f t="shared" si="648"/>
        <v>6.1247368421052633</v>
      </c>
      <c r="W4631" t="s">
        <v>22</v>
      </c>
      <c r="X4631">
        <v>5.3</v>
      </c>
      <c r="Y4631" s="2">
        <f t="shared" si="649"/>
        <v>121.67</v>
      </c>
      <c r="Z4631" t="s">
        <v>56</v>
      </c>
      <c r="AA4631" t="s">
        <v>16</v>
      </c>
      <c r="AB4631" t="s">
        <v>32</v>
      </c>
      <c r="AC4631" t="s">
        <v>78</v>
      </c>
      <c r="AD4631" t="s">
        <v>19</v>
      </c>
      <c r="AE4631" t="s">
        <v>667</v>
      </c>
    </row>
    <row r="4632" spans="1:31" x14ac:dyDescent="0.3">
      <c r="A4632">
        <f t="shared" si="656"/>
        <v>4631</v>
      </c>
      <c r="B4632">
        <v>35265</v>
      </c>
      <c r="C4632" t="s">
        <v>679</v>
      </c>
      <c r="D4632" t="s">
        <v>30</v>
      </c>
      <c r="E4632" s="5" t="str">
        <f t="shared" si="650"/>
        <v>*</v>
      </c>
      <c r="F4632" s="5" t="str">
        <f t="shared" si="651"/>
        <v>*</v>
      </c>
      <c r="G4632" s="5" t="str">
        <f t="shared" si="652"/>
        <v>*</v>
      </c>
      <c r="J4632" s="5" t="str">
        <f t="shared" si="653"/>
        <v>*</v>
      </c>
      <c r="R4632" s="5">
        <f t="shared" si="654"/>
        <v>0.01</v>
      </c>
      <c r="S4632">
        <v>4</v>
      </c>
      <c r="T4632" s="2">
        <v>125.78</v>
      </c>
      <c r="U4632" s="7">
        <f t="shared" si="655"/>
        <v>0</v>
      </c>
      <c r="V4632" s="2">
        <f t="shared" si="648"/>
        <v>31.445</v>
      </c>
      <c r="W4632" t="s">
        <v>22</v>
      </c>
      <c r="X4632">
        <v>2.99</v>
      </c>
      <c r="Y4632" s="2">
        <f t="shared" si="649"/>
        <v>128.77000000000001</v>
      </c>
      <c r="Z4632" t="s">
        <v>64</v>
      </c>
      <c r="AA4632" t="s">
        <v>24</v>
      </c>
      <c r="AB4632" t="s">
        <v>32</v>
      </c>
      <c r="AC4632" t="s">
        <v>49</v>
      </c>
      <c r="AD4632" t="s">
        <v>19</v>
      </c>
      <c r="AE4632" t="s">
        <v>667</v>
      </c>
    </row>
    <row r="4633" spans="1:31" x14ac:dyDescent="0.3">
      <c r="A4633">
        <f t="shared" si="656"/>
        <v>4632</v>
      </c>
      <c r="B4633">
        <v>1953</v>
      </c>
      <c r="C4633" t="s">
        <v>679</v>
      </c>
      <c r="D4633" t="s">
        <v>40</v>
      </c>
      <c r="E4633" s="5" t="str">
        <f t="shared" si="650"/>
        <v>*</v>
      </c>
      <c r="F4633" s="5" t="str">
        <f t="shared" si="651"/>
        <v>*</v>
      </c>
      <c r="G4633" s="5" t="str">
        <f t="shared" si="652"/>
        <v>*</v>
      </c>
      <c r="J4633" s="5" t="str">
        <f t="shared" si="653"/>
        <v>*</v>
      </c>
      <c r="R4633" s="5">
        <f t="shared" si="654"/>
        <v>0.02</v>
      </c>
      <c r="S4633">
        <v>13</v>
      </c>
      <c r="T4633" s="2">
        <v>137.63999999999999</v>
      </c>
      <c r="U4633" s="7">
        <f t="shared" si="655"/>
        <v>0</v>
      </c>
      <c r="V4633" s="2">
        <f t="shared" si="648"/>
        <v>10.587692307692306</v>
      </c>
      <c r="W4633" t="s">
        <v>22</v>
      </c>
      <c r="X4633">
        <v>2.99</v>
      </c>
      <c r="Y4633" s="2">
        <f t="shared" si="649"/>
        <v>140.63</v>
      </c>
      <c r="Z4633" t="s">
        <v>23</v>
      </c>
      <c r="AA4633" t="s">
        <v>24</v>
      </c>
      <c r="AB4633" t="s">
        <v>32</v>
      </c>
      <c r="AC4633" t="s">
        <v>49</v>
      </c>
      <c r="AD4633" t="s">
        <v>19</v>
      </c>
      <c r="AE4633" t="s">
        <v>679</v>
      </c>
    </row>
    <row r="4634" spans="1:31" x14ac:dyDescent="0.3">
      <c r="A4634">
        <f t="shared" si="656"/>
        <v>4633</v>
      </c>
      <c r="B4634">
        <v>10209</v>
      </c>
      <c r="C4634" t="s">
        <v>679</v>
      </c>
      <c r="D4634" t="s">
        <v>40</v>
      </c>
      <c r="E4634" s="5" t="str">
        <f t="shared" si="650"/>
        <v>*</v>
      </c>
      <c r="F4634" s="5" t="str">
        <f t="shared" si="651"/>
        <v>*</v>
      </c>
      <c r="G4634" s="5" t="str">
        <f t="shared" si="652"/>
        <v>*</v>
      </c>
      <c r="J4634" s="5" t="str">
        <f t="shared" si="653"/>
        <v>*</v>
      </c>
      <c r="R4634" s="5">
        <f t="shared" si="654"/>
        <v>0.05</v>
      </c>
      <c r="S4634">
        <v>48</v>
      </c>
      <c r="T4634" s="2">
        <v>418.82</v>
      </c>
      <c r="U4634" s="7">
        <f t="shared" si="655"/>
        <v>0</v>
      </c>
      <c r="V4634" s="2">
        <f t="shared" si="648"/>
        <v>8.7254166666666659</v>
      </c>
      <c r="W4634" t="s">
        <v>22</v>
      </c>
      <c r="X4634">
        <v>6.19</v>
      </c>
      <c r="Y4634" s="2">
        <f t="shared" si="649"/>
        <v>425.01</v>
      </c>
      <c r="Z4634" t="s">
        <v>71</v>
      </c>
      <c r="AA4634" t="s">
        <v>31</v>
      </c>
      <c r="AB4634" t="s">
        <v>32</v>
      </c>
      <c r="AC4634" t="s">
        <v>49</v>
      </c>
      <c r="AD4634" t="s">
        <v>19</v>
      </c>
      <c r="AE4634" s="1">
        <v>40190</v>
      </c>
    </row>
    <row r="4635" spans="1:31" x14ac:dyDescent="0.3">
      <c r="A4635">
        <f t="shared" si="656"/>
        <v>4634</v>
      </c>
      <c r="B4635">
        <v>14789</v>
      </c>
      <c r="C4635" t="s">
        <v>679</v>
      </c>
      <c r="D4635" t="s">
        <v>30</v>
      </c>
      <c r="E4635" s="5" t="str">
        <f t="shared" si="650"/>
        <v>*</v>
      </c>
      <c r="F4635" s="5" t="str">
        <f t="shared" si="651"/>
        <v>*</v>
      </c>
      <c r="G4635" s="5" t="str">
        <f t="shared" si="652"/>
        <v>*</v>
      </c>
      <c r="J4635" s="5" t="str">
        <f t="shared" si="653"/>
        <v>*</v>
      </c>
      <c r="R4635" s="5">
        <f t="shared" si="654"/>
        <v>0.04</v>
      </c>
      <c r="S4635">
        <v>37</v>
      </c>
      <c r="T4635" s="2">
        <v>438.07</v>
      </c>
      <c r="U4635" s="7">
        <f t="shared" si="655"/>
        <v>0</v>
      </c>
      <c r="V4635" s="2">
        <f t="shared" si="648"/>
        <v>11.839729729729729</v>
      </c>
      <c r="W4635" t="s">
        <v>14</v>
      </c>
      <c r="X4635">
        <v>4.5</v>
      </c>
      <c r="Y4635" s="2">
        <f t="shared" si="649"/>
        <v>442.57</v>
      </c>
      <c r="Z4635" t="s">
        <v>56</v>
      </c>
      <c r="AA4635" t="s">
        <v>16</v>
      </c>
      <c r="AB4635" t="s">
        <v>32</v>
      </c>
      <c r="AC4635" t="s">
        <v>172</v>
      </c>
      <c r="AD4635" t="s">
        <v>19</v>
      </c>
      <c r="AE4635" s="1">
        <v>40190</v>
      </c>
    </row>
    <row r="4636" spans="1:31" x14ac:dyDescent="0.3">
      <c r="A4636">
        <f t="shared" si="656"/>
        <v>4635</v>
      </c>
      <c r="B4636">
        <v>56769</v>
      </c>
      <c r="C4636" t="s">
        <v>679</v>
      </c>
      <c r="D4636" t="s">
        <v>40</v>
      </c>
      <c r="E4636" s="5" t="str">
        <f t="shared" si="650"/>
        <v>*</v>
      </c>
      <c r="F4636" s="5" t="str">
        <f t="shared" si="651"/>
        <v>*</v>
      </c>
      <c r="G4636" s="5" t="str">
        <f t="shared" si="652"/>
        <v>*</v>
      </c>
      <c r="J4636" s="5" t="str">
        <f t="shared" si="653"/>
        <v>*</v>
      </c>
      <c r="R4636" s="5">
        <f t="shared" si="654"/>
        <v>0.02</v>
      </c>
      <c r="S4636">
        <v>11</v>
      </c>
      <c r="T4636" s="2">
        <v>455.59</v>
      </c>
      <c r="U4636" s="7">
        <f t="shared" si="655"/>
        <v>0</v>
      </c>
      <c r="V4636" s="2">
        <f t="shared" si="648"/>
        <v>41.417272727272724</v>
      </c>
      <c r="W4636" t="s">
        <v>22</v>
      </c>
      <c r="X4636">
        <v>13.99</v>
      </c>
      <c r="Y4636" s="2">
        <f t="shared" si="649"/>
        <v>469.58</v>
      </c>
      <c r="Z4636" t="s">
        <v>48</v>
      </c>
      <c r="AA4636" t="s">
        <v>16</v>
      </c>
      <c r="AB4636" t="s">
        <v>17</v>
      </c>
      <c r="AC4636" t="s">
        <v>18</v>
      </c>
      <c r="AD4636" t="s">
        <v>34</v>
      </c>
      <c r="AE4636" s="1">
        <v>40190</v>
      </c>
    </row>
    <row r="4637" spans="1:31" x14ac:dyDescent="0.3">
      <c r="A4637">
        <f t="shared" si="656"/>
        <v>4636</v>
      </c>
      <c r="B4637">
        <v>10209</v>
      </c>
      <c r="C4637" t="s">
        <v>679</v>
      </c>
      <c r="D4637" t="s">
        <v>40</v>
      </c>
      <c r="E4637" s="5" t="str">
        <f t="shared" si="650"/>
        <v>*</v>
      </c>
      <c r="F4637" s="5" t="str">
        <f t="shared" si="651"/>
        <v>*</v>
      </c>
      <c r="G4637" s="5" t="str">
        <f t="shared" si="652"/>
        <v>*</v>
      </c>
      <c r="J4637" s="5" t="str">
        <f t="shared" si="653"/>
        <v>*</v>
      </c>
      <c r="R4637" s="5">
        <f t="shared" si="654"/>
        <v>0.02</v>
      </c>
      <c r="S4637">
        <v>14</v>
      </c>
      <c r="T4637" s="2">
        <v>461.55</v>
      </c>
      <c r="U4637" s="7">
        <f t="shared" si="655"/>
        <v>0</v>
      </c>
      <c r="V4637" s="2">
        <f t="shared" si="648"/>
        <v>32.967857142857142</v>
      </c>
      <c r="W4637" t="s">
        <v>22</v>
      </c>
      <c r="X4637">
        <v>19.989999999999998</v>
      </c>
      <c r="Y4637" s="2">
        <f t="shared" si="649"/>
        <v>481.54</v>
      </c>
      <c r="Z4637" t="s">
        <v>334</v>
      </c>
      <c r="AA4637" t="s">
        <v>31</v>
      </c>
      <c r="AB4637" t="s">
        <v>17</v>
      </c>
      <c r="AC4637" t="s">
        <v>18</v>
      </c>
      <c r="AD4637" t="s">
        <v>19</v>
      </c>
      <c r="AE4637" t="s">
        <v>679</v>
      </c>
    </row>
    <row r="4638" spans="1:31" x14ac:dyDescent="0.3">
      <c r="A4638">
        <f t="shared" si="656"/>
        <v>4637</v>
      </c>
      <c r="B4638">
        <v>35265</v>
      </c>
      <c r="C4638" t="s">
        <v>679</v>
      </c>
      <c r="D4638" t="s">
        <v>30</v>
      </c>
      <c r="E4638" s="5" t="str">
        <f t="shared" si="650"/>
        <v>*</v>
      </c>
      <c r="F4638" s="5" t="str">
        <f t="shared" si="651"/>
        <v>*</v>
      </c>
      <c r="G4638" s="5" t="str">
        <f t="shared" si="652"/>
        <v>*</v>
      </c>
      <c r="J4638" s="5" t="str">
        <f t="shared" si="653"/>
        <v>*</v>
      </c>
      <c r="R4638" s="5">
        <f t="shared" si="654"/>
        <v>0.02</v>
      </c>
      <c r="S4638">
        <v>16</v>
      </c>
      <c r="T4638" s="2">
        <v>577</v>
      </c>
      <c r="U4638" s="7">
        <f t="shared" si="655"/>
        <v>0</v>
      </c>
      <c r="V4638" s="2">
        <f t="shared" si="648"/>
        <v>36.0625</v>
      </c>
      <c r="W4638" t="s">
        <v>37</v>
      </c>
      <c r="X4638">
        <v>19.190000000000001</v>
      </c>
      <c r="Y4638" s="2">
        <f t="shared" si="649"/>
        <v>596.19000000000005</v>
      </c>
      <c r="Z4638" t="s">
        <v>64</v>
      </c>
      <c r="AA4638" t="s">
        <v>24</v>
      </c>
      <c r="AB4638" t="s">
        <v>17</v>
      </c>
      <c r="AC4638" t="s">
        <v>38</v>
      </c>
      <c r="AD4638" t="s">
        <v>39</v>
      </c>
      <c r="AE4638" t="s">
        <v>667</v>
      </c>
    </row>
    <row r="4639" spans="1:31" x14ac:dyDescent="0.3">
      <c r="A4639">
        <f t="shared" si="656"/>
        <v>4638</v>
      </c>
      <c r="B4639">
        <v>31072</v>
      </c>
      <c r="C4639" t="s">
        <v>679</v>
      </c>
      <c r="D4639" t="s">
        <v>13</v>
      </c>
      <c r="E4639" s="5" t="str">
        <f t="shared" si="650"/>
        <v>*</v>
      </c>
      <c r="F4639" s="5" t="str">
        <f t="shared" si="651"/>
        <v>*</v>
      </c>
      <c r="G4639" s="5" t="str">
        <f t="shared" si="652"/>
        <v>*</v>
      </c>
      <c r="J4639" s="5" t="str">
        <f t="shared" si="653"/>
        <v>*</v>
      </c>
      <c r="R4639" s="5">
        <f t="shared" si="654"/>
        <v>0.01</v>
      </c>
      <c r="S4639">
        <v>4</v>
      </c>
      <c r="T4639" s="2">
        <v>701.16</v>
      </c>
      <c r="U4639" s="7">
        <f t="shared" si="655"/>
        <v>0</v>
      </c>
      <c r="V4639" s="2">
        <f t="shared" si="648"/>
        <v>175.29</v>
      </c>
      <c r="W4639" t="s">
        <v>22</v>
      </c>
      <c r="X4639">
        <v>19.989999999999998</v>
      </c>
      <c r="Y4639" s="2">
        <f t="shared" si="649"/>
        <v>721.15</v>
      </c>
      <c r="Z4639" t="s">
        <v>23</v>
      </c>
      <c r="AA4639" t="s">
        <v>31</v>
      </c>
      <c r="AB4639" t="s">
        <v>32</v>
      </c>
      <c r="AC4639" t="s">
        <v>49</v>
      </c>
      <c r="AD4639" t="s">
        <v>19</v>
      </c>
      <c r="AE4639" s="1">
        <v>40280</v>
      </c>
    </row>
    <row r="4640" spans="1:31" x14ac:dyDescent="0.3">
      <c r="A4640">
        <f t="shared" si="656"/>
        <v>4639</v>
      </c>
      <c r="B4640">
        <v>56130</v>
      </c>
      <c r="C4640" t="s">
        <v>923</v>
      </c>
      <c r="D4640" t="s">
        <v>40</v>
      </c>
      <c r="E4640" s="5" t="str">
        <f t="shared" si="650"/>
        <v>*</v>
      </c>
      <c r="F4640" s="5" t="str">
        <f t="shared" si="651"/>
        <v>*</v>
      </c>
      <c r="G4640" s="5" t="str">
        <f t="shared" si="652"/>
        <v>*</v>
      </c>
      <c r="J4640" s="5" t="str">
        <f t="shared" si="653"/>
        <v>*</v>
      </c>
      <c r="R4640" s="5">
        <f t="shared" si="654"/>
        <v>3.5000000000000003E-2</v>
      </c>
      <c r="S4640">
        <v>25</v>
      </c>
      <c r="T4640" s="2">
        <v>41.87</v>
      </c>
      <c r="U4640" s="7">
        <f t="shared" si="655"/>
        <v>0</v>
      </c>
      <c r="V4640" s="2">
        <f t="shared" si="648"/>
        <v>1.6747999999999998</v>
      </c>
      <c r="W4640" t="s">
        <v>22</v>
      </c>
      <c r="X4640">
        <v>1.57</v>
      </c>
      <c r="Y4640" s="2">
        <f t="shared" si="649"/>
        <v>43.44</v>
      </c>
      <c r="Z4640" t="s">
        <v>15</v>
      </c>
      <c r="AA4640" t="s">
        <v>31</v>
      </c>
      <c r="AB4640" t="s">
        <v>32</v>
      </c>
      <c r="AC4640" t="s">
        <v>33</v>
      </c>
      <c r="AD4640" t="s">
        <v>34</v>
      </c>
      <c r="AE4640" s="1">
        <v>40555</v>
      </c>
    </row>
    <row r="4641" spans="1:31" x14ac:dyDescent="0.3">
      <c r="A4641">
        <f t="shared" si="656"/>
        <v>4640</v>
      </c>
      <c r="B4641">
        <v>49477</v>
      </c>
      <c r="C4641" t="s">
        <v>923</v>
      </c>
      <c r="D4641" t="s">
        <v>40</v>
      </c>
      <c r="E4641" s="5" t="str">
        <f t="shared" si="650"/>
        <v>*</v>
      </c>
      <c r="F4641" s="5" t="str">
        <f t="shared" si="651"/>
        <v>*</v>
      </c>
      <c r="G4641" s="5" t="str">
        <f t="shared" si="652"/>
        <v>*</v>
      </c>
      <c r="J4641" s="5" t="str">
        <f t="shared" si="653"/>
        <v>*</v>
      </c>
      <c r="R4641" s="5">
        <f t="shared" si="654"/>
        <v>0.01</v>
      </c>
      <c r="S4641">
        <v>9</v>
      </c>
      <c r="T4641" s="2">
        <v>75.94</v>
      </c>
      <c r="U4641" s="7">
        <f t="shared" si="655"/>
        <v>0</v>
      </c>
      <c r="V4641" s="2">
        <f t="shared" si="648"/>
        <v>8.4377777777777769</v>
      </c>
      <c r="W4641" t="s">
        <v>22</v>
      </c>
      <c r="X4641">
        <v>5.83</v>
      </c>
      <c r="Y4641" s="2">
        <f t="shared" si="649"/>
        <v>81.77</v>
      </c>
      <c r="Z4641" t="s">
        <v>23</v>
      </c>
      <c r="AA4641" t="s">
        <v>31</v>
      </c>
      <c r="AB4641" t="s">
        <v>32</v>
      </c>
      <c r="AC4641" t="s">
        <v>44</v>
      </c>
      <c r="AD4641" t="s">
        <v>34</v>
      </c>
      <c r="AE4641" t="s">
        <v>923</v>
      </c>
    </row>
    <row r="4642" spans="1:31" x14ac:dyDescent="0.3">
      <c r="A4642">
        <f t="shared" si="656"/>
        <v>4641</v>
      </c>
      <c r="B4642">
        <v>56130</v>
      </c>
      <c r="C4642" t="s">
        <v>923</v>
      </c>
      <c r="D4642" t="s">
        <v>40</v>
      </c>
      <c r="E4642" s="5" t="str">
        <f t="shared" si="650"/>
        <v>*</v>
      </c>
      <c r="F4642" s="5" t="str">
        <f t="shared" si="651"/>
        <v>*</v>
      </c>
      <c r="G4642" s="5" t="str">
        <f t="shared" si="652"/>
        <v>*</v>
      </c>
      <c r="J4642" s="5" t="str">
        <f t="shared" si="653"/>
        <v>*</v>
      </c>
      <c r="R4642" s="5">
        <f t="shared" si="654"/>
        <v>0.02</v>
      </c>
      <c r="S4642">
        <v>13</v>
      </c>
      <c r="T4642" s="2">
        <v>246.06</v>
      </c>
      <c r="U4642" s="7">
        <f t="shared" si="655"/>
        <v>0</v>
      </c>
      <c r="V4642" s="2">
        <f t="shared" si="648"/>
        <v>18.927692307692308</v>
      </c>
      <c r="W4642" t="s">
        <v>22</v>
      </c>
      <c r="X4642">
        <v>8.99</v>
      </c>
      <c r="Y4642" s="2">
        <f t="shared" si="649"/>
        <v>255.05</v>
      </c>
      <c r="Z4642" t="s">
        <v>15</v>
      </c>
      <c r="AA4642" t="s">
        <v>31</v>
      </c>
      <c r="AB4642" t="s">
        <v>17</v>
      </c>
      <c r="AC4642" t="s">
        <v>18</v>
      </c>
      <c r="AD4642" t="s">
        <v>45</v>
      </c>
      <c r="AE4642" s="1">
        <v>40555</v>
      </c>
    </row>
    <row r="4643" spans="1:31" x14ac:dyDescent="0.3">
      <c r="A4643">
        <f t="shared" si="656"/>
        <v>4642</v>
      </c>
      <c r="B4643">
        <v>53411</v>
      </c>
      <c r="C4643" t="s">
        <v>923</v>
      </c>
      <c r="D4643" t="s">
        <v>36</v>
      </c>
      <c r="E4643" s="5" t="str">
        <f t="shared" si="650"/>
        <v>***</v>
      </c>
      <c r="F4643" s="5" t="str">
        <f t="shared" si="651"/>
        <v>***</v>
      </c>
      <c r="G4643" s="5" t="str">
        <f t="shared" si="652"/>
        <v>***</v>
      </c>
      <c r="J4643" s="5" t="str">
        <f t="shared" si="653"/>
        <v>***</v>
      </c>
      <c r="R4643" s="5">
        <f t="shared" si="654"/>
        <v>3.5000000000000003E-2</v>
      </c>
      <c r="S4643">
        <v>25</v>
      </c>
      <c r="T4643" s="2">
        <v>667.64</v>
      </c>
      <c r="U4643" s="7">
        <f t="shared" si="655"/>
        <v>0</v>
      </c>
      <c r="V4643" s="2">
        <f t="shared" si="648"/>
        <v>26.7056</v>
      </c>
      <c r="W4643" t="s">
        <v>22</v>
      </c>
      <c r="X4643">
        <v>4</v>
      </c>
      <c r="Y4643" s="2">
        <f t="shared" si="649"/>
        <v>671.64</v>
      </c>
      <c r="Z4643" t="s">
        <v>52</v>
      </c>
      <c r="AA4643" t="s">
        <v>24</v>
      </c>
      <c r="AB4643" t="s">
        <v>25</v>
      </c>
      <c r="AC4643" t="s">
        <v>42</v>
      </c>
      <c r="AD4643" t="s">
        <v>19</v>
      </c>
      <c r="AE4643" t="s">
        <v>831</v>
      </c>
    </row>
    <row r="4644" spans="1:31" x14ac:dyDescent="0.3">
      <c r="A4644">
        <f t="shared" si="656"/>
        <v>4643</v>
      </c>
      <c r="B4644">
        <v>3046</v>
      </c>
      <c r="C4644" t="s">
        <v>923</v>
      </c>
      <c r="D4644" t="s">
        <v>21</v>
      </c>
      <c r="E4644" s="5" t="str">
        <f t="shared" si="650"/>
        <v>*</v>
      </c>
      <c r="F4644" s="5" t="str">
        <f t="shared" si="651"/>
        <v>**</v>
      </c>
      <c r="G4644" s="5" t="str">
        <f t="shared" si="652"/>
        <v>**</v>
      </c>
      <c r="J4644" s="5" t="str">
        <f t="shared" si="653"/>
        <v>**</v>
      </c>
      <c r="R4644" s="5">
        <f t="shared" si="654"/>
        <v>3.5000000000000003E-2</v>
      </c>
      <c r="S4644">
        <v>24</v>
      </c>
      <c r="T4644" s="2">
        <v>10094.43</v>
      </c>
      <c r="U4644" s="7">
        <f t="shared" si="655"/>
        <v>1</v>
      </c>
      <c r="V4644" s="2">
        <f t="shared" si="648"/>
        <v>420.60124999999999</v>
      </c>
      <c r="W4644" t="s">
        <v>22</v>
      </c>
      <c r="X4644">
        <v>19.989999999999998</v>
      </c>
      <c r="Y4644" s="2">
        <f t="shared" si="649"/>
        <v>10114.42</v>
      </c>
      <c r="Z4644" t="s">
        <v>56</v>
      </c>
      <c r="AA4644" t="s">
        <v>24</v>
      </c>
      <c r="AB4644" t="s">
        <v>32</v>
      </c>
      <c r="AC4644" t="s">
        <v>49</v>
      </c>
      <c r="AD4644" t="s">
        <v>19</v>
      </c>
      <c r="AE4644" s="1">
        <v>40555</v>
      </c>
    </row>
    <row r="4645" spans="1:31" x14ac:dyDescent="0.3">
      <c r="A4645">
        <f t="shared" si="656"/>
        <v>4644</v>
      </c>
      <c r="B4645">
        <v>54501</v>
      </c>
      <c r="C4645" t="s">
        <v>757</v>
      </c>
      <c r="D4645" t="s">
        <v>36</v>
      </c>
      <c r="E4645" s="5" t="str">
        <f t="shared" si="650"/>
        <v>***</v>
      </c>
      <c r="F4645" s="5" t="str">
        <f t="shared" si="651"/>
        <v>***</v>
      </c>
      <c r="G4645" s="5" t="str">
        <f t="shared" si="652"/>
        <v>***</v>
      </c>
      <c r="J4645" s="5" t="str">
        <f t="shared" si="653"/>
        <v>***</v>
      </c>
      <c r="R4645" s="5">
        <f t="shared" si="654"/>
        <v>0.02</v>
      </c>
      <c r="S4645">
        <v>16</v>
      </c>
      <c r="T4645" s="2">
        <v>225.46</v>
      </c>
      <c r="U4645" s="7">
        <f t="shared" si="655"/>
        <v>0</v>
      </c>
      <c r="V4645" s="2">
        <f t="shared" si="648"/>
        <v>14.09125</v>
      </c>
      <c r="W4645" t="s">
        <v>22</v>
      </c>
      <c r="X4645">
        <v>7.51</v>
      </c>
      <c r="Y4645" s="2">
        <f t="shared" si="649"/>
        <v>232.97</v>
      </c>
      <c r="Z4645" t="s">
        <v>64</v>
      </c>
      <c r="AA4645" t="s">
        <v>31</v>
      </c>
      <c r="AB4645" t="s">
        <v>25</v>
      </c>
      <c r="AC4645" t="s">
        <v>76</v>
      </c>
      <c r="AD4645" t="s">
        <v>27</v>
      </c>
      <c r="AE4645" s="1">
        <v>40920</v>
      </c>
    </row>
    <row r="4646" spans="1:31" x14ac:dyDescent="0.3">
      <c r="A4646">
        <f t="shared" si="656"/>
        <v>4645</v>
      </c>
      <c r="B4646">
        <v>54501</v>
      </c>
      <c r="C4646" t="s">
        <v>757</v>
      </c>
      <c r="D4646" t="s">
        <v>36</v>
      </c>
      <c r="E4646" s="5" t="str">
        <f t="shared" si="650"/>
        <v>***</v>
      </c>
      <c r="F4646" s="5" t="str">
        <f t="shared" si="651"/>
        <v>***</v>
      </c>
      <c r="G4646" s="5" t="str">
        <f t="shared" si="652"/>
        <v>***</v>
      </c>
      <c r="J4646" s="5" t="str">
        <f t="shared" si="653"/>
        <v>***</v>
      </c>
      <c r="R4646" s="5">
        <f t="shared" si="654"/>
        <v>0.04</v>
      </c>
      <c r="S4646">
        <v>38</v>
      </c>
      <c r="T4646" s="2">
        <v>783.96</v>
      </c>
      <c r="U4646" s="7">
        <f t="shared" si="655"/>
        <v>0</v>
      </c>
      <c r="V4646" s="2">
        <f t="shared" si="648"/>
        <v>20.630526315789474</v>
      </c>
      <c r="W4646" t="s">
        <v>22</v>
      </c>
      <c r="X4646">
        <v>35</v>
      </c>
      <c r="Y4646" s="2">
        <f t="shared" si="649"/>
        <v>818.96</v>
      </c>
      <c r="Z4646" t="s">
        <v>64</v>
      </c>
      <c r="AA4646" t="s">
        <v>31</v>
      </c>
      <c r="AB4646" t="s">
        <v>32</v>
      </c>
      <c r="AC4646" t="s">
        <v>74</v>
      </c>
      <c r="AD4646" t="s">
        <v>58</v>
      </c>
      <c r="AE4646" s="1">
        <v>40920</v>
      </c>
    </row>
    <row r="4647" spans="1:31" x14ac:dyDescent="0.3">
      <c r="A4647">
        <f t="shared" si="656"/>
        <v>4646</v>
      </c>
      <c r="B4647">
        <v>54501</v>
      </c>
      <c r="C4647" t="s">
        <v>757</v>
      </c>
      <c r="D4647" t="s">
        <v>36</v>
      </c>
      <c r="E4647" s="5" t="str">
        <f t="shared" si="650"/>
        <v>***</v>
      </c>
      <c r="F4647" s="5" t="str">
        <f t="shared" si="651"/>
        <v>***</v>
      </c>
      <c r="G4647" s="5" t="str">
        <f t="shared" si="652"/>
        <v>***</v>
      </c>
      <c r="J4647" s="5" t="str">
        <f t="shared" si="653"/>
        <v>***</v>
      </c>
      <c r="R4647" s="5">
        <f t="shared" si="654"/>
        <v>0.04</v>
      </c>
      <c r="S4647">
        <v>36</v>
      </c>
      <c r="T4647" s="2">
        <v>2039.0820000000001</v>
      </c>
      <c r="U4647" s="7">
        <f t="shared" si="655"/>
        <v>1</v>
      </c>
      <c r="V4647" s="2">
        <f t="shared" si="648"/>
        <v>56.64116666666667</v>
      </c>
      <c r="W4647" t="s">
        <v>22</v>
      </c>
      <c r="X4647">
        <v>4.99</v>
      </c>
      <c r="Y4647" s="2">
        <f t="shared" si="649"/>
        <v>2044.0720000000001</v>
      </c>
      <c r="Z4647" t="s">
        <v>64</v>
      </c>
      <c r="AA4647" t="s">
        <v>31</v>
      </c>
      <c r="AB4647" t="s">
        <v>25</v>
      </c>
      <c r="AC4647" t="s">
        <v>26</v>
      </c>
      <c r="AD4647" t="s">
        <v>19</v>
      </c>
      <c r="AE4647" t="s">
        <v>626</v>
      </c>
    </row>
    <row r="4648" spans="1:31" x14ac:dyDescent="0.3">
      <c r="A4648">
        <f t="shared" si="656"/>
        <v>4647</v>
      </c>
      <c r="B4648">
        <v>11137</v>
      </c>
      <c r="C4648" t="s">
        <v>757</v>
      </c>
      <c r="D4648" t="s">
        <v>21</v>
      </c>
      <c r="E4648" s="5" t="str">
        <f t="shared" si="650"/>
        <v>*</v>
      </c>
      <c r="F4648" s="5" t="str">
        <f t="shared" si="651"/>
        <v>**</v>
      </c>
      <c r="G4648" s="5" t="str">
        <f t="shared" si="652"/>
        <v>**</v>
      </c>
      <c r="J4648" s="5" t="str">
        <f t="shared" si="653"/>
        <v>**</v>
      </c>
      <c r="R4648" s="5">
        <f t="shared" si="654"/>
        <v>0.05</v>
      </c>
      <c r="S4648">
        <v>48</v>
      </c>
      <c r="T4648" s="2">
        <v>5188.8599999999997</v>
      </c>
      <c r="U4648" s="7">
        <f t="shared" si="655"/>
        <v>1</v>
      </c>
      <c r="V4648" s="2">
        <f t="shared" si="648"/>
        <v>108.10124999999999</v>
      </c>
      <c r="W4648" t="s">
        <v>22</v>
      </c>
      <c r="X4648">
        <v>8.64</v>
      </c>
      <c r="Y4648" s="2">
        <f t="shared" si="649"/>
        <v>5197.5</v>
      </c>
      <c r="Z4648" t="s">
        <v>43</v>
      </c>
      <c r="AA4648" t="s">
        <v>24</v>
      </c>
      <c r="AB4648" t="s">
        <v>32</v>
      </c>
      <c r="AC4648" t="s">
        <v>74</v>
      </c>
      <c r="AD4648" t="s">
        <v>19</v>
      </c>
      <c r="AE4648" t="s">
        <v>626</v>
      </c>
    </row>
    <row r="4649" spans="1:31" x14ac:dyDescent="0.3">
      <c r="A4649">
        <f t="shared" si="656"/>
        <v>4648</v>
      </c>
      <c r="B4649">
        <v>57061</v>
      </c>
      <c r="C4649" t="s">
        <v>441</v>
      </c>
      <c r="D4649" t="s">
        <v>13</v>
      </c>
      <c r="E4649" s="5" t="str">
        <f t="shared" si="650"/>
        <v>*</v>
      </c>
      <c r="F4649" s="5" t="str">
        <f t="shared" si="651"/>
        <v>*</v>
      </c>
      <c r="G4649" s="5" t="str">
        <f t="shared" si="652"/>
        <v>*</v>
      </c>
      <c r="J4649" s="5" t="str">
        <f t="shared" si="653"/>
        <v>*</v>
      </c>
      <c r="R4649" s="5">
        <f t="shared" si="654"/>
        <v>0.01</v>
      </c>
      <c r="S4649">
        <v>6</v>
      </c>
      <c r="T4649" s="2">
        <v>36.56</v>
      </c>
      <c r="U4649" s="7">
        <f t="shared" si="655"/>
        <v>0</v>
      </c>
      <c r="V4649" s="2">
        <f t="shared" si="648"/>
        <v>6.0933333333333337</v>
      </c>
      <c r="W4649" t="s">
        <v>22</v>
      </c>
      <c r="X4649">
        <v>0.5</v>
      </c>
      <c r="Y4649" s="2">
        <f t="shared" si="649"/>
        <v>37.06</v>
      </c>
      <c r="Z4649" t="s">
        <v>52</v>
      </c>
      <c r="AA4649" t="s">
        <v>24</v>
      </c>
      <c r="AB4649" t="s">
        <v>32</v>
      </c>
      <c r="AC4649" t="s">
        <v>81</v>
      </c>
      <c r="AD4649" t="s">
        <v>19</v>
      </c>
      <c r="AE4649" t="s">
        <v>441</v>
      </c>
    </row>
    <row r="4650" spans="1:31" x14ac:dyDescent="0.3">
      <c r="A4650">
        <f t="shared" si="656"/>
        <v>4649</v>
      </c>
      <c r="B4650">
        <v>57061</v>
      </c>
      <c r="C4650" t="s">
        <v>441</v>
      </c>
      <c r="D4650" t="s">
        <v>13</v>
      </c>
      <c r="E4650" s="5" t="str">
        <f t="shared" si="650"/>
        <v>*</v>
      </c>
      <c r="F4650" s="5" t="str">
        <f t="shared" si="651"/>
        <v>*</v>
      </c>
      <c r="G4650" s="5" t="str">
        <f t="shared" si="652"/>
        <v>*</v>
      </c>
      <c r="J4650" s="5" t="str">
        <f t="shared" si="653"/>
        <v>*</v>
      </c>
      <c r="R4650" s="5">
        <f t="shared" si="654"/>
        <v>0.01</v>
      </c>
      <c r="S4650">
        <v>3</v>
      </c>
      <c r="T4650" s="2">
        <v>55.17</v>
      </c>
      <c r="U4650" s="7">
        <f t="shared" si="655"/>
        <v>0</v>
      </c>
      <c r="V4650" s="2">
        <f t="shared" si="648"/>
        <v>18.39</v>
      </c>
      <c r="W4650" t="s">
        <v>22</v>
      </c>
      <c r="X4650">
        <v>5.03</v>
      </c>
      <c r="Y4650" s="2">
        <f t="shared" si="649"/>
        <v>60.2</v>
      </c>
      <c r="Z4650" t="s">
        <v>52</v>
      </c>
      <c r="AA4650" t="s">
        <v>24</v>
      </c>
      <c r="AB4650" t="s">
        <v>17</v>
      </c>
      <c r="AC4650" t="s">
        <v>18</v>
      </c>
      <c r="AD4650" t="s">
        <v>19</v>
      </c>
      <c r="AE4650" s="1">
        <v>39856</v>
      </c>
    </row>
    <row r="4651" spans="1:31" x14ac:dyDescent="0.3">
      <c r="A4651">
        <f t="shared" si="656"/>
        <v>4650</v>
      </c>
      <c r="B4651">
        <v>12258</v>
      </c>
      <c r="C4651" t="s">
        <v>441</v>
      </c>
      <c r="D4651" t="s">
        <v>13</v>
      </c>
      <c r="E4651" s="5" t="str">
        <f t="shared" si="650"/>
        <v>*</v>
      </c>
      <c r="F4651" s="5" t="str">
        <f t="shared" si="651"/>
        <v>*</v>
      </c>
      <c r="G4651" s="5" t="str">
        <f t="shared" si="652"/>
        <v>*</v>
      </c>
      <c r="J4651" s="5" t="str">
        <f t="shared" si="653"/>
        <v>*</v>
      </c>
      <c r="R4651" s="5">
        <f t="shared" si="654"/>
        <v>0.01</v>
      </c>
      <c r="S4651">
        <v>2</v>
      </c>
      <c r="T4651" s="2">
        <v>55.6</v>
      </c>
      <c r="U4651" s="7">
        <f t="shared" si="655"/>
        <v>0</v>
      </c>
      <c r="V4651" s="2">
        <f t="shared" si="648"/>
        <v>27.8</v>
      </c>
      <c r="W4651" t="s">
        <v>22</v>
      </c>
      <c r="X4651">
        <v>49</v>
      </c>
      <c r="Y4651" s="2">
        <f t="shared" si="649"/>
        <v>104.6</v>
      </c>
      <c r="Z4651" t="s">
        <v>23</v>
      </c>
      <c r="AA4651" t="s">
        <v>41</v>
      </c>
      <c r="AB4651" t="s">
        <v>32</v>
      </c>
      <c r="AC4651" t="s">
        <v>172</v>
      </c>
      <c r="AD4651" t="s">
        <v>58</v>
      </c>
      <c r="AE4651" s="1">
        <v>39945</v>
      </c>
    </row>
    <row r="4652" spans="1:31" x14ac:dyDescent="0.3">
      <c r="A4652">
        <f t="shared" si="656"/>
        <v>4651</v>
      </c>
      <c r="B4652">
        <v>12258</v>
      </c>
      <c r="C4652" t="s">
        <v>441</v>
      </c>
      <c r="D4652" t="s">
        <v>13</v>
      </c>
      <c r="E4652" s="5" t="str">
        <f t="shared" si="650"/>
        <v>*</v>
      </c>
      <c r="F4652" s="5" t="str">
        <f t="shared" si="651"/>
        <v>*</v>
      </c>
      <c r="G4652" s="5" t="str">
        <f t="shared" si="652"/>
        <v>*</v>
      </c>
      <c r="J4652" s="5" t="str">
        <f t="shared" si="653"/>
        <v>*</v>
      </c>
      <c r="R4652" s="5">
        <f t="shared" si="654"/>
        <v>3.5000000000000003E-2</v>
      </c>
      <c r="S4652">
        <v>27</v>
      </c>
      <c r="T4652" s="2">
        <v>113.4</v>
      </c>
      <c r="U4652" s="7">
        <f t="shared" si="655"/>
        <v>0</v>
      </c>
      <c r="V4652" s="2">
        <f t="shared" si="648"/>
        <v>4.2</v>
      </c>
      <c r="W4652" t="s">
        <v>14</v>
      </c>
      <c r="X4652">
        <v>2</v>
      </c>
      <c r="Y4652" s="2">
        <f t="shared" si="649"/>
        <v>115.4</v>
      </c>
      <c r="Z4652" t="s">
        <v>23</v>
      </c>
      <c r="AA4652" t="s">
        <v>41</v>
      </c>
      <c r="AB4652" t="s">
        <v>32</v>
      </c>
      <c r="AC4652" t="s">
        <v>114</v>
      </c>
      <c r="AD4652" t="s">
        <v>34</v>
      </c>
      <c r="AE4652" s="1">
        <v>40006</v>
      </c>
    </row>
    <row r="4653" spans="1:31" x14ac:dyDescent="0.3">
      <c r="A4653">
        <f t="shared" si="656"/>
        <v>4652</v>
      </c>
      <c r="B4653">
        <v>36416</v>
      </c>
      <c r="C4653" t="s">
        <v>441</v>
      </c>
      <c r="D4653" t="s">
        <v>13</v>
      </c>
      <c r="E4653" s="5" t="str">
        <f t="shared" si="650"/>
        <v>*</v>
      </c>
      <c r="F4653" s="5" t="str">
        <f t="shared" si="651"/>
        <v>*</v>
      </c>
      <c r="G4653" s="5" t="str">
        <f t="shared" si="652"/>
        <v>*</v>
      </c>
      <c r="J4653" s="5" t="str">
        <f t="shared" si="653"/>
        <v>*</v>
      </c>
      <c r="R4653" s="5">
        <f t="shared" si="654"/>
        <v>0.05</v>
      </c>
      <c r="S4653">
        <v>46</v>
      </c>
      <c r="T4653" s="2">
        <v>132.01</v>
      </c>
      <c r="U4653" s="7">
        <f t="shared" si="655"/>
        <v>0</v>
      </c>
      <c r="V4653" s="2">
        <f t="shared" si="648"/>
        <v>2.8697826086956519</v>
      </c>
      <c r="W4653" t="s">
        <v>22</v>
      </c>
      <c r="X4653">
        <v>1.01</v>
      </c>
      <c r="Y4653" s="2">
        <f t="shared" si="649"/>
        <v>133.01999999999998</v>
      </c>
      <c r="Z4653" t="s">
        <v>23</v>
      </c>
      <c r="AA4653" t="s">
        <v>31</v>
      </c>
      <c r="AB4653" t="s">
        <v>32</v>
      </c>
      <c r="AC4653" t="s">
        <v>33</v>
      </c>
      <c r="AD4653" t="s">
        <v>34</v>
      </c>
      <c r="AE4653" s="1">
        <v>39915</v>
      </c>
    </row>
    <row r="4654" spans="1:31" x14ac:dyDescent="0.3">
      <c r="A4654">
        <f t="shared" si="656"/>
        <v>4653</v>
      </c>
      <c r="B4654">
        <v>36416</v>
      </c>
      <c r="C4654" t="s">
        <v>441</v>
      </c>
      <c r="D4654" t="s">
        <v>13</v>
      </c>
      <c r="E4654" s="5" t="str">
        <f t="shared" si="650"/>
        <v>*</v>
      </c>
      <c r="F4654" s="5" t="str">
        <f t="shared" si="651"/>
        <v>*</v>
      </c>
      <c r="G4654" s="5" t="str">
        <f t="shared" si="652"/>
        <v>*</v>
      </c>
      <c r="J4654" s="5" t="str">
        <f t="shared" si="653"/>
        <v>*</v>
      </c>
      <c r="R4654" s="5">
        <f t="shared" si="654"/>
        <v>0.05</v>
      </c>
      <c r="S4654">
        <v>44</v>
      </c>
      <c r="T4654" s="2">
        <v>276</v>
      </c>
      <c r="U4654" s="7">
        <f t="shared" si="655"/>
        <v>0</v>
      </c>
      <c r="V4654" s="2">
        <f t="shared" si="648"/>
        <v>6.2727272727272725</v>
      </c>
      <c r="W4654" t="s">
        <v>22</v>
      </c>
      <c r="X4654">
        <v>5.82</v>
      </c>
      <c r="Y4654" s="2">
        <f t="shared" si="649"/>
        <v>281.82</v>
      </c>
      <c r="Z4654" t="s">
        <v>23</v>
      </c>
      <c r="AA4654" t="s">
        <v>31</v>
      </c>
      <c r="AB4654" t="s">
        <v>32</v>
      </c>
      <c r="AC4654" t="s">
        <v>44</v>
      </c>
      <c r="AD4654" t="s">
        <v>19</v>
      </c>
      <c r="AE4654" s="1">
        <v>39915</v>
      </c>
    </row>
    <row r="4655" spans="1:31" x14ac:dyDescent="0.3">
      <c r="A4655">
        <f t="shared" si="656"/>
        <v>4654</v>
      </c>
      <c r="B4655">
        <v>57061</v>
      </c>
      <c r="C4655" t="s">
        <v>441</v>
      </c>
      <c r="D4655" t="s">
        <v>13</v>
      </c>
      <c r="E4655" s="5" t="str">
        <f t="shared" si="650"/>
        <v>*</v>
      </c>
      <c r="F4655" s="5" t="str">
        <f t="shared" si="651"/>
        <v>*</v>
      </c>
      <c r="G4655" s="5" t="str">
        <f t="shared" si="652"/>
        <v>*</v>
      </c>
      <c r="J4655" s="5" t="str">
        <f t="shared" si="653"/>
        <v>*</v>
      </c>
      <c r="R4655" s="5">
        <f t="shared" si="654"/>
        <v>3.5000000000000003E-2</v>
      </c>
      <c r="S4655">
        <v>21</v>
      </c>
      <c r="T4655" s="2">
        <v>470.79</v>
      </c>
      <c r="U4655" s="7">
        <f t="shared" si="655"/>
        <v>0</v>
      </c>
      <c r="V4655" s="2">
        <f t="shared" si="648"/>
        <v>22.418571428571429</v>
      </c>
      <c r="W4655" t="s">
        <v>22</v>
      </c>
      <c r="X4655">
        <v>15.1</v>
      </c>
      <c r="Y4655" s="2">
        <f t="shared" si="649"/>
        <v>485.89000000000004</v>
      </c>
      <c r="Z4655" t="s">
        <v>52</v>
      </c>
      <c r="AA4655" t="s">
        <v>24</v>
      </c>
      <c r="AB4655" t="s">
        <v>32</v>
      </c>
      <c r="AC4655" t="s">
        <v>49</v>
      </c>
      <c r="AD4655" t="s">
        <v>19</v>
      </c>
      <c r="AE4655" s="1">
        <v>40006</v>
      </c>
    </row>
    <row r="4656" spans="1:31" x14ac:dyDescent="0.3">
      <c r="A4656">
        <f t="shared" si="656"/>
        <v>4655</v>
      </c>
      <c r="B4656">
        <v>12258</v>
      </c>
      <c r="C4656" t="s">
        <v>441</v>
      </c>
      <c r="D4656" t="s">
        <v>13</v>
      </c>
      <c r="E4656" s="5" t="str">
        <f t="shared" si="650"/>
        <v>*</v>
      </c>
      <c r="F4656" s="5" t="str">
        <f t="shared" si="651"/>
        <v>*</v>
      </c>
      <c r="G4656" s="5" t="str">
        <f t="shared" si="652"/>
        <v>*</v>
      </c>
      <c r="J4656" s="5" t="str">
        <f t="shared" si="653"/>
        <v>*</v>
      </c>
      <c r="R4656" s="5">
        <f t="shared" si="654"/>
        <v>0.01</v>
      </c>
      <c r="S4656">
        <v>3</v>
      </c>
      <c r="T4656" s="2">
        <v>561.65</v>
      </c>
      <c r="U4656" s="7">
        <f t="shared" si="655"/>
        <v>0</v>
      </c>
      <c r="V4656" s="2">
        <f t="shared" si="648"/>
        <v>187.21666666666667</v>
      </c>
      <c r="W4656" t="s">
        <v>37</v>
      </c>
      <c r="X4656">
        <v>30</v>
      </c>
      <c r="Y4656" s="2">
        <f t="shared" si="649"/>
        <v>591.65</v>
      </c>
      <c r="Z4656" t="s">
        <v>23</v>
      </c>
      <c r="AA4656" t="s">
        <v>41</v>
      </c>
      <c r="AB4656" t="s">
        <v>17</v>
      </c>
      <c r="AC4656" t="s">
        <v>38</v>
      </c>
      <c r="AD4656" t="s">
        <v>39</v>
      </c>
      <c r="AE4656" t="s">
        <v>441</v>
      </c>
    </row>
    <row r="4657" spans="1:31" x14ac:dyDescent="0.3">
      <c r="A4657">
        <f t="shared" si="656"/>
        <v>4656</v>
      </c>
      <c r="B4657">
        <v>12258</v>
      </c>
      <c r="C4657" t="s">
        <v>441</v>
      </c>
      <c r="D4657" t="s">
        <v>13</v>
      </c>
      <c r="E4657" s="5" t="str">
        <f t="shared" si="650"/>
        <v>*</v>
      </c>
      <c r="F4657" s="5" t="str">
        <f t="shared" si="651"/>
        <v>*</v>
      </c>
      <c r="G4657" s="5" t="str">
        <f t="shared" si="652"/>
        <v>*</v>
      </c>
      <c r="J4657" s="5" t="str">
        <f t="shared" si="653"/>
        <v>*</v>
      </c>
      <c r="R4657" s="5">
        <f t="shared" si="654"/>
        <v>3.5000000000000003E-2</v>
      </c>
      <c r="S4657">
        <v>22</v>
      </c>
      <c r="T4657" s="2">
        <v>2431.13</v>
      </c>
      <c r="U4657" s="7">
        <f t="shared" si="655"/>
        <v>1</v>
      </c>
      <c r="V4657" s="2">
        <f t="shared" si="648"/>
        <v>110.5059090909091</v>
      </c>
      <c r="W4657" t="s">
        <v>22</v>
      </c>
      <c r="X4657">
        <v>13.99</v>
      </c>
      <c r="Y4657" s="2">
        <f t="shared" si="649"/>
        <v>2445.12</v>
      </c>
      <c r="Z4657" t="s">
        <v>23</v>
      </c>
      <c r="AA4657" t="s">
        <v>41</v>
      </c>
      <c r="AB4657" t="s">
        <v>17</v>
      </c>
      <c r="AC4657" t="s">
        <v>18</v>
      </c>
      <c r="AD4657" t="s">
        <v>27</v>
      </c>
      <c r="AE4657" s="1">
        <v>39915</v>
      </c>
    </row>
    <row r="4658" spans="1:31" x14ac:dyDescent="0.3">
      <c r="A4658">
        <f t="shared" si="656"/>
        <v>4657</v>
      </c>
      <c r="B4658">
        <v>9957</v>
      </c>
      <c r="C4658" t="s">
        <v>667</v>
      </c>
      <c r="D4658" t="s">
        <v>30</v>
      </c>
      <c r="E4658" s="5" t="str">
        <f t="shared" si="650"/>
        <v>*</v>
      </c>
      <c r="F4658" s="5" t="str">
        <f t="shared" si="651"/>
        <v>*</v>
      </c>
      <c r="G4658" s="5" t="str">
        <f t="shared" si="652"/>
        <v>*</v>
      </c>
      <c r="J4658" s="5" t="str">
        <f t="shared" si="653"/>
        <v>*</v>
      </c>
      <c r="R4658" s="5">
        <f t="shared" si="654"/>
        <v>0.04</v>
      </c>
      <c r="S4658">
        <v>31</v>
      </c>
      <c r="T4658" s="2">
        <v>74.75</v>
      </c>
      <c r="U4658" s="7">
        <f t="shared" si="655"/>
        <v>0</v>
      </c>
      <c r="V4658" s="2">
        <f t="shared" si="648"/>
        <v>2.411290322580645</v>
      </c>
      <c r="W4658" t="s">
        <v>14</v>
      </c>
      <c r="X4658">
        <v>5.2</v>
      </c>
      <c r="Y4658" s="2">
        <f t="shared" si="649"/>
        <v>79.95</v>
      </c>
      <c r="Z4658" t="s">
        <v>60</v>
      </c>
      <c r="AA4658" t="s">
        <v>31</v>
      </c>
      <c r="AB4658" t="s">
        <v>32</v>
      </c>
      <c r="AC4658" t="s">
        <v>33</v>
      </c>
      <c r="AD4658" t="s">
        <v>34</v>
      </c>
      <c r="AE4658" s="1">
        <v>40190</v>
      </c>
    </row>
    <row r="4659" spans="1:31" x14ac:dyDescent="0.3">
      <c r="A4659">
        <f t="shared" si="656"/>
        <v>4658</v>
      </c>
      <c r="B4659">
        <v>27527</v>
      </c>
      <c r="C4659" t="s">
        <v>667</v>
      </c>
      <c r="D4659" t="s">
        <v>40</v>
      </c>
      <c r="E4659" s="5" t="str">
        <f t="shared" si="650"/>
        <v>*</v>
      </c>
      <c r="F4659" s="5" t="str">
        <f t="shared" si="651"/>
        <v>*</v>
      </c>
      <c r="G4659" s="5" t="str">
        <f t="shared" si="652"/>
        <v>*</v>
      </c>
      <c r="J4659" s="5" t="str">
        <f t="shared" si="653"/>
        <v>*</v>
      </c>
      <c r="R4659" s="5">
        <f t="shared" si="654"/>
        <v>0.04</v>
      </c>
      <c r="S4659">
        <v>37</v>
      </c>
      <c r="T4659" s="2">
        <v>376.58</v>
      </c>
      <c r="U4659" s="7">
        <f t="shared" si="655"/>
        <v>0</v>
      </c>
      <c r="V4659" s="2">
        <f t="shared" si="648"/>
        <v>10.177837837837837</v>
      </c>
      <c r="W4659" t="s">
        <v>22</v>
      </c>
      <c r="X4659">
        <v>5.4</v>
      </c>
      <c r="Y4659" s="2">
        <f t="shared" si="649"/>
        <v>381.97999999999996</v>
      </c>
      <c r="Z4659" t="s">
        <v>23</v>
      </c>
      <c r="AA4659" t="s">
        <v>16</v>
      </c>
      <c r="AB4659" t="s">
        <v>17</v>
      </c>
      <c r="AC4659" t="s">
        <v>18</v>
      </c>
      <c r="AD4659" t="s">
        <v>45</v>
      </c>
      <c r="AE4659" s="1">
        <v>40249</v>
      </c>
    </row>
    <row r="4660" spans="1:31" x14ac:dyDescent="0.3">
      <c r="A4660">
        <f t="shared" si="656"/>
        <v>4659</v>
      </c>
      <c r="B4660">
        <v>37216</v>
      </c>
      <c r="C4660" t="s">
        <v>667</v>
      </c>
      <c r="D4660" t="s">
        <v>21</v>
      </c>
      <c r="E4660" s="5" t="str">
        <f t="shared" si="650"/>
        <v>*</v>
      </c>
      <c r="F4660" s="5" t="str">
        <f t="shared" si="651"/>
        <v>**</v>
      </c>
      <c r="G4660" s="5" t="str">
        <f t="shared" si="652"/>
        <v>**</v>
      </c>
      <c r="J4660" s="5" t="str">
        <f t="shared" si="653"/>
        <v>**</v>
      </c>
      <c r="R4660" s="5">
        <f t="shared" si="654"/>
        <v>3.5000000000000003E-2</v>
      </c>
      <c r="S4660">
        <v>24</v>
      </c>
      <c r="T4660" s="2">
        <v>527.25</v>
      </c>
      <c r="U4660" s="7">
        <f t="shared" si="655"/>
        <v>0</v>
      </c>
      <c r="V4660" s="2">
        <f t="shared" si="648"/>
        <v>21.96875</v>
      </c>
      <c r="W4660" t="s">
        <v>22</v>
      </c>
      <c r="X4660">
        <v>8.83</v>
      </c>
      <c r="Y4660" s="2">
        <f t="shared" si="649"/>
        <v>536.08000000000004</v>
      </c>
      <c r="Z4660" t="s">
        <v>23</v>
      </c>
      <c r="AA4660" t="s">
        <v>41</v>
      </c>
      <c r="AB4660" t="s">
        <v>32</v>
      </c>
      <c r="AC4660" t="s">
        <v>49</v>
      </c>
      <c r="AD4660" t="s">
        <v>19</v>
      </c>
      <c r="AE4660" s="1">
        <v>40190</v>
      </c>
    </row>
    <row r="4661" spans="1:31" x14ac:dyDescent="0.3">
      <c r="A4661">
        <f t="shared" si="656"/>
        <v>4660</v>
      </c>
      <c r="B4661">
        <v>24102</v>
      </c>
      <c r="C4661" t="s">
        <v>667</v>
      </c>
      <c r="D4661" t="s">
        <v>36</v>
      </c>
      <c r="E4661" s="5" t="str">
        <f t="shared" si="650"/>
        <v>***</v>
      </c>
      <c r="F4661" s="5" t="str">
        <f t="shared" si="651"/>
        <v>***</v>
      </c>
      <c r="G4661" s="5" t="str">
        <f t="shared" si="652"/>
        <v>***</v>
      </c>
      <c r="J4661" s="5" t="str">
        <f t="shared" si="653"/>
        <v>***</v>
      </c>
      <c r="R4661" s="5">
        <f t="shared" si="654"/>
        <v>0.05</v>
      </c>
      <c r="S4661">
        <v>50</v>
      </c>
      <c r="T4661" s="2">
        <v>1844.26</v>
      </c>
      <c r="U4661" s="7">
        <f t="shared" si="655"/>
        <v>1</v>
      </c>
      <c r="V4661" s="2">
        <f t="shared" si="648"/>
        <v>36.885199999999998</v>
      </c>
      <c r="W4661" t="s">
        <v>22</v>
      </c>
      <c r="X4661">
        <v>12.9</v>
      </c>
      <c r="Y4661" s="2">
        <f t="shared" si="649"/>
        <v>1857.16</v>
      </c>
      <c r="Z4661" t="s">
        <v>71</v>
      </c>
      <c r="AA4661" t="s">
        <v>24</v>
      </c>
      <c r="AB4661" t="s">
        <v>32</v>
      </c>
      <c r="AC4661" t="s">
        <v>74</v>
      </c>
      <c r="AD4661" t="s">
        <v>19</v>
      </c>
      <c r="AE4661" s="1">
        <v>40190</v>
      </c>
    </row>
    <row r="4662" spans="1:31" x14ac:dyDescent="0.3">
      <c r="A4662">
        <f t="shared" si="656"/>
        <v>4661</v>
      </c>
      <c r="B4662">
        <v>33253</v>
      </c>
      <c r="C4662" t="s">
        <v>831</v>
      </c>
      <c r="D4662" t="s">
        <v>30</v>
      </c>
      <c r="E4662" s="5" t="str">
        <f t="shared" si="650"/>
        <v>*</v>
      </c>
      <c r="F4662" s="5" t="str">
        <f t="shared" si="651"/>
        <v>*</v>
      </c>
      <c r="G4662" s="5" t="str">
        <f t="shared" si="652"/>
        <v>*</v>
      </c>
      <c r="J4662" s="5" t="str">
        <f t="shared" si="653"/>
        <v>*</v>
      </c>
      <c r="R4662" s="5">
        <f t="shared" si="654"/>
        <v>0.01</v>
      </c>
      <c r="S4662">
        <v>6</v>
      </c>
      <c r="T4662" s="2">
        <v>24.2</v>
      </c>
      <c r="U4662" s="7">
        <f t="shared" si="655"/>
        <v>0</v>
      </c>
      <c r="V4662" s="2">
        <f t="shared" si="648"/>
        <v>4.0333333333333332</v>
      </c>
      <c r="W4662" t="s">
        <v>22</v>
      </c>
      <c r="X4662">
        <v>1.17</v>
      </c>
      <c r="Y4662" s="2">
        <f t="shared" si="649"/>
        <v>25.369999999999997</v>
      </c>
      <c r="Z4662" t="s">
        <v>52</v>
      </c>
      <c r="AA4662" t="s">
        <v>41</v>
      </c>
      <c r="AB4662" t="s">
        <v>32</v>
      </c>
      <c r="AC4662" t="s">
        <v>33</v>
      </c>
      <c r="AD4662" t="s">
        <v>34</v>
      </c>
      <c r="AE4662" s="1">
        <v>40586</v>
      </c>
    </row>
    <row r="4663" spans="1:31" x14ac:dyDescent="0.3">
      <c r="A4663">
        <f t="shared" si="656"/>
        <v>4662</v>
      </c>
      <c r="B4663">
        <v>19523</v>
      </c>
      <c r="C4663" t="s">
        <v>831</v>
      </c>
      <c r="D4663" t="s">
        <v>21</v>
      </c>
      <c r="E4663" s="5" t="str">
        <f t="shared" si="650"/>
        <v>*</v>
      </c>
      <c r="F4663" s="5" t="str">
        <f t="shared" si="651"/>
        <v>**</v>
      </c>
      <c r="G4663" s="5" t="str">
        <f t="shared" si="652"/>
        <v>**</v>
      </c>
      <c r="J4663" s="5" t="str">
        <f t="shared" si="653"/>
        <v>**</v>
      </c>
      <c r="R4663" s="5">
        <f t="shared" si="654"/>
        <v>0.05</v>
      </c>
      <c r="S4663">
        <v>44</v>
      </c>
      <c r="T4663" s="2">
        <v>155.78</v>
      </c>
      <c r="U4663" s="7">
        <f t="shared" si="655"/>
        <v>0</v>
      </c>
      <c r="V4663" s="2">
        <f t="shared" si="648"/>
        <v>3.5404545454545455</v>
      </c>
      <c r="W4663" t="s">
        <v>22</v>
      </c>
      <c r="X4663">
        <v>2.2000000000000002</v>
      </c>
      <c r="Y4663" s="2">
        <f t="shared" si="649"/>
        <v>157.97999999999999</v>
      </c>
      <c r="Z4663" t="s">
        <v>23</v>
      </c>
      <c r="AA4663" t="s">
        <v>31</v>
      </c>
      <c r="AB4663" t="s">
        <v>32</v>
      </c>
      <c r="AC4663" t="s">
        <v>44</v>
      </c>
      <c r="AD4663" t="s">
        <v>34</v>
      </c>
      <c r="AE4663" s="1">
        <v>40555</v>
      </c>
    </row>
    <row r="4664" spans="1:31" x14ac:dyDescent="0.3">
      <c r="A4664">
        <f t="shared" si="656"/>
        <v>4663</v>
      </c>
      <c r="B4664">
        <v>33253</v>
      </c>
      <c r="C4664" t="s">
        <v>831</v>
      </c>
      <c r="D4664" t="s">
        <v>30</v>
      </c>
      <c r="E4664" s="5" t="str">
        <f t="shared" si="650"/>
        <v>*</v>
      </c>
      <c r="F4664" s="5" t="str">
        <f t="shared" si="651"/>
        <v>*</v>
      </c>
      <c r="G4664" s="5" t="str">
        <f t="shared" si="652"/>
        <v>*</v>
      </c>
      <c r="J4664" s="5" t="str">
        <f t="shared" si="653"/>
        <v>*</v>
      </c>
      <c r="R4664" s="5">
        <f t="shared" si="654"/>
        <v>0.02</v>
      </c>
      <c r="S4664">
        <v>17</v>
      </c>
      <c r="T4664" s="2">
        <v>524.21199999999999</v>
      </c>
      <c r="U4664" s="7">
        <f t="shared" si="655"/>
        <v>0</v>
      </c>
      <c r="V4664" s="2">
        <f t="shared" si="648"/>
        <v>30.835999999999999</v>
      </c>
      <c r="W4664" t="s">
        <v>22</v>
      </c>
      <c r="X4664">
        <v>3.3</v>
      </c>
      <c r="Y4664" s="2">
        <f t="shared" si="649"/>
        <v>527.51199999999994</v>
      </c>
      <c r="Z4664" t="s">
        <v>71</v>
      </c>
      <c r="AA4664" t="s">
        <v>41</v>
      </c>
      <c r="AB4664" t="s">
        <v>25</v>
      </c>
      <c r="AC4664" t="s">
        <v>26</v>
      </c>
      <c r="AD4664" t="s">
        <v>45</v>
      </c>
      <c r="AE4664" s="1">
        <v>40586</v>
      </c>
    </row>
    <row r="4665" spans="1:31" x14ac:dyDescent="0.3">
      <c r="A4665">
        <f t="shared" si="656"/>
        <v>4664</v>
      </c>
      <c r="B4665">
        <v>4579</v>
      </c>
      <c r="C4665" t="s">
        <v>831</v>
      </c>
      <c r="D4665" t="s">
        <v>21</v>
      </c>
      <c r="E4665" s="5" t="str">
        <f t="shared" si="650"/>
        <v>*</v>
      </c>
      <c r="F4665" s="5" t="str">
        <f t="shared" si="651"/>
        <v>**</v>
      </c>
      <c r="G4665" s="5" t="str">
        <f t="shared" si="652"/>
        <v>**</v>
      </c>
      <c r="J4665" s="5" t="str">
        <f t="shared" si="653"/>
        <v>**</v>
      </c>
      <c r="R4665" s="5">
        <f t="shared" si="654"/>
        <v>0.05</v>
      </c>
      <c r="S4665">
        <v>40</v>
      </c>
      <c r="T4665" s="2">
        <v>1765.05</v>
      </c>
      <c r="U4665" s="7">
        <f t="shared" si="655"/>
        <v>1</v>
      </c>
      <c r="V4665" s="2">
        <f t="shared" si="648"/>
        <v>44.126249999999999</v>
      </c>
      <c r="W4665" t="s">
        <v>22</v>
      </c>
      <c r="X4665">
        <v>2.99</v>
      </c>
      <c r="Y4665" s="2">
        <f t="shared" si="649"/>
        <v>1768.04</v>
      </c>
      <c r="Z4665" t="s">
        <v>71</v>
      </c>
      <c r="AA4665" t="s">
        <v>24</v>
      </c>
      <c r="AB4665" t="s">
        <v>32</v>
      </c>
      <c r="AC4665" t="s">
        <v>49</v>
      </c>
      <c r="AD4665" t="s">
        <v>19</v>
      </c>
      <c r="AE4665" s="1">
        <v>40555</v>
      </c>
    </row>
    <row r="4666" spans="1:31" x14ac:dyDescent="0.3">
      <c r="A4666">
        <f t="shared" si="656"/>
        <v>4665</v>
      </c>
      <c r="B4666">
        <v>18368</v>
      </c>
      <c r="C4666" t="s">
        <v>626</v>
      </c>
      <c r="D4666" t="s">
        <v>30</v>
      </c>
      <c r="E4666" s="5" t="str">
        <f t="shared" si="650"/>
        <v>*</v>
      </c>
      <c r="F4666" s="5" t="str">
        <f t="shared" si="651"/>
        <v>*</v>
      </c>
      <c r="G4666" s="5" t="str">
        <f t="shared" si="652"/>
        <v>*</v>
      </c>
      <c r="J4666" s="5" t="str">
        <f t="shared" si="653"/>
        <v>*</v>
      </c>
      <c r="R4666" s="5">
        <f t="shared" si="654"/>
        <v>0.01</v>
      </c>
      <c r="S4666">
        <v>3</v>
      </c>
      <c r="T4666" s="2">
        <v>212.91</v>
      </c>
      <c r="U4666" s="7">
        <f t="shared" si="655"/>
        <v>0</v>
      </c>
      <c r="V4666" s="2">
        <f t="shared" si="648"/>
        <v>70.97</v>
      </c>
      <c r="W4666" t="s">
        <v>22</v>
      </c>
      <c r="X4666">
        <v>3.5</v>
      </c>
      <c r="Y4666" s="2">
        <f t="shared" si="649"/>
        <v>216.41</v>
      </c>
      <c r="Z4666" t="s">
        <v>56</v>
      </c>
      <c r="AA4666" t="s">
        <v>31</v>
      </c>
      <c r="AB4666" t="s">
        <v>32</v>
      </c>
      <c r="AC4666" t="s">
        <v>172</v>
      </c>
      <c r="AD4666" t="s">
        <v>19</v>
      </c>
      <c r="AE4666" s="1">
        <v>40951</v>
      </c>
    </row>
    <row r="4667" spans="1:31" x14ac:dyDescent="0.3">
      <c r="A4667">
        <f t="shared" si="656"/>
        <v>4666</v>
      </c>
      <c r="B4667">
        <v>614</v>
      </c>
      <c r="C4667" t="s">
        <v>626</v>
      </c>
      <c r="D4667" t="s">
        <v>21</v>
      </c>
      <c r="E4667" s="5" t="str">
        <f t="shared" si="650"/>
        <v>*</v>
      </c>
      <c r="F4667" s="5" t="str">
        <f t="shared" si="651"/>
        <v>**</v>
      </c>
      <c r="G4667" s="5" t="str">
        <f t="shared" si="652"/>
        <v>**</v>
      </c>
      <c r="J4667" s="5" t="str">
        <f t="shared" si="653"/>
        <v>**</v>
      </c>
      <c r="R4667" s="5">
        <f t="shared" si="654"/>
        <v>0.05</v>
      </c>
      <c r="S4667">
        <v>41</v>
      </c>
      <c r="T4667" s="2">
        <v>628.22</v>
      </c>
      <c r="U4667" s="7">
        <f t="shared" si="655"/>
        <v>0</v>
      </c>
      <c r="V4667" s="2">
        <f t="shared" si="648"/>
        <v>15.322439024390244</v>
      </c>
      <c r="W4667" t="s">
        <v>22</v>
      </c>
      <c r="X4667">
        <v>5</v>
      </c>
      <c r="Y4667" s="2">
        <f t="shared" si="649"/>
        <v>633.22</v>
      </c>
      <c r="Z4667" t="s">
        <v>52</v>
      </c>
      <c r="AA4667" t="s">
        <v>31</v>
      </c>
      <c r="AB4667" t="s">
        <v>17</v>
      </c>
      <c r="AC4667" t="s">
        <v>18</v>
      </c>
      <c r="AD4667" t="s">
        <v>45</v>
      </c>
      <c r="AE4667" s="1">
        <v>40951</v>
      </c>
    </row>
    <row r="4668" spans="1:31" x14ac:dyDescent="0.3">
      <c r="A4668">
        <f t="shared" si="656"/>
        <v>4667</v>
      </c>
      <c r="B4668">
        <v>18368</v>
      </c>
      <c r="C4668" t="s">
        <v>626</v>
      </c>
      <c r="D4668" t="s">
        <v>30</v>
      </c>
      <c r="E4668" s="5" t="str">
        <f t="shared" si="650"/>
        <v>*</v>
      </c>
      <c r="F4668" s="5" t="str">
        <f t="shared" si="651"/>
        <v>*</v>
      </c>
      <c r="G4668" s="5" t="str">
        <f t="shared" si="652"/>
        <v>*</v>
      </c>
      <c r="J4668" s="5" t="str">
        <f t="shared" si="653"/>
        <v>*</v>
      </c>
      <c r="R4668" s="5">
        <f t="shared" si="654"/>
        <v>0.04</v>
      </c>
      <c r="S4668">
        <v>35</v>
      </c>
      <c r="T4668" s="2">
        <v>1275.6099999999999</v>
      </c>
      <c r="U4668" s="7">
        <f t="shared" si="655"/>
        <v>1</v>
      </c>
      <c r="V4668" s="2">
        <f t="shared" si="648"/>
        <v>36.445999999999998</v>
      </c>
      <c r="W4668" t="s">
        <v>22</v>
      </c>
      <c r="X4668">
        <v>5.08</v>
      </c>
      <c r="Y4668" s="2">
        <f t="shared" si="649"/>
        <v>1280.6899999999998</v>
      </c>
      <c r="Z4668" t="s">
        <v>56</v>
      </c>
      <c r="AA4668" t="s">
        <v>31</v>
      </c>
      <c r="AB4668" t="s">
        <v>32</v>
      </c>
      <c r="AC4668" t="s">
        <v>44</v>
      </c>
      <c r="AD4668" t="s">
        <v>34</v>
      </c>
      <c r="AE4668" s="1">
        <v>40920</v>
      </c>
    </row>
    <row r="4669" spans="1:31" x14ac:dyDescent="0.3">
      <c r="A4669">
        <f t="shared" si="656"/>
        <v>4668</v>
      </c>
      <c r="B4669">
        <v>614</v>
      </c>
      <c r="C4669" t="s">
        <v>626</v>
      </c>
      <c r="D4669" t="s">
        <v>21</v>
      </c>
      <c r="E4669" s="5" t="str">
        <f t="shared" si="650"/>
        <v>*</v>
      </c>
      <c r="F4669" s="5" t="str">
        <f t="shared" si="651"/>
        <v>**</v>
      </c>
      <c r="G4669" s="5" t="str">
        <f t="shared" si="652"/>
        <v>**</v>
      </c>
      <c r="J4669" s="5" t="str">
        <f t="shared" si="653"/>
        <v>**</v>
      </c>
      <c r="R4669" s="5">
        <f t="shared" si="654"/>
        <v>3.5000000000000003E-2</v>
      </c>
      <c r="S4669">
        <v>24</v>
      </c>
      <c r="T4669" s="2">
        <v>3366.1</v>
      </c>
      <c r="U4669" s="7">
        <f t="shared" si="655"/>
        <v>1</v>
      </c>
      <c r="V4669" s="2">
        <f t="shared" si="648"/>
        <v>140.25416666666666</v>
      </c>
      <c r="W4669" t="s">
        <v>37</v>
      </c>
      <c r="X4669">
        <v>52.42</v>
      </c>
      <c r="Y4669" s="2">
        <f t="shared" si="649"/>
        <v>3418.52</v>
      </c>
      <c r="Z4669" t="s">
        <v>52</v>
      </c>
      <c r="AA4669" t="s">
        <v>31</v>
      </c>
      <c r="AB4669" t="s">
        <v>17</v>
      </c>
      <c r="AC4669" t="s">
        <v>66</v>
      </c>
      <c r="AD4669" t="s">
        <v>103</v>
      </c>
      <c r="AE4669" s="1">
        <v>40920</v>
      </c>
    </row>
    <row r="4670" spans="1:31" x14ac:dyDescent="0.3">
      <c r="A4670">
        <f t="shared" si="656"/>
        <v>4669</v>
      </c>
      <c r="B4670">
        <v>18368</v>
      </c>
      <c r="C4670" t="s">
        <v>626</v>
      </c>
      <c r="D4670" t="s">
        <v>30</v>
      </c>
      <c r="E4670" s="5" t="str">
        <f t="shared" si="650"/>
        <v>*</v>
      </c>
      <c r="F4670" s="5" t="str">
        <f t="shared" si="651"/>
        <v>*</v>
      </c>
      <c r="G4670" s="5" t="str">
        <f t="shared" si="652"/>
        <v>*</v>
      </c>
      <c r="J4670" s="5" t="str">
        <f t="shared" si="653"/>
        <v>*</v>
      </c>
      <c r="R4670" s="5">
        <f t="shared" si="654"/>
        <v>0.01</v>
      </c>
      <c r="S4670">
        <v>3</v>
      </c>
      <c r="T4670" s="2">
        <v>5972.59</v>
      </c>
      <c r="U4670" s="7">
        <f t="shared" si="655"/>
        <v>1</v>
      </c>
      <c r="V4670" s="2">
        <f t="shared" si="648"/>
        <v>1990.8633333333335</v>
      </c>
      <c r="W4670" t="s">
        <v>37</v>
      </c>
      <c r="X4670">
        <v>14.7</v>
      </c>
      <c r="Y4670" s="2">
        <f t="shared" si="649"/>
        <v>5987.29</v>
      </c>
      <c r="Z4670" t="s">
        <v>56</v>
      </c>
      <c r="AA4670" t="s">
        <v>31</v>
      </c>
      <c r="AB4670" t="s">
        <v>25</v>
      </c>
      <c r="AC4670" t="s">
        <v>76</v>
      </c>
      <c r="AD4670" t="s">
        <v>39</v>
      </c>
      <c r="AE4670" s="1">
        <v>40951</v>
      </c>
    </row>
    <row r="4671" spans="1:31" x14ac:dyDescent="0.3">
      <c r="A4671">
        <f t="shared" si="656"/>
        <v>4670</v>
      </c>
      <c r="B4671">
        <v>40032</v>
      </c>
      <c r="C4671" t="s">
        <v>626</v>
      </c>
      <c r="D4671" t="s">
        <v>13</v>
      </c>
      <c r="E4671" s="5" t="str">
        <f t="shared" si="650"/>
        <v>*</v>
      </c>
      <c r="F4671" s="5" t="str">
        <f t="shared" si="651"/>
        <v>*</v>
      </c>
      <c r="G4671" s="5" t="str">
        <f t="shared" si="652"/>
        <v>*</v>
      </c>
      <c r="J4671" s="5" t="str">
        <f t="shared" si="653"/>
        <v>*</v>
      </c>
      <c r="R4671" s="5">
        <f t="shared" si="654"/>
        <v>0.01</v>
      </c>
      <c r="S4671">
        <v>9</v>
      </c>
      <c r="T4671" s="2">
        <v>23300.12</v>
      </c>
      <c r="U4671" s="7">
        <f t="shared" si="655"/>
        <v>1</v>
      </c>
      <c r="V4671" s="2">
        <f t="shared" si="648"/>
        <v>2588.902222222222</v>
      </c>
      <c r="W4671" t="s">
        <v>37</v>
      </c>
      <c r="X4671">
        <v>29.7</v>
      </c>
      <c r="Y4671" s="2">
        <f t="shared" si="649"/>
        <v>23329.82</v>
      </c>
      <c r="Z4671" t="s">
        <v>64</v>
      </c>
      <c r="AA4671" t="s">
        <v>24</v>
      </c>
      <c r="AB4671" t="s">
        <v>25</v>
      </c>
      <c r="AC4671" t="s">
        <v>76</v>
      </c>
      <c r="AD4671" t="s">
        <v>39</v>
      </c>
      <c r="AE4671" s="1">
        <v>41102</v>
      </c>
    </row>
    <row r="4672" spans="1:31" x14ac:dyDescent="0.3">
      <c r="A4672">
        <f t="shared" si="656"/>
        <v>4671</v>
      </c>
      <c r="B4672">
        <v>7845</v>
      </c>
      <c r="C4672" t="s">
        <v>567</v>
      </c>
      <c r="D4672" t="s">
        <v>36</v>
      </c>
      <c r="E4672" s="5" t="str">
        <f t="shared" si="650"/>
        <v>***</v>
      </c>
      <c r="F4672" s="5" t="str">
        <f t="shared" si="651"/>
        <v>***</v>
      </c>
      <c r="G4672" s="5" t="str">
        <f t="shared" si="652"/>
        <v>***</v>
      </c>
      <c r="J4672" s="5" t="str">
        <f t="shared" si="653"/>
        <v>***</v>
      </c>
      <c r="R4672" s="5">
        <f t="shared" si="654"/>
        <v>3.5000000000000003E-2</v>
      </c>
      <c r="S4672">
        <v>22</v>
      </c>
      <c r="T4672" s="2">
        <v>118.56</v>
      </c>
      <c r="U4672" s="7">
        <f t="shared" si="655"/>
        <v>0</v>
      </c>
      <c r="V4672" s="2">
        <f t="shared" si="648"/>
        <v>5.3890909090909096</v>
      </c>
      <c r="W4672" t="s">
        <v>14</v>
      </c>
      <c r="X4672">
        <v>5.68</v>
      </c>
      <c r="Y4672" s="2">
        <f t="shared" si="649"/>
        <v>124.24000000000001</v>
      </c>
      <c r="Z4672" t="s">
        <v>23</v>
      </c>
      <c r="AA4672" t="s">
        <v>24</v>
      </c>
      <c r="AB4672" t="s">
        <v>32</v>
      </c>
      <c r="AC4672" t="s">
        <v>49</v>
      </c>
      <c r="AD4672" t="s">
        <v>19</v>
      </c>
      <c r="AE4672" t="s">
        <v>567</v>
      </c>
    </row>
    <row r="4673" spans="1:31" x14ac:dyDescent="0.3">
      <c r="A4673">
        <f t="shared" si="656"/>
        <v>4672</v>
      </c>
      <c r="B4673">
        <v>7845</v>
      </c>
      <c r="C4673" t="s">
        <v>567</v>
      </c>
      <c r="D4673" t="s">
        <v>36</v>
      </c>
      <c r="E4673" s="5" t="str">
        <f t="shared" si="650"/>
        <v>***</v>
      </c>
      <c r="F4673" s="5" t="str">
        <f t="shared" si="651"/>
        <v>***</v>
      </c>
      <c r="G4673" s="5" t="str">
        <f t="shared" si="652"/>
        <v>***</v>
      </c>
      <c r="J4673" s="5" t="str">
        <f t="shared" si="653"/>
        <v>***</v>
      </c>
      <c r="R4673" s="5">
        <f t="shared" si="654"/>
        <v>0.05</v>
      </c>
      <c r="S4673">
        <v>45</v>
      </c>
      <c r="T4673" s="2">
        <v>2145.0500000000002</v>
      </c>
      <c r="U4673" s="7">
        <f t="shared" si="655"/>
        <v>1</v>
      </c>
      <c r="V4673" s="2">
        <f t="shared" si="648"/>
        <v>47.667777777777779</v>
      </c>
      <c r="W4673" t="s">
        <v>14</v>
      </c>
      <c r="X4673">
        <v>5.86</v>
      </c>
      <c r="Y4673" s="2">
        <f t="shared" si="649"/>
        <v>2150.9100000000003</v>
      </c>
      <c r="Z4673" t="s">
        <v>23</v>
      </c>
      <c r="AA4673" t="s">
        <v>24</v>
      </c>
      <c r="AB4673" t="s">
        <v>32</v>
      </c>
      <c r="AC4673" t="s">
        <v>44</v>
      </c>
      <c r="AD4673" t="s">
        <v>19</v>
      </c>
      <c r="AE4673" t="s">
        <v>232</v>
      </c>
    </row>
    <row r="4674" spans="1:31" x14ac:dyDescent="0.3">
      <c r="A4674">
        <f t="shared" si="656"/>
        <v>4673</v>
      </c>
      <c r="B4674">
        <v>16102</v>
      </c>
      <c r="C4674" t="s">
        <v>567</v>
      </c>
      <c r="D4674" t="s">
        <v>30</v>
      </c>
      <c r="E4674" s="5" t="str">
        <f t="shared" si="650"/>
        <v>*</v>
      </c>
      <c r="F4674" s="5" t="str">
        <f t="shared" si="651"/>
        <v>*</v>
      </c>
      <c r="G4674" s="5" t="str">
        <f t="shared" si="652"/>
        <v>*</v>
      </c>
      <c r="J4674" s="5" t="str">
        <f t="shared" si="653"/>
        <v>*</v>
      </c>
      <c r="R4674" s="5">
        <f t="shared" si="654"/>
        <v>3.5000000000000003E-2</v>
      </c>
      <c r="S4674">
        <v>25</v>
      </c>
      <c r="T4674" s="2">
        <v>13255.93</v>
      </c>
      <c r="U4674" s="7">
        <f t="shared" si="655"/>
        <v>1</v>
      </c>
      <c r="V4674" s="2">
        <f t="shared" ref="V4674:V4737" si="657">T4674/S4674</f>
        <v>530.23720000000003</v>
      </c>
      <c r="W4674" t="s">
        <v>37</v>
      </c>
      <c r="X4674">
        <v>26</v>
      </c>
      <c r="Y4674" s="2">
        <f t="shared" ref="Y4674:Y4737" si="658">X4674+T4674</f>
        <v>13281.93</v>
      </c>
      <c r="Z4674" t="s">
        <v>48</v>
      </c>
      <c r="AA4674" t="s">
        <v>41</v>
      </c>
      <c r="AB4674" t="s">
        <v>17</v>
      </c>
      <c r="AC4674" t="s">
        <v>38</v>
      </c>
      <c r="AD4674" t="s">
        <v>39</v>
      </c>
      <c r="AE4674" t="s">
        <v>770</v>
      </c>
    </row>
    <row r="4675" spans="1:31" x14ac:dyDescent="0.3">
      <c r="A4675">
        <f t="shared" si="656"/>
        <v>4674</v>
      </c>
      <c r="B4675">
        <v>55331</v>
      </c>
      <c r="C4675" t="s">
        <v>275</v>
      </c>
      <c r="D4675" t="s">
        <v>21</v>
      </c>
      <c r="E4675" s="5" t="str">
        <f t="shared" ref="E4675:E4738" si="659">IF(D4675="Critical","***","*")</f>
        <v>*</v>
      </c>
      <c r="F4675" s="5" t="str">
        <f t="shared" ref="F4675:F4738" si="660">IF(D4675="Critical","***",IF(D4675="High","**","*"))</f>
        <v>**</v>
      </c>
      <c r="G4675" s="5" t="str">
        <f t="shared" ref="G4675:G4738" si="661">VLOOKUP(D4675,$H$6:$I$11,2,FALSE)</f>
        <v>**</v>
      </c>
      <c r="J4675" s="5" t="str">
        <f t="shared" ref="J4675:J4738" si="662">HLOOKUP(D4675,$K$5:$O$6,2,FALSE)</f>
        <v>**</v>
      </c>
      <c r="R4675" s="5">
        <f t="shared" ref="R4675:R4738" si="663">VLOOKUP(S4675,$P$6:$Q$11,2)</f>
        <v>0.02</v>
      </c>
      <c r="S4675">
        <v>13</v>
      </c>
      <c r="T4675" s="2">
        <v>50.35</v>
      </c>
      <c r="U4675" s="7">
        <f t="shared" ref="U4675:U4738" si="664">IF(T4675&gt;1000,1,0)</f>
        <v>0</v>
      </c>
      <c r="V4675" s="2">
        <f t="shared" si="657"/>
        <v>3.8730769230769231</v>
      </c>
      <c r="W4675" t="s">
        <v>22</v>
      </c>
      <c r="X4675">
        <v>2.5</v>
      </c>
      <c r="Y4675" s="2">
        <f t="shared" si="658"/>
        <v>52.85</v>
      </c>
      <c r="Z4675" t="s">
        <v>64</v>
      </c>
      <c r="AA4675" t="s">
        <v>24</v>
      </c>
      <c r="AB4675" t="s">
        <v>32</v>
      </c>
      <c r="AC4675" t="s">
        <v>78</v>
      </c>
      <c r="AD4675" t="s">
        <v>19</v>
      </c>
      <c r="AE4675" t="s">
        <v>276</v>
      </c>
    </row>
    <row r="4676" spans="1:31" x14ac:dyDescent="0.3">
      <c r="A4676">
        <f t="shared" ref="A4676:A4739" si="665">A4675+1</f>
        <v>4675</v>
      </c>
      <c r="B4676">
        <v>46849</v>
      </c>
      <c r="C4676" t="s">
        <v>275</v>
      </c>
      <c r="D4676" t="s">
        <v>30</v>
      </c>
      <c r="E4676" s="5" t="str">
        <f t="shared" si="659"/>
        <v>*</v>
      </c>
      <c r="F4676" s="5" t="str">
        <f t="shared" si="660"/>
        <v>*</v>
      </c>
      <c r="G4676" s="5" t="str">
        <f t="shared" si="661"/>
        <v>*</v>
      </c>
      <c r="J4676" s="5" t="str">
        <f t="shared" si="662"/>
        <v>*</v>
      </c>
      <c r="R4676" s="5">
        <f t="shared" si="663"/>
        <v>3.5000000000000003E-2</v>
      </c>
      <c r="S4676">
        <v>23</v>
      </c>
      <c r="T4676" s="2">
        <v>188.54</v>
      </c>
      <c r="U4676" s="7">
        <f t="shared" si="664"/>
        <v>0</v>
      </c>
      <c r="V4676" s="2">
        <f t="shared" si="657"/>
        <v>8.1973913043478266</v>
      </c>
      <c r="W4676" t="s">
        <v>22</v>
      </c>
      <c r="X4676">
        <v>1.99</v>
      </c>
      <c r="Y4676" s="2">
        <f t="shared" si="658"/>
        <v>190.53</v>
      </c>
      <c r="Z4676" t="s">
        <v>71</v>
      </c>
      <c r="AA4676" t="s">
        <v>31</v>
      </c>
      <c r="AB4676" t="s">
        <v>25</v>
      </c>
      <c r="AC4676" t="s">
        <v>42</v>
      </c>
      <c r="AD4676" t="s">
        <v>45</v>
      </c>
      <c r="AE4676" t="s">
        <v>587</v>
      </c>
    </row>
    <row r="4677" spans="1:31" x14ac:dyDescent="0.3">
      <c r="A4677">
        <f t="shared" si="665"/>
        <v>4676</v>
      </c>
      <c r="B4677">
        <v>13125</v>
      </c>
      <c r="C4677" t="s">
        <v>275</v>
      </c>
      <c r="D4677" t="s">
        <v>30</v>
      </c>
      <c r="E4677" s="5" t="str">
        <f t="shared" si="659"/>
        <v>*</v>
      </c>
      <c r="F4677" s="5" t="str">
        <f t="shared" si="660"/>
        <v>*</v>
      </c>
      <c r="G4677" s="5" t="str">
        <f t="shared" si="661"/>
        <v>*</v>
      </c>
      <c r="J4677" s="5" t="str">
        <f t="shared" si="662"/>
        <v>*</v>
      </c>
      <c r="R4677" s="5">
        <f t="shared" si="663"/>
        <v>0.04</v>
      </c>
      <c r="S4677">
        <v>30</v>
      </c>
      <c r="T4677" s="2">
        <v>990.73</v>
      </c>
      <c r="U4677" s="7">
        <f t="shared" si="664"/>
        <v>0</v>
      </c>
      <c r="V4677" s="2">
        <f t="shared" si="657"/>
        <v>33.024333333333331</v>
      </c>
      <c r="W4677" t="s">
        <v>14</v>
      </c>
      <c r="X4677">
        <v>4</v>
      </c>
      <c r="Y4677" s="2">
        <f t="shared" si="658"/>
        <v>994.73</v>
      </c>
      <c r="Z4677" t="s">
        <v>23</v>
      </c>
      <c r="AA4677" t="s">
        <v>31</v>
      </c>
      <c r="AB4677" t="s">
        <v>25</v>
      </c>
      <c r="AC4677" t="s">
        <v>42</v>
      </c>
      <c r="AD4677" t="s">
        <v>19</v>
      </c>
      <c r="AE4677" t="s">
        <v>276</v>
      </c>
    </row>
    <row r="4678" spans="1:31" x14ac:dyDescent="0.3">
      <c r="A4678">
        <f t="shared" si="665"/>
        <v>4677</v>
      </c>
      <c r="B4678">
        <v>54727</v>
      </c>
      <c r="C4678" t="s">
        <v>275</v>
      </c>
      <c r="D4678" t="s">
        <v>40</v>
      </c>
      <c r="E4678" s="5" t="str">
        <f t="shared" si="659"/>
        <v>*</v>
      </c>
      <c r="F4678" s="5" t="str">
        <f t="shared" si="660"/>
        <v>*</v>
      </c>
      <c r="G4678" s="5" t="str">
        <f t="shared" si="661"/>
        <v>*</v>
      </c>
      <c r="J4678" s="5" t="str">
        <f t="shared" si="662"/>
        <v>*</v>
      </c>
      <c r="R4678" s="5">
        <f t="shared" si="663"/>
        <v>3.5000000000000003E-2</v>
      </c>
      <c r="S4678">
        <v>29</v>
      </c>
      <c r="T4678" s="2">
        <v>1427.14</v>
      </c>
      <c r="U4678" s="7">
        <f t="shared" si="664"/>
        <v>1</v>
      </c>
      <c r="V4678" s="2">
        <f t="shared" si="657"/>
        <v>49.211724137931036</v>
      </c>
      <c r="W4678" t="s">
        <v>22</v>
      </c>
      <c r="X4678">
        <v>7.23</v>
      </c>
      <c r="Y4678" s="2">
        <f t="shared" si="658"/>
        <v>1434.3700000000001</v>
      </c>
      <c r="Z4678" t="s">
        <v>15</v>
      </c>
      <c r="AA4678" t="s">
        <v>24</v>
      </c>
      <c r="AB4678" t="s">
        <v>32</v>
      </c>
      <c r="AC4678" t="s">
        <v>44</v>
      </c>
      <c r="AD4678" t="s">
        <v>19</v>
      </c>
      <c r="AE4678" t="s">
        <v>587</v>
      </c>
    </row>
    <row r="4679" spans="1:31" x14ac:dyDescent="0.3">
      <c r="A4679">
        <f t="shared" si="665"/>
        <v>4678</v>
      </c>
      <c r="B4679">
        <v>59714</v>
      </c>
      <c r="C4679" t="s">
        <v>275</v>
      </c>
      <c r="D4679" t="s">
        <v>36</v>
      </c>
      <c r="E4679" s="5" t="str">
        <f t="shared" si="659"/>
        <v>***</v>
      </c>
      <c r="F4679" s="5" t="str">
        <f t="shared" si="660"/>
        <v>***</v>
      </c>
      <c r="G4679" s="5" t="str">
        <f t="shared" si="661"/>
        <v>***</v>
      </c>
      <c r="J4679" s="5" t="str">
        <f t="shared" si="662"/>
        <v>***</v>
      </c>
      <c r="R4679" s="5">
        <f t="shared" si="663"/>
        <v>3.5000000000000003E-2</v>
      </c>
      <c r="S4679">
        <v>26</v>
      </c>
      <c r="T4679" s="2">
        <v>9225.65</v>
      </c>
      <c r="U4679" s="7">
        <f t="shared" si="664"/>
        <v>1</v>
      </c>
      <c r="V4679" s="2">
        <f t="shared" si="657"/>
        <v>354.8326923076923</v>
      </c>
      <c r="W4679" t="s">
        <v>37</v>
      </c>
      <c r="X4679">
        <v>60</v>
      </c>
      <c r="Y4679" s="2">
        <f t="shared" si="658"/>
        <v>9285.65</v>
      </c>
      <c r="Z4679" t="s">
        <v>52</v>
      </c>
      <c r="AA4679" t="s">
        <v>31</v>
      </c>
      <c r="AB4679" t="s">
        <v>17</v>
      </c>
      <c r="AC4679" t="s">
        <v>66</v>
      </c>
      <c r="AD4679" t="s">
        <v>39</v>
      </c>
      <c r="AE4679" t="s">
        <v>276</v>
      </c>
    </row>
    <row r="4680" spans="1:31" x14ac:dyDescent="0.3">
      <c r="A4680">
        <f t="shared" si="665"/>
        <v>4679</v>
      </c>
      <c r="B4680">
        <v>2595</v>
      </c>
      <c r="C4680" t="s">
        <v>928</v>
      </c>
      <c r="D4680" t="s">
        <v>30</v>
      </c>
      <c r="E4680" s="5" t="str">
        <f t="shared" si="659"/>
        <v>*</v>
      </c>
      <c r="F4680" s="5" t="str">
        <f t="shared" si="660"/>
        <v>*</v>
      </c>
      <c r="G4680" s="5" t="str">
        <f t="shared" si="661"/>
        <v>*</v>
      </c>
      <c r="J4680" s="5" t="str">
        <f t="shared" si="662"/>
        <v>*</v>
      </c>
      <c r="R4680" s="5">
        <f t="shared" si="663"/>
        <v>0.01</v>
      </c>
      <c r="S4680">
        <v>4</v>
      </c>
      <c r="T4680" s="2">
        <v>25.17</v>
      </c>
      <c r="U4680" s="7">
        <f t="shared" si="664"/>
        <v>0</v>
      </c>
      <c r="V4680" s="2">
        <f t="shared" si="657"/>
        <v>6.2925000000000004</v>
      </c>
      <c r="W4680" t="s">
        <v>22</v>
      </c>
      <c r="X4680">
        <v>5.26</v>
      </c>
      <c r="Y4680" s="2">
        <f t="shared" si="658"/>
        <v>30.43</v>
      </c>
      <c r="Z4680" t="s">
        <v>15</v>
      </c>
      <c r="AA4680" t="s">
        <v>31</v>
      </c>
      <c r="AB4680" t="s">
        <v>17</v>
      </c>
      <c r="AC4680" t="s">
        <v>18</v>
      </c>
      <c r="AD4680" t="s">
        <v>45</v>
      </c>
      <c r="AE4680" t="s">
        <v>705</v>
      </c>
    </row>
    <row r="4681" spans="1:31" x14ac:dyDescent="0.3">
      <c r="A4681">
        <f t="shared" si="665"/>
        <v>4680</v>
      </c>
      <c r="B4681">
        <v>2595</v>
      </c>
      <c r="C4681" t="s">
        <v>928</v>
      </c>
      <c r="D4681" t="s">
        <v>30</v>
      </c>
      <c r="E4681" s="5" t="str">
        <f t="shared" si="659"/>
        <v>*</v>
      </c>
      <c r="F4681" s="5" t="str">
        <f t="shared" si="660"/>
        <v>*</v>
      </c>
      <c r="G4681" s="5" t="str">
        <f t="shared" si="661"/>
        <v>*</v>
      </c>
      <c r="J4681" s="5" t="str">
        <f t="shared" si="662"/>
        <v>*</v>
      </c>
      <c r="R4681" s="5">
        <f t="shared" si="663"/>
        <v>3.5000000000000003E-2</v>
      </c>
      <c r="S4681">
        <v>29</v>
      </c>
      <c r="T4681" s="2">
        <v>208.47</v>
      </c>
      <c r="U4681" s="7">
        <f t="shared" si="664"/>
        <v>0</v>
      </c>
      <c r="V4681" s="2">
        <f t="shared" si="657"/>
        <v>7.1886206896551723</v>
      </c>
      <c r="W4681" t="s">
        <v>14</v>
      </c>
      <c r="X4681">
        <v>8.74</v>
      </c>
      <c r="Y4681" s="2">
        <f t="shared" si="658"/>
        <v>217.21</v>
      </c>
      <c r="Z4681" t="s">
        <v>15</v>
      </c>
      <c r="AA4681" t="s">
        <v>31</v>
      </c>
      <c r="AB4681" t="s">
        <v>32</v>
      </c>
      <c r="AC4681" t="s">
        <v>44</v>
      </c>
      <c r="AD4681" t="s">
        <v>19</v>
      </c>
      <c r="AE4681" t="s">
        <v>705</v>
      </c>
    </row>
    <row r="4682" spans="1:31" x14ac:dyDescent="0.3">
      <c r="A4682">
        <f t="shared" si="665"/>
        <v>4681</v>
      </c>
      <c r="B4682">
        <v>2595</v>
      </c>
      <c r="C4682" t="s">
        <v>928</v>
      </c>
      <c r="D4682" t="s">
        <v>30</v>
      </c>
      <c r="E4682" s="5" t="str">
        <f t="shared" si="659"/>
        <v>*</v>
      </c>
      <c r="F4682" s="5" t="str">
        <f t="shared" si="660"/>
        <v>*</v>
      </c>
      <c r="G4682" s="5" t="str">
        <f t="shared" si="661"/>
        <v>*</v>
      </c>
      <c r="J4682" s="5" t="str">
        <f t="shared" si="662"/>
        <v>*</v>
      </c>
      <c r="R4682" s="5">
        <f t="shared" si="663"/>
        <v>0.02</v>
      </c>
      <c r="S4682">
        <v>13</v>
      </c>
      <c r="T4682" s="2">
        <v>11764.25</v>
      </c>
      <c r="U4682" s="7">
        <f t="shared" si="664"/>
        <v>1</v>
      </c>
      <c r="V4682" s="2">
        <f t="shared" si="657"/>
        <v>904.94230769230774</v>
      </c>
      <c r="W4682" t="s">
        <v>37</v>
      </c>
      <c r="X4682">
        <v>44.55</v>
      </c>
      <c r="Y4682" s="2">
        <f t="shared" si="658"/>
        <v>11808.8</v>
      </c>
      <c r="Z4682" t="s">
        <v>15</v>
      </c>
      <c r="AA4682" t="s">
        <v>31</v>
      </c>
      <c r="AB4682" t="s">
        <v>17</v>
      </c>
      <c r="AC4682" t="s">
        <v>165</v>
      </c>
      <c r="AD4682" t="s">
        <v>103</v>
      </c>
      <c r="AE4682" t="s">
        <v>714</v>
      </c>
    </row>
    <row r="4683" spans="1:31" x14ac:dyDescent="0.3">
      <c r="A4683">
        <f t="shared" si="665"/>
        <v>4682</v>
      </c>
      <c r="B4683">
        <v>4771</v>
      </c>
      <c r="C4683" t="s">
        <v>486</v>
      </c>
      <c r="D4683" t="s">
        <v>36</v>
      </c>
      <c r="E4683" s="5" t="str">
        <f t="shared" si="659"/>
        <v>***</v>
      </c>
      <c r="F4683" s="5" t="str">
        <f t="shared" si="660"/>
        <v>***</v>
      </c>
      <c r="G4683" s="5" t="str">
        <f t="shared" si="661"/>
        <v>***</v>
      </c>
      <c r="J4683" s="5" t="str">
        <f t="shared" si="662"/>
        <v>***</v>
      </c>
      <c r="R4683" s="5">
        <f t="shared" si="663"/>
        <v>0.01</v>
      </c>
      <c r="S4683">
        <v>4</v>
      </c>
      <c r="T4683" s="2">
        <v>135.928</v>
      </c>
      <c r="U4683" s="7">
        <f t="shared" si="664"/>
        <v>0</v>
      </c>
      <c r="V4683" s="2">
        <f t="shared" si="657"/>
        <v>33.981999999999999</v>
      </c>
      <c r="W4683" t="s">
        <v>37</v>
      </c>
      <c r="X4683">
        <v>45.51</v>
      </c>
      <c r="Y4683" s="2">
        <f t="shared" si="658"/>
        <v>181.43799999999999</v>
      </c>
      <c r="Z4683" t="s">
        <v>48</v>
      </c>
      <c r="AA4683" t="s">
        <v>16</v>
      </c>
      <c r="AB4683" t="s">
        <v>17</v>
      </c>
      <c r="AC4683" t="s">
        <v>66</v>
      </c>
      <c r="AD4683" t="s">
        <v>103</v>
      </c>
      <c r="AE4683" t="s">
        <v>29</v>
      </c>
    </row>
    <row r="4684" spans="1:31" x14ac:dyDescent="0.3">
      <c r="A4684">
        <f t="shared" si="665"/>
        <v>4683</v>
      </c>
      <c r="B4684">
        <v>49381</v>
      </c>
      <c r="C4684" t="s">
        <v>486</v>
      </c>
      <c r="D4684" t="s">
        <v>30</v>
      </c>
      <c r="E4684" s="5" t="str">
        <f t="shared" si="659"/>
        <v>*</v>
      </c>
      <c r="F4684" s="5" t="str">
        <f t="shared" si="660"/>
        <v>*</v>
      </c>
      <c r="G4684" s="5" t="str">
        <f t="shared" si="661"/>
        <v>*</v>
      </c>
      <c r="J4684" s="5" t="str">
        <f t="shared" si="662"/>
        <v>*</v>
      </c>
      <c r="R4684" s="5">
        <f t="shared" si="663"/>
        <v>3.5000000000000003E-2</v>
      </c>
      <c r="S4684">
        <v>21</v>
      </c>
      <c r="T4684" s="2">
        <v>1537.5</v>
      </c>
      <c r="U4684" s="7">
        <f t="shared" si="664"/>
        <v>1</v>
      </c>
      <c r="V4684" s="2">
        <f t="shared" si="657"/>
        <v>73.214285714285708</v>
      </c>
      <c r="W4684" t="s">
        <v>22</v>
      </c>
      <c r="X4684">
        <v>35</v>
      </c>
      <c r="Y4684" s="2">
        <f t="shared" si="658"/>
        <v>1572.5</v>
      </c>
      <c r="Z4684" t="s">
        <v>52</v>
      </c>
      <c r="AA4684" t="s">
        <v>16</v>
      </c>
      <c r="AB4684" t="s">
        <v>32</v>
      </c>
      <c r="AC4684" t="s">
        <v>74</v>
      </c>
      <c r="AD4684" t="s">
        <v>58</v>
      </c>
      <c r="AE4684" t="s">
        <v>914</v>
      </c>
    </row>
    <row r="4685" spans="1:31" x14ac:dyDescent="0.3">
      <c r="A4685">
        <f t="shared" si="665"/>
        <v>4684</v>
      </c>
      <c r="B4685">
        <v>54468</v>
      </c>
      <c r="C4685" t="s">
        <v>232</v>
      </c>
      <c r="D4685" t="s">
        <v>21</v>
      </c>
      <c r="E4685" s="5" t="str">
        <f t="shared" si="659"/>
        <v>*</v>
      </c>
      <c r="F4685" s="5" t="str">
        <f t="shared" si="660"/>
        <v>**</v>
      </c>
      <c r="G4685" s="5" t="str">
        <f t="shared" si="661"/>
        <v>**</v>
      </c>
      <c r="J4685" s="5" t="str">
        <f t="shared" si="662"/>
        <v>**</v>
      </c>
      <c r="R4685" s="5">
        <f t="shared" si="663"/>
        <v>0.02</v>
      </c>
      <c r="S4685">
        <v>15</v>
      </c>
      <c r="T4685" s="2">
        <v>40.75</v>
      </c>
      <c r="U4685" s="7">
        <f t="shared" si="664"/>
        <v>0</v>
      </c>
      <c r="V4685" s="2">
        <f t="shared" si="657"/>
        <v>2.7166666666666668</v>
      </c>
      <c r="W4685" t="s">
        <v>22</v>
      </c>
      <c r="X4685">
        <v>0.5</v>
      </c>
      <c r="Y4685" s="2">
        <f t="shared" si="658"/>
        <v>41.25</v>
      </c>
      <c r="Z4685" t="s">
        <v>64</v>
      </c>
      <c r="AA4685" t="s">
        <v>16</v>
      </c>
      <c r="AB4685" t="s">
        <v>32</v>
      </c>
      <c r="AC4685" t="s">
        <v>81</v>
      </c>
      <c r="AD4685" t="s">
        <v>19</v>
      </c>
      <c r="AE4685" t="s">
        <v>770</v>
      </c>
    </row>
    <row r="4686" spans="1:31" x14ac:dyDescent="0.3">
      <c r="A4686">
        <f t="shared" si="665"/>
        <v>4685</v>
      </c>
      <c r="B4686">
        <v>38400</v>
      </c>
      <c r="C4686" t="s">
        <v>232</v>
      </c>
      <c r="D4686" t="s">
        <v>30</v>
      </c>
      <c r="E4686" s="5" t="str">
        <f t="shared" si="659"/>
        <v>*</v>
      </c>
      <c r="F4686" s="5" t="str">
        <f t="shared" si="660"/>
        <v>*</v>
      </c>
      <c r="G4686" s="5" t="str">
        <f t="shared" si="661"/>
        <v>*</v>
      </c>
      <c r="J4686" s="5" t="str">
        <f t="shared" si="662"/>
        <v>*</v>
      </c>
      <c r="R4686" s="5">
        <f t="shared" si="663"/>
        <v>0.01</v>
      </c>
      <c r="S4686">
        <v>8</v>
      </c>
      <c r="T4686" s="2">
        <v>114.73</v>
      </c>
      <c r="U4686" s="7">
        <f t="shared" si="664"/>
        <v>0</v>
      </c>
      <c r="V4686" s="2">
        <f t="shared" si="657"/>
        <v>14.34125</v>
      </c>
      <c r="W4686" t="s">
        <v>14</v>
      </c>
      <c r="X4686">
        <v>6.85</v>
      </c>
      <c r="Y4686" s="2">
        <f t="shared" si="658"/>
        <v>121.58</v>
      </c>
      <c r="Z4686" t="s">
        <v>23</v>
      </c>
      <c r="AA4686" t="s">
        <v>31</v>
      </c>
      <c r="AB4686" t="s">
        <v>17</v>
      </c>
      <c r="AC4686" t="s">
        <v>18</v>
      </c>
      <c r="AD4686" t="s">
        <v>34</v>
      </c>
      <c r="AE4686" t="s">
        <v>770</v>
      </c>
    </row>
    <row r="4687" spans="1:31" x14ac:dyDescent="0.3">
      <c r="A4687">
        <f t="shared" si="665"/>
        <v>4686</v>
      </c>
      <c r="B4687">
        <v>13120</v>
      </c>
      <c r="C4687" t="s">
        <v>232</v>
      </c>
      <c r="D4687" t="s">
        <v>13</v>
      </c>
      <c r="E4687" s="5" t="str">
        <f t="shared" si="659"/>
        <v>*</v>
      </c>
      <c r="F4687" s="5" t="str">
        <f t="shared" si="660"/>
        <v>*</v>
      </c>
      <c r="G4687" s="5" t="str">
        <f t="shared" si="661"/>
        <v>*</v>
      </c>
      <c r="J4687" s="5" t="str">
        <f t="shared" si="662"/>
        <v>*</v>
      </c>
      <c r="R4687" s="5">
        <f t="shared" si="663"/>
        <v>0.01</v>
      </c>
      <c r="S4687">
        <v>8</v>
      </c>
      <c r="T4687" s="2">
        <v>216.33</v>
      </c>
      <c r="U4687" s="7">
        <f t="shared" si="664"/>
        <v>0</v>
      </c>
      <c r="V4687" s="2">
        <f t="shared" si="657"/>
        <v>27.041250000000002</v>
      </c>
      <c r="W4687" t="s">
        <v>22</v>
      </c>
      <c r="X4687">
        <v>12.98</v>
      </c>
      <c r="Y4687" s="2">
        <f t="shared" si="658"/>
        <v>229.31</v>
      </c>
      <c r="Z4687" t="s">
        <v>62</v>
      </c>
      <c r="AA4687" t="s">
        <v>16</v>
      </c>
      <c r="AB4687" t="s">
        <v>32</v>
      </c>
      <c r="AC4687" t="s">
        <v>49</v>
      </c>
      <c r="AD4687" t="s">
        <v>19</v>
      </c>
      <c r="AE4687" t="s">
        <v>232</v>
      </c>
    </row>
    <row r="4688" spans="1:31" x14ac:dyDescent="0.3">
      <c r="A4688">
        <f t="shared" si="665"/>
        <v>4687</v>
      </c>
      <c r="B4688">
        <v>1891</v>
      </c>
      <c r="C4688" t="s">
        <v>232</v>
      </c>
      <c r="D4688" t="s">
        <v>13</v>
      </c>
      <c r="E4688" s="5" t="str">
        <f t="shared" si="659"/>
        <v>*</v>
      </c>
      <c r="F4688" s="5" t="str">
        <f t="shared" si="660"/>
        <v>*</v>
      </c>
      <c r="G4688" s="5" t="str">
        <f t="shared" si="661"/>
        <v>*</v>
      </c>
      <c r="J4688" s="5" t="str">
        <f t="shared" si="662"/>
        <v>*</v>
      </c>
      <c r="R4688" s="5">
        <f t="shared" si="663"/>
        <v>0.01</v>
      </c>
      <c r="S4688">
        <v>3</v>
      </c>
      <c r="T4688" s="2">
        <v>302.36</v>
      </c>
      <c r="U4688" s="7">
        <f t="shared" si="664"/>
        <v>0</v>
      </c>
      <c r="V4688" s="2">
        <f t="shared" si="657"/>
        <v>100.78666666666668</v>
      </c>
      <c r="W4688" t="s">
        <v>22</v>
      </c>
      <c r="X4688">
        <v>5.81</v>
      </c>
      <c r="Y4688" s="2">
        <f t="shared" si="658"/>
        <v>308.17</v>
      </c>
      <c r="Z4688" t="s">
        <v>23</v>
      </c>
      <c r="AA4688" t="s">
        <v>24</v>
      </c>
      <c r="AB4688" t="s">
        <v>17</v>
      </c>
      <c r="AC4688" t="s">
        <v>18</v>
      </c>
      <c r="AD4688" t="s">
        <v>27</v>
      </c>
      <c r="AE4688" t="s">
        <v>823</v>
      </c>
    </row>
    <row r="4689" spans="1:31" x14ac:dyDescent="0.3">
      <c r="A4689">
        <f t="shared" si="665"/>
        <v>4688</v>
      </c>
      <c r="B4689">
        <v>54468</v>
      </c>
      <c r="C4689" t="s">
        <v>232</v>
      </c>
      <c r="D4689" t="s">
        <v>21</v>
      </c>
      <c r="E4689" s="5" t="str">
        <f t="shared" si="659"/>
        <v>*</v>
      </c>
      <c r="F4689" s="5" t="str">
        <f t="shared" si="660"/>
        <v>**</v>
      </c>
      <c r="G4689" s="5" t="str">
        <f t="shared" si="661"/>
        <v>**</v>
      </c>
      <c r="J4689" s="5" t="str">
        <f t="shared" si="662"/>
        <v>**</v>
      </c>
      <c r="R4689" s="5">
        <f t="shared" si="663"/>
        <v>0.04</v>
      </c>
      <c r="S4689">
        <v>35</v>
      </c>
      <c r="T4689" s="2">
        <v>424.09</v>
      </c>
      <c r="U4689" s="7">
        <f t="shared" si="664"/>
        <v>0</v>
      </c>
      <c r="V4689" s="2">
        <f t="shared" si="657"/>
        <v>12.116857142857143</v>
      </c>
      <c r="W4689" t="s">
        <v>22</v>
      </c>
      <c r="X4689">
        <v>7.95</v>
      </c>
      <c r="Y4689" s="2">
        <f t="shared" si="658"/>
        <v>432.03999999999996</v>
      </c>
      <c r="Z4689" t="s">
        <v>64</v>
      </c>
      <c r="AA4689" t="s">
        <v>16</v>
      </c>
      <c r="AB4689" t="s">
        <v>32</v>
      </c>
      <c r="AC4689" t="s">
        <v>33</v>
      </c>
      <c r="AD4689" t="s">
        <v>45</v>
      </c>
      <c r="AE4689" t="s">
        <v>770</v>
      </c>
    </row>
    <row r="4690" spans="1:31" x14ac:dyDescent="0.3">
      <c r="A4690">
        <f t="shared" si="665"/>
        <v>4689</v>
      </c>
      <c r="B4690">
        <v>13120</v>
      </c>
      <c r="C4690" t="s">
        <v>232</v>
      </c>
      <c r="D4690" t="s">
        <v>13</v>
      </c>
      <c r="E4690" s="5" t="str">
        <f t="shared" si="659"/>
        <v>*</v>
      </c>
      <c r="F4690" s="5" t="str">
        <f t="shared" si="660"/>
        <v>*</v>
      </c>
      <c r="G4690" s="5" t="str">
        <f t="shared" si="661"/>
        <v>*</v>
      </c>
      <c r="J4690" s="5" t="str">
        <f t="shared" si="662"/>
        <v>*</v>
      </c>
      <c r="R4690" s="5">
        <f t="shared" si="663"/>
        <v>0.05</v>
      </c>
      <c r="S4690">
        <v>46</v>
      </c>
      <c r="T4690" s="2">
        <v>590.42999999999995</v>
      </c>
      <c r="U4690" s="7">
        <f t="shared" si="664"/>
        <v>0</v>
      </c>
      <c r="V4690" s="2">
        <f t="shared" si="657"/>
        <v>12.835434782608695</v>
      </c>
      <c r="W4690" t="s">
        <v>22</v>
      </c>
      <c r="X4690">
        <v>4.9800000000000004</v>
      </c>
      <c r="Y4690" s="2">
        <f t="shared" si="658"/>
        <v>595.41</v>
      </c>
      <c r="Z4690" t="s">
        <v>62</v>
      </c>
      <c r="AA4690" t="s">
        <v>16</v>
      </c>
      <c r="AB4690" t="s">
        <v>32</v>
      </c>
      <c r="AC4690" t="s">
        <v>49</v>
      </c>
      <c r="AD4690" t="s">
        <v>19</v>
      </c>
      <c r="AE4690" t="s">
        <v>661</v>
      </c>
    </row>
    <row r="4691" spans="1:31" x14ac:dyDescent="0.3">
      <c r="A4691">
        <f t="shared" si="665"/>
        <v>4690</v>
      </c>
      <c r="B4691">
        <v>5765</v>
      </c>
      <c r="C4691" t="s">
        <v>232</v>
      </c>
      <c r="D4691" t="s">
        <v>13</v>
      </c>
      <c r="E4691" s="5" t="str">
        <f t="shared" si="659"/>
        <v>*</v>
      </c>
      <c r="F4691" s="5" t="str">
        <f t="shared" si="660"/>
        <v>*</v>
      </c>
      <c r="G4691" s="5" t="str">
        <f t="shared" si="661"/>
        <v>*</v>
      </c>
      <c r="J4691" s="5" t="str">
        <f t="shared" si="662"/>
        <v>*</v>
      </c>
      <c r="R4691" s="5">
        <f t="shared" si="663"/>
        <v>3.5000000000000003E-2</v>
      </c>
      <c r="S4691">
        <v>23</v>
      </c>
      <c r="T4691" s="2">
        <v>849.46</v>
      </c>
      <c r="U4691" s="7">
        <f t="shared" si="664"/>
        <v>0</v>
      </c>
      <c r="V4691" s="2">
        <f t="shared" si="657"/>
        <v>36.933043478260871</v>
      </c>
      <c r="W4691" t="s">
        <v>22</v>
      </c>
      <c r="X4691">
        <v>19.989999999999998</v>
      </c>
      <c r="Y4691" s="2">
        <f t="shared" si="658"/>
        <v>869.45</v>
      </c>
      <c r="Z4691" t="s">
        <v>60</v>
      </c>
      <c r="AA4691" t="s">
        <v>31</v>
      </c>
      <c r="AB4691" t="s">
        <v>32</v>
      </c>
      <c r="AC4691" t="s">
        <v>44</v>
      </c>
      <c r="AD4691" t="s">
        <v>19</v>
      </c>
      <c r="AE4691" t="s">
        <v>661</v>
      </c>
    </row>
    <row r="4692" spans="1:31" x14ac:dyDescent="0.3">
      <c r="A4692">
        <f t="shared" si="665"/>
        <v>4691</v>
      </c>
      <c r="B4692">
        <v>38882</v>
      </c>
      <c r="C4692" t="s">
        <v>232</v>
      </c>
      <c r="D4692" t="s">
        <v>36</v>
      </c>
      <c r="E4692" s="5" t="str">
        <f t="shared" si="659"/>
        <v>***</v>
      </c>
      <c r="F4692" s="5" t="str">
        <f t="shared" si="660"/>
        <v>***</v>
      </c>
      <c r="G4692" s="5" t="str">
        <f t="shared" si="661"/>
        <v>***</v>
      </c>
      <c r="J4692" s="5" t="str">
        <f t="shared" si="662"/>
        <v>***</v>
      </c>
      <c r="R4692" s="5">
        <f t="shared" si="663"/>
        <v>0.05</v>
      </c>
      <c r="S4692">
        <v>40</v>
      </c>
      <c r="T4692" s="2">
        <v>2169.4899999999998</v>
      </c>
      <c r="U4692" s="7">
        <f t="shared" si="664"/>
        <v>1</v>
      </c>
      <c r="V4692" s="2">
        <f t="shared" si="657"/>
        <v>54.237249999999996</v>
      </c>
      <c r="W4692" t="s">
        <v>22</v>
      </c>
      <c r="X4692">
        <v>4.8499999999999996</v>
      </c>
      <c r="Y4692" s="2">
        <f t="shared" si="658"/>
        <v>2174.3399999999997</v>
      </c>
      <c r="Z4692" t="s">
        <v>71</v>
      </c>
      <c r="AA4692" t="s">
        <v>16</v>
      </c>
      <c r="AB4692" t="s">
        <v>32</v>
      </c>
      <c r="AC4692" t="s">
        <v>44</v>
      </c>
      <c r="AD4692" t="s">
        <v>19</v>
      </c>
      <c r="AE4692" t="s">
        <v>232</v>
      </c>
    </row>
    <row r="4693" spans="1:31" x14ac:dyDescent="0.3">
      <c r="A4693">
        <f t="shared" si="665"/>
        <v>4692</v>
      </c>
      <c r="B4693">
        <v>38882</v>
      </c>
      <c r="C4693" t="s">
        <v>232</v>
      </c>
      <c r="D4693" t="s">
        <v>36</v>
      </c>
      <c r="E4693" s="5" t="str">
        <f t="shared" si="659"/>
        <v>***</v>
      </c>
      <c r="F4693" s="5" t="str">
        <f t="shared" si="660"/>
        <v>***</v>
      </c>
      <c r="G4693" s="5" t="str">
        <f t="shared" si="661"/>
        <v>***</v>
      </c>
      <c r="J4693" s="5" t="str">
        <f t="shared" si="662"/>
        <v>***</v>
      </c>
      <c r="R4693" s="5">
        <f t="shared" si="663"/>
        <v>0.04</v>
      </c>
      <c r="S4693">
        <v>37</v>
      </c>
      <c r="T4693" s="2">
        <v>4411.5</v>
      </c>
      <c r="U4693" s="7">
        <f t="shared" si="664"/>
        <v>1</v>
      </c>
      <c r="V4693" s="2">
        <f t="shared" si="657"/>
        <v>119.22972972972973</v>
      </c>
      <c r="W4693" t="s">
        <v>37</v>
      </c>
      <c r="X4693">
        <v>70.2</v>
      </c>
      <c r="Y4693" s="2">
        <f t="shared" si="658"/>
        <v>4481.7</v>
      </c>
      <c r="Z4693" t="s">
        <v>15</v>
      </c>
      <c r="AA4693" t="s">
        <v>16</v>
      </c>
      <c r="AB4693" t="s">
        <v>17</v>
      </c>
      <c r="AC4693" t="s">
        <v>38</v>
      </c>
      <c r="AD4693" t="s">
        <v>39</v>
      </c>
      <c r="AE4693" t="s">
        <v>770</v>
      </c>
    </row>
    <row r="4694" spans="1:31" x14ac:dyDescent="0.3">
      <c r="A4694">
        <f t="shared" si="665"/>
        <v>4693</v>
      </c>
      <c r="B4694">
        <v>15808</v>
      </c>
      <c r="C4694" t="s">
        <v>587</v>
      </c>
      <c r="D4694" t="s">
        <v>36</v>
      </c>
      <c r="E4694" s="5" t="str">
        <f t="shared" si="659"/>
        <v>***</v>
      </c>
      <c r="F4694" s="5" t="str">
        <f t="shared" si="660"/>
        <v>***</v>
      </c>
      <c r="G4694" s="5" t="str">
        <f t="shared" si="661"/>
        <v>***</v>
      </c>
      <c r="J4694" s="5" t="str">
        <f t="shared" si="662"/>
        <v>***</v>
      </c>
      <c r="R4694" s="5">
        <f t="shared" si="663"/>
        <v>0.01</v>
      </c>
      <c r="S4694">
        <v>3</v>
      </c>
      <c r="T4694" s="2">
        <v>58.14</v>
      </c>
      <c r="U4694" s="7">
        <f t="shared" si="664"/>
        <v>0</v>
      </c>
      <c r="V4694" s="2">
        <f t="shared" si="657"/>
        <v>19.38</v>
      </c>
      <c r="W4694" t="s">
        <v>22</v>
      </c>
      <c r="X4694">
        <v>4.8099999999999996</v>
      </c>
      <c r="Y4694" s="2">
        <f t="shared" si="658"/>
        <v>62.95</v>
      </c>
      <c r="Z4694" t="s">
        <v>23</v>
      </c>
      <c r="AA4694" t="s">
        <v>31</v>
      </c>
      <c r="AB4694" t="s">
        <v>25</v>
      </c>
      <c r="AC4694" t="s">
        <v>26</v>
      </c>
      <c r="AD4694" t="s">
        <v>27</v>
      </c>
      <c r="AE4694" t="s">
        <v>276</v>
      </c>
    </row>
    <row r="4695" spans="1:31" x14ac:dyDescent="0.3">
      <c r="A4695">
        <f t="shared" si="665"/>
        <v>4694</v>
      </c>
      <c r="B4695">
        <v>15109</v>
      </c>
      <c r="C4695" t="s">
        <v>587</v>
      </c>
      <c r="D4695" t="s">
        <v>30</v>
      </c>
      <c r="E4695" s="5" t="str">
        <f t="shared" si="659"/>
        <v>*</v>
      </c>
      <c r="F4695" s="5" t="str">
        <f t="shared" si="660"/>
        <v>*</v>
      </c>
      <c r="G4695" s="5" t="str">
        <f t="shared" si="661"/>
        <v>*</v>
      </c>
      <c r="J4695" s="5" t="str">
        <f t="shared" si="662"/>
        <v>*</v>
      </c>
      <c r="R4695" s="5">
        <f t="shared" si="663"/>
        <v>0.04</v>
      </c>
      <c r="S4695">
        <v>33</v>
      </c>
      <c r="T4695" s="2">
        <v>88.7</v>
      </c>
      <c r="U4695" s="7">
        <f t="shared" si="664"/>
        <v>0</v>
      </c>
      <c r="V4695" s="2">
        <f t="shared" si="657"/>
        <v>2.687878787878788</v>
      </c>
      <c r="W4695" t="s">
        <v>22</v>
      </c>
      <c r="X4695">
        <v>4.28</v>
      </c>
      <c r="Y4695" s="2">
        <f t="shared" si="658"/>
        <v>92.98</v>
      </c>
      <c r="Z4695" t="s">
        <v>64</v>
      </c>
      <c r="AA4695" t="s">
        <v>41</v>
      </c>
      <c r="AB4695" t="s">
        <v>32</v>
      </c>
      <c r="AC4695" t="s">
        <v>33</v>
      </c>
      <c r="AD4695" t="s">
        <v>34</v>
      </c>
      <c r="AE4695" t="s">
        <v>670</v>
      </c>
    </row>
    <row r="4696" spans="1:31" x14ac:dyDescent="0.3">
      <c r="A4696">
        <f t="shared" si="665"/>
        <v>4695</v>
      </c>
      <c r="B4696">
        <v>15808</v>
      </c>
      <c r="C4696" t="s">
        <v>587</v>
      </c>
      <c r="D4696" t="s">
        <v>36</v>
      </c>
      <c r="E4696" s="5" t="str">
        <f t="shared" si="659"/>
        <v>***</v>
      </c>
      <c r="F4696" s="5" t="str">
        <f t="shared" si="660"/>
        <v>***</v>
      </c>
      <c r="G4696" s="5" t="str">
        <f t="shared" si="661"/>
        <v>***</v>
      </c>
      <c r="J4696" s="5" t="str">
        <f t="shared" si="662"/>
        <v>***</v>
      </c>
      <c r="R4696" s="5">
        <f t="shared" si="663"/>
        <v>0.04</v>
      </c>
      <c r="S4696">
        <v>33</v>
      </c>
      <c r="T4696" s="2">
        <v>126.88</v>
      </c>
      <c r="U4696" s="7">
        <f t="shared" si="664"/>
        <v>0</v>
      </c>
      <c r="V4696" s="2">
        <f t="shared" si="657"/>
        <v>3.8448484848484847</v>
      </c>
      <c r="W4696" t="s">
        <v>22</v>
      </c>
      <c r="X4696">
        <v>1.61</v>
      </c>
      <c r="Y4696" s="2">
        <f t="shared" si="658"/>
        <v>128.49</v>
      </c>
      <c r="Z4696" t="s">
        <v>23</v>
      </c>
      <c r="AA4696" t="s">
        <v>31</v>
      </c>
      <c r="AB4696" t="s">
        <v>17</v>
      </c>
      <c r="AC4696" t="s">
        <v>18</v>
      </c>
      <c r="AD4696" t="s">
        <v>34</v>
      </c>
      <c r="AE4696" t="s">
        <v>587</v>
      </c>
    </row>
    <row r="4697" spans="1:31" x14ac:dyDescent="0.3">
      <c r="A4697">
        <f t="shared" si="665"/>
        <v>4696</v>
      </c>
      <c r="B4697">
        <v>15109</v>
      </c>
      <c r="C4697" t="s">
        <v>587</v>
      </c>
      <c r="D4697" t="s">
        <v>30</v>
      </c>
      <c r="E4697" s="5" t="str">
        <f t="shared" si="659"/>
        <v>*</v>
      </c>
      <c r="F4697" s="5" t="str">
        <f t="shared" si="660"/>
        <v>*</v>
      </c>
      <c r="G4697" s="5" t="str">
        <f t="shared" si="661"/>
        <v>*</v>
      </c>
      <c r="J4697" s="5" t="str">
        <f t="shared" si="662"/>
        <v>*</v>
      </c>
      <c r="R4697" s="5">
        <f t="shared" si="663"/>
        <v>0.02</v>
      </c>
      <c r="S4697">
        <v>10</v>
      </c>
      <c r="T4697" s="2">
        <v>142.15</v>
      </c>
      <c r="U4697" s="7">
        <f t="shared" si="664"/>
        <v>0</v>
      </c>
      <c r="V4697" s="2">
        <f t="shared" si="657"/>
        <v>14.215</v>
      </c>
      <c r="W4697" t="s">
        <v>22</v>
      </c>
      <c r="X4697">
        <v>9.3699999999999992</v>
      </c>
      <c r="Y4697" s="2">
        <f t="shared" si="658"/>
        <v>151.52000000000001</v>
      </c>
      <c r="Z4697" t="s">
        <v>64</v>
      </c>
      <c r="AA4697" t="s">
        <v>41</v>
      </c>
      <c r="AB4697" t="s">
        <v>32</v>
      </c>
      <c r="AC4697" t="s">
        <v>74</v>
      </c>
      <c r="AD4697" t="s">
        <v>19</v>
      </c>
      <c r="AE4697" t="s">
        <v>670</v>
      </c>
    </row>
    <row r="4698" spans="1:31" x14ac:dyDescent="0.3">
      <c r="A4698">
        <f t="shared" si="665"/>
        <v>4697</v>
      </c>
      <c r="B4698">
        <v>15109</v>
      </c>
      <c r="C4698" t="s">
        <v>587</v>
      </c>
      <c r="D4698" t="s">
        <v>30</v>
      </c>
      <c r="E4698" s="5" t="str">
        <f t="shared" si="659"/>
        <v>*</v>
      </c>
      <c r="F4698" s="5" t="str">
        <f t="shared" si="660"/>
        <v>*</v>
      </c>
      <c r="G4698" s="5" t="str">
        <f t="shared" si="661"/>
        <v>*</v>
      </c>
      <c r="J4698" s="5" t="str">
        <f t="shared" si="662"/>
        <v>*</v>
      </c>
      <c r="R4698" s="5">
        <f t="shared" si="663"/>
        <v>0.02</v>
      </c>
      <c r="S4698">
        <v>11</v>
      </c>
      <c r="T4698" s="2">
        <v>230.72</v>
      </c>
      <c r="U4698" s="7">
        <f t="shared" si="664"/>
        <v>0</v>
      </c>
      <c r="V4698" s="2">
        <f t="shared" si="657"/>
        <v>20.974545454545453</v>
      </c>
      <c r="W4698" t="s">
        <v>22</v>
      </c>
      <c r="X4698">
        <v>5.99</v>
      </c>
      <c r="Y4698" s="2">
        <f t="shared" si="658"/>
        <v>236.71</v>
      </c>
      <c r="Z4698" t="s">
        <v>64</v>
      </c>
      <c r="AA4698" t="s">
        <v>41</v>
      </c>
      <c r="AB4698" t="s">
        <v>25</v>
      </c>
      <c r="AC4698" t="s">
        <v>42</v>
      </c>
      <c r="AD4698" t="s">
        <v>19</v>
      </c>
      <c r="AE4698" t="s">
        <v>91</v>
      </c>
    </row>
    <row r="4699" spans="1:31" x14ac:dyDescent="0.3">
      <c r="A4699">
        <f t="shared" si="665"/>
        <v>4698</v>
      </c>
      <c r="B4699">
        <v>15109</v>
      </c>
      <c r="C4699" t="s">
        <v>587</v>
      </c>
      <c r="D4699" t="s">
        <v>30</v>
      </c>
      <c r="E4699" s="5" t="str">
        <f t="shared" si="659"/>
        <v>*</v>
      </c>
      <c r="F4699" s="5" t="str">
        <f t="shared" si="660"/>
        <v>*</v>
      </c>
      <c r="G4699" s="5" t="str">
        <f t="shared" si="661"/>
        <v>*</v>
      </c>
      <c r="J4699" s="5" t="str">
        <f t="shared" si="662"/>
        <v>*</v>
      </c>
      <c r="R4699" s="5">
        <f t="shared" si="663"/>
        <v>3.5000000000000003E-2</v>
      </c>
      <c r="S4699">
        <v>23</v>
      </c>
      <c r="T4699" s="2">
        <v>262.77999999999997</v>
      </c>
      <c r="U4699" s="7">
        <f t="shared" si="664"/>
        <v>0</v>
      </c>
      <c r="V4699" s="2">
        <f t="shared" si="657"/>
        <v>11.425217391304347</v>
      </c>
      <c r="W4699" t="s">
        <v>22</v>
      </c>
      <c r="X4699">
        <v>3.37</v>
      </c>
      <c r="Y4699" s="2">
        <f t="shared" si="658"/>
        <v>266.14999999999998</v>
      </c>
      <c r="Z4699" t="s">
        <v>64</v>
      </c>
      <c r="AA4699" t="s">
        <v>41</v>
      </c>
      <c r="AB4699" t="s">
        <v>32</v>
      </c>
      <c r="AC4699" t="s">
        <v>53</v>
      </c>
      <c r="AD4699" t="s">
        <v>45</v>
      </c>
      <c r="AE4699" t="s">
        <v>276</v>
      </c>
    </row>
    <row r="4700" spans="1:31" x14ac:dyDescent="0.3">
      <c r="A4700">
        <f t="shared" si="665"/>
        <v>4699</v>
      </c>
      <c r="B4700">
        <v>36805</v>
      </c>
      <c r="C4700" t="s">
        <v>587</v>
      </c>
      <c r="D4700" t="s">
        <v>40</v>
      </c>
      <c r="E4700" s="5" t="str">
        <f t="shared" si="659"/>
        <v>*</v>
      </c>
      <c r="F4700" s="5" t="str">
        <f t="shared" si="660"/>
        <v>*</v>
      </c>
      <c r="G4700" s="5" t="str">
        <f t="shared" si="661"/>
        <v>*</v>
      </c>
      <c r="J4700" s="5" t="str">
        <f t="shared" si="662"/>
        <v>*</v>
      </c>
      <c r="R4700" s="5">
        <f t="shared" si="663"/>
        <v>0.01</v>
      </c>
      <c r="S4700">
        <v>7</v>
      </c>
      <c r="T4700" s="2">
        <v>263.8</v>
      </c>
      <c r="U4700" s="7">
        <f t="shared" si="664"/>
        <v>0</v>
      </c>
      <c r="V4700" s="2">
        <f t="shared" si="657"/>
        <v>37.68571428571429</v>
      </c>
      <c r="W4700" t="s">
        <v>22</v>
      </c>
      <c r="X4700">
        <v>5.0199999999999996</v>
      </c>
      <c r="Y4700" s="2">
        <f t="shared" si="658"/>
        <v>268.82</v>
      </c>
      <c r="Z4700" t="s">
        <v>15</v>
      </c>
      <c r="AA4700" t="s">
        <v>31</v>
      </c>
      <c r="AB4700" t="s">
        <v>17</v>
      </c>
      <c r="AC4700" t="s">
        <v>18</v>
      </c>
      <c r="AD4700" t="s">
        <v>19</v>
      </c>
      <c r="AE4700" t="s">
        <v>670</v>
      </c>
    </row>
    <row r="4701" spans="1:31" x14ac:dyDescent="0.3">
      <c r="A4701">
        <f t="shared" si="665"/>
        <v>4700</v>
      </c>
      <c r="B4701">
        <v>15109</v>
      </c>
      <c r="C4701" t="s">
        <v>587</v>
      </c>
      <c r="D4701" t="s">
        <v>30</v>
      </c>
      <c r="E4701" s="5" t="str">
        <f t="shared" si="659"/>
        <v>*</v>
      </c>
      <c r="F4701" s="5" t="str">
        <f t="shared" si="660"/>
        <v>*</v>
      </c>
      <c r="G4701" s="5" t="str">
        <f t="shared" si="661"/>
        <v>*</v>
      </c>
      <c r="J4701" s="5" t="str">
        <f t="shared" si="662"/>
        <v>*</v>
      </c>
      <c r="R4701" s="5">
        <f t="shared" si="663"/>
        <v>0.05</v>
      </c>
      <c r="S4701">
        <v>45</v>
      </c>
      <c r="T4701" s="2">
        <v>293.47000000000003</v>
      </c>
      <c r="U4701" s="7">
        <f t="shared" si="664"/>
        <v>0</v>
      </c>
      <c r="V4701" s="2">
        <f t="shared" si="657"/>
        <v>6.5215555555555564</v>
      </c>
      <c r="W4701" t="s">
        <v>22</v>
      </c>
      <c r="X4701">
        <v>8.4</v>
      </c>
      <c r="Y4701" s="2">
        <f t="shared" si="658"/>
        <v>301.87</v>
      </c>
      <c r="Z4701" t="s">
        <v>64</v>
      </c>
      <c r="AA4701" t="s">
        <v>41</v>
      </c>
      <c r="AB4701" t="s">
        <v>32</v>
      </c>
      <c r="AC4701" t="s">
        <v>44</v>
      </c>
      <c r="AD4701" t="s">
        <v>19</v>
      </c>
      <c r="AE4701" t="s">
        <v>670</v>
      </c>
    </row>
    <row r="4702" spans="1:31" x14ac:dyDescent="0.3">
      <c r="A4702">
        <f t="shared" si="665"/>
        <v>4701</v>
      </c>
      <c r="B4702">
        <v>15808</v>
      </c>
      <c r="C4702" t="s">
        <v>587</v>
      </c>
      <c r="D4702" t="s">
        <v>36</v>
      </c>
      <c r="E4702" s="5" t="str">
        <f t="shared" si="659"/>
        <v>***</v>
      </c>
      <c r="F4702" s="5" t="str">
        <f t="shared" si="660"/>
        <v>***</v>
      </c>
      <c r="G4702" s="5" t="str">
        <f t="shared" si="661"/>
        <v>***</v>
      </c>
      <c r="J4702" s="5" t="str">
        <f t="shared" si="662"/>
        <v>***</v>
      </c>
      <c r="R4702" s="5">
        <f t="shared" si="663"/>
        <v>0.05</v>
      </c>
      <c r="S4702">
        <v>45</v>
      </c>
      <c r="T4702" s="2">
        <v>882.96</v>
      </c>
      <c r="U4702" s="7">
        <f t="shared" si="664"/>
        <v>0</v>
      </c>
      <c r="V4702" s="2">
        <f t="shared" si="657"/>
        <v>19.621333333333332</v>
      </c>
      <c r="W4702" t="s">
        <v>22</v>
      </c>
      <c r="X4702">
        <v>4</v>
      </c>
      <c r="Y4702" s="2">
        <f t="shared" si="658"/>
        <v>886.96</v>
      </c>
      <c r="Z4702" t="s">
        <v>23</v>
      </c>
      <c r="AA4702" t="s">
        <v>31</v>
      </c>
      <c r="AB4702" t="s">
        <v>25</v>
      </c>
      <c r="AC4702" t="s">
        <v>42</v>
      </c>
      <c r="AD4702" t="s">
        <v>19</v>
      </c>
      <c r="AE4702" t="s">
        <v>670</v>
      </c>
    </row>
    <row r="4703" spans="1:31" x14ac:dyDescent="0.3">
      <c r="A4703">
        <f t="shared" si="665"/>
        <v>4702</v>
      </c>
      <c r="B4703">
        <v>15808</v>
      </c>
      <c r="C4703" t="s">
        <v>587</v>
      </c>
      <c r="D4703" t="s">
        <v>36</v>
      </c>
      <c r="E4703" s="5" t="str">
        <f t="shared" si="659"/>
        <v>***</v>
      </c>
      <c r="F4703" s="5" t="str">
        <f t="shared" si="660"/>
        <v>***</v>
      </c>
      <c r="G4703" s="5" t="str">
        <f t="shared" si="661"/>
        <v>***</v>
      </c>
      <c r="J4703" s="5" t="str">
        <f t="shared" si="662"/>
        <v>***</v>
      </c>
      <c r="R4703" s="5">
        <f t="shared" si="663"/>
        <v>0.05</v>
      </c>
      <c r="S4703">
        <v>42</v>
      </c>
      <c r="T4703" s="2">
        <v>906.64</v>
      </c>
      <c r="U4703" s="7">
        <f t="shared" si="664"/>
        <v>0</v>
      </c>
      <c r="V4703" s="2">
        <f t="shared" si="657"/>
        <v>21.586666666666666</v>
      </c>
      <c r="W4703" t="s">
        <v>14</v>
      </c>
      <c r="X4703">
        <v>15.1</v>
      </c>
      <c r="Y4703" s="2">
        <f t="shared" si="658"/>
        <v>921.74</v>
      </c>
      <c r="Z4703" t="s">
        <v>23</v>
      </c>
      <c r="AA4703" t="s">
        <v>31</v>
      </c>
      <c r="AB4703" t="s">
        <v>32</v>
      </c>
      <c r="AC4703" t="s">
        <v>49</v>
      </c>
      <c r="AD4703" t="s">
        <v>19</v>
      </c>
      <c r="AE4703" t="s">
        <v>587</v>
      </c>
    </row>
    <row r="4704" spans="1:31" x14ac:dyDescent="0.3">
      <c r="A4704">
        <f t="shared" si="665"/>
        <v>4703</v>
      </c>
      <c r="B4704">
        <v>56837</v>
      </c>
      <c r="C4704" t="s">
        <v>587</v>
      </c>
      <c r="D4704" t="s">
        <v>13</v>
      </c>
      <c r="E4704" s="5" t="str">
        <f t="shared" si="659"/>
        <v>*</v>
      </c>
      <c r="F4704" s="5" t="str">
        <f t="shared" si="660"/>
        <v>*</v>
      </c>
      <c r="G4704" s="5" t="str">
        <f t="shared" si="661"/>
        <v>*</v>
      </c>
      <c r="J4704" s="5" t="str">
        <f t="shared" si="662"/>
        <v>*</v>
      </c>
      <c r="R4704" s="5">
        <f t="shared" si="663"/>
        <v>0.02</v>
      </c>
      <c r="S4704">
        <v>10</v>
      </c>
      <c r="T4704" s="2">
        <v>965.46</v>
      </c>
      <c r="U4704" s="7">
        <f t="shared" si="664"/>
        <v>0</v>
      </c>
      <c r="V4704" s="2">
        <f t="shared" si="657"/>
        <v>96.546000000000006</v>
      </c>
      <c r="W4704" t="s">
        <v>37</v>
      </c>
      <c r="X4704">
        <v>30</v>
      </c>
      <c r="Y4704" s="2">
        <f t="shared" si="658"/>
        <v>995.46</v>
      </c>
      <c r="Z4704" t="s">
        <v>23</v>
      </c>
      <c r="AA4704" t="s">
        <v>16</v>
      </c>
      <c r="AB4704" t="s">
        <v>17</v>
      </c>
      <c r="AC4704" t="s">
        <v>38</v>
      </c>
      <c r="AD4704" t="s">
        <v>39</v>
      </c>
      <c r="AE4704" t="s">
        <v>929</v>
      </c>
    </row>
    <row r="4705" spans="1:31" x14ac:dyDescent="0.3">
      <c r="A4705">
        <f t="shared" si="665"/>
        <v>4704</v>
      </c>
      <c r="B4705">
        <v>36805</v>
      </c>
      <c r="C4705" t="s">
        <v>587</v>
      </c>
      <c r="D4705" t="s">
        <v>40</v>
      </c>
      <c r="E4705" s="5" t="str">
        <f t="shared" si="659"/>
        <v>*</v>
      </c>
      <c r="F4705" s="5" t="str">
        <f t="shared" si="660"/>
        <v>*</v>
      </c>
      <c r="G4705" s="5" t="str">
        <f t="shared" si="661"/>
        <v>*</v>
      </c>
      <c r="J4705" s="5" t="str">
        <f t="shared" si="662"/>
        <v>*</v>
      </c>
      <c r="R4705" s="5">
        <f t="shared" si="663"/>
        <v>3.5000000000000003E-2</v>
      </c>
      <c r="S4705">
        <v>28</v>
      </c>
      <c r="T4705" s="2">
        <v>1546.3965000000001</v>
      </c>
      <c r="U4705" s="7">
        <f t="shared" si="664"/>
        <v>1</v>
      </c>
      <c r="V4705" s="2">
        <f t="shared" si="657"/>
        <v>55.228446428571431</v>
      </c>
      <c r="W4705" t="s">
        <v>14</v>
      </c>
      <c r="X4705">
        <v>5.26</v>
      </c>
      <c r="Y4705" s="2">
        <f t="shared" si="658"/>
        <v>1551.6565000000001</v>
      </c>
      <c r="Z4705" t="s">
        <v>15</v>
      </c>
      <c r="AA4705" t="s">
        <v>31</v>
      </c>
      <c r="AB4705" t="s">
        <v>25</v>
      </c>
      <c r="AC4705" t="s">
        <v>26</v>
      </c>
      <c r="AD4705" t="s">
        <v>19</v>
      </c>
      <c r="AE4705" t="s">
        <v>670</v>
      </c>
    </row>
    <row r="4706" spans="1:31" x14ac:dyDescent="0.3">
      <c r="A4706">
        <f t="shared" si="665"/>
        <v>4705</v>
      </c>
      <c r="B4706">
        <v>2339</v>
      </c>
      <c r="C4706" t="s">
        <v>587</v>
      </c>
      <c r="D4706" t="s">
        <v>13</v>
      </c>
      <c r="E4706" s="5" t="str">
        <f t="shared" si="659"/>
        <v>*</v>
      </c>
      <c r="F4706" s="5" t="str">
        <f t="shared" si="660"/>
        <v>*</v>
      </c>
      <c r="G4706" s="5" t="str">
        <f t="shared" si="661"/>
        <v>*</v>
      </c>
      <c r="J4706" s="5" t="str">
        <f t="shared" si="662"/>
        <v>*</v>
      </c>
      <c r="R4706" s="5">
        <f t="shared" si="663"/>
        <v>0.02</v>
      </c>
      <c r="S4706">
        <v>12</v>
      </c>
      <c r="T4706" s="2">
        <v>1634.98</v>
      </c>
      <c r="U4706" s="7">
        <f t="shared" si="664"/>
        <v>1</v>
      </c>
      <c r="V4706" s="2">
        <f t="shared" si="657"/>
        <v>136.24833333333333</v>
      </c>
      <c r="W4706" t="s">
        <v>22</v>
      </c>
      <c r="X4706">
        <v>19.989999999999998</v>
      </c>
      <c r="Y4706" s="2">
        <f t="shared" si="658"/>
        <v>1654.97</v>
      </c>
      <c r="Z4706" t="s">
        <v>62</v>
      </c>
      <c r="AA4706" t="s">
        <v>24</v>
      </c>
      <c r="AB4706" t="s">
        <v>32</v>
      </c>
      <c r="AC4706" t="s">
        <v>74</v>
      </c>
      <c r="AD4706" t="s">
        <v>19</v>
      </c>
      <c r="AE4706" t="s">
        <v>670</v>
      </c>
    </row>
    <row r="4707" spans="1:31" x14ac:dyDescent="0.3">
      <c r="A4707">
        <f t="shared" si="665"/>
        <v>4706</v>
      </c>
      <c r="B4707">
        <v>12199</v>
      </c>
      <c r="C4707" t="s">
        <v>714</v>
      </c>
      <c r="D4707" t="s">
        <v>13</v>
      </c>
      <c r="E4707" s="5" t="str">
        <f t="shared" si="659"/>
        <v>*</v>
      </c>
      <c r="F4707" s="5" t="str">
        <f t="shared" si="660"/>
        <v>*</v>
      </c>
      <c r="G4707" s="5" t="str">
        <f t="shared" si="661"/>
        <v>*</v>
      </c>
      <c r="J4707" s="5" t="str">
        <f t="shared" si="662"/>
        <v>*</v>
      </c>
      <c r="R4707" s="5">
        <f t="shared" si="663"/>
        <v>0.01</v>
      </c>
      <c r="S4707">
        <v>2</v>
      </c>
      <c r="T4707" s="2">
        <v>19</v>
      </c>
      <c r="U4707" s="7">
        <f t="shared" si="664"/>
        <v>0</v>
      </c>
      <c r="V4707" s="2">
        <f t="shared" si="657"/>
        <v>9.5</v>
      </c>
      <c r="W4707" t="s">
        <v>22</v>
      </c>
      <c r="X4707">
        <v>5.27</v>
      </c>
      <c r="Y4707" s="2">
        <f t="shared" si="658"/>
        <v>24.27</v>
      </c>
      <c r="Z4707" t="s">
        <v>15</v>
      </c>
      <c r="AA4707" t="s">
        <v>31</v>
      </c>
      <c r="AB4707" t="s">
        <v>32</v>
      </c>
      <c r="AC4707" t="s">
        <v>49</v>
      </c>
      <c r="AD4707" t="s">
        <v>19</v>
      </c>
      <c r="AE4707" t="s">
        <v>201</v>
      </c>
    </row>
    <row r="4708" spans="1:31" x14ac:dyDescent="0.3">
      <c r="A4708">
        <f t="shared" si="665"/>
        <v>4707</v>
      </c>
      <c r="B4708">
        <v>13089</v>
      </c>
      <c r="C4708" t="s">
        <v>714</v>
      </c>
      <c r="D4708" t="s">
        <v>30</v>
      </c>
      <c r="E4708" s="5" t="str">
        <f t="shared" si="659"/>
        <v>*</v>
      </c>
      <c r="F4708" s="5" t="str">
        <f t="shared" si="660"/>
        <v>*</v>
      </c>
      <c r="G4708" s="5" t="str">
        <f t="shared" si="661"/>
        <v>*</v>
      </c>
      <c r="J4708" s="5" t="str">
        <f t="shared" si="662"/>
        <v>*</v>
      </c>
      <c r="R4708" s="5">
        <f t="shared" si="663"/>
        <v>0.04</v>
      </c>
      <c r="S4708">
        <v>34</v>
      </c>
      <c r="T4708" s="2">
        <v>3577.11</v>
      </c>
      <c r="U4708" s="7">
        <f t="shared" si="664"/>
        <v>1</v>
      </c>
      <c r="V4708" s="2">
        <f t="shared" si="657"/>
        <v>105.20911764705883</v>
      </c>
      <c r="W4708" t="s">
        <v>37</v>
      </c>
      <c r="X4708">
        <v>58.72</v>
      </c>
      <c r="Y4708" s="2">
        <f t="shared" si="658"/>
        <v>3635.83</v>
      </c>
      <c r="Z4708" t="s">
        <v>52</v>
      </c>
      <c r="AA4708" t="s">
        <v>31</v>
      </c>
      <c r="AB4708" t="s">
        <v>17</v>
      </c>
      <c r="AC4708" t="s">
        <v>165</v>
      </c>
      <c r="AD4708" t="s">
        <v>103</v>
      </c>
      <c r="AE4708" t="s">
        <v>223</v>
      </c>
    </row>
    <row r="4709" spans="1:31" x14ac:dyDescent="0.3">
      <c r="A4709">
        <f t="shared" si="665"/>
        <v>4708</v>
      </c>
      <c r="B4709">
        <v>12199</v>
      </c>
      <c r="C4709" t="s">
        <v>714</v>
      </c>
      <c r="D4709" t="s">
        <v>13</v>
      </c>
      <c r="E4709" s="5" t="str">
        <f t="shared" si="659"/>
        <v>*</v>
      </c>
      <c r="F4709" s="5" t="str">
        <f t="shared" si="660"/>
        <v>*</v>
      </c>
      <c r="G4709" s="5" t="str">
        <f t="shared" si="661"/>
        <v>*</v>
      </c>
      <c r="J4709" s="5" t="str">
        <f t="shared" si="662"/>
        <v>*</v>
      </c>
      <c r="R4709" s="5">
        <f t="shared" si="663"/>
        <v>0.05</v>
      </c>
      <c r="S4709">
        <v>50</v>
      </c>
      <c r="T4709" s="2">
        <v>8289.51</v>
      </c>
      <c r="U4709" s="7">
        <f t="shared" si="664"/>
        <v>1</v>
      </c>
      <c r="V4709" s="2">
        <f t="shared" si="657"/>
        <v>165.7902</v>
      </c>
      <c r="W4709" t="s">
        <v>22</v>
      </c>
      <c r="X4709">
        <v>7.07</v>
      </c>
      <c r="Y4709" s="2">
        <f t="shared" si="658"/>
        <v>8296.58</v>
      </c>
      <c r="Z4709" t="s">
        <v>15</v>
      </c>
      <c r="AA4709" t="s">
        <v>31</v>
      </c>
      <c r="AB4709" t="s">
        <v>32</v>
      </c>
      <c r="AC4709" t="s">
        <v>74</v>
      </c>
      <c r="AD4709" t="s">
        <v>19</v>
      </c>
      <c r="AE4709" t="s">
        <v>200</v>
      </c>
    </row>
    <row r="4710" spans="1:31" x14ac:dyDescent="0.3">
      <c r="A4710">
        <f t="shared" si="665"/>
        <v>4709</v>
      </c>
      <c r="B4710">
        <v>32102</v>
      </c>
      <c r="C4710" t="s">
        <v>914</v>
      </c>
      <c r="D4710" t="s">
        <v>40</v>
      </c>
      <c r="E4710" s="5" t="str">
        <f t="shared" si="659"/>
        <v>*</v>
      </c>
      <c r="F4710" s="5" t="str">
        <f t="shared" si="660"/>
        <v>*</v>
      </c>
      <c r="G4710" s="5" t="str">
        <f t="shared" si="661"/>
        <v>*</v>
      </c>
      <c r="J4710" s="5" t="str">
        <f t="shared" si="662"/>
        <v>*</v>
      </c>
      <c r="R4710" s="5">
        <f t="shared" si="663"/>
        <v>0.01</v>
      </c>
      <c r="S4710">
        <v>2</v>
      </c>
      <c r="T4710" s="2">
        <v>19.809999999999999</v>
      </c>
      <c r="U4710" s="7">
        <f t="shared" si="664"/>
        <v>0</v>
      </c>
      <c r="V4710" s="2">
        <f t="shared" si="657"/>
        <v>9.9049999999999994</v>
      </c>
      <c r="W4710" t="s">
        <v>22</v>
      </c>
      <c r="X4710">
        <v>6.22</v>
      </c>
      <c r="Y4710" s="2">
        <f t="shared" si="658"/>
        <v>26.029999999999998</v>
      </c>
      <c r="Z4710" t="s">
        <v>52</v>
      </c>
      <c r="AA4710" t="s">
        <v>41</v>
      </c>
      <c r="AB4710" t="s">
        <v>32</v>
      </c>
      <c r="AC4710" t="s">
        <v>44</v>
      </c>
      <c r="AD4710" t="s">
        <v>19</v>
      </c>
      <c r="AE4710" t="s">
        <v>697</v>
      </c>
    </row>
    <row r="4711" spans="1:31" x14ac:dyDescent="0.3">
      <c r="A4711">
        <f t="shared" si="665"/>
        <v>4710</v>
      </c>
      <c r="B4711">
        <v>59556</v>
      </c>
      <c r="C4711" t="s">
        <v>770</v>
      </c>
      <c r="D4711" t="s">
        <v>30</v>
      </c>
      <c r="E4711" s="5" t="str">
        <f t="shared" si="659"/>
        <v>*</v>
      </c>
      <c r="F4711" s="5" t="str">
        <f t="shared" si="660"/>
        <v>*</v>
      </c>
      <c r="G4711" s="5" t="str">
        <f t="shared" si="661"/>
        <v>*</v>
      </c>
      <c r="J4711" s="5" t="str">
        <f t="shared" si="662"/>
        <v>*</v>
      </c>
      <c r="R4711" s="5">
        <f t="shared" si="663"/>
        <v>3.5000000000000003E-2</v>
      </c>
      <c r="S4711">
        <v>27</v>
      </c>
      <c r="T4711" s="2">
        <v>43.46</v>
      </c>
      <c r="U4711" s="7">
        <f t="shared" si="664"/>
        <v>0</v>
      </c>
      <c r="V4711" s="2">
        <f t="shared" si="657"/>
        <v>1.6096296296296297</v>
      </c>
      <c r="W4711" t="s">
        <v>22</v>
      </c>
      <c r="X4711">
        <v>0.7</v>
      </c>
      <c r="Y4711" s="2">
        <f t="shared" si="658"/>
        <v>44.160000000000004</v>
      </c>
      <c r="Z4711" t="s">
        <v>60</v>
      </c>
      <c r="AA4711" t="s">
        <v>41</v>
      </c>
      <c r="AB4711" t="s">
        <v>32</v>
      </c>
      <c r="AC4711" t="s">
        <v>114</v>
      </c>
      <c r="AD4711" t="s">
        <v>34</v>
      </c>
      <c r="AE4711" t="s">
        <v>912</v>
      </c>
    </row>
    <row r="4712" spans="1:31" x14ac:dyDescent="0.3">
      <c r="A4712">
        <f t="shared" si="665"/>
        <v>4711</v>
      </c>
      <c r="B4712">
        <v>59556</v>
      </c>
      <c r="C4712" t="s">
        <v>770</v>
      </c>
      <c r="D4712" t="s">
        <v>30</v>
      </c>
      <c r="E4712" s="5" t="str">
        <f t="shared" si="659"/>
        <v>*</v>
      </c>
      <c r="F4712" s="5" t="str">
        <f t="shared" si="660"/>
        <v>*</v>
      </c>
      <c r="G4712" s="5" t="str">
        <f t="shared" si="661"/>
        <v>*</v>
      </c>
      <c r="J4712" s="5" t="str">
        <f t="shared" si="662"/>
        <v>*</v>
      </c>
      <c r="R4712" s="5">
        <f t="shared" si="663"/>
        <v>0.01</v>
      </c>
      <c r="S4712">
        <v>5</v>
      </c>
      <c r="T4712" s="2">
        <v>927.98749999999995</v>
      </c>
      <c r="U4712" s="7">
        <f t="shared" si="664"/>
        <v>0</v>
      </c>
      <c r="V4712" s="2">
        <f t="shared" si="657"/>
        <v>185.5975</v>
      </c>
      <c r="W4712" t="s">
        <v>22</v>
      </c>
      <c r="X4712">
        <v>8.99</v>
      </c>
      <c r="Y4712" s="2">
        <f t="shared" si="658"/>
        <v>936.97749999999996</v>
      </c>
      <c r="Z4712" t="s">
        <v>60</v>
      </c>
      <c r="AA4712" t="s">
        <v>41</v>
      </c>
      <c r="AB4712" t="s">
        <v>25</v>
      </c>
      <c r="AC4712" t="s">
        <v>26</v>
      </c>
      <c r="AD4712" t="s">
        <v>19</v>
      </c>
      <c r="AE4712" t="s">
        <v>823</v>
      </c>
    </row>
    <row r="4713" spans="1:31" x14ac:dyDescent="0.3">
      <c r="A4713">
        <f t="shared" si="665"/>
        <v>4712</v>
      </c>
      <c r="B4713">
        <v>59815</v>
      </c>
      <c r="C4713" t="s">
        <v>276</v>
      </c>
      <c r="D4713" t="s">
        <v>30</v>
      </c>
      <c r="E4713" s="5" t="str">
        <f t="shared" si="659"/>
        <v>*</v>
      </c>
      <c r="F4713" s="5" t="str">
        <f t="shared" si="660"/>
        <v>*</v>
      </c>
      <c r="G4713" s="5" t="str">
        <f t="shared" si="661"/>
        <v>*</v>
      </c>
      <c r="J4713" s="5" t="str">
        <f t="shared" si="662"/>
        <v>*</v>
      </c>
      <c r="R4713" s="5">
        <f t="shared" si="663"/>
        <v>0.02</v>
      </c>
      <c r="S4713">
        <v>14</v>
      </c>
      <c r="T4713" s="2">
        <v>51.56</v>
      </c>
      <c r="U4713" s="7">
        <f t="shared" si="664"/>
        <v>0</v>
      </c>
      <c r="V4713" s="2">
        <f t="shared" si="657"/>
        <v>3.6828571428571428</v>
      </c>
      <c r="W4713" t="s">
        <v>22</v>
      </c>
      <c r="X4713">
        <v>1.93</v>
      </c>
      <c r="Y4713" s="2">
        <f t="shared" si="658"/>
        <v>53.49</v>
      </c>
      <c r="Z4713" t="s">
        <v>15</v>
      </c>
      <c r="AA4713" t="s">
        <v>16</v>
      </c>
      <c r="AB4713" t="s">
        <v>32</v>
      </c>
      <c r="AC4713" t="s">
        <v>44</v>
      </c>
      <c r="AD4713" t="s">
        <v>34</v>
      </c>
      <c r="AE4713" t="s">
        <v>91</v>
      </c>
    </row>
    <row r="4714" spans="1:31" x14ac:dyDescent="0.3">
      <c r="A4714">
        <f t="shared" si="665"/>
        <v>4713</v>
      </c>
      <c r="B4714">
        <v>23746</v>
      </c>
      <c r="C4714" t="s">
        <v>276</v>
      </c>
      <c r="D4714" t="s">
        <v>21</v>
      </c>
      <c r="E4714" s="5" t="str">
        <f t="shared" si="659"/>
        <v>*</v>
      </c>
      <c r="F4714" s="5" t="str">
        <f t="shared" si="660"/>
        <v>**</v>
      </c>
      <c r="G4714" s="5" t="str">
        <f t="shared" si="661"/>
        <v>**</v>
      </c>
      <c r="J4714" s="5" t="str">
        <f t="shared" si="662"/>
        <v>**</v>
      </c>
      <c r="R4714" s="5">
        <f t="shared" si="663"/>
        <v>0.02</v>
      </c>
      <c r="S4714">
        <v>10</v>
      </c>
      <c r="T4714" s="2">
        <v>408.23</v>
      </c>
      <c r="U4714" s="7">
        <f t="shared" si="664"/>
        <v>0</v>
      </c>
      <c r="V4714" s="2">
        <f t="shared" si="657"/>
        <v>40.823</v>
      </c>
      <c r="W4714" t="s">
        <v>22</v>
      </c>
      <c r="X4714">
        <v>1.99</v>
      </c>
      <c r="Y4714" s="2">
        <f t="shared" si="658"/>
        <v>410.22</v>
      </c>
      <c r="Z4714" t="s">
        <v>56</v>
      </c>
      <c r="AA4714" t="s">
        <v>41</v>
      </c>
      <c r="AB4714" t="s">
        <v>25</v>
      </c>
      <c r="AC4714" t="s">
        <v>42</v>
      </c>
      <c r="AD4714" t="s">
        <v>45</v>
      </c>
      <c r="AE4714" t="s">
        <v>670</v>
      </c>
    </row>
    <row r="4715" spans="1:31" x14ac:dyDescent="0.3">
      <c r="A4715">
        <f t="shared" si="665"/>
        <v>4714</v>
      </c>
      <c r="B4715">
        <v>42151</v>
      </c>
      <c r="C4715" t="s">
        <v>276</v>
      </c>
      <c r="D4715" t="s">
        <v>21</v>
      </c>
      <c r="E4715" s="5" t="str">
        <f t="shared" si="659"/>
        <v>*</v>
      </c>
      <c r="F4715" s="5" t="str">
        <f t="shared" si="660"/>
        <v>**</v>
      </c>
      <c r="G4715" s="5" t="str">
        <f t="shared" si="661"/>
        <v>**</v>
      </c>
      <c r="J4715" s="5" t="str">
        <f t="shared" si="662"/>
        <v>**</v>
      </c>
      <c r="R4715" s="5">
        <f t="shared" si="663"/>
        <v>0.04</v>
      </c>
      <c r="S4715">
        <v>35</v>
      </c>
      <c r="T4715" s="2">
        <v>4408.6695</v>
      </c>
      <c r="U4715" s="7">
        <f t="shared" si="664"/>
        <v>1</v>
      </c>
      <c r="V4715" s="2">
        <f t="shared" si="657"/>
        <v>125.96198571428572</v>
      </c>
      <c r="W4715" t="s">
        <v>22</v>
      </c>
      <c r="X4715">
        <v>3.9</v>
      </c>
      <c r="Y4715" s="2">
        <f t="shared" si="658"/>
        <v>4412.5694999999996</v>
      </c>
      <c r="Z4715" t="s">
        <v>56</v>
      </c>
      <c r="AA4715" t="s">
        <v>16</v>
      </c>
      <c r="AB4715" t="s">
        <v>25</v>
      </c>
      <c r="AC4715" t="s">
        <v>26</v>
      </c>
      <c r="AD4715" t="s">
        <v>19</v>
      </c>
      <c r="AE4715" t="s">
        <v>929</v>
      </c>
    </row>
    <row r="4716" spans="1:31" x14ac:dyDescent="0.3">
      <c r="A4716">
        <f t="shared" si="665"/>
        <v>4715</v>
      </c>
      <c r="B4716">
        <v>20743</v>
      </c>
      <c r="C4716" t="s">
        <v>705</v>
      </c>
      <c r="D4716" t="s">
        <v>21</v>
      </c>
      <c r="E4716" s="5" t="str">
        <f t="shared" si="659"/>
        <v>*</v>
      </c>
      <c r="F4716" s="5" t="str">
        <f t="shared" si="660"/>
        <v>**</v>
      </c>
      <c r="G4716" s="5" t="str">
        <f t="shared" si="661"/>
        <v>**</v>
      </c>
      <c r="J4716" s="5" t="str">
        <f t="shared" si="662"/>
        <v>**</v>
      </c>
      <c r="R4716" s="5">
        <f t="shared" si="663"/>
        <v>0.04</v>
      </c>
      <c r="S4716">
        <v>39</v>
      </c>
      <c r="T4716" s="2">
        <v>231.21</v>
      </c>
      <c r="U4716" s="7">
        <f t="shared" si="664"/>
        <v>0</v>
      </c>
      <c r="V4716" s="2">
        <f t="shared" si="657"/>
        <v>5.9284615384615389</v>
      </c>
      <c r="W4716" t="s">
        <v>14</v>
      </c>
      <c r="X4716">
        <v>8.16</v>
      </c>
      <c r="Y4716" s="2">
        <f t="shared" si="658"/>
        <v>239.37</v>
      </c>
      <c r="Z4716" t="s">
        <v>56</v>
      </c>
      <c r="AA4716" t="s">
        <v>16</v>
      </c>
      <c r="AB4716" t="s">
        <v>32</v>
      </c>
      <c r="AC4716" t="s">
        <v>44</v>
      </c>
      <c r="AD4716" t="s">
        <v>19</v>
      </c>
      <c r="AE4716" t="s">
        <v>222</v>
      </c>
    </row>
    <row r="4717" spans="1:31" x14ac:dyDescent="0.3">
      <c r="A4717">
        <f t="shared" si="665"/>
        <v>4716</v>
      </c>
      <c r="B4717">
        <v>22086</v>
      </c>
      <c r="C4717" t="s">
        <v>705</v>
      </c>
      <c r="D4717" t="s">
        <v>40</v>
      </c>
      <c r="E4717" s="5" t="str">
        <f t="shared" si="659"/>
        <v>*</v>
      </c>
      <c r="F4717" s="5" t="str">
        <f t="shared" si="660"/>
        <v>*</v>
      </c>
      <c r="G4717" s="5" t="str">
        <f t="shared" si="661"/>
        <v>*</v>
      </c>
      <c r="J4717" s="5" t="str">
        <f t="shared" si="662"/>
        <v>*</v>
      </c>
      <c r="R4717" s="5">
        <f t="shared" si="663"/>
        <v>3.5000000000000003E-2</v>
      </c>
      <c r="S4717">
        <v>21</v>
      </c>
      <c r="T4717" s="2">
        <v>2039.33</v>
      </c>
      <c r="U4717" s="7">
        <f t="shared" si="664"/>
        <v>1</v>
      </c>
      <c r="V4717" s="2">
        <f t="shared" si="657"/>
        <v>97.110952380952384</v>
      </c>
      <c r="W4717" t="s">
        <v>37</v>
      </c>
      <c r="X4717">
        <v>74.349999999999994</v>
      </c>
      <c r="Y4717" s="2">
        <f t="shared" si="658"/>
        <v>2113.6799999999998</v>
      </c>
      <c r="Z4717" t="s">
        <v>64</v>
      </c>
      <c r="AA4717" t="s">
        <v>24</v>
      </c>
      <c r="AB4717" t="s">
        <v>17</v>
      </c>
      <c r="AC4717" t="s">
        <v>38</v>
      </c>
      <c r="AD4717" t="s">
        <v>39</v>
      </c>
      <c r="AE4717" t="s">
        <v>222</v>
      </c>
    </row>
    <row r="4718" spans="1:31" x14ac:dyDescent="0.3">
      <c r="A4718">
        <f t="shared" si="665"/>
        <v>4717</v>
      </c>
      <c r="B4718">
        <v>16935</v>
      </c>
      <c r="C4718" t="s">
        <v>29</v>
      </c>
      <c r="D4718" t="s">
        <v>30</v>
      </c>
      <c r="E4718" s="5" t="str">
        <f t="shared" si="659"/>
        <v>*</v>
      </c>
      <c r="F4718" s="5" t="str">
        <f t="shared" si="660"/>
        <v>*</v>
      </c>
      <c r="G4718" s="5" t="str">
        <f t="shared" si="661"/>
        <v>*</v>
      </c>
      <c r="J4718" s="5" t="str">
        <f t="shared" si="662"/>
        <v>*</v>
      </c>
      <c r="R4718" s="5">
        <f t="shared" si="663"/>
        <v>0.01</v>
      </c>
      <c r="S4718">
        <v>3</v>
      </c>
      <c r="T4718" s="2">
        <v>14.74</v>
      </c>
      <c r="U4718" s="7">
        <f t="shared" si="664"/>
        <v>0</v>
      </c>
      <c r="V4718" s="2">
        <f t="shared" si="657"/>
        <v>4.9133333333333331</v>
      </c>
      <c r="W4718" t="s">
        <v>22</v>
      </c>
      <c r="X4718">
        <v>1.22</v>
      </c>
      <c r="Y4718" s="2">
        <f t="shared" si="658"/>
        <v>15.96</v>
      </c>
      <c r="Z4718" t="s">
        <v>60</v>
      </c>
      <c r="AA4718" t="s">
        <v>31</v>
      </c>
      <c r="AB4718" t="s">
        <v>32</v>
      </c>
      <c r="AC4718" t="s">
        <v>44</v>
      </c>
      <c r="AD4718" t="s">
        <v>34</v>
      </c>
      <c r="AE4718" t="s">
        <v>697</v>
      </c>
    </row>
    <row r="4719" spans="1:31" x14ac:dyDescent="0.3">
      <c r="A4719">
        <f t="shared" si="665"/>
        <v>4718</v>
      </c>
      <c r="B4719">
        <v>48353</v>
      </c>
      <c r="C4719" t="s">
        <v>29</v>
      </c>
      <c r="D4719" t="s">
        <v>30</v>
      </c>
      <c r="E4719" s="5" t="str">
        <f t="shared" si="659"/>
        <v>*</v>
      </c>
      <c r="F4719" s="5" t="str">
        <f t="shared" si="660"/>
        <v>*</v>
      </c>
      <c r="G4719" s="5" t="str">
        <f t="shared" si="661"/>
        <v>*</v>
      </c>
      <c r="J4719" s="5" t="str">
        <f t="shared" si="662"/>
        <v>*</v>
      </c>
      <c r="R4719" s="5">
        <f t="shared" si="663"/>
        <v>0.02</v>
      </c>
      <c r="S4719">
        <v>18</v>
      </c>
      <c r="T4719" s="2">
        <v>71.22</v>
      </c>
      <c r="U4719" s="7">
        <f t="shared" si="664"/>
        <v>0</v>
      </c>
      <c r="V4719" s="2">
        <f t="shared" si="657"/>
        <v>3.9566666666666666</v>
      </c>
      <c r="W4719" t="s">
        <v>22</v>
      </c>
      <c r="X4719">
        <v>0.7</v>
      </c>
      <c r="Y4719" s="2">
        <f t="shared" si="658"/>
        <v>71.92</v>
      </c>
      <c r="Z4719" t="s">
        <v>15</v>
      </c>
      <c r="AA4719" t="s">
        <v>31</v>
      </c>
      <c r="AB4719" t="s">
        <v>32</v>
      </c>
      <c r="AC4719" t="s">
        <v>33</v>
      </c>
      <c r="AD4719" t="s">
        <v>34</v>
      </c>
      <c r="AE4719" t="s">
        <v>35</v>
      </c>
    </row>
    <row r="4720" spans="1:31" x14ac:dyDescent="0.3">
      <c r="A4720">
        <f t="shared" si="665"/>
        <v>4719</v>
      </c>
      <c r="B4720">
        <v>16935</v>
      </c>
      <c r="C4720" t="s">
        <v>29</v>
      </c>
      <c r="D4720" t="s">
        <v>30</v>
      </c>
      <c r="E4720" s="5" t="str">
        <f t="shared" si="659"/>
        <v>*</v>
      </c>
      <c r="F4720" s="5" t="str">
        <f t="shared" si="660"/>
        <v>*</v>
      </c>
      <c r="G4720" s="5" t="str">
        <f t="shared" si="661"/>
        <v>*</v>
      </c>
      <c r="J4720" s="5" t="str">
        <f t="shared" si="662"/>
        <v>*</v>
      </c>
      <c r="R4720" s="5">
        <f t="shared" si="663"/>
        <v>0.05</v>
      </c>
      <c r="S4720">
        <v>43</v>
      </c>
      <c r="T4720" s="2">
        <v>117.68</v>
      </c>
      <c r="U4720" s="7">
        <f t="shared" si="664"/>
        <v>0</v>
      </c>
      <c r="V4720" s="2">
        <f t="shared" si="657"/>
        <v>2.7367441860465118</v>
      </c>
      <c r="W4720" t="s">
        <v>14</v>
      </c>
      <c r="X4720">
        <v>0.7</v>
      </c>
      <c r="Y4720" s="2">
        <f t="shared" si="658"/>
        <v>118.38000000000001</v>
      </c>
      <c r="Z4720" t="s">
        <v>60</v>
      </c>
      <c r="AA4720" t="s">
        <v>31</v>
      </c>
      <c r="AB4720" t="s">
        <v>32</v>
      </c>
      <c r="AC4720" t="s">
        <v>33</v>
      </c>
      <c r="AD4720" t="s">
        <v>34</v>
      </c>
      <c r="AE4720" t="s">
        <v>35</v>
      </c>
    </row>
    <row r="4721" spans="1:31" x14ac:dyDescent="0.3">
      <c r="A4721">
        <f t="shared" si="665"/>
        <v>4720</v>
      </c>
      <c r="B4721">
        <v>7427</v>
      </c>
      <c r="C4721" t="s">
        <v>29</v>
      </c>
      <c r="D4721" t="s">
        <v>30</v>
      </c>
      <c r="E4721" s="5" t="str">
        <f t="shared" si="659"/>
        <v>*</v>
      </c>
      <c r="F4721" s="5" t="str">
        <f t="shared" si="660"/>
        <v>*</v>
      </c>
      <c r="G4721" s="5" t="str">
        <f t="shared" si="661"/>
        <v>*</v>
      </c>
      <c r="J4721" s="5" t="str">
        <f t="shared" si="662"/>
        <v>*</v>
      </c>
      <c r="R4721" s="5">
        <f t="shared" si="663"/>
        <v>0.01</v>
      </c>
      <c r="S4721">
        <v>9</v>
      </c>
      <c r="T4721" s="2">
        <v>182.26</v>
      </c>
      <c r="U4721" s="7">
        <f t="shared" si="664"/>
        <v>0</v>
      </c>
      <c r="V4721" s="2">
        <f t="shared" si="657"/>
        <v>20.251111111111111</v>
      </c>
      <c r="W4721" t="s">
        <v>22</v>
      </c>
      <c r="X4721">
        <v>1.49</v>
      </c>
      <c r="Y4721" s="2">
        <f t="shared" si="658"/>
        <v>183.75</v>
      </c>
      <c r="Z4721" t="s">
        <v>15</v>
      </c>
      <c r="AA4721" t="s">
        <v>31</v>
      </c>
      <c r="AB4721" t="s">
        <v>32</v>
      </c>
      <c r="AC4721" t="s">
        <v>49</v>
      </c>
      <c r="AD4721" t="s">
        <v>19</v>
      </c>
      <c r="AE4721" t="s">
        <v>697</v>
      </c>
    </row>
    <row r="4722" spans="1:31" x14ac:dyDescent="0.3">
      <c r="A4722">
        <f t="shared" si="665"/>
        <v>4721</v>
      </c>
      <c r="B4722">
        <v>388</v>
      </c>
      <c r="C4722" t="s">
        <v>29</v>
      </c>
      <c r="D4722" t="s">
        <v>30</v>
      </c>
      <c r="E4722" s="5" t="str">
        <f t="shared" si="659"/>
        <v>*</v>
      </c>
      <c r="F4722" s="5" t="str">
        <f t="shared" si="660"/>
        <v>*</v>
      </c>
      <c r="G4722" s="5" t="str">
        <f t="shared" si="661"/>
        <v>*</v>
      </c>
      <c r="J4722" s="5" t="str">
        <f t="shared" si="662"/>
        <v>*</v>
      </c>
      <c r="R4722" s="5">
        <f t="shared" si="663"/>
        <v>0.05</v>
      </c>
      <c r="S4722">
        <v>46</v>
      </c>
      <c r="T4722" s="2">
        <v>517.92999999999995</v>
      </c>
      <c r="U4722" s="7">
        <f t="shared" si="664"/>
        <v>0</v>
      </c>
      <c r="V4722" s="2">
        <f t="shared" si="657"/>
        <v>11.259347826086955</v>
      </c>
      <c r="W4722" t="s">
        <v>22</v>
      </c>
      <c r="X4722">
        <v>6.96</v>
      </c>
      <c r="Y4722" s="2">
        <f t="shared" si="658"/>
        <v>524.89</v>
      </c>
      <c r="Z4722" t="s">
        <v>23</v>
      </c>
      <c r="AA4722" t="s">
        <v>41</v>
      </c>
      <c r="AB4722" t="s">
        <v>32</v>
      </c>
      <c r="AC4722" t="s">
        <v>172</v>
      </c>
      <c r="AD4722" t="s">
        <v>27</v>
      </c>
      <c r="AE4722" t="s">
        <v>728</v>
      </c>
    </row>
    <row r="4723" spans="1:31" x14ac:dyDescent="0.3">
      <c r="A4723">
        <f t="shared" si="665"/>
        <v>4722</v>
      </c>
      <c r="B4723">
        <v>7427</v>
      </c>
      <c r="C4723" t="s">
        <v>29</v>
      </c>
      <c r="D4723" t="s">
        <v>30</v>
      </c>
      <c r="E4723" s="5" t="str">
        <f t="shared" si="659"/>
        <v>*</v>
      </c>
      <c r="F4723" s="5" t="str">
        <f t="shared" si="660"/>
        <v>*</v>
      </c>
      <c r="G4723" s="5" t="str">
        <f t="shared" si="661"/>
        <v>*</v>
      </c>
      <c r="J4723" s="5" t="str">
        <f t="shared" si="662"/>
        <v>*</v>
      </c>
      <c r="R4723" s="5">
        <f t="shared" si="663"/>
        <v>0.05</v>
      </c>
      <c r="S4723">
        <v>47</v>
      </c>
      <c r="T4723" s="2">
        <v>16002.29</v>
      </c>
      <c r="U4723" s="7">
        <f t="shared" si="664"/>
        <v>1</v>
      </c>
      <c r="V4723" s="2">
        <f t="shared" si="657"/>
        <v>340.47425531914894</v>
      </c>
      <c r="W4723" t="s">
        <v>22</v>
      </c>
      <c r="X4723">
        <v>19.989999999999998</v>
      </c>
      <c r="Y4723" s="2">
        <f t="shared" si="658"/>
        <v>16022.28</v>
      </c>
      <c r="Z4723" t="s">
        <v>15</v>
      </c>
      <c r="AA4723" t="s">
        <v>31</v>
      </c>
      <c r="AB4723" t="s">
        <v>32</v>
      </c>
      <c r="AC4723" t="s">
        <v>172</v>
      </c>
      <c r="AD4723" t="s">
        <v>19</v>
      </c>
      <c r="AE4723" t="s">
        <v>29</v>
      </c>
    </row>
    <row r="4724" spans="1:31" x14ac:dyDescent="0.3">
      <c r="A4724">
        <f t="shared" si="665"/>
        <v>4723</v>
      </c>
      <c r="B4724">
        <v>19300</v>
      </c>
      <c r="C4724" t="s">
        <v>823</v>
      </c>
      <c r="D4724" t="s">
        <v>36</v>
      </c>
      <c r="E4724" s="5" t="str">
        <f t="shared" si="659"/>
        <v>***</v>
      </c>
      <c r="F4724" s="5" t="str">
        <f t="shared" si="660"/>
        <v>***</v>
      </c>
      <c r="G4724" s="5" t="str">
        <f t="shared" si="661"/>
        <v>***</v>
      </c>
      <c r="J4724" s="5" t="str">
        <f t="shared" si="662"/>
        <v>***</v>
      </c>
      <c r="R4724" s="5">
        <f t="shared" si="663"/>
        <v>0.02</v>
      </c>
      <c r="S4724">
        <v>10</v>
      </c>
      <c r="T4724" s="2">
        <v>78.72</v>
      </c>
      <c r="U4724" s="7">
        <f t="shared" si="664"/>
        <v>0</v>
      </c>
      <c r="V4724" s="2">
        <f t="shared" si="657"/>
        <v>7.8719999999999999</v>
      </c>
      <c r="W4724" t="s">
        <v>22</v>
      </c>
      <c r="X4724">
        <v>5.83</v>
      </c>
      <c r="Y4724" s="2">
        <f t="shared" si="658"/>
        <v>84.55</v>
      </c>
      <c r="Z4724" t="s">
        <v>64</v>
      </c>
      <c r="AA4724" t="s">
        <v>31</v>
      </c>
      <c r="AB4724" t="s">
        <v>32</v>
      </c>
      <c r="AC4724" t="s">
        <v>44</v>
      </c>
      <c r="AD4724" t="s">
        <v>34</v>
      </c>
      <c r="AE4724" t="s">
        <v>912</v>
      </c>
    </row>
    <row r="4725" spans="1:31" x14ac:dyDescent="0.3">
      <c r="A4725">
        <f t="shared" si="665"/>
        <v>4724</v>
      </c>
      <c r="B4725">
        <v>930</v>
      </c>
      <c r="C4725" t="s">
        <v>823</v>
      </c>
      <c r="D4725" t="s">
        <v>36</v>
      </c>
      <c r="E4725" s="5" t="str">
        <f t="shared" si="659"/>
        <v>***</v>
      </c>
      <c r="F4725" s="5" t="str">
        <f t="shared" si="660"/>
        <v>***</v>
      </c>
      <c r="G4725" s="5" t="str">
        <f t="shared" si="661"/>
        <v>***</v>
      </c>
      <c r="J4725" s="5" t="str">
        <f t="shared" si="662"/>
        <v>***</v>
      </c>
      <c r="R4725" s="5">
        <f t="shared" si="663"/>
        <v>0.02</v>
      </c>
      <c r="S4725">
        <v>11</v>
      </c>
      <c r="T4725" s="2">
        <v>79.19</v>
      </c>
      <c r="U4725" s="7">
        <f t="shared" si="664"/>
        <v>0</v>
      </c>
      <c r="V4725" s="2">
        <f t="shared" si="657"/>
        <v>7.1990909090909092</v>
      </c>
      <c r="W4725" t="s">
        <v>22</v>
      </c>
      <c r="X4725">
        <v>2</v>
      </c>
      <c r="Y4725" s="2">
        <f t="shared" si="658"/>
        <v>81.19</v>
      </c>
      <c r="Z4725" t="s">
        <v>73</v>
      </c>
      <c r="AA4725" t="s">
        <v>24</v>
      </c>
      <c r="AB4725" t="s">
        <v>32</v>
      </c>
      <c r="AC4725" t="s">
        <v>44</v>
      </c>
      <c r="AD4725" t="s">
        <v>34</v>
      </c>
      <c r="AE4725" t="s">
        <v>823</v>
      </c>
    </row>
    <row r="4726" spans="1:31" x14ac:dyDescent="0.3">
      <c r="A4726">
        <f t="shared" si="665"/>
        <v>4725</v>
      </c>
      <c r="B4726">
        <v>58144</v>
      </c>
      <c r="C4726" t="s">
        <v>823</v>
      </c>
      <c r="D4726" t="s">
        <v>13</v>
      </c>
      <c r="E4726" s="5" t="str">
        <f t="shared" si="659"/>
        <v>*</v>
      </c>
      <c r="F4726" s="5" t="str">
        <f t="shared" si="660"/>
        <v>*</v>
      </c>
      <c r="G4726" s="5" t="str">
        <f t="shared" si="661"/>
        <v>*</v>
      </c>
      <c r="J4726" s="5" t="str">
        <f t="shared" si="662"/>
        <v>*</v>
      </c>
      <c r="R4726" s="5">
        <f t="shared" si="663"/>
        <v>3.5000000000000003E-2</v>
      </c>
      <c r="S4726">
        <v>29</v>
      </c>
      <c r="T4726" s="2">
        <v>778.38</v>
      </c>
      <c r="U4726" s="7">
        <f t="shared" si="664"/>
        <v>0</v>
      </c>
      <c r="V4726" s="2">
        <f t="shared" si="657"/>
        <v>26.840689655172415</v>
      </c>
      <c r="W4726" t="s">
        <v>22</v>
      </c>
      <c r="X4726">
        <v>5.86</v>
      </c>
      <c r="Y4726" s="2">
        <f t="shared" si="658"/>
        <v>784.24</v>
      </c>
      <c r="Z4726" t="s">
        <v>62</v>
      </c>
      <c r="AA4726" t="s">
        <v>24</v>
      </c>
      <c r="AB4726" t="s">
        <v>32</v>
      </c>
      <c r="AC4726" t="s">
        <v>44</v>
      </c>
      <c r="AD4726" t="s">
        <v>19</v>
      </c>
      <c r="AE4726" t="s">
        <v>104</v>
      </c>
    </row>
    <row r="4727" spans="1:31" x14ac:dyDescent="0.3">
      <c r="A4727">
        <f t="shared" si="665"/>
        <v>4726</v>
      </c>
      <c r="B4727">
        <v>930</v>
      </c>
      <c r="C4727" t="s">
        <v>823</v>
      </c>
      <c r="D4727" t="s">
        <v>36</v>
      </c>
      <c r="E4727" s="5" t="str">
        <f t="shared" si="659"/>
        <v>***</v>
      </c>
      <c r="F4727" s="5" t="str">
        <f t="shared" si="660"/>
        <v>***</v>
      </c>
      <c r="G4727" s="5" t="str">
        <f t="shared" si="661"/>
        <v>***</v>
      </c>
      <c r="J4727" s="5" t="str">
        <f t="shared" si="662"/>
        <v>***</v>
      </c>
      <c r="R4727" s="5">
        <f t="shared" si="663"/>
        <v>3.5000000000000003E-2</v>
      </c>
      <c r="S4727">
        <v>22</v>
      </c>
      <c r="T4727" s="2">
        <v>922.39</v>
      </c>
      <c r="U4727" s="7">
        <f t="shared" si="664"/>
        <v>0</v>
      </c>
      <c r="V4727" s="2">
        <f t="shared" si="657"/>
        <v>41.926818181818184</v>
      </c>
      <c r="W4727" t="s">
        <v>14</v>
      </c>
      <c r="X4727">
        <v>58.66</v>
      </c>
      <c r="Y4727" s="2">
        <f t="shared" si="658"/>
        <v>981.05</v>
      </c>
      <c r="Z4727" t="s">
        <v>73</v>
      </c>
      <c r="AA4727" t="s">
        <v>24</v>
      </c>
      <c r="AB4727" t="s">
        <v>17</v>
      </c>
      <c r="AC4727" t="s">
        <v>18</v>
      </c>
      <c r="AD4727" t="s">
        <v>27</v>
      </c>
      <c r="AE4727" t="s">
        <v>912</v>
      </c>
    </row>
    <row r="4728" spans="1:31" x14ac:dyDescent="0.3">
      <c r="A4728">
        <f t="shared" si="665"/>
        <v>4727</v>
      </c>
      <c r="B4728">
        <v>3110</v>
      </c>
      <c r="C4728" t="s">
        <v>823</v>
      </c>
      <c r="D4728" t="s">
        <v>21</v>
      </c>
      <c r="E4728" s="5" t="str">
        <f t="shared" si="659"/>
        <v>*</v>
      </c>
      <c r="F4728" s="5" t="str">
        <f t="shared" si="660"/>
        <v>**</v>
      </c>
      <c r="G4728" s="5" t="str">
        <f t="shared" si="661"/>
        <v>**</v>
      </c>
      <c r="J4728" s="5" t="str">
        <f t="shared" si="662"/>
        <v>**</v>
      </c>
      <c r="R4728" s="5">
        <f t="shared" si="663"/>
        <v>0.02</v>
      </c>
      <c r="S4728">
        <v>13</v>
      </c>
      <c r="T4728" s="2">
        <v>1601.32</v>
      </c>
      <c r="U4728" s="7">
        <f t="shared" si="664"/>
        <v>1</v>
      </c>
      <c r="V4728" s="2">
        <f t="shared" si="657"/>
        <v>123.17846153846153</v>
      </c>
      <c r="W4728" t="s">
        <v>37</v>
      </c>
      <c r="X4728">
        <v>14</v>
      </c>
      <c r="Y4728" s="2">
        <f t="shared" si="658"/>
        <v>1615.32</v>
      </c>
      <c r="Z4728" t="s">
        <v>64</v>
      </c>
      <c r="AA4728" t="s">
        <v>31</v>
      </c>
      <c r="AB4728" t="s">
        <v>25</v>
      </c>
      <c r="AC4728" t="s">
        <v>76</v>
      </c>
      <c r="AD4728" t="s">
        <v>39</v>
      </c>
      <c r="AE4728" t="s">
        <v>636</v>
      </c>
    </row>
    <row r="4729" spans="1:31" x14ac:dyDescent="0.3">
      <c r="A4729">
        <f t="shared" si="665"/>
        <v>4728</v>
      </c>
      <c r="B4729">
        <v>48192</v>
      </c>
      <c r="C4729" t="s">
        <v>823</v>
      </c>
      <c r="D4729" t="s">
        <v>36</v>
      </c>
      <c r="E4729" s="5" t="str">
        <f t="shared" si="659"/>
        <v>***</v>
      </c>
      <c r="F4729" s="5" t="str">
        <f t="shared" si="660"/>
        <v>***</v>
      </c>
      <c r="G4729" s="5" t="str">
        <f t="shared" si="661"/>
        <v>***</v>
      </c>
      <c r="J4729" s="5" t="str">
        <f t="shared" si="662"/>
        <v>***</v>
      </c>
      <c r="R4729" s="5">
        <f t="shared" si="663"/>
        <v>0.02</v>
      </c>
      <c r="S4729">
        <v>15</v>
      </c>
      <c r="T4729" s="2">
        <v>2277.67</v>
      </c>
      <c r="U4729" s="7">
        <f t="shared" si="664"/>
        <v>1</v>
      </c>
      <c r="V4729" s="2">
        <f t="shared" si="657"/>
        <v>151.84466666666668</v>
      </c>
      <c r="W4729" t="s">
        <v>37</v>
      </c>
      <c r="X4729">
        <v>36.090000000000003</v>
      </c>
      <c r="Y4729" s="2">
        <f t="shared" si="658"/>
        <v>2313.7600000000002</v>
      </c>
      <c r="Z4729" t="s">
        <v>15</v>
      </c>
      <c r="AA4729" t="s">
        <v>16</v>
      </c>
      <c r="AB4729" t="s">
        <v>17</v>
      </c>
      <c r="AC4729" t="s">
        <v>165</v>
      </c>
      <c r="AD4729" t="s">
        <v>103</v>
      </c>
      <c r="AE4729" t="s">
        <v>912</v>
      </c>
    </row>
    <row r="4730" spans="1:31" x14ac:dyDescent="0.3">
      <c r="A4730">
        <f t="shared" si="665"/>
        <v>4729</v>
      </c>
      <c r="B4730">
        <v>25027</v>
      </c>
      <c r="C4730" t="s">
        <v>823</v>
      </c>
      <c r="D4730" t="s">
        <v>40</v>
      </c>
      <c r="E4730" s="5" t="str">
        <f t="shared" si="659"/>
        <v>*</v>
      </c>
      <c r="F4730" s="5" t="str">
        <f t="shared" si="660"/>
        <v>*</v>
      </c>
      <c r="G4730" s="5" t="str">
        <f t="shared" si="661"/>
        <v>*</v>
      </c>
      <c r="J4730" s="5" t="str">
        <f t="shared" si="662"/>
        <v>*</v>
      </c>
      <c r="R4730" s="5">
        <f t="shared" si="663"/>
        <v>3.5000000000000003E-2</v>
      </c>
      <c r="S4730">
        <v>25</v>
      </c>
      <c r="T4730" s="2">
        <v>3585.91</v>
      </c>
      <c r="U4730" s="7">
        <f t="shared" si="664"/>
        <v>1</v>
      </c>
      <c r="V4730" s="2">
        <f t="shared" si="657"/>
        <v>143.43639999999999</v>
      </c>
      <c r="W4730" t="s">
        <v>37</v>
      </c>
      <c r="X4730">
        <v>43.75</v>
      </c>
      <c r="Y4730" s="2">
        <f t="shared" si="658"/>
        <v>3629.66</v>
      </c>
      <c r="Z4730" t="s">
        <v>48</v>
      </c>
      <c r="AA4730" t="s">
        <v>16</v>
      </c>
      <c r="AB4730" t="s">
        <v>17</v>
      </c>
      <c r="AC4730" t="s">
        <v>66</v>
      </c>
      <c r="AD4730" t="s">
        <v>103</v>
      </c>
      <c r="AE4730" t="s">
        <v>636</v>
      </c>
    </row>
    <row r="4731" spans="1:31" x14ac:dyDescent="0.3">
      <c r="A4731">
        <f t="shared" si="665"/>
        <v>4730</v>
      </c>
      <c r="B4731">
        <v>49575</v>
      </c>
      <c r="C4731" t="s">
        <v>670</v>
      </c>
      <c r="D4731" t="s">
        <v>21</v>
      </c>
      <c r="E4731" s="5" t="str">
        <f t="shared" si="659"/>
        <v>*</v>
      </c>
      <c r="F4731" s="5" t="str">
        <f t="shared" si="660"/>
        <v>**</v>
      </c>
      <c r="G4731" s="5" t="str">
        <f t="shared" si="661"/>
        <v>**</v>
      </c>
      <c r="J4731" s="5" t="str">
        <f t="shared" si="662"/>
        <v>**</v>
      </c>
      <c r="R4731" s="5">
        <f t="shared" si="663"/>
        <v>0.02</v>
      </c>
      <c r="S4731">
        <v>12</v>
      </c>
      <c r="T4731" s="2">
        <v>507.44</v>
      </c>
      <c r="U4731" s="7">
        <f t="shared" si="664"/>
        <v>0</v>
      </c>
      <c r="V4731" s="2">
        <f t="shared" si="657"/>
        <v>42.286666666666669</v>
      </c>
      <c r="W4731" t="s">
        <v>22</v>
      </c>
      <c r="X4731">
        <v>2.99</v>
      </c>
      <c r="Y4731" s="2">
        <f t="shared" si="658"/>
        <v>510.43</v>
      </c>
      <c r="Z4731" t="s">
        <v>23</v>
      </c>
      <c r="AA4731" t="s">
        <v>31</v>
      </c>
      <c r="AB4731" t="s">
        <v>32</v>
      </c>
      <c r="AC4731" t="s">
        <v>49</v>
      </c>
      <c r="AD4731" t="s">
        <v>19</v>
      </c>
      <c r="AE4731" t="s">
        <v>91</v>
      </c>
    </row>
    <row r="4732" spans="1:31" x14ac:dyDescent="0.3">
      <c r="A4732">
        <f t="shared" si="665"/>
        <v>4731</v>
      </c>
      <c r="B4732">
        <v>34597</v>
      </c>
      <c r="C4732" t="s">
        <v>670</v>
      </c>
      <c r="D4732" t="s">
        <v>40</v>
      </c>
      <c r="E4732" s="5" t="str">
        <f t="shared" si="659"/>
        <v>*</v>
      </c>
      <c r="F4732" s="5" t="str">
        <f t="shared" si="660"/>
        <v>*</v>
      </c>
      <c r="G4732" s="5" t="str">
        <f t="shared" si="661"/>
        <v>*</v>
      </c>
      <c r="J4732" s="5" t="str">
        <f t="shared" si="662"/>
        <v>*</v>
      </c>
      <c r="R4732" s="5">
        <f t="shared" si="663"/>
        <v>0.01</v>
      </c>
      <c r="S4732">
        <v>8</v>
      </c>
      <c r="T4732" s="2">
        <v>849.33699999999999</v>
      </c>
      <c r="U4732" s="7">
        <f t="shared" si="664"/>
        <v>0</v>
      </c>
      <c r="V4732" s="2">
        <f t="shared" si="657"/>
        <v>106.167125</v>
      </c>
      <c r="W4732" t="s">
        <v>14</v>
      </c>
      <c r="X4732">
        <v>2.5</v>
      </c>
      <c r="Y4732" s="2">
        <f t="shared" si="658"/>
        <v>851.83699999999999</v>
      </c>
      <c r="Z4732" t="s">
        <v>15</v>
      </c>
      <c r="AA4732" t="s">
        <v>41</v>
      </c>
      <c r="AB4732" t="s">
        <v>25</v>
      </c>
      <c r="AC4732" t="s">
        <v>26</v>
      </c>
      <c r="AD4732" t="s">
        <v>19</v>
      </c>
      <c r="AE4732" t="s">
        <v>929</v>
      </c>
    </row>
    <row r="4733" spans="1:31" x14ac:dyDescent="0.3">
      <c r="A4733">
        <f t="shared" si="665"/>
        <v>4732</v>
      </c>
      <c r="B4733">
        <v>32803</v>
      </c>
      <c r="C4733" t="s">
        <v>222</v>
      </c>
      <c r="D4733" t="s">
        <v>40</v>
      </c>
      <c r="E4733" s="5" t="str">
        <f t="shared" si="659"/>
        <v>*</v>
      </c>
      <c r="F4733" s="5" t="str">
        <f t="shared" si="660"/>
        <v>*</v>
      </c>
      <c r="G4733" s="5" t="str">
        <f t="shared" si="661"/>
        <v>*</v>
      </c>
      <c r="J4733" s="5" t="str">
        <f t="shared" si="662"/>
        <v>*</v>
      </c>
      <c r="R4733" s="5">
        <f t="shared" si="663"/>
        <v>3.5000000000000003E-2</v>
      </c>
      <c r="S4733">
        <v>22</v>
      </c>
      <c r="T4733" s="2">
        <v>96.07</v>
      </c>
      <c r="U4733" s="7">
        <f t="shared" si="664"/>
        <v>0</v>
      </c>
      <c r="V4733" s="2">
        <f t="shared" si="657"/>
        <v>4.3668181818181813</v>
      </c>
      <c r="W4733" t="s">
        <v>22</v>
      </c>
      <c r="X4733">
        <v>2.5</v>
      </c>
      <c r="Y4733" s="2">
        <f t="shared" si="658"/>
        <v>98.57</v>
      </c>
      <c r="Z4733" t="s">
        <v>23</v>
      </c>
      <c r="AA4733" t="s">
        <v>31</v>
      </c>
      <c r="AB4733" t="s">
        <v>32</v>
      </c>
      <c r="AC4733" t="s">
        <v>78</v>
      </c>
      <c r="AD4733" t="s">
        <v>19</v>
      </c>
      <c r="AE4733" t="s">
        <v>200</v>
      </c>
    </row>
    <row r="4734" spans="1:31" x14ac:dyDescent="0.3">
      <c r="A4734">
        <f t="shared" si="665"/>
        <v>4733</v>
      </c>
      <c r="B4734">
        <v>51201</v>
      </c>
      <c r="C4734" t="s">
        <v>222</v>
      </c>
      <c r="D4734" t="s">
        <v>21</v>
      </c>
      <c r="E4734" s="5" t="str">
        <f t="shared" si="659"/>
        <v>*</v>
      </c>
      <c r="F4734" s="5" t="str">
        <f t="shared" si="660"/>
        <v>**</v>
      </c>
      <c r="G4734" s="5" t="str">
        <f t="shared" si="661"/>
        <v>**</v>
      </c>
      <c r="J4734" s="5" t="str">
        <f t="shared" si="662"/>
        <v>**</v>
      </c>
      <c r="R4734" s="5">
        <f t="shared" si="663"/>
        <v>0.05</v>
      </c>
      <c r="S4734">
        <v>42</v>
      </c>
      <c r="T4734" s="2">
        <v>312.05</v>
      </c>
      <c r="U4734" s="7">
        <f t="shared" si="664"/>
        <v>0</v>
      </c>
      <c r="V4734" s="2">
        <f t="shared" si="657"/>
        <v>7.4297619047619055</v>
      </c>
      <c r="W4734" t="s">
        <v>22</v>
      </c>
      <c r="X4734">
        <v>11.51</v>
      </c>
      <c r="Y4734" s="2">
        <f t="shared" si="658"/>
        <v>323.56</v>
      </c>
      <c r="Z4734" t="s">
        <v>60</v>
      </c>
      <c r="AA4734" t="s">
        <v>31</v>
      </c>
      <c r="AB4734" t="s">
        <v>32</v>
      </c>
      <c r="AC4734" t="s">
        <v>49</v>
      </c>
      <c r="AD4734" t="s">
        <v>19</v>
      </c>
      <c r="AE4734" t="s">
        <v>222</v>
      </c>
    </row>
    <row r="4735" spans="1:31" x14ac:dyDescent="0.3">
      <c r="A4735">
        <f t="shared" si="665"/>
        <v>4734</v>
      </c>
      <c r="B4735">
        <v>32803</v>
      </c>
      <c r="C4735" t="s">
        <v>222</v>
      </c>
      <c r="D4735" t="s">
        <v>40</v>
      </c>
      <c r="E4735" s="5" t="str">
        <f t="shared" si="659"/>
        <v>*</v>
      </c>
      <c r="F4735" s="5" t="str">
        <f t="shared" si="660"/>
        <v>*</v>
      </c>
      <c r="G4735" s="5" t="str">
        <f t="shared" si="661"/>
        <v>*</v>
      </c>
      <c r="J4735" s="5" t="str">
        <f t="shared" si="662"/>
        <v>*</v>
      </c>
      <c r="R4735" s="5">
        <f t="shared" si="663"/>
        <v>0.05</v>
      </c>
      <c r="S4735">
        <v>49</v>
      </c>
      <c r="T4735" s="2">
        <v>371.95</v>
      </c>
      <c r="U4735" s="7">
        <f t="shared" si="664"/>
        <v>0</v>
      </c>
      <c r="V4735" s="2">
        <f t="shared" si="657"/>
        <v>7.5908163265306117</v>
      </c>
      <c r="W4735" t="s">
        <v>14</v>
      </c>
      <c r="X4735">
        <v>4.71</v>
      </c>
      <c r="Y4735" s="2">
        <f t="shared" si="658"/>
        <v>376.65999999999997</v>
      </c>
      <c r="Z4735" t="s">
        <v>23</v>
      </c>
      <c r="AA4735" t="s">
        <v>31</v>
      </c>
      <c r="AB4735" t="s">
        <v>32</v>
      </c>
      <c r="AC4735" t="s">
        <v>49</v>
      </c>
      <c r="AD4735" t="s">
        <v>19</v>
      </c>
      <c r="AE4735" t="s">
        <v>223</v>
      </c>
    </row>
    <row r="4736" spans="1:31" x14ac:dyDescent="0.3">
      <c r="A4736">
        <f t="shared" si="665"/>
        <v>4735</v>
      </c>
      <c r="B4736">
        <v>50688</v>
      </c>
      <c r="C4736" t="s">
        <v>222</v>
      </c>
      <c r="D4736" t="s">
        <v>36</v>
      </c>
      <c r="E4736" s="5" t="str">
        <f t="shared" si="659"/>
        <v>***</v>
      </c>
      <c r="F4736" s="5" t="str">
        <f t="shared" si="660"/>
        <v>***</v>
      </c>
      <c r="G4736" s="5" t="str">
        <f t="shared" si="661"/>
        <v>***</v>
      </c>
      <c r="J4736" s="5" t="str">
        <f t="shared" si="662"/>
        <v>***</v>
      </c>
      <c r="R4736" s="5">
        <f t="shared" si="663"/>
        <v>0.05</v>
      </c>
      <c r="S4736">
        <v>50</v>
      </c>
      <c r="T4736" s="2">
        <v>600.22</v>
      </c>
      <c r="U4736" s="7">
        <f t="shared" si="664"/>
        <v>0</v>
      </c>
      <c r="V4736" s="2">
        <f t="shared" si="657"/>
        <v>12.0044</v>
      </c>
      <c r="W4736" t="s">
        <v>22</v>
      </c>
      <c r="X4736">
        <v>3.14</v>
      </c>
      <c r="Y4736" s="2">
        <f t="shared" si="658"/>
        <v>603.36</v>
      </c>
      <c r="Z4736" t="s">
        <v>43</v>
      </c>
      <c r="AA4736" t="s">
        <v>41</v>
      </c>
      <c r="AB4736" t="s">
        <v>32</v>
      </c>
      <c r="AC4736" t="s">
        <v>53</v>
      </c>
      <c r="AD4736" t="s">
        <v>45</v>
      </c>
      <c r="AE4736" t="s">
        <v>223</v>
      </c>
    </row>
    <row r="4737" spans="1:31" x14ac:dyDescent="0.3">
      <c r="A4737">
        <f t="shared" si="665"/>
        <v>4736</v>
      </c>
      <c r="B4737">
        <v>47079</v>
      </c>
      <c r="C4737" t="s">
        <v>222</v>
      </c>
      <c r="D4737" t="s">
        <v>36</v>
      </c>
      <c r="E4737" s="5" t="str">
        <f t="shared" si="659"/>
        <v>***</v>
      </c>
      <c r="F4737" s="5" t="str">
        <f t="shared" si="660"/>
        <v>***</v>
      </c>
      <c r="G4737" s="5" t="str">
        <f t="shared" si="661"/>
        <v>***</v>
      </c>
      <c r="J4737" s="5" t="str">
        <f t="shared" si="662"/>
        <v>***</v>
      </c>
      <c r="R4737" s="5">
        <f t="shared" si="663"/>
        <v>0.04</v>
      </c>
      <c r="S4737">
        <v>34</v>
      </c>
      <c r="T4737" s="2">
        <v>1069.8499999999999</v>
      </c>
      <c r="U4737" s="7">
        <f t="shared" si="664"/>
        <v>1</v>
      </c>
      <c r="V4737" s="2">
        <f t="shared" si="657"/>
        <v>31.466176470588234</v>
      </c>
      <c r="W4737" t="s">
        <v>37</v>
      </c>
      <c r="X4737">
        <v>45.51</v>
      </c>
      <c r="Y4737" s="2">
        <f t="shared" si="658"/>
        <v>1115.3599999999999</v>
      </c>
      <c r="Z4737" t="s">
        <v>64</v>
      </c>
      <c r="AA4737" t="s">
        <v>41</v>
      </c>
      <c r="AB4737" t="s">
        <v>17</v>
      </c>
      <c r="AC4737" t="s">
        <v>66</v>
      </c>
      <c r="AD4737" t="s">
        <v>103</v>
      </c>
      <c r="AE4737" t="s">
        <v>200</v>
      </c>
    </row>
    <row r="4738" spans="1:31" x14ac:dyDescent="0.3">
      <c r="A4738">
        <f t="shared" si="665"/>
        <v>4737</v>
      </c>
      <c r="B4738">
        <v>32613</v>
      </c>
      <c r="C4738" t="s">
        <v>222</v>
      </c>
      <c r="D4738" t="s">
        <v>13</v>
      </c>
      <c r="E4738" s="5" t="str">
        <f t="shared" si="659"/>
        <v>*</v>
      </c>
      <c r="F4738" s="5" t="str">
        <f t="shared" si="660"/>
        <v>*</v>
      </c>
      <c r="G4738" s="5" t="str">
        <f t="shared" si="661"/>
        <v>*</v>
      </c>
      <c r="J4738" s="5" t="str">
        <f t="shared" si="662"/>
        <v>*</v>
      </c>
      <c r="R4738" s="5">
        <f t="shared" si="663"/>
        <v>0.04</v>
      </c>
      <c r="S4738">
        <v>31</v>
      </c>
      <c r="T4738" s="2">
        <v>1359.74</v>
      </c>
      <c r="U4738" s="7">
        <f t="shared" si="664"/>
        <v>1</v>
      </c>
      <c r="V4738" s="2">
        <f t="shared" ref="V4738:V4801" si="666">T4738/S4738</f>
        <v>43.862580645161287</v>
      </c>
      <c r="W4738" t="s">
        <v>14</v>
      </c>
      <c r="X4738">
        <v>8.99</v>
      </c>
      <c r="Y4738" s="2">
        <f t="shared" ref="Y4738:Y4801" si="667">X4738+T4738</f>
        <v>1368.73</v>
      </c>
      <c r="Z4738" t="s">
        <v>52</v>
      </c>
      <c r="AA4738" t="s">
        <v>16</v>
      </c>
      <c r="AB4738" t="s">
        <v>32</v>
      </c>
      <c r="AC4738" t="s">
        <v>33</v>
      </c>
      <c r="AD4738" t="s">
        <v>45</v>
      </c>
      <c r="AE4738" t="s">
        <v>683</v>
      </c>
    </row>
    <row r="4739" spans="1:31" x14ac:dyDescent="0.3">
      <c r="A4739">
        <f t="shared" si="665"/>
        <v>4738</v>
      </c>
      <c r="B4739">
        <v>32613</v>
      </c>
      <c r="C4739" t="s">
        <v>222</v>
      </c>
      <c r="D4739" t="s">
        <v>13</v>
      </c>
      <c r="E4739" s="5" t="str">
        <f t="shared" ref="E4739:E4802" si="668">IF(D4739="Critical","***","*")</f>
        <v>*</v>
      </c>
      <c r="F4739" s="5" t="str">
        <f t="shared" ref="F4739:F4802" si="669">IF(D4739="Critical","***",IF(D4739="High","**","*"))</f>
        <v>*</v>
      </c>
      <c r="G4739" s="5" t="str">
        <f t="shared" ref="G4739:G4802" si="670">VLOOKUP(D4739,$H$6:$I$11,2,FALSE)</f>
        <v>*</v>
      </c>
      <c r="J4739" s="5" t="str">
        <f t="shared" ref="J4739:J4802" si="671">HLOOKUP(D4739,$K$5:$O$6,2,FALSE)</f>
        <v>*</v>
      </c>
      <c r="R4739" s="5">
        <f t="shared" ref="R4739:R4802" si="672">VLOOKUP(S4739,$P$6:$Q$11,2)</f>
        <v>0.04</v>
      </c>
      <c r="S4739">
        <v>38</v>
      </c>
      <c r="T4739" s="2">
        <v>5228.2</v>
      </c>
      <c r="U4739" s="7">
        <f t="shared" ref="U4739:U4802" si="673">IF(T4739&gt;1000,1,0)</f>
        <v>1</v>
      </c>
      <c r="V4739" s="2">
        <f t="shared" si="666"/>
        <v>137.58421052631579</v>
      </c>
      <c r="W4739" t="s">
        <v>22</v>
      </c>
      <c r="X4739">
        <v>35</v>
      </c>
      <c r="Y4739" s="2">
        <f t="shared" si="667"/>
        <v>5263.2</v>
      </c>
      <c r="Z4739" t="s">
        <v>52</v>
      </c>
      <c r="AA4739" t="s">
        <v>16</v>
      </c>
      <c r="AB4739" t="s">
        <v>32</v>
      </c>
      <c r="AC4739" t="s">
        <v>74</v>
      </c>
      <c r="AD4739" t="s">
        <v>58</v>
      </c>
      <c r="AE4739" t="s">
        <v>200</v>
      </c>
    </row>
    <row r="4740" spans="1:31" x14ac:dyDescent="0.3">
      <c r="A4740">
        <f t="shared" ref="A4740:A4803" si="674">A4739+1</f>
        <v>4739</v>
      </c>
      <c r="B4740">
        <v>32613</v>
      </c>
      <c r="C4740" t="s">
        <v>222</v>
      </c>
      <c r="D4740" t="s">
        <v>13</v>
      </c>
      <c r="E4740" s="5" t="str">
        <f t="shared" si="668"/>
        <v>*</v>
      </c>
      <c r="F4740" s="5" t="str">
        <f t="shared" si="669"/>
        <v>*</v>
      </c>
      <c r="G4740" s="5" t="str">
        <f t="shared" si="670"/>
        <v>*</v>
      </c>
      <c r="J4740" s="5" t="str">
        <f t="shared" si="671"/>
        <v>*</v>
      </c>
      <c r="R4740" s="5">
        <f t="shared" si="672"/>
        <v>0.05</v>
      </c>
      <c r="S4740">
        <v>41</v>
      </c>
      <c r="T4740" s="2">
        <v>7174.9435000000003</v>
      </c>
      <c r="U4740" s="7">
        <f t="shared" si="673"/>
        <v>1</v>
      </c>
      <c r="V4740" s="2">
        <f t="shared" si="666"/>
        <v>174.99862195121952</v>
      </c>
      <c r="W4740" t="s">
        <v>14</v>
      </c>
      <c r="X4740">
        <v>3.99</v>
      </c>
      <c r="Y4740" s="2">
        <f t="shared" si="667"/>
        <v>7178.9335000000001</v>
      </c>
      <c r="Z4740" t="s">
        <v>52</v>
      </c>
      <c r="AA4740" t="s">
        <v>16</v>
      </c>
      <c r="AB4740" t="s">
        <v>25</v>
      </c>
      <c r="AC4740" t="s">
        <v>26</v>
      </c>
      <c r="AD4740" t="s">
        <v>19</v>
      </c>
      <c r="AE4740" t="s">
        <v>200</v>
      </c>
    </row>
    <row r="4741" spans="1:31" x14ac:dyDescent="0.3">
      <c r="A4741">
        <f t="shared" si="674"/>
        <v>4740</v>
      </c>
      <c r="B4741">
        <v>18851</v>
      </c>
      <c r="C4741" t="s">
        <v>697</v>
      </c>
      <c r="D4741" t="s">
        <v>36</v>
      </c>
      <c r="E4741" s="5" t="str">
        <f t="shared" si="668"/>
        <v>***</v>
      </c>
      <c r="F4741" s="5" t="str">
        <f t="shared" si="669"/>
        <v>***</v>
      </c>
      <c r="G4741" s="5" t="str">
        <f t="shared" si="670"/>
        <v>***</v>
      </c>
      <c r="J4741" s="5" t="str">
        <f t="shared" si="671"/>
        <v>***</v>
      </c>
      <c r="R4741" s="5">
        <f t="shared" si="672"/>
        <v>0.04</v>
      </c>
      <c r="S4741">
        <v>32</v>
      </c>
      <c r="T4741" s="2">
        <v>204.21</v>
      </c>
      <c r="U4741" s="7">
        <f t="shared" si="673"/>
        <v>0</v>
      </c>
      <c r="V4741" s="2">
        <f t="shared" si="666"/>
        <v>6.3815625000000002</v>
      </c>
      <c r="W4741" t="s">
        <v>14</v>
      </c>
      <c r="X4741">
        <v>10.39</v>
      </c>
      <c r="Y4741" s="2">
        <f t="shared" si="667"/>
        <v>214.60000000000002</v>
      </c>
      <c r="Z4741" t="s">
        <v>64</v>
      </c>
      <c r="AA4741" t="s">
        <v>16</v>
      </c>
      <c r="AB4741" t="s">
        <v>32</v>
      </c>
      <c r="AC4741" t="s">
        <v>44</v>
      </c>
      <c r="AD4741" t="s">
        <v>19</v>
      </c>
      <c r="AE4741" t="s">
        <v>35</v>
      </c>
    </row>
    <row r="4742" spans="1:31" x14ac:dyDescent="0.3">
      <c r="A4742">
        <f t="shared" si="674"/>
        <v>4741</v>
      </c>
      <c r="B4742">
        <v>38848</v>
      </c>
      <c r="C4742" t="s">
        <v>697</v>
      </c>
      <c r="D4742" t="s">
        <v>21</v>
      </c>
      <c r="E4742" s="5" t="str">
        <f t="shared" si="668"/>
        <v>*</v>
      </c>
      <c r="F4742" s="5" t="str">
        <f t="shared" si="669"/>
        <v>**</v>
      </c>
      <c r="G4742" s="5" t="str">
        <f t="shared" si="670"/>
        <v>**</v>
      </c>
      <c r="J4742" s="5" t="str">
        <f t="shared" si="671"/>
        <v>**</v>
      </c>
      <c r="R4742" s="5">
        <f t="shared" si="672"/>
        <v>0.01</v>
      </c>
      <c r="S4742">
        <v>6</v>
      </c>
      <c r="T4742" s="2">
        <v>259.52</v>
      </c>
      <c r="U4742" s="7">
        <f t="shared" si="673"/>
        <v>0</v>
      </c>
      <c r="V4742" s="2">
        <f t="shared" si="666"/>
        <v>43.25333333333333</v>
      </c>
      <c r="W4742" t="s">
        <v>22</v>
      </c>
      <c r="X4742">
        <v>2.99</v>
      </c>
      <c r="Y4742" s="2">
        <f t="shared" si="667"/>
        <v>262.51</v>
      </c>
      <c r="Z4742" t="s">
        <v>73</v>
      </c>
      <c r="AA4742" t="s">
        <v>41</v>
      </c>
      <c r="AB4742" t="s">
        <v>32</v>
      </c>
      <c r="AC4742" t="s">
        <v>49</v>
      </c>
      <c r="AD4742" t="s">
        <v>19</v>
      </c>
      <c r="AE4742" t="s">
        <v>35</v>
      </c>
    </row>
    <row r="4743" spans="1:31" x14ac:dyDescent="0.3">
      <c r="A4743">
        <f t="shared" si="674"/>
        <v>4742</v>
      </c>
      <c r="B4743">
        <v>33570</v>
      </c>
      <c r="C4743" t="s">
        <v>697</v>
      </c>
      <c r="D4743" t="s">
        <v>30</v>
      </c>
      <c r="E4743" s="5" t="str">
        <f t="shared" si="668"/>
        <v>*</v>
      </c>
      <c r="F4743" s="5" t="str">
        <f t="shared" si="669"/>
        <v>*</v>
      </c>
      <c r="G4743" s="5" t="str">
        <f t="shared" si="670"/>
        <v>*</v>
      </c>
      <c r="J4743" s="5" t="str">
        <f t="shared" si="671"/>
        <v>*</v>
      </c>
      <c r="R4743" s="5">
        <f t="shared" si="672"/>
        <v>0.05</v>
      </c>
      <c r="S4743">
        <v>46</v>
      </c>
      <c r="T4743" s="2">
        <v>265.88</v>
      </c>
      <c r="U4743" s="7">
        <f t="shared" si="673"/>
        <v>0</v>
      </c>
      <c r="V4743" s="2">
        <f t="shared" si="666"/>
        <v>5.78</v>
      </c>
      <c r="W4743" t="s">
        <v>22</v>
      </c>
      <c r="X4743">
        <v>5.01</v>
      </c>
      <c r="Y4743" s="2">
        <f t="shared" si="667"/>
        <v>270.89</v>
      </c>
      <c r="Z4743" t="s">
        <v>15</v>
      </c>
      <c r="AA4743" t="s">
        <v>31</v>
      </c>
      <c r="AB4743" t="s">
        <v>32</v>
      </c>
      <c r="AC4743" t="s">
        <v>49</v>
      </c>
      <c r="AD4743" t="s">
        <v>19</v>
      </c>
      <c r="AE4743" t="s">
        <v>728</v>
      </c>
    </row>
    <row r="4744" spans="1:31" x14ac:dyDescent="0.3">
      <c r="A4744">
        <f t="shared" si="674"/>
        <v>4743</v>
      </c>
      <c r="B4744">
        <v>33570</v>
      </c>
      <c r="C4744" t="s">
        <v>697</v>
      </c>
      <c r="D4744" t="s">
        <v>30</v>
      </c>
      <c r="E4744" s="5" t="str">
        <f t="shared" si="668"/>
        <v>*</v>
      </c>
      <c r="F4744" s="5" t="str">
        <f t="shared" si="669"/>
        <v>*</v>
      </c>
      <c r="G4744" s="5" t="str">
        <f t="shared" si="670"/>
        <v>*</v>
      </c>
      <c r="J4744" s="5" t="str">
        <f t="shared" si="671"/>
        <v>*</v>
      </c>
      <c r="R4744" s="5">
        <f t="shared" si="672"/>
        <v>0.01</v>
      </c>
      <c r="S4744">
        <v>1</v>
      </c>
      <c r="T4744" s="2">
        <v>1500.82</v>
      </c>
      <c r="U4744" s="7">
        <f t="shared" si="673"/>
        <v>1</v>
      </c>
      <c r="V4744" s="2">
        <f t="shared" si="666"/>
        <v>1500.82</v>
      </c>
      <c r="W4744" t="s">
        <v>37</v>
      </c>
      <c r="X4744">
        <v>29.7</v>
      </c>
      <c r="Y4744" s="2">
        <f t="shared" si="667"/>
        <v>1530.52</v>
      </c>
      <c r="Z4744" t="s">
        <v>15</v>
      </c>
      <c r="AA4744" t="s">
        <v>31</v>
      </c>
      <c r="AB4744" t="s">
        <v>25</v>
      </c>
      <c r="AC4744" t="s">
        <v>76</v>
      </c>
      <c r="AD4744" t="s">
        <v>39</v>
      </c>
      <c r="AE4744" t="s">
        <v>728</v>
      </c>
    </row>
    <row r="4745" spans="1:31" x14ac:dyDescent="0.3">
      <c r="A4745">
        <f t="shared" si="674"/>
        <v>4744</v>
      </c>
      <c r="B4745">
        <v>58949</v>
      </c>
      <c r="C4745" t="s">
        <v>697</v>
      </c>
      <c r="D4745" t="s">
        <v>36</v>
      </c>
      <c r="E4745" s="5" t="str">
        <f t="shared" si="668"/>
        <v>***</v>
      </c>
      <c r="F4745" s="5" t="str">
        <f t="shared" si="669"/>
        <v>***</v>
      </c>
      <c r="G4745" s="5" t="str">
        <f t="shared" si="670"/>
        <v>***</v>
      </c>
      <c r="J4745" s="5" t="str">
        <f t="shared" si="671"/>
        <v>***</v>
      </c>
      <c r="R4745" s="5">
        <f t="shared" si="672"/>
        <v>0.05</v>
      </c>
      <c r="S4745">
        <v>50</v>
      </c>
      <c r="T4745" s="2">
        <v>1558.9425000000001</v>
      </c>
      <c r="U4745" s="7">
        <f t="shared" si="673"/>
        <v>1</v>
      </c>
      <c r="V4745" s="2">
        <f t="shared" si="666"/>
        <v>31.178850000000001</v>
      </c>
      <c r="W4745" t="s">
        <v>22</v>
      </c>
      <c r="X4745">
        <v>1.1000000000000001</v>
      </c>
      <c r="Y4745" s="2">
        <f t="shared" si="667"/>
        <v>1560.0425</v>
      </c>
      <c r="Z4745" t="s">
        <v>56</v>
      </c>
      <c r="AA4745" t="s">
        <v>24</v>
      </c>
      <c r="AB4745" t="s">
        <v>25</v>
      </c>
      <c r="AC4745" t="s">
        <v>26</v>
      </c>
      <c r="AD4745" t="s">
        <v>19</v>
      </c>
      <c r="AE4745" t="s">
        <v>35</v>
      </c>
    </row>
    <row r="4746" spans="1:31" x14ac:dyDescent="0.3">
      <c r="A4746">
        <f t="shared" si="674"/>
        <v>4745</v>
      </c>
      <c r="B4746">
        <v>33570</v>
      </c>
      <c r="C4746" t="s">
        <v>697</v>
      </c>
      <c r="D4746" t="s">
        <v>30</v>
      </c>
      <c r="E4746" s="5" t="str">
        <f t="shared" si="668"/>
        <v>*</v>
      </c>
      <c r="F4746" s="5" t="str">
        <f t="shared" si="669"/>
        <v>*</v>
      </c>
      <c r="G4746" s="5" t="str">
        <f t="shared" si="670"/>
        <v>*</v>
      </c>
      <c r="J4746" s="5" t="str">
        <f t="shared" si="671"/>
        <v>*</v>
      </c>
      <c r="R4746" s="5">
        <f t="shared" si="672"/>
        <v>0.02</v>
      </c>
      <c r="S4746">
        <v>19</v>
      </c>
      <c r="T4746" s="2">
        <v>3093.864</v>
      </c>
      <c r="U4746" s="7">
        <f t="shared" si="673"/>
        <v>1</v>
      </c>
      <c r="V4746" s="2">
        <f t="shared" si="666"/>
        <v>162.83494736842104</v>
      </c>
      <c r="W4746" t="s">
        <v>22</v>
      </c>
      <c r="X4746">
        <v>5.26</v>
      </c>
      <c r="Y4746" s="2">
        <f t="shared" si="667"/>
        <v>3099.1240000000003</v>
      </c>
      <c r="Z4746" t="s">
        <v>15</v>
      </c>
      <c r="AA4746" t="s">
        <v>31</v>
      </c>
      <c r="AB4746" t="s">
        <v>25</v>
      </c>
      <c r="AC4746" t="s">
        <v>26</v>
      </c>
      <c r="AD4746" t="s">
        <v>19</v>
      </c>
      <c r="AE4746" t="s">
        <v>697</v>
      </c>
    </row>
    <row r="4747" spans="1:31" x14ac:dyDescent="0.3">
      <c r="A4747">
        <f t="shared" si="674"/>
        <v>4746</v>
      </c>
      <c r="B4747">
        <v>46341</v>
      </c>
      <c r="C4747" t="s">
        <v>912</v>
      </c>
      <c r="D4747" t="s">
        <v>21</v>
      </c>
      <c r="E4747" s="5" t="str">
        <f t="shared" si="668"/>
        <v>*</v>
      </c>
      <c r="F4747" s="5" t="str">
        <f t="shared" si="669"/>
        <v>**</v>
      </c>
      <c r="G4747" s="5" t="str">
        <f t="shared" si="670"/>
        <v>**</v>
      </c>
      <c r="J4747" s="5" t="str">
        <f t="shared" si="671"/>
        <v>**</v>
      </c>
      <c r="R4747" s="5">
        <f t="shared" si="672"/>
        <v>3.5000000000000003E-2</v>
      </c>
      <c r="S4747">
        <v>23</v>
      </c>
      <c r="T4747" s="2">
        <v>39.130000000000003</v>
      </c>
      <c r="U4747" s="7">
        <f t="shared" si="673"/>
        <v>0</v>
      </c>
      <c r="V4747" s="2">
        <f t="shared" si="666"/>
        <v>1.701304347826087</v>
      </c>
      <c r="W4747" t="s">
        <v>22</v>
      </c>
      <c r="X4747">
        <v>1.57</v>
      </c>
      <c r="Y4747" s="2">
        <f t="shared" si="667"/>
        <v>40.700000000000003</v>
      </c>
      <c r="Z4747" t="s">
        <v>52</v>
      </c>
      <c r="AA4747" t="s">
        <v>31</v>
      </c>
      <c r="AB4747" t="s">
        <v>32</v>
      </c>
      <c r="AC4747" t="s">
        <v>33</v>
      </c>
      <c r="AD4747" t="s">
        <v>34</v>
      </c>
      <c r="AE4747" t="s">
        <v>636</v>
      </c>
    </row>
    <row r="4748" spans="1:31" x14ac:dyDescent="0.3">
      <c r="A4748">
        <f t="shared" si="674"/>
        <v>4747</v>
      </c>
      <c r="B4748">
        <v>23936</v>
      </c>
      <c r="C4748" t="s">
        <v>912</v>
      </c>
      <c r="D4748" t="s">
        <v>40</v>
      </c>
      <c r="E4748" s="5" t="str">
        <f t="shared" si="668"/>
        <v>*</v>
      </c>
      <c r="F4748" s="5" t="str">
        <f t="shared" si="669"/>
        <v>*</v>
      </c>
      <c r="G4748" s="5" t="str">
        <f t="shared" si="670"/>
        <v>*</v>
      </c>
      <c r="J4748" s="5" t="str">
        <f t="shared" si="671"/>
        <v>*</v>
      </c>
      <c r="R4748" s="5">
        <f t="shared" si="672"/>
        <v>3.5000000000000003E-2</v>
      </c>
      <c r="S4748">
        <v>27</v>
      </c>
      <c r="T4748" s="2">
        <v>71.39</v>
      </c>
      <c r="U4748" s="7">
        <f t="shared" si="673"/>
        <v>0</v>
      </c>
      <c r="V4748" s="2">
        <f t="shared" si="666"/>
        <v>2.6440740740740742</v>
      </c>
      <c r="W4748" t="s">
        <v>22</v>
      </c>
      <c r="X4748">
        <v>2.4</v>
      </c>
      <c r="Y4748" s="2">
        <f t="shared" si="667"/>
        <v>73.790000000000006</v>
      </c>
      <c r="Z4748" t="s">
        <v>60</v>
      </c>
      <c r="AA4748" t="s">
        <v>41</v>
      </c>
      <c r="AB4748" t="s">
        <v>32</v>
      </c>
      <c r="AC4748" t="s">
        <v>33</v>
      </c>
      <c r="AD4748" t="s">
        <v>34</v>
      </c>
      <c r="AE4748" t="s">
        <v>821</v>
      </c>
    </row>
    <row r="4749" spans="1:31" x14ac:dyDescent="0.3">
      <c r="A4749">
        <f t="shared" si="674"/>
        <v>4748</v>
      </c>
      <c r="B4749">
        <v>15111</v>
      </c>
      <c r="C4749" t="s">
        <v>912</v>
      </c>
      <c r="D4749" t="s">
        <v>30</v>
      </c>
      <c r="E4749" s="5" t="str">
        <f t="shared" si="668"/>
        <v>*</v>
      </c>
      <c r="F4749" s="5" t="str">
        <f t="shared" si="669"/>
        <v>*</v>
      </c>
      <c r="G4749" s="5" t="str">
        <f t="shared" si="670"/>
        <v>*</v>
      </c>
      <c r="J4749" s="5" t="str">
        <f t="shared" si="671"/>
        <v>*</v>
      </c>
      <c r="R4749" s="5">
        <f t="shared" si="672"/>
        <v>0.02</v>
      </c>
      <c r="S4749">
        <v>13</v>
      </c>
      <c r="T4749" s="2">
        <v>970.47</v>
      </c>
      <c r="U4749" s="7">
        <f t="shared" si="673"/>
        <v>0</v>
      </c>
      <c r="V4749" s="2">
        <f t="shared" si="666"/>
        <v>74.651538461538465</v>
      </c>
      <c r="W4749" t="s">
        <v>22</v>
      </c>
      <c r="X4749">
        <v>0.99</v>
      </c>
      <c r="Y4749" s="2">
        <f t="shared" si="667"/>
        <v>971.46</v>
      </c>
      <c r="Z4749" t="s">
        <v>48</v>
      </c>
      <c r="AA4749" t="s">
        <v>31</v>
      </c>
      <c r="AB4749" t="s">
        <v>32</v>
      </c>
      <c r="AC4749" t="s">
        <v>172</v>
      </c>
      <c r="AD4749" t="s">
        <v>19</v>
      </c>
      <c r="AE4749" t="s">
        <v>821</v>
      </c>
    </row>
    <row r="4750" spans="1:31" x14ac:dyDescent="0.3">
      <c r="A4750">
        <f t="shared" si="674"/>
        <v>4749</v>
      </c>
      <c r="B4750">
        <v>70</v>
      </c>
      <c r="C4750" t="s">
        <v>91</v>
      </c>
      <c r="D4750" t="s">
        <v>13</v>
      </c>
      <c r="E4750" s="5" t="str">
        <f t="shared" si="668"/>
        <v>*</v>
      </c>
      <c r="F4750" s="5" t="str">
        <f t="shared" si="669"/>
        <v>*</v>
      </c>
      <c r="G4750" s="5" t="str">
        <f t="shared" si="670"/>
        <v>*</v>
      </c>
      <c r="J4750" s="5" t="str">
        <f t="shared" si="671"/>
        <v>*</v>
      </c>
      <c r="R4750" s="5">
        <f t="shared" si="672"/>
        <v>0.05</v>
      </c>
      <c r="S4750">
        <v>48</v>
      </c>
      <c r="T4750" s="2">
        <v>90.05</v>
      </c>
      <c r="U4750" s="7">
        <f t="shared" si="673"/>
        <v>0</v>
      </c>
      <c r="V4750" s="2">
        <f t="shared" si="666"/>
        <v>1.8760416666666666</v>
      </c>
      <c r="W4750" t="s">
        <v>22</v>
      </c>
      <c r="X4750">
        <v>2.58</v>
      </c>
      <c r="Y4750" s="2">
        <f t="shared" si="667"/>
        <v>92.63</v>
      </c>
      <c r="Z4750" t="s">
        <v>52</v>
      </c>
      <c r="AA4750" t="s">
        <v>41</v>
      </c>
      <c r="AB4750" t="s">
        <v>32</v>
      </c>
      <c r="AC4750" t="s">
        <v>114</v>
      </c>
      <c r="AD4750" t="s">
        <v>34</v>
      </c>
      <c r="AE4750" t="s">
        <v>61</v>
      </c>
    </row>
    <row r="4751" spans="1:31" x14ac:dyDescent="0.3">
      <c r="A4751">
        <f t="shared" si="674"/>
        <v>4750</v>
      </c>
      <c r="B4751">
        <v>32996</v>
      </c>
      <c r="C4751" t="s">
        <v>91</v>
      </c>
      <c r="D4751" t="s">
        <v>36</v>
      </c>
      <c r="E4751" s="5" t="str">
        <f t="shared" si="668"/>
        <v>***</v>
      </c>
      <c r="F4751" s="5" t="str">
        <f t="shared" si="669"/>
        <v>***</v>
      </c>
      <c r="G4751" s="5" t="str">
        <f t="shared" si="670"/>
        <v>***</v>
      </c>
      <c r="J4751" s="5" t="str">
        <f t="shared" si="671"/>
        <v>***</v>
      </c>
      <c r="R4751" s="5">
        <f t="shared" si="672"/>
        <v>0.01</v>
      </c>
      <c r="S4751">
        <v>2</v>
      </c>
      <c r="T4751" s="2">
        <v>116.31399999999999</v>
      </c>
      <c r="U4751" s="7">
        <f t="shared" si="673"/>
        <v>0</v>
      </c>
      <c r="V4751" s="2">
        <f t="shared" si="666"/>
        <v>58.156999999999996</v>
      </c>
      <c r="W4751" t="s">
        <v>22</v>
      </c>
      <c r="X4751">
        <v>3.9</v>
      </c>
      <c r="Y4751" s="2">
        <f t="shared" si="667"/>
        <v>120.214</v>
      </c>
      <c r="Z4751" t="s">
        <v>60</v>
      </c>
      <c r="AA4751" t="s">
        <v>16</v>
      </c>
      <c r="AB4751" t="s">
        <v>25</v>
      </c>
      <c r="AC4751" t="s">
        <v>26</v>
      </c>
      <c r="AD4751" t="s">
        <v>19</v>
      </c>
      <c r="AE4751" t="s">
        <v>92</v>
      </c>
    </row>
    <row r="4752" spans="1:31" x14ac:dyDescent="0.3">
      <c r="A4752">
        <f t="shared" si="674"/>
        <v>4751</v>
      </c>
      <c r="B4752">
        <v>32996</v>
      </c>
      <c r="C4752" t="s">
        <v>91</v>
      </c>
      <c r="D4752" t="s">
        <v>36</v>
      </c>
      <c r="E4752" s="5" t="str">
        <f t="shared" si="668"/>
        <v>***</v>
      </c>
      <c r="F4752" s="5" t="str">
        <f t="shared" si="669"/>
        <v>***</v>
      </c>
      <c r="G4752" s="5" t="str">
        <f t="shared" si="670"/>
        <v>***</v>
      </c>
      <c r="J4752" s="5" t="str">
        <f t="shared" si="671"/>
        <v>***</v>
      </c>
      <c r="R4752" s="5">
        <f t="shared" si="672"/>
        <v>0.02</v>
      </c>
      <c r="S4752">
        <v>15</v>
      </c>
      <c r="T4752" s="2">
        <v>262.29000000000002</v>
      </c>
      <c r="U4752" s="7">
        <f t="shared" si="673"/>
        <v>0</v>
      </c>
      <c r="V4752" s="2">
        <f t="shared" si="666"/>
        <v>17.486000000000001</v>
      </c>
      <c r="W4752" t="s">
        <v>22</v>
      </c>
      <c r="X4752">
        <v>5.03</v>
      </c>
      <c r="Y4752" s="2">
        <f t="shared" si="667"/>
        <v>267.32</v>
      </c>
      <c r="Z4752" t="s">
        <v>60</v>
      </c>
      <c r="AA4752" t="s">
        <v>16</v>
      </c>
      <c r="AB4752" t="s">
        <v>17</v>
      </c>
      <c r="AC4752" t="s">
        <v>18</v>
      </c>
      <c r="AD4752" t="s">
        <v>19</v>
      </c>
      <c r="AE4752" t="s">
        <v>887</v>
      </c>
    </row>
    <row r="4753" spans="1:31" x14ac:dyDescent="0.3">
      <c r="A4753">
        <f t="shared" si="674"/>
        <v>4752</v>
      </c>
      <c r="B4753">
        <v>2659</v>
      </c>
      <c r="C4753" t="s">
        <v>91</v>
      </c>
      <c r="D4753" t="s">
        <v>30</v>
      </c>
      <c r="E4753" s="5" t="str">
        <f t="shared" si="668"/>
        <v>*</v>
      </c>
      <c r="F4753" s="5" t="str">
        <f t="shared" si="669"/>
        <v>*</v>
      </c>
      <c r="G4753" s="5" t="str">
        <f t="shared" si="670"/>
        <v>*</v>
      </c>
      <c r="J4753" s="5" t="str">
        <f t="shared" si="671"/>
        <v>*</v>
      </c>
      <c r="R4753" s="5">
        <f t="shared" si="672"/>
        <v>0.05</v>
      </c>
      <c r="S4753">
        <v>50</v>
      </c>
      <c r="T4753" s="2">
        <v>881.65</v>
      </c>
      <c r="U4753" s="7">
        <f t="shared" si="673"/>
        <v>0</v>
      </c>
      <c r="V4753" s="2">
        <f t="shared" si="666"/>
        <v>17.632999999999999</v>
      </c>
      <c r="W4753" t="s">
        <v>22</v>
      </c>
      <c r="X4753">
        <v>9.0299999999999994</v>
      </c>
      <c r="Y4753" s="2">
        <f t="shared" si="667"/>
        <v>890.68</v>
      </c>
      <c r="Z4753" t="s">
        <v>56</v>
      </c>
      <c r="AA4753" t="s">
        <v>31</v>
      </c>
      <c r="AB4753" t="s">
        <v>32</v>
      </c>
      <c r="AC4753" t="s">
        <v>44</v>
      </c>
      <c r="AD4753" t="s">
        <v>19</v>
      </c>
      <c r="AE4753" t="s">
        <v>92</v>
      </c>
    </row>
    <row r="4754" spans="1:31" x14ac:dyDescent="0.3">
      <c r="A4754">
        <f t="shared" si="674"/>
        <v>4753</v>
      </c>
      <c r="B4754">
        <v>57891</v>
      </c>
      <c r="C4754" t="s">
        <v>91</v>
      </c>
      <c r="D4754" t="s">
        <v>40</v>
      </c>
      <c r="E4754" s="5" t="str">
        <f t="shared" si="668"/>
        <v>*</v>
      </c>
      <c r="F4754" s="5" t="str">
        <f t="shared" si="669"/>
        <v>*</v>
      </c>
      <c r="G4754" s="5" t="str">
        <f t="shared" si="670"/>
        <v>*</v>
      </c>
      <c r="J4754" s="5" t="str">
        <f t="shared" si="671"/>
        <v>*</v>
      </c>
      <c r="R4754" s="5">
        <f t="shared" si="672"/>
        <v>0.02</v>
      </c>
      <c r="S4754">
        <v>17</v>
      </c>
      <c r="T4754" s="2">
        <v>934.94050000000004</v>
      </c>
      <c r="U4754" s="7">
        <f t="shared" si="673"/>
        <v>0</v>
      </c>
      <c r="V4754" s="2">
        <f t="shared" si="666"/>
        <v>54.996500000000005</v>
      </c>
      <c r="W4754" t="s">
        <v>22</v>
      </c>
      <c r="X4754">
        <v>5.92</v>
      </c>
      <c r="Y4754" s="2">
        <f t="shared" si="667"/>
        <v>940.8605</v>
      </c>
      <c r="Z4754" t="s">
        <v>15</v>
      </c>
      <c r="AA4754" t="s">
        <v>41</v>
      </c>
      <c r="AB4754" t="s">
        <v>25</v>
      </c>
      <c r="AC4754" t="s">
        <v>26</v>
      </c>
      <c r="AD4754" t="s">
        <v>19</v>
      </c>
      <c r="AE4754" t="s">
        <v>91</v>
      </c>
    </row>
    <row r="4755" spans="1:31" x14ac:dyDescent="0.3">
      <c r="A4755">
        <f t="shared" si="674"/>
        <v>4754</v>
      </c>
      <c r="B4755">
        <v>21702</v>
      </c>
      <c r="C4755" t="s">
        <v>91</v>
      </c>
      <c r="D4755" t="s">
        <v>30</v>
      </c>
      <c r="E4755" s="5" t="str">
        <f t="shared" si="668"/>
        <v>*</v>
      </c>
      <c r="F4755" s="5" t="str">
        <f t="shared" si="669"/>
        <v>*</v>
      </c>
      <c r="G4755" s="5" t="str">
        <f t="shared" si="670"/>
        <v>*</v>
      </c>
      <c r="J4755" s="5" t="str">
        <f t="shared" si="671"/>
        <v>*</v>
      </c>
      <c r="R4755" s="5">
        <f t="shared" si="672"/>
        <v>0.05</v>
      </c>
      <c r="S4755">
        <v>40</v>
      </c>
      <c r="T4755" s="2">
        <v>5232.83</v>
      </c>
      <c r="U4755" s="7">
        <f t="shared" si="673"/>
        <v>1</v>
      </c>
      <c r="V4755" s="2">
        <f t="shared" si="666"/>
        <v>130.82075</v>
      </c>
      <c r="W4755" t="s">
        <v>37</v>
      </c>
      <c r="X4755">
        <v>70.2</v>
      </c>
      <c r="Y4755" s="2">
        <f t="shared" si="667"/>
        <v>5303.03</v>
      </c>
      <c r="Z4755" t="s">
        <v>73</v>
      </c>
      <c r="AA4755" t="s">
        <v>41</v>
      </c>
      <c r="AB4755" t="s">
        <v>17</v>
      </c>
      <c r="AC4755" t="s">
        <v>38</v>
      </c>
      <c r="AD4755" t="s">
        <v>39</v>
      </c>
      <c r="AE4755" t="s">
        <v>929</v>
      </c>
    </row>
    <row r="4756" spans="1:31" x14ac:dyDescent="0.3">
      <c r="A4756">
        <f t="shared" si="674"/>
        <v>4755</v>
      </c>
      <c r="B4756">
        <v>70</v>
      </c>
      <c r="C4756" t="s">
        <v>91</v>
      </c>
      <c r="D4756" t="s">
        <v>13</v>
      </c>
      <c r="E4756" s="5" t="str">
        <f t="shared" si="668"/>
        <v>*</v>
      </c>
      <c r="F4756" s="5" t="str">
        <f t="shared" si="669"/>
        <v>*</v>
      </c>
      <c r="G4756" s="5" t="str">
        <f t="shared" si="670"/>
        <v>*</v>
      </c>
      <c r="J4756" s="5" t="str">
        <f t="shared" si="671"/>
        <v>*</v>
      </c>
      <c r="R4756" s="5">
        <f t="shared" si="672"/>
        <v>0.05</v>
      </c>
      <c r="S4756">
        <v>46</v>
      </c>
      <c r="T4756" s="2">
        <v>7804.53</v>
      </c>
      <c r="U4756" s="7">
        <f t="shared" si="673"/>
        <v>1</v>
      </c>
      <c r="V4756" s="2">
        <f t="shared" si="666"/>
        <v>169.66369565217391</v>
      </c>
      <c r="W4756" t="s">
        <v>22</v>
      </c>
      <c r="X4756">
        <v>5.99</v>
      </c>
      <c r="Y4756" s="2">
        <f t="shared" si="667"/>
        <v>7810.5199999999995</v>
      </c>
      <c r="Z4756" t="s">
        <v>52</v>
      </c>
      <c r="AA4756" t="s">
        <v>41</v>
      </c>
      <c r="AB4756" t="s">
        <v>25</v>
      </c>
      <c r="AC4756" t="s">
        <v>26</v>
      </c>
      <c r="AD4756" t="s">
        <v>19</v>
      </c>
      <c r="AE4756" t="s">
        <v>61</v>
      </c>
    </row>
    <row r="4757" spans="1:31" x14ac:dyDescent="0.3">
      <c r="A4757">
        <f t="shared" si="674"/>
        <v>4756</v>
      </c>
      <c r="B4757">
        <v>51463</v>
      </c>
      <c r="C4757" t="s">
        <v>223</v>
      </c>
      <c r="D4757" t="s">
        <v>13</v>
      </c>
      <c r="E4757" s="5" t="str">
        <f t="shared" si="668"/>
        <v>*</v>
      </c>
      <c r="F4757" s="5" t="str">
        <f t="shared" si="669"/>
        <v>*</v>
      </c>
      <c r="G4757" s="5" t="str">
        <f t="shared" si="670"/>
        <v>*</v>
      </c>
      <c r="J4757" s="5" t="str">
        <f t="shared" si="671"/>
        <v>*</v>
      </c>
      <c r="R4757" s="5">
        <f t="shared" si="672"/>
        <v>0.01</v>
      </c>
      <c r="S4757">
        <v>4</v>
      </c>
      <c r="T4757" s="2">
        <v>28.34</v>
      </c>
      <c r="U4757" s="7">
        <f t="shared" si="673"/>
        <v>0</v>
      </c>
      <c r="V4757" s="2">
        <f t="shared" si="666"/>
        <v>7.085</v>
      </c>
      <c r="W4757" t="s">
        <v>22</v>
      </c>
      <c r="X4757">
        <v>7.44</v>
      </c>
      <c r="Y4757" s="2">
        <f t="shared" si="667"/>
        <v>35.78</v>
      </c>
      <c r="Z4757" t="s">
        <v>52</v>
      </c>
      <c r="AA4757" t="s">
        <v>31</v>
      </c>
      <c r="AB4757" t="s">
        <v>32</v>
      </c>
      <c r="AC4757" t="s">
        <v>44</v>
      </c>
      <c r="AD4757" t="s">
        <v>19</v>
      </c>
      <c r="AE4757" t="s">
        <v>811</v>
      </c>
    </row>
    <row r="4758" spans="1:31" x14ac:dyDescent="0.3">
      <c r="A4758">
        <f t="shared" si="674"/>
        <v>4757</v>
      </c>
      <c r="B4758">
        <v>41349</v>
      </c>
      <c r="C4758" t="s">
        <v>223</v>
      </c>
      <c r="D4758" t="s">
        <v>36</v>
      </c>
      <c r="E4758" s="5" t="str">
        <f t="shared" si="668"/>
        <v>***</v>
      </c>
      <c r="F4758" s="5" t="str">
        <f t="shared" si="669"/>
        <v>***</v>
      </c>
      <c r="G4758" s="5" t="str">
        <f t="shared" si="670"/>
        <v>***</v>
      </c>
      <c r="J4758" s="5" t="str">
        <f t="shared" si="671"/>
        <v>***</v>
      </c>
      <c r="R4758" s="5">
        <f t="shared" si="672"/>
        <v>0.01</v>
      </c>
      <c r="S4758">
        <v>4</v>
      </c>
      <c r="T4758" s="2">
        <v>85.96</v>
      </c>
      <c r="U4758" s="7">
        <f t="shared" si="673"/>
        <v>0</v>
      </c>
      <c r="V4758" s="2">
        <f t="shared" si="666"/>
        <v>21.49</v>
      </c>
      <c r="W4758" t="s">
        <v>14</v>
      </c>
      <c r="X4758">
        <v>8.99</v>
      </c>
      <c r="Y4758" s="2">
        <f t="shared" si="667"/>
        <v>94.949999999999989</v>
      </c>
      <c r="Z4758" t="s">
        <v>15</v>
      </c>
      <c r="AA4758" t="s">
        <v>41</v>
      </c>
      <c r="AB4758" t="s">
        <v>17</v>
      </c>
      <c r="AC4758" t="s">
        <v>18</v>
      </c>
      <c r="AD4758" t="s">
        <v>45</v>
      </c>
      <c r="AE4758" t="s">
        <v>201</v>
      </c>
    </row>
    <row r="4759" spans="1:31" x14ac:dyDescent="0.3">
      <c r="A4759">
        <f t="shared" si="674"/>
        <v>4758</v>
      </c>
      <c r="B4759">
        <v>50854</v>
      </c>
      <c r="C4759" t="s">
        <v>223</v>
      </c>
      <c r="D4759" t="s">
        <v>36</v>
      </c>
      <c r="E4759" s="5" t="str">
        <f t="shared" si="668"/>
        <v>***</v>
      </c>
      <c r="F4759" s="5" t="str">
        <f t="shared" si="669"/>
        <v>***</v>
      </c>
      <c r="G4759" s="5" t="str">
        <f t="shared" si="670"/>
        <v>***</v>
      </c>
      <c r="J4759" s="5" t="str">
        <f t="shared" si="671"/>
        <v>***</v>
      </c>
      <c r="R4759" s="5">
        <f t="shared" si="672"/>
        <v>3.5000000000000003E-2</v>
      </c>
      <c r="S4759">
        <v>27</v>
      </c>
      <c r="T4759" s="2">
        <v>137.5</v>
      </c>
      <c r="U4759" s="7">
        <f t="shared" si="673"/>
        <v>0</v>
      </c>
      <c r="V4759" s="2">
        <f t="shared" si="666"/>
        <v>5.0925925925925926</v>
      </c>
      <c r="W4759" t="s">
        <v>22</v>
      </c>
      <c r="X4759">
        <v>4.95</v>
      </c>
      <c r="Y4759" s="2">
        <f t="shared" si="667"/>
        <v>142.44999999999999</v>
      </c>
      <c r="Z4759" t="s">
        <v>23</v>
      </c>
      <c r="AA4759" t="s">
        <v>31</v>
      </c>
      <c r="AB4759" t="s">
        <v>32</v>
      </c>
      <c r="AC4759" t="s">
        <v>49</v>
      </c>
      <c r="AD4759" t="s">
        <v>19</v>
      </c>
      <c r="AE4759" t="s">
        <v>223</v>
      </c>
    </row>
    <row r="4760" spans="1:31" x14ac:dyDescent="0.3">
      <c r="A4760">
        <f t="shared" si="674"/>
        <v>4759</v>
      </c>
      <c r="B4760">
        <v>39617</v>
      </c>
      <c r="C4760" t="s">
        <v>223</v>
      </c>
      <c r="D4760" t="s">
        <v>30</v>
      </c>
      <c r="E4760" s="5" t="str">
        <f t="shared" si="668"/>
        <v>*</v>
      </c>
      <c r="F4760" s="5" t="str">
        <f t="shared" si="669"/>
        <v>*</v>
      </c>
      <c r="G4760" s="5" t="str">
        <f t="shared" si="670"/>
        <v>*</v>
      </c>
      <c r="J4760" s="5" t="str">
        <f t="shared" si="671"/>
        <v>*</v>
      </c>
      <c r="R4760" s="5">
        <f t="shared" si="672"/>
        <v>3.5000000000000003E-2</v>
      </c>
      <c r="S4760">
        <v>28</v>
      </c>
      <c r="T4760" s="2">
        <v>169.46</v>
      </c>
      <c r="U4760" s="7">
        <f t="shared" si="673"/>
        <v>0</v>
      </c>
      <c r="V4760" s="2">
        <f t="shared" si="666"/>
        <v>6.052142857142857</v>
      </c>
      <c r="W4760" t="s">
        <v>22</v>
      </c>
      <c r="X4760">
        <v>1.2</v>
      </c>
      <c r="Y4760" s="2">
        <f t="shared" si="667"/>
        <v>170.66</v>
      </c>
      <c r="Z4760" t="s">
        <v>15</v>
      </c>
      <c r="AA4760" t="s">
        <v>24</v>
      </c>
      <c r="AB4760" t="s">
        <v>32</v>
      </c>
      <c r="AC4760" t="s">
        <v>33</v>
      </c>
      <c r="AD4760" t="s">
        <v>34</v>
      </c>
      <c r="AE4760" t="s">
        <v>201</v>
      </c>
    </row>
    <row r="4761" spans="1:31" x14ac:dyDescent="0.3">
      <c r="A4761">
        <f t="shared" si="674"/>
        <v>4760</v>
      </c>
      <c r="B4761">
        <v>47717</v>
      </c>
      <c r="C4761" t="s">
        <v>223</v>
      </c>
      <c r="D4761" t="s">
        <v>30</v>
      </c>
      <c r="E4761" s="5" t="str">
        <f t="shared" si="668"/>
        <v>*</v>
      </c>
      <c r="F4761" s="5" t="str">
        <f t="shared" si="669"/>
        <v>*</v>
      </c>
      <c r="G4761" s="5" t="str">
        <f t="shared" si="670"/>
        <v>*</v>
      </c>
      <c r="J4761" s="5" t="str">
        <f t="shared" si="671"/>
        <v>*</v>
      </c>
      <c r="R4761" s="5">
        <f t="shared" si="672"/>
        <v>0.04</v>
      </c>
      <c r="S4761">
        <v>35</v>
      </c>
      <c r="T4761" s="2">
        <v>173.22</v>
      </c>
      <c r="U4761" s="7">
        <f t="shared" si="673"/>
        <v>0</v>
      </c>
      <c r="V4761" s="2">
        <f t="shared" si="666"/>
        <v>4.9491428571428573</v>
      </c>
      <c r="W4761" t="s">
        <v>22</v>
      </c>
      <c r="X4761">
        <v>0.5</v>
      </c>
      <c r="Y4761" s="2">
        <f t="shared" si="667"/>
        <v>173.72</v>
      </c>
      <c r="Z4761" t="s">
        <v>60</v>
      </c>
      <c r="AA4761" t="s">
        <v>16</v>
      </c>
      <c r="AB4761" t="s">
        <v>32</v>
      </c>
      <c r="AC4761" t="s">
        <v>81</v>
      </c>
      <c r="AD4761" t="s">
        <v>19</v>
      </c>
      <c r="AE4761" t="s">
        <v>200</v>
      </c>
    </row>
    <row r="4762" spans="1:31" x14ac:dyDescent="0.3">
      <c r="A4762">
        <f t="shared" si="674"/>
        <v>4761</v>
      </c>
      <c r="B4762">
        <v>30081</v>
      </c>
      <c r="C4762" t="s">
        <v>223</v>
      </c>
      <c r="D4762" t="s">
        <v>21</v>
      </c>
      <c r="E4762" s="5" t="str">
        <f t="shared" si="668"/>
        <v>*</v>
      </c>
      <c r="F4762" s="5" t="str">
        <f t="shared" si="669"/>
        <v>**</v>
      </c>
      <c r="G4762" s="5" t="str">
        <f t="shared" si="670"/>
        <v>**</v>
      </c>
      <c r="J4762" s="5" t="str">
        <f t="shared" si="671"/>
        <v>**</v>
      </c>
      <c r="R4762" s="5">
        <f t="shared" si="672"/>
        <v>3.5000000000000003E-2</v>
      </c>
      <c r="S4762">
        <v>26</v>
      </c>
      <c r="T4762" s="2">
        <v>213.49</v>
      </c>
      <c r="U4762" s="7">
        <f t="shared" si="673"/>
        <v>0</v>
      </c>
      <c r="V4762" s="2">
        <f t="shared" si="666"/>
        <v>8.2111538461538469</v>
      </c>
      <c r="W4762" t="s">
        <v>22</v>
      </c>
      <c r="X4762">
        <v>8.94</v>
      </c>
      <c r="Y4762" s="2">
        <f t="shared" si="667"/>
        <v>222.43</v>
      </c>
      <c r="Z4762" t="s">
        <v>64</v>
      </c>
      <c r="AA4762" t="s">
        <v>41</v>
      </c>
      <c r="AB4762" t="s">
        <v>32</v>
      </c>
      <c r="AC4762" t="s">
        <v>49</v>
      </c>
      <c r="AD4762" t="s">
        <v>19</v>
      </c>
      <c r="AE4762" t="s">
        <v>201</v>
      </c>
    </row>
    <row r="4763" spans="1:31" x14ac:dyDescent="0.3">
      <c r="A4763">
        <f t="shared" si="674"/>
        <v>4762</v>
      </c>
      <c r="B4763">
        <v>41349</v>
      </c>
      <c r="C4763" t="s">
        <v>223</v>
      </c>
      <c r="D4763" t="s">
        <v>36</v>
      </c>
      <c r="E4763" s="5" t="str">
        <f t="shared" si="668"/>
        <v>***</v>
      </c>
      <c r="F4763" s="5" t="str">
        <f t="shared" si="669"/>
        <v>***</v>
      </c>
      <c r="G4763" s="5" t="str">
        <f t="shared" si="670"/>
        <v>***</v>
      </c>
      <c r="J4763" s="5" t="str">
        <f t="shared" si="671"/>
        <v>***</v>
      </c>
      <c r="R4763" s="5">
        <f t="shared" si="672"/>
        <v>0.05</v>
      </c>
      <c r="S4763">
        <v>44</v>
      </c>
      <c r="T4763" s="2">
        <v>346.2</v>
      </c>
      <c r="U4763" s="7">
        <f t="shared" si="673"/>
        <v>0</v>
      </c>
      <c r="V4763" s="2">
        <f t="shared" si="666"/>
        <v>7.8681818181818182</v>
      </c>
      <c r="W4763" t="s">
        <v>14</v>
      </c>
      <c r="X4763">
        <v>11.51</v>
      </c>
      <c r="Y4763" s="2">
        <f t="shared" si="667"/>
        <v>357.71</v>
      </c>
      <c r="Z4763" t="s">
        <v>15</v>
      </c>
      <c r="AA4763" t="s">
        <v>41</v>
      </c>
      <c r="AB4763" t="s">
        <v>32</v>
      </c>
      <c r="AC4763" t="s">
        <v>49</v>
      </c>
      <c r="AD4763" t="s">
        <v>19</v>
      </c>
      <c r="AE4763" t="s">
        <v>200</v>
      </c>
    </row>
    <row r="4764" spans="1:31" x14ac:dyDescent="0.3">
      <c r="A4764">
        <f t="shared" si="674"/>
        <v>4763</v>
      </c>
      <c r="B4764">
        <v>51463</v>
      </c>
      <c r="C4764" t="s">
        <v>223</v>
      </c>
      <c r="D4764" t="s">
        <v>13</v>
      </c>
      <c r="E4764" s="5" t="str">
        <f t="shared" si="668"/>
        <v>*</v>
      </c>
      <c r="F4764" s="5" t="str">
        <f t="shared" si="669"/>
        <v>*</v>
      </c>
      <c r="G4764" s="5" t="str">
        <f t="shared" si="670"/>
        <v>*</v>
      </c>
      <c r="J4764" s="5" t="str">
        <f t="shared" si="671"/>
        <v>*</v>
      </c>
      <c r="R4764" s="5">
        <f t="shared" si="672"/>
        <v>0.01</v>
      </c>
      <c r="S4764">
        <v>7</v>
      </c>
      <c r="T4764" s="2">
        <v>405.33949999999999</v>
      </c>
      <c r="U4764" s="7">
        <f t="shared" si="673"/>
        <v>0</v>
      </c>
      <c r="V4764" s="2">
        <f t="shared" si="666"/>
        <v>57.905642857142858</v>
      </c>
      <c r="W4764" t="s">
        <v>14</v>
      </c>
      <c r="X4764">
        <v>3.9</v>
      </c>
      <c r="Y4764" s="2">
        <f t="shared" si="667"/>
        <v>409.23949999999996</v>
      </c>
      <c r="Z4764" t="s">
        <v>52</v>
      </c>
      <c r="AA4764" t="s">
        <v>31</v>
      </c>
      <c r="AB4764" t="s">
        <v>25</v>
      </c>
      <c r="AC4764" t="s">
        <v>26</v>
      </c>
      <c r="AD4764" t="s">
        <v>19</v>
      </c>
      <c r="AE4764" t="s">
        <v>223</v>
      </c>
    </row>
    <row r="4765" spans="1:31" x14ac:dyDescent="0.3">
      <c r="A4765">
        <f t="shared" si="674"/>
        <v>4764</v>
      </c>
      <c r="B4765">
        <v>50854</v>
      </c>
      <c r="C4765" t="s">
        <v>223</v>
      </c>
      <c r="D4765" t="s">
        <v>36</v>
      </c>
      <c r="E4765" s="5" t="str">
        <f t="shared" si="668"/>
        <v>***</v>
      </c>
      <c r="F4765" s="5" t="str">
        <f t="shared" si="669"/>
        <v>***</v>
      </c>
      <c r="G4765" s="5" t="str">
        <f t="shared" si="670"/>
        <v>***</v>
      </c>
      <c r="J4765" s="5" t="str">
        <f t="shared" si="671"/>
        <v>***</v>
      </c>
      <c r="R4765" s="5">
        <f t="shared" si="672"/>
        <v>0.05</v>
      </c>
      <c r="S4765">
        <v>42</v>
      </c>
      <c r="T4765" s="2">
        <v>452.15</v>
      </c>
      <c r="U4765" s="7">
        <f t="shared" si="673"/>
        <v>0</v>
      </c>
      <c r="V4765" s="2">
        <f t="shared" si="666"/>
        <v>10.765476190476189</v>
      </c>
      <c r="W4765" t="s">
        <v>14</v>
      </c>
      <c r="X4765">
        <v>3.37</v>
      </c>
      <c r="Y4765" s="2">
        <f t="shared" si="667"/>
        <v>455.52</v>
      </c>
      <c r="Z4765" t="s">
        <v>23</v>
      </c>
      <c r="AA4765" t="s">
        <v>31</v>
      </c>
      <c r="AB4765" t="s">
        <v>32</v>
      </c>
      <c r="AC4765" t="s">
        <v>53</v>
      </c>
      <c r="AD4765" t="s">
        <v>45</v>
      </c>
      <c r="AE4765" t="s">
        <v>223</v>
      </c>
    </row>
    <row r="4766" spans="1:31" x14ac:dyDescent="0.3">
      <c r="A4766">
        <f t="shared" si="674"/>
        <v>4765</v>
      </c>
      <c r="B4766">
        <v>41349</v>
      </c>
      <c r="C4766" t="s">
        <v>223</v>
      </c>
      <c r="D4766" t="s">
        <v>36</v>
      </c>
      <c r="E4766" s="5" t="str">
        <f t="shared" si="668"/>
        <v>***</v>
      </c>
      <c r="F4766" s="5" t="str">
        <f t="shared" si="669"/>
        <v>***</v>
      </c>
      <c r="G4766" s="5" t="str">
        <f t="shared" si="670"/>
        <v>***</v>
      </c>
      <c r="J4766" s="5" t="str">
        <f t="shared" si="671"/>
        <v>***</v>
      </c>
      <c r="R4766" s="5">
        <f t="shared" si="672"/>
        <v>0.04</v>
      </c>
      <c r="S4766">
        <v>39</v>
      </c>
      <c r="T4766" s="2">
        <v>475.52</v>
      </c>
      <c r="U4766" s="7">
        <f t="shared" si="673"/>
        <v>0</v>
      </c>
      <c r="V4766" s="2">
        <f t="shared" si="666"/>
        <v>12.192820512820512</v>
      </c>
      <c r="W4766" t="s">
        <v>22</v>
      </c>
      <c r="X4766">
        <v>6.27</v>
      </c>
      <c r="Y4766" s="2">
        <f t="shared" si="667"/>
        <v>481.78999999999996</v>
      </c>
      <c r="Z4766" t="s">
        <v>15</v>
      </c>
      <c r="AA4766" t="s">
        <v>41</v>
      </c>
      <c r="AB4766" t="s">
        <v>32</v>
      </c>
      <c r="AC4766" t="s">
        <v>74</v>
      </c>
      <c r="AD4766" t="s">
        <v>27</v>
      </c>
      <c r="AE4766" t="s">
        <v>201</v>
      </c>
    </row>
    <row r="4767" spans="1:31" x14ac:dyDescent="0.3">
      <c r="A4767">
        <f t="shared" si="674"/>
        <v>4766</v>
      </c>
      <c r="B4767">
        <v>39617</v>
      </c>
      <c r="C4767" t="s">
        <v>223</v>
      </c>
      <c r="D4767" t="s">
        <v>30</v>
      </c>
      <c r="E4767" s="5" t="str">
        <f t="shared" si="668"/>
        <v>*</v>
      </c>
      <c r="F4767" s="5" t="str">
        <f t="shared" si="669"/>
        <v>*</v>
      </c>
      <c r="G4767" s="5" t="str">
        <f t="shared" si="670"/>
        <v>*</v>
      </c>
      <c r="J4767" s="5" t="str">
        <f t="shared" si="671"/>
        <v>*</v>
      </c>
      <c r="R4767" s="5">
        <f t="shared" si="672"/>
        <v>0.04</v>
      </c>
      <c r="S4767">
        <v>33</v>
      </c>
      <c r="T4767" s="2">
        <v>1283.68</v>
      </c>
      <c r="U4767" s="7">
        <f t="shared" si="673"/>
        <v>1</v>
      </c>
      <c r="V4767" s="2">
        <f t="shared" si="666"/>
        <v>38.899393939393939</v>
      </c>
      <c r="W4767" t="s">
        <v>22</v>
      </c>
      <c r="X4767">
        <v>9.1999999999999993</v>
      </c>
      <c r="Y4767" s="2">
        <f t="shared" si="667"/>
        <v>1292.8800000000001</v>
      </c>
      <c r="Z4767" t="s">
        <v>15</v>
      </c>
      <c r="AA4767" t="s">
        <v>24</v>
      </c>
      <c r="AB4767" t="s">
        <v>17</v>
      </c>
      <c r="AC4767" t="s">
        <v>18</v>
      </c>
      <c r="AD4767" t="s">
        <v>34</v>
      </c>
      <c r="AE4767" t="s">
        <v>201</v>
      </c>
    </row>
    <row r="4768" spans="1:31" x14ac:dyDescent="0.3">
      <c r="A4768">
        <f t="shared" si="674"/>
        <v>4767</v>
      </c>
      <c r="B4768">
        <v>24966</v>
      </c>
      <c r="C4768" t="s">
        <v>223</v>
      </c>
      <c r="D4768" t="s">
        <v>40</v>
      </c>
      <c r="E4768" s="5" t="str">
        <f t="shared" si="668"/>
        <v>*</v>
      </c>
      <c r="F4768" s="5" t="str">
        <f t="shared" si="669"/>
        <v>*</v>
      </c>
      <c r="G4768" s="5" t="str">
        <f t="shared" si="670"/>
        <v>*</v>
      </c>
      <c r="J4768" s="5" t="str">
        <f t="shared" si="671"/>
        <v>*</v>
      </c>
      <c r="R4768" s="5">
        <f t="shared" si="672"/>
        <v>0.04</v>
      </c>
      <c r="S4768">
        <v>34</v>
      </c>
      <c r="T4768" s="2">
        <v>4152.12</v>
      </c>
      <c r="U4768" s="7">
        <f t="shared" si="673"/>
        <v>1</v>
      </c>
      <c r="V4768" s="2">
        <f t="shared" si="666"/>
        <v>122.12117647058824</v>
      </c>
      <c r="W4768" t="s">
        <v>22</v>
      </c>
      <c r="X4768">
        <v>19.989999999999998</v>
      </c>
      <c r="Y4768" s="2">
        <f t="shared" si="667"/>
        <v>4172.1099999999997</v>
      </c>
      <c r="Z4768" t="s">
        <v>64</v>
      </c>
      <c r="AA4768" t="s">
        <v>31</v>
      </c>
      <c r="AB4768" t="s">
        <v>32</v>
      </c>
      <c r="AC4768" t="s">
        <v>74</v>
      </c>
      <c r="AD4768" t="s">
        <v>19</v>
      </c>
      <c r="AE4768" t="s">
        <v>200</v>
      </c>
    </row>
    <row r="4769" spans="1:31" x14ac:dyDescent="0.3">
      <c r="A4769">
        <f t="shared" si="674"/>
        <v>4768</v>
      </c>
      <c r="B4769">
        <v>50854</v>
      </c>
      <c r="C4769" t="s">
        <v>223</v>
      </c>
      <c r="D4769" t="s">
        <v>36</v>
      </c>
      <c r="E4769" s="5" t="str">
        <f t="shared" si="668"/>
        <v>***</v>
      </c>
      <c r="F4769" s="5" t="str">
        <f t="shared" si="669"/>
        <v>***</v>
      </c>
      <c r="G4769" s="5" t="str">
        <f t="shared" si="670"/>
        <v>***</v>
      </c>
      <c r="J4769" s="5" t="str">
        <f t="shared" si="671"/>
        <v>***</v>
      </c>
      <c r="R4769" s="5">
        <f t="shared" si="672"/>
        <v>0.02</v>
      </c>
      <c r="S4769">
        <v>12</v>
      </c>
      <c r="T4769" s="2">
        <v>5744.24</v>
      </c>
      <c r="U4769" s="7">
        <f t="shared" si="673"/>
        <v>1</v>
      </c>
      <c r="V4769" s="2">
        <f t="shared" si="666"/>
        <v>478.68666666666667</v>
      </c>
      <c r="W4769" t="s">
        <v>37</v>
      </c>
      <c r="X4769">
        <v>28.14</v>
      </c>
      <c r="Y4769" s="2">
        <f t="shared" si="667"/>
        <v>5772.38</v>
      </c>
      <c r="Z4769" t="s">
        <v>23</v>
      </c>
      <c r="AA4769" t="s">
        <v>31</v>
      </c>
      <c r="AB4769" t="s">
        <v>25</v>
      </c>
      <c r="AC4769" t="s">
        <v>76</v>
      </c>
      <c r="AD4769" t="s">
        <v>39</v>
      </c>
      <c r="AE4769" t="s">
        <v>201</v>
      </c>
    </row>
    <row r="4770" spans="1:31" x14ac:dyDescent="0.3">
      <c r="A4770">
        <f t="shared" si="674"/>
        <v>4769</v>
      </c>
      <c r="B4770">
        <v>39399</v>
      </c>
      <c r="C4770" t="s">
        <v>35</v>
      </c>
      <c r="D4770" t="s">
        <v>40</v>
      </c>
      <c r="E4770" s="5" t="str">
        <f t="shared" si="668"/>
        <v>*</v>
      </c>
      <c r="F4770" s="5" t="str">
        <f t="shared" si="669"/>
        <v>*</v>
      </c>
      <c r="G4770" s="5" t="str">
        <f t="shared" si="670"/>
        <v>*</v>
      </c>
      <c r="J4770" s="5" t="str">
        <f t="shared" si="671"/>
        <v>*</v>
      </c>
      <c r="R4770" s="5">
        <f t="shared" si="672"/>
        <v>3.5000000000000003E-2</v>
      </c>
      <c r="S4770">
        <v>28</v>
      </c>
      <c r="T4770" s="2">
        <v>303.97000000000003</v>
      </c>
      <c r="U4770" s="7">
        <f t="shared" si="673"/>
        <v>0</v>
      </c>
      <c r="V4770" s="2">
        <f t="shared" si="666"/>
        <v>10.856071428571429</v>
      </c>
      <c r="W4770" t="s">
        <v>22</v>
      </c>
      <c r="X4770">
        <v>5.14</v>
      </c>
      <c r="Y4770" s="2">
        <f t="shared" si="667"/>
        <v>309.11</v>
      </c>
      <c r="Z4770" t="s">
        <v>64</v>
      </c>
      <c r="AA4770" t="s">
        <v>41</v>
      </c>
      <c r="AB4770" t="s">
        <v>32</v>
      </c>
      <c r="AC4770" t="s">
        <v>49</v>
      </c>
      <c r="AD4770" t="s">
        <v>19</v>
      </c>
      <c r="AE4770" t="s">
        <v>909</v>
      </c>
    </row>
    <row r="4771" spans="1:31" x14ac:dyDescent="0.3">
      <c r="A4771">
        <f t="shared" si="674"/>
        <v>4770</v>
      </c>
      <c r="B4771">
        <v>47203</v>
      </c>
      <c r="C4771" t="s">
        <v>636</v>
      </c>
      <c r="D4771" t="s">
        <v>36</v>
      </c>
      <c r="E4771" s="5" t="str">
        <f t="shared" si="668"/>
        <v>***</v>
      </c>
      <c r="F4771" s="5" t="str">
        <f t="shared" si="669"/>
        <v>***</v>
      </c>
      <c r="G4771" s="5" t="str">
        <f t="shared" si="670"/>
        <v>***</v>
      </c>
      <c r="J4771" s="5" t="str">
        <f t="shared" si="671"/>
        <v>***</v>
      </c>
      <c r="R4771" s="5">
        <f t="shared" si="672"/>
        <v>0.01</v>
      </c>
      <c r="S4771">
        <v>8</v>
      </c>
      <c r="T4771" s="2">
        <v>129.18</v>
      </c>
      <c r="U4771" s="7">
        <f t="shared" si="673"/>
        <v>0</v>
      </c>
      <c r="V4771" s="2">
        <f t="shared" si="666"/>
        <v>16.147500000000001</v>
      </c>
      <c r="W4771" t="s">
        <v>22</v>
      </c>
      <c r="X4771">
        <v>4</v>
      </c>
      <c r="Y4771" s="2">
        <f t="shared" si="667"/>
        <v>133.18</v>
      </c>
      <c r="Z4771" t="s">
        <v>60</v>
      </c>
      <c r="AA4771" t="s">
        <v>31</v>
      </c>
      <c r="AB4771" t="s">
        <v>25</v>
      </c>
      <c r="AC4771" t="s">
        <v>42</v>
      </c>
      <c r="AD4771" t="s">
        <v>19</v>
      </c>
      <c r="AE4771" t="s">
        <v>821</v>
      </c>
    </row>
    <row r="4772" spans="1:31" x14ac:dyDescent="0.3">
      <c r="A4772">
        <f t="shared" si="674"/>
        <v>4771</v>
      </c>
      <c r="B4772">
        <v>22947</v>
      </c>
      <c r="C4772" t="s">
        <v>636</v>
      </c>
      <c r="D4772" t="s">
        <v>13</v>
      </c>
      <c r="E4772" s="5" t="str">
        <f t="shared" si="668"/>
        <v>*</v>
      </c>
      <c r="F4772" s="5" t="str">
        <f t="shared" si="669"/>
        <v>*</v>
      </c>
      <c r="G4772" s="5" t="str">
        <f t="shared" si="670"/>
        <v>*</v>
      </c>
      <c r="J4772" s="5" t="str">
        <f t="shared" si="671"/>
        <v>*</v>
      </c>
      <c r="R4772" s="5">
        <f t="shared" si="672"/>
        <v>0.02</v>
      </c>
      <c r="S4772">
        <v>19</v>
      </c>
      <c r="T4772" s="2">
        <v>216.25</v>
      </c>
      <c r="U4772" s="7">
        <f t="shared" si="673"/>
        <v>0</v>
      </c>
      <c r="V4772" s="2">
        <f t="shared" si="666"/>
        <v>11.381578947368421</v>
      </c>
      <c r="W4772" t="s">
        <v>22</v>
      </c>
      <c r="X4772">
        <v>2.85</v>
      </c>
      <c r="Y4772" s="2">
        <f t="shared" si="667"/>
        <v>219.1</v>
      </c>
      <c r="Z4772" t="s">
        <v>71</v>
      </c>
      <c r="AA4772" t="s">
        <v>16</v>
      </c>
      <c r="AB4772" t="s">
        <v>17</v>
      </c>
      <c r="AC4772" t="s">
        <v>18</v>
      </c>
      <c r="AD4772" t="s">
        <v>45</v>
      </c>
      <c r="AE4772" t="s">
        <v>657</v>
      </c>
    </row>
    <row r="4773" spans="1:31" x14ac:dyDescent="0.3">
      <c r="A4773">
        <f t="shared" si="674"/>
        <v>4772</v>
      </c>
      <c r="B4773">
        <v>47207</v>
      </c>
      <c r="C4773" t="s">
        <v>636</v>
      </c>
      <c r="D4773" t="s">
        <v>13</v>
      </c>
      <c r="E4773" s="5" t="str">
        <f t="shared" si="668"/>
        <v>*</v>
      </c>
      <c r="F4773" s="5" t="str">
        <f t="shared" si="669"/>
        <v>*</v>
      </c>
      <c r="G4773" s="5" t="str">
        <f t="shared" si="670"/>
        <v>*</v>
      </c>
      <c r="J4773" s="5" t="str">
        <f t="shared" si="671"/>
        <v>*</v>
      </c>
      <c r="R4773" s="5">
        <f t="shared" si="672"/>
        <v>0.02</v>
      </c>
      <c r="S4773">
        <v>15</v>
      </c>
      <c r="T4773" s="2">
        <v>437.87</v>
      </c>
      <c r="U4773" s="7">
        <f t="shared" si="673"/>
        <v>0</v>
      </c>
      <c r="V4773" s="2">
        <f t="shared" si="666"/>
        <v>29.191333333333333</v>
      </c>
      <c r="W4773" t="s">
        <v>14</v>
      </c>
      <c r="X4773">
        <v>6.5</v>
      </c>
      <c r="Y4773" s="2">
        <f t="shared" si="667"/>
        <v>444.37</v>
      </c>
      <c r="Z4773" t="s">
        <v>56</v>
      </c>
      <c r="AA4773" t="s">
        <v>16</v>
      </c>
      <c r="AB4773" t="s">
        <v>25</v>
      </c>
      <c r="AC4773" t="s">
        <v>42</v>
      </c>
      <c r="AD4773" t="s">
        <v>19</v>
      </c>
      <c r="AE4773" t="s">
        <v>102</v>
      </c>
    </row>
    <row r="4774" spans="1:31" x14ac:dyDescent="0.3">
      <c r="A4774">
        <f t="shared" si="674"/>
        <v>4773</v>
      </c>
      <c r="B4774">
        <v>47203</v>
      </c>
      <c r="C4774" t="s">
        <v>636</v>
      </c>
      <c r="D4774" t="s">
        <v>36</v>
      </c>
      <c r="E4774" s="5" t="str">
        <f t="shared" si="668"/>
        <v>***</v>
      </c>
      <c r="F4774" s="5" t="str">
        <f t="shared" si="669"/>
        <v>***</v>
      </c>
      <c r="G4774" s="5" t="str">
        <f t="shared" si="670"/>
        <v>***</v>
      </c>
      <c r="J4774" s="5" t="str">
        <f t="shared" si="671"/>
        <v>***</v>
      </c>
      <c r="R4774" s="5">
        <f t="shared" si="672"/>
        <v>0.05</v>
      </c>
      <c r="S4774">
        <v>44</v>
      </c>
      <c r="T4774" s="2">
        <v>1016.26</v>
      </c>
      <c r="U4774" s="7">
        <f t="shared" si="673"/>
        <v>1</v>
      </c>
      <c r="V4774" s="2">
        <f t="shared" si="666"/>
        <v>23.096818181818183</v>
      </c>
      <c r="W4774" t="s">
        <v>22</v>
      </c>
      <c r="X4774">
        <v>5.47</v>
      </c>
      <c r="Y4774" s="2">
        <f t="shared" si="667"/>
        <v>1021.73</v>
      </c>
      <c r="Z4774" t="s">
        <v>60</v>
      </c>
      <c r="AA4774" t="s">
        <v>31</v>
      </c>
      <c r="AB4774" t="s">
        <v>32</v>
      </c>
      <c r="AC4774" t="s">
        <v>44</v>
      </c>
      <c r="AD4774" t="s">
        <v>19</v>
      </c>
      <c r="AE4774" t="s">
        <v>652</v>
      </c>
    </row>
    <row r="4775" spans="1:31" x14ac:dyDescent="0.3">
      <c r="A4775">
        <f t="shared" si="674"/>
        <v>4774</v>
      </c>
      <c r="B4775">
        <v>51975</v>
      </c>
      <c r="C4775" t="s">
        <v>636</v>
      </c>
      <c r="D4775" t="s">
        <v>13</v>
      </c>
      <c r="E4775" s="5" t="str">
        <f t="shared" si="668"/>
        <v>*</v>
      </c>
      <c r="F4775" s="5" t="str">
        <f t="shared" si="669"/>
        <v>*</v>
      </c>
      <c r="G4775" s="5" t="str">
        <f t="shared" si="670"/>
        <v>*</v>
      </c>
      <c r="J4775" s="5" t="str">
        <f t="shared" si="671"/>
        <v>*</v>
      </c>
      <c r="R4775" s="5">
        <f t="shared" si="672"/>
        <v>0.02</v>
      </c>
      <c r="S4775">
        <v>12</v>
      </c>
      <c r="T4775" s="2">
        <v>1064.7864999999999</v>
      </c>
      <c r="U4775" s="7">
        <f t="shared" si="673"/>
        <v>1</v>
      </c>
      <c r="V4775" s="2">
        <f t="shared" si="666"/>
        <v>88.732208333333332</v>
      </c>
      <c r="W4775" t="s">
        <v>22</v>
      </c>
      <c r="X4775">
        <v>2.5</v>
      </c>
      <c r="Y4775" s="2">
        <f t="shared" si="667"/>
        <v>1067.2864999999999</v>
      </c>
      <c r="Z4775" t="s">
        <v>64</v>
      </c>
      <c r="AA4775" t="s">
        <v>41</v>
      </c>
      <c r="AB4775" t="s">
        <v>25</v>
      </c>
      <c r="AC4775" t="s">
        <v>26</v>
      </c>
      <c r="AD4775" t="s">
        <v>19</v>
      </c>
      <c r="AE4775" t="s">
        <v>102</v>
      </c>
    </row>
    <row r="4776" spans="1:31" x14ac:dyDescent="0.3">
      <c r="A4776">
        <f t="shared" si="674"/>
        <v>4775</v>
      </c>
      <c r="B4776">
        <v>31847</v>
      </c>
      <c r="C4776" t="s">
        <v>636</v>
      </c>
      <c r="D4776" t="s">
        <v>13</v>
      </c>
      <c r="E4776" s="5" t="str">
        <f t="shared" si="668"/>
        <v>*</v>
      </c>
      <c r="F4776" s="5" t="str">
        <f t="shared" si="669"/>
        <v>*</v>
      </c>
      <c r="G4776" s="5" t="str">
        <f t="shared" si="670"/>
        <v>*</v>
      </c>
      <c r="J4776" s="5" t="str">
        <f t="shared" si="671"/>
        <v>*</v>
      </c>
      <c r="R4776" s="5">
        <f t="shared" si="672"/>
        <v>0.05</v>
      </c>
      <c r="S4776">
        <v>46</v>
      </c>
      <c r="T4776" s="2">
        <v>1692.28</v>
      </c>
      <c r="U4776" s="7">
        <f t="shared" si="673"/>
        <v>1</v>
      </c>
      <c r="V4776" s="2">
        <f t="shared" si="666"/>
        <v>36.788695652173914</v>
      </c>
      <c r="W4776" t="s">
        <v>22</v>
      </c>
      <c r="X4776">
        <v>4</v>
      </c>
      <c r="Y4776" s="2">
        <f t="shared" si="667"/>
        <v>1696.28</v>
      </c>
      <c r="Z4776" t="s">
        <v>60</v>
      </c>
      <c r="AA4776" t="s">
        <v>24</v>
      </c>
      <c r="AB4776" t="s">
        <v>25</v>
      </c>
      <c r="AC4776" t="s">
        <v>42</v>
      </c>
      <c r="AD4776" t="s">
        <v>19</v>
      </c>
      <c r="AE4776" t="s">
        <v>102</v>
      </c>
    </row>
    <row r="4777" spans="1:31" x14ac:dyDescent="0.3">
      <c r="A4777">
        <f t="shared" si="674"/>
        <v>4776</v>
      </c>
      <c r="B4777">
        <v>359</v>
      </c>
      <c r="C4777" t="s">
        <v>636</v>
      </c>
      <c r="D4777" t="s">
        <v>40</v>
      </c>
      <c r="E4777" s="5" t="str">
        <f t="shared" si="668"/>
        <v>*</v>
      </c>
      <c r="F4777" s="5" t="str">
        <f t="shared" si="669"/>
        <v>*</v>
      </c>
      <c r="G4777" s="5" t="str">
        <f t="shared" si="670"/>
        <v>*</v>
      </c>
      <c r="J4777" s="5" t="str">
        <f t="shared" si="671"/>
        <v>*</v>
      </c>
      <c r="R4777" s="5">
        <f t="shared" si="672"/>
        <v>0.04</v>
      </c>
      <c r="S4777">
        <v>30</v>
      </c>
      <c r="T4777" s="2">
        <v>3659.66</v>
      </c>
      <c r="U4777" s="7">
        <f t="shared" si="673"/>
        <v>1</v>
      </c>
      <c r="V4777" s="2">
        <f t="shared" si="666"/>
        <v>121.98866666666666</v>
      </c>
      <c r="W4777" t="s">
        <v>37</v>
      </c>
      <c r="X4777">
        <v>51.94</v>
      </c>
      <c r="Y4777" s="2">
        <f t="shared" si="667"/>
        <v>3711.6</v>
      </c>
      <c r="Z4777" t="s">
        <v>56</v>
      </c>
      <c r="AA4777" t="s">
        <v>31</v>
      </c>
      <c r="AB4777" t="s">
        <v>17</v>
      </c>
      <c r="AC4777" t="s">
        <v>66</v>
      </c>
      <c r="AD4777" t="s">
        <v>103</v>
      </c>
      <c r="AE4777" t="s">
        <v>821</v>
      </c>
    </row>
    <row r="4778" spans="1:31" x14ac:dyDescent="0.3">
      <c r="A4778">
        <f t="shared" si="674"/>
        <v>4777</v>
      </c>
      <c r="B4778">
        <v>16995</v>
      </c>
      <c r="C4778" t="s">
        <v>929</v>
      </c>
      <c r="D4778" t="s">
        <v>30</v>
      </c>
      <c r="E4778" s="5" t="str">
        <f t="shared" si="668"/>
        <v>*</v>
      </c>
      <c r="F4778" s="5" t="str">
        <f t="shared" si="669"/>
        <v>*</v>
      </c>
      <c r="G4778" s="5" t="str">
        <f t="shared" si="670"/>
        <v>*</v>
      </c>
      <c r="J4778" s="5" t="str">
        <f t="shared" si="671"/>
        <v>*</v>
      </c>
      <c r="R4778" s="5">
        <f t="shared" si="672"/>
        <v>0.05</v>
      </c>
      <c r="S4778">
        <v>42</v>
      </c>
      <c r="T4778" s="2">
        <v>48.41</v>
      </c>
      <c r="U4778" s="7">
        <f t="shared" si="673"/>
        <v>0</v>
      </c>
      <c r="V4778" s="2">
        <f t="shared" si="666"/>
        <v>1.1526190476190474</v>
      </c>
      <c r="W4778" t="s">
        <v>22</v>
      </c>
      <c r="X4778">
        <v>0.7</v>
      </c>
      <c r="Y4778" s="2">
        <f t="shared" si="667"/>
        <v>49.11</v>
      </c>
      <c r="Z4778" t="s">
        <v>48</v>
      </c>
      <c r="AA4778" t="s">
        <v>16</v>
      </c>
      <c r="AB4778" t="s">
        <v>32</v>
      </c>
      <c r="AC4778" t="s">
        <v>114</v>
      </c>
      <c r="AD4778" t="s">
        <v>34</v>
      </c>
      <c r="AE4778" t="s">
        <v>887</v>
      </c>
    </row>
    <row r="4779" spans="1:31" x14ac:dyDescent="0.3">
      <c r="A4779">
        <f t="shared" si="674"/>
        <v>4778</v>
      </c>
      <c r="B4779">
        <v>59911</v>
      </c>
      <c r="C4779" t="s">
        <v>200</v>
      </c>
      <c r="D4779" t="s">
        <v>30</v>
      </c>
      <c r="E4779" s="5" t="str">
        <f t="shared" si="668"/>
        <v>*</v>
      </c>
      <c r="F4779" s="5" t="str">
        <f t="shared" si="669"/>
        <v>*</v>
      </c>
      <c r="G4779" s="5" t="str">
        <f t="shared" si="670"/>
        <v>*</v>
      </c>
      <c r="J4779" s="5" t="str">
        <f t="shared" si="671"/>
        <v>*</v>
      </c>
      <c r="R4779" s="5">
        <f t="shared" si="672"/>
        <v>0.01</v>
      </c>
      <c r="S4779">
        <v>1</v>
      </c>
      <c r="T4779" s="2">
        <v>10.59</v>
      </c>
      <c r="U4779" s="7">
        <f t="shared" si="673"/>
        <v>0</v>
      </c>
      <c r="V4779" s="2">
        <f t="shared" si="666"/>
        <v>10.59</v>
      </c>
      <c r="W4779" t="s">
        <v>22</v>
      </c>
      <c r="X4779">
        <v>2.15</v>
      </c>
      <c r="Y4779" s="2">
        <f t="shared" si="667"/>
        <v>12.74</v>
      </c>
      <c r="Z4779" t="s">
        <v>60</v>
      </c>
      <c r="AA4779" t="s">
        <v>31</v>
      </c>
      <c r="AB4779" t="s">
        <v>32</v>
      </c>
      <c r="AC4779" t="s">
        <v>44</v>
      </c>
      <c r="AD4779" t="s">
        <v>34</v>
      </c>
      <c r="AE4779" t="s">
        <v>201</v>
      </c>
    </row>
    <row r="4780" spans="1:31" x14ac:dyDescent="0.3">
      <c r="A4780">
        <f t="shared" si="674"/>
        <v>4779</v>
      </c>
      <c r="B4780">
        <v>21894</v>
      </c>
      <c r="C4780" t="s">
        <v>200</v>
      </c>
      <c r="D4780" t="s">
        <v>36</v>
      </c>
      <c r="E4780" s="5" t="str">
        <f t="shared" si="668"/>
        <v>***</v>
      </c>
      <c r="F4780" s="5" t="str">
        <f t="shared" si="669"/>
        <v>***</v>
      </c>
      <c r="G4780" s="5" t="str">
        <f t="shared" si="670"/>
        <v>***</v>
      </c>
      <c r="J4780" s="5" t="str">
        <f t="shared" si="671"/>
        <v>***</v>
      </c>
      <c r="R4780" s="5">
        <f t="shared" si="672"/>
        <v>0.01</v>
      </c>
      <c r="S4780">
        <v>6</v>
      </c>
      <c r="T4780" s="2">
        <v>54.3</v>
      </c>
      <c r="U4780" s="7">
        <f t="shared" si="673"/>
        <v>0</v>
      </c>
      <c r="V4780" s="2">
        <f t="shared" si="666"/>
        <v>9.0499999999999989</v>
      </c>
      <c r="W4780" t="s">
        <v>22</v>
      </c>
      <c r="X4780">
        <v>2.0299999999999998</v>
      </c>
      <c r="Y4780" s="2">
        <f t="shared" si="667"/>
        <v>56.33</v>
      </c>
      <c r="Z4780" t="s">
        <v>64</v>
      </c>
      <c r="AA4780" t="s">
        <v>16</v>
      </c>
      <c r="AB4780" t="s">
        <v>32</v>
      </c>
      <c r="AC4780" t="s">
        <v>44</v>
      </c>
      <c r="AD4780" t="s">
        <v>34</v>
      </c>
      <c r="AE4780" t="s">
        <v>373</v>
      </c>
    </row>
    <row r="4781" spans="1:31" x14ac:dyDescent="0.3">
      <c r="A4781">
        <f t="shared" si="674"/>
        <v>4780</v>
      </c>
      <c r="B4781">
        <v>50657</v>
      </c>
      <c r="C4781" t="s">
        <v>200</v>
      </c>
      <c r="D4781" t="s">
        <v>21</v>
      </c>
      <c r="E4781" s="5" t="str">
        <f t="shared" si="668"/>
        <v>*</v>
      </c>
      <c r="F4781" s="5" t="str">
        <f t="shared" si="669"/>
        <v>**</v>
      </c>
      <c r="G4781" s="5" t="str">
        <f t="shared" si="670"/>
        <v>**</v>
      </c>
      <c r="J4781" s="5" t="str">
        <f t="shared" si="671"/>
        <v>**</v>
      </c>
      <c r="R4781" s="5">
        <f t="shared" si="672"/>
        <v>0.02</v>
      </c>
      <c r="S4781">
        <v>16</v>
      </c>
      <c r="T4781" s="2">
        <v>60.02</v>
      </c>
      <c r="U4781" s="7">
        <f t="shared" si="673"/>
        <v>0</v>
      </c>
      <c r="V4781" s="2">
        <f t="shared" si="666"/>
        <v>3.7512500000000002</v>
      </c>
      <c r="W4781" t="s">
        <v>14</v>
      </c>
      <c r="X4781">
        <v>1.93</v>
      </c>
      <c r="Y4781" s="2">
        <f t="shared" si="667"/>
        <v>61.95</v>
      </c>
      <c r="Z4781" t="s">
        <v>73</v>
      </c>
      <c r="AA4781" t="s">
        <v>31</v>
      </c>
      <c r="AB4781" t="s">
        <v>32</v>
      </c>
      <c r="AC4781" t="s">
        <v>44</v>
      </c>
      <c r="AD4781" t="s">
        <v>34</v>
      </c>
      <c r="AE4781" t="s">
        <v>373</v>
      </c>
    </row>
    <row r="4782" spans="1:31" x14ac:dyDescent="0.3">
      <c r="A4782">
        <f t="shared" si="674"/>
        <v>4781</v>
      </c>
      <c r="B4782">
        <v>42082</v>
      </c>
      <c r="C4782" t="s">
        <v>200</v>
      </c>
      <c r="D4782" t="s">
        <v>36</v>
      </c>
      <c r="E4782" s="5" t="str">
        <f t="shared" si="668"/>
        <v>***</v>
      </c>
      <c r="F4782" s="5" t="str">
        <f t="shared" si="669"/>
        <v>***</v>
      </c>
      <c r="G4782" s="5" t="str">
        <f t="shared" si="670"/>
        <v>***</v>
      </c>
      <c r="J4782" s="5" t="str">
        <f t="shared" si="671"/>
        <v>***</v>
      </c>
      <c r="R4782" s="5">
        <f t="shared" si="672"/>
        <v>0.02</v>
      </c>
      <c r="S4782">
        <v>15</v>
      </c>
      <c r="T4782" s="2">
        <v>76.42</v>
      </c>
      <c r="U4782" s="7">
        <f t="shared" si="673"/>
        <v>0</v>
      </c>
      <c r="V4782" s="2">
        <f t="shared" si="666"/>
        <v>5.0946666666666669</v>
      </c>
      <c r="W4782" t="s">
        <v>22</v>
      </c>
      <c r="X4782">
        <v>3.01</v>
      </c>
      <c r="Y4782" s="2">
        <f t="shared" si="667"/>
        <v>79.430000000000007</v>
      </c>
      <c r="Z4782" t="s">
        <v>23</v>
      </c>
      <c r="AA4782" t="s">
        <v>24</v>
      </c>
      <c r="AB4782" t="s">
        <v>32</v>
      </c>
      <c r="AC4782" t="s">
        <v>44</v>
      </c>
      <c r="AD4782" t="s">
        <v>34</v>
      </c>
      <c r="AE4782" t="s">
        <v>373</v>
      </c>
    </row>
    <row r="4783" spans="1:31" x14ac:dyDescent="0.3">
      <c r="A4783">
        <f t="shared" si="674"/>
        <v>4782</v>
      </c>
      <c r="B4783">
        <v>31878</v>
      </c>
      <c r="C4783" t="s">
        <v>200</v>
      </c>
      <c r="D4783" t="s">
        <v>40</v>
      </c>
      <c r="E4783" s="5" t="str">
        <f t="shared" si="668"/>
        <v>*</v>
      </c>
      <c r="F4783" s="5" t="str">
        <f t="shared" si="669"/>
        <v>*</v>
      </c>
      <c r="G4783" s="5" t="str">
        <f t="shared" si="670"/>
        <v>*</v>
      </c>
      <c r="J4783" s="5" t="str">
        <f t="shared" si="671"/>
        <v>*</v>
      </c>
      <c r="R4783" s="5">
        <f t="shared" si="672"/>
        <v>0.02</v>
      </c>
      <c r="S4783">
        <v>14</v>
      </c>
      <c r="T4783" s="2">
        <v>138.94999999999999</v>
      </c>
      <c r="U4783" s="7">
        <f t="shared" si="673"/>
        <v>0</v>
      </c>
      <c r="V4783" s="2">
        <f t="shared" si="666"/>
        <v>9.9249999999999989</v>
      </c>
      <c r="W4783" t="s">
        <v>22</v>
      </c>
      <c r="X4783">
        <v>4.3899999999999997</v>
      </c>
      <c r="Y4783" s="2">
        <f t="shared" si="667"/>
        <v>143.33999999999997</v>
      </c>
      <c r="Z4783" t="s">
        <v>56</v>
      </c>
      <c r="AA4783" t="s">
        <v>41</v>
      </c>
      <c r="AB4783" t="s">
        <v>32</v>
      </c>
      <c r="AC4783" t="s">
        <v>44</v>
      </c>
      <c r="AD4783" t="s">
        <v>34</v>
      </c>
      <c r="AE4783" t="s">
        <v>200</v>
      </c>
    </row>
    <row r="4784" spans="1:31" x14ac:dyDescent="0.3">
      <c r="A4784">
        <f t="shared" si="674"/>
        <v>4783</v>
      </c>
      <c r="B4784">
        <v>54533</v>
      </c>
      <c r="C4784" t="s">
        <v>200</v>
      </c>
      <c r="D4784" t="s">
        <v>40</v>
      </c>
      <c r="E4784" s="5" t="str">
        <f t="shared" si="668"/>
        <v>*</v>
      </c>
      <c r="F4784" s="5" t="str">
        <f t="shared" si="669"/>
        <v>*</v>
      </c>
      <c r="G4784" s="5" t="str">
        <f t="shared" si="670"/>
        <v>*</v>
      </c>
      <c r="J4784" s="5" t="str">
        <f t="shared" si="671"/>
        <v>*</v>
      </c>
      <c r="R4784" s="5">
        <f t="shared" si="672"/>
        <v>3.5000000000000003E-2</v>
      </c>
      <c r="S4784">
        <v>21</v>
      </c>
      <c r="T4784" s="2">
        <v>162.25</v>
      </c>
      <c r="U4784" s="7">
        <f t="shared" si="673"/>
        <v>0</v>
      </c>
      <c r="V4784" s="2">
        <f t="shared" si="666"/>
        <v>7.7261904761904763</v>
      </c>
      <c r="W4784" t="s">
        <v>22</v>
      </c>
      <c r="X4784">
        <v>6.05</v>
      </c>
      <c r="Y4784" s="2">
        <f t="shared" si="667"/>
        <v>168.3</v>
      </c>
      <c r="Z4784" t="s">
        <v>71</v>
      </c>
      <c r="AA4784" t="s">
        <v>31</v>
      </c>
      <c r="AB4784" t="s">
        <v>32</v>
      </c>
      <c r="AC4784" t="s">
        <v>49</v>
      </c>
      <c r="AD4784" t="s">
        <v>19</v>
      </c>
      <c r="AE4784" t="s">
        <v>201</v>
      </c>
    </row>
    <row r="4785" spans="1:31" x14ac:dyDescent="0.3">
      <c r="A4785">
        <f t="shared" si="674"/>
        <v>4784</v>
      </c>
      <c r="B4785">
        <v>50657</v>
      </c>
      <c r="C4785" t="s">
        <v>200</v>
      </c>
      <c r="D4785" t="s">
        <v>21</v>
      </c>
      <c r="E4785" s="5" t="str">
        <f t="shared" si="668"/>
        <v>*</v>
      </c>
      <c r="F4785" s="5" t="str">
        <f t="shared" si="669"/>
        <v>**</v>
      </c>
      <c r="G4785" s="5" t="str">
        <f t="shared" si="670"/>
        <v>**</v>
      </c>
      <c r="J4785" s="5" t="str">
        <f t="shared" si="671"/>
        <v>**</v>
      </c>
      <c r="R4785" s="5">
        <f t="shared" si="672"/>
        <v>0.05</v>
      </c>
      <c r="S4785">
        <v>40</v>
      </c>
      <c r="T4785" s="2">
        <v>315.45</v>
      </c>
      <c r="U4785" s="7">
        <f t="shared" si="673"/>
        <v>0</v>
      </c>
      <c r="V4785" s="2">
        <f t="shared" si="666"/>
        <v>7.8862499999999995</v>
      </c>
      <c r="W4785" t="s">
        <v>22</v>
      </c>
      <c r="X4785">
        <v>11.51</v>
      </c>
      <c r="Y4785" s="2">
        <f t="shared" si="667"/>
        <v>326.95999999999998</v>
      </c>
      <c r="Z4785" t="s">
        <v>73</v>
      </c>
      <c r="AA4785" t="s">
        <v>31</v>
      </c>
      <c r="AB4785" t="s">
        <v>32</v>
      </c>
      <c r="AC4785" t="s">
        <v>49</v>
      </c>
      <c r="AD4785" t="s">
        <v>19</v>
      </c>
      <c r="AE4785" t="s">
        <v>201</v>
      </c>
    </row>
    <row r="4786" spans="1:31" x14ac:dyDescent="0.3">
      <c r="A4786">
        <f t="shared" si="674"/>
        <v>4785</v>
      </c>
      <c r="B4786">
        <v>41991</v>
      </c>
      <c r="C4786" t="s">
        <v>200</v>
      </c>
      <c r="D4786" t="s">
        <v>13</v>
      </c>
      <c r="E4786" s="5" t="str">
        <f t="shared" si="668"/>
        <v>*</v>
      </c>
      <c r="F4786" s="5" t="str">
        <f t="shared" si="669"/>
        <v>*</v>
      </c>
      <c r="G4786" s="5" t="str">
        <f t="shared" si="670"/>
        <v>*</v>
      </c>
      <c r="J4786" s="5" t="str">
        <f t="shared" si="671"/>
        <v>*</v>
      </c>
      <c r="R4786" s="5">
        <f t="shared" si="672"/>
        <v>0.04</v>
      </c>
      <c r="S4786">
        <v>35</v>
      </c>
      <c r="T4786" s="2">
        <v>543.22</v>
      </c>
      <c r="U4786" s="7">
        <f t="shared" si="673"/>
        <v>0</v>
      </c>
      <c r="V4786" s="2">
        <f t="shared" si="666"/>
        <v>15.520571428571429</v>
      </c>
      <c r="W4786" t="s">
        <v>22</v>
      </c>
      <c r="X4786">
        <v>7.4</v>
      </c>
      <c r="Y4786" s="2">
        <f t="shared" si="667"/>
        <v>550.62</v>
      </c>
      <c r="Z4786" t="s">
        <v>62</v>
      </c>
      <c r="AA4786" t="s">
        <v>31</v>
      </c>
      <c r="AB4786" t="s">
        <v>17</v>
      </c>
      <c r="AC4786" t="s">
        <v>18</v>
      </c>
      <c r="AD4786" t="s">
        <v>19</v>
      </c>
      <c r="AE4786" t="s">
        <v>426</v>
      </c>
    </row>
    <row r="4787" spans="1:31" x14ac:dyDescent="0.3">
      <c r="A4787">
        <f t="shared" si="674"/>
        <v>4786</v>
      </c>
      <c r="B4787">
        <v>41991</v>
      </c>
      <c r="C4787" t="s">
        <v>200</v>
      </c>
      <c r="D4787" t="s">
        <v>13</v>
      </c>
      <c r="E4787" s="5" t="str">
        <f t="shared" si="668"/>
        <v>*</v>
      </c>
      <c r="F4787" s="5" t="str">
        <f t="shared" si="669"/>
        <v>*</v>
      </c>
      <c r="G4787" s="5" t="str">
        <f t="shared" si="670"/>
        <v>*</v>
      </c>
      <c r="J4787" s="5" t="str">
        <f t="shared" si="671"/>
        <v>*</v>
      </c>
      <c r="R4787" s="5">
        <f t="shared" si="672"/>
        <v>0.02</v>
      </c>
      <c r="S4787">
        <v>18</v>
      </c>
      <c r="T4787" s="2">
        <v>813.9</v>
      </c>
      <c r="U4787" s="7">
        <f t="shared" si="673"/>
        <v>0</v>
      </c>
      <c r="V4787" s="2">
        <f t="shared" si="666"/>
        <v>45.216666666666669</v>
      </c>
      <c r="W4787" t="s">
        <v>22</v>
      </c>
      <c r="X4787">
        <v>4.8</v>
      </c>
      <c r="Y4787" s="2">
        <f t="shared" si="667"/>
        <v>818.69999999999993</v>
      </c>
      <c r="Z4787" t="s">
        <v>62</v>
      </c>
      <c r="AA4787" t="s">
        <v>31</v>
      </c>
      <c r="AB4787" t="s">
        <v>17</v>
      </c>
      <c r="AC4787" t="s">
        <v>18</v>
      </c>
      <c r="AD4787" t="s">
        <v>34</v>
      </c>
      <c r="AE4787" t="s">
        <v>426</v>
      </c>
    </row>
    <row r="4788" spans="1:31" x14ac:dyDescent="0.3">
      <c r="A4788">
        <f t="shared" si="674"/>
        <v>4787</v>
      </c>
      <c r="B4788">
        <v>25061</v>
      </c>
      <c r="C4788" t="s">
        <v>200</v>
      </c>
      <c r="D4788" t="s">
        <v>40</v>
      </c>
      <c r="E4788" s="5" t="str">
        <f t="shared" si="668"/>
        <v>*</v>
      </c>
      <c r="F4788" s="5" t="str">
        <f t="shared" si="669"/>
        <v>*</v>
      </c>
      <c r="G4788" s="5" t="str">
        <f t="shared" si="670"/>
        <v>*</v>
      </c>
      <c r="J4788" s="5" t="str">
        <f t="shared" si="671"/>
        <v>*</v>
      </c>
      <c r="R4788" s="5">
        <f t="shared" si="672"/>
        <v>3.5000000000000003E-2</v>
      </c>
      <c r="S4788">
        <v>20</v>
      </c>
      <c r="T4788" s="2">
        <v>941.13</v>
      </c>
      <c r="U4788" s="7">
        <f t="shared" si="673"/>
        <v>0</v>
      </c>
      <c r="V4788" s="2">
        <f t="shared" si="666"/>
        <v>47.0565</v>
      </c>
      <c r="W4788" t="s">
        <v>22</v>
      </c>
      <c r="X4788">
        <v>7.23</v>
      </c>
      <c r="Y4788" s="2">
        <f t="shared" si="667"/>
        <v>948.36</v>
      </c>
      <c r="Z4788" t="s">
        <v>23</v>
      </c>
      <c r="AA4788" t="s">
        <v>41</v>
      </c>
      <c r="AB4788" t="s">
        <v>32</v>
      </c>
      <c r="AC4788" t="s">
        <v>44</v>
      </c>
      <c r="AD4788" t="s">
        <v>19</v>
      </c>
      <c r="AE4788" t="s">
        <v>373</v>
      </c>
    </row>
    <row r="4789" spans="1:31" x14ac:dyDescent="0.3">
      <c r="A4789">
        <f t="shared" si="674"/>
        <v>4788</v>
      </c>
      <c r="B4789">
        <v>41991</v>
      </c>
      <c r="C4789" t="s">
        <v>200</v>
      </c>
      <c r="D4789" t="s">
        <v>13</v>
      </c>
      <c r="E4789" s="5" t="str">
        <f t="shared" si="668"/>
        <v>*</v>
      </c>
      <c r="F4789" s="5" t="str">
        <f t="shared" si="669"/>
        <v>*</v>
      </c>
      <c r="G4789" s="5" t="str">
        <f t="shared" si="670"/>
        <v>*</v>
      </c>
      <c r="J4789" s="5" t="str">
        <f t="shared" si="671"/>
        <v>*</v>
      </c>
      <c r="R4789" s="5">
        <f t="shared" si="672"/>
        <v>0.04</v>
      </c>
      <c r="S4789">
        <v>36</v>
      </c>
      <c r="T4789" s="2">
        <v>1773.86</v>
      </c>
      <c r="U4789" s="7">
        <f t="shared" si="673"/>
        <v>1</v>
      </c>
      <c r="V4789" s="2">
        <f t="shared" si="666"/>
        <v>49.273888888888884</v>
      </c>
      <c r="W4789" t="s">
        <v>37</v>
      </c>
      <c r="X4789">
        <v>14.19</v>
      </c>
      <c r="Y4789" s="2">
        <f t="shared" si="667"/>
        <v>1788.05</v>
      </c>
      <c r="Z4789" t="s">
        <v>62</v>
      </c>
      <c r="AA4789" t="s">
        <v>31</v>
      </c>
      <c r="AB4789" t="s">
        <v>17</v>
      </c>
      <c r="AC4789" t="s">
        <v>38</v>
      </c>
      <c r="AD4789" t="s">
        <v>39</v>
      </c>
      <c r="AE4789" t="s">
        <v>683</v>
      </c>
    </row>
    <row r="4790" spans="1:31" x14ac:dyDescent="0.3">
      <c r="A4790">
        <f t="shared" si="674"/>
        <v>4789</v>
      </c>
      <c r="B4790">
        <v>25378</v>
      </c>
      <c r="C4790" t="s">
        <v>200</v>
      </c>
      <c r="D4790" t="s">
        <v>30</v>
      </c>
      <c r="E4790" s="5" t="str">
        <f t="shared" si="668"/>
        <v>*</v>
      </c>
      <c r="F4790" s="5" t="str">
        <f t="shared" si="669"/>
        <v>*</v>
      </c>
      <c r="G4790" s="5" t="str">
        <f t="shared" si="670"/>
        <v>*</v>
      </c>
      <c r="J4790" s="5" t="str">
        <f t="shared" si="671"/>
        <v>*</v>
      </c>
      <c r="R4790" s="5">
        <f t="shared" si="672"/>
        <v>0.05</v>
      </c>
      <c r="S4790">
        <v>48</v>
      </c>
      <c r="T4790" s="2">
        <v>3713.0124999999998</v>
      </c>
      <c r="U4790" s="7">
        <f t="shared" si="673"/>
        <v>1</v>
      </c>
      <c r="V4790" s="2">
        <f t="shared" si="666"/>
        <v>77.354427083333334</v>
      </c>
      <c r="W4790" t="s">
        <v>22</v>
      </c>
      <c r="X4790">
        <v>7.69</v>
      </c>
      <c r="Y4790" s="2">
        <f t="shared" si="667"/>
        <v>3720.7024999999999</v>
      </c>
      <c r="Z4790" t="s">
        <v>48</v>
      </c>
      <c r="AA4790" t="s">
        <v>31</v>
      </c>
      <c r="AB4790" t="s">
        <v>25</v>
      </c>
      <c r="AC4790" t="s">
        <v>26</v>
      </c>
      <c r="AD4790" t="s">
        <v>19</v>
      </c>
      <c r="AE4790" t="s">
        <v>373</v>
      </c>
    </row>
    <row r="4791" spans="1:31" x14ac:dyDescent="0.3">
      <c r="A4791">
        <f t="shared" si="674"/>
        <v>4790</v>
      </c>
      <c r="B4791">
        <v>31878</v>
      </c>
      <c r="C4791" t="s">
        <v>200</v>
      </c>
      <c r="D4791" t="s">
        <v>40</v>
      </c>
      <c r="E4791" s="5" t="str">
        <f t="shared" si="668"/>
        <v>*</v>
      </c>
      <c r="F4791" s="5" t="str">
        <f t="shared" si="669"/>
        <v>*</v>
      </c>
      <c r="G4791" s="5" t="str">
        <f t="shared" si="670"/>
        <v>*</v>
      </c>
      <c r="J4791" s="5" t="str">
        <f t="shared" si="671"/>
        <v>*</v>
      </c>
      <c r="R4791" s="5">
        <f t="shared" si="672"/>
        <v>0.05</v>
      </c>
      <c r="S4791">
        <v>42</v>
      </c>
      <c r="T4791" s="2">
        <v>5678.5524999999998</v>
      </c>
      <c r="U4791" s="7">
        <f t="shared" si="673"/>
        <v>1</v>
      </c>
      <c r="V4791" s="2">
        <f t="shared" si="666"/>
        <v>135.20363095238093</v>
      </c>
      <c r="W4791" t="s">
        <v>22</v>
      </c>
      <c r="X4791">
        <v>8.99</v>
      </c>
      <c r="Y4791" s="2">
        <f t="shared" si="667"/>
        <v>5687.5424999999996</v>
      </c>
      <c r="Z4791" t="s">
        <v>56</v>
      </c>
      <c r="AA4791" t="s">
        <v>41</v>
      </c>
      <c r="AB4791" t="s">
        <v>25</v>
      </c>
      <c r="AC4791" t="s">
        <v>26</v>
      </c>
      <c r="AD4791" t="s">
        <v>19</v>
      </c>
      <c r="AE4791" t="s">
        <v>201</v>
      </c>
    </row>
    <row r="4792" spans="1:31" x14ac:dyDescent="0.3">
      <c r="A4792">
        <f t="shared" si="674"/>
        <v>4791</v>
      </c>
      <c r="B4792">
        <v>50657</v>
      </c>
      <c r="C4792" t="s">
        <v>200</v>
      </c>
      <c r="D4792" t="s">
        <v>21</v>
      </c>
      <c r="E4792" s="5" t="str">
        <f t="shared" si="668"/>
        <v>*</v>
      </c>
      <c r="F4792" s="5" t="str">
        <f t="shared" si="669"/>
        <v>**</v>
      </c>
      <c r="G4792" s="5" t="str">
        <f t="shared" si="670"/>
        <v>**</v>
      </c>
      <c r="J4792" s="5" t="str">
        <f t="shared" si="671"/>
        <v>**</v>
      </c>
      <c r="R4792" s="5">
        <f t="shared" si="672"/>
        <v>0.05</v>
      </c>
      <c r="S4792">
        <v>49</v>
      </c>
      <c r="T4792" s="2">
        <v>7413.29</v>
      </c>
      <c r="U4792" s="7">
        <f t="shared" si="673"/>
        <v>1</v>
      </c>
      <c r="V4792" s="2">
        <f t="shared" si="666"/>
        <v>151.29163265306121</v>
      </c>
      <c r="W4792" t="s">
        <v>37</v>
      </c>
      <c r="X4792">
        <v>16.010000000000002</v>
      </c>
      <c r="Y4792" s="2">
        <f t="shared" si="667"/>
        <v>7429.3</v>
      </c>
      <c r="Z4792" t="s">
        <v>73</v>
      </c>
      <c r="AA4792" t="s">
        <v>31</v>
      </c>
      <c r="AB4792" t="s">
        <v>17</v>
      </c>
      <c r="AC4792" t="s">
        <v>66</v>
      </c>
      <c r="AD4792" t="s">
        <v>103</v>
      </c>
      <c r="AE4792" t="s">
        <v>373</v>
      </c>
    </row>
    <row r="4793" spans="1:31" x14ac:dyDescent="0.3">
      <c r="A4793">
        <f t="shared" si="674"/>
        <v>4792</v>
      </c>
      <c r="B4793">
        <v>19745</v>
      </c>
      <c r="C4793" t="s">
        <v>728</v>
      </c>
      <c r="D4793" t="s">
        <v>21</v>
      </c>
      <c r="E4793" s="5" t="str">
        <f t="shared" si="668"/>
        <v>*</v>
      </c>
      <c r="F4793" s="5" t="str">
        <f t="shared" si="669"/>
        <v>**</v>
      </c>
      <c r="G4793" s="5" t="str">
        <f t="shared" si="670"/>
        <v>**</v>
      </c>
      <c r="J4793" s="5" t="str">
        <f t="shared" si="671"/>
        <v>**</v>
      </c>
      <c r="R4793" s="5">
        <f t="shared" si="672"/>
        <v>0.01</v>
      </c>
      <c r="S4793">
        <v>2</v>
      </c>
      <c r="T4793" s="2">
        <v>63.96</v>
      </c>
      <c r="U4793" s="7">
        <f t="shared" si="673"/>
        <v>0</v>
      </c>
      <c r="V4793" s="2">
        <f t="shared" si="666"/>
        <v>31.98</v>
      </c>
      <c r="W4793" t="s">
        <v>22</v>
      </c>
      <c r="X4793">
        <v>1.99</v>
      </c>
      <c r="Y4793" s="2">
        <f t="shared" si="667"/>
        <v>65.95</v>
      </c>
      <c r="Z4793" t="s">
        <v>56</v>
      </c>
      <c r="AA4793" t="s">
        <v>24</v>
      </c>
      <c r="AB4793" t="s">
        <v>25</v>
      </c>
      <c r="AC4793" t="s">
        <v>42</v>
      </c>
      <c r="AD4793" t="s">
        <v>45</v>
      </c>
      <c r="AE4793" t="s">
        <v>273</v>
      </c>
    </row>
    <row r="4794" spans="1:31" x14ac:dyDescent="0.3">
      <c r="A4794">
        <f t="shared" si="674"/>
        <v>4793</v>
      </c>
      <c r="B4794">
        <v>12256</v>
      </c>
      <c r="C4794" t="s">
        <v>728</v>
      </c>
      <c r="D4794" t="s">
        <v>40</v>
      </c>
      <c r="E4794" s="5" t="str">
        <f t="shared" si="668"/>
        <v>*</v>
      </c>
      <c r="F4794" s="5" t="str">
        <f t="shared" si="669"/>
        <v>*</v>
      </c>
      <c r="G4794" s="5" t="str">
        <f t="shared" si="670"/>
        <v>*</v>
      </c>
      <c r="J4794" s="5" t="str">
        <f t="shared" si="671"/>
        <v>*</v>
      </c>
      <c r="R4794" s="5">
        <f t="shared" si="672"/>
        <v>0.05</v>
      </c>
      <c r="S4794">
        <v>44</v>
      </c>
      <c r="T4794" s="2">
        <v>117.97</v>
      </c>
      <c r="U4794" s="7">
        <f t="shared" si="673"/>
        <v>0</v>
      </c>
      <c r="V4794" s="2">
        <f t="shared" si="666"/>
        <v>2.6811363636363637</v>
      </c>
      <c r="W4794" t="s">
        <v>22</v>
      </c>
      <c r="X4794">
        <v>0.5</v>
      </c>
      <c r="Y4794" s="2">
        <f t="shared" si="667"/>
        <v>118.47</v>
      </c>
      <c r="Z4794" t="s">
        <v>23</v>
      </c>
      <c r="AA4794" t="s">
        <v>41</v>
      </c>
      <c r="AB4794" t="s">
        <v>32</v>
      </c>
      <c r="AC4794" t="s">
        <v>81</v>
      </c>
      <c r="AD4794" t="s">
        <v>19</v>
      </c>
      <c r="AE4794" t="s">
        <v>273</v>
      </c>
    </row>
    <row r="4795" spans="1:31" x14ac:dyDescent="0.3">
      <c r="A4795">
        <f t="shared" si="674"/>
        <v>4794</v>
      </c>
      <c r="B4795">
        <v>19745</v>
      </c>
      <c r="C4795" t="s">
        <v>728</v>
      </c>
      <c r="D4795" t="s">
        <v>21</v>
      </c>
      <c r="E4795" s="5" t="str">
        <f t="shared" si="668"/>
        <v>*</v>
      </c>
      <c r="F4795" s="5" t="str">
        <f t="shared" si="669"/>
        <v>**</v>
      </c>
      <c r="G4795" s="5" t="str">
        <f t="shared" si="670"/>
        <v>**</v>
      </c>
      <c r="J4795" s="5" t="str">
        <f t="shared" si="671"/>
        <v>**</v>
      </c>
      <c r="R4795" s="5">
        <f t="shared" si="672"/>
        <v>0.05</v>
      </c>
      <c r="S4795">
        <v>50</v>
      </c>
      <c r="T4795" s="2">
        <v>833</v>
      </c>
      <c r="U4795" s="7">
        <f t="shared" si="673"/>
        <v>0</v>
      </c>
      <c r="V4795" s="2">
        <f t="shared" si="666"/>
        <v>16.66</v>
      </c>
      <c r="W4795" t="s">
        <v>22</v>
      </c>
      <c r="X4795">
        <v>1.39</v>
      </c>
      <c r="Y4795" s="2">
        <f t="shared" si="667"/>
        <v>834.39</v>
      </c>
      <c r="Z4795" t="s">
        <v>56</v>
      </c>
      <c r="AA4795" t="s">
        <v>24</v>
      </c>
      <c r="AB4795" t="s">
        <v>32</v>
      </c>
      <c r="AC4795" t="s">
        <v>78</v>
      </c>
      <c r="AD4795" t="s">
        <v>19</v>
      </c>
      <c r="AE4795" t="s">
        <v>909</v>
      </c>
    </row>
    <row r="4796" spans="1:31" x14ac:dyDescent="0.3">
      <c r="A4796">
        <f t="shared" si="674"/>
        <v>4795</v>
      </c>
      <c r="B4796">
        <v>19745</v>
      </c>
      <c r="C4796" t="s">
        <v>728</v>
      </c>
      <c r="D4796" t="s">
        <v>21</v>
      </c>
      <c r="E4796" s="5" t="str">
        <f t="shared" si="668"/>
        <v>*</v>
      </c>
      <c r="F4796" s="5" t="str">
        <f t="shared" si="669"/>
        <v>**</v>
      </c>
      <c r="G4796" s="5" t="str">
        <f t="shared" si="670"/>
        <v>**</v>
      </c>
      <c r="J4796" s="5" t="str">
        <f t="shared" si="671"/>
        <v>**</v>
      </c>
      <c r="R4796" s="5">
        <f t="shared" si="672"/>
        <v>3.5000000000000003E-2</v>
      </c>
      <c r="S4796">
        <v>25</v>
      </c>
      <c r="T4796" s="2">
        <v>1071.77</v>
      </c>
      <c r="U4796" s="7">
        <f t="shared" si="673"/>
        <v>1</v>
      </c>
      <c r="V4796" s="2">
        <f t="shared" si="666"/>
        <v>42.870800000000003</v>
      </c>
      <c r="W4796" t="s">
        <v>22</v>
      </c>
      <c r="X4796">
        <v>4.8</v>
      </c>
      <c r="Y4796" s="2">
        <f t="shared" si="667"/>
        <v>1076.57</v>
      </c>
      <c r="Z4796" t="s">
        <v>56</v>
      </c>
      <c r="AA4796" t="s">
        <v>24</v>
      </c>
      <c r="AB4796" t="s">
        <v>17</v>
      </c>
      <c r="AC4796" t="s">
        <v>18</v>
      </c>
      <c r="AD4796" t="s">
        <v>34</v>
      </c>
      <c r="AE4796" t="s">
        <v>909</v>
      </c>
    </row>
    <row r="4797" spans="1:31" x14ac:dyDescent="0.3">
      <c r="A4797">
        <f t="shared" si="674"/>
        <v>4796</v>
      </c>
      <c r="B4797">
        <v>19745</v>
      </c>
      <c r="C4797" t="s">
        <v>728</v>
      </c>
      <c r="D4797" t="s">
        <v>21</v>
      </c>
      <c r="E4797" s="5" t="str">
        <f t="shared" si="668"/>
        <v>*</v>
      </c>
      <c r="F4797" s="5" t="str">
        <f t="shared" si="669"/>
        <v>**</v>
      </c>
      <c r="G4797" s="5" t="str">
        <f t="shared" si="670"/>
        <v>**</v>
      </c>
      <c r="J4797" s="5" t="str">
        <f t="shared" si="671"/>
        <v>**</v>
      </c>
      <c r="R4797" s="5">
        <f t="shared" si="672"/>
        <v>3.5000000000000003E-2</v>
      </c>
      <c r="S4797">
        <v>29</v>
      </c>
      <c r="T4797" s="2">
        <v>8635.61</v>
      </c>
      <c r="U4797" s="7">
        <f t="shared" si="673"/>
        <v>1</v>
      </c>
      <c r="V4797" s="2">
        <f t="shared" si="666"/>
        <v>297.77965517241381</v>
      </c>
      <c r="W4797" t="s">
        <v>22</v>
      </c>
      <c r="X4797">
        <v>7.18</v>
      </c>
      <c r="Y4797" s="2">
        <f t="shared" si="667"/>
        <v>8642.7900000000009</v>
      </c>
      <c r="Z4797" t="s">
        <v>56</v>
      </c>
      <c r="AA4797" t="s">
        <v>24</v>
      </c>
      <c r="AB4797" t="s">
        <v>25</v>
      </c>
      <c r="AC4797" t="s">
        <v>42</v>
      </c>
      <c r="AD4797" t="s">
        <v>19</v>
      </c>
      <c r="AE4797" t="s">
        <v>909</v>
      </c>
    </row>
    <row r="4798" spans="1:31" x14ac:dyDescent="0.3">
      <c r="A4798">
        <f t="shared" si="674"/>
        <v>4797</v>
      </c>
      <c r="B4798">
        <v>38240</v>
      </c>
      <c r="C4798" t="s">
        <v>821</v>
      </c>
      <c r="D4798" t="s">
        <v>21</v>
      </c>
      <c r="E4798" s="5" t="str">
        <f t="shared" si="668"/>
        <v>*</v>
      </c>
      <c r="F4798" s="5" t="str">
        <f t="shared" si="669"/>
        <v>**</v>
      </c>
      <c r="G4798" s="5" t="str">
        <f t="shared" si="670"/>
        <v>**</v>
      </c>
      <c r="J4798" s="5" t="str">
        <f t="shared" si="671"/>
        <v>**</v>
      </c>
      <c r="R4798" s="5">
        <f t="shared" si="672"/>
        <v>0.01</v>
      </c>
      <c r="S4798">
        <v>4</v>
      </c>
      <c r="T4798" s="2">
        <v>41.53</v>
      </c>
      <c r="U4798" s="7">
        <f t="shared" si="673"/>
        <v>0</v>
      </c>
      <c r="V4798" s="2">
        <f t="shared" si="666"/>
        <v>10.3825</v>
      </c>
      <c r="W4798" t="s">
        <v>22</v>
      </c>
      <c r="X4798">
        <v>6.19</v>
      </c>
      <c r="Y4798" s="2">
        <f t="shared" si="667"/>
        <v>47.72</v>
      </c>
      <c r="Z4798" t="s">
        <v>23</v>
      </c>
      <c r="AA4798" t="s">
        <v>16</v>
      </c>
      <c r="AB4798" t="s">
        <v>32</v>
      </c>
      <c r="AC4798" t="s">
        <v>49</v>
      </c>
      <c r="AD4798" t="s">
        <v>19</v>
      </c>
      <c r="AE4798" t="s">
        <v>821</v>
      </c>
    </row>
    <row r="4799" spans="1:31" x14ac:dyDescent="0.3">
      <c r="A4799">
        <f t="shared" si="674"/>
        <v>4798</v>
      </c>
      <c r="B4799">
        <v>36033</v>
      </c>
      <c r="C4799" t="s">
        <v>821</v>
      </c>
      <c r="D4799" t="s">
        <v>30</v>
      </c>
      <c r="E4799" s="5" t="str">
        <f t="shared" si="668"/>
        <v>*</v>
      </c>
      <c r="F4799" s="5" t="str">
        <f t="shared" si="669"/>
        <v>*</v>
      </c>
      <c r="G4799" s="5" t="str">
        <f t="shared" si="670"/>
        <v>*</v>
      </c>
      <c r="J4799" s="5" t="str">
        <f t="shared" si="671"/>
        <v>*</v>
      </c>
      <c r="R4799" s="5">
        <f t="shared" si="672"/>
        <v>0.02</v>
      </c>
      <c r="S4799">
        <v>15</v>
      </c>
      <c r="T4799" s="2">
        <v>83.02</v>
      </c>
      <c r="U4799" s="7">
        <f t="shared" si="673"/>
        <v>0</v>
      </c>
      <c r="V4799" s="2">
        <f t="shared" si="666"/>
        <v>5.5346666666666664</v>
      </c>
      <c r="W4799" t="s">
        <v>14</v>
      </c>
      <c r="X4799">
        <v>4.62</v>
      </c>
      <c r="Y4799" s="2">
        <f t="shared" si="667"/>
        <v>87.64</v>
      </c>
      <c r="Z4799" t="s">
        <v>15</v>
      </c>
      <c r="AA4799" t="s">
        <v>24</v>
      </c>
      <c r="AB4799" t="s">
        <v>25</v>
      </c>
      <c r="AC4799" t="s">
        <v>42</v>
      </c>
      <c r="AD4799" t="s">
        <v>45</v>
      </c>
      <c r="AE4799" t="s">
        <v>821</v>
      </c>
    </row>
    <row r="4800" spans="1:31" x14ac:dyDescent="0.3">
      <c r="A4800">
        <f t="shared" si="674"/>
        <v>4799</v>
      </c>
      <c r="B4800">
        <v>26240</v>
      </c>
      <c r="C4800" t="s">
        <v>821</v>
      </c>
      <c r="D4800" t="s">
        <v>36</v>
      </c>
      <c r="E4800" s="5" t="str">
        <f t="shared" si="668"/>
        <v>***</v>
      </c>
      <c r="F4800" s="5" t="str">
        <f t="shared" si="669"/>
        <v>***</v>
      </c>
      <c r="G4800" s="5" t="str">
        <f t="shared" si="670"/>
        <v>***</v>
      </c>
      <c r="J4800" s="5" t="str">
        <f t="shared" si="671"/>
        <v>***</v>
      </c>
      <c r="R4800" s="5">
        <f t="shared" si="672"/>
        <v>0.04</v>
      </c>
      <c r="S4800">
        <v>39</v>
      </c>
      <c r="T4800" s="2">
        <v>145.68</v>
      </c>
      <c r="U4800" s="7">
        <f t="shared" si="673"/>
        <v>0</v>
      </c>
      <c r="V4800" s="2">
        <f t="shared" si="666"/>
        <v>3.7353846153846155</v>
      </c>
      <c r="W4800" t="s">
        <v>22</v>
      </c>
      <c r="X4800">
        <v>1.61</v>
      </c>
      <c r="Y4800" s="2">
        <f t="shared" si="667"/>
        <v>147.29000000000002</v>
      </c>
      <c r="Z4800" t="s">
        <v>62</v>
      </c>
      <c r="AA4800" t="s">
        <v>16</v>
      </c>
      <c r="AB4800" t="s">
        <v>17</v>
      </c>
      <c r="AC4800" t="s">
        <v>18</v>
      </c>
      <c r="AD4800" t="s">
        <v>34</v>
      </c>
      <c r="AE4800" t="s">
        <v>652</v>
      </c>
    </row>
    <row r="4801" spans="1:31" x14ac:dyDescent="0.3">
      <c r="A4801">
        <f t="shared" si="674"/>
        <v>4800</v>
      </c>
      <c r="B4801">
        <v>40356</v>
      </c>
      <c r="C4801" t="s">
        <v>821</v>
      </c>
      <c r="D4801" t="s">
        <v>30</v>
      </c>
      <c r="E4801" s="5" t="str">
        <f t="shared" si="668"/>
        <v>*</v>
      </c>
      <c r="F4801" s="5" t="str">
        <f t="shared" si="669"/>
        <v>*</v>
      </c>
      <c r="G4801" s="5" t="str">
        <f t="shared" si="670"/>
        <v>*</v>
      </c>
      <c r="J4801" s="5" t="str">
        <f t="shared" si="671"/>
        <v>*</v>
      </c>
      <c r="R4801" s="5">
        <f t="shared" si="672"/>
        <v>0.05</v>
      </c>
      <c r="S4801">
        <v>48</v>
      </c>
      <c r="T4801" s="2">
        <v>201.98</v>
      </c>
      <c r="U4801" s="7">
        <f t="shared" si="673"/>
        <v>0</v>
      </c>
      <c r="V4801" s="2">
        <f t="shared" si="666"/>
        <v>4.2079166666666667</v>
      </c>
      <c r="W4801" t="s">
        <v>14</v>
      </c>
      <c r="X4801">
        <v>6.89</v>
      </c>
      <c r="Y4801" s="2">
        <f t="shared" si="667"/>
        <v>208.86999999999998</v>
      </c>
      <c r="Z4801" t="s">
        <v>52</v>
      </c>
      <c r="AA4801" t="s">
        <v>31</v>
      </c>
      <c r="AB4801" t="s">
        <v>32</v>
      </c>
      <c r="AC4801" t="s">
        <v>172</v>
      </c>
      <c r="AD4801" t="s">
        <v>19</v>
      </c>
      <c r="AE4801" t="s">
        <v>661</v>
      </c>
    </row>
    <row r="4802" spans="1:31" x14ac:dyDescent="0.3">
      <c r="A4802">
        <f t="shared" si="674"/>
        <v>4801</v>
      </c>
      <c r="B4802">
        <v>26240</v>
      </c>
      <c r="C4802" t="s">
        <v>821</v>
      </c>
      <c r="D4802" t="s">
        <v>36</v>
      </c>
      <c r="E4802" s="5" t="str">
        <f t="shared" si="668"/>
        <v>***</v>
      </c>
      <c r="F4802" s="5" t="str">
        <f t="shared" si="669"/>
        <v>***</v>
      </c>
      <c r="G4802" s="5" t="str">
        <f t="shared" si="670"/>
        <v>***</v>
      </c>
      <c r="J4802" s="5" t="str">
        <f t="shared" si="671"/>
        <v>***</v>
      </c>
      <c r="R4802" s="5">
        <f t="shared" si="672"/>
        <v>0.04</v>
      </c>
      <c r="S4802">
        <v>38</v>
      </c>
      <c r="T4802" s="2">
        <v>1483.44</v>
      </c>
      <c r="U4802" s="7">
        <f t="shared" si="673"/>
        <v>1</v>
      </c>
      <c r="V4802" s="2">
        <f t="shared" ref="V4802:V4865" si="675">T4802/S4802</f>
        <v>39.037894736842105</v>
      </c>
      <c r="W4802" t="s">
        <v>22</v>
      </c>
      <c r="X4802">
        <v>1.99</v>
      </c>
      <c r="Y4802" s="2">
        <f t="shared" ref="Y4802:Y4865" si="676">X4802+T4802</f>
        <v>1485.43</v>
      </c>
      <c r="Z4802" t="s">
        <v>62</v>
      </c>
      <c r="AA4802" t="s">
        <v>16</v>
      </c>
      <c r="AB4802" t="s">
        <v>25</v>
      </c>
      <c r="AC4802" t="s">
        <v>42</v>
      </c>
      <c r="AD4802" t="s">
        <v>45</v>
      </c>
      <c r="AE4802" t="s">
        <v>102</v>
      </c>
    </row>
    <row r="4803" spans="1:31" x14ac:dyDescent="0.3">
      <c r="A4803">
        <f t="shared" si="674"/>
        <v>4802</v>
      </c>
      <c r="B4803">
        <v>38240</v>
      </c>
      <c r="C4803" t="s">
        <v>821</v>
      </c>
      <c r="D4803" t="s">
        <v>21</v>
      </c>
      <c r="E4803" s="5" t="str">
        <f t="shared" ref="E4803:E4866" si="677">IF(D4803="Critical","***","*")</f>
        <v>*</v>
      </c>
      <c r="F4803" s="5" t="str">
        <f t="shared" ref="F4803:F4866" si="678">IF(D4803="Critical","***",IF(D4803="High","**","*"))</f>
        <v>**</v>
      </c>
      <c r="G4803" s="5" t="str">
        <f t="shared" ref="G4803:G4866" si="679">VLOOKUP(D4803,$H$6:$I$11,2,FALSE)</f>
        <v>**</v>
      </c>
      <c r="J4803" s="5" t="str">
        <f t="shared" ref="J4803:J4866" si="680">HLOOKUP(D4803,$K$5:$O$6,2,FALSE)</f>
        <v>**</v>
      </c>
      <c r="R4803" s="5">
        <f t="shared" ref="R4803:R4866" si="681">VLOOKUP(S4803,$P$6:$Q$11,2)</f>
        <v>0.05</v>
      </c>
      <c r="S4803">
        <v>42</v>
      </c>
      <c r="T4803" s="2">
        <v>1651.07</v>
      </c>
      <c r="U4803" s="7">
        <f t="shared" ref="U4803:U4866" si="682">IF(T4803&gt;1000,1,0)</f>
        <v>1</v>
      </c>
      <c r="V4803" s="2">
        <f t="shared" si="675"/>
        <v>39.311190476190475</v>
      </c>
      <c r="W4803" t="s">
        <v>22</v>
      </c>
      <c r="X4803">
        <v>6.5</v>
      </c>
      <c r="Y4803" s="2">
        <f t="shared" si="676"/>
        <v>1657.57</v>
      </c>
      <c r="Z4803" t="s">
        <v>15</v>
      </c>
      <c r="AA4803" t="s">
        <v>16</v>
      </c>
      <c r="AB4803" t="s">
        <v>25</v>
      </c>
      <c r="AC4803" t="s">
        <v>42</v>
      </c>
      <c r="AD4803" t="s">
        <v>19</v>
      </c>
      <c r="AE4803" t="s">
        <v>661</v>
      </c>
    </row>
    <row r="4804" spans="1:31" x14ac:dyDescent="0.3">
      <c r="A4804">
        <f t="shared" ref="A4804:A4867" si="683">A4803+1</f>
        <v>4803</v>
      </c>
      <c r="B4804">
        <v>41607</v>
      </c>
      <c r="C4804" t="s">
        <v>821</v>
      </c>
      <c r="D4804" t="s">
        <v>40</v>
      </c>
      <c r="E4804" s="5" t="str">
        <f t="shared" si="677"/>
        <v>*</v>
      </c>
      <c r="F4804" s="5" t="str">
        <f t="shared" si="678"/>
        <v>*</v>
      </c>
      <c r="G4804" s="5" t="str">
        <f t="shared" si="679"/>
        <v>*</v>
      </c>
      <c r="J4804" s="5" t="str">
        <f t="shared" si="680"/>
        <v>*</v>
      </c>
      <c r="R4804" s="5">
        <f t="shared" si="681"/>
        <v>0.04</v>
      </c>
      <c r="S4804">
        <v>36</v>
      </c>
      <c r="T4804" s="2">
        <v>4115.74</v>
      </c>
      <c r="U4804" s="7">
        <f t="shared" si="682"/>
        <v>1</v>
      </c>
      <c r="V4804" s="2">
        <f t="shared" si="675"/>
        <v>114.3261111111111</v>
      </c>
      <c r="W4804" t="s">
        <v>22</v>
      </c>
      <c r="X4804">
        <v>9.07</v>
      </c>
      <c r="Y4804" s="2">
        <f t="shared" si="676"/>
        <v>4124.8099999999995</v>
      </c>
      <c r="Z4804" t="s">
        <v>334</v>
      </c>
      <c r="AA4804" t="s">
        <v>31</v>
      </c>
      <c r="AB4804" t="s">
        <v>32</v>
      </c>
      <c r="AC4804" t="s">
        <v>49</v>
      </c>
      <c r="AD4804" t="s">
        <v>19</v>
      </c>
      <c r="AE4804" t="s">
        <v>661</v>
      </c>
    </row>
    <row r="4805" spans="1:31" x14ac:dyDescent="0.3">
      <c r="A4805">
        <f t="shared" si="683"/>
        <v>4804</v>
      </c>
      <c r="B4805">
        <v>6369</v>
      </c>
      <c r="C4805" t="s">
        <v>821</v>
      </c>
      <c r="D4805" t="s">
        <v>21</v>
      </c>
      <c r="E4805" s="5" t="str">
        <f t="shared" si="677"/>
        <v>*</v>
      </c>
      <c r="F4805" s="5" t="str">
        <f t="shared" si="678"/>
        <v>**</v>
      </c>
      <c r="G4805" s="5" t="str">
        <f t="shared" si="679"/>
        <v>**</v>
      </c>
      <c r="J4805" s="5" t="str">
        <f t="shared" si="680"/>
        <v>**</v>
      </c>
      <c r="R4805" s="5">
        <f t="shared" si="681"/>
        <v>0.04</v>
      </c>
      <c r="S4805">
        <v>30</v>
      </c>
      <c r="T4805" s="2">
        <v>14922.16</v>
      </c>
      <c r="U4805" s="7">
        <f t="shared" si="682"/>
        <v>1</v>
      </c>
      <c r="V4805" s="2">
        <f t="shared" si="675"/>
        <v>497.40533333333332</v>
      </c>
      <c r="W4805" t="s">
        <v>37</v>
      </c>
      <c r="X4805">
        <v>45.7</v>
      </c>
      <c r="Y4805" s="2">
        <f t="shared" si="676"/>
        <v>14967.86</v>
      </c>
      <c r="Z4805" t="s">
        <v>71</v>
      </c>
      <c r="AA4805" t="s">
        <v>31</v>
      </c>
      <c r="AB4805" t="s">
        <v>17</v>
      </c>
      <c r="AC4805" t="s">
        <v>66</v>
      </c>
      <c r="AD4805" t="s">
        <v>103</v>
      </c>
      <c r="AE4805" t="s">
        <v>661</v>
      </c>
    </row>
    <row r="4806" spans="1:31" x14ac:dyDescent="0.3">
      <c r="A4806">
        <f t="shared" si="683"/>
        <v>4805</v>
      </c>
      <c r="B4806">
        <v>36741</v>
      </c>
      <c r="C4806" t="s">
        <v>92</v>
      </c>
      <c r="D4806" t="s">
        <v>36</v>
      </c>
      <c r="E4806" s="5" t="str">
        <f t="shared" si="677"/>
        <v>***</v>
      </c>
      <c r="F4806" s="5" t="str">
        <f t="shared" si="678"/>
        <v>***</v>
      </c>
      <c r="G4806" s="5" t="str">
        <f t="shared" si="679"/>
        <v>***</v>
      </c>
      <c r="J4806" s="5" t="str">
        <f t="shared" si="680"/>
        <v>***</v>
      </c>
      <c r="R4806" s="5">
        <f t="shared" si="681"/>
        <v>3.5000000000000003E-2</v>
      </c>
      <c r="S4806">
        <v>26</v>
      </c>
      <c r="T4806" s="2">
        <v>141.4</v>
      </c>
      <c r="U4806" s="7">
        <f t="shared" si="682"/>
        <v>0</v>
      </c>
      <c r="V4806" s="2">
        <f t="shared" si="675"/>
        <v>5.4384615384615387</v>
      </c>
      <c r="W4806" t="s">
        <v>22</v>
      </c>
      <c r="X4806">
        <v>1.46</v>
      </c>
      <c r="Y4806" s="2">
        <f t="shared" si="676"/>
        <v>142.86000000000001</v>
      </c>
      <c r="Z4806" t="s">
        <v>23</v>
      </c>
      <c r="AA4806" t="s">
        <v>41</v>
      </c>
      <c r="AB4806" t="s">
        <v>32</v>
      </c>
      <c r="AC4806" t="s">
        <v>44</v>
      </c>
      <c r="AD4806" t="s">
        <v>34</v>
      </c>
      <c r="AE4806" t="s">
        <v>61</v>
      </c>
    </row>
    <row r="4807" spans="1:31" x14ac:dyDescent="0.3">
      <c r="A4807">
        <f t="shared" si="683"/>
        <v>4806</v>
      </c>
      <c r="B4807">
        <v>37218</v>
      </c>
      <c r="C4807" t="s">
        <v>92</v>
      </c>
      <c r="D4807" t="s">
        <v>21</v>
      </c>
      <c r="E4807" s="5" t="str">
        <f t="shared" si="677"/>
        <v>*</v>
      </c>
      <c r="F4807" s="5" t="str">
        <f t="shared" si="678"/>
        <v>**</v>
      </c>
      <c r="G4807" s="5" t="str">
        <f t="shared" si="679"/>
        <v>**</v>
      </c>
      <c r="J4807" s="5" t="str">
        <f t="shared" si="680"/>
        <v>**</v>
      </c>
      <c r="R4807" s="5">
        <f t="shared" si="681"/>
        <v>3.5000000000000003E-2</v>
      </c>
      <c r="S4807">
        <v>23</v>
      </c>
      <c r="T4807" s="2">
        <v>147.05000000000001</v>
      </c>
      <c r="U4807" s="7">
        <f t="shared" si="682"/>
        <v>0</v>
      </c>
      <c r="V4807" s="2">
        <f t="shared" si="675"/>
        <v>6.3934782608695659</v>
      </c>
      <c r="W4807" t="s">
        <v>22</v>
      </c>
      <c r="X4807">
        <v>5.82</v>
      </c>
      <c r="Y4807" s="2">
        <f t="shared" si="676"/>
        <v>152.87</v>
      </c>
      <c r="Z4807" t="s">
        <v>56</v>
      </c>
      <c r="AA4807" t="s">
        <v>31</v>
      </c>
      <c r="AB4807" t="s">
        <v>32</v>
      </c>
      <c r="AC4807" t="s">
        <v>44</v>
      </c>
      <c r="AD4807" t="s">
        <v>19</v>
      </c>
      <c r="AE4807" t="s">
        <v>887</v>
      </c>
    </row>
    <row r="4808" spans="1:31" x14ac:dyDescent="0.3">
      <c r="A4808">
        <f t="shared" si="683"/>
        <v>4807</v>
      </c>
      <c r="B4808">
        <v>33826</v>
      </c>
      <c r="C4808" t="s">
        <v>92</v>
      </c>
      <c r="D4808" t="s">
        <v>13</v>
      </c>
      <c r="E4808" s="5" t="str">
        <f t="shared" si="677"/>
        <v>*</v>
      </c>
      <c r="F4808" s="5" t="str">
        <f t="shared" si="678"/>
        <v>*</v>
      </c>
      <c r="G4808" s="5" t="str">
        <f t="shared" si="679"/>
        <v>*</v>
      </c>
      <c r="J4808" s="5" t="str">
        <f t="shared" si="680"/>
        <v>*</v>
      </c>
      <c r="R4808" s="5">
        <f t="shared" si="681"/>
        <v>0.02</v>
      </c>
      <c r="S4808">
        <v>13</v>
      </c>
      <c r="T4808" s="2">
        <v>185.83</v>
      </c>
      <c r="U4808" s="7">
        <f t="shared" si="682"/>
        <v>0</v>
      </c>
      <c r="V4808" s="2">
        <f t="shared" si="675"/>
        <v>14.294615384615385</v>
      </c>
      <c r="W4808" t="s">
        <v>22</v>
      </c>
      <c r="X4808">
        <v>5</v>
      </c>
      <c r="Y4808" s="2">
        <f t="shared" si="676"/>
        <v>190.83</v>
      </c>
      <c r="Z4808" t="s">
        <v>48</v>
      </c>
      <c r="AA4808" t="s">
        <v>24</v>
      </c>
      <c r="AB4808" t="s">
        <v>17</v>
      </c>
      <c r="AC4808" t="s">
        <v>18</v>
      </c>
      <c r="AD4808" t="s">
        <v>45</v>
      </c>
      <c r="AE4808" t="s">
        <v>701</v>
      </c>
    </row>
    <row r="4809" spans="1:31" x14ac:dyDescent="0.3">
      <c r="A4809">
        <f t="shared" si="683"/>
        <v>4808</v>
      </c>
      <c r="B4809">
        <v>36741</v>
      </c>
      <c r="C4809" t="s">
        <v>92</v>
      </c>
      <c r="D4809" t="s">
        <v>36</v>
      </c>
      <c r="E4809" s="5" t="str">
        <f t="shared" si="677"/>
        <v>***</v>
      </c>
      <c r="F4809" s="5" t="str">
        <f t="shared" si="678"/>
        <v>***</v>
      </c>
      <c r="G4809" s="5" t="str">
        <f t="shared" si="679"/>
        <v>***</v>
      </c>
      <c r="J4809" s="5" t="str">
        <f t="shared" si="680"/>
        <v>***</v>
      </c>
      <c r="R4809" s="5">
        <f t="shared" si="681"/>
        <v>0.01</v>
      </c>
      <c r="S4809">
        <v>6</v>
      </c>
      <c r="T4809" s="2">
        <v>303.90899999999999</v>
      </c>
      <c r="U4809" s="7">
        <f t="shared" si="682"/>
        <v>0</v>
      </c>
      <c r="V4809" s="2">
        <f t="shared" si="675"/>
        <v>50.651499999999999</v>
      </c>
      <c r="W4809" t="s">
        <v>22</v>
      </c>
      <c r="X4809">
        <v>5</v>
      </c>
      <c r="Y4809" s="2">
        <f t="shared" si="676"/>
        <v>308.90899999999999</v>
      </c>
      <c r="Z4809" t="s">
        <v>23</v>
      </c>
      <c r="AA4809" t="s">
        <v>41</v>
      </c>
      <c r="AB4809" t="s">
        <v>25</v>
      </c>
      <c r="AC4809" t="s">
        <v>26</v>
      </c>
      <c r="AD4809" t="s">
        <v>45</v>
      </c>
      <c r="AE4809" t="s">
        <v>869</v>
      </c>
    </row>
    <row r="4810" spans="1:31" x14ac:dyDescent="0.3">
      <c r="A4810">
        <f t="shared" si="683"/>
        <v>4809</v>
      </c>
      <c r="B4810">
        <v>54437</v>
      </c>
      <c r="C4810" t="s">
        <v>92</v>
      </c>
      <c r="D4810" t="s">
        <v>21</v>
      </c>
      <c r="E4810" s="5" t="str">
        <f t="shared" si="677"/>
        <v>*</v>
      </c>
      <c r="F4810" s="5" t="str">
        <f t="shared" si="678"/>
        <v>**</v>
      </c>
      <c r="G4810" s="5" t="str">
        <f t="shared" si="679"/>
        <v>**</v>
      </c>
      <c r="J4810" s="5" t="str">
        <f t="shared" si="680"/>
        <v>**</v>
      </c>
      <c r="R4810" s="5">
        <f t="shared" si="681"/>
        <v>0.02</v>
      </c>
      <c r="S4810">
        <v>15</v>
      </c>
      <c r="T4810" s="2">
        <v>653.87099999999998</v>
      </c>
      <c r="U4810" s="7">
        <f t="shared" si="682"/>
        <v>0</v>
      </c>
      <c r="V4810" s="2">
        <f t="shared" si="675"/>
        <v>43.5914</v>
      </c>
      <c r="W4810" t="s">
        <v>22</v>
      </c>
      <c r="X4810">
        <v>5</v>
      </c>
      <c r="Y4810" s="2">
        <f t="shared" si="676"/>
        <v>658.87099999999998</v>
      </c>
      <c r="Z4810" t="s">
        <v>64</v>
      </c>
      <c r="AA4810" t="s">
        <v>31</v>
      </c>
      <c r="AB4810" t="s">
        <v>25</v>
      </c>
      <c r="AC4810" t="s">
        <v>26</v>
      </c>
      <c r="AD4810" t="s">
        <v>45</v>
      </c>
      <c r="AE4810" t="s">
        <v>92</v>
      </c>
    </row>
    <row r="4811" spans="1:31" x14ac:dyDescent="0.3">
      <c r="A4811">
        <f t="shared" si="683"/>
        <v>4810</v>
      </c>
      <c r="B4811">
        <v>39842</v>
      </c>
      <c r="C4811" t="s">
        <v>92</v>
      </c>
      <c r="D4811" t="s">
        <v>40</v>
      </c>
      <c r="E4811" s="5" t="str">
        <f t="shared" si="677"/>
        <v>*</v>
      </c>
      <c r="F4811" s="5" t="str">
        <f t="shared" si="678"/>
        <v>*</v>
      </c>
      <c r="G4811" s="5" t="str">
        <f t="shared" si="679"/>
        <v>*</v>
      </c>
      <c r="J4811" s="5" t="str">
        <f t="shared" si="680"/>
        <v>*</v>
      </c>
      <c r="R4811" s="5">
        <f t="shared" si="681"/>
        <v>3.5000000000000003E-2</v>
      </c>
      <c r="S4811">
        <v>22</v>
      </c>
      <c r="T4811" s="2">
        <v>1295.502</v>
      </c>
      <c r="U4811" s="7">
        <f t="shared" si="682"/>
        <v>1</v>
      </c>
      <c r="V4811" s="2">
        <f t="shared" si="675"/>
        <v>58.886454545454541</v>
      </c>
      <c r="W4811" t="s">
        <v>14</v>
      </c>
      <c r="X4811">
        <v>3.99</v>
      </c>
      <c r="Y4811" s="2">
        <f t="shared" si="676"/>
        <v>1299.492</v>
      </c>
      <c r="Z4811" t="s">
        <v>71</v>
      </c>
      <c r="AA4811" t="s">
        <v>16</v>
      </c>
      <c r="AB4811" t="s">
        <v>25</v>
      </c>
      <c r="AC4811" t="s">
        <v>26</v>
      </c>
      <c r="AD4811" t="s">
        <v>19</v>
      </c>
      <c r="AE4811" t="s">
        <v>887</v>
      </c>
    </row>
    <row r="4812" spans="1:31" x14ac:dyDescent="0.3">
      <c r="A4812">
        <f t="shared" si="683"/>
        <v>4811</v>
      </c>
      <c r="B4812">
        <v>39842</v>
      </c>
      <c r="C4812" t="s">
        <v>92</v>
      </c>
      <c r="D4812" t="s">
        <v>40</v>
      </c>
      <c r="E4812" s="5" t="str">
        <f t="shared" si="677"/>
        <v>*</v>
      </c>
      <c r="F4812" s="5" t="str">
        <f t="shared" si="678"/>
        <v>*</v>
      </c>
      <c r="G4812" s="5" t="str">
        <f t="shared" si="679"/>
        <v>*</v>
      </c>
      <c r="J4812" s="5" t="str">
        <f t="shared" si="680"/>
        <v>*</v>
      </c>
      <c r="R4812" s="5">
        <f t="shared" si="681"/>
        <v>0.04</v>
      </c>
      <c r="S4812">
        <v>38</v>
      </c>
      <c r="T4812" s="2">
        <v>1554.21</v>
      </c>
      <c r="U4812" s="7">
        <f t="shared" si="682"/>
        <v>1</v>
      </c>
      <c r="V4812" s="2">
        <f t="shared" si="675"/>
        <v>40.900263157894734</v>
      </c>
      <c r="W4812" t="s">
        <v>14</v>
      </c>
      <c r="X4812">
        <v>8.66</v>
      </c>
      <c r="Y4812" s="2">
        <f t="shared" si="676"/>
        <v>1562.8700000000001</v>
      </c>
      <c r="Z4812" t="s">
        <v>71</v>
      </c>
      <c r="AA4812" t="s">
        <v>16</v>
      </c>
      <c r="AB4812" t="s">
        <v>17</v>
      </c>
      <c r="AC4812" t="s">
        <v>18</v>
      </c>
      <c r="AD4812" t="s">
        <v>27</v>
      </c>
      <c r="AE4812" t="s">
        <v>92</v>
      </c>
    </row>
    <row r="4813" spans="1:31" x14ac:dyDescent="0.3">
      <c r="A4813">
        <f t="shared" si="683"/>
        <v>4812</v>
      </c>
      <c r="B4813">
        <v>37218</v>
      </c>
      <c r="C4813" t="s">
        <v>92</v>
      </c>
      <c r="D4813" t="s">
        <v>21</v>
      </c>
      <c r="E4813" s="5" t="str">
        <f t="shared" si="677"/>
        <v>*</v>
      </c>
      <c r="F4813" s="5" t="str">
        <f t="shared" si="678"/>
        <v>**</v>
      </c>
      <c r="G4813" s="5" t="str">
        <f t="shared" si="679"/>
        <v>**</v>
      </c>
      <c r="J4813" s="5" t="str">
        <f t="shared" si="680"/>
        <v>**</v>
      </c>
      <c r="R4813" s="5">
        <f t="shared" si="681"/>
        <v>3.5000000000000003E-2</v>
      </c>
      <c r="S4813">
        <v>29</v>
      </c>
      <c r="T4813" s="2">
        <v>1768.13</v>
      </c>
      <c r="U4813" s="7">
        <f t="shared" si="682"/>
        <v>1</v>
      </c>
      <c r="V4813" s="2">
        <f t="shared" si="675"/>
        <v>60.970000000000006</v>
      </c>
      <c r="W4813" t="s">
        <v>22</v>
      </c>
      <c r="X4813">
        <v>4.5</v>
      </c>
      <c r="Y4813" s="2">
        <f t="shared" si="676"/>
        <v>1772.63</v>
      </c>
      <c r="Z4813" t="s">
        <v>56</v>
      </c>
      <c r="AA4813" t="s">
        <v>31</v>
      </c>
      <c r="AB4813" t="s">
        <v>32</v>
      </c>
      <c r="AC4813" t="s">
        <v>172</v>
      </c>
      <c r="AD4813" t="s">
        <v>19</v>
      </c>
      <c r="AE4813" t="s">
        <v>869</v>
      </c>
    </row>
    <row r="4814" spans="1:31" x14ac:dyDescent="0.3">
      <c r="A4814">
        <f t="shared" si="683"/>
        <v>4813</v>
      </c>
      <c r="B4814">
        <v>19040</v>
      </c>
      <c r="C4814" t="s">
        <v>201</v>
      </c>
      <c r="D4814" t="s">
        <v>21</v>
      </c>
      <c r="E4814" s="5" t="str">
        <f t="shared" si="677"/>
        <v>*</v>
      </c>
      <c r="F4814" s="5" t="str">
        <f t="shared" si="678"/>
        <v>**</v>
      </c>
      <c r="G4814" s="5" t="str">
        <f t="shared" si="679"/>
        <v>**</v>
      </c>
      <c r="J4814" s="5" t="str">
        <f t="shared" si="680"/>
        <v>**</v>
      </c>
      <c r="R4814" s="5">
        <f t="shared" si="681"/>
        <v>0.02</v>
      </c>
      <c r="S4814">
        <v>10</v>
      </c>
      <c r="T4814" s="2">
        <v>211.97</v>
      </c>
      <c r="U4814" s="7">
        <f t="shared" si="682"/>
        <v>0</v>
      </c>
      <c r="V4814" s="2">
        <f t="shared" si="675"/>
        <v>21.196999999999999</v>
      </c>
      <c r="W4814" t="s">
        <v>22</v>
      </c>
      <c r="X4814">
        <v>8.99</v>
      </c>
      <c r="Y4814" s="2">
        <f t="shared" si="676"/>
        <v>220.96</v>
      </c>
      <c r="Z4814" t="s">
        <v>48</v>
      </c>
      <c r="AA4814" t="s">
        <v>31</v>
      </c>
      <c r="AB4814" t="s">
        <v>32</v>
      </c>
      <c r="AC4814" t="s">
        <v>33</v>
      </c>
      <c r="AD4814" t="s">
        <v>45</v>
      </c>
      <c r="AE4814" t="s">
        <v>373</v>
      </c>
    </row>
    <row r="4815" spans="1:31" x14ac:dyDescent="0.3">
      <c r="A4815">
        <f t="shared" si="683"/>
        <v>4814</v>
      </c>
      <c r="B4815">
        <v>32450</v>
      </c>
      <c r="C4815" t="s">
        <v>201</v>
      </c>
      <c r="D4815" t="s">
        <v>40</v>
      </c>
      <c r="E4815" s="5" t="str">
        <f t="shared" si="677"/>
        <v>*</v>
      </c>
      <c r="F4815" s="5" t="str">
        <f t="shared" si="678"/>
        <v>*</v>
      </c>
      <c r="G4815" s="5" t="str">
        <f t="shared" si="679"/>
        <v>*</v>
      </c>
      <c r="J4815" s="5" t="str">
        <f t="shared" si="680"/>
        <v>*</v>
      </c>
      <c r="R4815" s="5">
        <f t="shared" si="681"/>
        <v>0.04</v>
      </c>
      <c r="S4815">
        <v>37</v>
      </c>
      <c r="T4815" s="2">
        <v>2638.79</v>
      </c>
      <c r="U4815" s="7">
        <f t="shared" si="682"/>
        <v>1</v>
      </c>
      <c r="V4815" s="2">
        <f t="shared" si="675"/>
        <v>71.318648648648647</v>
      </c>
      <c r="W4815" t="s">
        <v>37</v>
      </c>
      <c r="X4815">
        <v>89.3</v>
      </c>
      <c r="Y4815" s="2">
        <f t="shared" si="676"/>
        <v>2728.09</v>
      </c>
      <c r="Z4815" t="s">
        <v>52</v>
      </c>
      <c r="AA4815" t="s">
        <v>24</v>
      </c>
      <c r="AB4815" t="s">
        <v>17</v>
      </c>
      <c r="AC4815" t="s">
        <v>66</v>
      </c>
      <c r="AD4815" t="s">
        <v>103</v>
      </c>
      <c r="AE4815" t="s">
        <v>201</v>
      </c>
    </row>
    <row r="4816" spans="1:31" x14ac:dyDescent="0.3">
      <c r="A4816">
        <f t="shared" si="683"/>
        <v>4815</v>
      </c>
      <c r="B4816">
        <v>56032</v>
      </c>
      <c r="C4816" t="s">
        <v>201</v>
      </c>
      <c r="D4816" t="s">
        <v>30</v>
      </c>
      <c r="E4816" s="5" t="str">
        <f t="shared" si="677"/>
        <v>*</v>
      </c>
      <c r="F4816" s="5" t="str">
        <f t="shared" si="678"/>
        <v>*</v>
      </c>
      <c r="G4816" s="5" t="str">
        <f t="shared" si="679"/>
        <v>*</v>
      </c>
      <c r="J4816" s="5" t="str">
        <f t="shared" si="680"/>
        <v>*</v>
      </c>
      <c r="R4816" s="5">
        <f t="shared" si="681"/>
        <v>0.04</v>
      </c>
      <c r="S4816">
        <v>31</v>
      </c>
      <c r="T4816" s="2">
        <v>2893.31</v>
      </c>
      <c r="U4816" s="7">
        <f t="shared" si="682"/>
        <v>1</v>
      </c>
      <c r="V4816" s="2">
        <f t="shared" si="675"/>
        <v>93.332580645161286</v>
      </c>
      <c r="W4816" t="s">
        <v>22</v>
      </c>
      <c r="X4816">
        <v>13.99</v>
      </c>
      <c r="Y4816" s="2">
        <f t="shared" si="676"/>
        <v>2907.2999999999997</v>
      </c>
      <c r="Z4816" t="s">
        <v>60</v>
      </c>
      <c r="AA4816" t="s">
        <v>31</v>
      </c>
      <c r="AB4816" t="s">
        <v>25</v>
      </c>
      <c r="AC4816" t="s">
        <v>76</v>
      </c>
      <c r="AD4816" t="s">
        <v>27</v>
      </c>
      <c r="AE4816" t="s">
        <v>201</v>
      </c>
    </row>
    <row r="4817" spans="1:31" x14ac:dyDescent="0.3">
      <c r="A4817">
        <f t="shared" si="683"/>
        <v>4816</v>
      </c>
      <c r="B4817">
        <v>56032</v>
      </c>
      <c r="C4817" t="s">
        <v>201</v>
      </c>
      <c r="D4817" t="s">
        <v>30</v>
      </c>
      <c r="E4817" s="5" t="str">
        <f t="shared" si="677"/>
        <v>*</v>
      </c>
      <c r="F4817" s="5" t="str">
        <f t="shared" si="678"/>
        <v>*</v>
      </c>
      <c r="G4817" s="5" t="str">
        <f t="shared" si="679"/>
        <v>*</v>
      </c>
      <c r="J4817" s="5" t="str">
        <f t="shared" si="680"/>
        <v>*</v>
      </c>
      <c r="R4817" s="5">
        <f t="shared" si="681"/>
        <v>3.5000000000000003E-2</v>
      </c>
      <c r="S4817">
        <v>25</v>
      </c>
      <c r="T4817" s="2">
        <v>3923.27</v>
      </c>
      <c r="U4817" s="7">
        <f t="shared" si="682"/>
        <v>1</v>
      </c>
      <c r="V4817" s="2">
        <f t="shared" si="675"/>
        <v>156.9308</v>
      </c>
      <c r="W4817" t="s">
        <v>37</v>
      </c>
      <c r="X4817">
        <v>60</v>
      </c>
      <c r="Y4817" s="2">
        <f t="shared" si="676"/>
        <v>3983.27</v>
      </c>
      <c r="Z4817" t="s">
        <v>60</v>
      </c>
      <c r="AA4817" t="s">
        <v>31</v>
      </c>
      <c r="AB4817" t="s">
        <v>17</v>
      </c>
      <c r="AC4817" t="s">
        <v>66</v>
      </c>
      <c r="AD4817" t="s">
        <v>39</v>
      </c>
      <c r="AE4817" t="s">
        <v>374</v>
      </c>
    </row>
    <row r="4818" spans="1:31" x14ac:dyDescent="0.3">
      <c r="A4818">
        <f t="shared" si="683"/>
        <v>4817</v>
      </c>
      <c r="B4818">
        <v>28224</v>
      </c>
      <c r="C4818" t="s">
        <v>909</v>
      </c>
      <c r="D4818" t="s">
        <v>36</v>
      </c>
      <c r="E4818" s="5" t="str">
        <f t="shared" si="677"/>
        <v>***</v>
      </c>
      <c r="F4818" s="5" t="str">
        <f t="shared" si="678"/>
        <v>***</v>
      </c>
      <c r="G4818" s="5" t="str">
        <f t="shared" si="679"/>
        <v>***</v>
      </c>
      <c r="J4818" s="5" t="str">
        <f t="shared" si="680"/>
        <v>***</v>
      </c>
      <c r="R4818" s="5">
        <f t="shared" si="681"/>
        <v>3.5000000000000003E-2</v>
      </c>
      <c r="S4818">
        <v>25</v>
      </c>
      <c r="T4818" s="2">
        <v>163.41</v>
      </c>
      <c r="U4818" s="7">
        <f t="shared" si="682"/>
        <v>0</v>
      </c>
      <c r="V4818" s="2">
        <f t="shared" si="675"/>
        <v>6.5363999999999995</v>
      </c>
      <c r="W4818" t="s">
        <v>22</v>
      </c>
      <c r="X4818">
        <v>6.97</v>
      </c>
      <c r="Y4818" s="2">
        <f t="shared" si="676"/>
        <v>170.38</v>
      </c>
      <c r="Z4818" t="s">
        <v>48</v>
      </c>
      <c r="AA4818" t="s">
        <v>31</v>
      </c>
      <c r="AB4818" t="s">
        <v>32</v>
      </c>
      <c r="AC4818" t="s">
        <v>49</v>
      </c>
      <c r="AD4818" t="s">
        <v>19</v>
      </c>
      <c r="AE4818" t="s">
        <v>273</v>
      </c>
    </row>
    <row r="4819" spans="1:31" x14ac:dyDescent="0.3">
      <c r="A4819">
        <f t="shared" si="683"/>
        <v>4818</v>
      </c>
      <c r="B4819">
        <v>26661</v>
      </c>
      <c r="C4819" t="s">
        <v>909</v>
      </c>
      <c r="D4819" t="s">
        <v>40</v>
      </c>
      <c r="E4819" s="5" t="str">
        <f t="shared" si="677"/>
        <v>*</v>
      </c>
      <c r="F4819" s="5" t="str">
        <f t="shared" si="678"/>
        <v>*</v>
      </c>
      <c r="G4819" s="5" t="str">
        <f t="shared" si="679"/>
        <v>*</v>
      </c>
      <c r="J4819" s="5" t="str">
        <f t="shared" si="680"/>
        <v>*</v>
      </c>
      <c r="R4819" s="5">
        <f t="shared" si="681"/>
        <v>0.04</v>
      </c>
      <c r="S4819">
        <v>31</v>
      </c>
      <c r="T4819" s="2">
        <v>1772.2245</v>
      </c>
      <c r="U4819" s="7">
        <f t="shared" si="682"/>
        <v>1</v>
      </c>
      <c r="V4819" s="2">
        <f t="shared" si="675"/>
        <v>57.168532258064516</v>
      </c>
      <c r="W4819" t="s">
        <v>22</v>
      </c>
      <c r="X4819">
        <v>4.99</v>
      </c>
      <c r="Y4819" s="2">
        <f t="shared" si="676"/>
        <v>1777.2145</v>
      </c>
      <c r="Z4819" t="s">
        <v>23</v>
      </c>
      <c r="AA4819" t="s">
        <v>31</v>
      </c>
      <c r="AB4819" t="s">
        <v>25</v>
      </c>
      <c r="AC4819" t="s">
        <v>26</v>
      </c>
      <c r="AD4819" t="s">
        <v>19</v>
      </c>
      <c r="AE4819" t="s">
        <v>273</v>
      </c>
    </row>
    <row r="4820" spans="1:31" x14ac:dyDescent="0.3">
      <c r="A4820">
        <f t="shared" si="683"/>
        <v>4819</v>
      </c>
      <c r="B4820">
        <v>42852</v>
      </c>
      <c r="C4820" t="s">
        <v>652</v>
      </c>
      <c r="D4820" t="s">
        <v>30</v>
      </c>
      <c r="E4820" s="5" t="str">
        <f t="shared" si="677"/>
        <v>*</v>
      </c>
      <c r="F4820" s="5" t="str">
        <f t="shared" si="678"/>
        <v>*</v>
      </c>
      <c r="G4820" s="5" t="str">
        <f t="shared" si="679"/>
        <v>*</v>
      </c>
      <c r="J4820" s="5" t="str">
        <f t="shared" si="680"/>
        <v>*</v>
      </c>
      <c r="R4820" s="5">
        <f t="shared" si="681"/>
        <v>0.02</v>
      </c>
      <c r="S4820">
        <v>13</v>
      </c>
      <c r="T4820" s="2">
        <v>129.9</v>
      </c>
      <c r="U4820" s="7">
        <f t="shared" si="682"/>
        <v>0</v>
      </c>
      <c r="V4820" s="2">
        <f t="shared" si="675"/>
        <v>9.9923076923076923</v>
      </c>
      <c r="W4820" t="s">
        <v>22</v>
      </c>
      <c r="X4820">
        <v>9.86</v>
      </c>
      <c r="Y4820" s="2">
        <f t="shared" si="676"/>
        <v>139.76</v>
      </c>
      <c r="Z4820" t="s">
        <v>56</v>
      </c>
      <c r="AA4820" t="s">
        <v>16</v>
      </c>
      <c r="AB4820" t="s">
        <v>32</v>
      </c>
      <c r="AC4820" t="s">
        <v>44</v>
      </c>
      <c r="AD4820" t="s">
        <v>19</v>
      </c>
      <c r="AE4820" t="s">
        <v>102</v>
      </c>
    </row>
    <row r="4821" spans="1:31" x14ac:dyDescent="0.3">
      <c r="A4821">
        <f t="shared" si="683"/>
        <v>4820</v>
      </c>
      <c r="B4821">
        <v>10624</v>
      </c>
      <c r="C4821" t="s">
        <v>652</v>
      </c>
      <c r="D4821" t="s">
        <v>36</v>
      </c>
      <c r="E4821" s="5" t="str">
        <f t="shared" si="677"/>
        <v>***</v>
      </c>
      <c r="F4821" s="5" t="str">
        <f t="shared" si="678"/>
        <v>***</v>
      </c>
      <c r="G4821" s="5" t="str">
        <f t="shared" si="679"/>
        <v>***</v>
      </c>
      <c r="J4821" s="5" t="str">
        <f t="shared" si="680"/>
        <v>***</v>
      </c>
      <c r="R4821" s="5">
        <f t="shared" si="681"/>
        <v>3.5000000000000003E-2</v>
      </c>
      <c r="S4821">
        <v>23</v>
      </c>
      <c r="T4821" s="2">
        <v>1082.43</v>
      </c>
      <c r="U4821" s="7">
        <f t="shared" si="682"/>
        <v>1</v>
      </c>
      <c r="V4821" s="2">
        <f t="shared" si="675"/>
        <v>47.06217391304348</v>
      </c>
      <c r="W4821" t="s">
        <v>22</v>
      </c>
      <c r="X4821">
        <v>3.61</v>
      </c>
      <c r="Y4821" s="2">
        <f t="shared" si="676"/>
        <v>1086.04</v>
      </c>
      <c r="Z4821" t="s">
        <v>23</v>
      </c>
      <c r="AA4821" t="s">
        <v>31</v>
      </c>
      <c r="AB4821" t="s">
        <v>25</v>
      </c>
      <c r="AC4821" t="s">
        <v>42</v>
      </c>
      <c r="AD4821" t="s">
        <v>45</v>
      </c>
      <c r="AE4821" t="s">
        <v>102</v>
      </c>
    </row>
    <row r="4822" spans="1:31" x14ac:dyDescent="0.3">
      <c r="A4822">
        <f t="shared" si="683"/>
        <v>4821</v>
      </c>
      <c r="B4822">
        <v>20965</v>
      </c>
      <c r="C4822" t="s">
        <v>652</v>
      </c>
      <c r="D4822" t="s">
        <v>36</v>
      </c>
      <c r="E4822" s="5" t="str">
        <f t="shared" si="677"/>
        <v>***</v>
      </c>
      <c r="F4822" s="5" t="str">
        <f t="shared" si="678"/>
        <v>***</v>
      </c>
      <c r="G4822" s="5" t="str">
        <f t="shared" si="679"/>
        <v>***</v>
      </c>
      <c r="J4822" s="5" t="str">
        <f t="shared" si="680"/>
        <v>***</v>
      </c>
      <c r="R4822" s="5">
        <f t="shared" si="681"/>
        <v>0.01</v>
      </c>
      <c r="S4822">
        <v>8</v>
      </c>
      <c r="T4822" s="2">
        <v>1264.2304999999999</v>
      </c>
      <c r="U4822" s="7">
        <f t="shared" si="682"/>
        <v>1</v>
      </c>
      <c r="V4822" s="2">
        <f t="shared" si="675"/>
        <v>158.02881249999999</v>
      </c>
      <c r="W4822" t="s">
        <v>22</v>
      </c>
      <c r="X4822">
        <v>4.2</v>
      </c>
      <c r="Y4822" s="2">
        <f t="shared" si="676"/>
        <v>1268.4304999999999</v>
      </c>
      <c r="Z4822" t="s">
        <v>52</v>
      </c>
      <c r="AA4822" t="s">
        <v>16</v>
      </c>
      <c r="AB4822" t="s">
        <v>25</v>
      </c>
      <c r="AC4822" t="s">
        <v>26</v>
      </c>
      <c r="AD4822" t="s">
        <v>19</v>
      </c>
      <c r="AE4822" t="s">
        <v>104</v>
      </c>
    </row>
    <row r="4823" spans="1:31" x14ac:dyDescent="0.3">
      <c r="A4823">
        <f t="shared" si="683"/>
        <v>4822</v>
      </c>
      <c r="B4823">
        <v>20965</v>
      </c>
      <c r="C4823" t="s">
        <v>652</v>
      </c>
      <c r="D4823" t="s">
        <v>36</v>
      </c>
      <c r="E4823" s="5" t="str">
        <f t="shared" si="677"/>
        <v>***</v>
      </c>
      <c r="F4823" s="5" t="str">
        <f t="shared" si="678"/>
        <v>***</v>
      </c>
      <c r="G4823" s="5" t="str">
        <f t="shared" si="679"/>
        <v>***</v>
      </c>
      <c r="J4823" s="5" t="str">
        <f t="shared" si="680"/>
        <v>***</v>
      </c>
      <c r="R4823" s="5">
        <f t="shared" si="681"/>
        <v>0.04</v>
      </c>
      <c r="S4823">
        <v>38</v>
      </c>
      <c r="T4823" s="2">
        <v>2315.11</v>
      </c>
      <c r="U4823" s="7">
        <f t="shared" si="682"/>
        <v>1</v>
      </c>
      <c r="V4823" s="2">
        <f t="shared" si="675"/>
        <v>60.923947368421054</v>
      </c>
      <c r="W4823" t="s">
        <v>22</v>
      </c>
      <c r="X4823">
        <v>9.7100000000000009</v>
      </c>
      <c r="Y4823" s="2">
        <f t="shared" si="676"/>
        <v>2324.8200000000002</v>
      </c>
      <c r="Z4823" t="s">
        <v>52</v>
      </c>
      <c r="AA4823" t="s">
        <v>16</v>
      </c>
      <c r="AB4823" t="s">
        <v>32</v>
      </c>
      <c r="AC4823" t="s">
        <v>74</v>
      </c>
      <c r="AD4823" t="s">
        <v>19</v>
      </c>
      <c r="AE4823" t="s">
        <v>104</v>
      </c>
    </row>
    <row r="4824" spans="1:31" x14ac:dyDescent="0.3">
      <c r="A4824">
        <f t="shared" si="683"/>
        <v>4823</v>
      </c>
      <c r="B4824">
        <v>1411</v>
      </c>
      <c r="C4824" t="s">
        <v>652</v>
      </c>
      <c r="D4824" t="s">
        <v>21</v>
      </c>
      <c r="E4824" s="5" t="str">
        <f t="shared" si="677"/>
        <v>*</v>
      </c>
      <c r="F4824" s="5" t="str">
        <f t="shared" si="678"/>
        <v>**</v>
      </c>
      <c r="G4824" s="5" t="str">
        <f t="shared" si="679"/>
        <v>**</v>
      </c>
      <c r="J4824" s="5" t="str">
        <f t="shared" si="680"/>
        <v>**</v>
      </c>
      <c r="R4824" s="5">
        <f t="shared" si="681"/>
        <v>0.04</v>
      </c>
      <c r="S4824">
        <v>39</v>
      </c>
      <c r="T4824" s="2">
        <v>5748.2</v>
      </c>
      <c r="U4824" s="7">
        <f t="shared" si="682"/>
        <v>1</v>
      </c>
      <c r="V4824" s="2">
        <f t="shared" si="675"/>
        <v>147.38974358974357</v>
      </c>
      <c r="W4824" t="s">
        <v>37</v>
      </c>
      <c r="X4824">
        <v>35.020000000000003</v>
      </c>
      <c r="Y4824" s="2">
        <f t="shared" si="676"/>
        <v>5783.22</v>
      </c>
      <c r="Z4824" t="s">
        <v>334</v>
      </c>
      <c r="AA4824" t="s">
        <v>24</v>
      </c>
      <c r="AB4824" t="s">
        <v>17</v>
      </c>
      <c r="AC4824" t="s">
        <v>165</v>
      </c>
      <c r="AD4824" t="s">
        <v>103</v>
      </c>
      <c r="AE4824" t="s">
        <v>661</v>
      </c>
    </row>
    <row r="4825" spans="1:31" x14ac:dyDescent="0.3">
      <c r="A4825">
        <f t="shared" si="683"/>
        <v>4824</v>
      </c>
      <c r="B4825">
        <v>1411</v>
      </c>
      <c r="C4825" t="s">
        <v>652</v>
      </c>
      <c r="D4825" t="s">
        <v>21</v>
      </c>
      <c r="E4825" s="5" t="str">
        <f t="shared" si="677"/>
        <v>*</v>
      </c>
      <c r="F4825" s="5" t="str">
        <f t="shared" si="678"/>
        <v>**</v>
      </c>
      <c r="G4825" s="5" t="str">
        <f t="shared" si="679"/>
        <v>**</v>
      </c>
      <c r="J4825" s="5" t="str">
        <f t="shared" si="680"/>
        <v>**</v>
      </c>
      <c r="R4825" s="5">
        <f t="shared" si="681"/>
        <v>0.05</v>
      </c>
      <c r="S4825">
        <v>47</v>
      </c>
      <c r="T4825" s="2">
        <v>6717.9324999999999</v>
      </c>
      <c r="U4825" s="7">
        <f t="shared" si="682"/>
        <v>1</v>
      </c>
      <c r="V4825" s="2">
        <f t="shared" si="675"/>
        <v>142.9347340425532</v>
      </c>
      <c r="W4825" t="s">
        <v>22</v>
      </c>
      <c r="X4825">
        <v>4.99</v>
      </c>
      <c r="Y4825" s="2">
        <f t="shared" si="676"/>
        <v>6722.9224999999997</v>
      </c>
      <c r="Z4825" t="s">
        <v>48</v>
      </c>
      <c r="AA4825" t="s">
        <v>24</v>
      </c>
      <c r="AB4825" t="s">
        <v>25</v>
      </c>
      <c r="AC4825" t="s">
        <v>26</v>
      </c>
      <c r="AD4825" t="s">
        <v>19</v>
      </c>
      <c r="AE4825" t="s">
        <v>102</v>
      </c>
    </row>
    <row r="4826" spans="1:31" x14ac:dyDescent="0.3">
      <c r="A4826">
        <f t="shared" si="683"/>
        <v>4825</v>
      </c>
      <c r="B4826">
        <v>6562</v>
      </c>
      <c r="C4826" t="s">
        <v>652</v>
      </c>
      <c r="D4826" t="s">
        <v>36</v>
      </c>
      <c r="E4826" s="5" t="str">
        <f t="shared" si="677"/>
        <v>***</v>
      </c>
      <c r="F4826" s="5" t="str">
        <f t="shared" si="678"/>
        <v>***</v>
      </c>
      <c r="G4826" s="5" t="str">
        <f t="shared" si="679"/>
        <v>***</v>
      </c>
      <c r="J4826" s="5" t="str">
        <f t="shared" si="680"/>
        <v>***</v>
      </c>
      <c r="R4826" s="5">
        <f t="shared" si="681"/>
        <v>0.02</v>
      </c>
      <c r="S4826">
        <v>12</v>
      </c>
      <c r="T4826" s="2">
        <v>17274.87</v>
      </c>
      <c r="U4826" s="7">
        <f t="shared" si="682"/>
        <v>1</v>
      </c>
      <c r="V4826" s="2">
        <f t="shared" si="675"/>
        <v>1439.5725</v>
      </c>
      <c r="W4826" t="s">
        <v>37</v>
      </c>
      <c r="X4826">
        <v>14.7</v>
      </c>
      <c r="Y4826" s="2">
        <f t="shared" si="676"/>
        <v>17289.57</v>
      </c>
      <c r="Z4826" t="s">
        <v>56</v>
      </c>
      <c r="AA4826" t="s">
        <v>16</v>
      </c>
      <c r="AB4826" t="s">
        <v>25</v>
      </c>
      <c r="AC4826" t="s">
        <v>76</v>
      </c>
      <c r="AD4826" t="s">
        <v>39</v>
      </c>
      <c r="AE4826" t="s">
        <v>102</v>
      </c>
    </row>
    <row r="4827" spans="1:31" x14ac:dyDescent="0.3">
      <c r="A4827">
        <f t="shared" si="683"/>
        <v>4826</v>
      </c>
      <c r="B4827">
        <v>18627</v>
      </c>
      <c r="C4827" t="s">
        <v>887</v>
      </c>
      <c r="D4827" t="s">
        <v>40</v>
      </c>
      <c r="E4827" s="5" t="str">
        <f t="shared" si="677"/>
        <v>*</v>
      </c>
      <c r="F4827" s="5" t="str">
        <f t="shared" si="678"/>
        <v>*</v>
      </c>
      <c r="G4827" s="5" t="str">
        <f t="shared" si="679"/>
        <v>*</v>
      </c>
      <c r="J4827" s="5" t="str">
        <f t="shared" si="680"/>
        <v>*</v>
      </c>
      <c r="R4827" s="5">
        <f t="shared" si="681"/>
        <v>0.01</v>
      </c>
      <c r="S4827">
        <v>4</v>
      </c>
      <c r="T4827" s="2">
        <v>15.7</v>
      </c>
      <c r="U4827" s="7">
        <f t="shared" si="682"/>
        <v>0</v>
      </c>
      <c r="V4827" s="2">
        <f t="shared" si="675"/>
        <v>3.9249999999999998</v>
      </c>
      <c r="W4827" t="s">
        <v>22</v>
      </c>
      <c r="X4827">
        <v>0.5</v>
      </c>
      <c r="Y4827" s="2">
        <f t="shared" si="676"/>
        <v>16.2</v>
      </c>
      <c r="Z4827" t="s">
        <v>52</v>
      </c>
      <c r="AA4827" t="s">
        <v>24</v>
      </c>
      <c r="AB4827" t="s">
        <v>32</v>
      </c>
      <c r="AC4827" t="s">
        <v>81</v>
      </c>
      <c r="AD4827" t="s">
        <v>19</v>
      </c>
      <c r="AE4827" t="s">
        <v>869</v>
      </c>
    </row>
    <row r="4828" spans="1:31" x14ac:dyDescent="0.3">
      <c r="A4828">
        <f t="shared" si="683"/>
        <v>4827</v>
      </c>
      <c r="B4828">
        <v>3169</v>
      </c>
      <c r="C4828" t="s">
        <v>887</v>
      </c>
      <c r="D4828" t="s">
        <v>40</v>
      </c>
      <c r="E4828" s="5" t="str">
        <f t="shared" si="677"/>
        <v>*</v>
      </c>
      <c r="F4828" s="5" t="str">
        <f t="shared" si="678"/>
        <v>*</v>
      </c>
      <c r="G4828" s="5" t="str">
        <f t="shared" si="679"/>
        <v>*</v>
      </c>
      <c r="J4828" s="5" t="str">
        <f t="shared" si="680"/>
        <v>*</v>
      </c>
      <c r="R4828" s="5">
        <f t="shared" si="681"/>
        <v>0.01</v>
      </c>
      <c r="S4828">
        <v>7</v>
      </c>
      <c r="T4828" s="2">
        <v>35.58</v>
      </c>
      <c r="U4828" s="7">
        <f t="shared" si="682"/>
        <v>0</v>
      </c>
      <c r="V4828" s="2">
        <f t="shared" si="675"/>
        <v>5.0828571428571427</v>
      </c>
      <c r="W4828" t="s">
        <v>22</v>
      </c>
      <c r="X4828">
        <v>4.99</v>
      </c>
      <c r="Y4828" s="2">
        <f t="shared" si="676"/>
        <v>40.57</v>
      </c>
      <c r="Z4828" t="s">
        <v>60</v>
      </c>
      <c r="AA4828" t="s">
        <v>31</v>
      </c>
      <c r="AB4828" t="s">
        <v>32</v>
      </c>
      <c r="AC4828" t="s">
        <v>78</v>
      </c>
      <c r="AD4828" t="s">
        <v>19</v>
      </c>
      <c r="AE4828" t="s">
        <v>869</v>
      </c>
    </row>
    <row r="4829" spans="1:31" x14ac:dyDescent="0.3">
      <c r="A4829">
        <f t="shared" si="683"/>
        <v>4828</v>
      </c>
      <c r="B4829">
        <v>3905</v>
      </c>
      <c r="C4829" t="s">
        <v>887</v>
      </c>
      <c r="D4829" t="s">
        <v>30</v>
      </c>
      <c r="E4829" s="5" t="str">
        <f t="shared" si="677"/>
        <v>*</v>
      </c>
      <c r="F4829" s="5" t="str">
        <f t="shared" si="678"/>
        <v>*</v>
      </c>
      <c r="G4829" s="5" t="str">
        <f t="shared" si="679"/>
        <v>*</v>
      </c>
      <c r="J4829" s="5" t="str">
        <f t="shared" si="680"/>
        <v>*</v>
      </c>
      <c r="R4829" s="5">
        <f t="shared" si="681"/>
        <v>0.05</v>
      </c>
      <c r="S4829">
        <v>42</v>
      </c>
      <c r="T4829" s="2">
        <v>2537.88</v>
      </c>
      <c r="U4829" s="7">
        <f t="shared" si="682"/>
        <v>1</v>
      </c>
      <c r="V4829" s="2">
        <f t="shared" si="675"/>
        <v>60.425714285714285</v>
      </c>
      <c r="W4829" t="s">
        <v>37</v>
      </c>
      <c r="X4829">
        <v>32.409999999999997</v>
      </c>
      <c r="Y4829" s="2">
        <f t="shared" si="676"/>
        <v>2570.29</v>
      </c>
      <c r="Z4829" t="s">
        <v>71</v>
      </c>
      <c r="AA4829" t="s">
        <v>16</v>
      </c>
      <c r="AB4829" t="s">
        <v>17</v>
      </c>
      <c r="AC4829" t="s">
        <v>38</v>
      </c>
      <c r="AD4829" t="s">
        <v>39</v>
      </c>
      <c r="AE4829" t="s">
        <v>869</v>
      </c>
    </row>
    <row r="4830" spans="1:31" x14ac:dyDescent="0.3">
      <c r="A4830">
        <f t="shared" si="683"/>
        <v>4829</v>
      </c>
      <c r="B4830">
        <v>59173</v>
      </c>
      <c r="C4830" t="s">
        <v>887</v>
      </c>
      <c r="D4830" t="s">
        <v>21</v>
      </c>
      <c r="E4830" s="5" t="str">
        <f t="shared" si="677"/>
        <v>*</v>
      </c>
      <c r="F4830" s="5" t="str">
        <f t="shared" si="678"/>
        <v>**</v>
      </c>
      <c r="G4830" s="5" t="str">
        <f t="shared" si="679"/>
        <v>**</v>
      </c>
      <c r="J4830" s="5" t="str">
        <f t="shared" si="680"/>
        <v>**</v>
      </c>
      <c r="R4830" s="5">
        <f t="shared" si="681"/>
        <v>3.5000000000000003E-2</v>
      </c>
      <c r="S4830">
        <v>27</v>
      </c>
      <c r="T4830" s="2">
        <v>2896.99</v>
      </c>
      <c r="U4830" s="7">
        <f t="shared" si="682"/>
        <v>1</v>
      </c>
      <c r="V4830" s="2">
        <f t="shared" si="675"/>
        <v>107.29592592592591</v>
      </c>
      <c r="W4830" t="s">
        <v>37</v>
      </c>
      <c r="X4830">
        <v>35.840000000000003</v>
      </c>
      <c r="Y4830" s="2">
        <f t="shared" si="676"/>
        <v>2932.83</v>
      </c>
      <c r="Z4830" t="s">
        <v>15</v>
      </c>
      <c r="AA4830" t="s">
        <v>41</v>
      </c>
      <c r="AB4830" t="s">
        <v>17</v>
      </c>
      <c r="AC4830" t="s">
        <v>165</v>
      </c>
      <c r="AD4830" t="s">
        <v>103</v>
      </c>
      <c r="AE4830" t="s">
        <v>869</v>
      </c>
    </row>
    <row r="4831" spans="1:31" x14ac:dyDescent="0.3">
      <c r="A4831">
        <f t="shared" si="683"/>
        <v>4830</v>
      </c>
      <c r="B4831">
        <v>49988</v>
      </c>
      <c r="C4831" t="s">
        <v>887</v>
      </c>
      <c r="D4831" t="s">
        <v>21</v>
      </c>
      <c r="E4831" s="5" t="str">
        <f t="shared" si="677"/>
        <v>*</v>
      </c>
      <c r="F4831" s="5" t="str">
        <f t="shared" si="678"/>
        <v>**</v>
      </c>
      <c r="G4831" s="5" t="str">
        <f t="shared" si="679"/>
        <v>**</v>
      </c>
      <c r="J4831" s="5" t="str">
        <f t="shared" si="680"/>
        <v>**</v>
      </c>
      <c r="R4831" s="5">
        <f t="shared" si="681"/>
        <v>0.04</v>
      </c>
      <c r="S4831">
        <v>33</v>
      </c>
      <c r="T4831" s="2">
        <v>5834.6464999999998</v>
      </c>
      <c r="U4831" s="7">
        <f t="shared" si="682"/>
        <v>1</v>
      </c>
      <c r="V4831" s="2">
        <f t="shared" si="675"/>
        <v>176.80746969696969</v>
      </c>
      <c r="W4831" t="s">
        <v>22</v>
      </c>
      <c r="X4831">
        <v>2.79</v>
      </c>
      <c r="Y4831" s="2">
        <f t="shared" si="676"/>
        <v>5837.4364999999998</v>
      </c>
      <c r="Z4831" t="s">
        <v>52</v>
      </c>
      <c r="AA4831" t="s">
        <v>41</v>
      </c>
      <c r="AB4831" t="s">
        <v>25</v>
      </c>
      <c r="AC4831" t="s">
        <v>26</v>
      </c>
      <c r="AD4831" t="s">
        <v>19</v>
      </c>
      <c r="AE4831" t="s">
        <v>701</v>
      </c>
    </row>
    <row r="4832" spans="1:31" x14ac:dyDescent="0.3">
      <c r="A4832">
        <f t="shared" si="683"/>
        <v>4831</v>
      </c>
      <c r="B4832">
        <v>49988</v>
      </c>
      <c r="C4832" t="s">
        <v>887</v>
      </c>
      <c r="D4832" t="s">
        <v>21</v>
      </c>
      <c r="E4832" s="5" t="str">
        <f t="shared" si="677"/>
        <v>*</v>
      </c>
      <c r="F4832" s="5" t="str">
        <f t="shared" si="678"/>
        <v>**</v>
      </c>
      <c r="G4832" s="5" t="str">
        <f t="shared" si="679"/>
        <v>**</v>
      </c>
      <c r="J4832" s="5" t="str">
        <f t="shared" si="680"/>
        <v>**</v>
      </c>
      <c r="R4832" s="5">
        <f t="shared" si="681"/>
        <v>0.05</v>
      </c>
      <c r="S4832">
        <v>43</v>
      </c>
      <c r="T4832" s="2">
        <v>7731.09</v>
      </c>
      <c r="U4832" s="7">
        <f t="shared" si="682"/>
        <v>1</v>
      </c>
      <c r="V4832" s="2">
        <f t="shared" si="675"/>
        <v>179.79279069767443</v>
      </c>
      <c r="W4832" t="s">
        <v>22</v>
      </c>
      <c r="X4832">
        <v>35</v>
      </c>
      <c r="Y4832" s="2">
        <f t="shared" si="676"/>
        <v>7766.09</v>
      </c>
      <c r="Z4832" t="s">
        <v>52</v>
      </c>
      <c r="AA4832" t="s">
        <v>41</v>
      </c>
      <c r="AB4832" t="s">
        <v>32</v>
      </c>
      <c r="AC4832" t="s">
        <v>74</v>
      </c>
      <c r="AD4832" t="s">
        <v>58</v>
      </c>
      <c r="AE4832" t="s">
        <v>701</v>
      </c>
    </row>
    <row r="4833" spans="1:31" x14ac:dyDescent="0.3">
      <c r="A4833">
        <f t="shared" si="683"/>
        <v>4832</v>
      </c>
      <c r="B4833">
        <v>49988</v>
      </c>
      <c r="C4833" t="s">
        <v>887</v>
      </c>
      <c r="D4833" t="s">
        <v>21</v>
      </c>
      <c r="E4833" s="5" t="str">
        <f t="shared" si="677"/>
        <v>*</v>
      </c>
      <c r="F4833" s="5" t="str">
        <f t="shared" si="678"/>
        <v>**</v>
      </c>
      <c r="G4833" s="5" t="str">
        <f t="shared" si="679"/>
        <v>**</v>
      </c>
      <c r="J4833" s="5" t="str">
        <f t="shared" si="680"/>
        <v>**</v>
      </c>
      <c r="R4833" s="5">
        <f t="shared" si="681"/>
        <v>0.04</v>
      </c>
      <c r="S4833">
        <v>33</v>
      </c>
      <c r="T4833" s="2">
        <v>10162.575999999999</v>
      </c>
      <c r="U4833" s="7">
        <f t="shared" si="682"/>
        <v>1</v>
      </c>
      <c r="V4833" s="2">
        <f t="shared" si="675"/>
        <v>307.95684848484848</v>
      </c>
      <c r="W4833" t="s">
        <v>37</v>
      </c>
      <c r="X4833">
        <v>42.52</v>
      </c>
      <c r="Y4833" s="2">
        <f t="shared" si="676"/>
        <v>10205.096</v>
      </c>
      <c r="Z4833" t="s">
        <v>52</v>
      </c>
      <c r="AA4833" t="s">
        <v>41</v>
      </c>
      <c r="AB4833" t="s">
        <v>17</v>
      </c>
      <c r="AC4833" t="s">
        <v>66</v>
      </c>
      <c r="AD4833" t="s">
        <v>103</v>
      </c>
      <c r="AE4833" t="s">
        <v>61</v>
      </c>
    </row>
    <row r="4834" spans="1:31" x14ac:dyDescent="0.3">
      <c r="A4834">
        <f t="shared" si="683"/>
        <v>4833</v>
      </c>
      <c r="B4834">
        <v>52327</v>
      </c>
      <c r="C4834" t="s">
        <v>373</v>
      </c>
      <c r="D4834" t="s">
        <v>40</v>
      </c>
      <c r="E4834" s="5" t="str">
        <f t="shared" si="677"/>
        <v>*</v>
      </c>
      <c r="F4834" s="5" t="str">
        <f t="shared" si="678"/>
        <v>*</v>
      </c>
      <c r="G4834" s="5" t="str">
        <f t="shared" si="679"/>
        <v>*</v>
      </c>
      <c r="J4834" s="5" t="str">
        <f t="shared" si="680"/>
        <v>*</v>
      </c>
      <c r="R4834" s="5">
        <f t="shared" si="681"/>
        <v>0.01</v>
      </c>
      <c r="S4834">
        <v>5</v>
      </c>
      <c r="T4834" s="2">
        <v>28.23</v>
      </c>
      <c r="U4834" s="7">
        <f t="shared" si="682"/>
        <v>0</v>
      </c>
      <c r="V4834" s="2">
        <f t="shared" si="675"/>
        <v>5.6459999999999999</v>
      </c>
      <c r="W4834" t="s">
        <v>22</v>
      </c>
      <c r="X4834">
        <v>4.7</v>
      </c>
      <c r="Y4834" s="2">
        <f t="shared" si="676"/>
        <v>32.93</v>
      </c>
      <c r="Z4834" t="s">
        <v>23</v>
      </c>
      <c r="AA4834" t="s">
        <v>41</v>
      </c>
      <c r="AB4834" t="s">
        <v>32</v>
      </c>
      <c r="AC4834" t="s">
        <v>44</v>
      </c>
      <c r="AD4834" t="s">
        <v>19</v>
      </c>
      <c r="AE4834" t="s">
        <v>426</v>
      </c>
    </row>
    <row r="4835" spans="1:31" x14ac:dyDescent="0.3">
      <c r="A4835">
        <f t="shared" si="683"/>
        <v>4834</v>
      </c>
      <c r="B4835">
        <v>38528</v>
      </c>
      <c r="C4835" t="s">
        <v>373</v>
      </c>
      <c r="D4835" t="s">
        <v>36</v>
      </c>
      <c r="E4835" s="5" t="str">
        <f t="shared" si="677"/>
        <v>***</v>
      </c>
      <c r="F4835" s="5" t="str">
        <f t="shared" si="678"/>
        <v>***</v>
      </c>
      <c r="G4835" s="5" t="str">
        <f t="shared" si="679"/>
        <v>***</v>
      </c>
      <c r="J4835" s="5" t="str">
        <f t="shared" si="680"/>
        <v>***</v>
      </c>
      <c r="R4835" s="5">
        <f t="shared" si="681"/>
        <v>0.02</v>
      </c>
      <c r="S4835">
        <v>10</v>
      </c>
      <c r="T4835" s="2">
        <v>70.02</v>
      </c>
      <c r="U4835" s="7">
        <f t="shared" si="682"/>
        <v>0</v>
      </c>
      <c r="V4835" s="2">
        <f t="shared" si="675"/>
        <v>7.0019999999999998</v>
      </c>
      <c r="W4835" t="s">
        <v>22</v>
      </c>
      <c r="X4835">
        <v>0.5</v>
      </c>
      <c r="Y4835" s="2">
        <f t="shared" si="676"/>
        <v>70.52</v>
      </c>
      <c r="Z4835" t="s">
        <v>64</v>
      </c>
      <c r="AA4835" t="s">
        <v>24</v>
      </c>
      <c r="AB4835" t="s">
        <v>32</v>
      </c>
      <c r="AC4835" t="s">
        <v>81</v>
      </c>
      <c r="AD4835" t="s">
        <v>19</v>
      </c>
      <c r="AE4835" t="s">
        <v>426</v>
      </c>
    </row>
    <row r="4836" spans="1:31" x14ac:dyDescent="0.3">
      <c r="A4836">
        <f t="shared" si="683"/>
        <v>4835</v>
      </c>
      <c r="B4836">
        <v>18562</v>
      </c>
      <c r="C4836" t="s">
        <v>373</v>
      </c>
      <c r="D4836" t="s">
        <v>36</v>
      </c>
      <c r="E4836" s="5" t="str">
        <f t="shared" si="677"/>
        <v>***</v>
      </c>
      <c r="F4836" s="5" t="str">
        <f t="shared" si="678"/>
        <v>***</v>
      </c>
      <c r="G4836" s="5" t="str">
        <f t="shared" si="679"/>
        <v>***</v>
      </c>
      <c r="J4836" s="5" t="str">
        <f t="shared" si="680"/>
        <v>***</v>
      </c>
      <c r="R4836" s="5">
        <f t="shared" si="681"/>
        <v>0.05</v>
      </c>
      <c r="S4836">
        <v>41</v>
      </c>
      <c r="T4836" s="2">
        <v>160.11000000000001</v>
      </c>
      <c r="U4836" s="7">
        <f t="shared" si="682"/>
        <v>0</v>
      </c>
      <c r="V4836" s="2">
        <f t="shared" si="675"/>
        <v>3.9051219512195123</v>
      </c>
      <c r="W4836" t="s">
        <v>22</v>
      </c>
      <c r="X4836">
        <v>2.97</v>
      </c>
      <c r="Y4836" s="2">
        <f t="shared" si="676"/>
        <v>163.08000000000001</v>
      </c>
      <c r="Z4836" t="s">
        <v>52</v>
      </c>
      <c r="AA4836" t="s">
        <v>41</v>
      </c>
      <c r="AB4836" t="s">
        <v>32</v>
      </c>
      <c r="AC4836" t="s">
        <v>44</v>
      </c>
      <c r="AD4836" t="s">
        <v>34</v>
      </c>
      <c r="AE4836" t="s">
        <v>426</v>
      </c>
    </row>
    <row r="4837" spans="1:31" x14ac:dyDescent="0.3">
      <c r="A4837">
        <f t="shared" si="683"/>
        <v>4836</v>
      </c>
      <c r="B4837">
        <v>42692</v>
      </c>
      <c r="C4837" t="s">
        <v>373</v>
      </c>
      <c r="D4837" t="s">
        <v>40</v>
      </c>
      <c r="E4837" s="5" t="str">
        <f t="shared" si="677"/>
        <v>*</v>
      </c>
      <c r="F4837" s="5" t="str">
        <f t="shared" si="678"/>
        <v>*</v>
      </c>
      <c r="G4837" s="5" t="str">
        <f t="shared" si="679"/>
        <v>*</v>
      </c>
      <c r="J4837" s="5" t="str">
        <f t="shared" si="680"/>
        <v>*</v>
      </c>
      <c r="R4837" s="5">
        <f t="shared" si="681"/>
        <v>0.05</v>
      </c>
      <c r="S4837">
        <v>41</v>
      </c>
      <c r="T4837" s="2">
        <v>248.86</v>
      </c>
      <c r="U4837" s="7">
        <f t="shared" si="682"/>
        <v>0</v>
      </c>
      <c r="V4837" s="2">
        <f t="shared" si="675"/>
        <v>6.0697560975609761</v>
      </c>
      <c r="W4837" t="s">
        <v>22</v>
      </c>
      <c r="X4837">
        <v>7.5</v>
      </c>
      <c r="Y4837" s="2">
        <f t="shared" si="676"/>
        <v>256.36</v>
      </c>
      <c r="Z4837" t="s">
        <v>15</v>
      </c>
      <c r="AA4837" t="s">
        <v>24</v>
      </c>
      <c r="AB4837" t="s">
        <v>32</v>
      </c>
      <c r="AC4837" t="s">
        <v>44</v>
      </c>
      <c r="AD4837" t="s">
        <v>19</v>
      </c>
      <c r="AE4837" t="s">
        <v>426</v>
      </c>
    </row>
    <row r="4838" spans="1:31" x14ac:dyDescent="0.3">
      <c r="A4838">
        <f t="shared" si="683"/>
        <v>4837</v>
      </c>
      <c r="B4838">
        <v>42692</v>
      </c>
      <c r="C4838" t="s">
        <v>373</v>
      </c>
      <c r="D4838" t="s">
        <v>40</v>
      </c>
      <c r="E4838" s="5" t="str">
        <f t="shared" si="677"/>
        <v>*</v>
      </c>
      <c r="F4838" s="5" t="str">
        <f t="shared" si="678"/>
        <v>*</v>
      </c>
      <c r="G4838" s="5" t="str">
        <f t="shared" si="679"/>
        <v>*</v>
      </c>
      <c r="J4838" s="5" t="str">
        <f t="shared" si="680"/>
        <v>*</v>
      </c>
      <c r="R4838" s="5">
        <f t="shared" si="681"/>
        <v>0.05</v>
      </c>
      <c r="S4838">
        <v>42</v>
      </c>
      <c r="T4838" s="2">
        <v>278.01</v>
      </c>
      <c r="U4838" s="7">
        <f t="shared" si="682"/>
        <v>0</v>
      </c>
      <c r="V4838" s="2">
        <f t="shared" si="675"/>
        <v>6.6192857142857138</v>
      </c>
      <c r="W4838" t="s">
        <v>22</v>
      </c>
      <c r="X4838">
        <v>8.73</v>
      </c>
      <c r="Y4838" s="2">
        <f t="shared" si="676"/>
        <v>286.74</v>
      </c>
      <c r="Z4838" t="s">
        <v>15</v>
      </c>
      <c r="AA4838" t="s">
        <v>24</v>
      </c>
      <c r="AB4838" t="s">
        <v>32</v>
      </c>
      <c r="AC4838" t="s">
        <v>44</v>
      </c>
      <c r="AD4838" t="s">
        <v>19</v>
      </c>
      <c r="AE4838" t="s">
        <v>374</v>
      </c>
    </row>
    <row r="4839" spans="1:31" x14ac:dyDescent="0.3">
      <c r="A4839">
        <f t="shared" si="683"/>
        <v>4838</v>
      </c>
      <c r="B4839">
        <v>12320</v>
      </c>
      <c r="C4839" t="s">
        <v>373</v>
      </c>
      <c r="D4839" t="s">
        <v>36</v>
      </c>
      <c r="E4839" s="5" t="str">
        <f t="shared" si="677"/>
        <v>***</v>
      </c>
      <c r="F4839" s="5" t="str">
        <f t="shared" si="678"/>
        <v>***</v>
      </c>
      <c r="G4839" s="5" t="str">
        <f t="shared" si="679"/>
        <v>***</v>
      </c>
      <c r="J4839" s="5" t="str">
        <f t="shared" si="680"/>
        <v>***</v>
      </c>
      <c r="R4839" s="5">
        <f t="shared" si="681"/>
        <v>0.04</v>
      </c>
      <c r="S4839">
        <v>35</v>
      </c>
      <c r="T4839" s="2">
        <v>539.21</v>
      </c>
      <c r="U4839" s="7">
        <f t="shared" si="682"/>
        <v>0</v>
      </c>
      <c r="V4839" s="2">
        <f t="shared" si="675"/>
        <v>15.406000000000001</v>
      </c>
      <c r="W4839" t="s">
        <v>37</v>
      </c>
      <c r="X4839">
        <v>27.75</v>
      </c>
      <c r="Y4839" s="2">
        <f t="shared" si="676"/>
        <v>566.96</v>
      </c>
      <c r="Z4839" t="s">
        <v>23</v>
      </c>
      <c r="AA4839" t="s">
        <v>31</v>
      </c>
      <c r="AB4839" t="s">
        <v>17</v>
      </c>
      <c r="AC4839" t="s">
        <v>66</v>
      </c>
      <c r="AD4839" t="s">
        <v>103</v>
      </c>
      <c r="AE4839" t="s">
        <v>426</v>
      </c>
    </row>
    <row r="4840" spans="1:31" x14ac:dyDescent="0.3">
      <c r="A4840">
        <f t="shared" si="683"/>
        <v>4839</v>
      </c>
      <c r="B4840">
        <v>48515</v>
      </c>
      <c r="C4840" t="s">
        <v>373</v>
      </c>
      <c r="D4840" t="s">
        <v>36</v>
      </c>
      <c r="E4840" s="5" t="str">
        <f t="shared" si="677"/>
        <v>***</v>
      </c>
      <c r="F4840" s="5" t="str">
        <f t="shared" si="678"/>
        <v>***</v>
      </c>
      <c r="G4840" s="5" t="str">
        <f t="shared" si="679"/>
        <v>***</v>
      </c>
      <c r="J4840" s="5" t="str">
        <f t="shared" si="680"/>
        <v>***</v>
      </c>
      <c r="R4840" s="5">
        <f t="shared" si="681"/>
        <v>0.05</v>
      </c>
      <c r="S4840">
        <v>47</v>
      </c>
      <c r="T4840" s="2">
        <v>725.8</v>
      </c>
      <c r="U4840" s="7">
        <f t="shared" si="682"/>
        <v>0</v>
      </c>
      <c r="V4840" s="2">
        <f t="shared" si="675"/>
        <v>15.442553191489361</v>
      </c>
      <c r="W4840" t="s">
        <v>14</v>
      </c>
      <c r="X4840">
        <v>1.97</v>
      </c>
      <c r="Y4840" s="2">
        <f t="shared" si="676"/>
        <v>727.77</v>
      </c>
      <c r="Z4840" t="s">
        <v>52</v>
      </c>
      <c r="AA4840" t="s">
        <v>16</v>
      </c>
      <c r="AB4840" t="s">
        <v>32</v>
      </c>
      <c r="AC4840" t="s">
        <v>44</v>
      </c>
      <c r="AD4840" t="s">
        <v>34</v>
      </c>
      <c r="AE4840" t="s">
        <v>373</v>
      </c>
    </row>
    <row r="4841" spans="1:31" x14ac:dyDescent="0.3">
      <c r="A4841">
        <f t="shared" si="683"/>
        <v>4840</v>
      </c>
      <c r="B4841">
        <v>38528</v>
      </c>
      <c r="C4841" t="s">
        <v>373</v>
      </c>
      <c r="D4841" t="s">
        <v>36</v>
      </c>
      <c r="E4841" s="5" t="str">
        <f t="shared" si="677"/>
        <v>***</v>
      </c>
      <c r="F4841" s="5" t="str">
        <f t="shared" si="678"/>
        <v>***</v>
      </c>
      <c r="G4841" s="5" t="str">
        <f t="shared" si="679"/>
        <v>***</v>
      </c>
      <c r="J4841" s="5" t="str">
        <f t="shared" si="680"/>
        <v>***</v>
      </c>
      <c r="R4841" s="5">
        <f t="shared" si="681"/>
        <v>0.04</v>
      </c>
      <c r="S4841">
        <v>36</v>
      </c>
      <c r="T4841" s="2">
        <v>2544.9850000000001</v>
      </c>
      <c r="U4841" s="7">
        <f t="shared" si="682"/>
        <v>1</v>
      </c>
      <c r="V4841" s="2">
        <f t="shared" si="675"/>
        <v>70.694027777777777</v>
      </c>
      <c r="W4841" t="s">
        <v>22</v>
      </c>
      <c r="X4841">
        <v>0.99</v>
      </c>
      <c r="Y4841" s="2">
        <f t="shared" si="676"/>
        <v>2545.9749999999999</v>
      </c>
      <c r="Z4841" t="s">
        <v>23</v>
      </c>
      <c r="AA4841" t="s">
        <v>24</v>
      </c>
      <c r="AB4841" t="s">
        <v>25</v>
      </c>
      <c r="AC4841" t="s">
        <v>26</v>
      </c>
      <c r="AD4841" t="s">
        <v>34</v>
      </c>
      <c r="AE4841" t="s">
        <v>374</v>
      </c>
    </row>
    <row r="4842" spans="1:31" x14ac:dyDescent="0.3">
      <c r="A4842">
        <f t="shared" si="683"/>
        <v>4841</v>
      </c>
      <c r="B4842">
        <v>52327</v>
      </c>
      <c r="C4842" t="s">
        <v>373</v>
      </c>
      <c r="D4842" t="s">
        <v>40</v>
      </c>
      <c r="E4842" s="5" t="str">
        <f t="shared" si="677"/>
        <v>*</v>
      </c>
      <c r="F4842" s="5" t="str">
        <f t="shared" si="678"/>
        <v>*</v>
      </c>
      <c r="G4842" s="5" t="str">
        <f t="shared" si="679"/>
        <v>*</v>
      </c>
      <c r="J4842" s="5" t="str">
        <f t="shared" si="680"/>
        <v>*</v>
      </c>
      <c r="R4842" s="5">
        <f t="shared" si="681"/>
        <v>3.5000000000000003E-2</v>
      </c>
      <c r="S4842">
        <v>27</v>
      </c>
      <c r="T4842" s="2">
        <v>3853.47</v>
      </c>
      <c r="U4842" s="7">
        <f t="shared" si="682"/>
        <v>1</v>
      </c>
      <c r="V4842" s="2">
        <f t="shared" si="675"/>
        <v>142.7211111111111</v>
      </c>
      <c r="W4842" t="s">
        <v>22</v>
      </c>
      <c r="X4842">
        <v>6.5</v>
      </c>
      <c r="Y4842" s="2">
        <f t="shared" si="676"/>
        <v>3859.97</v>
      </c>
      <c r="Z4842" t="s">
        <v>23</v>
      </c>
      <c r="AA4842" t="s">
        <v>41</v>
      </c>
      <c r="AB4842" t="s">
        <v>25</v>
      </c>
      <c r="AC4842" t="s">
        <v>42</v>
      </c>
      <c r="AD4842" t="s">
        <v>19</v>
      </c>
      <c r="AE4842" t="s">
        <v>374</v>
      </c>
    </row>
    <row r="4843" spans="1:31" x14ac:dyDescent="0.3">
      <c r="A4843">
        <f t="shared" si="683"/>
        <v>4842</v>
      </c>
      <c r="B4843">
        <v>8803</v>
      </c>
      <c r="C4843" t="s">
        <v>273</v>
      </c>
      <c r="D4843" t="s">
        <v>30</v>
      </c>
      <c r="E4843" s="5" t="str">
        <f t="shared" si="677"/>
        <v>*</v>
      </c>
      <c r="F4843" s="5" t="str">
        <f t="shared" si="678"/>
        <v>*</v>
      </c>
      <c r="G4843" s="5" t="str">
        <f t="shared" si="679"/>
        <v>*</v>
      </c>
      <c r="J4843" s="5" t="str">
        <f t="shared" si="680"/>
        <v>*</v>
      </c>
      <c r="R4843" s="5">
        <f t="shared" si="681"/>
        <v>0.02</v>
      </c>
      <c r="S4843">
        <v>17</v>
      </c>
      <c r="T4843" s="2">
        <v>514.22</v>
      </c>
      <c r="U4843" s="7">
        <f t="shared" si="682"/>
        <v>0</v>
      </c>
      <c r="V4843" s="2">
        <f t="shared" si="675"/>
        <v>30.248235294117649</v>
      </c>
      <c r="W4843" t="s">
        <v>22</v>
      </c>
      <c r="X4843">
        <v>2.99</v>
      </c>
      <c r="Y4843" s="2">
        <f t="shared" si="676"/>
        <v>517.21</v>
      </c>
      <c r="Z4843" t="s">
        <v>60</v>
      </c>
      <c r="AA4843" t="s">
        <v>31</v>
      </c>
      <c r="AB4843" t="s">
        <v>32</v>
      </c>
      <c r="AC4843" t="s">
        <v>49</v>
      </c>
      <c r="AD4843" t="s">
        <v>19</v>
      </c>
      <c r="AE4843" t="s">
        <v>274</v>
      </c>
    </row>
    <row r="4844" spans="1:31" x14ac:dyDescent="0.3">
      <c r="A4844">
        <f t="shared" si="683"/>
        <v>4843</v>
      </c>
      <c r="B4844">
        <v>54791</v>
      </c>
      <c r="C4844" t="s">
        <v>273</v>
      </c>
      <c r="D4844" t="s">
        <v>21</v>
      </c>
      <c r="E4844" s="5" t="str">
        <f t="shared" si="677"/>
        <v>*</v>
      </c>
      <c r="F4844" s="5" t="str">
        <f t="shared" si="678"/>
        <v>**</v>
      </c>
      <c r="G4844" s="5" t="str">
        <f t="shared" si="679"/>
        <v>**</v>
      </c>
      <c r="J4844" s="5" t="str">
        <f t="shared" si="680"/>
        <v>**</v>
      </c>
      <c r="R4844" s="5">
        <f t="shared" si="681"/>
        <v>3.5000000000000003E-2</v>
      </c>
      <c r="S4844">
        <v>27</v>
      </c>
      <c r="T4844" s="2">
        <v>1087.58</v>
      </c>
      <c r="U4844" s="7">
        <f t="shared" si="682"/>
        <v>1</v>
      </c>
      <c r="V4844" s="2">
        <f t="shared" si="675"/>
        <v>40.28074074074074</v>
      </c>
      <c r="W4844" t="s">
        <v>22</v>
      </c>
      <c r="X4844">
        <v>3.04</v>
      </c>
      <c r="Y4844" s="2">
        <f t="shared" si="676"/>
        <v>1090.6199999999999</v>
      </c>
      <c r="Z4844" t="s">
        <v>73</v>
      </c>
      <c r="AA4844" t="s">
        <v>31</v>
      </c>
      <c r="AB4844" t="s">
        <v>17</v>
      </c>
      <c r="AC4844" t="s">
        <v>18</v>
      </c>
      <c r="AD4844" t="s">
        <v>34</v>
      </c>
      <c r="AE4844" t="s">
        <v>198</v>
      </c>
    </row>
    <row r="4845" spans="1:31" x14ac:dyDescent="0.3">
      <c r="A4845">
        <f t="shared" si="683"/>
        <v>4844</v>
      </c>
      <c r="B4845">
        <v>8803</v>
      </c>
      <c r="C4845" t="s">
        <v>273</v>
      </c>
      <c r="D4845" t="s">
        <v>30</v>
      </c>
      <c r="E4845" s="5" t="str">
        <f t="shared" si="677"/>
        <v>*</v>
      </c>
      <c r="F4845" s="5" t="str">
        <f t="shared" si="678"/>
        <v>*</v>
      </c>
      <c r="G4845" s="5" t="str">
        <f t="shared" si="679"/>
        <v>*</v>
      </c>
      <c r="J4845" s="5" t="str">
        <f t="shared" si="680"/>
        <v>*</v>
      </c>
      <c r="R4845" s="5">
        <f t="shared" si="681"/>
        <v>0.01</v>
      </c>
      <c r="S4845">
        <v>6</v>
      </c>
      <c r="T4845" s="2">
        <v>1184.1099999999999</v>
      </c>
      <c r="U4845" s="7">
        <f t="shared" si="682"/>
        <v>1</v>
      </c>
      <c r="V4845" s="2">
        <f t="shared" si="675"/>
        <v>197.35166666666666</v>
      </c>
      <c r="W4845" t="s">
        <v>22</v>
      </c>
      <c r="X4845">
        <v>19.989999999999998</v>
      </c>
      <c r="Y4845" s="2">
        <f t="shared" si="676"/>
        <v>1204.0999999999999</v>
      </c>
      <c r="Z4845" t="s">
        <v>60</v>
      </c>
      <c r="AA4845" t="s">
        <v>31</v>
      </c>
      <c r="AB4845" t="s">
        <v>32</v>
      </c>
      <c r="AC4845" t="s">
        <v>74</v>
      </c>
      <c r="AD4845" t="s">
        <v>19</v>
      </c>
      <c r="AE4845" t="s">
        <v>198</v>
      </c>
    </row>
    <row r="4846" spans="1:31" x14ac:dyDescent="0.3">
      <c r="A4846">
        <f t="shared" si="683"/>
        <v>4845</v>
      </c>
      <c r="B4846">
        <v>54791</v>
      </c>
      <c r="C4846" t="s">
        <v>273</v>
      </c>
      <c r="D4846" t="s">
        <v>21</v>
      </c>
      <c r="E4846" s="5" t="str">
        <f t="shared" si="677"/>
        <v>*</v>
      </c>
      <c r="F4846" s="5" t="str">
        <f t="shared" si="678"/>
        <v>**</v>
      </c>
      <c r="G4846" s="5" t="str">
        <f t="shared" si="679"/>
        <v>**</v>
      </c>
      <c r="J4846" s="5" t="str">
        <f t="shared" si="680"/>
        <v>**</v>
      </c>
      <c r="R4846" s="5">
        <f t="shared" si="681"/>
        <v>0.05</v>
      </c>
      <c r="S4846">
        <v>45</v>
      </c>
      <c r="T4846" s="2">
        <v>4165.04</v>
      </c>
      <c r="U4846" s="7">
        <f t="shared" si="682"/>
        <v>1</v>
      </c>
      <c r="V4846" s="2">
        <f t="shared" si="675"/>
        <v>92.556444444444438</v>
      </c>
      <c r="W4846" t="s">
        <v>37</v>
      </c>
      <c r="X4846">
        <v>30</v>
      </c>
      <c r="Y4846" s="2">
        <f t="shared" si="676"/>
        <v>4195.04</v>
      </c>
      <c r="Z4846" t="s">
        <v>23</v>
      </c>
      <c r="AA4846" t="s">
        <v>31</v>
      </c>
      <c r="AB4846" t="s">
        <v>17</v>
      </c>
      <c r="AC4846" t="s">
        <v>38</v>
      </c>
      <c r="AD4846" t="s">
        <v>39</v>
      </c>
      <c r="AE4846" t="s">
        <v>199</v>
      </c>
    </row>
    <row r="4847" spans="1:31" x14ac:dyDescent="0.3">
      <c r="A4847">
        <f t="shared" si="683"/>
        <v>4846</v>
      </c>
      <c r="B4847">
        <v>54791</v>
      </c>
      <c r="C4847" t="s">
        <v>273</v>
      </c>
      <c r="D4847" t="s">
        <v>21</v>
      </c>
      <c r="E4847" s="5" t="str">
        <f t="shared" si="677"/>
        <v>*</v>
      </c>
      <c r="F4847" s="5" t="str">
        <f t="shared" si="678"/>
        <v>**</v>
      </c>
      <c r="G4847" s="5" t="str">
        <f t="shared" si="679"/>
        <v>**</v>
      </c>
      <c r="J4847" s="5" t="str">
        <f t="shared" si="680"/>
        <v>**</v>
      </c>
      <c r="R4847" s="5">
        <f t="shared" si="681"/>
        <v>0.05</v>
      </c>
      <c r="S4847">
        <v>42</v>
      </c>
      <c r="T4847" s="2">
        <v>4273.3500000000004</v>
      </c>
      <c r="U4847" s="7">
        <f t="shared" si="682"/>
        <v>1</v>
      </c>
      <c r="V4847" s="2">
        <f t="shared" si="675"/>
        <v>101.74642857142858</v>
      </c>
      <c r="W4847" t="s">
        <v>22</v>
      </c>
      <c r="X4847">
        <v>35</v>
      </c>
      <c r="Y4847" s="2">
        <f t="shared" si="676"/>
        <v>4308.3500000000004</v>
      </c>
      <c r="Z4847" t="s">
        <v>73</v>
      </c>
      <c r="AA4847" t="s">
        <v>31</v>
      </c>
      <c r="AB4847" t="s">
        <v>32</v>
      </c>
      <c r="AC4847" t="s">
        <v>74</v>
      </c>
      <c r="AD4847" t="s">
        <v>58</v>
      </c>
      <c r="AE4847" t="s">
        <v>199</v>
      </c>
    </row>
    <row r="4848" spans="1:31" x14ac:dyDescent="0.3">
      <c r="A4848">
        <f t="shared" si="683"/>
        <v>4847</v>
      </c>
      <c r="B4848">
        <v>3458</v>
      </c>
      <c r="C4848" t="s">
        <v>661</v>
      </c>
      <c r="D4848" t="s">
        <v>21</v>
      </c>
      <c r="E4848" s="5" t="str">
        <f t="shared" si="677"/>
        <v>*</v>
      </c>
      <c r="F4848" s="5" t="str">
        <f t="shared" si="678"/>
        <v>**</v>
      </c>
      <c r="G4848" s="5" t="str">
        <f t="shared" si="679"/>
        <v>**</v>
      </c>
      <c r="J4848" s="5" t="str">
        <f t="shared" si="680"/>
        <v>**</v>
      </c>
      <c r="R4848" s="5">
        <f t="shared" si="681"/>
        <v>3.5000000000000003E-2</v>
      </c>
      <c r="S4848">
        <v>28</v>
      </c>
      <c r="T4848" s="2">
        <v>46.89</v>
      </c>
      <c r="U4848" s="7">
        <f t="shared" si="682"/>
        <v>0</v>
      </c>
      <c r="V4848" s="2">
        <f t="shared" si="675"/>
        <v>1.6746428571428571</v>
      </c>
      <c r="W4848" t="s">
        <v>22</v>
      </c>
      <c r="X4848">
        <v>0.7</v>
      </c>
      <c r="Y4848" s="2">
        <f t="shared" si="676"/>
        <v>47.59</v>
      </c>
      <c r="Z4848" t="s">
        <v>73</v>
      </c>
      <c r="AA4848" t="s">
        <v>31</v>
      </c>
      <c r="AB4848" t="s">
        <v>32</v>
      </c>
      <c r="AC4848" t="s">
        <v>33</v>
      </c>
      <c r="AD4848" t="s">
        <v>34</v>
      </c>
      <c r="AE4848" t="s">
        <v>115</v>
      </c>
    </row>
    <row r="4849" spans="1:31" x14ac:dyDescent="0.3">
      <c r="A4849">
        <f t="shared" si="683"/>
        <v>4848</v>
      </c>
      <c r="B4849">
        <v>3458</v>
      </c>
      <c r="C4849" t="s">
        <v>661</v>
      </c>
      <c r="D4849" t="s">
        <v>21</v>
      </c>
      <c r="E4849" s="5" t="str">
        <f t="shared" si="677"/>
        <v>*</v>
      </c>
      <c r="F4849" s="5" t="str">
        <f t="shared" si="678"/>
        <v>**</v>
      </c>
      <c r="G4849" s="5" t="str">
        <f t="shared" si="679"/>
        <v>**</v>
      </c>
      <c r="J4849" s="5" t="str">
        <f t="shared" si="680"/>
        <v>**</v>
      </c>
      <c r="R4849" s="5">
        <f t="shared" si="681"/>
        <v>0.05</v>
      </c>
      <c r="S4849">
        <v>41</v>
      </c>
      <c r="T4849" s="2">
        <v>627.91</v>
      </c>
      <c r="U4849" s="7">
        <f t="shared" si="682"/>
        <v>0</v>
      </c>
      <c r="V4849" s="2">
        <f t="shared" si="675"/>
        <v>15.314878048780487</v>
      </c>
      <c r="W4849" t="s">
        <v>22</v>
      </c>
      <c r="X4849">
        <v>1.99</v>
      </c>
      <c r="Y4849" s="2">
        <f t="shared" si="676"/>
        <v>629.9</v>
      </c>
      <c r="Z4849" t="s">
        <v>73</v>
      </c>
      <c r="AA4849" t="s">
        <v>31</v>
      </c>
      <c r="AB4849" t="s">
        <v>25</v>
      </c>
      <c r="AC4849" t="s">
        <v>42</v>
      </c>
      <c r="AD4849" t="s">
        <v>45</v>
      </c>
      <c r="AE4849" t="s">
        <v>104</v>
      </c>
    </row>
    <row r="4850" spans="1:31" x14ac:dyDescent="0.3">
      <c r="A4850">
        <f t="shared" si="683"/>
        <v>4849</v>
      </c>
      <c r="B4850">
        <v>13830</v>
      </c>
      <c r="C4850" t="s">
        <v>661</v>
      </c>
      <c r="D4850" t="s">
        <v>21</v>
      </c>
      <c r="E4850" s="5" t="str">
        <f t="shared" si="677"/>
        <v>*</v>
      </c>
      <c r="F4850" s="5" t="str">
        <f t="shared" si="678"/>
        <v>**</v>
      </c>
      <c r="G4850" s="5" t="str">
        <f t="shared" si="679"/>
        <v>**</v>
      </c>
      <c r="J4850" s="5" t="str">
        <f t="shared" si="680"/>
        <v>**</v>
      </c>
      <c r="R4850" s="5">
        <f t="shared" si="681"/>
        <v>3.5000000000000003E-2</v>
      </c>
      <c r="S4850">
        <v>27</v>
      </c>
      <c r="T4850" s="2">
        <v>2609.5300000000002</v>
      </c>
      <c r="U4850" s="7">
        <f t="shared" si="682"/>
        <v>1</v>
      </c>
      <c r="V4850" s="2">
        <f t="shared" si="675"/>
        <v>96.649259259259267</v>
      </c>
      <c r="W4850" t="s">
        <v>22</v>
      </c>
      <c r="X4850">
        <v>19.989999999999998</v>
      </c>
      <c r="Y4850" s="2">
        <f t="shared" si="676"/>
        <v>2629.52</v>
      </c>
      <c r="Z4850" t="s">
        <v>23</v>
      </c>
      <c r="AA4850" t="s">
        <v>24</v>
      </c>
      <c r="AB4850" t="s">
        <v>32</v>
      </c>
      <c r="AC4850" t="s">
        <v>78</v>
      </c>
      <c r="AD4850" t="s">
        <v>19</v>
      </c>
      <c r="AE4850" t="s">
        <v>115</v>
      </c>
    </row>
    <row r="4851" spans="1:31" x14ac:dyDescent="0.3">
      <c r="A4851">
        <f t="shared" si="683"/>
        <v>4850</v>
      </c>
      <c r="B4851">
        <v>45924</v>
      </c>
      <c r="C4851" t="s">
        <v>869</v>
      </c>
      <c r="D4851" t="s">
        <v>13</v>
      </c>
      <c r="E4851" s="5" t="str">
        <f t="shared" si="677"/>
        <v>*</v>
      </c>
      <c r="F4851" s="5" t="str">
        <f t="shared" si="678"/>
        <v>*</v>
      </c>
      <c r="G4851" s="5" t="str">
        <f t="shared" si="679"/>
        <v>*</v>
      </c>
      <c r="J4851" s="5" t="str">
        <f t="shared" si="680"/>
        <v>*</v>
      </c>
      <c r="R4851" s="5">
        <f t="shared" si="681"/>
        <v>0.01</v>
      </c>
      <c r="S4851">
        <v>1</v>
      </c>
      <c r="T4851" s="2">
        <v>27.44</v>
      </c>
      <c r="U4851" s="7">
        <f t="shared" si="682"/>
        <v>0</v>
      </c>
      <c r="V4851" s="2">
        <f t="shared" si="675"/>
        <v>27.44</v>
      </c>
      <c r="W4851" t="s">
        <v>22</v>
      </c>
      <c r="X4851">
        <v>2.99</v>
      </c>
      <c r="Y4851" s="2">
        <f t="shared" si="676"/>
        <v>30.43</v>
      </c>
      <c r="Z4851" t="s">
        <v>73</v>
      </c>
      <c r="AA4851" t="s">
        <v>31</v>
      </c>
      <c r="AB4851" t="s">
        <v>32</v>
      </c>
      <c r="AC4851" t="s">
        <v>49</v>
      </c>
      <c r="AD4851" t="s">
        <v>19</v>
      </c>
      <c r="AE4851" t="s">
        <v>169</v>
      </c>
    </row>
    <row r="4852" spans="1:31" x14ac:dyDescent="0.3">
      <c r="A4852">
        <f t="shared" si="683"/>
        <v>4851</v>
      </c>
      <c r="B4852">
        <v>40519</v>
      </c>
      <c r="C4852" t="s">
        <v>869</v>
      </c>
      <c r="D4852" t="s">
        <v>36</v>
      </c>
      <c r="E4852" s="5" t="str">
        <f t="shared" si="677"/>
        <v>***</v>
      </c>
      <c r="F4852" s="5" t="str">
        <f t="shared" si="678"/>
        <v>***</v>
      </c>
      <c r="G4852" s="5" t="str">
        <f t="shared" si="679"/>
        <v>***</v>
      </c>
      <c r="J4852" s="5" t="str">
        <f t="shared" si="680"/>
        <v>***</v>
      </c>
      <c r="R4852" s="5">
        <f t="shared" si="681"/>
        <v>0.04</v>
      </c>
      <c r="S4852">
        <v>38</v>
      </c>
      <c r="T4852" s="2">
        <v>82.93</v>
      </c>
      <c r="U4852" s="7">
        <f t="shared" si="682"/>
        <v>0</v>
      </c>
      <c r="V4852" s="2">
        <f t="shared" si="675"/>
        <v>2.1823684210526317</v>
      </c>
      <c r="W4852" t="s">
        <v>22</v>
      </c>
      <c r="X4852">
        <v>1.38</v>
      </c>
      <c r="Y4852" s="2">
        <f t="shared" si="676"/>
        <v>84.31</v>
      </c>
      <c r="Z4852" t="s">
        <v>56</v>
      </c>
      <c r="AA4852" t="s">
        <v>24</v>
      </c>
      <c r="AB4852" t="s">
        <v>32</v>
      </c>
      <c r="AC4852" t="s">
        <v>114</v>
      </c>
      <c r="AD4852" t="s">
        <v>34</v>
      </c>
      <c r="AE4852" t="s">
        <v>701</v>
      </c>
    </row>
    <row r="4853" spans="1:31" x14ac:dyDescent="0.3">
      <c r="A4853">
        <f t="shared" si="683"/>
        <v>4852</v>
      </c>
      <c r="B4853">
        <v>42465</v>
      </c>
      <c r="C4853" t="s">
        <v>869</v>
      </c>
      <c r="D4853" t="s">
        <v>40</v>
      </c>
      <c r="E4853" s="5" t="str">
        <f t="shared" si="677"/>
        <v>*</v>
      </c>
      <c r="F4853" s="5" t="str">
        <f t="shared" si="678"/>
        <v>*</v>
      </c>
      <c r="G4853" s="5" t="str">
        <f t="shared" si="679"/>
        <v>*</v>
      </c>
      <c r="J4853" s="5" t="str">
        <f t="shared" si="680"/>
        <v>*</v>
      </c>
      <c r="R4853" s="5">
        <f t="shared" si="681"/>
        <v>0.02</v>
      </c>
      <c r="S4853">
        <v>15</v>
      </c>
      <c r="T4853" s="2">
        <v>102.32</v>
      </c>
      <c r="U4853" s="7">
        <f t="shared" si="682"/>
        <v>0</v>
      </c>
      <c r="V4853" s="2">
        <f t="shared" si="675"/>
        <v>6.8213333333333326</v>
      </c>
      <c r="W4853" t="s">
        <v>22</v>
      </c>
      <c r="X4853">
        <v>5.74</v>
      </c>
      <c r="Y4853" s="2">
        <f t="shared" si="676"/>
        <v>108.05999999999999</v>
      </c>
      <c r="Z4853" t="s">
        <v>23</v>
      </c>
      <c r="AA4853" t="s">
        <v>31</v>
      </c>
      <c r="AB4853" t="s">
        <v>32</v>
      </c>
      <c r="AC4853" t="s">
        <v>44</v>
      </c>
      <c r="AD4853" t="s">
        <v>19</v>
      </c>
      <c r="AE4853" t="s">
        <v>61</v>
      </c>
    </row>
    <row r="4854" spans="1:31" x14ac:dyDescent="0.3">
      <c r="A4854">
        <f t="shared" si="683"/>
        <v>4853</v>
      </c>
      <c r="B4854">
        <v>12612</v>
      </c>
      <c r="C4854" t="s">
        <v>869</v>
      </c>
      <c r="D4854" t="s">
        <v>13</v>
      </c>
      <c r="E4854" s="5" t="str">
        <f t="shared" si="677"/>
        <v>*</v>
      </c>
      <c r="F4854" s="5" t="str">
        <f t="shared" si="678"/>
        <v>*</v>
      </c>
      <c r="G4854" s="5" t="str">
        <f t="shared" si="679"/>
        <v>*</v>
      </c>
      <c r="J4854" s="5" t="str">
        <f t="shared" si="680"/>
        <v>*</v>
      </c>
      <c r="R4854" s="5">
        <f t="shared" si="681"/>
        <v>0.05</v>
      </c>
      <c r="S4854">
        <v>49</v>
      </c>
      <c r="T4854" s="2">
        <v>182.2</v>
      </c>
      <c r="U4854" s="7">
        <f t="shared" si="682"/>
        <v>0</v>
      </c>
      <c r="V4854" s="2">
        <f t="shared" si="675"/>
        <v>3.7183673469387752</v>
      </c>
      <c r="W4854" t="s">
        <v>14</v>
      </c>
      <c r="X4854">
        <v>0.5</v>
      </c>
      <c r="Y4854" s="2">
        <f t="shared" si="676"/>
        <v>182.7</v>
      </c>
      <c r="Z4854" t="s">
        <v>48</v>
      </c>
      <c r="AA4854" t="s">
        <v>41</v>
      </c>
      <c r="AB4854" t="s">
        <v>32</v>
      </c>
      <c r="AC4854" t="s">
        <v>81</v>
      </c>
      <c r="AD4854" t="s">
        <v>19</v>
      </c>
      <c r="AE4854" t="s">
        <v>169</v>
      </c>
    </row>
    <row r="4855" spans="1:31" x14ac:dyDescent="0.3">
      <c r="A4855">
        <f t="shared" si="683"/>
        <v>4854</v>
      </c>
      <c r="B4855">
        <v>8515</v>
      </c>
      <c r="C4855" t="s">
        <v>869</v>
      </c>
      <c r="D4855" t="s">
        <v>36</v>
      </c>
      <c r="E4855" s="5" t="str">
        <f t="shared" si="677"/>
        <v>***</v>
      </c>
      <c r="F4855" s="5" t="str">
        <f t="shared" si="678"/>
        <v>***</v>
      </c>
      <c r="G4855" s="5" t="str">
        <f t="shared" si="679"/>
        <v>***</v>
      </c>
      <c r="J4855" s="5" t="str">
        <f t="shared" si="680"/>
        <v>***</v>
      </c>
      <c r="R4855" s="5">
        <f t="shared" si="681"/>
        <v>0.04</v>
      </c>
      <c r="S4855">
        <v>33</v>
      </c>
      <c r="T4855" s="2">
        <v>729.92</v>
      </c>
      <c r="U4855" s="7">
        <f t="shared" si="682"/>
        <v>0</v>
      </c>
      <c r="V4855" s="2">
        <f t="shared" si="675"/>
        <v>22.118787878787877</v>
      </c>
      <c r="W4855" t="s">
        <v>22</v>
      </c>
      <c r="X4855">
        <v>4</v>
      </c>
      <c r="Y4855" s="2">
        <f t="shared" si="676"/>
        <v>733.92</v>
      </c>
      <c r="Z4855" t="s">
        <v>15</v>
      </c>
      <c r="AA4855" t="s">
        <v>24</v>
      </c>
      <c r="AB4855" t="s">
        <v>25</v>
      </c>
      <c r="AC4855" t="s">
        <v>42</v>
      </c>
      <c r="AD4855" t="s">
        <v>19</v>
      </c>
      <c r="AE4855" t="s">
        <v>61</v>
      </c>
    </row>
    <row r="4856" spans="1:31" x14ac:dyDescent="0.3">
      <c r="A4856">
        <f t="shared" si="683"/>
        <v>4855</v>
      </c>
      <c r="B4856">
        <v>18822</v>
      </c>
      <c r="C4856" t="s">
        <v>869</v>
      </c>
      <c r="D4856" t="s">
        <v>13</v>
      </c>
      <c r="E4856" s="5" t="str">
        <f t="shared" si="677"/>
        <v>*</v>
      </c>
      <c r="F4856" s="5" t="str">
        <f t="shared" si="678"/>
        <v>*</v>
      </c>
      <c r="G4856" s="5" t="str">
        <f t="shared" si="679"/>
        <v>*</v>
      </c>
      <c r="J4856" s="5" t="str">
        <f t="shared" si="680"/>
        <v>*</v>
      </c>
      <c r="R4856" s="5">
        <f t="shared" si="681"/>
        <v>0.04</v>
      </c>
      <c r="S4856">
        <v>34</v>
      </c>
      <c r="T4856" s="2">
        <v>1950.0360000000001</v>
      </c>
      <c r="U4856" s="7">
        <f t="shared" si="682"/>
        <v>1</v>
      </c>
      <c r="V4856" s="2">
        <f t="shared" si="675"/>
        <v>57.353999999999999</v>
      </c>
      <c r="W4856" t="s">
        <v>22</v>
      </c>
      <c r="X4856">
        <v>8.99</v>
      </c>
      <c r="Y4856" s="2">
        <f t="shared" si="676"/>
        <v>1959.0260000000001</v>
      </c>
      <c r="Z4856" t="s">
        <v>60</v>
      </c>
      <c r="AA4856" t="s">
        <v>24</v>
      </c>
      <c r="AB4856" t="s">
        <v>25</v>
      </c>
      <c r="AC4856" t="s">
        <v>26</v>
      </c>
      <c r="AD4856" t="s">
        <v>19</v>
      </c>
      <c r="AE4856" t="s">
        <v>511</v>
      </c>
    </row>
    <row r="4857" spans="1:31" x14ac:dyDescent="0.3">
      <c r="A4857">
        <f t="shared" si="683"/>
        <v>4856</v>
      </c>
      <c r="B4857">
        <v>12612</v>
      </c>
      <c r="C4857" t="s">
        <v>869</v>
      </c>
      <c r="D4857" t="s">
        <v>13</v>
      </c>
      <c r="E4857" s="5" t="str">
        <f t="shared" si="677"/>
        <v>*</v>
      </c>
      <c r="F4857" s="5" t="str">
        <f t="shared" si="678"/>
        <v>*</v>
      </c>
      <c r="G4857" s="5" t="str">
        <f t="shared" si="679"/>
        <v>*</v>
      </c>
      <c r="J4857" s="5" t="str">
        <f t="shared" si="680"/>
        <v>*</v>
      </c>
      <c r="R4857" s="5">
        <f t="shared" si="681"/>
        <v>3.5000000000000003E-2</v>
      </c>
      <c r="S4857">
        <v>29</v>
      </c>
      <c r="T4857" s="2">
        <v>2360.98</v>
      </c>
      <c r="U4857" s="7">
        <f t="shared" si="682"/>
        <v>1</v>
      </c>
      <c r="V4857" s="2">
        <f t="shared" si="675"/>
        <v>81.413103448275862</v>
      </c>
      <c r="W4857" t="s">
        <v>22</v>
      </c>
      <c r="X4857">
        <v>13.99</v>
      </c>
      <c r="Y4857" s="2">
        <f t="shared" si="676"/>
        <v>2374.9699999999998</v>
      </c>
      <c r="Z4857" t="s">
        <v>48</v>
      </c>
      <c r="AA4857" t="s">
        <v>41</v>
      </c>
      <c r="AB4857" t="s">
        <v>32</v>
      </c>
      <c r="AC4857" t="s">
        <v>172</v>
      </c>
      <c r="AD4857" t="s">
        <v>27</v>
      </c>
      <c r="AE4857" t="s">
        <v>869</v>
      </c>
    </row>
    <row r="4858" spans="1:31" x14ac:dyDescent="0.3">
      <c r="A4858">
        <f t="shared" si="683"/>
        <v>4857</v>
      </c>
      <c r="B4858">
        <v>9028</v>
      </c>
      <c r="C4858" t="s">
        <v>869</v>
      </c>
      <c r="D4858" t="s">
        <v>13</v>
      </c>
      <c r="E4858" s="5" t="str">
        <f t="shared" si="677"/>
        <v>*</v>
      </c>
      <c r="F4858" s="5" t="str">
        <f t="shared" si="678"/>
        <v>*</v>
      </c>
      <c r="G4858" s="5" t="str">
        <f t="shared" si="679"/>
        <v>*</v>
      </c>
      <c r="J4858" s="5" t="str">
        <f t="shared" si="680"/>
        <v>*</v>
      </c>
      <c r="R4858" s="5">
        <f t="shared" si="681"/>
        <v>0.05</v>
      </c>
      <c r="S4858">
        <v>48</v>
      </c>
      <c r="T4858" s="2">
        <v>14556.67</v>
      </c>
      <c r="U4858" s="7">
        <f t="shared" si="682"/>
        <v>1</v>
      </c>
      <c r="V4858" s="2">
        <f t="shared" si="675"/>
        <v>303.26395833333333</v>
      </c>
      <c r="W4858" t="s">
        <v>37</v>
      </c>
      <c r="X4858">
        <v>26.53</v>
      </c>
      <c r="Y4858" s="2">
        <f t="shared" si="676"/>
        <v>14583.2</v>
      </c>
      <c r="Z4858" t="s">
        <v>23</v>
      </c>
      <c r="AA4858" t="s">
        <v>24</v>
      </c>
      <c r="AB4858" t="s">
        <v>25</v>
      </c>
      <c r="AC4858" t="s">
        <v>76</v>
      </c>
      <c r="AD4858" t="s">
        <v>39</v>
      </c>
      <c r="AE4858" t="s">
        <v>818</v>
      </c>
    </row>
    <row r="4859" spans="1:31" x14ac:dyDescent="0.3">
      <c r="A4859">
        <f t="shared" si="683"/>
        <v>4858</v>
      </c>
      <c r="B4859">
        <v>3525</v>
      </c>
      <c r="C4859" t="s">
        <v>374</v>
      </c>
      <c r="D4859" t="s">
        <v>30</v>
      </c>
      <c r="E4859" s="5" t="str">
        <f t="shared" si="677"/>
        <v>*</v>
      </c>
      <c r="F4859" s="5" t="str">
        <f t="shared" si="678"/>
        <v>*</v>
      </c>
      <c r="G4859" s="5" t="str">
        <f t="shared" si="679"/>
        <v>*</v>
      </c>
      <c r="J4859" s="5" t="str">
        <f t="shared" si="680"/>
        <v>*</v>
      </c>
      <c r="R4859" s="5">
        <f t="shared" si="681"/>
        <v>0.04</v>
      </c>
      <c r="S4859">
        <v>38</v>
      </c>
      <c r="T4859" s="2">
        <v>115.43</v>
      </c>
      <c r="U4859" s="7">
        <f t="shared" si="682"/>
        <v>0</v>
      </c>
      <c r="V4859" s="2">
        <f t="shared" si="675"/>
        <v>3.0376315789473685</v>
      </c>
      <c r="W4859" t="s">
        <v>22</v>
      </c>
      <c r="X4859">
        <v>1.34</v>
      </c>
      <c r="Y4859" s="2">
        <f t="shared" si="676"/>
        <v>116.77000000000001</v>
      </c>
      <c r="Z4859" t="s">
        <v>48</v>
      </c>
      <c r="AA4859" t="s">
        <v>41</v>
      </c>
      <c r="AB4859" t="s">
        <v>32</v>
      </c>
      <c r="AC4859" t="s">
        <v>33</v>
      </c>
      <c r="AD4859" t="s">
        <v>34</v>
      </c>
      <c r="AE4859" t="s">
        <v>683</v>
      </c>
    </row>
    <row r="4860" spans="1:31" x14ac:dyDescent="0.3">
      <c r="A4860">
        <f t="shared" si="683"/>
        <v>4859</v>
      </c>
      <c r="B4860">
        <v>15009</v>
      </c>
      <c r="C4860" t="s">
        <v>374</v>
      </c>
      <c r="D4860" t="s">
        <v>30</v>
      </c>
      <c r="E4860" s="5" t="str">
        <f t="shared" si="677"/>
        <v>*</v>
      </c>
      <c r="F4860" s="5" t="str">
        <f t="shared" si="678"/>
        <v>*</v>
      </c>
      <c r="G4860" s="5" t="str">
        <f t="shared" si="679"/>
        <v>*</v>
      </c>
      <c r="J4860" s="5" t="str">
        <f t="shared" si="680"/>
        <v>*</v>
      </c>
      <c r="R4860" s="5">
        <f t="shared" si="681"/>
        <v>3.5000000000000003E-2</v>
      </c>
      <c r="S4860">
        <v>28</v>
      </c>
      <c r="T4860" s="2">
        <v>229.43</v>
      </c>
      <c r="U4860" s="7">
        <f t="shared" si="682"/>
        <v>0</v>
      </c>
      <c r="V4860" s="2">
        <f t="shared" si="675"/>
        <v>8.1939285714285717</v>
      </c>
      <c r="W4860" t="s">
        <v>14</v>
      </c>
      <c r="X4860">
        <v>2.5</v>
      </c>
      <c r="Y4860" s="2">
        <f t="shared" si="676"/>
        <v>231.93</v>
      </c>
      <c r="Z4860" t="s">
        <v>71</v>
      </c>
      <c r="AA4860" t="s">
        <v>24</v>
      </c>
      <c r="AB4860" t="s">
        <v>32</v>
      </c>
      <c r="AC4860" t="s">
        <v>78</v>
      </c>
      <c r="AD4860" t="s">
        <v>19</v>
      </c>
      <c r="AE4860" t="s">
        <v>426</v>
      </c>
    </row>
    <row r="4861" spans="1:31" x14ac:dyDescent="0.3">
      <c r="A4861">
        <f t="shared" si="683"/>
        <v>4860</v>
      </c>
      <c r="B4861">
        <v>7077</v>
      </c>
      <c r="C4861" t="s">
        <v>374</v>
      </c>
      <c r="D4861" t="s">
        <v>21</v>
      </c>
      <c r="E4861" s="5" t="str">
        <f t="shared" si="677"/>
        <v>*</v>
      </c>
      <c r="F4861" s="5" t="str">
        <f t="shared" si="678"/>
        <v>**</v>
      </c>
      <c r="G4861" s="5" t="str">
        <f t="shared" si="679"/>
        <v>**</v>
      </c>
      <c r="J4861" s="5" t="str">
        <f t="shared" si="680"/>
        <v>**</v>
      </c>
      <c r="R4861" s="5">
        <f t="shared" si="681"/>
        <v>0.02</v>
      </c>
      <c r="S4861">
        <v>14</v>
      </c>
      <c r="T4861" s="2">
        <v>304.52</v>
      </c>
      <c r="U4861" s="7">
        <f t="shared" si="682"/>
        <v>0</v>
      </c>
      <c r="V4861" s="2">
        <f t="shared" si="675"/>
        <v>21.751428571428569</v>
      </c>
      <c r="W4861" t="s">
        <v>22</v>
      </c>
      <c r="X4861">
        <v>5.94</v>
      </c>
      <c r="Y4861" s="2">
        <f t="shared" si="676"/>
        <v>310.45999999999998</v>
      </c>
      <c r="Z4861" t="s">
        <v>56</v>
      </c>
      <c r="AA4861" t="s">
        <v>16</v>
      </c>
      <c r="AB4861" t="s">
        <v>32</v>
      </c>
      <c r="AC4861" t="s">
        <v>172</v>
      </c>
      <c r="AD4861" t="s">
        <v>27</v>
      </c>
      <c r="AE4861" t="s">
        <v>683</v>
      </c>
    </row>
    <row r="4862" spans="1:31" x14ac:dyDescent="0.3">
      <c r="A4862">
        <f t="shared" si="683"/>
        <v>4861</v>
      </c>
      <c r="B4862">
        <v>15009</v>
      </c>
      <c r="C4862" t="s">
        <v>374</v>
      </c>
      <c r="D4862" t="s">
        <v>30</v>
      </c>
      <c r="E4862" s="5" t="str">
        <f t="shared" si="677"/>
        <v>*</v>
      </c>
      <c r="F4862" s="5" t="str">
        <f t="shared" si="678"/>
        <v>*</v>
      </c>
      <c r="G4862" s="5" t="str">
        <f t="shared" si="679"/>
        <v>*</v>
      </c>
      <c r="J4862" s="5" t="str">
        <f t="shared" si="680"/>
        <v>*</v>
      </c>
      <c r="R4862" s="5">
        <f t="shared" si="681"/>
        <v>0.05</v>
      </c>
      <c r="S4862">
        <v>46</v>
      </c>
      <c r="T4862" s="2">
        <v>1200.1300000000001</v>
      </c>
      <c r="U4862" s="7">
        <f t="shared" si="682"/>
        <v>1</v>
      </c>
      <c r="V4862" s="2">
        <f t="shared" si="675"/>
        <v>26.089782608695653</v>
      </c>
      <c r="W4862" t="s">
        <v>14</v>
      </c>
      <c r="X4862">
        <v>8.99</v>
      </c>
      <c r="Y4862" s="2">
        <f t="shared" si="676"/>
        <v>1209.1200000000001</v>
      </c>
      <c r="Z4862" t="s">
        <v>52</v>
      </c>
      <c r="AA4862" t="s">
        <v>24</v>
      </c>
      <c r="AB4862" t="s">
        <v>32</v>
      </c>
      <c r="AC4862" t="s">
        <v>33</v>
      </c>
      <c r="AD4862" t="s">
        <v>45</v>
      </c>
      <c r="AE4862" t="s">
        <v>683</v>
      </c>
    </row>
    <row r="4863" spans="1:31" x14ac:dyDescent="0.3">
      <c r="A4863">
        <f t="shared" si="683"/>
        <v>4862</v>
      </c>
      <c r="B4863">
        <v>22950</v>
      </c>
      <c r="C4863" t="s">
        <v>374</v>
      </c>
      <c r="D4863" t="s">
        <v>13</v>
      </c>
      <c r="E4863" s="5" t="str">
        <f t="shared" si="677"/>
        <v>*</v>
      </c>
      <c r="F4863" s="5" t="str">
        <f t="shared" si="678"/>
        <v>*</v>
      </c>
      <c r="G4863" s="5" t="str">
        <f t="shared" si="679"/>
        <v>*</v>
      </c>
      <c r="J4863" s="5" t="str">
        <f t="shared" si="680"/>
        <v>*</v>
      </c>
      <c r="R4863" s="5">
        <f t="shared" si="681"/>
        <v>3.5000000000000003E-2</v>
      </c>
      <c r="S4863">
        <v>29</v>
      </c>
      <c r="T4863" s="2">
        <v>1756.11</v>
      </c>
      <c r="U4863" s="7">
        <f t="shared" si="682"/>
        <v>1</v>
      </c>
      <c r="V4863" s="2">
        <f t="shared" si="675"/>
        <v>60.555517241379306</v>
      </c>
      <c r="W4863" t="s">
        <v>22</v>
      </c>
      <c r="X4863">
        <v>35</v>
      </c>
      <c r="Y4863" s="2">
        <f t="shared" si="676"/>
        <v>1791.11</v>
      </c>
      <c r="Z4863" t="s">
        <v>23</v>
      </c>
      <c r="AA4863" t="s">
        <v>31</v>
      </c>
      <c r="AB4863" t="s">
        <v>32</v>
      </c>
      <c r="AC4863" t="s">
        <v>74</v>
      </c>
      <c r="AD4863" t="s">
        <v>58</v>
      </c>
      <c r="AE4863" t="s">
        <v>919</v>
      </c>
    </row>
    <row r="4864" spans="1:31" x14ac:dyDescent="0.3">
      <c r="A4864">
        <f t="shared" si="683"/>
        <v>4863</v>
      </c>
      <c r="B4864">
        <v>51203</v>
      </c>
      <c r="C4864" t="s">
        <v>374</v>
      </c>
      <c r="D4864" t="s">
        <v>21</v>
      </c>
      <c r="E4864" s="5" t="str">
        <f t="shared" si="677"/>
        <v>*</v>
      </c>
      <c r="F4864" s="5" t="str">
        <f t="shared" si="678"/>
        <v>**</v>
      </c>
      <c r="G4864" s="5" t="str">
        <f t="shared" si="679"/>
        <v>**</v>
      </c>
      <c r="J4864" s="5" t="str">
        <f t="shared" si="680"/>
        <v>**</v>
      </c>
      <c r="R4864" s="5">
        <f t="shared" si="681"/>
        <v>0.05</v>
      </c>
      <c r="S4864">
        <v>49</v>
      </c>
      <c r="T4864" s="2">
        <v>26622.55</v>
      </c>
      <c r="U4864" s="7">
        <f t="shared" si="682"/>
        <v>1</v>
      </c>
      <c r="V4864" s="2">
        <f t="shared" si="675"/>
        <v>543.31734693877547</v>
      </c>
      <c r="W4864" t="s">
        <v>37</v>
      </c>
      <c r="X4864">
        <v>45.7</v>
      </c>
      <c r="Y4864" s="2">
        <f t="shared" si="676"/>
        <v>26668.25</v>
      </c>
      <c r="Z4864" t="s">
        <v>71</v>
      </c>
      <c r="AA4864" t="s">
        <v>41</v>
      </c>
      <c r="AB4864" t="s">
        <v>17</v>
      </c>
      <c r="AC4864" t="s">
        <v>66</v>
      </c>
      <c r="AD4864" t="s">
        <v>103</v>
      </c>
      <c r="AE4864" t="s">
        <v>426</v>
      </c>
    </row>
    <row r="4865" spans="1:31" x14ac:dyDescent="0.3">
      <c r="A4865">
        <f t="shared" si="683"/>
        <v>4864</v>
      </c>
      <c r="B4865">
        <v>43109</v>
      </c>
      <c r="C4865" t="s">
        <v>198</v>
      </c>
      <c r="D4865" t="s">
        <v>36</v>
      </c>
      <c r="E4865" s="5" t="str">
        <f t="shared" si="677"/>
        <v>***</v>
      </c>
      <c r="F4865" s="5" t="str">
        <f t="shared" si="678"/>
        <v>***</v>
      </c>
      <c r="G4865" s="5" t="str">
        <f t="shared" si="679"/>
        <v>***</v>
      </c>
      <c r="J4865" s="5" t="str">
        <f t="shared" si="680"/>
        <v>***</v>
      </c>
      <c r="R4865" s="5">
        <f t="shared" si="681"/>
        <v>0.02</v>
      </c>
      <c r="S4865">
        <v>10</v>
      </c>
      <c r="T4865" s="2">
        <v>97.02</v>
      </c>
      <c r="U4865" s="7">
        <f t="shared" si="682"/>
        <v>0</v>
      </c>
      <c r="V4865" s="2">
        <f t="shared" si="675"/>
        <v>9.702</v>
      </c>
      <c r="W4865" t="s">
        <v>22</v>
      </c>
      <c r="X4865">
        <v>1.99</v>
      </c>
      <c r="Y4865" s="2">
        <f t="shared" si="676"/>
        <v>99.009999999999991</v>
      </c>
      <c r="Z4865" t="s">
        <v>43</v>
      </c>
      <c r="AA4865" t="s">
        <v>31</v>
      </c>
      <c r="AB4865" t="s">
        <v>25</v>
      </c>
      <c r="AC4865" t="s">
        <v>42</v>
      </c>
      <c r="AD4865" t="s">
        <v>45</v>
      </c>
      <c r="AE4865" t="s">
        <v>199</v>
      </c>
    </row>
    <row r="4866" spans="1:31" x14ac:dyDescent="0.3">
      <c r="A4866">
        <f t="shared" si="683"/>
        <v>4865</v>
      </c>
      <c r="B4866">
        <v>6117</v>
      </c>
      <c r="C4866" t="s">
        <v>198</v>
      </c>
      <c r="D4866" t="s">
        <v>36</v>
      </c>
      <c r="E4866" s="5" t="str">
        <f t="shared" si="677"/>
        <v>***</v>
      </c>
      <c r="F4866" s="5" t="str">
        <f t="shared" si="678"/>
        <v>***</v>
      </c>
      <c r="G4866" s="5" t="str">
        <f t="shared" si="679"/>
        <v>***</v>
      </c>
      <c r="J4866" s="5" t="str">
        <f t="shared" si="680"/>
        <v>***</v>
      </c>
      <c r="R4866" s="5">
        <f t="shared" si="681"/>
        <v>0.01</v>
      </c>
      <c r="S4866">
        <v>7</v>
      </c>
      <c r="T4866" s="2">
        <v>157.03</v>
      </c>
      <c r="U4866" s="7">
        <f t="shared" si="682"/>
        <v>0</v>
      </c>
      <c r="V4866" s="2">
        <f t="shared" ref="V4866:V4929" si="684">T4866/S4866</f>
        <v>22.432857142857141</v>
      </c>
      <c r="W4866" t="s">
        <v>22</v>
      </c>
      <c r="X4866">
        <v>5.08</v>
      </c>
      <c r="Y4866" s="2">
        <f t="shared" ref="Y4866:Y4929" si="685">X4866+T4866</f>
        <v>162.11000000000001</v>
      </c>
      <c r="Z4866" t="s">
        <v>56</v>
      </c>
      <c r="AA4866" t="s">
        <v>41</v>
      </c>
      <c r="AB4866" t="s">
        <v>17</v>
      </c>
      <c r="AC4866" t="s">
        <v>18</v>
      </c>
      <c r="AD4866" t="s">
        <v>45</v>
      </c>
      <c r="AE4866" t="s">
        <v>199</v>
      </c>
    </row>
    <row r="4867" spans="1:31" x14ac:dyDescent="0.3">
      <c r="A4867">
        <f t="shared" si="683"/>
        <v>4866</v>
      </c>
      <c r="B4867">
        <v>43109</v>
      </c>
      <c r="C4867" t="s">
        <v>198</v>
      </c>
      <c r="D4867" t="s">
        <v>36</v>
      </c>
      <c r="E4867" s="5" t="str">
        <f t="shared" ref="E4867:E4930" si="686">IF(D4867="Critical","***","*")</f>
        <v>***</v>
      </c>
      <c r="F4867" s="5" t="str">
        <f t="shared" ref="F4867:F4930" si="687">IF(D4867="Critical","***",IF(D4867="High","**","*"))</f>
        <v>***</v>
      </c>
      <c r="G4867" s="5" t="str">
        <f t="shared" ref="G4867:G4930" si="688">VLOOKUP(D4867,$H$6:$I$11,2,FALSE)</f>
        <v>***</v>
      </c>
      <c r="J4867" s="5" t="str">
        <f t="shared" ref="J4867:J4930" si="689">HLOOKUP(D4867,$K$5:$O$6,2,FALSE)</f>
        <v>***</v>
      </c>
      <c r="R4867" s="5">
        <f t="shared" ref="R4867:R4930" si="690">VLOOKUP(S4867,$P$6:$Q$11,2)</f>
        <v>0.02</v>
      </c>
      <c r="S4867">
        <v>19</v>
      </c>
      <c r="T4867" s="2">
        <v>281.83999999999997</v>
      </c>
      <c r="U4867" s="7">
        <f t="shared" ref="U4867:U4930" si="691">IF(T4867&gt;1000,1,0)</f>
        <v>0</v>
      </c>
      <c r="V4867" s="2">
        <f t="shared" si="684"/>
        <v>14.833684210526314</v>
      </c>
      <c r="W4867" t="s">
        <v>22</v>
      </c>
      <c r="X4867">
        <v>8.4</v>
      </c>
      <c r="Y4867" s="2">
        <f t="shared" si="685"/>
        <v>290.23999999999995</v>
      </c>
      <c r="Z4867" t="s">
        <v>43</v>
      </c>
      <c r="AA4867" t="s">
        <v>31</v>
      </c>
      <c r="AB4867" t="s">
        <v>32</v>
      </c>
      <c r="AC4867" t="s">
        <v>49</v>
      </c>
      <c r="AD4867" t="s">
        <v>19</v>
      </c>
      <c r="AE4867" t="s">
        <v>199</v>
      </c>
    </row>
    <row r="4868" spans="1:31" x14ac:dyDescent="0.3">
      <c r="A4868">
        <f t="shared" ref="A4868:A4931" si="692">A4867+1</f>
        <v>4867</v>
      </c>
      <c r="B4868">
        <v>23619</v>
      </c>
      <c r="C4868" t="s">
        <v>198</v>
      </c>
      <c r="D4868" t="s">
        <v>40</v>
      </c>
      <c r="E4868" s="5" t="str">
        <f t="shared" si="686"/>
        <v>*</v>
      </c>
      <c r="F4868" s="5" t="str">
        <f t="shared" si="687"/>
        <v>*</v>
      </c>
      <c r="G4868" s="5" t="str">
        <f t="shared" si="688"/>
        <v>*</v>
      </c>
      <c r="J4868" s="5" t="str">
        <f t="shared" si="689"/>
        <v>*</v>
      </c>
      <c r="R4868" s="5">
        <f t="shared" si="690"/>
        <v>0.05</v>
      </c>
      <c r="S4868">
        <v>45</v>
      </c>
      <c r="T4868" s="2">
        <v>285.91000000000003</v>
      </c>
      <c r="U4868" s="7">
        <f t="shared" si="691"/>
        <v>0</v>
      </c>
      <c r="V4868" s="2">
        <f t="shared" si="684"/>
        <v>6.3535555555555563</v>
      </c>
      <c r="W4868" t="s">
        <v>22</v>
      </c>
      <c r="X4868">
        <v>5.22</v>
      </c>
      <c r="Y4868" s="2">
        <f t="shared" si="685"/>
        <v>291.13000000000005</v>
      </c>
      <c r="Z4868" t="s">
        <v>71</v>
      </c>
      <c r="AA4868" t="s">
        <v>24</v>
      </c>
      <c r="AB4868" t="s">
        <v>17</v>
      </c>
      <c r="AC4868" t="s">
        <v>18</v>
      </c>
      <c r="AD4868" t="s">
        <v>19</v>
      </c>
      <c r="AE4868" t="s">
        <v>274</v>
      </c>
    </row>
    <row r="4869" spans="1:31" x14ac:dyDescent="0.3">
      <c r="A4869">
        <f t="shared" si="692"/>
        <v>4868</v>
      </c>
      <c r="B4869">
        <v>43109</v>
      </c>
      <c r="C4869" t="s">
        <v>198</v>
      </c>
      <c r="D4869" t="s">
        <v>36</v>
      </c>
      <c r="E4869" s="5" t="str">
        <f t="shared" si="686"/>
        <v>***</v>
      </c>
      <c r="F4869" s="5" t="str">
        <f t="shared" si="687"/>
        <v>***</v>
      </c>
      <c r="G4869" s="5" t="str">
        <f t="shared" si="688"/>
        <v>***</v>
      </c>
      <c r="J4869" s="5" t="str">
        <f t="shared" si="689"/>
        <v>***</v>
      </c>
      <c r="R4869" s="5">
        <f t="shared" si="690"/>
        <v>3.5000000000000003E-2</v>
      </c>
      <c r="S4869">
        <v>25</v>
      </c>
      <c r="T4869" s="2">
        <v>509.52</v>
      </c>
      <c r="U4869" s="7">
        <f t="shared" si="691"/>
        <v>0</v>
      </c>
      <c r="V4869" s="2">
        <f t="shared" si="684"/>
        <v>20.380800000000001</v>
      </c>
      <c r="W4869" t="s">
        <v>22</v>
      </c>
      <c r="X4869">
        <v>6.5</v>
      </c>
      <c r="Y4869" s="2">
        <f t="shared" si="685"/>
        <v>516.02</v>
      </c>
      <c r="Z4869" t="s">
        <v>43</v>
      </c>
      <c r="AA4869" t="s">
        <v>31</v>
      </c>
      <c r="AB4869" t="s">
        <v>25</v>
      </c>
      <c r="AC4869" t="s">
        <v>42</v>
      </c>
      <c r="AD4869" t="s">
        <v>19</v>
      </c>
      <c r="AE4869" t="s">
        <v>199</v>
      </c>
    </row>
    <row r="4870" spans="1:31" x14ac:dyDescent="0.3">
      <c r="A4870">
        <f t="shared" si="692"/>
        <v>4869</v>
      </c>
      <c r="B4870">
        <v>23619</v>
      </c>
      <c r="C4870" t="s">
        <v>198</v>
      </c>
      <c r="D4870" t="s">
        <v>40</v>
      </c>
      <c r="E4870" s="5" t="str">
        <f t="shared" si="686"/>
        <v>*</v>
      </c>
      <c r="F4870" s="5" t="str">
        <f t="shared" si="687"/>
        <v>*</v>
      </c>
      <c r="G4870" s="5" t="str">
        <f t="shared" si="688"/>
        <v>*</v>
      </c>
      <c r="J4870" s="5" t="str">
        <f t="shared" si="689"/>
        <v>*</v>
      </c>
      <c r="R4870" s="5">
        <f t="shared" si="690"/>
        <v>0.01</v>
      </c>
      <c r="S4870">
        <v>7</v>
      </c>
      <c r="T4870" s="2">
        <v>1043.1199999999999</v>
      </c>
      <c r="U4870" s="7">
        <f t="shared" si="691"/>
        <v>1</v>
      </c>
      <c r="V4870" s="2">
        <f t="shared" si="684"/>
        <v>149.01714285714283</v>
      </c>
      <c r="W4870" t="s">
        <v>22</v>
      </c>
      <c r="X4870">
        <v>13.99</v>
      </c>
      <c r="Y4870" s="2">
        <f t="shared" si="685"/>
        <v>1057.1099999999999</v>
      </c>
      <c r="Z4870" t="s">
        <v>334</v>
      </c>
      <c r="AA4870" t="s">
        <v>24</v>
      </c>
      <c r="AB4870" t="s">
        <v>25</v>
      </c>
      <c r="AC4870" t="s">
        <v>76</v>
      </c>
      <c r="AD4870" t="s">
        <v>27</v>
      </c>
      <c r="AE4870" t="s">
        <v>199</v>
      </c>
    </row>
    <row r="4871" spans="1:31" x14ac:dyDescent="0.3">
      <c r="A4871">
        <f t="shared" si="692"/>
        <v>4870</v>
      </c>
      <c r="B4871">
        <v>51813</v>
      </c>
      <c r="C4871" t="s">
        <v>198</v>
      </c>
      <c r="D4871" t="s">
        <v>30</v>
      </c>
      <c r="E4871" s="5" t="str">
        <f t="shared" si="686"/>
        <v>*</v>
      </c>
      <c r="F4871" s="5" t="str">
        <f t="shared" si="687"/>
        <v>*</v>
      </c>
      <c r="G4871" s="5" t="str">
        <f t="shared" si="688"/>
        <v>*</v>
      </c>
      <c r="J4871" s="5" t="str">
        <f t="shared" si="689"/>
        <v>*</v>
      </c>
      <c r="R4871" s="5">
        <f t="shared" si="690"/>
        <v>0.02</v>
      </c>
      <c r="S4871">
        <v>13</v>
      </c>
      <c r="T4871" s="2">
        <v>1390.17</v>
      </c>
      <c r="U4871" s="7">
        <f t="shared" si="691"/>
        <v>1</v>
      </c>
      <c r="V4871" s="2">
        <f t="shared" si="684"/>
        <v>106.93615384615386</v>
      </c>
      <c r="W4871" t="s">
        <v>22</v>
      </c>
      <c r="X4871">
        <v>35</v>
      </c>
      <c r="Y4871" s="2">
        <f t="shared" si="685"/>
        <v>1425.17</v>
      </c>
      <c r="Z4871" t="s">
        <v>23</v>
      </c>
      <c r="AA4871" t="s">
        <v>31</v>
      </c>
      <c r="AB4871" t="s">
        <v>32</v>
      </c>
      <c r="AC4871" t="s">
        <v>74</v>
      </c>
      <c r="AD4871" t="s">
        <v>58</v>
      </c>
      <c r="AE4871" t="s">
        <v>274</v>
      </c>
    </row>
    <row r="4872" spans="1:31" x14ac:dyDescent="0.3">
      <c r="A4872">
        <f t="shared" si="692"/>
        <v>4871</v>
      </c>
      <c r="B4872">
        <v>10341</v>
      </c>
      <c r="C4872" t="s">
        <v>198</v>
      </c>
      <c r="D4872" t="s">
        <v>21</v>
      </c>
      <c r="E4872" s="5" t="str">
        <f t="shared" si="686"/>
        <v>*</v>
      </c>
      <c r="F4872" s="5" t="str">
        <f t="shared" si="687"/>
        <v>**</v>
      </c>
      <c r="G4872" s="5" t="str">
        <f t="shared" si="688"/>
        <v>**</v>
      </c>
      <c r="J4872" s="5" t="str">
        <f t="shared" si="689"/>
        <v>**</v>
      </c>
      <c r="R4872" s="5">
        <f t="shared" si="690"/>
        <v>0.02</v>
      </c>
      <c r="S4872">
        <v>17</v>
      </c>
      <c r="T4872" s="2">
        <v>2312.96</v>
      </c>
      <c r="U4872" s="7">
        <f t="shared" si="691"/>
        <v>1</v>
      </c>
      <c r="V4872" s="2">
        <f t="shared" si="684"/>
        <v>136.0564705882353</v>
      </c>
      <c r="W4872" t="s">
        <v>37</v>
      </c>
      <c r="X4872">
        <v>17.850000000000001</v>
      </c>
      <c r="Y4872" s="2">
        <f t="shared" si="685"/>
        <v>2330.81</v>
      </c>
      <c r="Z4872" t="s">
        <v>56</v>
      </c>
      <c r="AA4872" t="s">
        <v>24</v>
      </c>
      <c r="AB4872" t="s">
        <v>25</v>
      </c>
      <c r="AC4872" t="s">
        <v>76</v>
      </c>
      <c r="AD4872" t="s">
        <v>39</v>
      </c>
      <c r="AE4872" t="s">
        <v>199</v>
      </c>
    </row>
    <row r="4873" spans="1:31" x14ac:dyDescent="0.3">
      <c r="A4873">
        <f t="shared" si="692"/>
        <v>4872</v>
      </c>
      <c r="B4873">
        <v>23619</v>
      </c>
      <c r="C4873" t="s">
        <v>198</v>
      </c>
      <c r="D4873" t="s">
        <v>40</v>
      </c>
      <c r="E4873" s="5" t="str">
        <f t="shared" si="686"/>
        <v>*</v>
      </c>
      <c r="F4873" s="5" t="str">
        <f t="shared" si="687"/>
        <v>*</v>
      </c>
      <c r="G4873" s="5" t="str">
        <f t="shared" si="688"/>
        <v>*</v>
      </c>
      <c r="J4873" s="5" t="str">
        <f t="shared" si="689"/>
        <v>*</v>
      </c>
      <c r="R4873" s="5">
        <f t="shared" si="690"/>
        <v>0.05</v>
      </c>
      <c r="S4873">
        <v>48</v>
      </c>
      <c r="T4873" s="2">
        <v>2611.8035</v>
      </c>
      <c r="U4873" s="7">
        <f t="shared" si="691"/>
        <v>1</v>
      </c>
      <c r="V4873" s="2">
        <f t="shared" si="684"/>
        <v>54.412572916666669</v>
      </c>
      <c r="W4873" t="s">
        <v>22</v>
      </c>
      <c r="X4873">
        <v>5.92</v>
      </c>
      <c r="Y4873" s="2">
        <f t="shared" si="685"/>
        <v>2617.7235000000001</v>
      </c>
      <c r="Z4873" t="s">
        <v>71</v>
      </c>
      <c r="AA4873" t="s">
        <v>24</v>
      </c>
      <c r="AB4873" t="s">
        <v>25</v>
      </c>
      <c r="AC4873" t="s">
        <v>26</v>
      </c>
      <c r="AD4873" t="s">
        <v>19</v>
      </c>
      <c r="AE4873" t="s">
        <v>806</v>
      </c>
    </row>
    <row r="4874" spans="1:31" x14ac:dyDescent="0.3">
      <c r="A4874">
        <f t="shared" si="692"/>
        <v>4873</v>
      </c>
      <c r="B4874">
        <v>36934</v>
      </c>
      <c r="C4874" t="s">
        <v>102</v>
      </c>
      <c r="D4874" t="s">
        <v>40</v>
      </c>
      <c r="E4874" s="5" t="str">
        <f t="shared" si="686"/>
        <v>*</v>
      </c>
      <c r="F4874" s="5" t="str">
        <f t="shared" si="687"/>
        <v>*</v>
      </c>
      <c r="G4874" s="5" t="str">
        <f t="shared" si="688"/>
        <v>*</v>
      </c>
      <c r="J4874" s="5" t="str">
        <f t="shared" si="689"/>
        <v>*</v>
      </c>
      <c r="R4874" s="5">
        <f t="shared" si="690"/>
        <v>0.01</v>
      </c>
      <c r="S4874">
        <v>2</v>
      </c>
      <c r="T4874" s="2">
        <v>11.51</v>
      </c>
      <c r="U4874" s="7">
        <f t="shared" si="691"/>
        <v>0</v>
      </c>
      <c r="V4874" s="2">
        <f t="shared" si="684"/>
        <v>5.7549999999999999</v>
      </c>
      <c r="W4874" t="s">
        <v>22</v>
      </c>
      <c r="X4874">
        <v>0.95</v>
      </c>
      <c r="Y4874" s="2">
        <f t="shared" si="685"/>
        <v>12.459999999999999</v>
      </c>
      <c r="Z4874" t="s">
        <v>56</v>
      </c>
      <c r="AA4874" t="s">
        <v>24</v>
      </c>
      <c r="AB4874" t="s">
        <v>32</v>
      </c>
      <c r="AC4874" t="s">
        <v>44</v>
      </c>
      <c r="AD4874" t="s">
        <v>34</v>
      </c>
      <c r="AE4874" t="s">
        <v>115</v>
      </c>
    </row>
    <row r="4875" spans="1:31" x14ac:dyDescent="0.3">
      <c r="A4875">
        <f t="shared" si="692"/>
        <v>4874</v>
      </c>
      <c r="B4875">
        <v>59845</v>
      </c>
      <c r="C4875" t="s">
        <v>102</v>
      </c>
      <c r="D4875" t="s">
        <v>13</v>
      </c>
      <c r="E4875" s="5" t="str">
        <f t="shared" si="686"/>
        <v>*</v>
      </c>
      <c r="F4875" s="5" t="str">
        <f t="shared" si="687"/>
        <v>*</v>
      </c>
      <c r="G4875" s="5" t="str">
        <f t="shared" si="688"/>
        <v>*</v>
      </c>
      <c r="J4875" s="5" t="str">
        <f t="shared" si="689"/>
        <v>*</v>
      </c>
      <c r="R4875" s="5">
        <f t="shared" si="690"/>
        <v>3.5000000000000003E-2</v>
      </c>
      <c r="S4875">
        <v>28</v>
      </c>
      <c r="T4875" s="2">
        <v>120.54</v>
      </c>
      <c r="U4875" s="7">
        <f t="shared" si="691"/>
        <v>0</v>
      </c>
      <c r="V4875" s="2">
        <f t="shared" si="684"/>
        <v>4.3050000000000006</v>
      </c>
      <c r="W4875" t="s">
        <v>22</v>
      </c>
      <c r="X4875">
        <v>2.2599999999999998</v>
      </c>
      <c r="Y4875" s="2">
        <f t="shared" si="685"/>
        <v>122.80000000000001</v>
      </c>
      <c r="Z4875" t="s">
        <v>23</v>
      </c>
      <c r="AA4875" t="s">
        <v>16</v>
      </c>
      <c r="AB4875" t="s">
        <v>32</v>
      </c>
      <c r="AC4875" t="s">
        <v>44</v>
      </c>
      <c r="AD4875" t="s">
        <v>34</v>
      </c>
      <c r="AE4875" t="s">
        <v>715</v>
      </c>
    </row>
    <row r="4876" spans="1:31" x14ac:dyDescent="0.3">
      <c r="A4876">
        <f t="shared" si="692"/>
        <v>4875</v>
      </c>
      <c r="B4876">
        <v>59845</v>
      </c>
      <c r="C4876" t="s">
        <v>102</v>
      </c>
      <c r="D4876" t="s">
        <v>13</v>
      </c>
      <c r="E4876" s="5" t="str">
        <f t="shared" si="686"/>
        <v>*</v>
      </c>
      <c r="F4876" s="5" t="str">
        <f t="shared" si="687"/>
        <v>*</v>
      </c>
      <c r="G4876" s="5" t="str">
        <f t="shared" si="688"/>
        <v>*</v>
      </c>
      <c r="J4876" s="5" t="str">
        <f t="shared" si="689"/>
        <v>*</v>
      </c>
      <c r="R4876" s="5">
        <f t="shared" si="690"/>
        <v>0.05</v>
      </c>
      <c r="S4876">
        <v>42</v>
      </c>
      <c r="T4876" s="2">
        <v>200.1</v>
      </c>
      <c r="U4876" s="7">
        <f t="shared" si="691"/>
        <v>0</v>
      </c>
      <c r="V4876" s="2">
        <f t="shared" si="684"/>
        <v>4.7642857142857142</v>
      </c>
      <c r="W4876" t="s">
        <v>22</v>
      </c>
      <c r="X4876">
        <v>0.7</v>
      </c>
      <c r="Y4876" s="2">
        <f t="shared" si="685"/>
        <v>200.79999999999998</v>
      </c>
      <c r="Z4876" t="s">
        <v>23</v>
      </c>
      <c r="AA4876" t="s">
        <v>16</v>
      </c>
      <c r="AB4876" t="s">
        <v>32</v>
      </c>
      <c r="AC4876" t="s">
        <v>114</v>
      </c>
      <c r="AD4876" t="s">
        <v>34</v>
      </c>
      <c r="AE4876" t="s">
        <v>708</v>
      </c>
    </row>
    <row r="4877" spans="1:31" x14ac:dyDescent="0.3">
      <c r="A4877">
        <f t="shared" si="692"/>
        <v>4876</v>
      </c>
      <c r="B4877">
        <v>37888</v>
      </c>
      <c r="C4877" t="s">
        <v>102</v>
      </c>
      <c r="D4877" t="s">
        <v>36</v>
      </c>
      <c r="E4877" s="5" t="str">
        <f t="shared" si="686"/>
        <v>***</v>
      </c>
      <c r="F4877" s="5" t="str">
        <f t="shared" si="687"/>
        <v>***</v>
      </c>
      <c r="G4877" s="5" t="str">
        <f t="shared" si="688"/>
        <v>***</v>
      </c>
      <c r="J4877" s="5" t="str">
        <f t="shared" si="689"/>
        <v>***</v>
      </c>
      <c r="R4877" s="5">
        <f t="shared" si="690"/>
        <v>0.04</v>
      </c>
      <c r="S4877">
        <v>31</v>
      </c>
      <c r="T4877" s="2">
        <v>639.19000000000005</v>
      </c>
      <c r="U4877" s="7">
        <f t="shared" si="691"/>
        <v>0</v>
      </c>
      <c r="V4877" s="2">
        <f t="shared" si="684"/>
        <v>20.619032258064518</v>
      </c>
      <c r="W4877" t="s">
        <v>22</v>
      </c>
      <c r="X4877">
        <v>1.49</v>
      </c>
      <c r="Y4877" s="2">
        <f t="shared" si="685"/>
        <v>640.68000000000006</v>
      </c>
      <c r="Z4877" t="s">
        <v>62</v>
      </c>
      <c r="AA4877" t="s">
        <v>31</v>
      </c>
      <c r="AB4877" t="s">
        <v>32</v>
      </c>
      <c r="AC4877" t="s">
        <v>49</v>
      </c>
      <c r="AD4877" t="s">
        <v>19</v>
      </c>
      <c r="AE4877" t="s">
        <v>115</v>
      </c>
    </row>
    <row r="4878" spans="1:31" x14ac:dyDescent="0.3">
      <c r="A4878">
        <f t="shared" si="692"/>
        <v>4877</v>
      </c>
      <c r="B4878">
        <v>36934</v>
      </c>
      <c r="C4878" t="s">
        <v>102</v>
      </c>
      <c r="D4878" t="s">
        <v>40</v>
      </c>
      <c r="E4878" s="5" t="str">
        <f t="shared" si="686"/>
        <v>*</v>
      </c>
      <c r="F4878" s="5" t="str">
        <f t="shared" si="687"/>
        <v>*</v>
      </c>
      <c r="G4878" s="5" t="str">
        <f t="shared" si="688"/>
        <v>*</v>
      </c>
      <c r="J4878" s="5" t="str">
        <f t="shared" si="689"/>
        <v>*</v>
      </c>
      <c r="R4878" s="5">
        <f t="shared" si="690"/>
        <v>0.01</v>
      </c>
      <c r="S4878">
        <v>7</v>
      </c>
      <c r="T4878" s="2">
        <v>1120.8599999999999</v>
      </c>
      <c r="U4878" s="7">
        <f t="shared" si="691"/>
        <v>1</v>
      </c>
      <c r="V4878" s="2">
        <f t="shared" si="684"/>
        <v>160.12285714285713</v>
      </c>
      <c r="W4878" t="s">
        <v>14</v>
      </c>
      <c r="X4878">
        <v>13.99</v>
      </c>
      <c r="Y4878" s="2">
        <f t="shared" si="685"/>
        <v>1134.8499999999999</v>
      </c>
      <c r="Z4878" t="s">
        <v>56</v>
      </c>
      <c r="AA4878" t="s">
        <v>24</v>
      </c>
      <c r="AB4878" t="s">
        <v>25</v>
      </c>
      <c r="AC4878" t="s">
        <v>76</v>
      </c>
      <c r="AD4878" t="s">
        <v>27</v>
      </c>
      <c r="AE4878" t="s">
        <v>115</v>
      </c>
    </row>
    <row r="4879" spans="1:31" x14ac:dyDescent="0.3">
      <c r="A4879">
        <f t="shared" si="692"/>
        <v>4878</v>
      </c>
      <c r="B4879">
        <v>22279</v>
      </c>
      <c r="C4879" t="s">
        <v>102</v>
      </c>
      <c r="D4879" t="s">
        <v>30</v>
      </c>
      <c r="E4879" s="5" t="str">
        <f t="shared" si="686"/>
        <v>*</v>
      </c>
      <c r="F4879" s="5" t="str">
        <f t="shared" si="687"/>
        <v>*</v>
      </c>
      <c r="G4879" s="5" t="str">
        <f t="shared" si="688"/>
        <v>*</v>
      </c>
      <c r="J4879" s="5" t="str">
        <f t="shared" si="689"/>
        <v>*</v>
      </c>
      <c r="R4879" s="5">
        <f t="shared" si="690"/>
        <v>0.05</v>
      </c>
      <c r="S4879">
        <v>43</v>
      </c>
      <c r="T4879" s="2">
        <v>2463.6</v>
      </c>
      <c r="U4879" s="7">
        <f t="shared" si="691"/>
        <v>1</v>
      </c>
      <c r="V4879" s="2">
        <f t="shared" si="684"/>
        <v>57.293023255813949</v>
      </c>
      <c r="W4879" t="s">
        <v>22</v>
      </c>
      <c r="X4879">
        <v>10.75</v>
      </c>
      <c r="Y4879" s="2">
        <f t="shared" si="685"/>
        <v>2474.35</v>
      </c>
      <c r="Z4879" t="s">
        <v>23</v>
      </c>
      <c r="AA4879" t="s">
        <v>24</v>
      </c>
      <c r="AB4879" t="s">
        <v>32</v>
      </c>
      <c r="AC4879" t="s">
        <v>44</v>
      </c>
      <c r="AD4879" t="s">
        <v>19</v>
      </c>
      <c r="AE4879" t="s">
        <v>657</v>
      </c>
    </row>
    <row r="4880" spans="1:31" x14ac:dyDescent="0.3">
      <c r="A4880">
        <f t="shared" si="692"/>
        <v>4879</v>
      </c>
      <c r="B4880">
        <v>36934</v>
      </c>
      <c r="C4880" t="s">
        <v>102</v>
      </c>
      <c r="D4880" t="s">
        <v>40</v>
      </c>
      <c r="E4880" s="5" t="str">
        <f t="shared" si="686"/>
        <v>*</v>
      </c>
      <c r="F4880" s="5" t="str">
        <f t="shared" si="687"/>
        <v>*</v>
      </c>
      <c r="G4880" s="5" t="str">
        <f t="shared" si="688"/>
        <v>*</v>
      </c>
      <c r="J4880" s="5" t="str">
        <f t="shared" si="689"/>
        <v>*</v>
      </c>
      <c r="R4880" s="5">
        <f t="shared" si="690"/>
        <v>0.05</v>
      </c>
      <c r="S4880">
        <v>45</v>
      </c>
      <c r="T4880" s="2">
        <v>6668.8559999999998</v>
      </c>
      <c r="U4880" s="7">
        <f t="shared" si="691"/>
        <v>1</v>
      </c>
      <c r="V4880" s="2">
        <f t="shared" si="684"/>
        <v>148.1968</v>
      </c>
      <c r="W4880" t="s">
        <v>37</v>
      </c>
      <c r="X4880">
        <v>29.21</v>
      </c>
      <c r="Y4880" s="2">
        <f t="shared" si="685"/>
        <v>6698.0659999999998</v>
      </c>
      <c r="Z4880" t="s">
        <v>56</v>
      </c>
      <c r="AA4880" t="s">
        <v>24</v>
      </c>
      <c r="AB4880" t="s">
        <v>17</v>
      </c>
      <c r="AC4880" t="s">
        <v>66</v>
      </c>
      <c r="AD4880" t="s">
        <v>103</v>
      </c>
      <c r="AE4880" t="s">
        <v>104</v>
      </c>
    </row>
    <row r="4881" spans="1:31" x14ac:dyDescent="0.3">
      <c r="A4881">
        <f t="shared" si="692"/>
        <v>4880</v>
      </c>
      <c r="B4881">
        <v>41702</v>
      </c>
      <c r="C4881" t="s">
        <v>61</v>
      </c>
      <c r="D4881" t="s">
        <v>30</v>
      </c>
      <c r="E4881" s="5" t="str">
        <f t="shared" si="686"/>
        <v>*</v>
      </c>
      <c r="F4881" s="5" t="str">
        <f t="shared" si="687"/>
        <v>*</v>
      </c>
      <c r="G4881" s="5" t="str">
        <f t="shared" si="688"/>
        <v>*</v>
      </c>
      <c r="J4881" s="5" t="str">
        <f t="shared" si="689"/>
        <v>*</v>
      </c>
      <c r="R4881" s="5">
        <f t="shared" si="690"/>
        <v>0.01</v>
      </c>
      <c r="S4881">
        <v>5</v>
      </c>
      <c r="T4881" s="2">
        <v>27.9</v>
      </c>
      <c r="U4881" s="7">
        <f t="shared" si="691"/>
        <v>0</v>
      </c>
      <c r="V4881" s="2">
        <f t="shared" si="684"/>
        <v>5.58</v>
      </c>
      <c r="W4881" t="s">
        <v>22</v>
      </c>
      <c r="X4881">
        <v>6.72</v>
      </c>
      <c r="Y4881" s="2">
        <f t="shared" si="685"/>
        <v>34.619999999999997</v>
      </c>
      <c r="Z4881" t="s">
        <v>23</v>
      </c>
      <c r="AA4881" t="s">
        <v>31</v>
      </c>
      <c r="AB4881" t="s">
        <v>32</v>
      </c>
      <c r="AC4881" t="s">
        <v>44</v>
      </c>
      <c r="AD4881" t="s">
        <v>19</v>
      </c>
      <c r="AE4881" t="s">
        <v>63</v>
      </c>
    </row>
    <row r="4882" spans="1:31" x14ac:dyDescent="0.3">
      <c r="A4882">
        <f t="shared" si="692"/>
        <v>4881</v>
      </c>
      <c r="B4882">
        <v>39043</v>
      </c>
      <c r="C4882" t="s">
        <v>61</v>
      </c>
      <c r="D4882" t="s">
        <v>30</v>
      </c>
      <c r="E4882" s="5" t="str">
        <f t="shared" si="686"/>
        <v>*</v>
      </c>
      <c r="F4882" s="5" t="str">
        <f t="shared" si="687"/>
        <v>*</v>
      </c>
      <c r="G4882" s="5" t="str">
        <f t="shared" si="688"/>
        <v>*</v>
      </c>
      <c r="J4882" s="5" t="str">
        <f t="shared" si="689"/>
        <v>*</v>
      </c>
      <c r="R4882" s="5">
        <f t="shared" si="690"/>
        <v>0.02</v>
      </c>
      <c r="S4882">
        <v>14</v>
      </c>
      <c r="T4882" s="2">
        <v>50.8</v>
      </c>
      <c r="U4882" s="7">
        <f t="shared" si="691"/>
        <v>0</v>
      </c>
      <c r="V4882" s="2">
        <f t="shared" si="684"/>
        <v>3.6285714285714286</v>
      </c>
      <c r="W4882" t="s">
        <v>22</v>
      </c>
      <c r="X4882">
        <v>0.5</v>
      </c>
      <c r="Y4882" s="2">
        <f t="shared" si="685"/>
        <v>51.3</v>
      </c>
      <c r="Z4882" t="s">
        <v>60</v>
      </c>
      <c r="AA4882" t="s">
        <v>41</v>
      </c>
      <c r="AB4882" t="s">
        <v>32</v>
      </c>
      <c r="AC4882" t="s">
        <v>81</v>
      </c>
      <c r="AD4882" t="s">
        <v>19</v>
      </c>
      <c r="AE4882" t="s">
        <v>701</v>
      </c>
    </row>
    <row r="4883" spans="1:31" x14ac:dyDescent="0.3">
      <c r="A4883">
        <f t="shared" si="692"/>
        <v>4882</v>
      </c>
      <c r="B4883">
        <v>22656</v>
      </c>
      <c r="C4883" t="s">
        <v>61</v>
      </c>
      <c r="D4883" t="s">
        <v>30</v>
      </c>
      <c r="E4883" s="5" t="str">
        <f t="shared" si="686"/>
        <v>*</v>
      </c>
      <c r="F4883" s="5" t="str">
        <f t="shared" si="687"/>
        <v>*</v>
      </c>
      <c r="G4883" s="5" t="str">
        <f t="shared" si="688"/>
        <v>*</v>
      </c>
      <c r="J4883" s="5" t="str">
        <f t="shared" si="689"/>
        <v>*</v>
      </c>
      <c r="R4883" s="5">
        <f t="shared" si="690"/>
        <v>0.02</v>
      </c>
      <c r="S4883">
        <v>10</v>
      </c>
      <c r="T4883" s="2">
        <v>309.3</v>
      </c>
      <c r="U4883" s="7">
        <f t="shared" si="691"/>
        <v>0</v>
      </c>
      <c r="V4883" s="2">
        <f t="shared" si="684"/>
        <v>30.93</v>
      </c>
      <c r="W4883" t="s">
        <v>14</v>
      </c>
      <c r="X4883">
        <v>6.5</v>
      </c>
      <c r="Y4883" s="2">
        <f t="shared" si="685"/>
        <v>315.8</v>
      </c>
      <c r="Z4883" t="s">
        <v>62</v>
      </c>
      <c r="AA4883" t="s">
        <v>31</v>
      </c>
      <c r="AB4883" t="s">
        <v>25</v>
      </c>
      <c r="AC4883" t="s">
        <v>42</v>
      </c>
      <c r="AD4883" t="s">
        <v>19</v>
      </c>
      <c r="AE4883" t="s">
        <v>63</v>
      </c>
    </row>
    <row r="4884" spans="1:31" x14ac:dyDescent="0.3">
      <c r="A4884">
        <f t="shared" si="692"/>
        <v>4883</v>
      </c>
      <c r="B4884">
        <v>42695</v>
      </c>
      <c r="C4884" t="s">
        <v>61</v>
      </c>
      <c r="D4884" t="s">
        <v>30</v>
      </c>
      <c r="E4884" s="5" t="str">
        <f t="shared" si="686"/>
        <v>*</v>
      </c>
      <c r="F4884" s="5" t="str">
        <f t="shared" si="687"/>
        <v>*</v>
      </c>
      <c r="G4884" s="5" t="str">
        <f t="shared" si="688"/>
        <v>*</v>
      </c>
      <c r="J4884" s="5" t="str">
        <f t="shared" si="689"/>
        <v>*</v>
      </c>
      <c r="R4884" s="5">
        <f t="shared" si="690"/>
        <v>0.02</v>
      </c>
      <c r="S4884">
        <v>12</v>
      </c>
      <c r="T4884" s="2">
        <v>710.32799999999997</v>
      </c>
      <c r="U4884" s="7">
        <f t="shared" si="691"/>
        <v>0</v>
      </c>
      <c r="V4884" s="2">
        <f t="shared" si="684"/>
        <v>59.193999999999996</v>
      </c>
      <c r="W4884" t="s">
        <v>22</v>
      </c>
      <c r="X4884">
        <v>5.31</v>
      </c>
      <c r="Y4884" s="2">
        <f t="shared" si="685"/>
        <v>715.63799999999992</v>
      </c>
      <c r="Z4884" t="s">
        <v>43</v>
      </c>
      <c r="AA4884" t="s">
        <v>24</v>
      </c>
      <c r="AB4884" t="s">
        <v>25</v>
      </c>
      <c r="AC4884" t="s">
        <v>26</v>
      </c>
      <c r="AD4884" t="s">
        <v>19</v>
      </c>
      <c r="AE4884" t="s">
        <v>63</v>
      </c>
    </row>
    <row r="4885" spans="1:31" x14ac:dyDescent="0.3">
      <c r="A4885">
        <f t="shared" si="692"/>
        <v>4884</v>
      </c>
      <c r="B4885">
        <v>39043</v>
      </c>
      <c r="C4885" t="s">
        <v>61</v>
      </c>
      <c r="D4885" t="s">
        <v>30</v>
      </c>
      <c r="E4885" s="5" t="str">
        <f t="shared" si="686"/>
        <v>*</v>
      </c>
      <c r="F4885" s="5" t="str">
        <f t="shared" si="687"/>
        <v>*</v>
      </c>
      <c r="G4885" s="5" t="str">
        <f t="shared" si="688"/>
        <v>*</v>
      </c>
      <c r="J4885" s="5" t="str">
        <f t="shared" si="689"/>
        <v>*</v>
      </c>
      <c r="R4885" s="5">
        <f t="shared" si="690"/>
        <v>0.04</v>
      </c>
      <c r="S4885">
        <v>37</v>
      </c>
      <c r="T4885" s="2">
        <v>750.89</v>
      </c>
      <c r="U4885" s="7">
        <f t="shared" si="691"/>
        <v>0</v>
      </c>
      <c r="V4885" s="2">
        <f t="shared" si="684"/>
        <v>20.294324324324325</v>
      </c>
      <c r="W4885" t="s">
        <v>14</v>
      </c>
      <c r="X4885">
        <v>35</v>
      </c>
      <c r="Y4885" s="2">
        <f t="shared" si="685"/>
        <v>785.89</v>
      </c>
      <c r="Z4885" t="s">
        <v>60</v>
      </c>
      <c r="AA4885" t="s">
        <v>41</v>
      </c>
      <c r="AB4885" t="s">
        <v>32</v>
      </c>
      <c r="AC4885" t="s">
        <v>74</v>
      </c>
      <c r="AD4885" t="s">
        <v>58</v>
      </c>
      <c r="AE4885" t="s">
        <v>701</v>
      </c>
    </row>
    <row r="4886" spans="1:31" x14ac:dyDescent="0.3">
      <c r="A4886">
        <f t="shared" si="692"/>
        <v>4885</v>
      </c>
      <c r="B4886">
        <v>41702</v>
      </c>
      <c r="C4886" t="s">
        <v>61</v>
      </c>
      <c r="D4886" t="s">
        <v>30</v>
      </c>
      <c r="E4886" s="5" t="str">
        <f t="shared" si="686"/>
        <v>*</v>
      </c>
      <c r="F4886" s="5" t="str">
        <f t="shared" si="687"/>
        <v>*</v>
      </c>
      <c r="G4886" s="5" t="str">
        <f t="shared" si="688"/>
        <v>*</v>
      </c>
      <c r="J4886" s="5" t="str">
        <f t="shared" si="689"/>
        <v>*</v>
      </c>
      <c r="R4886" s="5">
        <f t="shared" si="690"/>
        <v>3.5000000000000003E-2</v>
      </c>
      <c r="S4886">
        <v>21</v>
      </c>
      <c r="T4886" s="2">
        <v>3323.44</v>
      </c>
      <c r="U4886" s="7">
        <f t="shared" si="691"/>
        <v>1</v>
      </c>
      <c r="V4886" s="2">
        <f t="shared" si="684"/>
        <v>158.25904761904764</v>
      </c>
      <c r="W4886" t="s">
        <v>22</v>
      </c>
      <c r="X4886">
        <v>4</v>
      </c>
      <c r="Y4886" s="2">
        <f t="shared" si="685"/>
        <v>3327.44</v>
      </c>
      <c r="Z4886" t="s">
        <v>23</v>
      </c>
      <c r="AA4886" t="s">
        <v>31</v>
      </c>
      <c r="AB4886" t="s">
        <v>25</v>
      </c>
      <c r="AC4886" t="s">
        <v>42</v>
      </c>
      <c r="AD4886" t="s">
        <v>19</v>
      </c>
      <c r="AE4886" t="s">
        <v>701</v>
      </c>
    </row>
    <row r="4887" spans="1:31" x14ac:dyDescent="0.3">
      <c r="A4887">
        <f t="shared" si="692"/>
        <v>4886</v>
      </c>
      <c r="B4887">
        <v>26658</v>
      </c>
      <c r="C4887" t="s">
        <v>426</v>
      </c>
      <c r="D4887" t="s">
        <v>21</v>
      </c>
      <c r="E4887" s="5" t="str">
        <f t="shared" si="686"/>
        <v>*</v>
      </c>
      <c r="F4887" s="5" t="str">
        <f t="shared" si="687"/>
        <v>**</v>
      </c>
      <c r="G4887" s="5" t="str">
        <f t="shared" si="688"/>
        <v>**</v>
      </c>
      <c r="J4887" s="5" t="str">
        <f t="shared" si="689"/>
        <v>**</v>
      </c>
      <c r="R4887" s="5">
        <f t="shared" si="690"/>
        <v>0.02</v>
      </c>
      <c r="S4887">
        <v>17</v>
      </c>
      <c r="T4887" s="2">
        <v>72.75</v>
      </c>
      <c r="U4887" s="7">
        <f t="shared" si="691"/>
        <v>0</v>
      </c>
      <c r="V4887" s="2">
        <f t="shared" si="684"/>
        <v>4.2794117647058822</v>
      </c>
      <c r="W4887" t="s">
        <v>22</v>
      </c>
      <c r="X4887">
        <v>5.26</v>
      </c>
      <c r="Y4887" s="2">
        <f t="shared" si="685"/>
        <v>78.010000000000005</v>
      </c>
      <c r="Z4887" t="s">
        <v>52</v>
      </c>
      <c r="AA4887" t="s">
        <v>24</v>
      </c>
      <c r="AB4887" t="s">
        <v>32</v>
      </c>
      <c r="AC4887" t="s">
        <v>49</v>
      </c>
      <c r="AD4887" t="s">
        <v>19</v>
      </c>
      <c r="AE4887" t="s">
        <v>426</v>
      </c>
    </row>
    <row r="4888" spans="1:31" x14ac:dyDescent="0.3">
      <c r="A4888">
        <f t="shared" si="692"/>
        <v>4887</v>
      </c>
      <c r="B4888">
        <v>19616</v>
      </c>
      <c r="C4888" t="s">
        <v>426</v>
      </c>
      <c r="D4888" t="s">
        <v>21</v>
      </c>
      <c r="E4888" s="5" t="str">
        <f t="shared" si="686"/>
        <v>*</v>
      </c>
      <c r="F4888" s="5" t="str">
        <f t="shared" si="687"/>
        <v>**</v>
      </c>
      <c r="G4888" s="5" t="str">
        <f t="shared" si="688"/>
        <v>**</v>
      </c>
      <c r="J4888" s="5" t="str">
        <f t="shared" si="689"/>
        <v>**</v>
      </c>
      <c r="R4888" s="5">
        <f t="shared" si="690"/>
        <v>0.01</v>
      </c>
      <c r="S4888">
        <v>3</v>
      </c>
      <c r="T4888" s="2">
        <v>92.31</v>
      </c>
      <c r="U4888" s="7">
        <f t="shared" si="691"/>
        <v>0</v>
      </c>
      <c r="V4888" s="2">
        <f t="shared" si="684"/>
        <v>30.77</v>
      </c>
      <c r="W4888" t="s">
        <v>22</v>
      </c>
      <c r="X4888">
        <v>6.17</v>
      </c>
      <c r="Y4888" s="2">
        <f t="shared" si="685"/>
        <v>98.48</v>
      </c>
      <c r="Z4888" t="s">
        <v>23</v>
      </c>
      <c r="AA4888" t="s">
        <v>31</v>
      </c>
      <c r="AB4888" t="s">
        <v>32</v>
      </c>
      <c r="AC4888" t="s">
        <v>33</v>
      </c>
      <c r="AD4888" t="s">
        <v>45</v>
      </c>
      <c r="AE4888" t="s">
        <v>683</v>
      </c>
    </row>
    <row r="4889" spans="1:31" x14ac:dyDescent="0.3">
      <c r="A4889">
        <f t="shared" si="692"/>
        <v>4888</v>
      </c>
      <c r="B4889">
        <v>19616</v>
      </c>
      <c r="C4889" t="s">
        <v>426</v>
      </c>
      <c r="D4889" t="s">
        <v>21</v>
      </c>
      <c r="E4889" s="5" t="str">
        <f t="shared" si="686"/>
        <v>*</v>
      </c>
      <c r="F4889" s="5" t="str">
        <f t="shared" si="687"/>
        <v>**</v>
      </c>
      <c r="G4889" s="5" t="str">
        <f t="shared" si="688"/>
        <v>**</v>
      </c>
      <c r="J4889" s="5" t="str">
        <f t="shared" si="689"/>
        <v>**</v>
      </c>
      <c r="R4889" s="5">
        <f t="shared" si="690"/>
        <v>0.05</v>
      </c>
      <c r="S4889">
        <v>42</v>
      </c>
      <c r="T4889" s="2">
        <v>116.94</v>
      </c>
      <c r="U4889" s="7">
        <f t="shared" si="691"/>
        <v>0</v>
      </c>
      <c r="V4889" s="2">
        <f t="shared" si="684"/>
        <v>2.7842857142857143</v>
      </c>
      <c r="W4889" t="s">
        <v>14</v>
      </c>
      <c r="X4889">
        <v>1.25</v>
      </c>
      <c r="Y4889" s="2">
        <f t="shared" si="685"/>
        <v>118.19</v>
      </c>
      <c r="Z4889" t="s">
        <v>23</v>
      </c>
      <c r="AA4889" t="s">
        <v>31</v>
      </c>
      <c r="AB4889" t="s">
        <v>32</v>
      </c>
      <c r="AC4889" t="s">
        <v>33</v>
      </c>
      <c r="AD4889" t="s">
        <v>34</v>
      </c>
      <c r="AE4889" t="s">
        <v>683</v>
      </c>
    </row>
    <row r="4890" spans="1:31" x14ac:dyDescent="0.3">
      <c r="A4890">
        <f t="shared" si="692"/>
        <v>4889</v>
      </c>
      <c r="B4890">
        <v>4773</v>
      </c>
      <c r="C4890" t="s">
        <v>426</v>
      </c>
      <c r="D4890" t="s">
        <v>36</v>
      </c>
      <c r="E4890" s="5" t="str">
        <f t="shared" si="686"/>
        <v>***</v>
      </c>
      <c r="F4890" s="5" t="str">
        <f t="shared" si="687"/>
        <v>***</v>
      </c>
      <c r="G4890" s="5" t="str">
        <f t="shared" si="688"/>
        <v>***</v>
      </c>
      <c r="J4890" s="5" t="str">
        <f t="shared" si="689"/>
        <v>***</v>
      </c>
      <c r="R4890" s="5">
        <f t="shared" si="690"/>
        <v>3.5000000000000003E-2</v>
      </c>
      <c r="S4890">
        <v>26</v>
      </c>
      <c r="T4890" s="2">
        <v>311.38</v>
      </c>
      <c r="U4890" s="7">
        <f t="shared" si="691"/>
        <v>0</v>
      </c>
      <c r="V4890" s="2">
        <f t="shared" si="684"/>
        <v>11.976153846153846</v>
      </c>
      <c r="W4890" t="s">
        <v>22</v>
      </c>
      <c r="X4890">
        <v>5.72</v>
      </c>
      <c r="Y4890" s="2">
        <f t="shared" si="685"/>
        <v>317.10000000000002</v>
      </c>
      <c r="Z4890" t="s">
        <v>71</v>
      </c>
      <c r="AA4890" t="s">
        <v>41</v>
      </c>
      <c r="AB4890" t="s">
        <v>32</v>
      </c>
      <c r="AC4890" t="s">
        <v>78</v>
      </c>
      <c r="AD4890" t="s">
        <v>19</v>
      </c>
      <c r="AE4890" t="s">
        <v>683</v>
      </c>
    </row>
    <row r="4891" spans="1:31" x14ac:dyDescent="0.3">
      <c r="A4891">
        <f t="shared" si="692"/>
        <v>4890</v>
      </c>
      <c r="B4891">
        <v>4773</v>
      </c>
      <c r="C4891" t="s">
        <v>426</v>
      </c>
      <c r="D4891" t="s">
        <v>36</v>
      </c>
      <c r="E4891" s="5" t="str">
        <f t="shared" si="686"/>
        <v>***</v>
      </c>
      <c r="F4891" s="5" t="str">
        <f t="shared" si="687"/>
        <v>***</v>
      </c>
      <c r="G4891" s="5" t="str">
        <f t="shared" si="688"/>
        <v>***</v>
      </c>
      <c r="J4891" s="5" t="str">
        <f t="shared" si="689"/>
        <v>***</v>
      </c>
      <c r="R4891" s="5">
        <f t="shared" si="690"/>
        <v>0.05</v>
      </c>
      <c r="S4891">
        <v>48</v>
      </c>
      <c r="T4891" s="2">
        <v>6746.3119999999999</v>
      </c>
      <c r="U4891" s="7">
        <f t="shared" si="691"/>
        <v>1</v>
      </c>
      <c r="V4891" s="2">
        <f t="shared" si="684"/>
        <v>140.54816666666667</v>
      </c>
      <c r="W4891" t="s">
        <v>37</v>
      </c>
      <c r="X4891">
        <v>29.21</v>
      </c>
      <c r="Y4891" s="2">
        <f t="shared" si="685"/>
        <v>6775.5219999999999</v>
      </c>
      <c r="Z4891" t="s">
        <v>23</v>
      </c>
      <c r="AA4891" t="s">
        <v>41</v>
      </c>
      <c r="AB4891" t="s">
        <v>17</v>
      </c>
      <c r="AC4891" t="s">
        <v>66</v>
      </c>
      <c r="AD4891" t="s">
        <v>103</v>
      </c>
      <c r="AE4891" t="s">
        <v>814</v>
      </c>
    </row>
    <row r="4892" spans="1:31" x14ac:dyDescent="0.3">
      <c r="A4892">
        <f t="shared" si="692"/>
        <v>4891</v>
      </c>
      <c r="B4892">
        <v>21220</v>
      </c>
      <c r="C4892" t="s">
        <v>199</v>
      </c>
      <c r="D4892" t="s">
        <v>30</v>
      </c>
      <c r="E4892" s="5" t="str">
        <f t="shared" si="686"/>
        <v>*</v>
      </c>
      <c r="F4892" s="5" t="str">
        <f t="shared" si="687"/>
        <v>*</v>
      </c>
      <c r="G4892" s="5" t="str">
        <f t="shared" si="688"/>
        <v>*</v>
      </c>
      <c r="J4892" s="5" t="str">
        <f t="shared" si="689"/>
        <v>*</v>
      </c>
      <c r="R4892" s="5">
        <f t="shared" si="690"/>
        <v>0.01</v>
      </c>
      <c r="S4892">
        <v>4</v>
      </c>
      <c r="T4892" s="2">
        <v>476.31</v>
      </c>
      <c r="U4892" s="7">
        <f t="shared" si="691"/>
        <v>0</v>
      </c>
      <c r="V4892" s="2">
        <f t="shared" si="684"/>
        <v>119.0775</v>
      </c>
      <c r="W4892" t="s">
        <v>37</v>
      </c>
      <c r="X4892">
        <v>26.3</v>
      </c>
      <c r="Y4892" s="2">
        <f t="shared" si="685"/>
        <v>502.61</v>
      </c>
      <c r="Z4892" t="s">
        <v>60</v>
      </c>
      <c r="AA4892" t="s">
        <v>41</v>
      </c>
      <c r="AB4892" t="s">
        <v>25</v>
      </c>
      <c r="AC4892" t="s">
        <v>76</v>
      </c>
      <c r="AD4892" t="s">
        <v>39</v>
      </c>
      <c r="AE4892" t="s">
        <v>674</v>
      </c>
    </row>
    <row r="4893" spans="1:31" x14ac:dyDescent="0.3">
      <c r="A4893">
        <f t="shared" si="692"/>
        <v>4892</v>
      </c>
      <c r="B4893">
        <v>10434</v>
      </c>
      <c r="C4893" t="s">
        <v>104</v>
      </c>
      <c r="D4893" t="s">
        <v>21</v>
      </c>
      <c r="E4893" s="5" t="str">
        <f t="shared" si="686"/>
        <v>*</v>
      </c>
      <c r="F4893" s="5" t="str">
        <f t="shared" si="687"/>
        <v>**</v>
      </c>
      <c r="G4893" s="5" t="str">
        <f t="shared" si="688"/>
        <v>**</v>
      </c>
      <c r="J4893" s="5" t="str">
        <f t="shared" si="689"/>
        <v>**</v>
      </c>
      <c r="R4893" s="5">
        <f t="shared" si="690"/>
        <v>0.01</v>
      </c>
      <c r="S4893">
        <v>2</v>
      </c>
      <c r="T4893" s="2">
        <v>383.45</v>
      </c>
      <c r="U4893" s="7">
        <f t="shared" si="691"/>
        <v>0</v>
      </c>
      <c r="V4893" s="2">
        <f t="shared" si="684"/>
        <v>191.72499999999999</v>
      </c>
      <c r="W4893" t="s">
        <v>37</v>
      </c>
      <c r="X4893">
        <v>26.2</v>
      </c>
      <c r="Y4893" s="2">
        <f t="shared" si="685"/>
        <v>409.65</v>
      </c>
      <c r="Z4893" t="s">
        <v>23</v>
      </c>
      <c r="AA4893" t="s">
        <v>24</v>
      </c>
      <c r="AB4893" t="s">
        <v>17</v>
      </c>
      <c r="AC4893" t="s">
        <v>38</v>
      </c>
      <c r="AD4893" t="s">
        <v>39</v>
      </c>
      <c r="AE4893" t="s">
        <v>115</v>
      </c>
    </row>
    <row r="4894" spans="1:31" x14ac:dyDescent="0.3">
      <c r="A4894">
        <f t="shared" si="692"/>
        <v>4893</v>
      </c>
      <c r="B4894">
        <v>9248</v>
      </c>
      <c r="C4894" t="s">
        <v>104</v>
      </c>
      <c r="D4894" t="s">
        <v>30</v>
      </c>
      <c r="E4894" s="5" t="str">
        <f t="shared" si="686"/>
        <v>*</v>
      </c>
      <c r="F4894" s="5" t="str">
        <f t="shared" si="687"/>
        <v>*</v>
      </c>
      <c r="G4894" s="5" t="str">
        <f t="shared" si="688"/>
        <v>*</v>
      </c>
      <c r="J4894" s="5" t="str">
        <f t="shared" si="689"/>
        <v>*</v>
      </c>
      <c r="R4894" s="5">
        <f t="shared" si="690"/>
        <v>0.05</v>
      </c>
      <c r="S4894">
        <v>41</v>
      </c>
      <c r="T4894" s="2">
        <v>2811.7</v>
      </c>
      <c r="U4894" s="7">
        <f t="shared" si="691"/>
        <v>1</v>
      </c>
      <c r="V4894" s="2">
        <f t="shared" si="684"/>
        <v>68.578048780487805</v>
      </c>
      <c r="W4894" t="s">
        <v>22</v>
      </c>
      <c r="X4894">
        <v>69</v>
      </c>
      <c r="Y4894" s="2">
        <f t="shared" si="685"/>
        <v>2880.7</v>
      </c>
      <c r="Z4894" t="s">
        <v>52</v>
      </c>
      <c r="AA4894" t="s">
        <v>41</v>
      </c>
      <c r="AB4894" t="s">
        <v>17</v>
      </c>
      <c r="AC4894" t="s">
        <v>66</v>
      </c>
      <c r="AD4894" t="s">
        <v>58</v>
      </c>
      <c r="AE4894" t="s">
        <v>115</v>
      </c>
    </row>
    <row r="4895" spans="1:31" x14ac:dyDescent="0.3">
      <c r="A4895">
        <f t="shared" si="692"/>
        <v>4894</v>
      </c>
      <c r="B4895">
        <v>36677</v>
      </c>
      <c r="C4895" t="s">
        <v>104</v>
      </c>
      <c r="D4895" t="s">
        <v>13</v>
      </c>
      <c r="E4895" s="5" t="str">
        <f t="shared" si="686"/>
        <v>*</v>
      </c>
      <c r="F4895" s="5" t="str">
        <f t="shared" si="687"/>
        <v>*</v>
      </c>
      <c r="G4895" s="5" t="str">
        <f t="shared" si="688"/>
        <v>*</v>
      </c>
      <c r="J4895" s="5" t="str">
        <f t="shared" si="689"/>
        <v>*</v>
      </c>
      <c r="R4895" s="5">
        <f t="shared" si="690"/>
        <v>0.04</v>
      </c>
      <c r="S4895">
        <v>38</v>
      </c>
      <c r="T4895" s="2">
        <v>23255.61</v>
      </c>
      <c r="U4895" s="7">
        <f t="shared" si="691"/>
        <v>1</v>
      </c>
      <c r="V4895" s="2">
        <f t="shared" si="684"/>
        <v>611.98973684210523</v>
      </c>
      <c r="W4895" t="s">
        <v>22</v>
      </c>
      <c r="X4895">
        <v>24.49</v>
      </c>
      <c r="Y4895" s="2">
        <f t="shared" si="685"/>
        <v>23280.100000000002</v>
      </c>
      <c r="Z4895" t="s">
        <v>62</v>
      </c>
      <c r="AA4895" t="s">
        <v>31</v>
      </c>
      <c r="AB4895" t="s">
        <v>25</v>
      </c>
      <c r="AC4895" t="s">
        <v>57</v>
      </c>
      <c r="AD4895" t="s">
        <v>58</v>
      </c>
      <c r="AE4895" t="s">
        <v>657</v>
      </c>
    </row>
    <row r="4896" spans="1:31" x14ac:dyDescent="0.3">
      <c r="A4896">
        <f t="shared" si="692"/>
        <v>4895</v>
      </c>
      <c r="B4896">
        <v>1761</v>
      </c>
      <c r="C4896" t="s">
        <v>701</v>
      </c>
      <c r="D4896" t="s">
        <v>21</v>
      </c>
      <c r="E4896" s="5" t="str">
        <f t="shared" si="686"/>
        <v>*</v>
      </c>
      <c r="F4896" s="5" t="str">
        <f t="shared" si="687"/>
        <v>**</v>
      </c>
      <c r="G4896" s="5" t="str">
        <f t="shared" si="688"/>
        <v>**</v>
      </c>
      <c r="J4896" s="5" t="str">
        <f t="shared" si="689"/>
        <v>**</v>
      </c>
      <c r="R4896" s="5">
        <f t="shared" si="690"/>
        <v>3.5000000000000003E-2</v>
      </c>
      <c r="S4896">
        <v>25</v>
      </c>
      <c r="T4896" s="2">
        <v>12028.23</v>
      </c>
      <c r="U4896" s="7">
        <f t="shared" si="691"/>
        <v>1</v>
      </c>
      <c r="V4896" s="2">
        <f t="shared" si="684"/>
        <v>481.12919999999997</v>
      </c>
      <c r="W4896" t="s">
        <v>37</v>
      </c>
      <c r="X4896">
        <v>49</v>
      </c>
      <c r="Y4896" s="2">
        <f t="shared" si="685"/>
        <v>12077.23</v>
      </c>
      <c r="Z4896" t="s">
        <v>110</v>
      </c>
      <c r="AA4896" t="s">
        <v>31</v>
      </c>
      <c r="AB4896" t="s">
        <v>25</v>
      </c>
      <c r="AC4896" t="s">
        <v>57</v>
      </c>
      <c r="AD4896" t="s">
        <v>39</v>
      </c>
      <c r="AE4896" t="s">
        <v>818</v>
      </c>
    </row>
    <row r="4897" spans="1:31" x14ac:dyDescent="0.3">
      <c r="A4897">
        <f t="shared" si="692"/>
        <v>4896</v>
      </c>
      <c r="B4897">
        <v>3202</v>
      </c>
      <c r="C4897" t="s">
        <v>274</v>
      </c>
      <c r="D4897" t="s">
        <v>13</v>
      </c>
      <c r="E4897" s="5" t="str">
        <f t="shared" si="686"/>
        <v>*</v>
      </c>
      <c r="F4897" s="5" t="str">
        <f t="shared" si="687"/>
        <v>*</v>
      </c>
      <c r="G4897" s="5" t="str">
        <f t="shared" si="688"/>
        <v>*</v>
      </c>
      <c r="J4897" s="5" t="str">
        <f t="shared" si="689"/>
        <v>*</v>
      </c>
      <c r="R4897" s="5">
        <f t="shared" si="690"/>
        <v>0.02</v>
      </c>
      <c r="S4897">
        <v>10</v>
      </c>
      <c r="T4897" s="2">
        <v>554.21</v>
      </c>
      <c r="U4897" s="7">
        <f t="shared" si="691"/>
        <v>0</v>
      </c>
      <c r="V4897" s="2">
        <f t="shared" si="684"/>
        <v>55.421000000000006</v>
      </c>
      <c r="W4897" t="s">
        <v>22</v>
      </c>
      <c r="X4897">
        <v>5.5</v>
      </c>
      <c r="Y4897" s="2">
        <f t="shared" si="685"/>
        <v>559.71</v>
      </c>
      <c r="Z4897" t="s">
        <v>60</v>
      </c>
      <c r="AA4897" t="s">
        <v>16</v>
      </c>
      <c r="AB4897" t="s">
        <v>25</v>
      </c>
      <c r="AC4897" t="s">
        <v>42</v>
      </c>
      <c r="AD4897" t="s">
        <v>19</v>
      </c>
      <c r="AE4897" t="s">
        <v>317</v>
      </c>
    </row>
    <row r="4898" spans="1:31" x14ac:dyDescent="0.3">
      <c r="A4898">
        <f t="shared" si="692"/>
        <v>4897</v>
      </c>
      <c r="B4898">
        <v>7751</v>
      </c>
      <c r="C4898" t="s">
        <v>274</v>
      </c>
      <c r="D4898" t="s">
        <v>30</v>
      </c>
      <c r="E4898" s="5" t="str">
        <f t="shared" si="686"/>
        <v>*</v>
      </c>
      <c r="F4898" s="5" t="str">
        <f t="shared" si="687"/>
        <v>*</v>
      </c>
      <c r="G4898" s="5" t="str">
        <f t="shared" si="688"/>
        <v>*</v>
      </c>
      <c r="J4898" s="5" t="str">
        <f t="shared" si="689"/>
        <v>*</v>
      </c>
      <c r="R4898" s="5">
        <f t="shared" si="690"/>
        <v>0.05</v>
      </c>
      <c r="S4898">
        <v>45</v>
      </c>
      <c r="T4898" s="2">
        <v>4547.8999999999996</v>
      </c>
      <c r="U4898" s="7">
        <f t="shared" si="691"/>
        <v>1</v>
      </c>
      <c r="V4898" s="2">
        <f t="shared" si="684"/>
        <v>101.06444444444443</v>
      </c>
      <c r="W4898" t="s">
        <v>37</v>
      </c>
      <c r="X4898">
        <v>58.2</v>
      </c>
      <c r="Y4898" s="2">
        <f t="shared" si="685"/>
        <v>4606.0999999999995</v>
      </c>
      <c r="Z4898" t="s">
        <v>71</v>
      </c>
      <c r="AA4898" t="s">
        <v>31</v>
      </c>
      <c r="AB4898" t="s">
        <v>17</v>
      </c>
      <c r="AC4898" t="s">
        <v>38</v>
      </c>
      <c r="AD4898" t="s">
        <v>39</v>
      </c>
      <c r="AE4898" t="s">
        <v>806</v>
      </c>
    </row>
    <row r="4899" spans="1:31" x14ac:dyDescent="0.3">
      <c r="A4899">
        <f t="shared" si="692"/>
        <v>4898</v>
      </c>
      <c r="B4899">
        <v>18689</v>
      </c>
      <c r="C4899" t="s">
        <v>115</v>
      </c>
      <c r="D4899" t="s">
        <v>30</v>
      </c>
      <c r="E4899" s="5" t="str">
        <f t="shared" si="686"/>
        <v>*</v>
      </c>
      <c r="F4899" s="5" t="str">
        <f t="shared" si="687"/>
        <v>*</v>
      </c>
      <c r="G4899" s="5" t="str">
        <f t="shared" si="688"/>
        <v>*</v>
      </c>
      <c r="J4899" s="5" t="str">
        <f t="shared" si="689"/>
        <v>*</v>
      </c>
      <c r="R4899" s="5">
        <f t="shared" si="690"/>
        <v>0.02</v>
      </c>
      <c r="S4899">
        <v>10</v>
      </c>
      <c r="T4899" s="2">
        <v>194.65</v>
      </c>
      <c r="U4899" s="7">
        <f t="shared" si="691"/>
        <v>0</v>
      </c>
      <c r="V4899" s="2">
        <f t="shared" si="684"/>
        <v>19.465</v>
      </c>
      <c r="W4899" t="s">
        <v>22</v>
      </c>
      <c r="X4899">
        <v>9.0299999999999994</v>
      </c>
      <c r="Y4899" s="2">
        <f t="shared" si="685"/>
        <v>203.68</v>
      </c>
      <c r="Z4899" t="s">
        <v>56</v>
      </c>
      <c r="AA4899" t="s">
        <v>24</v>
      </c>
      <c r="AB4899" t="s">
        <v>32</v>
      </c>
      <c r="AC4899" t="s">
        <v>44</v>
      </c>
      <c r="AD4899" t="s">
        <v>19</v>
      </c>
      <c r="AE4899" t="s">
        <v>657</v>
      </c>
    </row>
    <row r="4900" spans="1:31" x14ac:dyDescent="0.3">
      <c r="A4900">
        <f t="shared" si="692"/>
        <v>4899</v>
      </c>
      <c r="B4900">
        <v>18689</v>
      </c>
      <c r="C4900" t="s">
        <v>115</v>
      </c>
      <c r="D4900" t="s">
        <v>30</v>
      </c>
      <c r="E4900" s="5" t="str">
        <f t="shared" si="686"/>
        <v>*</v>
      </c>
      <c r="F4900" s="5" t="str">
        <f t="shared" si="687"/>
        <v>*</v>
      </c>
      <c r="G4900" s="5" t="str">
        <f t="shared" si="688"/>
        <v>*</v>
      </c>
      <c r="J4900" s="5" t="str">
        <f t="shared" si="689"/>
        <v>*</v>
      </c>
      <c r="R4900" s="5">
        <f t="shared" si="690"/>
        <v>0.04</v>
      </c>
      <c r="S4900">
        <v>38</v>
      </c>
      <c r="T4900" s="2">
        <v>281.17</v>
      </c>
      <c r="U4900" s="7">
        <f t="shared" si="691"/>
        <v>0</v>
      </c>
      <c r="V4900" s="2">
        <f t="shared" si="684"/>
        <v>7.3992105263157901</v>
      </c>
      <c r="W4900" t="s">
        <v>22</v>
      </c>
      <c r="X4900">
        <v>6.05</v>
      </c>
      <c r="Y4900" s="2">
        <f t="shared" si="685"/>
        <v>287.22000000000003</v>
      </c>
      <c r="Z4900" t="s">
        <v>56</v>
      </c>
      <c r="AA4900" t="s">
        <v>24</v>
      </c>
      <c r="AB4900" t="s">
        <v>32</v>
      </c>
      <c r="AC4900" t="s">
        <v>49</v>
      </c>
      <c r="AD4900" t="s">
        <v>19</v>
      </c>
      <c r="AE4900" t="s">
        <v>657</v>
      </c>
    </row>
    <row r="4901" spans="1:31" x14ac:dyDescent="0.3">
      <c r="A4901">
        <f t="shared" si="692"/>
        <v>4900</v>
      </c>
      <c r="B4901">
        <v>36834</v>
      </c>
      <c r="C4901" t="s">
        <v>115</v>
      </c>
      <c r="D4901" t="s">
        <v>13</v>
      </c>
      <c r="E4901" s="5" t="str">
        <f t="shared" si="686"/>
        <v>*</v>
      </c>
      <c r="F4901" s="5" t="str">
        <f t="shared" si="687"/>
        <v>*</v>
      </c>
      <c r="G4901" s="5" t="str">
        <f t="shared" si="688"/>
        <v>*</v>
      </c>
      <c r="J4901" s="5" t="str">
        <f t="shared" si="689"/>
        <v>*</v>
      </c>
      <c r="R4901" s="5">
        <f t="shared" si="690"/>
        <v>0.02</v>
      </c>
      <c r="S4901">
        <v>11</v>
      </c>
      <c r="T4901" s="2">
        <v>1935.1</v>
      </c>
      <c r="U4901" s="7">
        <f t="shared" si="691"/>
        <v>1</v>
      </c>
      <c r="V4901" s="2">
        <f t="shared" si="684"/>
        <v>175.91818181818181</v>
      </c>
      <c r="W4901" t="s">
        <v>37</v>
      </c>
      <c r="X4901">
        <v>35.89</v>
      </c>
      <c r="Y4901" s="2">
        <f t="shared" si="685"/>
        <v>1970.99</v>
      </c>
      <c r="Z4901" t="s">
        <v>15</v>
      </c>
      <c r="AA4901" t="s">
        <v>31</v>
      </c>
      <c r="AB4901" t="s">
        <v>17</v>
      </c>
      <c r="AC4901" t="s">
        <v>165</v>
      </c>
      <c r="AD4901" t="s">
        <v>103</v>
      </c>
      <c r="AE4901" t="s">
        <v>708</v>
      </c>
    </row>
    <row r="4902" spans="1:31" x14ac:dyDescent="0.3">
      <c r="A4902">
        <f t="shared" si="692"/>
        <v>4901</v>
      </c>
      <c r="B4902">
        <v>16613</v>
      </c>
      <c r="C4902" t="s">
        <v>63</v>
      </c>
      <c r="D4902" t="s">
        <v>21</v>
      </c>
      <c r="E4902" s="5" t="str">
        <f t="shared" si="686"/>
        <v>*</v>
      </c>
      <c r="F4902" s="5" t="str">
        <f t="shared" si="687"/>
        <v>**</v>
      </c>
      <c r="G4902" s="5" t="str">
        <f t="shared" si="688"/>
        <v>**</v>
      </c>
      <c r="J4902" s="5" t="str">
        <f t="shared" si="689"/>
        <v>**</v>
      </c>
      <c r="R4902" s="5">
        <f t="shared" si="690"/>
        <v>3.5000000000000003E-2</v>
      </c>
      <c r="S4902">
        <v>28</v>
      </c>
      <c r="T4902" s="2">
        <v>51.14</v>
      </c>
      <c r="U4902" s="7">
        <f t="shared" si="691"/>
        <v>0</v>
      </c>
      <c r="V4902" s="2">
        <f t="shared" si="684"/>
        <v>1.8264285714285715</v>
      </c>
      <c r="W4902" t="s">
        <v>22</v>
      </c>
      <c r="X4902">
        <v>4.08</v>
      </c>
      <c r="Y4902" s="2">
        <f t="shared" si="685"/>
        <v>55.22</v>
      </c>
      <c r="Z4902" t="s">
        <v>23</v>
      </c>
      <c r="AA4902" t="s">
        <v>41</v>
      </c>
      <c r="AB4902" t="s">
        <v>17</v>
      </c>
      <c r="AC4902" t="s">
        <v>18</v>
      </c>
      <c r="AD4902" t="s">
        <v>45</v>
      </c>
      <c r="AE4902" t="s">
        <v>169</v>
      </c>
    </row>
    <row r="4903" spans="1:31" x14ac:dyDescent="0.3">
      <c r="A4903">
        <f t="shared" si="692"/>
        <v>4902</v>
      </c>
      <c r="B4903">
        <v>51169</v>
      </c>
      <c r="C4903" t="s">
        <v>63</v>
      </c>
      <c r="D4903" t="s">
        <v>21</v>
      </c>
      <c r="E4903" s="5" t="str">
        <f t="shared" si="686"/>
        <v>*</v>
      </c>
      <c r="F4903" s="5" t="str">
        <f t="shared" si="687"/>
        <v>**</v>
      </c>
      <c r="G4903" s="5" t="str">
        <f t="shared" si="688"/>
        <v>**</v>
      </c>
      <c r="J4903" s="5" t="str">
        <f t="shared" si="689"/>
        <v>**</v>
      </c>
      <c r="R4903" s="5">
        <f t="shared" si="690"/>
        <v>0.01</v>
      </c>
      <c r="S4903">
        <v>2</v>
      </c>
      <c r="T4903" s="2">
        <v>291.66000000000003</v>
      </c>
      <c r="U4903" s="7">
        <f t="shared" si="691"/>
        <v>0</v>
      </c>
      <c r="V4903" s="2">
        <f t="shared" si="684"/>
        <v>145.83000000000001</v>
      </c>
      <c r="W4903" t="s">
        <v>22</v>
      </c>
      <c r="X4903">
        <v>24.49</v>
      </c>
      <c r="Y4903" s="2">
        <f t="shared" si="685"/>
        <v>316.15000000000003</v>
      </c>
      <c r="Z4903" t="s">
        <v>43</v>
      </c>
      <c r="AA4903" t="s">
        <v>41</v>
      </c>
      <c r="AB4903" t="s">
        <v>17</v>
      </c>
      <c r="AC4903" t="s">
        <v>18</v>
      </c>
      <c r="AD4903" t="s">
        <v>58</v>
      </c>
      <c r="AE4903" t="s">
        <v>169</v>
      </c>
    </row>
    <row r="4904" spans="1:31" x14ac:dyDescent="0.3">
      <c r="A4904">
        <f t="shared" si="692"/>
        <v>4903</v>
      </c>
      <c r="B4904">
        <v>5538</v>
      </c>
      <c r="C4904" t="s">
        <v>63</v>
      </c>
      <c r="D4904" t="s">
        <v>36</v>
      </c>
      <c r="E4904" s="5" t="str">
        <f t="shared" si="686"/>
        <v>***</v>
      </c>
      <c r="F4904" s="5" t="str">
        <f t="shared" si="687"/>
        <v>***</v>
      </c>
      <c r="G4904" s="5" t="str">
        <f t="shared" si="688"/>
        <v>***</v>
      </c>
      <c r="J4904" s="5" t="str">
        <f t="shared" si="689"/>
        <v>***</v>
      </c>
      <c r="R4904" s="5">
        <f t="shared" si="690"/>
        <v>0.01</v>
      </c>
      <c r="S4904">
        <v>4</v>
      </c>
      <c r="T4904" s="2">
        <v>430.84800000000001</v>
      </c>
      <c r="U4904" s="7">
        <f t="shared" si="691"/>
        <v>0</v>
      </c>
      <c r="V4904" s="2">
        <f t="shared" si="684"/>
        <v>107.712</v>
      </c>
      <c r="W4904" t="s">
        <v>22</v>
      </c>
      <c r="X4904">
        <v>5.63</v>
      </c>
      <c r="Y4904" s="2">
        <f t="shared" si="685"/>
        <v>436.47800000000001</v>
      </c>
      <c r="Z4904" t="s">
        <v>64</v>
      </c>
      <c r="AA4904" t="s">
        <v>16</v>
      </c>
      <c r="AB4904" t="s">
        <v>25</v>
      </c>
      <c r="AC4904" t="s">
        <v>26</v>
      </c>
      <c r="AD4904" t="s">
        <v>19</v>
      </c>
      <c r="AE4904" t="s">
        <v>560</v>
      </c>
    </row>
    <row r="4905" spans="1:31" x14ac:dyDescent="0.3">
      <c r="A4905">
        <f t="shared" si="692"/>
        <v>4904</v>
      </c>
      <c r="B4905">
        <v>54850</v>
      </c>
      <c r="C4905" t="s">
        <v>63</v>
      </c>
      <c r="D4905" t="s">
        <v>30</v>
      </c>
      <c r="E4905" s="5" t="str">
        <f t="shared" si="686"/>
        <v>*</v>
      </c>
      <c r="F4905" s="5" t="str">
        <f t="shared" si="687"/>
        <v>*</v>
      </c>
      <c r="G4905" s="5" t="str">
        <f t="shared" si="688"/>
        <v>*</v>
      </c>
      <c r="J4905" s="5" t="str">
        <f t="shared" si="689"/>
        <v>*</v>
      </c>
      <c r="R4905" s="5">
        <f t="shared" si="690"/>
        <v>0.01</v>
      </c>
      <c r="S4905">
        <v>9</v>
      </c>
      <c r="T4905" s="2">
        <v>953.98900000000003</v>
      </c>
      <c r="U4905" s="7">
        <f t="shared" si="691"/>
        <v>0</v>
      </c>
      <c r="V4905" s="2">
        <f t="shared" si="684"/>
        <v>105.99877777777778</v>
      </c>
      <c r="W4905" t="s">
        <v>22</v>
      </c>
      <c r="X4905">
        <v>8.08</v>
      </c>
      <c r="Y4905" s="2">
        <f t="shared" si="685"/>
        <v>962.06900000000007</v>
      </c>
      <c r="Z4905" t="s">
        <v>23</v>
      </c>
      <c r="AA4905" t="s">
        <v>41</v>
      </c>
      <c r="AB4905" t="s">
        <v>25</v>
      </c>
      <c r="AC4905" t="s">
        <v>26</v>
      </c>
      <c r="AD4905" t="s">
        <v>19</v>
      </c>
      <c r="AE4905" t="s">
        <v>818</v>
      </c>
    </row>
    <row r="4906" spans="1:31" x14ac:dyDescent="0.3">
      <c r="A4906">
        <f t="shared" si="692"/>
        <v>4905</v>
      </c>
      <c r="B4906">
        <v>5538</v>
      </c>
      <c r="C4906" t="s">
        <v>63</v>
      </c>
      <c r="D4906" t="s">
        <v>36</v>
      </c>
      <c r="E4906" s="5" t="str">
        <f t="shared" si="686"/>
        <v>***</v>
      </c>
      <c r="F4906" s="5" t="str">
        <f t="shared" si="687"/>
        <v>***</v>
      </c>
      <c r="G4906" s="5" t="str">
        <f t="shared" si="688"/>
        <v>***</v>
      </c>
      <c r="J4906" s="5" t="str">
        <f t="shared" si="689"/>
        <v>***</v>
      </c>
      <c r="R4906" s="5">
        <f t="shared" si="690"/>
        <v>0.05</v>
      </c>
      <c r="S4906">
        <v>43</v>
      </c>
      <c r="T4906" s="2">
        <v>1281.28</v>
      </c>
      <c r="U4906" s="7">
        <f t="shared" si="691"/>
        <v>1</v>
      </c>
      <c r="V4906" s="2">
        <f t="shared" si="684"/>
        <v>29.79720930232558</v>
      </c>
      <c r="W4906" t="s">
        <v>22</v>
      </c>
      <c r="X4906">
        <v>6.27</v>
      </c>
      <c r="Y4906" s="2">
        <f t="shared" si="685"/>
        <v>1287.55</v>
      </c>
      <c r="Z4906" t="s">
        <v>64</v>
      </c>
      <c r="AA4906" t="s">
        <v>16</v>
      </c>
      <c r="AB4906" t="s">
        <v>32</v>
      </c>
      <c r="AC4906" t="s">
        <v>49</v>
      </c>
      <c r="AD4906" t="s">
        <v>19</v>
      </c>
      <c r="AE4906" t="s">
        <v>169</v>
      </c>
    </row>
    <row r="4907" spans="1:31" x14ac:dyDescent="0.3">
      <c r="A4907">
        <f t="shared" si="692"/>
        <v>4906</v>
      </c>
      <c r="B4907">
        <v>5538</v>
      </c>
      <c r="C4907" t="s">
        <v>63</v>
      </c>
      <c r="D4907" t="s">
        <v>36</v>
      </c>
      <c r="E4907" s="5" t="str">
        <f t="shared" si="686"/>
        <v>***</v>
      </c>
      <c r="F4907" s="5" t="str">
        <f t="shared" si="687"/>
        <v>***</v>
      </c>
      <c r="G4907" s="5" t="str">
        <f t="shared" si="688"/>
        <v>***</v>
      </c>
      <c r="J4907" s="5" t="str">
        <f t="shared" si="689"/>
        <v>***</v>
      </c>
      <c r="R4907" s="5">
        <f t="shared" si="690"/>
        <v>0.02</v>
      </c>
      <c r="S4907">
        <v>13</v>
      </c>
      <c r="T4907" s="2">
        <v>1940.31</v>
      </c>
      <c r="U4907" s="7">
        <f t="shared" si="691"/>
        <v>1</v>
      </c>
      <c r="V4907" s="2">
        <f t="shared" si="684"/>
        <v>149.25461538461539</v>
      </c>
      <c r="W4907" t="s">
        <v>37</v>
      </c>
      <c r="X4907">
        <v>80.2</v>
      </c>
      <c r="Y4907" s="2">
        <f t="shared" si="685"/>
        <v>2020.51</v>
      </c>
      <c r="Z4907" t="s">
        <v>64</v>
      </c>
      <c r="AA4907" t="s">
        <v>16</v>
      </c>
      <c r="AB4907" t="s">
        <v>17</v>
      </c>
      <c r="AC4907" t="s">
        <v>66</v>
      </c>
      <c r="AD4907" t="s">
        <v>103</v>
      </c>
      <c r="AE4907" t="s">
        <v>818</v>
      </c>
    </row>
    <row r="4908" spans="1:31" x14ac:dyDescent="0.3">
      <c r="A4908">
        <f t="shared" si="692"/>
        <v>4907</v>
      </c>
      <c r="B4908">
        <v>42112</v>
      </c>
      <c r="C4908" t="s">
        <v>63</v>
      </c>
      <c r="D4908" t="s">
        <v>30</v>
      </c>
      <c r="E4908" s="5" t="str">
        <f t="shared" si="686"/>
        <v>*</v>
      </c>
      <c r="F4908" s="5" t="str">
        <f t="shared" si="687"/>
        <v>*</v>
      </c>
      <c r="G4908" s="5" t="str">
        <f t="shared" si="688"/>
        <v>*</v>
      </c>
      <c r="J4908" s="5" t="str">
        <f t="shared" si="689"/>
        <v>*</v>
      </c>
      <c r="R4908" s="5">
        <f t="shared" si="690"/>
        <v>0.02</v>
      </c>
      <c r="S4908">
        <v>16</v>
      </c>
      <c r="T4908" s="2">
        <v>2744.3609999999999</v>
      </c>
      <c r="U4908" s="7">
        <f t="shared" si="691"/>
        <v>1</v>
      </c>
      <c r="V4908" s="2">
        <f t="shared" si="684"/>
        <v>171.52256249999999</v>
      </c>
      <c r="W4908" t="s">
        <v>22</v>
      </c>
      <c r="X4908">
        <v>8.99</v>
      </c>
      <c r="Y4908" s="2">
        <f t="shared" si="685"/>
        <v>2753.3509999999997</v>
      </c>
      <c r="Z4908" t="s">
        <v>15</v>
      </c>
      <c r="AA4908" t="s">
        <v>31</v>
      </c>
      <c r="AB4908" t="s">
        <v>25</v>
      </c>
      <c r="AC4908" t="s">
        <v>26</v>
      </c>
      <c r="AD4908" t="s">
        <v>19</v>
      </c>
      <c r="AE4908" t="s">
        <v>169</v>
      </c>
    </row>
    <row r="4909" spans="1:31" x14ac:dyDescent="0.3">
      <c r="A4909">
        <f t="shared" si="692"/>
        <v>4908</v>
      </c>
      <c r="B4909">
        <v>54850</v>
      </c>
      <c r="C4909" t="s">
        <v>63</v>
      </c>
      <c r="D4909" t="s">
        <v>30</v>
      </c>
      <c r="E4909" s="5" t="str">
        <f t="shared" si="686"/>
        <v>*</v>
      </c>
      <c r="F4909" s="5" t="str">
        <f t="shared" si="687"/>
        <v>*</v>
      </c>
      <c r="G4909" s="5" t="str">
        <f t="shared" si="688"/>
        <v>*</v>
      </c>
      <c r="J4909" s="5" t="str">
        <f t="shared" si="689"/>
        <v>*</v>
      </c>
      <c r="R4909" s="5">
        <f t="shared" si="690"/>
        <v>0.02</v>
      </c>
      <c r="S4909">
        <v>16</v>
      </c>
      <c r="T4909" s="2">
        <v>2834.96</v>
      </c>
      <c r="U4909" s="7">
        <f t="shared" si="691"/>
        <v>1</v>
      </c>
      <c r="V4909" s="2">
        <f t="shared" si="684"/>
        <v>177.185</v>
      </c>
      <c r="W4909" t="s">
        <v>22</v>
      </c>
      <c r="X4909">
        <v>19.989999999999998</v>
      </c>
      <c r="Y4909" s="2">
        <f t="shared" si="685"/>
        <v>2854.95</v>
      </c>
      <c r="Z4909" t="s">
        <v>23</v>
      </c>
      <c r="AA4909" t="s">
        <v>41</v>
      </c>
      <c r="AB4909" t="s">
        <v>32</v>
      </c>
      <c r="AC4909" t="s">
        <v>74</v>
      </c>
      <c r="AD4909" t="s">
        <v>19</v>
      </c>
      <c r="AE4909" t="s">
        <v>63</v>
      </c>
    </row>
    <row r="4910" spans="1:31" x14ac:dyDescent="0.3">
      <c r="A4910">
        <f t="shared" si="692"/>
        <v>4909</v>
      </c>
      <c r="B4910">
        <v>10243</v>
      </c>
      <c r="C4910" t="s">
        <v>814</v>
      </c>
      <c r="D4910" t="s">
        <v>21</v>
      </c>
      <c r="E4910" s="5" t="str">
        <f t="shared" si="686"/>
        <v>*</v>
      </c>
      <c r="F4910" s="5" t="str">
        <f t="shared" si="687"/>
        <v>**</v>
      </c>
      <c r="G4910" s="5" t="str">
        <f t="shared" si="688"/>
        <v>**</v>
      </c>
      <c r="J4910" s="5" t="str">
        <f t="shared" si="689"/>
        <v>**</v>
      </c>
      <c r="R4910" s="5">
        <f t="shared" si="690"/>
        <v>0.02</v>
      </c>
      <c r="S4910">
        <v>12</v>
      </c>
      <c r="T4910" s="2">
        <v>28.41</v>
      </c>
      <c r="U4910" s="7">
        <f t="shared" si="691"/>
        <v>0</v>
      </c>
      <c r="V4910" s="2">
        <f t="shared" si="684"/>
        <v>2.3675000000000002</v>
      </c>
      <c r="W4910" t="s">
        <v>22</v>
      </c>
      <c r="X4910">
        <v>4.7699999999999996</v>
      </c>
      <c r="Y4910" s="2">
        <f t="shared" si="685"/>
        <v>33.18</v>
      </c>
      <c r="Z4910" t="s">
        <v>73</v>
      </c>
      <c r="AA4910" t="s">
        <v>16</v>
      </c>
      <c r="AB4910" t="s">
        <v>32</v>
      </c>
      <c r="AC4910" t="s">
        <v>49</v>
      </c>
      <c r="AD4910" t="s">
        <v>19</v>
      </c>
      <c r="AE4910" t="s">
        <v>277</v>
      </c>
    </row>
    <row r="4911" spans="1:31" x14ac:dyDescent="0.3">
      <c r="A4911">
        <f t="shared" si="692"/>
        <v>4910</v>
      </c>
      <c r="B4911">
        <v>52833</v>
      </c>
      <c r="C4911" t="s">
        <v>814</v>
      </c>
      <c r="D4911" t="s">
        <v>40</v>
      </c>
      <c r="E4911" s="5" t="str">
        <f t="shared" si="686"/>
        <v>*</v>
      </c>
      <c r="F4911" s="5" t="str">
        <f t="shared" si="687"/>
        <v>*</v>
      </c>
      <c r="G4911" s="5" t="str">
        <f t="shared" si="688"/>
        <v>*</v>
      </c>
      <c r="J4911" s="5" t="str">
        <f t="shared" si="689"/>
        <v>*</v>
      </c>
      <c r="R4911" s="5">
        <f t="shared" si="690"/>
        <v>0.01</v>
      </c>
      <c r="S4911">
        <v>8</v>
      </c>
      <c r="T4911" s="2">
        <v>317.82</v>
      </c>
      <c r="U4911" s="7">
        <f t="shared" si="691"/>
        <v>0</v>
      </c>
      <c r="V4911" s="2">
        <f t="shared" si="684"/>
        <v>39.727499999999999</v>
      </c>
      <c r="W4911" t="s">
        <v>22</v>
      </c>
      <c r="X4911">
        <v>12.9</v>
      </c>
      <c r="Y4911" s="2">
        <f t="shared" si="685"/>
        <v>330.71999999999997</v>
      </c>
      <c r="Z4911" t="s">
        <v>23</v>
      </c>
      <c r="AA4911" t="s">
        <v>16</v>
      </c>
      <c r="AB4911" t="s">
        <v>32</v>
      </c>
      <c r="AC4911" t="s">
        <v>74</v>
      </c>
      <c r="AD4911" t="s">
        <v>19</v>
      </c>
      <c r="AE4911" t="s">
        <v>277</v>
      </c>
    </row>
    <row r="4912" spans="1:31" x14ac:dyDescent="0.3">
      <c r="A4912">
        <f t="shared" si="692"/>
        <v>4911</v>
      </c>
      <c r="B4912">
        <v>6148</v>
      </c>
      <c r="C4912" t="s">
        <v>814</v>
      </c>
      <c r="D4912" t="s">
        <v>40</v>
      </c>
      <c r="E4912" s="5" t="str">
        <f t="shared" si="686"/>
        <v>*</v>
      </c>
      <c r="F4912" s="5" t="str">
        <f t="shared" si="687"/>
        <v>*</v>
      </c>
      <c r="G4912" s="5" t="str">
        <f t="shared" si="688"/>
        <v>*</v>
      </c>
      <c r="J4912" s="5" t="str">
        <f t="shared" si="689"/>
        <v>*</v>
      </c>
      <c r="R4912" s="5">
        <f t="shared" si="690"/>
        <v>0.02</v>
      </c>
      <c r="S4912">
        <v>18</v>
      </c>
      <c r="T4912" s="2">
        <v>389.52</v>
      </c>
      <c r="U4912" s="7">
        <f t="shared" si="691"/>
        <v>0</v>
      </c>
      <c r="V4912" s="2">
        <f t="shared" si="684"/>
        <v>21.64</v>
      </c>
      <c r="W4912" t="s">
        <v>14</v>
      </c>
      <c r="X4912">
        <v>6.68</v>
      </c>
      <c r="Y4912" s="2">
        <f t="shared" si="685"/>
        <v>396.2</v>
      </c>
      <c r="Z4912" t="s">
        <v>52</v>
      </c>
      <c r="AA4912" t="s">
        <v>24</v>
      </c>
      <c r="AB4912" t="s">
        <v>17</v>
      </c>
      <c r="AC4912" t="s">
        <v>18</v>
      </c>
      <c r="AD4912" t="s">
        <v>19</v>
      </c>
      <c r="AE4912" t="s">
        <v>277</v>
      </c>
    </row>
    <row r="4913" spans="1:31" x14ac:dyDescent="0.3">
      <c r="A4913">
        <f t="shared" si="692"/>
        <v>4912</v>
      </c>
      <c r="B4913">
        <v>6148</v>
      </c>
      <c r="C4913" t="s">
        <v>814</v>
      </c>
      <c r="D4913" t="s">
        <v>40</v>
      </c>
      <c r="E4913" s="5" t="str">
        <f t="shared" si="686"/>
        <v>*</v>
      </c>
      <c r="F4913" s="5" t="str">
        <f t="shared" si="687"/>
        <v>*</v>
      </c>
      <c r="G4913" s="5" t="str">
        <f t="shared" si="688"/>
        <v>*</v>
      </c>
      <c r="J4913" s="5" t="str">
        <f t="shared" si="689"/>
        <v>*</v>
      </c>
      <c r="R4913" s="5">
        <f t="shared" si="690"/>
        <v>0.05</v>
      </c>
      <c r="S4913">
        <v>50</v>
      </c>
      <c r="T4913" s="2">
        <v>510.56</v>
      </c>
      <c r="U4913" s="7">
        <f t="shared" si="691"/>
        <v>0</v>
      </c>
      <c r="V4913" s="2">
        <f t="shared" si="684"/>
        <v>10.2112</v>
      </c>
      <c r="W4913" t="s">
        <v>22</v>
      </c>
      <c r="X4913">
        <v>5.16</v>
      </c>
      <c r="Y4913" s="2">
        <f t="shared" si="685"/>
        <v>515.72</v>
      </c>
      <c r="Z4913" t="s">
        <v>52</v>
      </c>
      <c r="AA4913" t="s">
        <v>24</v>
      </c>
      <c r="AB4913" t="s">
        <v>17</v>
      </c>
      <c r="AC4913" t="s">
        <v>18</v>
      </c>
      <c r="AD4913" t="s">
        <v>19</v>
      </c>
      <c r="AE4913" t="s">
        <v>277</v>
      </c>
    </row>
    <row r="4914" spans="1:31" x14ac:dyDescent="0.3">
      <c r="A4914">
        <f t="shared" si="692"/>
        <v>4913</v>
      </c>
      <c r="B4914">
        <v>12806</v>
      </c>
      <c r="C4914" t="s">
        <v>814</v>
      </c>
      <c r="D4914" t="s">
        <v>30</v>
      </c>
      <c r="E4914" s="5" t="str">
        <f t="shared" si="686"/>
        <v>*</v>
      </c>
      <c r="F4914" s="5" t="str">
        <f t="shared" si="687"/>
        <v>*</v>
      </c>
      <c r="G4914" s="5" t="str">
        <f t="shared" si="688"/>
        <v>*</v>
      </c>
      <c r="J4914" s="5" t="str">
        <f t="shared" si="689"/>
        <v>*</v>
      </c>
      <c r="R4914" s="5">
        <f t="shared" si="690"/>
        <v>3.5000000000000003E-2</v>
      </c>
      <c r="S4914">
        <v>20</v>
      </c>
      <c r="T4914" s="2">
        <v>761.23</v>
      </c>
      <c r="U4914" s="7">
        <f t="shared" si="691"/>
        <v>0</v>
      </c>
      <c r="V4914" s="2">
        <f t="shared" si="684"/>
        <v>38.061500000000002</v>
      </c>
      <c r="W4914" t="s">
        <v>22</v>
      </c>
      <c r="X4914">
        <v>14.72</v>
      </c>
      <c r="Y4914" s="2">
        <f t="shared" si="685"/>
        <v>775.95</v>
      </c>
      <c r="Z4914" t="s">
        <v>15</v>
      </c>
      <c r="AA4914" t="s">
        <v>24</v>
      </c>
      <c r="AB4914" t="s">
        <v>32</v>
      </c>
      <c r="AC4914" t="s">
        <v>78</v>
      </c>
      <c r="AD4914" t="s">
        <v>19</v>
      </c>
      <c r="AE4914" t="s">
        <v>277</v>
      </c>
    </row>
    <row r="4915" spans="1:31" x14ac:dyDescent="0.3">
      <c r="A4915">
        <f t="shared" si="692"/>
        <v>4914</v>
      </c>
      <c r="B4915">
        <v>12289</v>
      </c>
      <c r="C4915" t="s">
        <v>814</v>
      </c>
      <c r="D4915" t="s">
        <v>13</v>
      </c>
      <c r="E4915" s="5" t="str">
        <f t="shared" si="686"/>
        <v>*</v>
      </c>
      <c r="F4915" s="5" t="str">
        <f t="shared" si="687"/>
        <v>*</v>
      </c>
      <c r="G4915" s="5" t="str">
        <f t="shared" si="688"/>
        <v>*</v>
      </c>
      <c r="J4915" s="5" t="str">
        <f t="shared" si="689"/>
        <v>*</v>
      </c>
      <c r="R4915" s="5">
        <f t="shared" si="690"/>
        <v>3.5000000000000003E-2</v>
      </c>
      <c r="S4915">
        <v>25</v>
      </c>
      <c r="T4915" s="2">
        <v>3019.41</v>
      </c>
      <c r="U4915" s="7">
        <f t="shared" si="691"/>
        <v>1</v>
      </c>
      <c r="V4915" s="2">
        <f t="shared" si="684"/>
        <v>120.7764</v>
      </c>
      <c r="W4915" t="s">
        <v>22</v>
      </c>
      <c r="X4915">
        <v>7.11</v>
      </c>
      <c r="Y4915" s="2">
        <f t="shared" si="685"/>
        <v>3026.52</v>
      </c>
      <c r="Z4915" t="s">
        <v>43</v>
      </c>
      <c r="AA4915" t="s">
        <v>31</v>
      </c>
      <c r="AB4915" t="s">
        <v>25</v>
      </c>
      <c r="AC4915" t="s">
        <v>76</v>
      </c>
      <c r="AD4915" t="s">
        <v>27</v>
      </c>
      <c r="AE4915" t="s">
        <v>919</v>
      </c>
    </row>
    <row r="4916" spans="1:31" x14ac:dyDescent="0.3">
      <c r="A4916">
        <f t="shared" si="692"/>
        <v>4915</v>
      </c>
      <c r="B4916">
        <v>14852</v>
      </c>
      <c r="C4916" t="s">
        <v>814</v>
      </c>
      <c r="D4916" t="s">
        <v>40</v>
      </c>
      <c r="E4916" s="5" t="str">
        <f t="shared" si="686"/>
        <v>*</v>
      </c>
      <c r="F4916" s="5" t="str">
        <f t="shared" si="687"/>
        <v>*</v>
      </c>
      <c r="G4916" s="5" t="str">
        <f t="shared" si="688"/>
        <v>*</v>
      </c>
      <c r="J4916" s="5" t="str">
        <f t="shared" si="689"/>
        <v>*</v>
      </c>
      <c r="R4916" s="5">
        <f t="shared" si="690"/>
        <v>0.01</v>
      </c>
      <c r="S4916">
        <v>9</v>
      </c>
      <c r="T4916" s="2">
        <v>3800.4</v>
      </c>
      <c r="U4916" s="7">
        <f t="shared" si="691"/>
        <v>1</v>
      </c>
      <c r="V4916" s="2">
        <f t="shared" si="684"/>
        <v>422.26666666666665</v>
      </c>
      <c r="W4916" t="s">
        <v>14</v>
      </c>
      <c r="X4916">
        <v>19.989999999999998</v>
      </c>
      <c r="Y4916" s="2">
        <f t="shared" si="685"/>
        <v>3820.39</v>
      </c>
      <c r="Z4916" t="s">
        <v>15</v>
      </c>
      <c r="AA4916" t="s">
        <v>16</v>
      </c>
      <c r="AB4916" t="s">
        <v>32</v>
      </c>
      <c r="AC4916" t="s">
        <v>49</v>
      </c>
      <c r="AD4916" t="s">
        <v>19</v>
      </c>
      <c r="AE4916" t="s">
        <v>814</v>
      </c>
    </row>
    <row r="4917" spans="1:31" x14ac:dyDescent="0.3">
      <c r="A4917">
        <f t="shared" si="692"/>
        <v>4916</v>
      </c>
      <c r="B4917">
        <v>16005</v>
      </c>
      <c r="C4917" t="s">
        <v>806</v>
      </c>
      <c r="D4917" t="s">
        <v>30</v>
      </c>
      <c r="E4917" s="5" t="str">
        <f t="shared" si="686"/>
        <v>*</v>
      </c>
      <c r="F4917" s="5" t="str">
        <f t="shared" si="687"/>
        <v>*</v>
      </c>
      <c r="G4917" s="5" t="str">
        <f t="shared" si="688"/>
        <v>*</v>
      </c>
      <c r="J4917" s="5" t="str">
        <f t="shared" si="689"/>
        <v>*</v>
      </c>
      <c r="R4917" s="5">
        <f t="shared" si="690"/>
        <v>0.01</v>
      </c>
      <c r="S4917">
        <v>7</v>
      </c>
      <c r="T4917" s="2">
        <v>51.03</v>
      </c>
      <c r="U4917" s="7">
        <f t="shared" si="691"/>
        <v>0</v>
      </c>
      <c r="V4917" s="2">
        <f t="shared" si="684"/>
        <v>7.29</v>
      </c>
      <c r="W4917" t="s">
        <v>22</v>
      </c>
      <c r="X4917">
        <v>5.48</v>
      </c>
      <c r="Y4917" s="2">
        <f t="shared" si="685"/>
        <v>56.510000000000005</v>
      </c>
      <c r="Z4917" t="s">
        <v>64</v>
      </c>
      <c r="AA4917" t="s">
        <v>31</v>
      </c>
      <c r="AB4917" t="s">
        <v>32</v>
      </c>
      <c r="AC4917" t="s">
        <v>49</v>
      </c>
      <c r="AD4917" t="s">
        <v>19</v>
      </c>
      <c r="AE4917" t="s">
        <v>872</v>
      </c>
    </row>
    <row r="4918" spans="1:31" x14ac:dyDescent="0.3">
      <c r="A4918">
        <f t="shared" si="692"/>
        <v>4917</v>
      </c>
      <c r="B4918">
        <v>34400</v>
      </c>
      <c r="C4918" t="s">
        <v>806</v>
      </c>
      <c r="D4918" t="s">
        <v>13</v>
      </c>
      <c r="E4918" s="5" t="str">
        <f t="shared" si="686"/>
        <v>*</v>
      </c>
      <c r="F4918" s="5" t="str">
        <f t="shared" si="687"/>
        <v>*</v>
      </c>
      <c r="G4918" s="5" t="str">
        <f t="shared" si="688"/>
        <v>*</v>
      </c>
      <c r="J4918" s="5" t="str">
        <f t="shared" si="689"/>
        <v>*</v>
      </c>
      <c r="R4918" s="5">
        <f t="shared" si="690"/>
        <v>3.5000000000000003E-2</v>
      </c>
      <c r="S4918">
        <v>25</v>
      </c>
      <c r="T4918" s="2">
        <v>92.53</v>
      </c>
      <c r="U4918" s="7">
        <f t="shared" si="691"/>
        <v>0</v>
      </c>
      <c r="V4918" s="2">
        <f t="shared" si="684"/>
        <v>3.7012</v>
      </c>
      <c r="W4918" t="s">
        <v>22</v>
      </c>
      <c r="X4918">
        <v>4.17</v>
      </c>
      <c r="Y4918" s="2">
        <f t="shared" si="685"/>
        <v>96.7</v>
      </c>
      <c r="Z4918" t="s">
        <v>64</v>
      </c>
      <c r="AA4918" t="s">
        <v>31</v>
      </c>
      <c r="AB4918" t="s">
        <v>32</v>
      </c>
      <c r="AC4918" t="s">
        <v>33</v>
      </c>
      <c r="AD4918" t="s">
        <v>45</v>
      </c>
      <c r="AE4918" t="s">
        <v>318</v>
      </c>
    </row>
    <row r="4919" spans="1:31" x14ac:dyDescent="0.3">
      <c r="A4919">
        <f t="shared" si="692"/>
        <v>4918</v>
      </c>
      <c r="B4919">
        <v>34400</v>
      </c>
      <c r="C4919" t="s">
        <v>806</v>
      </c>
      <c r="D4919" t="s">
        <v>13</v>
      </c>
      <c r="E4919" s="5" t="str">
        <f t="shared" si="686"/>
        <v>*</v>
      </c>
      <c r="F4919" s="5" t="str">
        <f t="shared" si="687"/>
        <v>*</v>
      </c>
      <c r="G4919" s="5" t="str">
        <f t="shared" si="688"/>
        <v>*</v>
      </c>
      <c r="J4919" s="5" t="str">
        <f t="shared" si="689"/>
        <v>*</v>
      </c>
      <c r="R4919" s="5">
        <f t="shared" si="690"/>
        <v>0.02</v>
      </c>
      <c r="S4919">
        <v>17</v>
      </c>
      <c r="T4919" s="2">
        <v>988.64350000000002</v>
      </c>
      <c r="U4919" s="7">
        <f t="shared" si="691"/>
        <v>0</v>
      </c>
      <c r="V4919" s="2">
        <f t="shared" si="684"/>
        <v>58.155500000000004</v>
      </c>
      <c r="W4919" t="s">
        <v>22</v>
      </c>
      <c r="X4919">
        <v>4.2</v>
      </c>
      <c r="Y4919" s="2">
        <f t="shared" si="685"/>
        <v>992.84350000000006</v>
      </c>
      <c r="Z4919" t="s">
        <v>64</v>
      </c>
      <c r="AA4919" t="s">
        <v>31</v>
      </c>
      <c r="AB4919" t="s">
        <v>25</v>
      </c>
      <c r="AC4919" t="s">
        <v>26</v>
      </c>
      <c r="AD4919" t="s">
        <v>19</v>
      </c>
      <c r="AE4919" t="s">
        <v>940</v>
      </c>
    </row>
    <row r="4920" spans="1:31" x14ac:dyDescent="0.3">
      <c r="A4920">
        <f t="shared" si="692"/>
        <v>4919</v>
      </c>
      <c r="B4920">
        <v>44992</v>
      </c>
      <c r="C4920" t="s">
        <v>806</v>
      </c>
      <c r="D4920" t="s">
        <v>36</v>
      </c>
      <c r="E4920" s="5" t="str">
        <f t="shared" si="686"/>
        <v>***</v>
      </c>
      <c r="F4920" s="5" t="str">
        <f t="shared" si="687"/>
        <v>***</v>
      </c>
      <c r="G4920" s="5" t="str">
        <f t="shared" si="688"/>
        <v>***</v>
      </c>
      <c r="J4920" s="5" t="str">
        <f t="shared" si="689"/>
        <v>***</v>
      </c>
      <c r="R4920" s="5">
        <f t="shared" si="690"/>
        <v>0.04</v>
      </c>
      <c r="S4920">
        <v>32</v>
      </c>
      <c r="T4920" s="2">
        <v>1673.53</v>
      </c>
      <c r="U4920" s="7">
        <f t="shared" si="691"/>
        <v>1</v>
      </c>
      <c r="V4920" s="2">
        <f t="shared" si="684"/>
        <v>52.297812499999999</v>
      </c>
      <c r="W4920" t="s">
        <v>22</v>
      </c>
      <c r="X4920">
        <v>10.17</v>
      </c>
      <c r="Y4920" s="2">
        <f t="shared" si="685"/>
        <v>1683.7</v>
      </c>
      <c r="Z4920" t="s">
        <v>23</v>
      </c>
      <c r="AA4920" t="s">
        <v>31</v>
      </c>
      <c r="AB4920" t="s">
        <v>25</v>
      </c>
      <c r="AC4920" t="s">
        <v>76</v>
      </c>
      <c r="AD4920" t="s">
        <v>27</v>
      </c>
      <c r="AE4920" t="s">
        <v>872</v>
      </c>
    </row>
    <row r="4921" spans="1:31" x14ac:dyDescent="0.3">
      <c r="A4921">
        <f t="shared" si="692"/>
        <v>4920</v>
      </c>
      <c r="B4921">
        <v>44992</v>
      </c>
      <c r="C4921" t="s">
        <v>806</v>
      </c>
      <c r="D4921" t="s">
        <v>36</v>
      </c>
      <c r="E4921" s="5" t="str">
        <f t="shared" si="686"/>
        <v>***</v>
      </c>
      <c r="F4921" s="5" t="str">
        <f t="shared" si="687"/>
        <v>***</v>
      </c>
      <c r="G4921" s="5" t="str">
        <f t="shared" si="688"/>
        <v>***</v>
      </c>
      <c r="J4921" s="5" t="str">
        <f t="shared" si="689"/>
        <v>***</v>
      </c>
      <c r="R4921" s="5">
        <f t="shared" si="690"/>
        <v>0.04</v>
      </c>
      <c r="S4921">
        <v>32</v>
      </c>
      <c r="T4921" s="2">
        <v>7110.24</v>
      </c>
      <c r="U4921" s="7">
        <f t="shared" si="691"/>
        <v>1</v>
      </c>
      <c r="V4921" s="2">
        <f t="shared" si="684"/>
        <v>222.19499999999999</v>
      </c>
      <c r="W4921" t="s">
        <v>37</v>
      </c>
      <c r="X4921">
        <v>69.64</v>
      </c>
      <c r="Y4921" s="2">
        <f t="shared" si="685"/>
        <v>7179.88</v>
      </c>
      <c r="Z4921" t="s">
        <v>23</v>
      </c>
      <c r="AA4921" t="s">
        <v>31</v>
      </c>
      <c r="AB4921" t="s">
        <v>17</v>
      </c>
      <c r="AC4921" t="s">
        <v>66</v>
      </c>
      <c r="AD4921" t="s">
        <v>103</v>
      </c>
      <c r="AE4921" t="s">
        <v>872</v>
      </c>
    </row>
    <row r="4922" spans="1:31" x14ac:dyDescent="0.3">
      <c r="A4922">
        <f t="shared" si="692"/>
        <v>4921</v>
      </c>
      <c r="B4922">
        <v>45986</v>
      </c>
      <c r="C4922" t="s">
        <v>657</v>
      </c>
      <c r="D4922" t="s">
        <v>13</v>
      </c>
      <c r="E4922" s="5" t="str">
        <f t="shared" si="686"/>
        <v>*</v>
      </c>
      <c r="F4922" s="5" t="str">
        <f t="shared" si="687"/>
        <v>*</v>
      </c>
      <c r="G4922" s="5" t="str">
        <f t="shared" si="688"/>
        <v>*</v>
      </c>
      <c r="J4922" s="5" t="str">
        <f t="shared" si="689"/>
        <v>*</v>
      </c>
      <c r="R4922" s="5">
        <f t="shared" si="690"/>
        <v>3.5000000000000003E-2</v>
      </c>
      <c r="S4922">
        <v>20</v>
      </c>
      <c r="T4922" s="2">
        <v>71.069999999999993</v>
      </c>
      <c r="U4922" s="7">
        <f t="shared" si="691"/>
        <v>0</v>
      </c>
      <c r="V4922" s="2">
        <f t="shared" si="684"/>
        <v>3.5534999999999997</v>
      </c>
      <c r="W4922" t="s">
        <v>22</v>
      </c>
      <c r="X4922">
        <v>2.5</v>
      </c>
      <c r="Y4922" s="2">
        <f t="shared" si="685"/>
        <v>73.569999999999993</v>
      </c>
      <c r="Z4922" t="s">
        <v>60</v>
      </c>
      <c r="AA4922" t="s">
        <v>24</v>
      </c>
      <c r="AB4922" t="s">
        <v>32</v>
      </c>
      <c r="AC4922" t="s">
        <v>78</v>
      </c>
      <c r="AD4922" t="s">
        <v>19</v>
      </c>
      <c r="AE4922" t="s">
        <v>431</v>
      </c>
    </row>
    <row r="4923" spans="1:31" x14ac:dyDescent="0.3">
      <c r="A4923">
        <f t="shared" si="692"/>
        <v>4922</v>
      </c>
      <c r="B4923">
        <v>47876</v>
      </c>
      <c r="C4923" t="s">
        <v>657</v>
      </c>
      <c r="D4923" t="s">
        <v>21</v>
      </c>
      <c r="E4923" s="5" t="str">
        <f t="shared" si="686"/>
        <v>*</v>
      </c>
      <c r="F4923" s="5" t="str">
        <f t="shared" si="687"/>
        <v>**</v>
      </c>
      <c r="G4923" s="5" t="str">
        <f t="shared" si="688"/>
        <v>**</v>
      </c>
      <c r="J4923" s="5" t="str">
        <f t="shared" si="689"/>
        <v>**</v>
      </c>
      <c r="R4923" s="5">
        <f t="shared" si="690"/>
        <v>0.01</v>
      </c>
      <c r="S4923">
        <v>8</v>
      </c>
      <c r="T4923" s="2">
        <v>365.22</v>
      </c>
      <c r="U4923" s="7">
        <f t="shared" si="691"/>
        <v>0</v>
      </c>
      <c r="V4923" s="2">
        <f t="shared" si="684"/>
        <v>45.652500000000003</v>
      </c>
      <c r="W4923" t="s">
        <v>22</v>
      </c>
      <c r="X4923">
        <v>5.0999999999999996</v>
      </c>
      <c r="Y4923" s="2">
        <f t="shared" si="685"/>
        <v>370.32000000000005</v>
      </c>
      <c r="Z4923" t="s">
        <v>62</v>
      </c>
      <c r="AA4923" t="s">
        <v>24</v>
      </c>
      <c r="AB4923" t="s">
        <v>32</v>
      </c>
      <c r="AC4923" t="s">
        <v>172</v>
      </c>
      <c r="AD4923" t="s">
        <v>27</v>
      </c>
      <c r="AE4923" t="s">
        <v>715</v>
      </c>
    </row>
    <row r="4924" spans="1:31" x14ac:dyDescent="0.3">
      <c r="A4924">
        <f t="shared" si="692"/>
        <v>4923</v>
      </c>
      <c r="B4924">
        <v>11777</v>
      </c>
      <c r="C4924" t="s">
        <v>657</v>
      </c>
      <c r="D4924" t="s">
        <v>13</v>
      </c>
      <c r="E4924" s="5" t="str">
        <f t="shared" si="686"/>
        <v>*</v>
      </c>
      <c r="F4924" s="5" t="str">
        <f t="shared" si="687"/>
        <v>*</v>
      </c>
      <c r="G4924" s="5" t="str">
        <f t="shared" si="688"/>
        <v>*</v>
      </c>
      <c r="J4924" s="5" t="str">
        <f t="shared" si="689"/>
        <v>*</v>
      </c>
      <c r="R4924" s="5">
        <f t="shared" si="690"/>
        <v>0.04</v>
      </c>
      <c r="S4924">
        <v>39</v>
      </c>
      <c r="T4924" s="2">
        <v>651.45000000000005</v>
      </c>
      <c r="U4924" s="7">
        <f t="shared" si="691"/>
        <v>0</v>
      </c>
      <c r="V4924" s="2">
        <f t="shared" si="684"/>
        <v>16.703846153846154</v>
      </c>
      <c r="W4924" t="s">
        <v>22</v>
      </c>
      <c r="X4924">
        <v>9.4700000000000006</v>
      </c>
      <c r="Y4924" s="2">
        <f t="shared" si="685"/>
        <v>660.92000000000007</v>
      </c>
      <c r="Z4924" t="s">
        <v>60</v>
      </c>
      <c r="AA4924" t="s">
        <v>16</v>
      </c>
      <c r="AB4924" t="s">
        <v>32</v>
      </c>
      <c r="AC4924" t="s">
        <v>74</v>
      </c>
      <c r="AD4924" t="s">
        <v>19</v>
      </c>
      <c r="AE4924" s="1">
        <v>40179</v>
      </c>
    </row>
    <row r="4925" spans="1:31" x14ac:dyDescent="0.3">
      <c r="A4925">
        <f t="shared" si="692"/>
        <v>4924</v>
      </c>
      <c r="B4925">
        <v>21442</v>
      </c>
      <c r="C4925" t="s">
        <v>657</v>
      </c>
      <c r="D4925" t="s">
        <v>13</v>
      </c>
      <c r="E4925" s="5" t="str">
        <f t="shared" si="686"/>
        <v>*</v>
      </c>
      <c r="F4925" s="5" t="str">
        <f t="shared" si="687"/>
        <v>*</v>
      </c>
      <c r="G4925" s="5" t="str">
        <f t="shared" si="688"/>
        <v>*</v>
      </c>
      <c r="J4925" s="5" t="str">
        <f t="shared" si="689"/>
        <v>*</v>
      </c>
      <c r="R4925" s="5">
        <f t="shared" si="690"/>
        <v>0.05</v>
      </c>
      <c r="S4925">
        <v>48</v>
      </c>
      <c r="T4925" s="2">
        <v>782.93</v>
      </c>
      <c r="U4925" s="7">
        <f t="shared" si="691"/>
        <v>0</v>
      </c>
      <c r="V4925" s="2">
        <f t="shared" si="684"/>
        <v>16.311041666666664</v>
      </c>
      <c r="W4925" t="s">
        <v>22</v>
      </c>
      <c r="X4925">
        <v>1.39</v>
      </c>
      <c r="Y4925" s="2">
        <f t="shared" si="685"/>
        <v>784.31999999999994</v>
      </c>
      <c r="Z4925" t="s">
        <v>64</v>
      </c>
      <c r="AA4925" t="s">
        <v>16</v>
      </c>
      <c r="AB4925" t="s">
        <v>32</v>
      </c>
      <c r="AC4925" t="s">
        <v>78</v>
      </c>
      <c r="AD4925" t="s">
        <v>19</v>
      </c>
      <c r="AE4925" s="1">
        <v>40179</v>
      </c>
    </row>
    <row r="4926" spans="1:31" x14ac:dyDescent="0.3">
      <c r="A4926">
        <f t="shared" si="692"/>
        <v>4925</v>
      </c>
      <c r="B4926">
        <v>44576</v>
      </c>
      <c r="C4926" t="s">
        <v>657</v>
      </c>
      <c r="D4926" t="s">
        <v>30</v>
      </c>
      <c r="E4926" s="5" t="str">
        <f t="shared" si="686"/>
        <v>*</v>
      </c>
      <c r="F4926" s="5" t="str">
        <f t="shared" si="687"/>
        <v>*</v>
      </c>
      <c r="G4926" s="5" t="str">
        <f t="shared" si="688"/>
        <v>*</v>
      </c>
      <c r="J4926" s="5" t="str">
        <f t="shared" si="689"/>
        <v>*</v>
      </c>
      <c r="R4926" s="5">
        <f t="shared" si="690"/>
        <v>0.04</v>
      </c>
      <c r="S4926">
        <v>30</v>
      </c>
      <c r="T4926" s="2">
        <v>1653.607</v>
      </c>
      <c r="U4926" s="7">
        <f t="shared" si="691"/>
        <v>1</v>
      </c>
      <c r="V4926" s="2">
        <f t="shared" si="684"/>
        <v>55.120233333333331</v>
      </c>
      <c r="W4926" t="s">
        <v>22</v>
      </c>
      <c r="X4926">
        <v>5.31</v>
      </c>
      <c r="Y4926" s="2">
        <f t="shared" si="685"/>
        <v>1658.9169999999999</v>
      </c>
      <c r="Z4926" t="s">
        <v>15</v>
      </c>
      <c r="AA4926" t="s">
        <v>24</v>
      </c>
      <c r="AB4926" t="s">
        <v>25</v>
      </c>
      <c r="AC4926" t="s">
        <v>26</v>
      </c>
      <c r="AD4926" t="s">
        <v>19</v>
      </c>
      <c r="AE4926" t="s">
        <v>708</v>
      </c>
    </row>
    <row r="4927" spans="1:31" x14ac:dyDescent="0.3">
      <c r="A4927">
        <f t="shared" si="692"/>
        <v>4926</v>
      </c>
      <c r="B4927">
        <v>21442</v>
      </c>
      <c r="C4927" t="s">
        <v>657</v>
      </c>
      <c r="D4927" t="s">
        <v>13</v>
      </c>
      <c r="E4927" s="5" t="str">
        <f t="shared" si="686"/>
        <v>*</v>
      </c>
      <c r="F4927" s="5" t="str">
        <f t="shared" si="687"/>
        <v>*</v>
      </c>
      <c r="G4927" s="5" t="str">
        <f t="shared" si="688"/>
        <v>*</v>
      </c>
      <c r="J4927" s="5" t="str">
        <f t="shared" si="689"/>
        <v>*</v>
      </c>
      <c r="R4927" s="5">
        <f t="shared" si="690"/>
        <v>0.05</v>
      </c>
      <c r="S4927">
        <v>48</v>
      </c>
      <c r="T4927" s="2">
        <v>2962.96</v>
      </c>
      <c r="U4927" s="7">
        <f t="shared" si="691"/>
        <v>1</v>
      </c>
      <c r="V4927" s="2">
        <f t="shared" si="684"/>
        <v>61.728333333333332</v>
      </c>
      <c r="W4927" t="s">
        <v>37</v>
      </c>
      <c r="X4927">
        <v>36.61</v>
      </c>
      <c r="Y4927" s="2">
        <f t="shared" si="685"/>
        <v>2999.57</v>
      </c>
      <c r="Z4927" t="s">
        <v>64</v>
      </c>
      <c r="AA4927" t="s">
        <v>16</v>
      </c>
      <c r="AB4927" t="s">
        <v>17</v>
      </c>
      <c r="AC4927" t="s">
        <v>165</v>
      </c>
      <c r="AD4927" t="s">
        <v>103</v>
      </c>
      <c r="AE4927" s="1">
        <v>40179</v>
      </c>
    </row>
    <row r="4928" spans="1:31" x14ac:dyDescent="0.3">
      <c r="A4928">
        <f t="shared" si="692"/>
        <v>4927</v>
      </c>
      <c r="B4928">
        <v>44576</v>
      </c>
      <c r="C4928" t="s">
        <v>657</v>
      </c>
      <c r="D4928" t="s">
        <v>30</v>
      </c>
      <c r="E4928" s="5" t="str">
        <f t="shared" si="686"/>
        <v>*</v>
      </c>
      <c r="F4928" s="5" t="str">
        <f t="shared" si="687"/>
        <v>*</v>
      </c>
      <c r="G4928" s="5" t="str">
        <f t="shared" si="688"/>
        <v>*</v>
      </c>
      <c r="J4928" s="5" t="str">
        <f t="shared" si="689"/>
        <v>*</v>
      </c>
      <c r="R4928" s="5">
        <f t="shared" si="690"/>
        <v>0.04</v>
      </c>
      <c r="S4928">
        <v>38</v>
      </c>
      <c r="T4928" s="2">
        <v>5016.25</v>
      </c>
      <c r="U4928" s="7">
        <f t="shared" si="691"/>
        <v>1</v>
      </c>
      <c r="V4928" s="2">
        <f t="shared" si="684"/>
        <v>132.00657894736841</v>
      </c>
      <c r="W4928" t="s">
        <v>37</v>
      </c>
      <c r="X4928">
        <v>51.94</v>
      </c>
      <c r="Y4928" s="2">
        <f t="shared" si="685"/>
        <v>5068.1899999999996</v>
      </c>
      <c r="Z4928" t="s">
        <v>62</v>
      </c>
      <c r="AA4928" t="s">
        <v>24</v>
      </c>
      <c r="AB4928" t="s">
        <v>17</v>
      </c>
      <c r="AC4928" t="s">
        <v>66</v>
      </c>
      <c r="AD4928" t="s">
        <v>103</v>
      </c>
      <c r="AE4928" t="s">
        <v>708</v>
      </c>
    </row>
    <row r="4929" spans="1:31" x14ac:dyDescent="0.3">
      <c r="A4929">
        <f t="shared" si="692"/>
        <v>4928</v>
      </c>
      <c r="B4929">
        <v>41605</v>
      </c>
      <c r="C4929" t="s">
        <v>818</v>
      </c>
      <c r="D4929" t="s">
        <v>40</v>
      </c>
      <c r="E4929" s="5" t="str">
        <f t="shared" si="686"/>
        <v>*</v>
      </c>
      <c r="F4929" s="5" t="str">
        <f t="shared" si="687"/>
        <v>*</v>
      </c>
      <c r="G4929" s="5" t="str">
        <f t="shared" si="688"/>
        <v>*</v>
      </c>
      <c r="J4929" s="5" t="str">
        <f t="shared" si="689"/>
        <v>*</v>
      </c>
      <c r="R4929" s="5">
        <f t="shared" si="690"/>
        <v>0.01</v>
      </c>
      <c r="S4929">
        <v>4</v>
      </c>
      <c r="T4929" s="2">
        <v>114.57</v>
      </c>
      <c r="U4929" s="7">
        <f t="shared" si="691"/>
        <v>0</v>
      </c>
      <c r="V4929" s="2">
        <f t="shared" si="684"/>
        <v>28.642499999999998</v>
      </c>
      <c r="W4929" t="s">
        <v>22</v>
      </c>
      <c r="X4929">
        <v>12.98</v>
      </c>
      <c r="Y4929" s="2">
        <f t="shared" si="685"/>
        <v>127.55</v>
      </c>
      <c r="Z4929" t="s">
        <v>73</v>
      </c>
      <c r="AA4929" t="s">
        <v>24</v>
      </c>
      <c r="AB4929" t="s">
        <v>32</v>
      </c>
      <c r="AC4929" t="s">
        <v>49</v>
      </c>
      <c r="AD4929" t="s">
        <v>19</v>
      </c>
      <c r="AE4929" t="s">
        <v>169</v>
      </c>
    </row>
    <row r="4930" spans="1:31" x14ac:dyDescent="0.3">
      <c r="A4930">
        <f t="shared" si="692"/>
        <v>4929</v>
      </c>
      <c r="B4930">
        <v>38976</v>
      </c>
      <c r="C4930" t="s">
        <v>818</v>
      </c>
      <c r="D4930" t="s">
        <v>36</v>
      </c>
      <c r="E4930" s="5" t="str">
        <f t="shared" si="686"/>
        <v>***</v>
      </c>
      <c r="F4930" s="5" t="str">
        <f t="shared" si="687"/>
        <v>***</v>
      </c>
      <c r="G4930" s="5" t="str">
        <f t="shared" si="688"/>
        <v>***</v>
      </c>
      <c r="J4930" s="5" t="str">
        <f t="shared" si="689"/>
        <v>***</v>
      </c>
      <c r="R4930" s="5">
        <f t="shared" si="690"/>
        <v>0.05</v>
      </c>
      <c r="S4930">
        <v>46</v>
      </c>
      <c r="T4930" s="2">
        <v>944.76</v>
      </c>
      <c r="U4930" s="7">
        <f t="shared" si="691"/>
        <v>0</v>
      </c>
      <c r="V4930" s="2">
        <f t="shared" ref="V4930:V4993" si="693">T4930/S4930</f>
        <v>20.538260869565217</v>
      </c>
      <c r="W4930" t="s">
        <v>22</v>
      </c>
      <c r="X4930">
        <v>8.68</v>
      </c>
      <c r="Y4930" s="2">
        <f t="shared" ref="Y4930:Y4993" si="694">X4930+T4930</f>
        <v>953.43999999999994</v>
      </c>
      <c r="Z4930" t="s">
        <v>52</v>
      </c>
      <c r="AA4930" t="s">
        <v>31</v>
      </c>
      <c r="AB4930" t="s">
        <v>32</v>
      </c>
      <c r="AC4930" t="s">
        <v>44</v>
      </c>
      <c r="AD4930" t="s">
        <v>19</v>
      </c>
      <c r="AE4930" t="s">
        <v>560</v>
      </c>
    </row>
    <row r="4931" spans="1:31" x14ac:dyDescent="0.3">
      <c r="A4931">
        <f t="shared" si="692"/>
        <v>4930</v>
      </c>
      <c r="B4931">
        <v>5346</v>
      </c>
      <c r="C4931" t="s">
        <v>818</v>
      </c>
      <c r="D4931" t="s">
        <v>36</v>
      </c>
      <c r="E4931" s="5" t="str">
        <f t="shared" ref="E4931:E4994" si="695">IF(D4931="Critical","***","*")</f>
        <v>***</v>
      </c>
      <c r="F4931" s="5" t="str">
        <f t="shared" ref="F4931:F4994" si="696">IF(D4931="Critical","***",IF(D4931="High","**","*"))</f>
        <v>***</v>
      </c>
      <c r="G4931" s="5" t="str">
        <f t="shared" ref="G4931:G4994" si="697">VLOOKUP(D4931,$H$6:$I$11,2,FALSE)</f>
        <v>***</v>
      </c>
      <c r="J4931" s="5" t="str">
        <f t="shared" ref="J4931:J4994" si="698">HLOOKUP(D4931,$K$5:$O$6,2,FALSE)</f>
        <v>***</v>
      </c>
      <c r="R4931" s="5">
        <f t="shared" ref="R4931:R4994" si="699">VLOOKUP(S4931,$P$6:$Q$11,2)</f>
        <v>0.02</v>
      </c>
      <c r="S4931">
        <v>17</v>
      </c>
      <c r="T4931" s="2">
        <v>2285.12</v>
      </c>
      <c r="U4931" s="7">
        <f t="shared" ref="U4931:U4994" si="700">IF(T4931&gt;1000,1,0)</f>
        <v>1</v>
      </c>
      <c r="V4931" s="2">
        <f t="shared" si="693"/>
        <v>134.41882352941175</v>
      </c>
      <c r="W4931" t="s">
        <v>37</v>
      </c>
      <c r="X4931">
        <v>36.090000000000003</v>
      </c>
      <c r="Y4931" s="2">
        <f t="shared" si="694"/>
        <v>2321.21</v>
      </c>
      <c r="Z4931" t="s">
        <v>15</v>
      </c>
      <c r="AA4931" t="s">
        <v>41</v>
      </c>
      <c r="AB4931" t="s">
        <v>17</v>
      </c>
      <c r="AC4931" t="s">
        <v>165</v>
      </c>
      <c r="AD4931" t="s">
        <v>103</v>
      </c>
      <c r="AE4931" t="s">
        <v>560</v>
      </c>
    </row>
    <row r="4932" spans="1:31" x14ac:dyDescent="0.3">
      <c r="A4932">
        <f t="shared" ref="A4932:A4995" si="701">A4931+1</f>
        <v>4931</v>
      </c>
      <c r="B4932">
        <v>5346</v>
      </c>
      <c r="C4932" t="s">
        <v>818</v>
      </c>
      <c r="D4932" t="s">
        <v>36</v>
      </c>
      <c r="E4932" s="5" t="str">
        <f t="shared" si="695"/>
        <v>***</v>
      </c>
      <c r="F4932" s="5" t="str">
        <f t="shared" si="696"/>
        <v>***</v>
      </c>
      <c r="G4932" s="5" t="str">
        <f t="shared" si="697"/>
        <v>***</v>
      </c>
      <c r="J4932" s="5" t="str">
        <f t="shared" si="698"/>
        <v>***</v>
      </c>
      <c r="R4932" s="5">
        <f t="shared" si="699"/>
        <v>0.04</v>
      </c>
      <c r="S4932">
        <v>34</v>
      </c>
      <c r="T4932" s="2">
        <v>2932.99</v>
      </c>
      <c r="U4932" s="7">
        <f t="shared" si="700"/>
        <v>1</v>
      </c>
      <c r="V4932" s="2">
        <f t="shared" si="693"/>
        <v>86.264411764705869</v>
      </c>
      <c r="W4932" t="s">
        <v>22</v>
      </c>
      <c r="X4932">
        <v>56.2</v>
      </c>
      <c r="Y4932" s="2">
        <f t="shared" si="694"/>
        <v>2989.1899999999996</v>
      </c>
      <c r="Z4932" t="s">
        <v>15</v>
      </c>
      <c r="AA4932" t="s">
        <v>41</v>
      </c>
      <c r="AB4932" t="s">
        <v>17</v>
      </c>
      <c r="AC4932" t="s">
        <v>18</v>
      </c>
      <c r="AD4932" t="s">
        <v>27</v>
      </c>
      <c r="AE4932" t="s">
        <v>169</v>
      </c>
    </row>
    <row r="4933" spans="1:31" x14ac:dyDescent="0.3">
      <c r="A4933">
        <f t="shared" si="701"/>
        <v>4932</v>
      </c>
      <c r="B4933">
        <v>38976</v>
      </c>
      <c r="C4933" t="s">
        <v>818</v>
      </c>
      <c r="D4933" t="s">
        <v>36</v>
      </c>
      <c r="E4933" s="5" t="str">
        <f t="shared" si="695"/>
        <v>***</v>
      </c>
      <c r="F4933" s="5" t="str">
        <f t="shared" si="696"/>
        <v>***</v>
      </c>
      <c r="G4933" s="5" t="str">
        <f t="shared" si="697"/>
        <v>***</v>
      </c>
      <c r="J4933" s="5" t="str">
        <f t="shared" si="698"/>
        <v>***</v>
      </c>
      <c r="R4933" s="5">
        <f t="shared" si="699"/>
        <v>0.02</v>
      </c>
      <c r="S4933">
        <v>16</v>
      </c>
      <c r="T4933" s="2">
        <v>6813.93</v>
      </c>
      <c r="U4933" s="7">
        <f t="shared" si="700"/>
        <v>1</v>
      </c>
      <c r="V4933" s="2">
        <f t="shared" si="693"/>
        <v>425.87062500000002</v>
      </c>
      <c r="W4933" t="s">
        <v>37</v>
      </c>
      <c r="X4933">
        <v>49</v>
      </c>
      <c r="Y4933" s="2">
        <f t="shared" si="694"/>
        <v>6862.93</v>
      </c>
      <c r="Z4933" t="s">
        <v>71</v>
      </c>
      <c r="AA4933" t="s">
        <v>31</v>
      </c>
      <c r="AB4933" t="s">
        <v>25</v>
      </c>
      <c r="AC4933" t="s">
        <v>57</v>
      </c>
      <c r="AD4933" t="s">
        <v>39</v>
      </c>
      <c r="AE4933" t="s">
        <v>169</v>
      </c>
    </row>
    <row r="4934" spans="1:31" x14ac:dyDescent="0.3">
      <c r="A4934">
        <f t="shared" si="701"/>
        <v>4933</v>
      </c>
      <c r="B4934">
        <v>5346</v>
      </c>
      <c r="C4934" t="s">
        <v>818</v>
      </c>
      <c r="D4934" t="s">
        <v>36</v>
      </c>
      <c r="E4934" s="5" t="str">
        <f t="shared" si="695"/>
        <v>***</v>
      </c>
      <c r="F4934" s="5" t="str">
        <f t="shared" si="696"/>
        <v>***</v>
      </c>
      <c r="G4934" s="5" t="str">
        <f t="shared" si="697"/>
        <v>***</v>
      </c>
      <c r="J4934" s="5" t="str">
        <f t="shared" si="698"/>
        <v>***</v>
      </c>
      <c r="R4934" s="5">
        <f t="shared" si="699"/>
        <v>0.05</v>
      </c>
      <c r="S4934">
        <v>45</v>
      </c>
      <c r="T4934" s="2">
        <v>9194.7999999999993</v>
      </c>
      <c r="U4934" s="7">
        <f t="shared" si="700"/>
        <v>1</v>
      </c>
      <c r="V4934" s="2">
        <f t="shared" si="693"/>
        <v>204.32888888888888</v>
      </c>
      <c r="W4934" t="s">
        <v>37</v>
      </c>
      <c r="X4934">
        <v>69.64</v>
      </c>
      <c r="Y4934" s="2">
        <f t="shared" si="694"/>
        <v>9264.4399999999987</v>
      </c>
      <c r="Z4934" t="s">
        <v>15</v>
      </c>
      <c r="AA4934" t="s">
        <v>41</v>
      </c>
      <c r="AB4934" t="s">
        <v>17</v>
      </c>
      <c r="AC4934" t="s">
        <v>66</v>
      </c>
      <c r="AD4934" t="s">
        <v>103</v>
      </c>
      <c r="AE4934" t="s">
        <v>560</v>
      </c>
    </row>
    <row r="4935" spans="1:31" x14ac:dyDescent="0.3">
      <c r="A4935">
        <f t="shared" si="701"/>
        <v>4934</v>
      </c>
      <c r="B4935">
        <v>36356</v>
      </c>
      <c r="C4935" t="s">
        <v>277</v>
      </c>
      <c r="D4935" t="s">
        <v>40</v>
      </c>
      <c r="E4935" s="5" t="str">
        <f t="shared" si="695"/>
        <v>*</v>
      </c>
      <c r="F4935" s="5" t="str">
        <f t="shared" si="696"/>
        <v>*</v>
      </c>
      <c r="G4935" s="5" t="str">
        <f t="shared" si="697"/>
        <v>*</v>
      </c>
      <c r="J4935" s="5" t="str">
        <f t="shared" si="698"/>
        <v>*</v>
      </c>
      <c r="R4935" s="5">
        <f t="shared" si="699"/>
        <v>0.04</v>
      </c>
      <c r="S4935">
        <v>33</v>
      </c>
      <c r="T4935" s="2">
        <v>117.77</v>
      </c>
      <c r="U4935" s="7">
        <f t="shared" si="700"/>
        <v>0</v>
      </c>
      <c r="V4935" s="2">
        <f t="shared" si="693"/>
        <v>3.5687878787878788</v>
      </c>
      <c r="W4935" t="s">
        <v>22</v>
      </c>
      <c r="X4935">
        <v>0.5</v>
      </c>
      <c r="Y4935" s="2">
        <f t="shared" si="694"/>
        <v>118.27</v>
      </c>
      <c r="Z4935" t="s">
        <v>15</v>
      </c>
      <c r="AA4935" t="s">
        <v>16</v>
      </c>
      <c r="AB4935" t="s">
        <v>32</v>
      </c>
      <c r="AC4935" t="s">
        <v>81</v>
      </c>
      <c r="AD4935" t="s">
        <v>19</v>
      </c>
      <c r="AE4935" t="s">
        <v>278</v>
      </c>
    </row>
    <row r="4936" spans="1:31" x14ac:dyDescent="0.3">
      <c r="A4936">
        <f t="shared" si="701"/>
        <v>4935</v>
      </c>
      <c r="B4936">
        <v>56423</v>
      </c>
      <c r="C4936" t="s">
        <v>277</v>
      </c>
      <c r="D4936" t="s">
        <v>30</v>
      </c>
      <c r="E4936" s="5" t="str">
        <f t="shared" si="695"/>
        <v>*</v>
      </c>
      <c r="F4936" s="5" t="str">
        <f t="shared" si="696"/>
        <v>*</v>
      </c>
      <c r="G4936" s="5" t="str">
        <f t="shared" si="697"/>
        <v>*</v>
      </c>
      <c r="J4936" s="5" t="str">
        <f t="shared" si="698"/>
        <v>*</v>
      </c>
      <c r="R4936" s="5">
        <f t="shared" si="699"/>
        <v>0.05</v>
      </c>
      <c r="S4936">
        <v>41</v>
      </c>
      <c r="T4936" s="2">
        <v>170.82</v>
      </c>
      <c r="U4936" s="7">
        <f t="shared" si="700"/>
        <v>0</v>
      </c>
      <c r="V4936" s="2">
        <f t="shared" si="693"/>
        <v>4.1663414634146338</v>
      </c>
      <c r="W4936" t="s">
        <v>14</v>
      </c>
      <c r="X4936">
        <v>0.5</v>
      </c>
      <c r="Y4936" s="2">
        <f t="shared" si="694"/>
        <v>171.32</v>
      </c>
      <c r="Z4936" t="s">
        <v>60</v>
      </c>
      <c r="AA4936" t="s">
        <v>31</v>
      </c>
      <c r="AB4936" t="s">
        <v>32</v>
      </c>
      <c r="AC4936" t="s">
        <v>81</v>
      </c>
      <c r="AD4936" t="s">
        <v>19</v>
      </c>
      <c r="AE4936" t="s">
        <v>811</v>
      </c>
    </row>
    <row r="4937" spans="1:31" x14ac:dyDescent="0.3">
      <c r="A4937">
        <f t="shared" si="701"/>
        <v>4936</v>
      </c>
      <c r="B4937">
        <v>11687</v>
      </c>
      <c r="C4937" t="s">
        <v>277</v>
      </c>
      <c r="D4937" t="s">
        <v>21</v>
      </c>
      <c r="E4937" s="5" t="str">
        <f t="shared" si="695"/>
        <v>*</v>
      </c>
      <c r="F4937" s="5" t="str">
        <f t="shared" si="696"/>
        <v>**</v>
      </c>
      <c r="G4937" s="5" t="str">
        <f t="shared" si="697"/>
        <v>**</v>
      </c>
      <c r="J4937" s="5" t="str">
        <f t="shared" si="698"/>
        <v>**</v>
      </c>
      <c r="R4937" s="5">
        <f t="shared" si="699"/>
        <v>3.5000000000000003E-2</v>
      </c>
      <c r="S4937">
        <v>26</v>
      </c>
      <c r="T4937" s="2">
        <v>188.93</v>
      </c>
      <c r="U4937" s="7">
        <f t="shared" si="700"/>
        <v>0</v>
      </c>
      <c r="V4937" s="2">
        <f t="shared" si="693"/>
        <v>7.2665384615384614</v>
      </c>
      <c r="W4937" t="s">
        <v>22</v>
      </c>
      <c r="X4937">
        <v>1.77</v>
      </c>
      <c r="Y4937" s="2">
        <f t="shared" si="694"/>
        <v>190.70000000000002</v>
      </c>
      <c r="Z4937" t="s">
        <v>52</v>
      </c>
      <c r="AA4937" t="s">
        <v>41</v>
      </c>
      <c r="AB4937" t="s">
        <v>32</v>
      </c>
      <c r="AC4937" t="s">
        <v>44</v>
      </c>
      <c r="AD4937" t="s">
        <v>34</v>
      </c>
      <c r="AE4937" t="s">
        <v>277</v>
      </c>
    </row>
    <row r="4938" spans="1:31" x14ac:dyDescent="0.3">
      <c r="A4938">
        <f t="shared" si="701"/>
        <v>4937</v>
      </c>
      <c r="B4938">
        <v>20737</v>
      </c>
      <c r="C4938" t="s">
        <v>277</v>
      </c>
      <c r="D4938" t="s">
        <v>40</v>
      </c>
      <c r="E4938" s="5" t="str">
        <f t="shared" si="695"/>
        <v>*</v>
      </c>
      <c r="F4938" s="5" t="str">
        <f t="shared" si="696"/>
        <v>*</v>
      </c>
      <c r="G4938" s="5" t="str">
        <f t="shared" si="697"/>
        <v>*</v>
      </c>
      <c r="J4938" s="5" t="str">
        <f t="shared" si="698"/>
        <v>*</v>
      </c>
      <c r="R4938" s="5">
        <f t="shared" si="699"/>
        <v>0.02</v>
      </c>
      <c r="S4938">
        <v>10</v>
      </c>
      <c r="T4938" s="2">
        <v>1410.93</v>
      </c>
      <c r="U4938" s="7">
        <f t="shared" si="700"/>
        <v>1</v>
      </c>
      <c r="V4938" s="2">
        <f t="shared" si="693"/>
        <v>141.09300000000002</v>
      </c>
      <c r="W4938" t="s">
        <v>37</v>
      </c>
      <c r="X4938">
        <v>36.090000000000003</v>
      </c>
      <c r="Y4938" s="2">
        <f t="shared" si="694"/>
        <v>1447.02</v>
      </c>
      <c r="Z4938" t="s">
        <v>52</v>
      </c>
      <c r="AA4938" t="s">
        <v>41</v>
      </c>
      <c r="AB4938" t="s">
        <v>17</v>
      </c>
      <c r="AC4938" t="s">
        <v>165</v>
      </c>
      <c r="AD4938" t="s">
        <v>103</v>
      </c>
      <c r="AE4938" t="s">
        <v>811</v>
      </c>
    </row>
    <row r="4939" spans="1:31" x14ac:dyDescent="0.3">
      <c r="A4939">
        <f t="shared" si="701"/>
        <v>4938</v>
      </c>
      <c r="B4939">
        <v>56423</v>
      </c>
      <c r="C4939" t="s">
        <v>277</v>
      </c>
      <c r="D4939" t="s">
        <v>30</v>
      </c>
      <c r="E4939" s="5" t="str">
        <f t="shared" si="695"/>
        <v>*</v>
      </c>
      <c r="F4939" s="5" t="str">
        <f t="shared" si="696"/>
        <v>*</v>
      </c>
      <c r="G4939" s="5" t="str">
        <f t="shared" si="697"/>
        <v>*</v>
      </c>
      <c r="J4939" s="5" t="str">
        <f t="shared" si="698"/>
        <v>*</v>
      </c>
      <c r="R4939" s="5">
        <f t="shared" si="699"/>
        <v>0.01</v>
      </c>
      <c r="S4939">
        <v>4</v>
      </c>
      <c r="T4939" s="2">
        <v>1609.69</v>
      </c>
      <c r="U4939" s="7">
        <f t="shared" si="700"/>
        <v>1</v>
      </c>
      <c r="V4939" s="2">
        <f t="shared" si="693"/>
        <v>402.42250000000001</v>
      </c>
      <c r="W4939" t="s">
        <v>22</v>
      </c>
      <c r="X4939">
        <v>19.989999999999998</v>
      </c>
      <c r="Y4939" s="2">
        <f t="shared" si="694"/>
        <v>1629.68</v>
      </c>
      <c r="Z4939" t="s">
        <v>60</v>
      </c>
      <c r="AA4939" t="s">
        <v>31</v>
      </c>
      <c r="AB4939" t="s">
        <v>32</v>
      </c>
      <c r="AC4939" t="s">
        <v>74</v>
      </c>
      <c r="AD4939" t="s">
        <v>19</v>
      </c>
      <c r="AE4939" t="s">
        <v>811</v>
      </c>
    </row>
    <row r="4940" spans="1:31" x14ac:dyDescent="0.3">
      <c r="A4940">
        <f t="shared" si="701"/>
        <v>4939</v>
      </c>
      <c r="B4940">
        <v>20737</v>
      </c>
      <c r="C4940" t="s">
        <v>277</v>
      </c>
      <c r="D4940" t="s">
        <v>40</v>
      </c>
      <c r="E4940" s="5" t="str">
        <f t="shared" si="695"/>
        <v>*</v>
      </c>
      <c r="F4940" s="5" t="str">
        <f t="shared" si="696"/>
        <v>*</v>
      </c>
      <c r="G4940" s="5" t="str">
        <f t="shared" si="697"/>
        <v>*</v>
      </c>
      <c r="J4940" s="5" t="str">
        <f t="shared" si="698"/>
        <v>*</v>
      </c>
      <c r="R4940" s="5">
        <f t="shared" si="699"/>
        <v>0.02</v>
      </c>
      <c r="S4940">
        <v>15</v>
      </c>
      <c r="T4940" s="2">
        <v>3364.248</v>
      </c>
      <c r="U4940" s="7">
        <f t="shared" si="700"/>
        <v>1</v>
      </c>
      <c r="V4940" s="2">
        <f t="shared" si="693"/>
        <v>224.28319999999999</v>
      </c>
      <c r="W4940" t="s">
        <v>37</v>
      </c>
      <c r="X4940">
        <v>61.76</v>
      </c>
      <c r="Y4940" s="2">
        <f t="shared" si="694"/>
        <v>3426.0080000000003</v>
      </c>
      <c r="Z4940" t="s">
        <v>52</v>
      </c>
      <c r="AA4940" t="s">
        <v>41</v>
      </c>
      <c r="AB4940" t="s">
        <v>17</v>
      </c>
      <c r="AC4940" t="s">
        <v>66</v>
      </c>
      <c r="AD4940" t="s">
        <v>103</v>
      </c>
      <c r="AE4940" t="s">
        <v>278</v>
      </c>
    </row>
    <row r="4941" spans="1:31" x14ac:dyDescent="0.3">
      <c r="A4941">
        <f t="shared" si="701"/>
        <v>4940</v>
      </c>
      <c r="B4941">
        <v>36356</v>
      </c>
      <c r="C4941" t="s">
        <v>277</v>
      </c>
      <c r="D4941" t="s">
        <v>40</v>
      </c>
      <c r="E4941" s="5" t="str">
        <f t="shared" si="695"/>
        <v>*</v>
      </c>
      <c r="F4941" s="5" t="str">
        <f t="shared" si="696"/>
        <v>*</v>
      </c>
      <c r="G4941" s="5" t="str">
        <f t="shared" si="697"/>
        <v>*</v>
      </c>
      <c r="J4941" s="5" t="str">
        <f t="shared" si="698"/>
        <v>*</v>
      </c>
      <c r="R4941" s="5">
        <f t="shared" si="699"/>
        <v>0.05</v>
      </c>
      <c r="S4941">
        <v>45</v>
      </c>
      <c r="T4941" s="2">
        <v>4768.59</v>
      </c>
      <c r="U4941" s="7">
        <f t="shared" si="700"/>
        <v>1</v>
      </c>
      <c r="V4941" s="2">
        <f t="shared" si="693"/>
        <v>105.96866666666666</v>
      </c>
      <c r="W4941" t="s">
        <v>37</v>
      </c>
      <c r="X4941">
        <v>45</v>
      </c>
      <c r="Y4941" s="2">
        <f t="shared" si="694"/>
        <v>4813.59</v>
      </c>
      <c r="Z4941" t="s">
        <v>15</v>
      </c>
      <c r="AA4941" t="s">
        <v>16</v>
      </c>
      <c r="AB4941" t="s">
        <v>17</v>
      </c>
      <c r="AC4941" t="s">
        <v>38</v>
      </c>
      <c r="AD4941" t="s">
        <v>39</v>
      </c>
      <c r="AE4941" t="s">
        <v>278</v>
      </c>
    </row>
    <row r="4942" spans="1:31" x14ac:dyDescent="0.3">
      <c r="A4942">
        <f t="shared" si="701"/>
        <v>4941</v>
      </c>
      <c r="B4942">
        <v>10466</v>
      </c>
      <c r="C4942" t="s">
        <v>674</v>
      </c>
      <c r="D4942" t="s">
        <v>21</v>
      </c>
      <c r="E4942" s="5" t="str">
        <f t="shared" si="695"/>
        <v>*</v>
      </c>
      <c r="F4942" s="5" t="str">
        <f t="shared" si="696"/>
        <v>**</v>
      </c>
      <c r="G4942" s="5" t="str">
        <f t="shared" si="697"/>
        <v>**</v>
      </c>
      <c r="J4942" s="5" t="str">
        <f t="shared" si="698"/>
        <v>**</v>
      </c>
      <c r="R4942" s="5">
        <f t="shared" si="699"/>
        <v>3.5000000000000003E-2</v>
      </c>
      <c r="S4942">
        <v>27</v>
      </c>
      <c r="T4942" s="2">
        <v>114.86</v>
      </c>
      <c r="U4942" s="7">
        <f t="shared" si="700"/>
        <v>0</v>
      </c>
      <c r="V4942" s="2">
        <f t="shared" si="693"/>
        <v>4.2540740740740741</v>
      </c>
      <c r="W4942" t="s">
        <v>22</v>
      </c>
      <c r="X4942">
        <v>0.94</v>
      </c>
      <c r="Y4942" s="2">
        <f t="shared" si="694"/>
        <v>115.8</v>
      </c>
      <c r="Z4942" t="s">
        <v>48</v>
      </c>
      <c r="AA4942" t="s">
        <v>31</v>
      </c>
      <c r="AB4942" t="s">
        <v>32</v>
      </c>
      <c r="AC4942" t="s">
        <v>33</v>
      </c>
      <c r="AD4942" t="s">
        <v>34</v>
      </c>
      <c r="AE4942" t="s">
        <v>872</v>
      </c>
    </row>
    <row r="4943" spans="1:31" x14ac:dyDescent="0.3">
      <c r="A4943">
        <f t="shared" si="701"/>
        <v>4942</v>
      </c>
      <c r="B4943">
        <v>19394</v>
      </c>
      <c r="C4943" t="s">
        <v>674</v>
      </c>
      <c r="D4943" t="s">
        <v>40</v>
      </c>
      <c r="E4943" s="5" t="str">
        <f t="shared" si="695"/>
        <v>*</v>
      </c>
      <c r="F4943" s="5" t="str">
        <f t="shared" si="696"/>
        <v>*</v>
      </c>
      <c r="G4943" s="5" t="str">
        <f t="shared" si="697"/>
        <v>*</v>
      </c>
      <c r="J4943" s="5" t="str">
        <f t="shared" si="698"/>
        <v>*</v>
      </c>
      <c r="R4943" s="5">
        <f t="shared" si="699"/>
        <v>0.02</v>
      </c>
      <c r="S4943">
        <v>16</v>
      </c>
      <c r="T4943" s="2">
        <v>279.327</v>
      </c>
      <c r="U4943" s="7">
        <f t="shared" si="700"/>
        <v>0</v>
      </c>
      <c r="V4943" s="2">
        <f t="shared" si="693"/>
        <v>17.4579375</v>
      </c>
      <c r="W4943" t="s">
        <v>22</v>
      </c>
      <c r="X4943">
        <v>0.99</v>
      </c>
      <c r="Y4943" s="2">
        <f t="shared" si="694"/>
        <v>280.31700000000001</v>
      </c>
      <c r="Z4943" t="s">
        <v>23</v>
      </c>
      <c r="AA4943" t="s">
        <v>31</v>
      </c>
      <c r="AB4943" t="s">
        <v>25</v>
      </c>
      <c r="AC4943" t="s">
        <v>26</v>
      </c>
      <c r="AD4943" t="s">
        <v>34</v>
      </c>
      <c r="AE4943" t="s">
        <v>872</v>
      </c>
    </row>
    <row r="4944" spans="1:31" x14ac:dyDescent="0.3">
      <c r="A4944">
        <f t="shared" si="701"/>
        <v>4943</v>
      </c>
      <c r="B4944">
        <v>30469</v>
      </c>
      <c r="C4944" t="s">
        <v>674</v>
      </c>
      <c r="D4944" t="s">
        <v>30</v>
      </c>
      <c r="E4944" s="5" t="str">
        <f t="shared" si="695"/>
        <v>*</v>
      </c>
      <c r="F4944" s="5" t="str">
        <f t="shared" si="696"/>
        <v>*</v>
      </c>
      <c r="G4944" s="5" t="str">
        <f t="shared" si="697"/>
        <v>*</v>
      </c>
      <c r="J4944" s="5" t="str">
        <f t="shared" si="698"/>
        <v>*</v>
      </c>
      <c r="R4944" s="5">
        <f t="shared" si="699"/>
        <v>0.05</v>
      </c>
      <c r="S4944">
        <v>46</v>
      </c>
      <c r="T4944" s="2">
        <v>304.26</v>
      </c>
      <c r="U4944" s="7">
        <f t="shared" si="700"/>
        <v>0</v>
      </c>
      <c r="V4944" s="2">
        <f t="shared" si="693"/>
        <v>6.6143478260869566</v>
      </c>
      <c r="W4944" t="s">
        <v>22</v>
      </c>
      <c r="X4944">
        <v>2.35</v>
      </c>
      <c r="Y4944" s="2">
        <f t="shared" si="694"/>
        <v>306.61</v>
      </c>
      <c r="Z4944" t="s">
        <v>48</v>
      </c>
      <c r="AA4944" t="s">
        <v>31</v>
      </c>
      <c r="AB4944" t="s">
        <v>32</v>
      </c>
      <c r="AC4944" t="s">
        <v>33</v>
      </c>
      <c r="AD4944" t="s">
        <v>34</v>
      </c>
      <c r="AE4944" t="s">
        <v>317</v>
      </c>
    </row>
    <row r="4945" spans="1:31" x14ac:dyDescent="0.3">
      <c r="A4945">
        <f t="shared" si="701"/>
        <v>4944</v>
      </c>
      <c r="B4945">
        <v>19394</v>
      </c>
      <c r="C4945" t="s">
        <v>674</v>
      </c>
      <c r="D4945" t="s">
        <v>40</v>
      </c>
      <c r="E4945" s="5" t="str">
        <f t="shared" si="695"/>
        <v>*</v>
      </c>
      <c r="F4945" s="5" t="str">
        <f t="shared" si="696"/>
        <v>*</v>
      </c>
      <c r="G4945" s="5" t="str">
        <f t="shared" si="697"/>
        <v>*</v>
      </c>
      <c r="J4945" s="5" t="str">
        <f t="shared" si="698"/>
        <v>*</v>
      </c>
      <c r="R4945" s="5">
        <f t="shared" si="699"/>
        <v>0.01</v>
      </c>
      <c r="S4945">
        <v>5</v>
      </c>
      <c r="T4945" s="2">
        <v>539.20600000000002</v>
      </c>
      <c r="U4945" s="7">
        <f t="shared" si="700"/>
        <v>0</v>
      </c>
      <c r="V4945" s="2">
        <f t="shared" si="693"/>
        <v>107.8412</v>
      </c>
      <c r="W4945" t="s">
        <v>22</v>
      </c>
      <c r="X4945">
        <v>8.8000000000000007</v>
      </c>
      <c r="Y4945" s="2">
        <f t="shared" si="694"/>
        <v>548.00599999999997</v>
      </c>
      <c r="Z4945" t="s">
        <v>23</v>
      </c>
      <c r="AA4945" t="s">
        <v>31</v>
      </c>
      <c r="AB4945" t="s">
        <v>25</v>
      </c>
      <c r="AC4945" t="s">
        <v>26</v>
      </c>
      <c r="AD4945" t="s">
        <v>19</v>
      </c>
      <c r="AE4945" t="s">
        <v>318</v>
      </c>
    </row>
    <row r="4946" spans="1:31" x14ac:dyDescent="0.3">
      <c r="A4946">
        <f t="shared" si="701"/>
        <v>4945</v>
      </c>
      <c r="B4946">
        <v>12129</v>
      </c>
      <c r="C4946" t="s">
        <v>674</v>
      </c>
      <c r="D4946" t="s">
        <v>40</v>
      </c>
      <c r="E4946" s="5" t="str">
        <f t="shared" si="695"/>
        <v>*</v>
      </c>
      <c r="F4946" s="5" t="str">
        <f t="shared" si="696"/>
        <v>*</v>
      </c>
      <c r="G4946" s="5" t="str">
        <f t="shared" si="697"/>
        <v>*</v>
      </c>
      <c r="J4946" s="5" t="str">
        <f t="shared" si="698"/>
        <v>*</v>
      </c>
      <c r="R4946" s="5">
        <f t="shared" si="699"/>
        <v>0.04</v>
      </c>
      <c r="S4946">
        <v>36</v>
      </c>
      <c r="T4946" s="2">
        <v>4852.05</v>
      </c>
      <c r="U4946" s="7">
        <f t="shared" si="700"/>
        <v>1</v>
      </c>
      <c r="V4946" s="2">
        <f t="shared" si="693"/>
        <v>134.77916666666667</v>
      </c>
      <c r="W4946" t="s">
        <v>37</v>
      </c>
      <c r="X4946">
        <v>70.2</v>
      </c>
      <c r="Y4946" s="2">
        <f t="shared" si="694"/>
        <v>4922.25</v>
      </c>
      <c r="Z4946" t="s">
        <v>15</v>
      </c>
      <c r="AA4946" t="s">
        <v>31</v>
      </c>
      <c r="AB4946" t="s">
        <v>17</v>
      </c>
      <c r="AC4946" t="s">
        <v>38</v>
      </c>
      <c r="AD4946" t="s">
        <v>39</v>
      </c>
      <c r="AE4946" t="s">
        <v>318</v>
      </c>
    </row>
    <row r="4947" spans="1:31" x14ac:dyDescent="0.3">
      <c r="A4947">
        <f t="shared" si="701"/>
        <v>4946</v>
      </c>
      <c r="B4947">
        <v>37734</v>
      </c>
      <c r="C4947" t="s">
        <v>708</v>
      </c>
      <c r="D4947" t="s">
        <v>36</v>
      </c>
      <c r="E4947" s="5" t="str">
        <f t="shared" si="695"/>
        <v>***</v>
      </c>
      <c r="F4947" s="5" t="str">
        <f t="shared" si="696"/>
        <v>***</v>
      </c>
      <c r="G4947" s="5" t="str">
        <f t="shared" si="697"/>
        <v>***</v>
      </c>
      <c r="J4947" s="5" t="str">
        <f t="shared" si="698"/>
        <v>***</v>
      </c>
      <c r="R4947" s="5">
        <f t="shared" si="699"/>
        <v>0.05</v>
      </c>
      <c r="S4947">
        <v>42</v>
      </c>
      <c r="T4947" s="2">
        <v>601.52</v>
      </c>
      <c r="U4947" s="7">
        <f t="shared" si="700"/>
        <v>0</v>
      </c>
      <c r="V4947" s="2">
        <f t="shared" si="693"/>
        <v>14.321904761904761</v>
      </c>
      <c r="W4947" t="s">
        <v>22</v>
      </c>
      <c r="X4947">
        <v>4.95</v>
      </c>
      <c r="Y4947" s="2">
        <f t="shared" si="694"/>
        <v>606.47</v>
      </c>
      <c r="Z4947" t="s">
        <v>52</v>
      </c>
      <c r="AA4947" t="s">
        <v>24</v>
      </c>
      <c r="AB4947" t="s">
        <v>17</v>
      </c>
      <c r="AC4947" t="s">
        <v>18</v>
      </c>
      <c r="AD4947" t="s">
        <v>45</v>
      </c>
      <c r="AE4947" t="s">
        <v>715</v>
      </c>
    </row>
    <row r="4948" spans="1:31" x14ac:dyDescent="0.3">
      <c r="A4948">
        <f t="shared" si="701"/>
        <v>4947</v>
      </c>
      <c r="B4948">
        <v>20262</v>
      </c>
      <c r="C4948" t="s">
        <v>708</v>
      </c>
      <c r="D4948" t="s">
        <v>30</v>
      </c>
      <c r="E4948" s="5" t="str">
        <f t="shared" si="695"/>
        <v>*</v>
      </c>
      <c r="F4948" s="5" t="str">
        <f t="shared" si="696"/>
        <v>*</v>
      </c>
      <c r="G4948" s="5" t="str">
        <f t="shared" si="697"/>
        <v>*</v>
      </c>
      <c r="J4948" s="5" t="str">
        <f t="shared" si="698"/>
        <v>*</v>
      </c>
      <c r="R4948" s="5">
        <f t="shared" si="699"/>
        <v>3.5000000000000003E-2</v>
      </c>
      <c r="S4948">
        <v>27</v>
      </c>
      <c r="T4948" s="2">
        <v>652.24</v>
      </c>
      <c r="U4948" s="7">
        <f t="shared" si="700"/>
        <v>0</v>
      </c>
      <c r="V4948" s="2">
        <f t="shared" si="693"/>
        <v>24.157037037037039</v>
      </c>
      <c r="W4948" t="s">
        <v>22</v>
      </c>
      <c r="X4948">
        <v>8.99</v>
      </c>
      <c r="Y4948" s="2">
        <f t="shared" si="694"/>
        <v>661.23</v>
      </c>
      <c r="Z4948" t="s">
        <v>23</v>
      </c>
      <c r="AA4948" t="s">
        <v>41</v>
      </c>
      <c r="AB4948" t="s">
        <v>17</v>
      </c>
      <c r="AC4948" t="s">
        <v>18</v>
      </c>
      <c r="AD4948" t="s">
        <v>45</v>
      </c>
      <c r="AE4948" t="s">
        <v>708</v>
      </c>
    </row>
    <row r="4949" spans="1:31" x14ac:dyDescent="0.3">
      <c r="A4949">
        <f t="shared" si="701"/>
        <v>4948</v>
      </c>
      <c r="B4949">
        <v>37734</v>
      </c>
      <c r="C4949" t="s">
        <v>708</v>
      </c>
      <c r="D4949" t="s">
        <v>36</v>
      </c>
      <c r="E4949" s="5" t="str">
        <f t="shared" si="695"/>
        <v>***</v>
      </c>
      <c r="F4949" s="5" t="str">
        <f t="shared" si="696"/>
        <v>***</v>
      </c>
      <c r="G4949" s="5" t="str">
        <f t="shared" si="697"/>
        <v>***</v>
      </c>
      <c r="J4949" s="5" t="str">
        <f t="shared" si="698"/>
        <v>***</v>
      </c>
      <c r="R4949" s="5">
        <f t="shared" si="699"/>
        <v>0.02</v>
      </c>
      <c r="S4949">
        <v>15</v>
      </c>
      <c r="T4949" s="2">
        <v>1393.39</v>
      </c>
      <c r="U4949" s="7">
        <f t="shared" si="700"/>
        <v>1</v>
      </c>
      <c r="V4949" s="2">
        <f t="shared" si="693"/>
        <v>92.89266666666667</v>
      </c>
      <c r="W4949" t="s">
        <v>22</v>
      </c>
      <c r="X4949">
        <v>7.18</v>
      </c>
      <c r="Y4949" s="2">
        <f t="shared" si="694"/>
        <v>1400.5700000000002</v>
      </c>
      <c r="Z4949" t="s">
        <v>52</v>
      </c>
      <c r="AA4949" t="s">
        <v>24</v>
      </c>
      <c r="AB4949" t="s">
        <v>25</v>
      </c>
      <c r="AC4949" t="s">
        <v>42</v>
      </c>
      <c r="AD4949" t="s">
        <v>19</v>
      </c>
      <c r="AE4949" t="s">
        <v>715</v>
      </c>
    </row>
    <row r="4950" spans="1:31" x14ac:dyDescent="0.3">
      <c r="A4950">
        <f t="shared" si="701"/>
        <v>4949</v>
      </c>
      <c r="B4950">
        <v>32101</v>
      </c>
      <c r="C4950" t="s">
        <v>708</v>
      </c>
      <c r="D4950" t="s">
        <v>13</v>
      </c>
      <c r="E4950" s="5" t="str">
        <f t="shared" si="695"/>
        <v>*</v>
      </c>
      <c r="F4950" s="5" t="str">
        <f t="shared" si="696"/>
        <v>*</v>
      </c>
      <c r="G4950" s="5" t="str">
        <f t="shared" si="697"/>
        <v>*</v>
      </c>
      <c r="J4950" s="5" t="str">
        <f t="shared" si="698"/>
        <v>*</v>
      </c>
      <c r="R4950" s="5">
        <f t="shared" si="699"/>
        <v>0.05</v>
      </c>
      <c r="S4950">
        <v>48</v>
      </c>
      <c r="T4950" s="2">
        <v>14567.15</v>
      </c>
      <c r="U4950" s="7">
        <f t="shared" si="700"/>
        <v>1</v>
      </c>
      <c r="V4950" s="2">
        <f t="shared" si="693"/>
        <v>303.48229166666664</v>
      </c>
      <c r="W4950" t="s">
        <v>37</v>
      </c>
      <c r="X4950">
        <v>48.8</v>
      </c>
      <c r="Y4950" s="2">
        <f t="shared" si="694"/>
        <v>14615.949999999999</v>
      </c>
      <c r="Z4950" t="s">
        <v>73</v>
      </c>
      <c r="AA4950" t="s">
        <v>31</v>
      </c>
      <c r="AB4950" t="s">
        <v>17</v>
      </c>
      <c r="AC4950" t="s">
        <v>38</v>
      </c>
      <c r="AD4950" t="s">
        <v>39</v>
      </c>
      <c r="AE4950" t="s">
        <v>431</v>
      </c>
    </row>
    <row r="4951" spans="1:31" x14ac:dyDescent="0.3">
      <c r="A4951">
        <f t="shared" si="701"/>
        <v>4950</v>
      </c>
      <c r="B4951">
        <v>12420</v>
      </c>
      <c r="C4951" t="s">
        <v>169</v>
      </c>
      <c r="D4951" t="s">
        <v>40</v>
      </c>
      <c r="E4951" s="5" t="str">
        <f t="shared" si="695"/>
        <v>*</v>
      </c>
      <c r="F4951" s="5" t="str">
        <f t="shared" si="696"/>
        <v>*</v>
      </c>
      <c r="G4951" s="5" t="str">
        <f t="shared" si="697"/>
        <v>*</v>
      </c>
      <c r="J4951" s="5" t="str">
        <f t="shared" si="698"/>
        <v>*</v>
      </c>
      <c r="R4951" s="5">
        <f t="shared" si="699"/>
        <v>0.01</v>
      </c>
      <c r="S4951">
        <v>1</v>
      </c>
      <c r="T4951" s="2">
        <v>5.73</v>
      </c>
      <c r="U4951" s="7">
        <f t="shared" si="700"/>
        <v>0</v>
      </c>
      <c r="V4951" s="2">
        <f t="shared" si="693"/>
        <v>5.73</v>
      </c>
      <c r="W4951" t="s">
        <v>22</v>
      </c>
      <c r="X4951">
        <v>0.8</v>
      </c>
      <c r="Y4951" s="2">
        <f t="shared" si="694"/>
        <v>6.53</v>
      </c>
      <c r="Z4951" t="s">
        <v>60</v>
      </c>
      <c r="AA4951" t="s">
        <v>41</v>
      </c>
      <c r="AB4951" t="s">
        <v>32</v>
      </c>
      <c r="AC4951" t="s">
        <v>44</v>
      </c>
      <c r="AD4951" t="s">
        <v>34</v>
      </c>
      <c r="AE4951" t="s">
        <v>560</v>
      </c>
    </row>
    <row r="4952" spans="1:31" x14ac:dyDescent="0.3">
      <c r="A4952">
        <f t="shared" si="701"/>
        <v>4951</v>
      </c>
      <c r="B4952">
        <v>30757</v>
      </c>
      <c r="C4952" t="s">
        <v>169</v>
      </c>
      <c r="D4952" t="s">
        <v>40</v>
      </c>
      <c r="E4952" s="5" t="str">
        <f t="shared" si="695"/>
        <v>*</v>
      </c>
      <c r="F4952" s="5" t="str">
        <f t="shared" si="696"/>
        <v>*</v>
      </c>
      <c r="G4952" s="5" t="str">
        <f t="shared" si="697"/>
        <v>*</v>
      </c>
      <c r="J4952" s="5" t="str">
        <f t="shared" si="698"/>
        <v>*</v>
      </c>
      <c r="R4952" s="5">
        <f t="shared" si="699"/>
        <v>0.01</v>
      </c>
      <c r="S4952">
        <v>5</v>
      </c>
      <c r="T4952" s="2">
        <v>21.32</v>
      </c>
      <c r="U4952" s="7">
        <f t="shared" si="700"/>
        <v>0</v>
      </c>
      <c r="V4952" s="2">
        <f t="shared" si="693"/>
        <v>4.2640000000000002</v>
      </c>
      <c r="W4952" t="s">
        <v>14</v>
      </c>
      <c r="X4952">
        <v>0.85</v>
      </c>
      <c r="Y4952" s="2">
        <f t="shared" si="694"/>
        <v>22.17</v>
      </c>
      <c r="Z4952" t="s">
        <v>56</v>
      </c>
      <c r="AA4952" t="s">
        <v>41</v>
      </c>
      <c r="AB4952" t="s">
        <v>32</v>
      </c>
      <c r="AC4952" t="s">
        <v>33</v>
      </c>
      <c r="AD4952" t="s">
        <v>34</v>
      </c>
      <c r="AE4952" t="s">
        <v>169</v>
      </c>
    </row>
    <row r="4953" spans="1:31" x14ac:dyDescent="0.3">
      <c r="A4953">
        <f t="shared" si="701"/>
        <v>4952</v>
      </c>
      <c r="B4953">
        <v>23329</v>
      </c>
      <c r="C4953" t="s">
        <v>169</v>
      </c>
      <c r="D4953" t="s">
        <v>13</v>
      </c>
      <c r="E4953" s="5" t="str">
        <f t="shared" si="695"/>
        <v>*</v>
      </c>
      <c r="F4953" s="5" t="str">
        <f t="shared" si="696"/>
        <v>*</v>
      </c>
      <c r="G4953" s="5" t="str">
        <f t="shared" si="697"/>
        <v>*</v>
      </c>
      <c r="J4953" s="5" t="str">
        <f t="shared" si="698"/>
        <v>*</v>
      </c>
      <c r="R4953" s="5">
        <f t="shared" si="699"/>
        <v>0.01</v>
      </c>
      <c r="S4953">
        <v>4</v>
      </c>
      <c r="T4953" s="2">
        <v>31.118500000000001</v>
      </c>
      <c r="U4953" s="7">
        <f t="shared" si="700"/>
        <v>0</v>
      </c>
      <c r="V4953" s="2">
        <f t="shared" si="693"/>
        <v>7.7796250000000002</v>
      </c>
      <c r="W4953" t="s">
        <v>22</v>
      </c>
      <c r="X4953">
        <v>5.03</v>
      </c>
      <c r="Y4953" s="2">
        <f t="shared" si="694"/>
        <v>36.148499999999999</v>
      </c>
      <c r="Z4953" t="s">
        <v>48</v>
      </c>
      <c r="AA4953" t="s">
        <v>41</v>
      </c>
      <c r="AB4953" t="s">
        <v>25</v>
      </c>
      <c r="AC4953" t="s">
        <v>26</v>
      </c>
      <c r="AD4953" t="s">
        <v>27</v>
      </c>
      <c r="AE4953" t="s">
        <v>723</v>
      </c>
    </row>
    <row r="4954" spans="1:31" x14ac:dyDescent="0.3">
      <c r="A4954">
        <f t="shared" si="701"/>
        <v>4953</v>
      </c>
      <c r="B4954">
        <v>5957</v>
      </c>
      <c r="C4954" t="s">
        <v>169</v>
      </c>
      <c r="D4954" t="s">
        <v>21</v>
      </c>
      <c r="E4954" s="5" t="str">
        <f t="shared" si="695"/>
        <v>*</v>
      </c>
      <c r="F4954" s="5" t="str">
        <f t="shared" si="696"/>
        <v>**</v>
      </c>
      <c r="G4954" s="5" t="str">
        <f t="shared" si="697"/>
        <v>**</v>
      </c>
      <c r="J4954" s="5" t="str">
        <f t="shared" si="698"/>
        <v>**</v>
      </c>
      <c r="R4954" s="5">
        <f t="shared" si="699"/>
        <v>0.02</v>
      </c>
      <c r="S4954">
        <v>15</v>
      </c>
      <c r="T4954" s="2">
        <v>68.319999999999993</v>
      </c>
      <c r="U4954" s="7">
        <f t="shared" si="700"/>
        <v>0</v>
      </c>
      <c r="V4954" s="2">
        <f t="shared" si="693"/>
        <v>4.554666666666666</v>
      </c>
      <c r="W4954" t="s">
        <v>22</v>
      </c>
      <c r="X4954">
        <v>6.72</v>
      </c>
      <c r="Y4954" s="2">
        <f t="shared" si="694"/>
        <v>75.039999999999992</v>
      </c>
      <c r="Z4954" t="s">
        <v>73</v>
      </c>
      <c r="AA4954" t="s">
        <v>24</v>
      </c>
      <c r="AB4954" t="s">
        <v>32</v>
      </c>
      <c r="AC4954" t="s">
        <v>44</v>
      </c>
      <c r="AD4954" t="s">
        <v>19</v>
      </c>
      <c r="AE4954" t="s">
        <v>560</v>
      </c>
    </row>
    <row r="4955" spans="1:31" x14ac:dyDescent="0.3">
      <c r="A4955">
        <f t="shared" si="701"/>
        <v>4954</v>
      </c>
      <c r="B4955">
        <v>19841</v>
      </c>
      <c r="C4955" t="s">
        <v>169</v>
      </c>
      <c r="D4955" t="s">
        <v>13</v>
      </c>
      <c r="E4955" s="5" t="str">
        <f t="shared" si="695"/>
        <v>*</v>
      </c>
      <c r="F4955" s="5" t="str">
        <f t="shared" si="696"/>
        <v>*</v>
      </c>
      <c r="G4955" s="5" t="str">
        <f t="shared" si="697"/>
        <v>*</v>
      </c>
      <c r="J4955" s="5" t="str">
        <f t="shared" si="698"/>
        <v>*</v>
      </c>
      <c r="R4955" s="5">
        <f t="shared" si="699"/>
        <v>0.02</v>
      </c>
      <c r="S4955">
        <v>17</v>
      </c>
      <c r="T4955" s="2">
        <v>213.06</v>
      </c>
      <c r="U4955" s="7">
        <f t="shared" si="700"/>
        <v>0</v>
      </c>
      <c r="V4955" s="2">
        <f t="shared" si="693"/>
        <v>12.532941176470588</v>
      </c>
      <c r="W4955" t="s">
        <v>22</v>
      </c>
      <c r="X4955">
        <v>5.81</v>
      </c>
      <c r="Y4955" s="2">
        <f t="shared" si="694"/>
        <v>218.87</v>
      </c>
      <c r="Z4955" t="s">
        <v>52</v>
      </c>
      <c r="AA4955" t="s">
        <v>31</v>
      </c>
      <c r="AB4955" t="s">
        <v>32</v>
      </c>
      <c r="AC4955" t="s">
        <v>33</v>
      </c>
      <c r="AD4955" t="s">
        <v>45</v>
      </c>
      <c r="AE4955" t="s">
        <v>577</v>
      </c>
    </row>
    <row r="4956" spans="1:31" x14ac:dyDescent="0.3">
      <c r="A4956">
        <f t="shared" si="701"/>
        <v>4955</v>
      </c>
      <c r="B4956">
        <v>5957</v>
      </c>
      <c r="C4956" t="s">
        <v>169</v>
      </c>
      <c r="D4956" t="s">
        <v>21</v>
      </c>
      <c r="E4956" s="5" t="str">
        <f t="shared" si="695"/>
        <v>*</v>
      </c>
      <c r="F4956" s="5" t="str">
        <f t="shared" si="696"/>
        <v>**</v>
      </c>
      <c r="G4956" s="5" t="str">
        <f t="shared" si="697"/>
        <v>**</v>
      </c>
      <c r="J4956" s="5" t="str">
        <f t="shared" si="698"/>
        <v>**</v>
      </c>
      <c r="R4956" s="5">
        <f t="shared" si="699"/>
        <v>3.5000000000000003E-2</v>
      </c>
      <c r="S4956">
        <v>23</v>
      </c>
      <c r="T4956" s="2">
        <v>391.87549999999999</v>
      </c>
      <c r="U4956" s="7">
        <f t="shared" si="700"/>
        <v>0</v>
      </c>
      <c r="V4956" s="2">
        <f t="shared" si="693"/>
        <v>17.038065217391303</v>
      </c>
      <c r="W4956" t="s">
        <v>22</v>
      </c>
      <c r="X4956">
        <v>4.8099999999999996</v>
      </c>
      <c r="Y4956" s="2">
        <f t="shared" si="694"/>
        <v>396.68549999999999</v>
      </c>
      <c r="Z4956" t="s">
        <v>73</v>
      </c>
      <c r="AA4956" t="s">
        <v>24</v>
      </c>
      <c r="AB4956" t="s">
        <v>25</v>
      </c>
      <c r="AC4956" t="s">
        <v>26</v>
      </c>
      <c r="AD4956" t="s">
        <v>27</v>
      </c>
      <c r="AE4956" t="s">
        <v>68</v>
      </c>
    </row>
    <row r="4957" spans="1:31" x14ac:dyDescent="0.3">
      <c r="A4957">
        <f t="shared" si="701"/>
        <v>4956</v>
      </c>
      <c r="B4957">
        <v>30757</v>
      </c>
      <c r="C4957" t="s">
        <v>169</v>
      </c>
      <c r="D4957" t="s">
        <v>40</v>
      </c>
      <c r="E4957" s="5" t="str">
        <f t="shared" si="695"/>
        <v>*</v>
      </c>
      <c r="F4957" s="5" t="str">
        <f t="shared" si="696"/>
        <v>*</v>
      </c>
      <c r="G4957" s="5" t="str">
        <f t="shared" si="697"/>
        <v>*</v>
      </c>
      <c r="J4957" s="5" t="str">
        <f t="shared" si="698"/>
        <v>*</v>
      </c>
      <c r="R4957" s="5">
        <f t="shared" si="699"/>
        <v>0.05</v>
      </c>
      <c r="S4957">
        <v>42</v>
      </c>
      <c r="T4957" s="2">
        <v>457.51</v>
      </c>
      <c r="U4957" s="7">
        <f t="shared" si="700"/>
        <v>0</v>
      </c>
      <c r="V4957" s="2">
        <f t="shared" si="693"/>
        <v>10.893095238095238</v>
      </c>
      <c r="W4957" t="s">
        <v>22</v>
      </c>
      <c r="X4957">
        <v>7.95</v>
      </c>
      <c r="Y4957" s="2">
        <f t="shared" si="694"/>
        <v>465.46</v>
      </c>
      <c r="Z4957" t="s">
        <v>56</v>
      </c>
      <c r="AA4957" t="s">
        <v>41</v>
      </c>
      <c r="AB4957" t="s">
        <v>32</v>
      </c>
      <c r="AC4957" t="s">
        <v>33</v>
      </c>
      <c r="AD4957" t="s">
        <v>45</v>
      </c>
      <c r="AE4957" t="s">
        <v>560</v>
      </c>
    </row>
    <row r="4958" spans="1:31" x14ac:dyDescent="0.3">
      <c r="A4958">
        <f t="shared" si="701"/>
        <v>4957</v>
      </c>
      <c r="B4958">
        <v>12420</v>
      </c>
      <c r="C4958" t="s">
        <v>169</v>
      </c>
      <c r="D4958" t="s">
        <v>40</v>
      </c>
      <c r="E4958" s="5" t="str">
        <f t="shared" si="695"/>
        <v>*</v>
      </c>
      <c r="F4958" s="5" t="str">
        <f t="shared" si="696"/>
        <v>*</v>
      </c>
      <c r="G4958" s="5" t="str">
        <f t="shared" si="697"/>
        <v>*</v>
      </c>
      <c r="J4958" s="5" t="str">
        <f t="shared" si="698"/>
        <v>*</v>
      </c>
      <c r="R4958" s="5">
        <f t="shared" si="699"/>
        <v>0.04</v>
      </c>
      <c r="S4958">
        <v>34</v>
      </c>
      <c r="T4958" s="2">
        <v>536.25</v>
      </c>
      <c r="U4958" s="7">
        <f t="shared" si="700"/>
        <v>0</v>
      </c>
      <c r="V4958" s="2">
        <f t="shared" si="693"/>
        <v>15.772058823529411</v>
      </c>
      <c r="W4958" t="s">
        <v>14</v>
      </c>
      <c r="X4958">
        <v>13.18</v>
      </c>
      <c r="Y4958" s="2">
        <f t="shared" si="694"/>
        <v>549.42999999999995</v>
      </c>
      <c r="Z4958" t="s">
        <v>60</v>
      </c>
      <c r="AA4958" t="s">
        <v>41</v>
      </c>
      <c r="AB4958" t="s">
        <v>32</v>
      </c>
      <c r="AC4958" t="s">
        <v>49</v>
      </c>
      <c r="AD4958" t="s">
        <v>19</v>
      </c>
      <c r="AE4958" t="s">
        <v>169</v>
      </c>
    </row>
    <row r="4959" spans="1:31" x14ac:dyDescent="0.3">
      <c r="A4959">
        <f t="shared" si="701"/>
        <v>4958</v>
      </c>
      <c r="B4959">
        <v>5957</v>
      </c>
      <c r="C4959" t="s">
        <v>169</v>
      </c>
      <c r="D4959" t="s">
        <v>21</v>
      </c>
      <c r="E4959" s="5" t="str">
        <f t="shared" si="695"/>
        <v>*</v>
      </c>
      <c r="F4959" s="5" t="str">
        <f t="shared" si="696"/>
        <v>**</v>
      </c>
      <c r="G4959" s="5" t="str">
        <f t="shared" si="697"/>
        <v>**</v>
      </c>
      <c r="J4959" s="5" t="str">
        <f t="shared" si="698"/>
        <v>**</v>
      </c>
      <c r="R4959" s="5">
        <f t="shared" si="699"/>
        <v>0.01</v>
      </c>
      <c r="S4959">
        <v>3</v>
      </c>
      <c r="T4959" s="2">
        <v>536.38</v>
      </c>
      <c r="U4959" s="7">
        <f t="shared" si="700"/>
        <v>0</v>
      </c>
      <c r="V4959" s="2">
        <f t="shared" si="693"/>
        <v>178.79333333333332</v>
      </c>
      <c r="W4959" t="s">
        <v>37</v>
      </c>
      <c r="X4959">
        <v>66.27</v>
      </c>
      <c r="Y4959" s="2">
        <f t="shared" si="694"/>
        <v>602.65</v>
      </c>
      <c r="Z4959" t="s">
        <v>73</v>
      </c>
      <c r="AA4959" t="s">
        <v>24</v>
      </c>
      <c r="AB4959" t="s">
        <v>17</v>
      </c>
      <c r="AC4959" t="s">
        <v>165</v>
      </c>
      <c r="AD4959" t="s">
        <v>103</v>
      </c>
      <c r="AE4959" t="s">
        <v>170</v>
      </c>
    </row>
    <row r="4960" spans="1:31" x14ac:dyDescent="0.3">
      <c r="A4960">
        <f t="shared" si="701"/>
        <v>4959</v>
      </c>
      <c r="B4960">
        <v>45408</v>
      </c>
      <c r="C4960" t="s">
        <v>169</v>
      </c>
      <c r="D4960" t="s">
        <v>13</v>
      </c>
      <c r="E4960" s="5" t="str">
        <f t="shared" si="695"/>
        <v>*</v>
      </c>
      <c r="F4960" s="5" t="str">
        <f t="shared" si="696"/>
        <v>*</v>
      </c>
      <c r="G4960" s="5" t="str">
        <f t="shared" si="697"/>
        <v>*</v>
      </c>
      <c r="J4960" s="5" t="str">
        <f t="shared" si="698"/>
        <v>*</v>
      </c>
      <c r="R4960" s="5">
        <f t="shared" si="699"/>
        <v>3.5000000000000003E-2</v>
      </c>
      <c r="S4960">
        <v>25</v>
      </c>
      <c r="T4960" s="2">
        <v>716.99</v>
      </c>
      <c r="U4960" s="7">
        <f t="shared" si="700"/>
        <v>0</v>
      </c>
      <c r="V4960" s="2">
        <f t="shared" si="693"/>
        <v>28.679600000000001</v>
      </c>
      <c r="W4960" t="s">
        <v>22</v>
      </c>
      <c r="X4960">
        <v>1.99</v>
      </c>
      <c r="Y4960" s="2">
        <f t="shared" si="694"/>
        <v>718.98</v>
      </c>
      <c r="Z4960" t="s">
        <v>73</v>
      </c>
      <c r="AA4960" t="s">
        <v>41</v>
      </c>
      <c r="AB4960" t="s">
        <v>25</v>
      </c>
      <c r="AC4960" t="s">
        <v>42</v>
      </c>
      <c r="AD4960" t="s">
        <v>45</v>
      </c>
      <c r="AE4960" t="s">
        <v>69</v>
      </c>
    </row>
    <row r="4961" spans="1:31" x14ac:dyDescent="0.3">
      <c r="A4961">
        <f t="shared" si="701"/>
        <v>4960</v>
      </c>
      <c r="B4961">
        <v>19841</v>
      </c>
      <c r="C4961" t="s">
        <v>169</v>
      </c>
      <c r="D4961" t="s">
        <v>13</v>
      </c>
      <c r="E4961" s="5" t="str">
        <f t="shared" si="695"/>
        <v>*</v>
      </c>
      <c r="F4961" s="5" t="str">
        <f t="shared" si="696"/>
        <v>*</v>
      </c>
      <c r="G4961" s="5" t="str">
        <f t="shared" si="697"/>
        <v>*</v>
      </c>
      <c r="J4961" s="5" t="str">
        <f t="shared" si="698"/>
        <v>*</v>
      </c>
      <c r="R4961" s="5">
        <f t="shared" si="699"/>
        <v>0.01</v>
      </c>
      <c r="S4961">
        <v>7</v>
      </c>
      <c r="T4961" s="2">
        <v>1126.4880000000001</v>
      </c>
      <c r="U4961" s="7">
        <f t="shared" si="700"/>
        <v>1</v>
      </c>
      <c r="V4961" s="2">
        <f t="shared" si="693"/>
        <v>160.92685714285716</v>
      </c>
      <c r="W4961" t="s">
        <v>22</v>
      </c>
      <c r="X4961">
        <v>4.2</v>
      </c>
      <c r="Y4961" s="2">
        <f t="shared" si="694"/>
        <v>1130.6880000000001</v>
      </c>
      <c r="Z4961" t="s">
        <v>52</v>
      </c>
      <c r="AA4961" t="s">
        <v>31</v>
      </c>
      <c r="AB4961" t="s">
        <v>25</v>
      </c>
      <c r="AC4961" t="s">
        <v>26</v>
      </c>
      <c r="AD4961" t="s">
        <v>19</v>
      </c>
      <c r="AE4961" t="s">
        <v>807</v>
      </c>
    </row>
    <row r="4962" spans="1:31" x14ac:dyDescent="0.3">
      <c r="A4962">
        <f t="shared" si="701"/>
        <v>4961</v>
      </c>
      <c r="B4962">
        <v>56103</v>
      </c>
      <c r="C4962" t="s">
        <v>169</v>
      </c>
      <c r="D4962" t="s">
        <v>21</v>
      </c>
      <c r="E4962" s="5" t="str">
        <f t="shared" si="695"/>
        <v>*</v>
      </c>
      <c r="F4962" s="5" t="str">
        <f t="shared" si="696"/>
        <v>**</v>
      </c>
      <c r="G4962" s="5" t="str">
        <f t="shared" si="697"/>
        <v>**</v>
      </c>
      <c r="J4962" s="5" t="str">
        <f t="shared" si="698"/>
        <v>**</v>
      </c>
      <c r="R4962" s="5">
        <f t="shared" si="699"/>
        <v>3.5000000000000003E-2</v>
      </c>
      <c r="S4962">
        <v>24</v>
      </c>
      <c r="T4962" s="2">
        <v>2332.5954999999999</v>
      </c>
      <c r="U4962" s="7">
        <f t="shared" si="700"/>
        <v>1</v>
      </c>
      <c r="V4962" s="2">
        <f t="shared" si="693"/>
        <v>97.191479166666667</v>
      </c>
      <c r="W4962" t="s">
        <v>22</v>
      </c>
      <c r="X4962">
        <v>5.92</v>
      </c>
      <c r="Y4962" s="2">
        <f t="shared" si="694"/>
        <v>2338.5155</v>
      </c>
      <c r="Z4962" t="s">
        <v>60</v>
      </c>
      <c r="AA4962" t="s">
        <v>31</v>
      </c>
      <c r="AB4962" t="s">
        <v>25</v>
      </c>
      <c r="AC4962" t="s">
        <v>26</v>
      </c>
      <c r="AD4962" t="s">
        <v>19</v>
      </c>
      <c r="AE4962" t="s">
        <v>170</v>
      </c>
    </row>
    <row r="4963" spans="1:31" x14ac:dyDescent="0.3">
      <c r="A4963">
        <f t="shared" si="701"/>
        <v>4962</v>
      </c>
      <c r="B4963">
        <v>19841</v>
      </c>
      <c r="C4963" t="s">
        <v>169</v>
      </c>
      <c r="D4963" t="s">
        <v>13</v>
      </c>
      <c r="E4963" s="5" t="str">
        <f t="shared" si="695"/>
        <v>*</v>
      </c>
      <c r="F4963" s="5" t="str">
        <f t="shared" si="696"/>
        <v>*</v>
      </c>
      <c r="G4963" s="5" t="str">
        <f t="shared" si="697"/>
        <v>*</v>
      </c>
      <c r="J4963" s="5" t="str">
        <f t="shared" si="698"/>
        <v>*</v>
      </c>
      <c r="R4963" s="5">
        <f t="shared" si="699"/>
        <v>0.05</v>
      </c>
      <c r="S4963">
        <v>43</v>
      </c>
      <c r="T4963" s="2">
        <v>4687.6734999999999</v>
      </c>
      <c r="U4963" s="7">
        <f t="shared" si="700"/>
        <v>1</v>
      </c>
      <c r="V4963" s="2">
        <f t="shared" si="693"/>
        <v>109.01566279069768</v>
      </c>
      <c r="W4963" t="s">
        <v>14</v>
      </c>
      <c r="X4963">
        <v>8.08</v>
      </c>
      <c r="Y4963" s="2">
        <f t="shared" si="694"/>
        <v>4695.7534999999998</v>
      </c>
      <c r="Z4963" t="s">
        <v>60</v>
      </c>
      <c r="AA4963" t="s">
        <v>31</v>
      </c>
      <c r="AB4963" t="s">
        <v>25</v>
      </c>
      <c r="AC4963" t="s">
        <v>26</v>
      </c>
      <c r="AD4963" t="s">
        <v>19</v>
      </c>
      <c r="AE4963" t="s">
        <v>606</v>
      </c>
    </row>
    <row r="4964" spans="1:31" x14ac:dyDescent="0.3">
      <c r="A4964">
        <f t="shared" si="701"/>
        <v>4963</v>
      </c>
      <c r="B4964">
        <v>23329</v>
      </c>
      <c r="C4964" t="s">
        <v>169</v>
      </c>
      <c r="D4964" t="s">
        <v>13</v>
      </c>
      <c r="E4964" s="5" t="str">
        <f t="shared" si="695"/>
        <v>*</v>
      </c>
      <c r="F4964" s="5" t="str">
        <f t="shared" si="696"/>
        <v>*</v>
      </c>
      <c r="G4964" s="5" t="str">
        <f t="shared" si="697"/>
        <v>*</v>
      </c>
      <c r="J4964" s="5" t="str">
        <f t="shared" si="698"/>
        <v>*</v>
      </c>
      <c r="R4964" s="5">
        <f t="shared" si="699"/>
        <v>0.05</v>
      </c>
      <c r="S4964">
        <v>47</v>
      </c>
      <c r="T4964" s="2">
        <v>4829.4534999999996</v>
      </c>
      <c r="U4964" s="7">
        <f t="shared" si="700"/>
        <v>1</v>
      </c>
      <c r="V4964" s="2">
        <f t="shared" si="693"/>
        <v>102.75432978723403</v>
      </c>
      <c r="W4964" t="s">
        <v>22</v>
      </c>
      <c r="X4964">
        <v>8.99</v>
      </c>
      <c r="Y4964" s="2">
        <f t="shared" si="694"/>
        <v>4838.4434999999994</v>
      </c>
      <c r="Z4964" t="s">
        <v>48</v>
      </c>
      <c r="AA4964" t="s">
        <v>41</v>
      </c>
      <c r="AB4964" t="s">
        <v>25</v>
      </c>
      <c r="AC4964" t="s">
        <v>26</v>
      </c>
      <c r="AD4964" t="s">
        <v>19</v>
      </c>
      <c r="AE4964" t="s">
        <v>511</v>
      </c>
    </row>
    <row r="4965" spans="1:31" x14ac:dyDescent="0.3">
      <c r="A4965">
        <f t="shared" si="701"/>
        <v>4964</v>
      </c>
      <c r="B4965">
        <v>454</v>
      </c>
      <c r="C4965" t="s">
        <v>811</v>
      </c>
      <c r="D4965" t="s">
        <v>13</v>
      </c>
      <c r="E4965" s="5" t="str">
        <f t="shared" si="695"/>
        <v>*</v>
      </c>
      <c r="F4965" s="5" t="str">
        <f t="shared" si="696"/>
        <v>*</v>
      </c>
      <c r="G4965" s="5" t="str">
        <f t="shared" si="697"/>
        <v>*</v>
      </c>
      <c r="J4965" s="5" t="str">
        <f t="shared" si="698"/>
        <v>*</v>
      </c>
      <c r="R4965" s="5">
        <f t="shared" si="699"/>
        <v>0.05</v>
      </c>
      <c r="S4965">
        <v>42</v>
      </c>
      <c r="T4965" s="2">
        <v>234.2</v>
      </c>
      <c r="U4965" s="7">
        <f t="shared" si="700"/>
        <v>0</v>
      </c>
      <c r="V4965" s="2">
        <f t="shared" si="693"/>
        <v>5.5761904761904759</v>
      </c>
      <c r="W4965" t="s">
        <v>22</v>
      </c>
      <c r="X4965">
        <v>1.82</v>
      </c>
      <c r="Y4965" s="2">
        <f t="shared" si="694"/>
        <v>236.01999999999998</v>
      </c>
      <c r="Z4965" t="s">
        <v>23</v>
      </c>
      <c r="AA4965" t="s">
        <v>24</v>
      </c>
      <c r="AB4965" t="s">
        <v>32</v>
      </c>
      <c r="AC4965" t="s">
        <v>114</v>
      </c>
      <c r="AD4965" t="s">
        <v>34</v>
      </c>
      <c r="AE4965" t="s">
        <v>919</v>
      </c>
    </row>
    <row r="4966" spans="1:31" x14ac:dyDescent="0.3">
      <c r="A4966">
        <f t="shared" si="701"/>
        <v>4965</v>
      </c>
      <c r="B4966">
        <v>45506</v>
      </c>
      <c r="C4966" t="s">
        <v>811</v>
      </c>
      <c r="D4966" t="s">
        <v>13</v>
      </c>
      <c r="E4966" s="5" t="str">
        <f t="shared" si="695"/>
        <v>*</v>
      </c>
      <c r="F4966" s="5" t="str">
        <f t="shared" si="696"/>
        <v>*</v>
      </c>
      <c r="G4966" s="5" t="str">
        <f t="shared" si="697"/>
        <v>*</v>
      </c>
      <c r="J4966" s="5" t="str">
        <f t="shared" si="698"/>
        <v>*</v>
      </c>
      <c r="R4966" s="5">
        <f t="shared" si="699"/>
        <v>0.01</v>
      </c>
      <c r="S4966">
        <v>3</v>
      </c>
      <c r="T4966" s="2">
        <v>448.36649999999997</v>
      </c>
      <c r="U4966" s="7">
        <f t="shared" si="700"/>
        <v>0</v>
      </c>
      <c r="V4966" s="2">
        <f t="shared" si="693"/>
        <v>149.4555</v>
      </c>
      <c r="W4966" t="s">
        <v>22</v>
      </c>
      <c r="X4966">
        <v>8.99</v>
      </c>
      <c r="Y4966" s="2">
        <f t="shared" si="694"/>
        <v>457.35649999999998</v>
      </c>
      <c r="Z4966" t="s">
        <v>60</v>
      </c>
      <c r="AA4966" t="s">
        <v>16</v>
      </c>
      <c r="AB4966" t="s">
        <v>25</v>
      </c>
      <c r="AC4966" t="s">
        <v>26</v>
      </c>
      <c r="AD4966" t="s">
        <v>19</v>
      </c>
      <c r="AE4966" t="s">
        <v>152</v>
      </c>
    </row>
    <row r="4967" spans="1:31" x14ac:dyDescent="0.3">
      <c r="A4967">
        <f t="shared" si="701"/>
        <v>4966</v>
      </c>
      <c r="B4967">
        <v>16772</v>
      </c>
      <c r="C4967" t="s">
        <v>872</v>
      </c>
      <c r="D4967" t="s">
        <v>21</v>
      </c>
      <c r="E4967" s="5" t="str">
        <f t="shared" si="695"/>
        <v>*</v>
      </c>
      <c r="F4967" s="5" t="str">
        <f t="shared" si="696"/>
        <v>**</v>
      </c>
      <c r="G4967" s="5" t="str">
        <f t="shared" si="697"/>
        <v>**</v>
      </c>
      <c r="J4967" s="5" t="str">
        <f t="shared" si="698"/>
        <v>**</v>
      </c>
      <c r="R4967" s="5">
        <f t="shared" si="699"/>
        <v>0.04</v>
      </c>
      <c r="S4967">
        <v>38</v>
      </c>
      <c r="T4967" s="2">
        <v>95.71</v>
      </c>
      <c r="U4967" s="7">
        <f t="shared" si="700"/>
        <v>0</v>
      </c>
      <c r="V4967" s="2">
        <f t="shared" si="693"/>
        <v>2.5186842105263154</v>
      </c>
      <c r="W4967" t="s">
        <v>22</v>
      </c>
      <c r="X4967">
        <v>0.5</v>
      </c>
      <c r="Y4967" s="2">
        <f t="shared" si="694"/>
        <v>96.21</v>
      </c>
      <c r="Z4967" t="s">
        <v>56</v>
      </c>
      <c r="AA4967" t="s">
        <v>41</v>
      </c>
      <c r="AB4967" t="s">
        <v>32</v>
      </c>
      <c r="AC4967" t="s">
        <v>81</v>
      </c>
      <c r="AD4967" t="s">
        <v>19</v>
      </c>
      <c r="AE4967" t="s">
        <v>318</v>
      </c>
    </row>
    <row r="4968" spans="1:31" x14ac:dyDescent="0.3">
      <c r="A4968">
        <f t="shared" si="701"/>
        <v>4967</v>
      </c>
      <c r="B4968">
        <v>48672</v>
      </c>
      <c r="C4968" t="s">
        <v>872</v>
      </c>
      <c r="D4968" t="s">
        <v>21</v>
      </c>
      <c r="E4968" s="5" t="str">
        <f t="shared" si="695"/>
        <v>*</v>
      </c>
      <c r="F4968" s="5" t="str">
        <f t="shared" si="696"/>
        <v>**</v>
      </c>
      <c r="G4968" s="5" t="str">
        <f t="shared" si="697"/>
        <v>**</v>
      </c>
      <c r="J4968" s="5" t="str">
        <f t="shared" si="698"/>
        <v>**</v>
      </c>
      <c r="R4968" s="5">
        <f t="shared" si="699"/>
        <v>0.05</v>
      </c>
      <c r="S4968">
        <v>43</v>
      </c>
      <c r="T4968" s="2">
        <v>255.7</v>
      </c>
      <c r="U4968" s="7">
        <f t="shared" si="700"/>
        <v>0</v>
      </c>
      <c r="V4968" s="2">
        <f t="shared" si="693"/>
        <v>5.9465116279069763</v>
      </c>
      <c r="W4968" t="s">
        <v>22</v>
      </c>
      <c r="X4968">
        <v>3.37</v>
      </c>
      <c r="Y4968" s="2">
        <f t="shared" si="694"/>
        <v>259.07</v>
      </c>
      <c r="Z4968" t="s">
        <v>15</v>
      </c>
      <c r="AA4968" t="s">
        <v>24</v>
      </c>
      <c r="AB4968" t="s">
        <v>32</v>
      </c>
      <c r="AC4968" t="s">
        <v>114</v>
      </c>
      <c r="AD4968" t="s">
        <v>34</v>
      </c>
      <c r="AE4968" t="s">
        <v>872</v>
      </c>
    </row>
    <row r="4969" spans="1:31" x14ac:dyDescent="0.3">
      <c r="A4969">
        <f t="shared" si="701"/>
        <v>4968</v>
      </c>
      <c r="B4969">
        <v>13824</v>
      </c>
      <c r="C4969" t="s">
        <v>715</v>
      </c>
      <c r="D4969" t="s">
        <v>13</v>
      </c>
      <c r="E4969" s="5" t="str">
        <f t="shared" si="695"/>
        <v>*</v>
      </c>
      <c r="F4969" s="5" t="str">
        <f t="shared" si="696"/>
        <v>*</v>
      </c>
      <c r="G4969" s="5" t="str">
        <f t="shared" si="697"/>
        <v>*</v>
      </c>
      <c r="J4969" s="5" t="str">
        <f t="shared" si="698"/>
        <v>*</v>
      </c>
      <c r="R4969" s="5">
        <f t="shared" si="699"/>
        <v>0.02</v>
      </c>
      <c r="S4969">
        <v>19</v>
      </c>
      <c r="T4969" s="2">
        <v>55.27</v>
      </c>
      <c r="U4969" s="7">
        <f t="shared" si="700"/>
        <v>0</v>
      </c>
      <c r="V4969" s="2">
        <f t="shared" si="693"/>
        <v>2.9089473684210527</v>
      </c>
      <c r="W4969" t="s">
        <v>22</v>
      </c>
      <c r="X4969">
        <v>0.5</v>
      </c>
      <c r="Y4969" s="2">
        <f t="shared" si="694"/>
        <v>55.77</v>
      </c>
      <c r="Z4969" t="s">
        <v>52</v>
      </c>
      <c r="AA4969" t="s">
        <v>41</v>
      </c>
      <c r="AB4969" t="s">
        <v>32</v>
      </c>
      <c r="AC4969" t="s">
        <v>81</v>
      </c>
      <c r="AD4969" t="s">
        <v>19</v>
      </c>
      <c r="AE4969" s="1">
        <v>40238</v>
      </c>
    </row>
    <row r="4970" spans="1:31" x14ac:dyDescent="0.3">
      <c r="A4970">
        <f t="shared" si="701"/>
        <v>4969</v>
      </c>
      <c r="B4970">
        <v>53382</v>
      </c>
      <c r="C4970" t="s">
        <v>715</v>
      </c>
      <c r="D4970" t="s">
        <v>30</v>
      </c>
      <c r="E4970" s="5" t="str">
        <f t="shared" si="695"/>
        <v>*</v>
      </c>
      <c r="F4970" s="5" t="str">
        <f t="shared" si="696"/>
        <v>*</v>
      </c>
      <c r="G4970" s="5" t="str">
        <f t="shared" si="697"/>
        <v>*</v>
      </c>
      <c r="J4970" s="5" t="str">
        <f t="shared" si="698"/>
        <v>*</v>
      </c>
      <c r="R4970" s="5">
        <f t="shared" si="699"/>
        <v>0.02</v>
      </c>
      <c r="S4970">
        <v>13</v>
      </c>
      <c r="T4970" s="2">
        <v>88.17</v>
      </c>
      <c r="U4970" s="7">
        <f t="shared" si="700"/>
        <v>0</v>
      </c>
      <c r="V4970" s="2">
        <f t="shared" si="693"/>
        <v>6.7823076923076924</v>
      </c>
      <c r="W4970" t="s">
        <v>22</v>
      </c>
      <c r="X4970">
        <v>49</v>
      </c>
      <c r="Y4970" s="2">
        <f t="shared" si="694"/>
        <v>137.17000000000002</v>
      </c>
      <c r="Z4970" t="s">
        <v>23</v>
      </c>
      <c r="AA4970" t="s">
        <v>31</v>
      </c>
      <c r="AB4970" t="s">
        <v>32</v>
      </c>
      <c r="AC4970" t="s">
        <v>172</v>
      </c>
      <c r="AD4970" t="s">
        <v>58</v>
      </c>
      <c r="AE4970" t="s">
        <v>430</v>
      </c>
    </row>
    <row r="4971" spans="1:31" x14ac:dyDescent="0.3">
      <c r="A4971">
        <f t="shared" si="701"/>
        <v>4970</v>
      </c>
      <c r="B4971">
        <v>40485</v>
      </c>
      <c r="C4971" t="s">
        <v>715</v>
      </c>
      <c r="D4971" t="s">
        <v>30</v>
      </c>
      <c r="E4971" s="5" t="str">
        <f t="shared" si="695"/>
        <v>*</v>
      </c>
      <c r="F4971" s="5" t="str">
        <f t="shared" si="696"/>
        <v>*</v>
      </c>
      <c r="G4971" s="5" t="str">
        <f t="shared" si="697"/>
        <v>*</v>
      </c>
      <c r="J4971" s="5" t="str">
        <f t="shared" si="698"/>
        <v>*</v>
      </c>
      <c r="R4971" s="5">
        <f t="shared" si="699"/>
        <v>0.04</v>
      </c>
      <c r="S4971">
        <v>36</v>
      </c>
      <c r="T4971" s="2">
        <v>222.25</v>
      </c>
      <c r="U4971" s="7">
        <f t="shared" si="700"/>
        <v>0</v>
      </c>
      <c r="V4971" s="2">
        <f t="shared" si="693"/>
        <v>6.1736111111111107</v>
      </c>
      <c r="W4971" t="s">
        <v>22</v>
      </c>
      <c r="X4971">
        <v>5.46</v>
      </c>
      <c r="Y4971" s="2">
        <f t="shared" si="694"/>
        <v>227.71</v>
      </c>
      <c r="Z4971" t="s">
        <v>15</v>
      </c>
      <c r="AA4971" t="s">
        <v>31</v>
      </c>
      <c r="AB4971" t="s">
        <v>32</v>
      </c>
      <c r="AC4971" t="s">
        <v>44</v>
      </c>
      <c r="AD4971" t="s">
        <v>19</v>
      </c>
      <c r="AE4971" t="s">
        <v>715</v>
      </c>
    </row>
    <row r="4972" spans="1:31" x14ac:dyDescent="0.3">
      <c r="A4972">
        <f t="shared" si="701"/>
        <v>4971</v>
      </c>
      <c r="B4972">
        <v>40485</v>
      </c>
      <c r="C4972" t="s">
        <v>715</v>
      </c>
      <c r="D4972" t="s">
        <v>30</v>
      </c>
      <c r="E4972" s="5" t="str">
        <f t="shared" si="695"/>
        <v>*</v>
      </c>
      <c r="F4972" s="5" t="str">
        <f t="shared" si="696"/>
        <v>*</v>
      </c>
      <c r="G4972" s="5" t="str">
        <f t="shared" si="697"/>
        <v>*</v>
      </c>
      <c r="J4972" s="5" t="str">
        <f t="shared" si="698"/>
        <v>*</v>
      </c>
      <c r="R4972" s="5">
        <f t="shared" si="699"/>
        <v>0.01</v>
      </c>
      <c r="S4972">
        <v>7</v>
      </c>
      <c r="T4972" s="2">
        <v>388.71350000000001</v>
      </c>
      <c r="U4972" s="7">
        <f t="shared" si="700"/>
        <v>0</v>
      </c>
      <c r="V4972" s="2">
        <f t="shared" si="693"/>
        <v>55.530500000000004</v>
      </c>
      <c r="W4972" t="s">
        <v>22</v>
      </c>
      <c r="X4972">
        <v>3.99</v>
      </c>
      <c r="Y4972" s="2">
        <f t="shared" si="694"/>
        <v>392.70350000000002</v>
      </c>
      <c r="Z4972" t="s">
        <v>15</v>
      </c>
      <c r="AA4972" t="s">
        <v>31</v>
      </c>
      <c r="AB4972" t="s">
        <v>25</v>
      </c>
      <c r="AC4972" t="s">
        <v>26</v>
      </c>
      <c r="AD4972" t="s">
        <v>19</v>
      </c>
      <c r="AE4972" t="s">
        <v>430</v>
      </c>
    </row>
    <row r="4973" spans="1:31" x14ac:dyDescent="0.3">
      <c r="A4973">
        <f t="shared" si="701"/>
        <v>4972</v>
      </c>
      <c r="B4973">
        <v>53382</v>
      </c>
      <c r="C4973" t="s">
        <v>715</v>
      </c>
      <c r="D4973" t="s">
        <v>30</v>
      </c>
      <c r="E4973" s="5" t="str">
        <f t="shared" si="695"/>
        <v>*</v>
      </c>
      <c r="F4973" s="5" t="str">
        <f t="shared" si="696"/>
        <v>*</v>
      </c>
      <c r="G4973" s="5" t="str">
        <f t="shared" si="697"/>
        <v>*</v>
      </c>
      <c r="J4973" s="5" t="str">
        <f t="shared" si="698"/>
        <v>*</v>
      </c>
      <c r="R4973" s="5">
        <f t="shared" si="699"/>
        <v>0.02</v>
      </c>
      <c r="S4973">
        <v>15</v>
      </c>
      <c r="T4973" s="2">
        <v>4760.0200000000004</v>
      </c>
      <c r="U4973" s="7">
        <f t="shared" si="700"/>
        <v>1</v>
      </c>
      <c r="V4973" s="2">
        <f t="shared" si="693"/>
        <v>317.33466666666669</v>
      </c>
      <c r="W4973" t="s">
        <v>37</v>
      </c>
      <c r="X4973">
        <v>64.73</v>
      </c>
      <c r="Y4973" s="2">
        <f t="shared" si="694"/>
        <v>4824.75</v>
      </c>
      <c r="Z4973" t="s">
        <v>23</v>
      </c>
      <c r="AA4973" t="s">
        <v>31</v>
      </c>
      <c r="AB4973" t="s">
        <v>17</v>
      </c>
      <c r="AC4973" t="s">
        <v>38</v>
      </c>
      <c r="AD4973" t="s">
        <v>39</v>
      </c>
      <c r="AE4973" t="s">
        <v>430</v>
      </c>
    </row>
    <row r="4974" spans="1:31" x14ac:dyDescent="0.3">
      <c r="A4974">
        <f t="shared" si="701"/>
        <v>4973</v>
      </c>
      <c r="B4974">
        <v>32131</v>
      </c>
      <c r="C4974" t="s">
        <v>560</v>
      </c>
      <c r="D4974" t="s">
        <v>36</v>
      </c>
      <c r="E4974" s="5" t="str">
        <f t="shared" si="695"/>
        <v>***</v>
      </c>
      <c r="F4974" s="5" t="str">
        <f t="shared" si="696"/>
        <v>***</v>
      </c>
      <c r="G4974" s="5" t="str">
        <f t="shared" si="697"/>
        <v>***</v>
      </c>
      <c r="J4974" s="5" t="str">
        <f t="shared" si="698"/>
        <v>***</v>
      </c>
      <c r="R4974" s="5">
        <f t="shared" si="699"/>
        <v>0.04</v>
      </c>
      <c r="S4974">
        <v>34</v>
      </c>
      <c r="T4974" s="2">
        <v>126.62</v>
      </c>
      <c r="U4974" s="7">
        <f t="shared" si="700"/>
        <v>0</v>
      </c>
      <c r="V4974" s="2">
        <f t="shared" si="693"/>
        <v>3.7241176470588235</v>
      </c>
      <c r="W4974" t="s">
        <v>22</v>
      </c>
      <c r="X4974">
        <v>0.71</v>
      </c>
      <c r="Y4974" s="2">
        <f t="shared" si="694"/>
        <v>127.33</v>
      </c>
      <c r="Z4974" t="s">
        <v>23</v>
      </c>
      <c r="AA4974" t="s">
        <v>24</v>
      </c>
      <c r="AB4974" t="s">
        <v>32</v>
      </c>
      <c r="AC4974" t="s">
        <v>114</v>
      </c>
      <c r="AD4974" t="s">
        <v>34</v>
      </c>
      <c r="AE4974" t="s">
        <v>68</v>
      </c>
    </row>
    <row r="4975" spans="1:31" x14ac:dyDescent="0.3">
      <c r="A4975">
        <f t="shared" si="701"/>
        <v>4974</v>
      </c>
      <c r="B4975">
        <v>195</v>
      </c>
      <c r="C4975" t="s">
        <v>560</v>
      </c>
      <c r="D4975" t="s">
        <v>40</v>
      </c>
      <c r="E4975" s="5" t="str">
        <f t="shared" si="695"/>
        <v>*</v>
      </c>
      <c r="F4975" s="5" t="str">
        <f t="shared" si="696"/>
        <v>*</v>
      </c>
      <c r="G4975" s="5" t="str">
        <f t="shared" si="697"/>
        <v>*</v>
      </c>
      <c r="J4975" s="5" t="str">
        <f t="shared" si="698"/>
        <v>*</v>
      </c>
      <c r="R4975" s="5">
        <f t="shared" si="699"/>
        <v>0.04</v>
      </c>
      <c r="S4975">
        <v>34</v>
      </c>
      <c r="T4975" s="2">
        <v>1315.74</v>
      </c>
      <c r="U4975" s="7">
        <f t="shared" si="700"/>
        <v>1</v>
      </c>
      <c r="V4975" s="2">
        <f t="shared" si="693"/>
        <v>38.698235294117644</v>
      </c>
      <c r="W4975" t="s">
        <v>22</v>
      </c>
      <c r="X4975">
        <v>13.89</v>
      </c>
      <c r="Y4975" s="2">
        <f t="shared" si="694"/>
        <v>1329.63</v>
      </c>
      <c r="Z4975" t="s">
        <v>48</v>
      </c>
      <c r="AA4975" t="s">
        <v>41</v>
      </c>
      <c r="AB4975" t="s">
        <v>32</v>
      </c>
      <c r="AC4975" t="s">
        <v>33</v>
      </c>
      <c r="AD4975" t="s">
        <v>34</v>
      </c>
      <c r="AE4975" t="s">
        <v>68</v>
      </c>
    </row>
    <row r="4976" spans="1:31" x14ac:dyDescent="0.3">
      <c r="A4976">
        <f t="shared" si="701"/>
        <v>4975</v>
      </c>
      <c r="B4976">
        <v>10820</v>
      </c>
      <c r="C4976" t="s">
        <v>278</v>
      </c>
      <c r="D4976" t="s">
        <v>30</v>
      </c>
      <c r="E4976" s="5" t="str">
        <f t="shared" si="695"/>
        <v>*</v>
      </c>
      <c r="F4976" s="5" t="str">
        <f t="shared" si="696"/>
        <v>*</v>
      </c>
      <c r="G4976" s="5" t="str">
        <f t="shared" si="697"/>
        <v>*</v>
      </c>
      <c r="J4976" s="5" t="str">
        <f t="shared" si="698"/>
        <v>*</v>
      </c>
      <c r="R4976" s="5">
        <f t="shared" si="699"/>
        <v>0.04</v>
      </c>
      <c r="S4976">
        <v>33</v>
      </c>
      <c r="T4976" s="2">
        <v>151.19</v>
      </c>
      <c r="U4976" s="7">
        <f t="shared" si="700"/>
        <v>0</v>
      </c>
      <c r="V4976" s="2">
        <f t="shared" si="693"/>
        <v>4.5815151515151511</v>
      </c>
      <c r="W4976" t="s">
        <v>22</v>
      </c>
      <c r="X4976">
        <v>0.7</v>
      </c>
      <c r="Y4976" s="2">
        <f t="shared" si="694"/>
        <v>151.88999999999999</v>
      </c>
      <c r="Z4976" t="s">
        <v>56</v>
      </c>
      <c r="AA4976" t="s">
        <v>24</v>
      </c>
      <c r="AB4976" t="s">
        <v>32</v>
      </c>
      <c r="AC4976" t="s">
        <v>114</v>
      </c>
      <c r="AD4976" t="s">
        <v>34</v>
      </c>
      <c r="AE4976" t="s">
        <v>278</v>
      </c>
    </row>
    <row r="4977" spans="1:31" x14ac:dyDescent="0.3">
      <c r="A4977">
        <f t="shared" si="701"/>
        <v>4976</v>
      </c>
      <c r="B4977">
        <v>10820</v>
      </c>
      <c r="C4977" t="s">
        <v>278</v>
      </c>
      <c r="D4977" t="s">
        <v>30</v>
      </c>
      <c r="E4977" s="5" t="str">
        <f t="shared" si="695"/>
        <v>*</v>
      </c>
      <c r="F4977" s="5" t="str">
        <f t="shared" si="696"/>
        <v>*</v>
      </c>
      <c r="G4977" s="5" t="str">
        <f t="shared" si="697"/>
        <v>*</v>
      </c>
      <c r="J4977" s="5" t="str">
        <f t="shared" si="698"/>
        <v>*</v>
      </c>
      <c r="R4977" s="5">
        <f t="shared" si="699"/>
        <v>0.05</v>
      </c>
      <c r="S4977">
        <v>49</v>
      </c>
      <c r="T4977" s="2">
        <v>2072.12</v>
      </c>
      <c r="U4977" s="7">
        <f t="shared" si="700"/>
        <v>1</v>
      </c>
      <c r="V4977" s="2">
        <f t="shared" si="693"/>
        <v>42.288163265306117</v>
      </c>
      <c r="W4977" t="s">
        <v>14</v>
      </c>
      <c r="X4977">
        <v>8.99</v>
      </c>
      <c r="Y4977" s="2">
        <f t="shared" si="694"/>
        <v>2081.1099999999997</v>
      </c>
      <c r="Z4977" t="s">
        <v>56</v>
      </c>
      <c r="AA4977" t="s">
        <v>24</v>
      </c>
      <c r="AB4977" t="s">
        <v>32</v>
      </c>
      <c r="AC4977" t="s">
        <v>33</v>
      </c>
      <c r="AD4977" t="s">
        <v>45</v>
      </c>
      <c r="AE4977" t="s">
        <v>919</v>
      </c>
    </row>
    <row r="4978" spans="1:31" x14ac:dyDescent="0.3">
      <c r="A4978">
        <f t="shared" si="701"/>
        <v>4977</v>
      </c>
      <c r="B4978">
        <v>29505</v>
      </c>
      <c r="C4978" t="s">
        <v>317</v>
      </c>
      <c r="D4978" t="s">
        <v>40</v>
      </c>
      <c r="E4978" s="5" t="str">
        <f t="shared" si="695"/>
        <v>*</v>
      </c>
      <c r="F4978" s="5" t="str">
        <f t="shared" si="696"/>
        <v>*</v>
      </c>
      <c r="G4978" s="5" t="str">
        <f t="shared" si="697"/>
        <v>*</v>
      </c>
      <c r="J4978" s="5" t="str">
        <f t="shared" si="698"/>
        <v>*</v>
      </c>
      <c r="R4978" s="5">
        <f t="shared" si="699"/>
        <v>3.5000000000000003E-2</v>
      </c>
      <c r="S4978">
        <v>22</v>
      </c>
      <c r="T4978" s="2">
        <v>45.21</v>
      </c>
      <c r="U4978" s="7">
        <f t="shared" si="700"/>
        <v>0</v>
      </c>
      <c r="V4978" s="2">
        <f t="shared" si="693"/>
        <v>2.0550000000000002</v>
      </c>
      <c r="W4978" t="s">
        <v>14</v>
      </c>
      <c r="X4978">
        <v>0.7</v>
      </c>
      <c r="Y4978" s="2">
        <f t="shared" si="694"/>
        <v>45.910000000000004</v>
      </c>
      <c r="Z4978" t="s">
        <v>48</v>
      </c>
      <c r="AA4978" t="s">
        <v>41</v>
      </c>
      <c r="AB4978" t="s">
        <v>32</v>
      </c>
      <c r="AC4978" t="s">
        <v>33</v>
      </c>
      <c r="AD4978" t="s">
        <v>34</v>
      </c>
      <c r="AE4978" t="s">
        <v>318</v>
      </c>
    </row>
    <row r="4979" spans="1:31" x14ac:dyDescent="0.3">
      <c r="A4979">
        <f t="shared" si="701"/>
        <v>4978</v>
      </c>
      <c r="B4979">
        <v>26726</v>
      </c>
      <c r="C4979" t="s">
        <v>317</v>
      </c>
      <c r="D4979" t="s">
        <v>21</v>
      </c>
      <c r="E4979" s="5" t="str">
        <f t="shared" si="695"/>
        <v>*</v>
      </c>
      <c r="F4979" s="5" t="str">
        <f t="shared" si="696"/>
        <v>**</v>
      </c>
      <c r="G4979" s="5" t="str">
        <f t="shared" si="697"/>
        <v>**</v>
      </c>
      <c r="J4979" s="5" t="str">
        <f t="shared" si="698"/>
        <v>**</v>
      </c>
      <c r="R4979" s="5">
        <f t="shared" si="699"/>
        <v>0.02</v>
      </c>
      <c r="S4979">
        <v>11</v>
      </c>
      <c r="T4979" s="2">
        <v>86.68</v>
      </c>
      <c r="U4979" s="7">
        <f t="shared" si="700"/>
        <v>0</v>
      </c>
      <c r="V4979" s="2">
        <f t="shared" si="693"/>
        <v>7.8800000000000008</v>
      </c>
      <c r="W4979" t="s">
        <v>22</v>
      </c>
      <c r="X4979">
        <v>49</v>
      </c>
      <c r="Y4979" s="2">
        <f t="shared" si="694"/>
        <v>135.68</v>
      </c>
      <c r="Z4979" t="s">
        <v>71</v>
      </c>
      <c r="AA4979" t="s">
        <v>24</v>
      </c>
      <c r="AB4979" t="s">
        <v>32</v>
      </c>
      <c r="AC4979" t="s">
        <v>172</v>
      </c>
      <c r="AD4979" t="s">
        <v>58</v>
      </c>
      <c r="AE4979" t="s">
        <v>940</v>
      </c>
    </row>
    <row r="4980" spans="1:31" x14ac:dyDescent="0.3">
      <c r="A4980">
        <f t="shared" si="701"/>
        <v>4979</v>
      </c>
      <c r="B4980">
        <v>26726</v>
      </c>
      <c r="C4980" t="s">
        <v>317</v>
      </c>
      <c r="D4980" t="s">
        <v>21</v>
      </c>
      <c r="E4980" s="5" t="str">
        <f t="shared" si="695"/>
        <v>*</v>
      </c>
      <c r="F4980" s="5" t="str">
        <f t="shared" si="696"/>
        <v>**</v>
      </c>
      <c r="G4980" s="5" t="str">
        <f t="shared" si="697"/>
        <v>**</v>
      </c>
      <c r="J4980" s="5" t="str">
        <f t="shared" si="698"/>
        <v>**</v>
      </c>
      <c r="R4980" s="5">
        <f t="shared" si="699"/>
        <v>0.04</v>
      </c>
      <c r="S4980">
        <v>37</v>
      </c>
      <c r="T4980" s="2">
        <v>173.11</v>
      </c>
      <c r="U4980" s="7">
        <f t="shared" si="700"/>
        <v>0</v>
      </c>
      <c r="V4980" s="2">
        <f t="shared" si="693"/>
        <v>4.6786486486486494</v>
      </c>
      <c r="W4980" t="s">
        <v>22</v>
      </c>
      <c r="X4980">
        <v>5.15</v>
      </c>
      <c r="Y4980" s="2">
        <f t="shared" si="694"/>
        <v>178.26000000000002</v>
      </c>
      <c r="Z4980" t="s">
        <v>71</v>
      </c>
      <c r="AA4980" t="s">
        <v>24</v>
      </c>
      <c r="AB4980" t="s">
        <v>32</v>
      </c>
      <c r="AC4980" t="s">
        <v>172</v>
      </c>
      <c r="AD4980" t="s">
        <v>19</v>
      </c>
      <c r="AE4980" t="s">
        <v>317</v>
      </c>
    </row>
    <row r="4981" spans="1:31" x14ac:dyDescent="0.3">
      <c r="A4981">
        <f t="shared" si="701"/>
        <v>4980</v>
      </c>
      <c r="B4981">
        <v>1573</v>
      </c>
      <c r="C4981" t="s">
        <v>317</v>
      </c>
      <c r="D4981" t="s">
        <v>21</v>
      </c>
      <c r="E4981" s="5" t="str">
        <f t="shared" si="695"/>
        <v>*</v>
      </c>
      <c r="F4981" s="5" t="str">
        <f t="shared" si="696"/>
        <v>**</v>
      </c>
      <c r="G4981" s="5" t="str">
        <f t="shared" si="697"/>
        <v>**</v>
      </c>
      <c r="J4981" s="5" t="str">
        <f t="shared" si="698"/>
        <v>**</v>
      </c>
      <c r="R4981" s="5">
        <f t="shared" si="699"/>
        <v>0.02</v>
      </c>
      <c r="S4981">
        <v>13</v>
      </c>
      <c r="T4981" s="2">
        <v>759.94</v>
      </c>
      <c r="U4981" s="7">
        <f t="shared" si="700"/>
        <v>0</v>
      </c>
      <c r="V4981" s="2">
        <f t="shared" si="693"/>
        <v>58.456923076923083</v>
      </c>
      <c r="W4981" t="s">
        <v>37</v>
      </c>
      <c r="X4981">
        <v>32.409999999999997</v>
      </c>
      <c r="Y4981" s="2">
        <f t="shared" si="694"/>
        <v>792.35</v>
      </c>
      <c r="Z4981" t="s">
        <v>23</v>
      </c>
      <c r="AA4981" t="s">
        <v>24</v>
      </c>
      <c r="AB4981" t="s">
        <v>17</v>
      </c>
      <c r="AC4981" t="s">
        <v>38</v>
      </c>
      <c r="AD4981" t="s">
        <v>39</v>
      </c>
      <c r="AE4981" t="s">
        <v>940</v>
      </c>
    </row>
    <row r="4982" spans="1:31" x14ac:dyDescent="0.3">
      <c r="A4982">
        <f t="shared" si="701"/>
        <v>4981</v>
      </c>
      <c r="B4982">
        <v>26726</v>
      </c>
      <c r="C4982" t="s">
        <v>317</v>
      </c>
      <c r="D4982" t="s">
        <v>21</v>
      </c>
      <c r="E4982" s="5" t="str">
        <f t="shared" si="695"/>
        <v>*</v>
      </c>
      <c r="F4982" s="5" t="str">
        <f t="shared" si="696"/>
        <v>**</v>
      </c>
      <c r="G4982" s="5" t="str">
        <f t="shared" si="697"/>
        <v>**</v>
      </c>
      <c r="J4982" s="5" t="str">
        <f t="shared" si="698"/>
        <v>**</v>
      </c>
      <c r="R4982" s="5">
        <f t="shared" si="699"/>
        <v>0.05</v>
      </c>
      <c r="S4982">
        <v>41</v>
      </c>
      <c r="T4982" s="2">
        <v>833.51</v>
      </c>
      <c r="U4982" s="7">
        <f t="shared" si="700"/>
        <v>0</v>
      </c>
      <c r="V4982" s="2">
        <f t="shared" si="693"/>
        <v>20.32951219512195</v>
      </c>
      <c r="W4982" t="s">
        <v>22</v>
      </c>
      <c r="X4982">
        <v>1.49</v>
      </c>
      <c r="Y4982" s="2">
        <f t="shared" si="694"/>
        <v>835</v>
      </c>
      <c r="Z4982" t="s">
        <v>71</v>
      </c>
      <c r="AA4982" t="s">
        <v>24</v>
      </c>
      <c r="AB4982" t="s">
        <v>32</v>
      </c>
      <c r="AC4982" t="s">
        <v>49</v>
      </c>
      <c r="AD4982" t="s">
        <v>19</v>
      </c>
      <c r="AE4982" t="s">
        <v>318</v>
      </c>
    </row>
    <row r="4983" spans="1:31" x14ac:dyDescent="0.3">
      <c r="A4983">
        <f t="shared" si="701"/>
        <v>4982</v>
      </c>
      <c r="B4983">
        <v>28611</v>
      </c>
      <c r="C4983" t="s">
        <v>317</v>
      </c>
      <c r="D4983" t="s">
        <v>13</v>
      </c>
      <c r="E4983" s="5" t="str">
        <f t="shared" si="695"/>
        <v>*</v>
      </c>
      <c r="F4983" s="5" t="str">
        <f t="shared" si="696"/>
        <v>*</v>
      </c>
      <c r="G4983" s="5" t="str">
        <f t="shared" si="697"/>
        <v>*</v>
      </c>
      <c r="J4983" s="5" t="str">
        <f t="shared" si="698"/>
        <v>*</v>
      </c>
      <c r="R4983" s="5">
        <f t="shared" si="699"/>
        <v>0.05</v>
      </c>
      <c r="S4983">
        <v>42</v>
      </c>
      <c r="T4983" s="2">
        <v>3883.4715000000001</v>
      </c>
      <c r="U4983" s="7">
        <f t="shared" si="700"/>
        <v>1</v>
      </c>
      <c r="V4983" s="2">
        <f t="shared" si="693"/>
        <v>92.463607142857143</v>
      </c>
      <c r="W4983" t="s">
        <v>22</v>
      </c>
      <c r="X4983">
        <v>8.99</v>
      </c>
      <c r="Y4983" s="2">
        <f t="shared" si="694"/>
        <v>3892.4614999999999</v>
      </c>
      <c r="Z4983" t="s">
        <v>52</v>
      </c>
      <c r="AA4983" t="s">
        <v>16</v>
      </c>
      <c r="AB4983" t="s">
        <v>25</v>
      </c>
      <c r="AC4983" t="s">
        <v>26</v>
      </c>
      <c r="AD4983" t="s">
        <v>19</v>
      </c>
      <c r="AE4983" t="s">
        <v>940</v>
      </c>
    </row>
    <row r="4984" spans="1:31" x14ac:dyDescent="0.3">
      <c r="A4984">
        <f t="shared" si="701"/>
        <v>4983</v>
      </c>
      <c r="B4984">
        <v>28611</v>
      </c>
      <c r="C4984" t="s">
        <v>317</v>
      </c>
      <c r="D4984" t="s">
        <v>13</v>
      </c>
      <c r="E4984" s="5" t="str">
        <f t="shared" si="695"/>
        <v>*</v>
      </c>
      <c r="F4984" s="5" t="str">
        <f t="shared" si="696"/>
        <v>*</v>
      </c>
      <c r="G4984" s="5" t="str">
        <f t="shared" si="697"/>
        <v>*</v>
      </c>
      <c r="J4984" s="5" t="str">
        <f t="shared" si="698"/>
        <v>*</v>
      </c>
      <c r="R4984" s="5">
        <f t="shared" si="699"/>
        <v>0.04</v>
      </c>
      <c r="S4984">
        <v>30</v>
      </c>
      <c r="T4984" s="2">
        <v>15337.58</v>
      </c>
      <c r="U4984" s="7">
        <f t="shared" si="700"/>
        <v>1</v>
      </c>
      <c r="V4984" s="2">
        <f t="shared" si="693"/>
        <v>511.25266666666664</v>
      </c>
      <c r="W4984" t="s">
        <v>22</v>
      </c>
      <c r="X4984">
        <v>19.989999999999998</v>
      </c>
      <c r="Y4984" s="2">
        <f t="shared" si="694"/>
        <v>15357.57</v>
      </c>
      <c r="Z4984" t="s">
        <v>52</v>
      </c>
      <c r="AA4984" t="s">
        <v>16</v>
      </c>
      <c r="AB4984" t="s">
        <v>32</v>
      </c>
      <c r="AC4984" t="s">
        <v>49</v>
      </c>
      <c r="AD4984" t="s">
        <v>19</v>
      </c>
      <c r="AE4984" t="s">
        <v>671</v>
      </c>
    </row>
    <row r="4985" spans="1:31" x14ac:dyDescent="0.3">
      <c r="A4985">
        <f t="shared" si="701"/>
        <v>4984</v>
      </c>
      <c r="B4985">
        <v>57378</v>
      </c>
      <c r="C4985" t="s">
        <v>430</v>
      </c>
      <c r="D4985" t="s">
        <v>30</v>
      </c>
      <c r="E4985" s="5" t="str">
        <f t="shared" si="695"/>
        <v>*</v>
      </c>
      <c r="F4985" s="5" t="str">
        <f t="shared" si="696"/>
        <v>*</v>
      </c>
      <c r="G4985" s="5" t="str">
        <f t="shared" si="697"/>
        <v>*</v>
      </c>
      <c r="J4985" s="5" t="str">
        <f t="shared" si="698"/>
        <v>*</v>
      </c>
      <c r="R4985" s="5">
        <f t="shared" si="699"/>
        <v>0.02</v>
      </c>
      <c r="S4985">
        <v>10</v>
      </c>
      <c r="T4985" s="2">
        <v>38.44</v>
      </c>
      <c r="U4985" s="7">
        <f t="shared" si="700"/>
        <v>0</v>
      </c>
      <c r="V4985" s="2">
        <f t="shared" si="693"/>
        <v>3.8439999999999999</v>
      </c>
      <c r="W4985" t="s">
        <v>14</v>
      </c>
      <c r="X4985">
        <v>3.97</v>
      </c>
      <c r="Y4985" s="2">
        <f t="shared" si="694"/>
        <v>42.41</v>
      </c>
      <c r="Z4985" t="s">
        <v>56</v>
      </c>
      <c r="AA4985" t="s">
        <v>24</v>
      </c>
      <c r="AB4985" t="s">
        <v>32</v>
      </c>
      <c r="AC4985" t="s">
        <v>33</v>
      </c>
      <c r="AD4985" t="s">
        <v>34</v>
      </c>
      <c r="AE4985" t="s">
        <v>430</v>
      </c>
    </row>
    <row r="4986" spans="1:31" x14ac:dyDescent="0.3">
      <c r="A4986">
        <f t="shared" si="701"/>
        <v>4985</v>
      </c>
      <c r="B4986">
        <v>47201</v>
      </c>
      <c r="C4986" t="s">
        <v>430</v>
      </c>
      <c r="D4986" t="s">
        <v>36</v>
      </c>
      <c r="E4986" s="5" t="str">
        <f t="shared" si="695"/>
        <v>***</v>
      </c>
      <c r="F4986" s="5" t="str">
        <f t="shared" si="696"/>
        <v>***</v>
      </c>
      <c r="G4986" s="5" t="str">
        <f t="shared" si="697"/>
        <v>***</v>
      </c>
      <c r="J4986" s="5" t="str">
        <f t="shared" si="698"/>
        <v>***</v>
      </c>
      <c r="R4986" s="5">
        <f t="shared" si="699"/>
        <v>0.02</v>
      </c>
      <c r="S4986">
        <v>18</v>
      </c>
      <c r="T4986" s="2">
        <v>99.55</v>
      </c>
      <c r="U4986" s="7">
        <f t="shared" si="700"/>
        <v>0</v>
      </c>
      <c r="V4986" s="2">
        <f t="shared" si="693"/>
        <v>5.530555555555555</v>
      </c>
      <c r="W4986" t="s">
        <v>14</v>
      </c>
      <c r="X4986">
        <v>4.62</v>
      </c>
      <c r="Y4986" s="2">
        <f t="shared" si="694"/>
        <v>104.17</v>
      </c>
      <c r="Z4986" t="s">
        <v>15</v>
      </c>
      <c r="AA4986" t="s">
        <v>31</v>
      </c>
      <c r="AB4986" t="s">
        <v>25</v>
      </c>
      <c r="AC4986" t="s">
        <v>42</v>
      </c>
      <c r="AD4986" t="s">
        <v>45</v>
      </c>
      <c r="AE4986" t="s">
        <v>544</v>
      </c>
    </row>
    <row r="4987" spans="1:31" x14ac:dyDescent="0.3">
      <c r="A4987">
        <f t="shared" si="701"/>
        <v>4986</v>
      </c>
      <c r="B4987">
        <v>11206</v>
      </c>
      <c r="C4987" t="s">
        <v>430</v>
      </c>
      <c r="D4987" t="s">
        <v>13</v>
      </c>
      <c r="E4987" s="5" t="str">
        <f t="shared" si="695"/>
        <v>*</v>
      </c>
      <c r="F4987" s="5" t="str">
        <f t="shared" si="696"/>
        <v>*</v>
      </c>
      <c r="G4987" s="5" t="str">
        <f t="shared" si="697"/>
        <v>*</v>
      </c>
      <c r="J4987" s="5" t="str">
        <f t="shared" si="698"/>
        <v>*</v>
      </c>
      <c r="R4987" s="5">
        <f t="shared" si="699"/>
        <v>0.01</v>
      </c>
      <c r="S4987">
        <v>6</v>
      </c>
      <c r="T4987" s="2">
        <v>177.67</v>
      </c>
      <c r="U4987" s="7">
        <f t="shared" si="700"/>
        <v>0</v>
      </c>
      <c r="V4987" s="2">
        <f t="shared" si="693"/>
        <v>29.611666666666665</v>
      </c>
      <c r="W4987" t="s">
        <v>22</v>
      </c>
      <c r="X4987">
        <v>1.49</v>
      </c>
      <c r="Y4987" s="2">
        <f t="shared" si="694"/>
        <v>179.16</v>
      </c>
      <c r="Z4987" t="s">
        <v>334</v>
      </c>
      <c r="AA4987" t="s">
        <v>24</v>
      </c>
      <c r="AB4987" t="s">
        <v>32</v>
      </c>
      <c r="AC4987" t="s">
        <v>49</v>
      </c>
      <c r="AD4987" t="s">
        <v>19</v>
      </c>
      <c r="AE4987" s="1">
        <v>40179</v>
      </c>
    </row>
    <row r="4988" spans="1:31" x14ac:dyDescent="0.3">
      <c r="A4988">
        <f t="shared" si="701"/>
        <v>4987</v>
      </c>
      <c r="B4988">
        <v>59937</v>
      </c>
      <c r="C4988" t="s">
        <v>430</v>
      </c>
      <c r="D4988" t="s">
        <v>21</v>
      </c>
      <c r="E4988" s="5" t="str">
        <f t="shared" si="695"/>
        <v>*</v>
      </c>
      <c r="F4988" s="5" t="str">
        <f t="shared" si="696"/>
        <v>**</v>
      </c>
      <c r="G4988" s="5" t="str">
        <f t="shared" si="697"/>
        <v>**</v>
      </c>
      <c r="J4988" s="5" t="str">
        <f t="shared" si="698"/>
        <v>**</v>
      </c>
      <c r="R4988" s="5">
        <f t="shared" si="699"/>
        <v>0.01</v>
      </c>
      <c r="S4988">
        <v>7</v>
      </c>
      <c r="T4988" s="2">
        <v>235.98</v>
      </c>
      <c r="U4988" s="7">
        <f t="shared" si="700"/>
        <v>0</v>
      </c>
      <c r="V4988" s="2">
        <f t="shared" si="693"/>
        <v>33.71142857142857</v>
      </c>
      <c r="W4988" t="s">
        <v>22</v>
      </c>
      <c r="X4988">
        <v>17.079999999999998</v>
      </c>
      <c r="Y4988" s="2">
        <f t="shared" si="694"/>
        <v>253.06</v>
      </c>
      <c r="Z4988" t="s">
        <v>52</v>
      </c>
      <c r="AA4988" t="s">
        <v>24</v>
      </c>
      <c r="AB4988" t="s">
        <v>32</v>
      </c>
      <c r="AC4988" t="s">
        <v>44</v>
      </c>
      <c r="AD4988" t="s">
        <v>19</v>
      </c>
      <c r="AE4988" t="s">
        <v>544</v>
      </c>
    </row>
    <row r="4989" spans="1:31" x14ac:dyDescent="0.3">
      <c r="A4989">
        <f t="shared" si="701"/>
        <v>4988</v>
      </c>
      <c r="B4989">
        <v>57378</v>
      </c>
      <c r="C4989" t="s">
        <v>430</v>
      </c>
      <c r="D4989" t="s">
        <v>30</v>
      </c>
      <c r="E4989" s="5" t="str">
        <f t="shared" si="695"/>
        <v>*</v>
      </c>
      <c r="F4989" s="5" t="str">
        <f t="shared" si="696"/>
        <v>*</v>
      </c>
      <c r="G4989" s="5" t="str">
        <f t="shared" si="697"/>
        <v>*</v>
      </c>
      <c r="J4989" s="5" t="str">
        <f t="shared" si="698"/>
        <v>*</v>
      </c>
      <c r="R4989" s="5">
        <f t="shared" si="699"/>
        <v>0.01</v>
      </c>
      <c r="S4989">
        <v>9</v>
      </c>
      <c r="T4989" s="2">
        <v>266.27</v>
      </c>
      <c r="U4989" s="7">
        <f t="shared" si="700"/>
        <v>0</v>
      </c>
      <c r="V4989" s="2">
        <f t="shared" si="693"/>
        <v>29.585555555555555</v>
      </c>
      <c r="W4989" t="s">
        <v>22</v>
      </c>
      <c r="X4989">
        <v>1.99</v>
      </c>
      <c r="Y4989" s="2">
        <f t="shared" si="694"/>
        <v>268.26</v>
      </c>
      <c r="Z4989" t="s">
        <v>56</v>
      </c>
      <c r="AA4989" t="s">
        <v>24</v>
      </c>
      <c r="AB4989" t="s">
        <v>25</v>
      </c>
      <c r="AC4989" t="s">
        <v>42</v>
      </c>
      <c r="AD4989" t="s">
        <v>45</v>
      </c>
      <c r="AE4989" t="s">
        <v>544</v>
      </c>
    </row>
    <row r="4990" spans="1:31" x14ac:dyDescent="0.3">
      <c r="A4990">
        <f t="shared" si="701"/>
        <v>4989</v>
      </c>
      <c r="B4990">
        <v>44962</v>
      </c>
      <c r="C4990" t="s">
        <v>430</v>
      </c>
      <c r="D4990" t="s">
        <v>40</v>
      </c>
      <c r="E4990" s="5" t="str">
        <f t="shared" si="695"/>
        <v>*</v>
      </c>
      <c r="F4990" s="5" t="str">
        <f t="shared" si="696"/>
        <v>*</v>
      </c>
      <c r="G4990" s="5" t="str">
        <f t="shared" si="697"/>
        <v>*</v>
      </c>
      <c r="J4990" s="5" t="str">
        <f t="shared" si="698"/>
        <v>*</v>
      </c>
      <c r="R4990" s="5">
        <f t="shared" si="699"/>
        <v>3.5000000000000003E-2</v>
      </c>
      <c r="S4990">
        <v>27</v>
      </c>
      <c r="T4990" s="2">
        <v>575.74</v>
      </c>
      <c r="U4990" s="7">
        <f t="shared" si="700"/>
        <v>0</v>
      </c>
      <c r="V4990" s="2">
        <f t="shared" si="693"/>
        <v>21.323703703703703</v>
      </c>
      <c r="W4990" t="s">
        <v>22</v>
      </c>
      <c r="X4990">
        <v>1.99</v>
      </c>
      <c r="Y4990" s="2">
        <f t="shared" si="694"/>
        <v>577.73</v>
      </c>
      <c r="Z4990" t="s">
        <v>60</v>
      </c>
      <c r="AA4990" t="s">
        <v>24</v>
      </c>
      <c r="AB4990" t="s">
        <v>25</v>
      </c>
      <c r="AC4990" t="s">
        <v>42</v>
      </c>
      <c r="AD4990" t="s">
        <v>45</v>
      </c>
      <c r="AE4990" t="s">
        <v>431</v>
      </c>
    </row>
    <row r="4991" spans="1:31" x14ac:dyDescent="0.3">
      <c r="A4991">
        <f t="shared" si="701"/>
        <v>4990</v>
      </c>
      <c r="B4991">
        <v>11206</v>
      </c>
      <c r="C4991" t="s">
        <v>430</v>
      </c>
      <c r="D4991" t="s">
        <v>13</v>
      </c>
      <c r="E4991" s="5" t="str">
        <f t="shared" si="695"/>
        <v>*</v>
      </c>
      <c r="F4991" s="5" t="str">
        <f t="shared" si="696"/>
        <v>*</v>
      </c>
      <c r="G4991" s="5" t="str">
        <f t="shared" si="697"/>
        <v>*</v>
      </c>
      <c r="J4991" s="5" t="str">
        <f t="shared" si="698"/>
        <v>*</v>
      </c>
      <c r="R4991" s="5">
        <f t="shared" si="699"/>
        <v>3.5000000000000003E-2</v>
      </c>
      <c r="S4991">
        <v>26</v>
      </c>
      <c r="T4991" s="2">
        <v>1285.55</v>
      </c>
      <c r="U4991" s="7">
        <f t="shared" si="700"/>
        <v>1</v>
      </c>
      <c r="V4991" s="2">
        <f t="shared" si="693"/>
        <v>49.444230769230771</v>
      </c>
      <c r="W4991" t="s">
        <v>22</v>
      </c>
      <c r="X4991">
        <v>19.989999999999998</v>
      </c>
      <c r="Y4991" s="2">
        <f t="shared" si="694"/>
        <v>1305.54</v>
      </c>
      <c r="Z4991" t="s">
        <v>23</v>
      </c>
      <c r="AA4991" t="s">
        <v>24</v>
      </c>
      <c r="AB4991" t="s">
        <v>25</v>
      </c>
      <c r="AC4991" t="s">
        <v>42</v>
      </c>
      <c r="AD4991" t="s">
        <v>19</v>
      </c>
      <c r="AE4991" t="s">
        <v>431</v>
      </c>
    </row>
    <row r="4992" spans="1:31" x14ac:dyDescent="0.3">
      <c r="A4992">
        <f t="shared" si="701"/>
        <v>4991</v>
      </c>
      <c r="B4992">
        <v>4550</v>
      </c>
      <c r="C4992" t="s">
        <v>430</v>
      </c>
      <c r="D4992" t="s">
        <v>21</v>
      </c>
      <c r="E4992" s="5" t="str">
        <f t="shared" si="695"/>
        <v>*</v>
      </c>
      <c r="F4992" s="5" t="str">
        <f t="shared" si="696"/>
        <v>**</v>
      </c>
      <c r="G4992" s="5" t="str">
        <f t="shared" si="697"/>
        <v>**</v>
      </c>
      <c r="J4992" s="5" t="str">
        <f t="shared" si="698"/>
        <v>**</v>
      </c>
      <c r="R4992" s="5">
        <f t="shared" si="699"/>
        <v>0.04</v>
      </c>
      <c r="S4992">
        <v>32</v>
      </c>
      <c r="T4992" s="2">
        <v>3730.54</v>
      </c>
      <c r="U4992" s="7">
        <f t="shared" si="700"/>
        <v>1</v>
      </c>
      <c r="V4992" s="2">
        <f t="shared" si="693"/>
        <v>116.579375</v>
      </c>
      <c r="W4992" t="s">
        <v>37</v>
      </c>
      <c r="X4992">
        <v>16.8</v>
      </c>
      <c r="Y4992" s="2">
        <f t="shared" si="694"/>
        <v>3747.34</v>
      </c>
      <c r="Z4992" t="s">
        <v>23</v>
      </c>
      <c r="AA4992" t="s">
        <v>41</v>
      </c>
      <c r="AB4992" t="s">
        <v>25</v>
      </c>
      <c r="AC4992" t="s">
        <v>76</v>
      </c>
      <c r="AD4992" t="s">
        <v>103</v>
      </c>
      <c r="AE4992" t="s">
        <v>431</v>
      </c>
    </row>
    <row r="4993" spans="1:31" x14ac:dyDescent="0.3">
      <c r="A4993">
        <f t="shared" si="701"/>
        <v>4992</v>
      </c>
      <c r="B4993">
        <v>30725</v>
      </c>
      <c r="C4993" t="s">
        <v>430</v>
      </c>
      <c r="D4993" t="s">
        <v>40</v>
      </c>
      <c r="E4993" s="5" t="str">
        <f t="shared" si="695"/>
        <v>*</v>
      </c>
      <c r="F4993" s="5" t="str">
        <f t="shared" si="696"/>
        <v>*</v>
      </c>
      <c r="G4993" s="5" t="str">
        <f t="shared" si="697"/>
        <v>*</v>
      </c>
      <c r="J4993" s="5" t="str">
        <f t="shared" si="698"/>
        <v>*</v>
      </c>
      <c r="R4993" s="5">
        <f t="shared" si="699"/>
        <v>0.04</v>
      </c>
      <c r="S4993">
        <v>39</v>
      </c>
      <c r="T4993" s="2">
        <v>16468.55</v>
      </c>
      <c r="U4993" s="7">
        <f t="shared" si="700"/>
        <v>1</v>
      </c>
      <c r="V4993" s="2">
        <f t="shared" si="693"/>
        <v>422.27051282051281</v>
      </c>
      <c r="W4993" t="s">
        <v>37</v>
      </c>
      <c r="X4993">
        <v>49</v>
      </c>
      <c r="Y4993" s="2">
        <f t="shared" si="694"/>
        <v>16517.55</v>
      </c>
      <c r="Z4993" t="s">
        <v>52</v>
      </c>
      <c r="AA4993" t="s">
        <v>24</v>
      </c>
      <c r="AB4993" t="s">
        <v>25</v>
      </c>
      <c r="AC4993" t="s">
        <v>57</v>
      </c>
      <c r="AD4993" t="s">
        <v>39</v>
      </c>
      <c r="AE4993" t="s">
        <v>544</v>
      </c>
    </row>
    <row r="4994" spans="1:31" x14ac:dyDescent="0.3">
      <c r="A4994">
        <f t="shared" si="701"/>
        <v>4993</v>
      </c>
      <c r="B4994">
        <v>258</v>
      </c>
      <c r="C4994" t="s">
        <v>170</v>
      </c>
      <c r="D4994" t="s">
        <v>36</v>
      </c>
      <c r="E4994" s="5" t="str">
        <f t="shared" si="695"/>
        <v>***</v>
      </c>
      <c r="F4994" s="5" t="str">
        <f t="shared" si="696"/>
        <v>***</v>
      </c>
      <c r="G4994" s="5" t="str">
        <f t="shared" si="697"/>
        <v>***</v>
      </c>
      <c r="J4994" s="5" t="str">
        <f t="shared" si="698"/>
        <v>***</v>
      </c>
      <c r="R4994" s="5">
        <f t="shared" si="699"/>
        <v>3.5000000000000003E-2</v>
      </c>
      <c r="S4994">
        <v>21</v>
      </c>
      <c r="T4994" s="2">
        <v>154.35</v>
      </c>
      <c r="U4994" s="7">
        <f t="shared" si="700"/>
        <v>0</v>
      </c>
      <c r="V4994" s="2">
        <f t="shared" ref="V4994:V5057" si="702">T4994/S4994</f>
        <v>7.35</v>
      </c>
      <c r="W4994" t="s">
        <v>22</v>
      </c>
      <c r="X4994">
        <v>8.74</v>
      </c>
      <c r="Y4994" s="2">
        <f t="shared" ref="Y4994:Y5057" si="703">X4994+T4994</f>
        <v>163.09</v>
      </c>
      <c r="Z4994" t="s">
        <v>71</v>
      </c>
      <c r="AA4994" t="s">
        <v>41</v>
      </c>
      <c r="AB4994" t="s">
        <v>32</v>
      </c>
      <c r="AC4994" t="s">
        <v>44</v>
      </c>
      <c r="AD4994" t="s">
        <v>19</v>
      </c>
      <c r="AE4994" t="s">
        <v>511</v>
      </c>
    </row>
    <row r="4995" spans="1:31" x14ac:dyDescent="0.3">
      <c r="A4995">
        <f t="shared" si="701"/>
        <v>4994</v>
      </c>
      <c r="B4995">
        <v>21024</v>
      </c>
      <c r="C4995" t="s">
        <v>170</v>
      </c>
      <c r="D4995" t="s">
        <v>40</v>
      </c>
      <c r="E4995" s="5" t="str">
        <f t="shared" ref="E4995:E5058" si="704">IF(D4995="Critical","***","*")</f>
        <v>*</v>
      </c>
      <c r="F4995" s="5" t="str">
        <f t="shared" ref="F4995:F5058" si="705">IF(D4995="Critical","***",IF(D4995="High","**","*"))</f>
        <v>*</v>
      </c>
      <c r="G4995" s="5" t="str">
        <f t="shared" ref="G4995:G5058" si="706">VLOOKUP(D4995,$H$6:$I$11,2,FALSE)</f>
        <v>*</v>
      </c>
      <c r="J4995" s="5" t="str">
        <f t="shared" ref="J4995:J5058" si="707">HLOOKUP(D4995,$K$5:$O$6,2,FALSE)</f>
        <v>*</v>
      </c>
      <c r="R4995" s="5">
        <f t="shared" ref="R4995:R5058" si="708">VLOOKUP(S4995,$P$6:$Q$11,2)</f>
        <v>0.04</v>
      </c>
      <c r="S4995">
        <v>34</v>
      </c>
      <c r="T4995" s="2">
        <v>195.49</v>
      </c>
      <c r="U4995" s="7">
        <f t="shared" ref="U4995:U5058" si="709">IF(T4995&gt;1000,1,0)</f>
        <v>0</v>
      </c>
      <c r="V4995" s="2">
        <f t="shared" si="702"/>
        <v>5.7497058823529414</v>
      </c>
      <c r="W4995" t="s">
        <v>22</v>
      </c>
      <c r="X4995">
        <v>1.2</v>
      </c>
      <c r="Y4995" s="2">
        <f t="shared" si="703"/>
        <v>196.69</v>
      </c>
      <c r="Z4995" t="s">
        <v>15</v>
      </c>
      <c r="AA4995" t="s">
        <v>31</v>
      </c>
      <c r="AB4995" t="s">
        <v>32</v>
      </c>
      <c r="AC4995" t="s">
        <v>33</v>
      </c>
      <c r="AD4995" t="s">
        <v>34</v>
      </c>
      <c r="AE4995" t="s">
        <v>511</v>
      </c>
    </row>
    <row r="4996" spans="1:31" x14ac:dyDescent="0.3">
      <c r="A4996">
        <f t="shared" ref="A4996:A5059" si="710">A4995+1</f>
        <v>4995</v>
      </c>
      <c r="B4996">
        <v>258</v>
      </c>
      <c r="C4996" t="s">
        <v>170</v>
      </c>
      <c r="D4996" t="s">
        <v>36</v>
      </c>
      <c r="E4996" s="5" t="str">
        <f t="shared" si="704"/>
        <v>***</v>
      </c>
      <c r="F4996" s="5" t="str">
        <f t="shared" si="705"/>
        <v>***</v>
      </c>
      <c r="G4996" s="5" t="str">
        <f t="shared" si="706"/>
        <v>***</v>
      </c>
      <c r="J4996" s="5" t="str">
        <f t="shared" si="707"/>
        <v>***</v>
      </c>
      <c r="R4996" s="5">
        <f t="shared" si="708"/>
        <v>0.01</v>
      </c>
      <c r="S4996">
        <v>7</v>
      </c>
      <c r="T4996" s="2">
        <v>201.36</v>
      </c>
      <c r="U4996" s="7">
        <f t="shared" si="709"/>
        <v>0</v>
      </c>
      <c r="V4996" s="2">
        <f t="shared" si="702"/>
        <v>28.765714285714289</v>
      </c>
      <c r="W4996" t="s">
        <v>37</v>
      </c>
      <c r="X4996">
        <v>53.03</v>
      </c>
      <c r="Y4996" s="2">
        <f t="shared" si="703"/>
        <v>254.39000000000001</v>
      </c>
      <c r="Z4996" t="s">
        <v>71</v>
      </c>
      <c r="AA4996" t="s">
        <v>41</v>
      </c>
      <c r="AB4996" t="s">
        <v>32</v>
      </c>
      <c r="AC4996" t="s">
        <v>74</v>
      </c>
      <c r="AD4996" t="s">
        <v>39</v>
      </c>
      <c r="AE4996" t="s">
        <v>68</v>
      </c>
    </row>
    <row r="4997" spans="1:31" x14ac:dyDescent="0.3">
      <c r="A4997">
        <f t="shared" si="710"/>
        <v>4996</v>
      </c>
      <c r="B4997">
        <v>258</v>
      </c>
      <c r="C4997" t="s">
        <v>170</v>
      </c>
      <c r="D4997" t="s">
        <v>36</v>
      </c>
      <c r="E4997" s="5" t="str">
        <f t="shared" si="704"/>
        <v>***</v>
      </c>
      <c r="F4997" s="5" t="str">
        <f t="shared" si="705"/>
        <v>***</v>
      </c>
      <c r="G4997" s="5" t="str">
        <f t="shared" si="706"/>
        <v>***</v>
      </c>
      <c r="J4997" s="5" t="str">
        <f t="shared" si="707"/>
        <v>***</v>
      </c>
      <c r="R4997" s="5">
        <f t="shared" si="708"/>
        <v>0.04</v>
      </c>
      <c r="S4997">
        <v>33</v>
      </c>
      <c r="T4997" s="2">
        <v>216.77</v>
      </c>
      <c r="U4997" s="7">
        <f t="shared" si="709"/>
        <v>0</v>
      </c>
      <c r="V4997" s="2">
        <f t="shared" si="702"/>
        <v>6.5687878787878793</v>
      </c>
      <c r="W4997" t="s">
        <v>22</v>
      </c>
      <c r="X4997">
        <v>5.27</v>
      </c>
      <c r="Y4997" s="2">
        <f t="shared" si="703"/>
        <v>222.04000000000002</v>
      </c>
      <c r="Z4997" t="s">
        <v>52</v>
      </c>
      <c r="AA4997" t="s">
        <v>41</v>
      </c>
      <c r="AB4997" t="s">
        <v>32</v>
      </c>
      <c r="AC4997" t="s">
        <v>49</v>
      </c>
      <c r="AD4997" t="s">
        <v>19</v>
      </c>
      <c r="AE4997" t="s">
        <v>511</v>
      </c>
    </row>
    <row r="4998" spans="1:31" x14ac:dyDescent="0.3">
      <c r="A4998">
        <f t="shared" si="710"/>
        <v>4997</v>
      </c>
      <c r="B4998">
        <v>229</v>
      </c>
      <c r="C4998" t="s">
        <v>170</v>
      </c>
      <c r="D4998" t="s">
        <v>36</v>
      </c>
      <c r="E4998" s="5" t="str">
        <f t="shared" si="704"/>
        <v>***</v>
      </c>
      <c r="F4998" s="5" t="str">
        <f t="shared" si="705"/>
        <v>***</v>
      </c>
      <c r="G4998" s="5" t="str">
        <f t="shared" si="706"/>
        <v>***</v>
      </c>
      <c r="J4998" s="5" t="str">
        <f t="shared" si="707"/>
        <v>***</v>
      </c>
      <c r="R4998" s="5">
        <f t="shared" si="708"/>
        <v>0.05</v>
      </c>
      <c r="S4998">
        <v>43</v>
      </c>
      <c r="T4998" s="2">
        <v>586.11</v>
      </c>
      <c r="U4998" s="7">
        <f t="shared" si="709"/>
        <v>0</v>
      </c>
      <c r="V4998" s="2">
        <f t="shared" si="702"/>
        <v>13.630465116279071</v>
      </c>
      <c r="W4998" t="s">
        <v>22</v>
      </c>
      <c r="X4998">
        <v>4.9800000000000004</v>
      </c>
      <c r="Y4998" s="2">
        <f t="shared" si="703"/>
        <v>591.09</v>
      </c>
      <c r="Z4998" t="s">
        <v>71</v>
      </c>
      <c r="AA4998" t="s">
        <v>16</v>
      </c>
      <c r="AB4998" t="s">
        <v>17</v>
      </c>
      <c r="AC4998" t="s">
        <v>18</v>
      </c>
      <c r="AD4998" t="s">
        <v>45</v>
      </c>
      <c r="AE4998" t="s">
        <v>511</v>
      </c>
    </row>
    <row r="4999" spans="1:31" x14ac:dyDescent="0.3">
      <c r="A4999">
        <f t="shared" si="710"/>
        <v>4998</v>
      </c>
      <c r="B4999">
        <v>229</v>
      </c>
      <c r="C4999" t="s">
        <v>170</v>
      </c>
      <c r="D4999" t="s">
        <v>36</v>
      </c>
      <c r="E4999" s="5" t="str">
        <f t="shared" si="704"/>
        <v>***</v>
      </c>
      <c r="F4999" s="5" t="str">
        <f t="shared" si="705"/>
        <v>***</v>
      </c>
      <c r="G4999" s="5" t="str">
        <f t="shared" si="706"/>
        <v>***</v>
      </c>
      <c r="J4999" s="5" t="str">
        <f t="shared" si="707"/>
        <v>***</v>
      </c>
      <c r="R4999" s="5">
        <f t="shared" si="708"/>
        <v>3.5000000000000003E-2</v>
      </c>
      <c r="S4999">
        <v>24</v>
      </c>
      <c r="T4999" s="2">
        <v>599.1</v>
      </c>
      <c r="U4999" s="7">
        <f t="shared" si="709"/>
        <v>0</v>
      </c>
      <c r="V4999" s="2">
        <f t="shared" si="702"/>
        <v>24.962500000000002</v>
      </c>
      <c r="W4999" t="s">
        <v>22</v>
      </c>
      <c r="X4999">
        <v>12.98</v>
      </c>
      <c r="Y4999" s="2">
        <f t="shared" si="703"/>
        <v>612.08000000000004</v>
      </c>
      <c r="Z4999" t="s">
        <v>60</v>
      </c>
      <c r="AA4999" t="s">
        <v>16</v>
      </c>
      <c r="AB4999" t="s">
        <v>32</v>
      </c>
      <c r="AC4999" t="s">
        <v>49</v>
      </c>
      <c r="AD4999" t="s">
        <v>19</v>
      </c>
      <c r="AE4999" t="s">
        <v>68</v>
      </c>
    </row>
    <row r="5000" spans="1:31" x14ac:dyDescent="0.3">
      <c r="A5000">
        <f t="shared" si="710"/>
        <v>4999</v>
      </c>
      <c r="B5000">
        <v>7301</v>
      </c>
      <c r="C5000" t="s">
        <v>170</v>
      </c>
      <c r="D5000" t="s">
        <v>13</v>
      </c>
      <c r="E5000" s="5" t="str">
        <f t="shared" si="704"/>
        <v>*</v>
      </c>
      <c r="F5000" s="5" t="str">
        <f t="shared" si="705"/>
        <v>*</v>
      </c>
      <c r="G5000" s="5" t="str">
        <f t="shared" si="706"/>
        <v>*</v>
      </c>
      <c r="J5000" s="5" t="str">
        <f t="shared" si="707"/>
        <v>*</v>
      </c>
      <c r="R5000" s="5">
        <f t="shared" si="708"/>
        <v>0.02</v>
      </c>
      <c r="S5000">
        <v>17</v>
      </c>
      <c r="T5000" s="2">
        <v>959.08900000000006</v>
      </c>
      <c r="U5000" s="7">
        <f t="shared" si="709"/>
        <v>0</v>
      </c>
      <c r="V5000" s="2">
        <f t="shared" si="702"/>
        <v>56.417000000000002</v>
      </c>
      <c r="W5000" t="s">
        <v>22</v>
      </c>
      <c r="X5000">
        <v>2.5</v>
      </c>
      <c r="Y5000" s="2">
        <f t="shared" si="703"/>
        <v>961.58900000000006</v>
      </c>
      <c r="Z5000" t="s">
        <v>52</v>
      </c>
      <c r="AA5000" t="s">
        <v>31</v>
      </c>
      <c r="AB5000" t="s">
        <v>25</v>
      </c>
      <c r="AC5000" t="s">
        <v>26</v>
      </c>
      <c r="AD5000" t="s">
        <v>19</v>
      </c>
      <c r="AE5000" t="s">
        <v>606</v>
      </c>
    </row>
    <row r="5001" spans="1:31" x14ac:dyDescent="0.3">
      <c r="A5001">
        <f t="shared" si="710"/>
        <v>5000</v>
      </c>
      <c r="B5001">
        <v>55363</v>
      </c>
      <c r="C5001" t="s">
        <v>170</v>
      </c>
      <c r="D5001" t="s">
        <v>21</v>
      </c>
      <c r="E5001" s="5" t="str">
        <f t="shared" si="704"/>
        <v>*</v>
      </c>
      <c r="F5001" s="5" t="str">
        <f t="shared" si="705"/>
        <v>**</v>
      </c>
      <c r="G5001" s="5" t="str">
        <f t="shared" si="706"/>
        <v>**</v>
      </c>
      <c r="J5001" s="5" t="str">
        <f t="shared" si="707"/>
        <v>**</v>
      </c>
      <c r="R5001" s="5">
        <f t="shared" si="708"/>
        <v>0.02</v>
      </c>
      <c r="S5001">
        <v>14</v>
      </c>
      <c r="T5001" s="2">
        <v>2232.06</v>
      </c>
      <c r="U5001" s="7">
        <f t="shared" si="709"/>
        <v>1</v>
      </c>
      <c r="V5001" s="2">
        <f t="shared" si="702"/>
        <v>159.43285714285713</v>
      </c>
      <c r="W5001" t="s">
        <v>22</v>
      </c>
      <c r="X5001">
        <v>7.07</v>
      </c>
      <c r="Y5001" s="2">
        <f t="shared" si="703"/>
        <v>2239.13</v>
      </c>
      <c r="Z5001" t="s">
        <v>43</v>
      </c>
      <c r="AA5001" t="s">
        <v>16</v>
      </c>
      <c r="AB5001" t="s">
        <v>32</v>
      </c>
      <c r="AC5001" t="s">
        <v>74</v>
      </c>
      <c r="AD5001" t="s">
        <v>19</v>
      </c>
      <c r="AE5001" t="s">
        <v>511</v>
      </c>
    </row>
    <row r="5002" spans="1:31" x14ac:dyDescent="0.3">
      <c r="A5002">
        <f t="shared" si="710"/>
        <v>5001</v>
      </c>
      <c r="B5002">
        <v>37861</v>
      </c>
      <c r="C5002" t="s">
        <v>919</v>
      </c>
      <c r="D5002" t="s">
        <v>30</v>
      </c>
      <c r="E5002" s="5" t="str">
        <f t="shared" si="704"/>
        <v>*</v>
      </c>
      <c r="F5002" s="5" t="str">
        <f t="shared" si="705"/>
        <v>*</v>
      </c>
      <c r="G5002" s="5" t="str">
        <f t="shared" si="706"/>
        <v>*</v>
      </c>
      <c r="J5002" s="5" t="str">
        <f t="shared" si="707"/>
        <v>*</v>
      </c>
      <c r="R5002" s="5">
        <f t="shared" si="708"/>
        <v>0.04</v>
      </c>
      <c r="S5002">
        <v>32</v>
      </c>
      <c r="T5002" s="2">
        <v>980.07</v>
      </c>
      <c r="U5002" s="7">
        <f t="shared" si="709"/>
        <v>0</v>
      </c>
      <c r="V5002" s="2">
        <f t="shared" si="702"/>
        <v>30.627187500000002</v>
      </c>
      <c r="W5002" t="s">
        <v>22</v>
      </c>
      <c r="X5002">
        <v>5.76</v>
      </c>
      <c r="Y5002" s="2">
        <f t="shared" si="703"/>
        <v>985.83</v>
      </c>
      <c r="Z5002" t="s">
        <v>60</v>
      </c>
      <c r="AA5002" t="s">
        <v>31</v>
      </c>
      <c r="AB5002" t="s">
        <v>32</v>
      </c>
      <c r="AC5002" t="s">
        <v>44</v>
      </c>
      <c r="AD5002" t="s">
        <v>19</v>
      </c>
      <c r="AE5002" t="s">
        <v>190</v>
      </c>
    </row>
    <row r="5003" spans="1:31" x14ac:dyDescent="0.3">
      <c r="A5003">
        <f t="shared" si="710"/>
        <v>5002</v>
      </c>
      <c r="B5003">
        <v>5891</v>
      </c>
      <c r="C5003" t="s">
        <v>318</v>
      </c>
      <c r="D5003" t="s">
        <v>40</v>
      </c>
      <c r="E5003" s="5" t="str">
        <f t="shared" si="704"/>
        <v>*</v>
      </c>
      <c r="F5003" s="5" t="str">
        <f t="shared" si="705"/>
        <v>*</v>
      </c>
      <c r="G5003" s="5" t="str">
        <f t="shared" si="706"/>
        <v>*</v>
      </c>
      <c r="J5003" s="5" t="str">
        <f t="shared" si="707"/>
        <v>*</v>
      </c>
      <c r="R5003" s="5">
        <f t="shared" si="708"/>
        <v>0.01</v>
      </c>
      <c r="S5003">
        <v>2</v>
      </c>
      <c r="T5003" s="2">
        <v>44.45</v>
      </c>
      <c r="U5003" s="7">
        <f t="shared" si="709"/>
        <v>0</v>
      </c>
      <c r="V5003" s="2">
        <f t="shared" si="702"/>
        <v>22.225000000000001</v>
      </c>
      <c r="W5003" t="s">
        <v>22</v>
      </c>
      <c r="X5003">
        <v>1.49</v>
      </c>
      <c r="Y5003" s="2">
        <f t="shared" si="703"/>
        <v>45.940000000000005</v>
      </c>
      <c r="Z5003" t="s">
        <v>15</v>
      </c>
      <c r="AA5003" t="s">
        <v>41</v>
      </c>
      <c r="AB5003" t="s">
        <v>32</v>
      </c>
      <c r="AC5003" t="s">
        <v>49</v>
      </c>
      <c r="AD5003" t="s">
        <v>19</v>
      </c>
      <c r="AE5003" t="s">
        <v>671</v>
      </c>
    </row>
    <row r="5004" spans="1:31" x14ac:dyDescent="0.3">
      <c r="A5004">
        <f t="shared" si="710"/>
        <v>5003</v>
      </c>
      <c r="B5004">
        <v>28453</v>
      </c>
      <c r="C5004" t="s">
        <v>318</v>
      </c>
      <c r="D5004" t="s">
        <v>36</v>
      </c>
      <c r="E5004" s="5" t="str">
        <f t="shared" si="704"/>
        <v>***</v>
      </c>
      <c r="F5004" s="5" t="str">
        <f t="shared" si="705"/>
        <v>***</v>
      </c>
      <c r="G5004" s="5" t="str">
        <f t="shared" si="706"/>
        <v>***</v>
      </c>
      <c r="J5004" s="5" t="str">
        <f t="shared" si="707"/>
        <v>***</v>
      </c>
      <c r="R5004" s="5">
        <f t="shared" si="708"/>
        <v>3.5000000000000003E-2</v>
      </c>
      <c r="S5004">
        <v>26</v>
      </c>
      <c r="T5004" s="2">
        <v>560.03</v>
      </c>
      <c r="U5004" s="7">
        <f t="shared" si="709"/>
        <v>0</v>
      </c>
      <c r="V5004" s="2">
        <f t="shared" si="702"/>
        <v>21.539615384615384</v>
      </c>
      <c r="W5004" t="s">
        <v>22</v>
      </c>
      <c r="X5004">
        <v>13.99</v>
      </c>
      <c r="Y5004" s="2">
        <f t="shared" si="703"/>
        <v>574.02</v>
      </c>
      <c r="Z5004" t="s">
        <v>60</v>
      </c>
      <c r="AA5004" t="s">
        <v>41</v>
      </c>
      <c r="AB5004" t="s">
        <v>32</v>
      </c>
      <c r="AC5004" t="s">
        <v>172</v>
      </c>
      <c r="AD5004" t="s">
        <v>27</v>
      </c>
      <c r="AE5004" t="s">
        <v>318</v>
      </c>
    </row>
    <row r="5005" spans="1:31" x14ac:dyDescent="0.3">
      <c r="A5005">
        <f t="shared" si="710"/>
        <v>5004</v>
      </c>
      <c r="B5005">
        <v>4706</v>
      </c>
      <c r="C5005" t="s">
        <v>318</v>
      </c>
      <c r="D5005" t="s">
        <v>30</v>
      </c>
      <c r="E5005" s="5" t="str">
        <f t="shared" si="704"/>
        <v>*</v>
      </c>
      <c r="F5005" s="5" t="str">
        <f t="shared" si="705"/>
        <v>*</v>
      </c>
      <c r="G5005" s="5" t="str">
        <f t="shared" si="706"/>
        <v>*</v>
      </c>
      <c r="J5005" s="5" t="str">
        <f t="shared" si="707"/>
        <v>*</v>
      </c>
      <c r="R5005" s="5">
        <f t="shared" si="708"/>
        <v>0.04</v>
      </c>
      <c r="S5005">
        <v>30</v>
      </c>
      <c r="T5005" s="2">
        <v>2116.6999999999998</v>
      </c>
      <c r="U5005" s="7">
        <f t="shared" si="709"/>
        <v>1</v>
      </c>
      <c r="V5005" s="2">
        <f t="shared" si="702"/>
        <v>70.556666666666658</v>
      </c>
      <c r="W5005" t="s">
        <v>22</v>
      </c>
      <c r="X5005">
        <v>19.989999999999998</v>
      </c>
      <c r="Y5005" s="2">
        <f t="shared" si="703"/>
        <v>2136.6899999999996</v>
      </c>
      <c r="Z5005" t="s">
        <v>48</v>
      </c>
      <c r="AA5005" t="s">
        <v>24</v>
      </c>
      <c r="AB5005" t="s">
        <v>32</v>
      </c>
      <c r="AC5005" t="s">
        <v>49</v>
      </c>
      <c r="AD5005" t="s">
        <v>19</v>
      </c>
      <c r="AE5005" t="s">
        <v>671</v>
      </c>
    </row>
    <row r="5006" spans="1:31" x14ac:dyDescent="0.3">
      <c r="A5006">
        <f t="shared" si="710"/>
        <v>5005</v>
      </c>
      <c r="B5006">
        <v>6241</v>
      </c>
      <c r="C5006" t="s">
        <v>544</v>
      </c>
      <c r="D5006" t="s">
        <v>13</v>
      </c>
      <c r="E5006" s="5" t="str">
        <f t="shared" si="704"/>
        <v>*</v>
      </c>
      <c r="F5006" s="5" t="str">
        <f t="shared" si="705"/>
        <v>*</v>
      </c>
      <c r="G5006" s="5" t="str">
        <f t="shared" si="706"/>
        <v>*</v>
      </c>
      <c r="J5006" s="5" t="str">
        <f t="shared" si="707"/>
        <v>*</v>
      </c>
      <c r="R5006" s="5">
        <f t="shared" si="708"/>
        <v>3.5000000000000003E-2</v>
      </c>
      <c r="S5006">
        <v>24</v>
      </c>
      <c r="T5006" s="2">
        <v>133.94</v>
      </c>
      <c r="U5006" s="7">
        <f t="shared" si="709"/>
        <v>0</v>
      </c>
      <c r="V5006" s="2">
        <f t="shared" si="702"/>
        <v>5.5808333333333335</v>
      </c>
      <c r="W5006" t="s">
        <v>14</v>
      </c>
      <c r="X5006">
        <v>1</v>
      </c>
      <c r="Y5006" s="2">
        <f t="shared" si="703"/>
        <v>134.94</v>
      </c>
      <c r="Z5006" t="s">
        <v>64</v>
      </c>
      <c r="AA5006" t="s">
        <v>24</v>
      </c>
      <c r="AB5006" t="s">
        <v>32</v>
      </c>
      <c r="AC5006" t="s">
        <v>33</v>
      </c>
      <c r="AD5006" t="s">
        <v>34</v>
      </c>
      <c r="AE5006" s="1">
        <v>40238</v>
      </c>
    </row>
    <row r="5007" spans="1:31" x14ac:dyDescent="0.3">
      <c r="A5007">
        <f t="shared" si="710"/>
        <v>5006</v>
      </c>
      <c r="B5007">
        <v>6241</v>
      </c>
      <c r="C5007" t="s">
        <v>544</v>
      </c>
      <c r="D5007" t="s">
        <v>13</v>
      </c>
      <c r="E5007" s="5" t="str">
        <f t="shared" si="704"/>
        <v>*</v>
      </c>
      <c r="F5007" s="5" t="str">
        <f t="shared" si="705"/>
        <v>*</v>
      </c>
      <c r="G5007" s="5" t="str">
        <f t="shared" si="706"/>
        <v>*</v>
      </c>
      <c r="J5007" s="5" t="str">
        <f t="shared" si="707"/>
        <v>*</v>
      </c>
      <c r="R5007" s="5">
        <f t="shared" si="708"/>
        <v>3.5000000000000003E-2</v>
      </c>
      <c r="S5007">
        <v>29</v>
      </c>
      <c r="T5007" s="2">
        <v>5433.0895</v>
      </c>
      <c r="U5007" s="7">
        <f t="shared" si="709"/>
        <v>1</v>
      </c>
      <c r="V5007" s="2">
        <f t="shared" si="702"/>
        <v>187.34791379310346</v>
      </c>
      <c r="W5007" t="s">
        <v>22</v>
      </c>
      <c r="X5007">
        <v>8.99</v>
      </c>
      <c r="Y5007" s="2">
        <f t="shared" si="703"/>
        <v>5442.0794999999998</v>
      </c>
      <c r="Z5007" t="s">
        <v>64</v>
      </c>
      <c r="AA5007" t="s">
        <v>24</v>
      </c>
      <c r="AB5007" t="s">
        <v>25</v>
      </c>
      <c r="AC5007" t="s">
        <v>26</v>
      </c>
      <c r="AD5007" t="s">
        <v>19</v>
      </c>
      <c r="AE5007" s="1">
        <v>40210</v>
      </c>
    </row>
    <row r="5008" spans="1:31" x14ac:dyDescent="0.3">
      <c r="A5008">
        <f t="shared" si="710"/>
        <v>5007</v>
      </c>
      <c r="B5008">
        <v>59684</v>
      </c>
      <c r="C5008" t="s">
        <v>68</v>
      </c>
      <c r="D5008" t="s">
        <v>40</v>
      </c>
      <c r="E5008" s="5" t="str">
        <f t="shared" si="704"/>
        <v>*</v>
      </c>
      <c r="F5008" s="5" t="str">
        <f t="shared" si="705"/>
        <v>*</v>
      </c>
      <c r="G5008" s="5" t="str">
        <f t="shared" si="706"/>
        <v>*</v>
      </c>
      <c r="J5008" s="5" t="str">
        <f t="shared" si="707"/>
        <v>*</v>
      </c>
      <c r="R5008" s="5">
        <f t="shared" si="708"/>
        <v>0.01</v>
      </c>
      <c r="S5008">
        <v>3</v>
      </c>
      <c r="T5008" s="2">
        <v>14.46</v>
      </c>
      <c r="U5008" s="7">
        <f t="shared" si="709"/>
        <v>0</v>
      </c>
      <c r="V5008" s="2">
        <f t="shared" si="702"/>
        <v>4.82</v>
      </c>
      <c r="W5008" t="s">
        <v>22</v>
      </c>
      <c r="X5008">
        <v>2.2599999999999998</v>
      </c>
      <c r="Y5008" s="2">
        <f t="shared" si="703"/>
        <v>16.72</v>
      </c>
      <c r="Z5008" t="s">
        <v>64</v>
      </c>
      <c r="AA5008" t="s">
        <v>31</v>
      </c>
      <c r="AB5008" t="s">
        <v>32</v>
      </c>
      <c r="AC5008" t="s">
        <v>44</v>
      </c>
      <c r="AD5008" t="s">
        <v>34</v>
      </c>
      <c r="AE5008" t="s">
        <v>69</v>
      </c>
    </row>
    <row r="5009" spans="1:31" x14ac:dyDescent="0.3">
      <c r="A5009">
        <f t="shared" si="710"/>
        <v>5008</v>
      </c>
      <c r="B5009">
        <v>59684</v>
      </c>
      <c r="C5009" t="s">
        <v>68</v>
      </c>
      <c r="D5009" t="s">
        <v>40</v>
      </c>
      <c r="E5009" s="5" t="str">
        <f t="shared" si="704"/>
        <v>*</v>
      </c>
      <c r="F5009" s="5" t="str">
        <f t="shared" si="705"/>
        <v>*</v>
      </c>
      <c r="G5009" s="5" t="str">
        <f t="shared" si="706"/>
        <v>*</v>
      </c>
      <c r="J5009" s="5" t="str">
        <f t="shared" si="707"/>
        <v>*</v>
      </c>
      <c r="R5009" s="5">
        <f t="shared" si="708"/>
        <v>3.5000000000000003E-2</v>
      </c>
      <c r="S5009">
        <v>25</v>
      </c>
      <c r="T5009" s="2">
        <v>168.39</v>
      </c>
      <c r="U5009" s="7">
        <f t="shared" si="709"/>
        <v>0</v>
      </c>
      <c r="V5009" s="2">
        <f t="shared" si="702"/>
        <v>6.7355999999999998</v>
      </c>
      <c r="W5009" t="s">
        <v>22</v>
      </c>
      <c r="X5009">
        <v>9.68</v>
      </c>
      <c r="Y5009" s="2">
        <f t="shared" si="703"/>
        <v>178.07</v>
      </c>
      <c r="Z5009" t="s">
        <v>64</v>
      </c>
      <c r="AA5009" t="s">
        <v>31</v>
      </c>
      <c r="AB5009" t="s">
        <v>32</v>
      </c>
      <c r="AC5009" t="s">
        <v>44</v>
      </c>
      <c r="AD5009" t="s">
        <v>19</v>
      </c>
      <c r="AE5009" t="s">
        <v>511</v>
      </c>
    </row>
    <row r="5010" spans="1:31" x14ac:dyDescent="0.3">
      <c r="A5010">
        <f t="shared" si="710"/>
        <v>5009</v>
      </c>
      <c r="B5010">
        <v>23399</v>
      </c>
      <c r="C5010" t="s">
        <v>68</v>
      </c>
      <c r="D5010" t="s">
        <v>21</v>
      </c>
      <c r="E5010" s="5" t="str">
        <f t="shared" si="704"/>
        <v>*</v>
      </c>
      <c r="F5010" s="5" t="str">
        <f t="shared" si="705"/>
        <v>**</v>
      </c>
      <c r="G5010" s="5" t="str">
        <f t="shared" si="706"/>
        <v>**</v>
      </c>
      <c r="J5010" s="5" t="str">
        <f t="shared" si="707"/>
        <v>**</v>
      </c>
      <c r="R5010" s="5">
        <f t="shared" si="708"/>
        <v>0.02</v>
      </c>
      <c r="S5010">
        <v>14</v>
      </c>
      <c r="T5010" s="2">
        <v>209.3</v>
      </c>
      <c r="U5010" s="7">
        <f t="shared" si="709"/>
        <v>0</v>
      </c>
      <c r="V5010" s="2">
        <f t="shared" si="702"/>
        <v>14.950000000000001</v>
      </c>
      <c r="W5010" t="s">
        <v>14</v>
      </c>
      <c r="X5010">
        <v>4.51</v>
      </c>
      <c r="Y5010" s="2">
        <f t="shared" si="703"/>
        <v>213.81</v>
      </c>
      <c r="Z5010" t="s">
        <v>60</v>
      </c>
      <c r="AA5010" t="s">
        <v>24</v>
      </c>
      <c r="AB5010" t="s">
        <v>32</v>
      </c>
      <c r="AC5010" t="s">
        <v>74</v>
      </c>
      <c r="AD5010" t="s">
        <v>19</v>
      </c>
      <c r="AE5010" t="s">
        <v>68</v>
      </c>
    </row>
    <row r="5011" spans="1:31" x14ac:dyDescent="0.3">
      <c r="A5011">
        <f t="shared" si="710"/>
        <v>5010</v>
      </c>
      <c r="B5011">
        <v>59684</v>
      </c>
      <c r="C5011" t="s">
        <v>68</v>
      </c>
      <c r="D5011" t="s">
        <v>40</v>
      </c>
      <c r="E5011" s="5" t="str">
        <f t="shared" si="704"/>
        <v>*</v>
      </c>
      <c r="F5011" s="5" t="str">
        <f t="shared" si="705"/>
        <v>*</v>
      </c>
      <c r="G5011" s="5" t="str">
        <f t="shared" si="706"/>
        <v>*</v>
      </c>
      <c r="J5011" s="5" t="str">
        <f t="shared" si="707"/>
        <v>*</v>
      </c>
      <c r="R5011" s="5">
        <f t="shared" si="708"/>
        <v>0.05</v>
      </c>
      <c r="S5011">
        <v>41</v>
      </c>
      <c r="T5011" s="2">
        <v>368.17</v>
      </c>
      <c r="U5011" s="7">
        <f t="shared" si="709"/>
        <v>0</v>
      </c>
      <c r="V5011" s="2">
        <f t="shared" si="702"/>
        <v>8.9797560975609763</v>
      </c>
      <c r="W5011" t="s">
        <v>14</v>
      </c>
      <c r="X5011">
        <v>2.38</v>
      </c>
      <c r="Y5011" s="2">
        <f t="shared" si="703"/>
        <v>370.55</v>
      </c>
      <c r="Z5011" t="s">
        <v>64</v>
      </c>
      <c r="AA5011" t="s">
        <v>31</v>
      </c>
      <c r="AB5011" t="s">
        <v>25</v>
      </c>
      <c r="AC5011" t="s">
        <v>42</v>
      </c>
      <c r="AD5011" t="s">
        <v>45</v>
      </c>
      <c r="AE5011" t="s">
        <v>336</v>
      </c>
    </row>
    <row r="5012" spans="1:31" x14ac:dyDescent="0.3">
      <c r="A5012">
        <f t="shared" si="710"/>
        <v>5011</v>
      </c>
      <c r="B5012">
        <v>1699</v>
      </c>
      <c r="C5012" t="s">
        <v>68</v>
      </c>
      <c r="D5012" t="s">
        <v>36</v>
      </c>
      <c r="E5012" s="5" t="str">
        <f t="shared" si="704"/>
        <v>***</v>
      </c>
      <c r="F5012" s="5" t="str">
        <f t="shared" si="705"/>
        <v>***</v>
      </c>
      <c r="G5012" s="5" t="str">
        <f t="shared" si="706"/>
        <v>***</v>
      </c>
      <c r="J5012" s="5" t="str">
        <f t="shared" si="707"/>
        <v>***</v>
      </c>
      <c r="R5012" s="5">
        <f t="shared" si="708"/>
        <v>0.05</v>
      </c>
      <c r="S5012">
        <v>40</v>
      </c>
      <c r="T5012" s="2">
        <v>430.88</v>
      </c>
      <c r="U5012" s="7">
        <f t="shared" si="709"/>
        <v>0</v>
      </c>
      <c r="V5012" s="2">
        <f t="shared" si="702"/>
        <v>10.772</v>
      </c>
      <c r="W5012" t="s">
        <v>22</v>
      </c>
      <c r="X5012">
        <v>5.25</v>
      </c>
      <c r="Y5012" s="2">
        <f t="shared" si="703"/>
        <v>436.13</v>
      </c>
      <c r="Z5012" t="s">
        <v>71</v>
      </c>
      <c r="AA5012" t="s">
        <v>31</v>
      </c>
      <c r="AB5012" t="s">
        <v>32</v>
      </c>
      <c r="AC5012" t="s">
        <v>78</v>
      </c>
      <c r="AD5012" t="s">
        <v>19</v>
      </c>
      <c r="AE5012" t="s">
        <v>586</v>
      </c>
    </row>
    <row r="5013" spans="1:31" x14ac:dyDescent="0.3">
      <c r="A5013">
        <f t="shared" si="710"/>
        <v>5012</v>
      </c>
      <c r="B5013">
        <v>47267</v>
      </c>
      <c r="C5013" t="s">
        <v>68</v>
      </c>
      <c r="D5013" t="s">
        <v>40</v>
      </c>
      <c r="E5013" s="5" t="str">
        <f t="shared" si="704"/>
        <v>*</v>
      </c>
      <c r="F5013" s="5" t="str">
        <f t="shared" si="705"/>
        <v>*</v>
      </c>
      <c r="G5013" s="5" t="str">
        <f t="shared" si="706"/>
        <v>*</v>
      </c>
      <c r="J5013" s="5" t="str">
        <f t="shared" si="707"/>
        <v>*</v>
      </c>
      <c r="R5013" s="5">
        <f t="shared" si="708"/>
        <v>3.5000000000000003E-2</v>
      </c>
      <c r="S5013">
        <v>24</v>
      </c>
      <c r="T5013" s="2">
        <v>492.71</v>
      </c>
      <c r="U5013" s="7">
        <f t="shared" si="709"/>
        <v>0</v>
      </c>
      <c r="V5013" s="2">
        <f t="shared" si="702"/>
        <v>20.529583333333331</v>
      </c>
      <c r="W5013" t="s">
        <v>22</v>
      </c>
      <c r="X5013">
        <v>8.68</v>
      </c>
      <c r="Y5013" s="2">
        <f t="shared" si="703"/>
        <v>501.39</v>
      </c>
      <c r="Z5013" t="s">
        <v>64</v>
      </c>
      <c r="AA5013" t="s">
        <v>31</v>
      </c>
      <c r="AB5013" t="s">
        <v>32</v>
      </c>
      <c r="AC5013" t="s">
        <v>44</v>
      </c>
      <c r="AD5013" t="s">
        <v>19</v>
      </c>
      <c r="AE5013" t="s">
        <v>511</v>
      </c>
    </row>
    <row r="5014" spans="1:31" x14ac:dyDescent="0.3">
      <c r="A5014">
        <f t="shared" si="710"/>
        <v>5013</v>
      </c>
      <c r="B5014">
        <v>47267</v>
      </c>
      <c r="C5014" t="s">
        <v>68</v>
      </c>
      <c r="D5014" t="s">
        <v>40</v>
      </c>
      <c r="E5014" s="5" t="str">
        <f t="shared" si="704"/>
        <v>*</v>
      </c>
      <c r="F5014" s="5" t="str">
        <f t="shared" si="705"/>
        <v>*</v>
      </c>
      <c r="G5014" s="5" t="str">
        <f t="shared" si="706"/>
        <v>*</v>
      </c>
      <c r="J5014" s="5" t="str">
        <f t="shared" si="707"/>
        <v>*</v>
      </c>
      <c r="R5014" s="5">
        <f t="shared" si="708"/>
        <v>0.02</v>
      </c>
      <c r="S5014">
        <v>14</v>
      </c>
      <c r="T5014" s="2">
        <v>1042.06</v>
      </c>
      <c r="U5014" s="7">
        <f t="shared" si="709"/>
        <v>1</v>
      </c>
      <c r="V5014" s="2">
        <f t="shared" si="702"/>
        <v>74.432857142857145</v>
      </c>
      <c r="W5014" t="s">
        <v>37</v>
      </c>
      <c r="X5014">
        <v>89.3</v>
      </c>
      <c r="Y5014" s="2">
        <f t="shared" si="703"/>
        <v>1131.3599999999999</v>
      </c>
      <c r="Z5014" t="s">
        <v>64</v>
      </c>
      <c r="AA5014" t="s">
        <v>31</v>
      </c>
      <c r="AB5014" t="s">
        <v>17</v>
      </c>
      <c r="AC5014" t="s">
        <v>66</v>
      </c>
      <c r="AD5014" t="s">
        <v>103</v>
      </c>
      <c r="AE5014" t="s">
        <v>511</v>
      </c>
    </row>
    <row r="5015" spans="1:31" x14ac:dyDescent="0.3">
      <c r="A5015">
        <f t="shared" si="710"/>
        <v>5014</v>
      </c>
      <c r="B5015">
        <v>59684</v>
      </c>
      <c r="C5015" t="s">
        <v>68</v>
      </c>
      <c r="D5015" t="s">
        <v>40</v>
      </c>
      <c r="E5015" s="5" t="str">
        <f t="shared" si="704"/>
        <v>*</v>
      </c>
      <c r="F5015" s="5" t="str">
        <f t="shared" si="705"/>
        <v>*</v>
      </c>
      <c r="G5015" s="5" t="str">
        <f t="shared" si="706"/>
        <v>*</v>
      </c>
      <c r="J5015" s="5" t="str">
        <f t="shared" si="707"/>
        <v>*</v>
      </c>
      <c r="R5015" s="5">
        <f t="shared" si="708"/>
        <v>0.05</v>
      </c>
      <c r="S5015">
        <v>50</v>
      </c>
      <c r="T5015" s="2">
        <v>9059.9</v>
      </c>
      <c r="U5015" s="7">
        <f t="shared" si="709"/>
        <v>1</v>
      </c>
      <c r="V5015" s="2">
        <f t="shared" si="702"/>
        <v>181.19799999999998</v>
      </c>
      <c r="W5015" t="s">
        <v>37</v>
      </c>
      <c r="X5015">
        <v>55.24</v>
      </c>
      <c r="Y5015" s="2">
        <f t="shared" si="703"/>
        <v>9115.14</v>
      </c>
      <c r="Z5015" t="s">
        <v>64</v>
      </c>
      <c r="AA5015" t="s">
        <v>31</v>
      </c>
      <c r="AB5015" t="s">
        <v>32</v>
      </c>
      <c r="AC5015" t="s">
        <v>172</v>
      </c>
      <c r="AD5015" t="s">
        <v>39</v>
      </c>
      <c r="AE5015" t="s">
        <v>353</v>
      </c>
    </row>
    <row r="5016" spans="1:31" x14ac:dyDescent="0.3">
      <c r="A5016">
        <f t="shared" si="710"/>
        <v>5015</v>
      </c>
      <c r="B5016">
        <v>37792</v>
      </c>
      <c r="C5016" t="s">
        <v>189</v>
      </c>
      <c r="D5016" t="s">
        <v>21</v>
      </c>
      <c r="E5016" s="5" t="str">
        <f t="shared" si="704"/>
        <v>*</v>
      </c>
      <c r="F5016" s="5" t="str">
        <f t="shared" si="705"/>
        <v>**</v>
      </c>
      <c r="G5016" s="5" t="str">
        <f t="shared" si="706"/>
        <v>**</v>
      </c>
      <c r="J5016" s="5" t="str">
        <f t="shared" si="707"/>
        <v>**</v>
      </c>
      <c r="R5016" s="5">
        <f t="shared" si="708"/>
        <v>0.02</v>
      </c>
      <c r="S5016">
        <v>14</v>
      </c>
      <c r="T5016" s="2">
        <v>36.74</v>
      </c>
      <c r="U5016" s="7">
        <f t="shared" si="709"/>
        <v>0</v>
      </c>
      <c r="V5016" s="2">
        <f t="shared" si="702"/>
        <v>2.6242857142857146</v>
      </c>
      <c r="W5016" t="s">
        <v>22</v>
      </c>
      <c r="X5016">
        <v>0.97</v>
      </c>
      <c r="Y5016" s="2">
        <f t="shared" si="703"/>
        <v>37.71</v>
      </c>
      <c r="Z5016" t="s">
        <v>52</v>
      </c>
      <c r="AA5016" t="s">
        <v>31</v>
      </c>
      <c r="AB5016" t="s">
        <v>32</v>
      </c>
      <c r="AC5016" t="s">
        <v>33</v>
      </c>
      <c r="AD5016" t="s">
        <v>34</v>
      </c>
      <c r="AE5016" t="s">
        <v>190</v>
      </c>
    </row>
    <row r="5017" spans="1:31" x14ac:dyDescent="0.3">
      <c r="A5017">
        <f t="shared" si="710"/>
        <v>5016</v>
      </c>
      <c r="B5017">
        <v>46662</v>
      </c>
      <c r="C5017" t="s">
        <v>189</v>
      </c>
      <c r="D5017" t="s">
        <v>36</v>
      </c>
      <c r="E5017" s="5" t="str">
        <f t="shared" si="704"/>
        <v>***</v>
      </c>
      <c r="F5017" s="5" t="str">
        <f t="shared" si="705"/>
        <v>***</v>
      </c>
      <c r="G5017" s="5" t="str">
        <f t="shared" si="706"/>
        <v>***</v>
      </c>
      <c r="J5017" s="5" t="str">
        <f t="shared" si="707"/>
        <v>***</v>
      </c>
      <c r="R5017" s="5">
        <f t="shared" si="708"/>
        <v>0.01</v>
      </c>
      <c r="S5017">
        <v>8</v>
      </c>
      <c r="T5017" s="2">
        <v>57.22</v>
      </c>
      <c r="U5017" s="7">
        <f t="shared" si="709"/>
        <v>0</v>
      </c>
      <c r="V5017" s="2">
        <f t="shared" si="702"/>
        <v>7.1524999999999999</v>
      </c>
      <c r="W5017" t="s">
        <v>22</v>
      </c>
      <c r="X5017">
        <v>6.6</v>
      </c>
      <c r="Y5017" s="2">
        <f t="shared" si="703"/>
        <v>63.82</v>
      </c>
      <c r="Z5017" t="s">
        <v>15</v>
      </c>
      <c r="AA5017" t="s">
        <v>41</v>
      </c>
      <c r="AB5017" t="s">
        <v>32</v>
      </c>
      <c r="AC5017" t="s">
        <v>44</v>
      </c>
      <c r="AD5017" t="s">
        <v>19</v>
      </c>
      <c r="AE5017" t="s">
        <v>152</v>
      </c>
    </row>
    <row r="5018" spans="1:31" x14ac:dyDescent="0.3">
      <c r="A5018">
        <f t="shared" si="710"/>
        <v>5017</v>
      </c>
      <c r="B5018">
        <v>46662</v>
      </c>
      <c r="C5018" t="s">
        <v>189</v>
      </c>
      <c r="D5018" t="s">
        <v>36</v>
      </c>
      <c r="E5018" s="5" t="str">
        <f t="shared" si="704"/>
        <v>***</v>
      </c>
      <c r="F5018" s="5" t="str">
        <f t="shared" si="705"/>
        <v>***</v>
      </c>
      <c r="G5018" s="5" t="str">
        <f t="shared" si="706"/>
        <v>***</v>
      </c>
      <c r="J5018" s="5" t="str">
        <f t="shared" si="707"/>
        <v>***</v>
      </c>
      <c r="R5018" s="5">
        <f t="shared" si="708"/>
        <v>0.04</v>
      </c>
      <c r="S5018">
        <v>33</v>
      </c>
      <c r="T5018" s="2">
        <v>162</v>
      </c>
      <c r="U5018" s="7">
        <f t="shared" si="709"/>
        <v>0</v>
      </c>
      <c r="V5018" s="2">
        <f t="shared" si="702"/>
        <v>4.9090909090909092</v>
      </c>
      <c r="W5018" t="s">
        <v>22</v>
      </c>
      <c r="X5018">
        <v>0.71</v>
      </c>
      <c r="Y5018" s="2">
        <f t="shared" si="703"/>
        <v>162.71</v>
      </c>
      <c r="Z5018" t="s">
        <v>15</v>
      </c>
      <c r="AA5018" t="s">
        <v>41</v>
      </c>
      <c r="AB5018" t="s">
        <v>32</v>
      </c>
      <c r="AC5018" t="s">
        <v>33</v>
      </c>
      <c r="AD5018" t="s">
        <v>34</v>
      </c>
      <c r="AE5018" t="s">
        <v>152</v>
      </c>
    </row>
    <row r="5019" spans="1:31" x14ac:dyDescent="0.3">
      <c r="A5019">
        <f t="shared" si="710"/>
        <v>5018</v>
      </c>
      <c r="B5019">
        <v>39585</v>
      </c>
      <c r="C5019" t="s">
        <v>189</v>
      </c>
      <c r="D5019" t="s">
        <v>30</v>
      </c>
      <c r="E5019" s="5" t="str">
        <f t="shared" si="704"/>
        <v>*</v>
      </c>
      <c r="F5019" s="5" t="str">
        <f t="shared" si="705"/>
        <v>*</v>
      </c>
      <c r="G5019" s="5" t="str">
        <f t="shared" si="706"/>
        <v>*</v>
      </c>
      <c r="J5019" s="5" t="str">
        <f t="shared" si="707"/>
        <v>*</v>
      </c>
      <c r="R5019" s="5">
        <f t="shared" si="708"/>
        <v>0.04</v>
      </c>
      <c r="S5019">
        <v>32</v>
      </c>
      <c r="T5019" s="2">
        <v>166.17</v>
      </c>
      <c r="U5019" s="7">
        <f t="shared" si="709"/>
        <v>0</v>
      </c>
      <c r="V5019" s="2">
        <f t="shared" si="702"/>
        <v>5.1928124999999996</v>
      </c>
      <c r="W5019" t="s">
        <v>22</v>
      </c>
      <c r="X5019">
        <v>3.63</v>
      </c>
      <c r="Y5019" s="2">
        <f t="shared" si="703"/>
        <v>169.79999999999998</v>
      </c>
      <c r="Z5019" t="s">
        <v>56</v>
      </c>
      <c r="AA5019" t="s">
        <v>31</v>
      </c>
      <c r="AB5019" t="s">
        <v>17</v>
      </c>
      <c r="AC5019" t="s">
        <v>18</v>
      </c>
      <c r="AD5019" t="s">
        <v>34</v>
      </c>
      <c r="AE5019" t="s">
        <v>190</v>
      </c>
    </row>
    <row r="5020" spans="1:31" x14ac:dyDescent="0.3">
      <c r="A5020">
        <f t="shared" si="710"/>
        <v>5019</v>
      </c>
      <c r="B5020">
        <v>37792</v>
      </c>
      <c r="C5020" t="s">
        <v>189</v>
      </c>
      <c r="D5020" t="s">
        <v>21</v>
      </c>
      <c r="E5020" s="5" t="str">
        <f t="shared" si="704"/>
        <v>*</v>
      </c>
      <c r="F5020" s="5" t="str">
        <f t="shared" si="705"/>
        <v>**</v>
      </c>
      <c r="G5020" s="5" t="str">
        <f t="shared" si="706"/>
        <v>**</v>
      </c>
      <c r="J5020" s="5" t="str">
        <f t="shared" si="707"/>
        <v>**</v>
      </c>
      <c r="R5020" s="5">
        <f t="shared" si="708"/>
        <v>0.05</v>
      </c>
      <c r="S5020">
        <v>49</v>
      </c>
      <c r="T5020" s="2">
        <v>183.08</v>
      </c>
      <c r="U5020" s="7">
        <f t="shared" si="709"/>
        <v>0</v>
      </c>
      <c r="V5020" s="2">
        <f t="shared" si="702"/>
        <v>3.7363265306122453</v>
      </c>
      <c r="W5020" t="s">
        <v>22</v>
      </c>
      <c r="X5020">
        <v>0.5</v>
      </c>
      <c r="Y5020" s="2">
        <f t="shared" si="703"/>
        <v>183.58</v>
      </c>
      <c r="Z5020" t="s">
        <v>71</v>
      </c>
      <c r="AA5020" t="s">
        <v>31</v>
      </c>
      <c r="AB5020" t="s">
        <v>32</v>
      </c>
      <c r="AC5020" t="s">
        <v>81</v>
      </c>
      <c r="AD5020" t="s">
        <v>19</v>
      </c>
      <c r="AE5020" t="s">
        <v>152</v>
      </c>
    </row>
    <row r="5021" spans="1:31" x14ac:dyDescent="0.3">
      <c r="A5021">
        <f t="shared" si="710"/>
        <v>5020</v>
      </c>
      <c r="B5021">
        <v>46662</v>
      </c>
      <c r="C5021" t="s">
        <v>189</v>
      </c>
      <c r="D5021" t="s">
        <v>36</v>
      </c>
      <c r="E5021" s="5" t="str">
        <f t="shared" si="704"/>
        <v>***</v>
      </c>
      <c r="F5021" s="5" t="str">
        <f t="shared" si="705"/>
        <v>***</v>
      </c>
      <c r="G5021" s="5" t="str">
        <f t="shared" si="706"/>
        <v>***</v>
      </c>
      <c r="J5021" s="5" t="str">
        <f t="shared" si="707"/>
        <v>***</v>
      </c>
      <c r="R5021" s="5">
        <f t="shared" si="708"/>
        <v>0.05</v>
      </c>
      <c r="S5021">
        <v>48</v>
      </c>
      <c r="T5021" s="2">
        <v>3410.1574999999998</v>
      </c>
      <c r="U5021" s="7">
        <f t="shared" si="709"/>
        <v>1</v>
      </c>
      <c r="V5021" s="2">
        <f t="shared" si="702"/>
        <v>71.044947916666658</v>
      </c>
      <c r="W5021" t="s">
        <v>22</v>
      </c>
      <c r="X5021">
        <v>0.99</v>
      </c>
      <c r="Y5021" s="2">
        <f t="shared" si="703"/>
        <v>3411.1474999999996</v>
      </c>
      <c r="Z5021" t="s">
        <v>15</v>
      </c>
      <c r="AA5021" t="s">
        <v>41</v>
      </c>
      <c r="AB5021" t="s">
        <v>25</v>
      </c>
      <c r="AC5021" t="s">
        <v>26</v>
      </c>
      <c r="AD5021" t="s">
        <v>34</v>
      </c>
      <c r="AE5021" t="s">
        <v>152</v>
      </c>
    </row>
    <row r="5022" spans="1:31" x14ac:dyDescent="0.3">
      <c r="A5022">
        <f t="shared" si="710"/>
        <v>5021</v>
      </c>
      <c r="B5022">
        <v>24422</v>
      </c>
      <c r="C5022" t="s">
        <v>189</v>
      </c>
      <c r="D5022" t="s">
        <v>36</v>
      </c>
      <c r="E5022" s="5" t="str">
        <f t="shared" si="704"/>
        <v>***</v>
      </c>
      <c r="F5022" s="5" t="str">
        <f t="shared" si="705"/>
        <v>***</v>
      </c>
      <c r="G5022" s="5" t="str">
        <f t="shared" si="706"/>
        <v>***</v>
      </c>
      <c r="J5022" s="5" t="str">
        <f t="shared" si="707"/>
        <v>***</v>
      </c>
      <c r="R5022" s="5">
        <f t="shared" si="708"/>
        <v>3.5000000000000003E-2</v>
      </c>
      <c r="S5022">
        <v>20</v>
      </c>
      <c r="T5022" s="2">
        <v>3467.28</v>
      </c>
      <c r="U5022" s="7">
        <f t="shared" si="709"/>
        <v>1</v>
      </c>
      <c r="V5022" s="2">
        <f t="shared" si="702"/>
        <v>173.364</v>
      </c>
      <c r="W5022" t="s">
        <v>37</v>
      </c>
      <c r="X5022">
        <v>29.21</v>
      </c>
      <c r="Y5022" s="2">
        <f t="shared" si="703"/>
        <v>3496.4900000000002</v>
      </c>
      <c r="Z5022" t="s">
        <v>71</v>
      </c>
      <c r="AA5022" t="s">
        <v>31</v>
      </c>
      <c r="AB5022" t="s">
        <v>17</v>
      </c>
      <c r="AC5022" t="s">
        <v>66</v>
      </c>
      <c r="AD5022" t="s">
        <v>103</v>
      </c>
      <c r="AE5022" t="s">
        <v>152</v>
      </c>
    </row>
    <row r="5023" spans="1:31" x14ac:dyDescent="0.3">
      <c r="A5023">
        <f t="shared" si="710"/>
        <v>5022</v>
      </c>
      <c r="B5023">
        <v>13507</v>
      </c>
      <c r="C5023" t="s">
        <v>940</v>
      </c>
      <c r="D5023" t="s">
        <v>40</v>
      </c>
      <c r="E5023" s="5" t="str">
        <f t="shared" si="704"/>
        <v>*</v>
      </c>
      <c r="F5023" s="5" t="str">
        <f t="shared" si="705"/>
        <v>*</v>
      </c>
      <c r="G5023" s="5" t="str">
        <f t="shared" si="706"/>
        <v>*</v>
      </c>
      <c r="J5023" s="5" t="str">
        <f t="shared" si="707"/>
        <v>*</v>
      </c>
      <c r="R5023" s="5">
        <f t="shared" si="708"/>
        <v>3.5000000000000003E-2</v>
      </c>
      <c r="S5023">
        <v>27</v>
      </c>
      <c r="T5023" s="2">
        <v>176.1</v>
      </c>
      <c r="U5023" s="7">
        <f t="shared" si="709"/>
        <v>0</v>
      </c>
      <c r="V5023" s="2">
        <f t="shared" si="702"/>
        <v>6.5222222222222221</v>
      </c>
      <c r="W5023" t="s">
        <v>22</v>
      </c>
      <c r="X5023">
        <v>6.18</v>
      </c>
      <c r="Y5023" s="2">
        <f t="shared" si="703"/>
        <v>182.28</v>
      </c>
      <c r="Z5023" t="s">
        <v>15</v>
      </c>
      <c r="AA5023" t="s">
        <v>24</v>
      </c>
      <c r="AB5023" t="s">
        <v>32</v>
      </c>
      <c r="AC5023" t="s">
        <v>44</v>
      </c>
      <c r="AD5023" t="s">
        <v>19</v>
      </c>
      <c r="AE5023" t="s">
        <v>671</v>
      </c>
    </row>
    <row r="5024" spans="1:31" x14ac:dyDescent="0.3">
      <c r="A5024">
        <f t="shared" si="710"/>
        <v>5023</v>
      </c>
      <c r="B5024">
        <v>42945</v>
      </c>
      <c r="C5024" t="s">
        <v>940</v>
      </c>
      <c r="D5024" t="s">
        <v>30</v>
      </c>
      <c r="E5024" s="5" t="str">
        <f t="shared" si="704"/>
        <v>*</v>
      </c>
      <c r="F5024" s="5" t="str">
        <f t="shared" si="705"/>
        <v>*</v>
      </c>
      <c r="G5024" s="5" t="str">
        <f t="shared" si="706"/>
        <v>*</v>
      </c>
      <c r="J5024" s="5" t="str">
        <f t="shared" si="707"/>
        <v>*</v>
      </c>
      <c r="R5024" s="5">
        <f t="shared" si="708"/>
        <v>0.05</v>
      </c>
      <c r="S5024">
        <v>45</v>
      </c>
      <c r="T5024" s="2">
        <v>178.7</v>
      </c>
      <c r="U5024" s="7">
        <f t="shared" si="709"/>
        <v>0</v>
      </c>
      <c r="V5024" s="2">
        <f t="shared" si="702"/>
        <v>3.971111111111111</v>
      </c>
      <c r="W5024" t="s">
        <v>22</v>
      </c>
      <c r="X5024">
        <v>5.13</v>
      </c>
      <c r="Y5024" s="2">
        <f t="shared" si="703"/>
        <v>183.82999999999998</v>
      </c>
      <c r="Z5024" t="s">
        <v>56</v>
      </c>
      <c r="AA5024" t="s">
        <v>31</v>
      </c>
      <c r="AB5024" t="s">
        <v>32</v>
      </c>
      <c r="AC5024" t="s">
        <v>172</v>
      </c>
      <c r="AD5024" t="s">
        <v>19</v>
      </c>
      <c r="AE5024" t="s">
        <v>940</v>
      </c>
    </row>
    <row r="5025" spans="1:31" x14ac:dyDescent="0.3">
      <c r="A5025">
        <f t="shared" si="710"/>
        <v>5024</v>
      </c>
      <c r="B5025">
        <v>53730</v>
      </c>
      <c r="C5025" t="s">
        <v>940</v>
      </c>
      <c r="D5025" t="s">
        <v>21</v>
      </c>
      <c r="E5025" s="5" t="str">
        <f t="shared" si="704"/>
        <v>*</v>
      </c>
      <c r="F5025" s="5" t="str">
        <f t="shared" si="705"/>
        <v>**</v>
      </c>
      <c r="G5025" s="5" t="str">
        <f t="shared" si="706"/>
        <v>**</v>
      </c>
      <c r="J5025" s="5" t="str">
        <f t="shared" si="707"/>
        <v>**</v>
      </c>
      <c r="R5025" s="5">
        <f t="shared" si="708"/>
        <v>0.05</v>
      </c>
      <c r="S5025">
        <v>40</v>
      </c>
      <c r="T5025" s="2">
        <v>181.8</v>
      </c>
      <c r="U5025" s="7">
        <f t="shared" si="709"/>
        <v>0</v>
      </c>
      <c r="V5025" s="2">
        <f t="shared" si="702"/>
        <v>4.5449999999999999</v>
      </c>
      <c r="W5025" t="s">
        <v>22</v>
      </c>
      <c r="X5025">
        <v>5.83</v>
      </c>
      <c r="Y5025" s="2">
        <f t="shared" si="703"/>
        <v>187.63000000000002</v>
      </c>
      <c r="Z5025" t="s">
        <v>52</v>
      </c>
      <c r="AA5025" t="s">
        <v>31</v>
      </c>
      <c r="AB5025" t="s">
        <v>32</v>
      </c>
      <c r="AC5025" t="s">
        <v>49</v>
      </c>
      <c r="AD5025" t="s">
        <v>19</v>
      </c>
      <c r="AE5025" t="s">
        <v>671</v>
      </c>
    </row>
    <row r="5026" spans="1:31" x14ac:dyDescent="0.3">
      <c r="A5026">
        <f t="shared" si="710"/>
        <v>5025</v>
      </c>
      <c r="B5026">
        <v>29216</v>
      </c>
      <c r="C5026" t="s">
        <v>940</v>
      </c>
      <c r="D5026" t="s">
        <v>36</v>
      </c>
      <c r="E5026" s="5" t="str">
        <f t="shared" si="704"/>
        <v>***</v>
      </c>
      <c r="F5026" s="5" t="str">
        <f t="shared" si="705"/>
        <v>***</v>
      </c>
      <c r="G5026" s="5" t="str">
        <f t="shared" si="706"/>
        <v>***</v>
      </c>
      <c r="J5026" s="5" t="str">
        <f t="shared" si="707"/>
        <v>***</v>
      </c>
      <c r="R5026" s="5">
        <f t="shared" si="708"/>
        <v>0.05</v>
      </c>
      <c r="S5026">
        <v>46</v>
      </c>
      <c r="T5026" s="2">
        <v>1936.45</v>
      </c>
      <c r="U5026" s="7">
        <f t="shared" si="709"/>
        <v>1</v>
      </c>
      <c r="V5026" s="2">
        <f t="shared" si="702"/>
        <v>42.096739130434784</v>
      </c>
      <c r="W5026" t="s">
        <v>22</v>
      </c>
      <c r="X5026">
        <v>4</v>
      </c>
      <c r="Y5026" s="2">
        <f t="shared" si="703"/>
        <v>1940.45</v>
      </c>
      <c r="Z5026" t="s">
        <v>60</v>
      </c>
      <c r="AA5026" t="s">
        <v>41</v>
      </c>
      <c r="AB5026" t="s">
        <v>25</v>
      </c>
      <c r="AC5026" t="s">
        <v>42</v>
      </c>
      <c r="AD5026" t="s">
        <v>19</v>
      </c>
      <c r="AE5026" t="s">
        <v>671</v>
      </c>
    </row>
    <row r="5027" spans="1:31" x14ac:dyDescent="0.3">
      <c r="A5027">
        <f t="shared" si="710"/>
        <v>5026</v>
      </c>
      <c r="B5027">
        <v>29216</v>
      </c>
      <c r="C5027" t="s">
        <v>940</v>
      </c>
      <c r="D5027" t="s">
        <v>36</v>
      </c>
      <c r="E5027" s="5" t="str">
        <f t="shared" si="704"/>
        <v>***</v>
      </c>
      <c r="F5027" s="5" t="str">
        <f t="shared" si="705"/>
        <v>***</v>
      </c>
      <c r="G5027" s="5" t="str">
        <f t="shared" si="706"/>
        <v>***</v>
      </c>
      <c r="J5027" s="5" t="str">
        <f t="shared" si="707"/>
        <v>***</v>
      </c>
      <c r="R5027" s="5">
        <f t="shared" si="708"/>
        <v>0.02</v>
      </c>
      <c r="S5027">
        <v>17</v>
      </c>
      <c r="T5027" s="2">
        <v>3711.04</v>
      </c>
      <c r="U5027" s="7">
        <f t="shared" si="709"/>
        <v>1</v>
      </c>
      <c r="V5027" s="2">
        <f t="shared" si="702"/>
        <v>218.29647058823528</v>
      </c>
      <c r="W5027" t="s">
        <v>37</v>
      </c>
      <c r="X5027">
        <v>69.64</v>
      </c>
      <c r="Y5027" s="2">
        <f t="shared" si="703"/>
        <v>3780.68</v>
      </c>
      <c r="Z5027" t="s">
        <v>60</v>
      </c>
      <c r="AA5027" t="s">
        <v>41</v>
      </c>
      <c r="AB5027" t="s">
        <v>17</v>
      </c>
      <c r="AC5027" t="s">
        <v>66</v>
      </c>
      <c r="AD5027" t="s">
        <v>103</v>
      </c>
      <c r="AE5027" t="s">
        <v>671</v>
      </c>
    </row>
    <row r="5028" spans="1:31" x14ac:dyDescent="0.3">
      <c r="A5028">
        <f t="shared" si="710"/>
        <v>5027</v>
      </c>
      <c r="B5028">
        <v>29220</v>
      </c>
      <c r="C5028" t="s">
        <v>940</v>
      </c>
      <c r="D5028" t="s">
        <v>40</v>
      </c>
      <c r="E5028" s="5" t="str">
        <f t="shared" si="704"/>
        <v>*</v>
      </c>
      <c r="F5028" s="5" t="str">
        <f t="shared" si="705"/>
        <v>*</v>
      </c>
      <c r="G5028" s="5" t="str">
        <f t="shared" si="706"/>
        <v>*</v>
      </c>
      <c r="J5028" s="5" t="str">
        <f t="shared" si="707"/>
        <v>*</v>
      </c>
      <c r="R5028" s="5">
        <f t="shared" si="708"/>
        <v>0.04</v>
      </c>
      <c r="S5028">
        <v>36</v>
      </c>
      <c r="T5028" s="2">
        <v>12690.33</v>
      </c>
      <c r="U5028" s="7">
        <f t="shared" si="709"/>
        <v>1</v>
      </c>
      <c r="V5028" s="2">
        <f t="shared" si="702"/>
        <v>352.50916666666666</v>
      </c>
      <c r="W5028" t="s">
        <v>14</v>
      </c>
      <c r="X5028">
        <v>19.989999999999998</v>
      </c>
      <c r="Y5028" s="2">
        <f t="shared" si="703"/>
        <v>12710.32</v>
      </c>
      <c r="Z5028" t="s">
        <v>52</v>
      </c>
      <c r="AA5028" t="s">
        <v>31</v>
      </c>
      <c r="AB5028" t="s">
        <v>32</v>
      </c>
      <c r="AC5028" t="s">
        <v>49</v>
      </c>
      <c r="AD5028" t="s">
        <v>19</v>
      </c>
      <c r="AE5028" t="s">
        <v>940</v>
      </c>
    </row>
    <row r="5029" spans="1:31" x14ac:dyDescent="0.3">
      <c r="A5029">
        <f t="shared" si="710"/>
        <v>5028</v>
      </c>
      <c r="B5029">
        <v>26432</v>
      </c>
      <c r="C5029" t="s">
        <v>431</v>
      </c>
      <c r="D5029" t="s">
        <v>13</v>
      </c>
      <c r="E5029" s="5" t="str">
        <f t="shared" si="704"/>
        <v>*</v>
      </c>
      <c r="F5029" s="5" t="str">
        <f t="shared" si="705"/>
        <v>*</v>
      </c>
      <c r="G5029" s="5" t="str">
        <f t="shared" si="706"/>
        <v>*</v>
      </c>
      <c r="J5029" s="5" t="str">
        <f t="shared" si="707"/>
        <v>*</v>
      </c>
      <c r="R5029" s="5">
        <f t="shared" si="708"/>
        <v>0.02</v>
      </c>
      <c r="S5029">
        <v>11</v>
      </c>
      <c r="T5029" s="2">
        <v>45.18</v>
      </c>
      <c r="U5029" s="7">
        <f t="shared" si="709"/>
        <v>0</v>
      </c>
      <c r="V5029" s="2">
        <f t="shared" si="702"/>
        <v>4.1072727272727274</v>
      </c>
      <c r="W5029" t="s">
        <v>14</v>
      </c>
      <c r="X5029">
        <v>2.97</v>
      </c>
      <c r="Y5029" s="2">
        <f t="shared" si="703"/>
        <v>48.15</v>
      </c>
      <c r="Z5029" t="s">
        <v>52</v>
      </c>
      <c r="AA5029" t="s">
        <v>31</v>
      </c>
      <c r="AB5029" t="s">
        <v>32</v>
      </c>
      <c r="AC5029" t="s">
        <v>44</v>
      </c>
      <c r="AD5029" t="s">
        <v>34</v>
      </c>
      <c r="AE5029" s="1">
        <v>40269</v>
      </c>
    </row>
    <row r="5030" spans="1:31" x14ac:dyDescent="0.3">
      <c r="A5030">
        <f t="shared" si="710"/>
        <v>5029</v>
      </c>
      <c r="B5030">
        <v>26432</v>
      </c>
      <c r="C5030" t="s">
        <v>431</v>
      </c>
      <c r="D5030" t="s">
        <v>13</v>
      </c>
      <c r="E5030" s="5" t="str">
        <f t="shared" si="704"/>
        <v>*</v>
      </c>
      <c r="F5030" s="5" t="str">
        <f t="shared" si="705"/>
        <v>*</v>
      </c>
      <c r="G5030" s="5" t="str">
        <f t="shared" si="706"/>
        <v>*</v>
      </c>
      <c r="J5030" s="5" t="str">
        <f t="shared" si="707"/>
        <v>*</v>
      </c>
      <c r="R5030" s="5">
        <f t="shared" si="708"/>
        <v>0.04</v>
      </c>
      <c r="S5030">
        <v>37</v>
      </c>
      <c r="T5030" s="2">
        <v>1420.89</v>
      </c>
      <c r="U5030" s="7">
        <f t="shared" si="709"/>
        <v>1</v>
      </c>
      <c r="V5030" s="2">
        <f t="shared" si="702"/>
        <v>38.402432432432434</v>
      </c>
      <c r="W5030" t="s">
        <v>22</v>
      </c>
      <c r="X5030">
        <v>4.5</v>
      </c>
      <c r="Y5030" s="2">
        <f t="shared" si="703"/>
        <v>1425.39</v>
      </c>
      <c r="Z5030" t="s">
        <v>52</v>
      </c>
      <c r="AA5030" t="s">
        <v>31</v>
      </c>
      <c r="AB5030" t="s">
        <v>32</v>
      </c>
      <c r="AC5030" t="s">
        <v>172</v>
      </c>
      <c r="AD5030" t="s">
        <v>19</v>
      </c>
      <c r="AE5030" s="1">
        <v>40330</v>
      </c>
    </row>
    <row r="5031" spans="1:31" x14ac:dyDescent="0.3">
      <c r="A5031">
        <f t="shared" si="710"/>
        <v>5030</v>
      </c>
      <c r="B5031">
        <v>26432</v>
      </c>
      <c r="C5031" t="s">
        <v>431</v>
      </c>
      <c r="D5031" t="s">
        <v>13</v>
      </c>
      <c r="E5031" s="5" t="str">
        <f t="shared" si="704"/>
        <v>*</v>
      </c>
      <c r="F5031" s="5" t="str">
        <f t="shared" si="705"/>
        <v>*</v>
      </c>
      <c r="G5031" s="5" t="str">
        <f t="shared" si="706"/>
        <v>*</v>
      </c>
      <c r="J5031" s="5" t="str">
        <f t="shared" si="707"/>
        <v>*</v>
      </c>
      <c r="R5031" s="5">
        <f t="shared" si="708"/>
        <v>0.05</v>
      </c>
      <c r="S5031">
        <v>48</v>
      </c>
      <c r="T5031" s="2">
        <v>27820.34</v>
      </c>
      <c r="U5031" s="7">
        <f t="shared" si="709"/>
        <v>1</v>
      </c>
      <c r="V5031" s="2">
        <f t="shared" si="702"/>
        <v>579.59041666666667</v>
      </c>
      <c r="W5031" t="s">
        <v>22</v>
      </c>
      <c r="X5031">
        <v>24.49</v>
      </c>
      <c r="Y5031" s="2">
        <f t="shared" si="703"/>
        <v>27844.83</v>
      </c>
      <c r="Z5031" t="s">
        <v>52</v>
      </c>
      <c r="AA5031" t="s">
        <v>31</v>
      </c>
      <c r="AB5031" t="s">
        <v>25</v>
      </c>
      <c r="AC5031" t="s">
        <v>57</v>
      </c>
      <c r="AD5031" t="s">
        <v>58</v>
      </c>
      <c r="AE5031" s="1">
        <v>40391</v>
      </c>
    </row>
    <row r="5032" spans="1:31" x14ac:dyDescent="0.3">
      <c r="A5032">
        <f t="shared" si="710"/>
        <v>5031</v>
      </c>
      <c r="B5032">
        <v>353</v>
      </c>
      <c r="C5032" t="s">
        <v>511</v>
      </c>
      <c r="D5032" t="s">
        <v>13</v>
      </c>
      <c r="E5032" s="5" t="str">
        <f t="shared" si="704"/>
        <v>*</v>
      </c>
      <c r="F5032" s="5" t="str">
        <f t="shared" si="705"/>
        <v>*</v>
      </c>
      <c r="G5032" s="5" t="str">
        <f t="shared" si="706"/>
        <v>*</v>
      </c>
      <c r="J5032" s="5" t="str">
        <f t="shared" si="707"/>
        <v>*</v>
      </c>
      <c r="R5032" s="5">
        <f t="shared" si="708"/>
        <v>3.5000000000000003E-2</v>
      </c>
      <c r="S5032">
        <v>21</v>
      </c>
      <c r="T5032" s="2">
        <v>46.94</v>
      </c>
      <c r="U5032" s="7">
        <f t="shared" si="709"/>
        <v>0</v>
      </c>
      <c r="V5032" s="2">
        <f t="shared" si="702"/>
        <v>2.235238095238095</v>
      </c>
      <c r="W5032" t="s">
        <v>22</v>
      </c>
      <c r="X5032">
        <v>1</v>
      </c>
      <c r="Y5032" s="2">
        <f t="shared" si="703"/>
        <v>47.94</v>
      </c>
      <c r="Z5032" t="s">
        <v>48</v>
      </c>
      <c r="AA5032" t="s">
        <v>41</v>
      </c>
      <c r="AB5032" t="s">
        <v>32</v>
      </c>
      <c r="AC5032" t="s">
        <v>33</v>
      </c>
      <c r="AD5032" t="s">
        <v>34</v>
      </c>
      <c r="AE5032" s="1">
        <v>40547</v>
      </c>
    </row>
    <row r="5033" spans="1:31" x14ac:dyDescent="0.3">
      <c r="A5033">
        <f t="shared" si="710"/>
        <v>5032</v>
      </c>
      <c r="B5033">
        <v>27011</v>
      </c>
      <c r="C5033" t="s">
        <v>511</v>
      </c>
      <c r="D5033" t="s">
        <v>40</v>
      </c>
      <c r="E5033" s="5" t="str">
        <f t="shared" si="704"/>
        <v>*</v>
      </c>
      <c r="F5033" s="5" t="str">
        <f t="shared" si="705"/>
        <v>*</v>
      </c>
      <c r="G5033" s="5" t="str">
        <f t="shared" si="706"/>
        <v>*</v>
      </c>
      <c r="J5033" s="5" t="str">
        <f t="shared" si="707"/>
        <v>*</v>
      </c>
      <c r="R5033" s="5">
        <f t="shared" si="708"/>
        <v>0.01</v>
      </c>
      <c r="S5033">
        <v>5</v>
      </c>
      <c r="T5033" s="2">
        <v>53.66</v>
      </c>
      <c r="U5033" s="7">
        <f t="shared" si="709"/>
        <v>0</v>
      </c>
      <c r="V5033" s="2">
        <f t="shared" si="702"/>
        <v>10.731999999999999</v>
      </c>
      <c r="W5033" t="s">
        <v>22</v>
      </c>
      <c r="X5033">
        <v>1.39</v>
      </c>
      <c r="Y5033" s="2">
        <f t="shared" si="703"/>
        <v>55.05</v>
      </c>
      <c r="Z5033" t="s">
        <v>52</v>
      </c>
      <c r="AA5033" t="s">
        <v>41</v>
      </c>
      <c r="AB5033" t="s">
        <v>32</v>
      </c>
      <c r="AC5033" t="s">
        <v>78</v>
      </c>
      <c r="AD5033" t="s">
        <v>19</v>
      </c>
      <c r="AE5033" t="s">
        <v>511</v>
      </c>
    </row>
    <row r="5034" spans="1:31" x14ac:dyDescent="0.3">
      <c r="A5034">
        <f t="shared" si="710"/>
        <v>5033</v>
      </c>
      <c r="B5034">
        <v>36293</v>
      </c>
      <c r="C5034" t="s">
        <v>511</v>
      </c>
      <c r="D5034" t="s">
        <v>40</v>
      </c>
      <c r="E5034" s="5" t="str">
        <f t="shared" si="704"/>
        <v>*</v>
      </c>
      <c r="F5034" s="5" t="str">
        <f t="shared" si="705"/>
        <v>*</v>
      </c>
      <c r="G5034" s="5" t="str">
        <f t="shared" si="706"/>
        <v>*</v>
      </c>
      <c r="J5034" s="5" t="str">
        <f t="shared" si="707"/>
        <v>*</v>
      </c>
      <c r="R5034" s="5">
        <f t="shared" si="708"/>
        <v>3.5000000000000003E-2</v>
      </c>
      <c r="S5034">
        <v>25</v>
      </c>
      <c r="T5034" s="2">
        <v>165.36</v>
      </c>
      <c r="U5034" s="7">
        <f t="shared" si="709"/>
        <v>0</v>
      </c>
      <c r="V5034" s="2">
        <f t="shared" si="702"/>
        <v>6.6144000000000007</v>
      </c>
      <c r="W5034" t="s">
        <v>14</v>
      </c>
      <c r="X5034">
        <v>7.49</v>
      </c>
      <c r="Y5034" s="2">
        <f t="shared" si="703"/>
        <v>172.85000000000002</v>
      </c>
      <c r="Z5034" t="s">
        <v>62</v>
      </c>
      <c r="AA5034" t="s">
        <v>24</v>
      </c>
      <c r="AB5034" t="s">
        <v>32</v>
      </c>
      <c r="AC5034" t="s">
        <v>44</v>
      </c>
      <c r="AD5034" t="s">
        <v>19</v>
      </c>
      <c r="AE5034" t="s">
        <v>606</v>
      </c>
    </row>
    <row r="5035" spans="1:31" x14ac:dyDescent="0.3">
      <c r="A5035">
        <f t="shared" si="710"/>
        <v>5034</v>
      </c>
      <c r="B5035">
        <v>25735</v>
      </c>
      <c r="C5035" t="s">
        <v>511</v>
      </c>
      <c r="D5035" t="s">
        <v>30</v>
      </c>
      <c r="E5035" s="5" t="str">
        <f t="shared" si="704"/>
        <v>*</v>
      </c>
      <c r="F5035" s="5" t="str">
        <f t="shared" si="705"/>
        <v>*</v>
      </c>
      <c r="G5035" s="5" t="str">
        <f t="shared" si="706"/>
        <v>*</v>
      </c>
      <c r="J5035" s="5" t="str">
        <f t="shared" si="707"/>
        <v>*</v>
      </c>
      <c r="R5035" s="5">
        <f t="shared" si="708"/>
        <v>0.05</v>
      </c>
      <c r="S5035">
        <v>45</v>
      </c>
      <c r="T5035" s="2">
        <v>260.37</v>
      </c>
      <c r="U5035" s="7">
        <f t="shared" si="709"/>
        <v>0</v>
      </c>
      <c r="V5035" s="2">
        <f t="shared" si="702"/>
        <v>5.7860000000000005</v>
      </c>
      <c r="W5035" t="s">
        <v>22</v>
      </c>
      <c r="X5035">
        <v>1.99</v>
      </c>
      <c r="Y5035" s="2">
        <f t="shared" si="703"/>
        <v>262.36</v>
      </c>
      <c r="Z5035" t="s">
        <v>23</v>
      </c>
      <c r="AA5035" t="s">
        <v>16</v>
      </c>
      <c r="AB5035" t="s">
        <v>32</v>
      </c>
      <c r="AC5035" t="s">
        <v>33</v>
      </c>
      <c r="AD5035" t="s">
        <v>34</v>
      </c>
      <c r="AE5035" t="s">
        <v>388</v>
      </c>
    </row>
    <row r="5036" spans="1:31" x14ac:dyDescent="0.3">
      <c r="A5036">
        <f t="shared" si="710"/>
        <v>5035</v>
      </c>
      <c r="B5036">
        <v>19556</v>
      </c>
      <c r="C5036" t="s">
        <v>511</v>
      </c>
      <c r="D5036" t="s">
        <v>30</v>
      </c>
      <c r="E5036" s="5" t="str">
        <f t="shared" si="704"/>
        <v>*</v>
      </c>
      <c r="F5036" s="5" t="str">
        <f t="shared" si="705"/>
        <v>*</v>
      </c>
      <c r="G5036" s="5" t="str">
        <f t="shared" si="706"/>
        <v>*</v>
      </c>
      <c r="J5036" s="5" t="str">
        <f t="shared" si="707"/>
        <v>*</v>
      </c>
      <c r="R5036" s="5">
        <f t="shared" si="708"/>
        <v>3.5000000000000003E-2</v>
      </c>
      <c r="S5036">
        <v>22</v>
      </c>
      <c r="T5036" s="2">
        <v>1131.93</v>
      </c>
      <c r="U5036" s="7">
        <f t="shared" si="709"/>
        <v>1</v>
      </c>
      <c r="V5036" s="2">
        <f t="shared" si="702"/>
        <v>51.451363636363638</v>
      </c>
      <c r="W5036" t="s">
        <v>22</v>
      </c>
      <c r="X5036">
        <v>4.8600000000000003</v>
      </c>
      <c r="Y5036" s="2">
        <f t="shared" si="703"/>
        <v>1136.79</v>
      </c>
      <c r="Z5036" t="s">
        <v>48</v>
      </c>
      <c r="AA5036" t="s">
        <v>16</v>
      </c>
      <c r="AB5036" t="s">
        <v>32</v>
      </c>
      <c r="AC5036" t="s">
        <v>44</v>
      </c>
      <c r="AD5036" t="s">
        <v>19</v>
      </c>
      <c r="AE5036" s="1">
        <v>40817</v>
      </c>
    </row>
    <row r="5037" spans="1:31" x14ac:dyDescent="0.3">
      <c r="A5037">
        <f t="shared" si="710"/>
        <v>5036</v>
      </c>
      <c r="B5037">
        <v>36293</v>
      </c>
      <c r="C5037" t="s">
        <v>511</v>
      </c>
      <c r="D5037" t="s">
        <v>40</v>
      </c>
      <c r="E5037" s="5" t="str">
        <f t="shared" si="704"/>
        <v>*</v>
      </c>
      <c r="F5037" s="5" t="str">
        <f t="shared" si="705"/>
        <v>*</v>
      </c>
      <c r="G5037" s="5" t="str">
        <f t="shared" si="706"/>
        <v>*</v>
      </c>
      <c r="J5037" s="5" t="str">
        <f t="shared" si="707"/>
        <v>*</v>
      </c>
      <c r="R5037" s="5">
        <f t="shared" si="708"/>
        <v>0.02</v>
      </c>
      <c r="S5037">
        <v>13</v>
      </c>
      <c r="T5037" s="2">
        <v>1272.83</v>
      </c>
      <c r="U5037" s="7">
        <f t="shared" si="709"/>
        <v>1</v>
      </c>
      <c r="V5037" s="2">
        <f t="shared" si="702"/>
        <v>97.91</v>
      </c>
      <c r="W5037" t="s">
        <v>22</v>
      </c>
      <c r="X5037">
        <v>7.18</v>
      </c>
      <c r="Y5037" s="2">
        <f t="shared" si="703"/>
        <v>1280.01</v>
      </c>
      <c r="Z5037" t="s">
        <v>62</v>
      </c>
      <c r="AA5037" t="s">
        <v>24</v>
      </c>
      <c r="AB5037" t="s">
        <v>25</v>
      </c>
      <c r="AC5037" t="s">
        <v>42</v>
      </c>
      <c r="AD5037" t="s">
        <v>19</v>
      </c>
      <c r="AE5037" s="1">
        <v>40817</v>
      </c>
    </row>
    <row r="5038" spans="1:31" x14ac:dyDescent="0.3">
      <c r="A5038">
        <f t="shared" si="710"/>
        <v>5037</v>
      </c>
      <c r="B5038">
        <v>19556</v>
      </c>
      <c r="C5038" t="s">
        <v>511</v>
      </c>
      <c r="D5038" t="s">
        <v>30</v>
      </c>
      <c r="E5038" s="5" t="str">
        <f t="shared" si="704"/>
        <v>*</v>
      </c>
      <c r="F5038" s="5" t="str">
        <f t="shared" si="705"/>
        <v>*</v>
      </c>
      <c r="G5038" s="5" t="str">
        <f t="shared" si="706"/>
        <v>*</v>
      </c>
      <c r="J5038" s="5" t="str">
        <f t="shared" si="707"/>
        <v>*</v>
      </c>
      <c r="R5038" s="5">
        <f t="shared" si="708"/>
        <v>0.04</v>
      </c>
      <c r="S5038">
        <v>35</v>
      </c>
      <c r="T5038" s="2">
        <v>3238.143</v>
      </c>
      <c r="U5038" s="7">
        <f t="shared" si="709"/>
        <v>1</v>
      </c>
      <c r="V5038" s="2">
        <f t="shared" si="702"/>
        <v>92.518371428571427</v>
      </c>
      <c r="W5038" t="s">
        <v>22</v>
      </c>
      <c r="X5038">
        <v>4.2300000000000004</v>
      </c>
      <c r="Y5038" s="2">
        <f t="shared" si="703"/>
        <v>3242.373</v>
      </c>
      <c r="Z5038" t="s">
        <v>48</v>
      </c>
      <c r="AA5038" t="s">
        <v>16</v>
      </c>
      <c r="AB5038" t="s">
        <v>25</v>
      </c>
      <c r="AC5038" t="s">
        <v>26</v>
      </c>
      <c r="AD5038" t="s">
        <v>19</v>
      </c>
      <c r="AE5038" t="s">
        <v>712</v>
      </c>
    </row>
    <row r="5039" spans="1:31" x14ac:dyDescent="0.3">
      <c r="A5039">
        <f t="shared" si="710"/>
        <v>5038</v>
      </c>
      <c r="B5039">
        <v>19556</v>
      </c>
      <c r="C5039" t="s">
        <v>511</v>
      </c>
      <c r="D5039" t="s">
        <v>30</v>
      </c>
      <c r="E5039" s="5" t="str">
        <f t="shared" si="704"/>
        <v>*</v>
      </c>
      <c r="F5039" s="5" t="str">
        <f t="shared" si="705"/>
        <v>*</v>
      </c>
      <c r="G5039" s="5" t="str">
        <f t="shared" si="706"/>
        <v>*</v>
      </c>
      <c r="J5039" s="5" t="str">
        <f t="shared" si="707"/>
        <v>*</v>
      </c>
      <c r="R5039" s="5">
        <f t="shared" si="708"/>
        <v>0.05</v>
      </c>
      <c r="S5039">
        <v>45</v>
      </c>
      <c r="T5039" s="2">
        <v>5785.59</v>
      </c>
      <c r="U5039" s="7">
        <f t="shared" si="709"/>
        <v>1</v>
      </c>
      <c r="V5039" s="2">
        <f t="shared" si="702"/>
        <v>128.56866666666667</v>
      </c>
      <c r="W5039" t="s">
        <v>37</v>
      </c>
      <c r="X5039">
        <v>30</v>
      </c>
      <c r="Y5039" s="2">
        <f t="shared" si="703"/>
        <v>5815.59</v>
      </c>
      <c r="Z5039" t="s">
        <v>48</v>
      </c>
      <c r="AA5039" t="s">
        <v>16</v>
      </c>
      <c r="AB5039" t="s">
        <v>17</v>
      </c>
      <c r="AC5039" t="s">
        <v>38</v>
      </c>
      <c r="AD5039" t="s">
        <v>39</v>
      </c>
      <c r="AE5039" t="s">
        <v>336</v>
      </c>
    </row>
    <row r="5040" spans="1:31" x14ac:dyDescent="0.3">
      <c r="A5040">
        <f t="shared" si="710"/>
        <v>5039</v>
      </c>
      <c r="B5040">
        <v>29666</v>
      </c>
      <c r="C5040" t="s">
        <v>190</v>
      </c>
      <c r="D5040" t="s">
        <v>30</v>
      </c>
      <c r="E5040" s="5" t="str">
        <f t="shared" si="704"/>
        <v>*</v>
      </c>
      <c r="F5040" s="5" t="str">
        <f t="shared" si="705"/>
        <v>*</v>
      </c>
      <c r="G5040" s="5" t="str">
        <f t="shared" si="706"/>
        <v>*</v>
      </c>
      <c r="J5040" s="5" t="str">
        <f t="shared" si="707"/>
        <v>*</v>
      </c>
      <c r="R5040" s="5">
        <f t="shared" si="708"/>
        <v>3.5000000000000003E-2</v>
      </c>
      <c r="S5040">
        <v>29</v>
      </c>
      <c r="T5040" s="2">
        <v>155.86000000000001</v>
      </c>
      <c r="U5040" s="7">
        <f t="shared" si="709"/>
        <v>0</v>
      </c>
      <c r="V5040" s="2">
        <f t="shared" si="702"/>
        <v>5.3744827586206902</v>
      </c>
      <c r="W5040" t="s">
        <v>22</v>
      </c>
      <c r="X5040">
        <v>8.16</v>
      </c>
      <c r="Y5040" s="2">
        <f t="shared" si="703"/>
        <v>164.02</v>
      </c>
      <c r="Z5040" t="s">
        <v>52</v>
      </c>
      <c r="AA5040" t="s">
        <v>24</v>
      </c>
      <c r="AB5040" t="s">
        <v>32</v>
      </c>
      <c r="AC5040" t="s">
        <v>44</v>
      </c>
      <c r="AD5040" t="s">
        <v>19</v>
      </c>
      <c r="AE5040" t="s">
        <v>152</v>
      </c>
    </row>
    <row r="5041" spans="1:31" x14ac:dyDescent="0.3">
      <c r="A5041">
        <f t="shared" si="710"/>
        <v>5040</v>
      </c>
      <c r="B5041">
        <v>16805</v>
      </c>
      <c r="C5041" t="s">
        <v>190</v>
      </c>
      <c r="D5041" t="s">
        <v>13</v>
      </c>
      <c r="E5041" s="5" t="str">
        <f t="shared" si="704"/>
        <v>*</v>
      </c>
      <c r="F5041" s="5" t="str">
        <f t="shared" si="705"/>
        <v>*</v>
      </c>
      <c r="G5041" s="5" t="str">
        <f t="shared" si="706"/>
        <v>*</v>
      </c>
      <c r="J5041" s="5" t="str">
        <f t="shared" si="707"/>
        <v>*</v>
      </c>
      <c r="R5041" s="5">
        <f t="shared" si="708"/>
        <v>3.5000000000000003E-2</v>
      </c>
      <c r="S5041">
        <v>26</v>
      </c>
      <c r="T5041" s="2">
        <v>172.33</v>
      </c>
      <c r="U5041" s="7">
        <f t="shared" si="709"/>
        <v>0</v>
      </c>
      <c r="V5041" s="2">
        <f t="shared" si="702"/>
        <v>6.6280769230769234</v>
      </c>
      <c r="W5041" t="s">
        <v>22</v>
      </c>
      <c r="X5041">
        <v>5.74</v>
      </c>
      <c r="Y5041" s="2">
        <f t="shared" si="703"/>
        <v>178.07000000000002</v>
      </c>
      <c r="Z5041" t="s">
        <v>56</v>
      </c>
      <c r="AA5041" t="s">
        <v>31</v>
      </c>
      <c r="AB5041" t="s">
        <v>32</v>
      </c>
      <c r="AC5041" t="s">
        <v>44</v>
      </c>
      <c r="AD5041" t="s">
        <v>19</v>
      </c>
      <c r="AE5041" s="1">
        <v>40909</v>
      </c>
    </row>
    <row r="5042" spans="1:31" x14ac:dyDescent="0.3">
      <c r="A5042">
        <f t="shared" si="710"/>
        <v>5041</v>
      </c>
      <c r="B5042">
        <v>22051</v>
      </c>
      <c r="C5042" t="s">
        <v>190</v>
      </c>
      <c r="D5042" t="s">
        <v>30</v>
      </c>
      <c r="E5042" s="5" t="str">
        <f t="shared" si="704"/>
        <v>*</v>
      </c>
      <c r="F5042" s="5" t="str">
        <f t="shared" si="705"/>
        <v>*</v>
      </c>
      <c r="G5042" s="5" t="str">
        <f t="shared" si="706"/>
        <v>*</v>
      </c>
      <c r="J5042" s="5" t="str">
        <f t="shared" si="707"/>
        <v>*</v>
      </c>
      <c r="R5042" s="5">
        <f t="shared" si="708"/>
        <v>0.04</v>
      </c>
      <c r="S5042">
        <v>39</v>
      </c>
      <c r="T5042" s="2">
        <v>209.33</v>
      </c>
      <c r="U5042" s="7">
        <f t="shared" si="709"/>
        <v>0</v>
      </c>
      <c r="V5042" s="2">
        <f t="shared" si="702"/>
        <v>5.3674358974358976</v>
      </c>
      <c r="W5042" t="s">
        <v>22</v>
      </c>
      <c r="X5042">
        <v>7.44</v>
      </c>
      <c r="Y5042" s="2">
        <f t="shared" si="703"/>
        <v>216.77</v>
      </c>
      <c r="Z5042" t="s">
        <v>64</v>
      </c>
      <c r="AA5042" t="s">
        <v>31</v>
      </c>
      <c r="AB5042" t="s">
        <v>32</v>
      </c>
      <c r="AC5042" t="s">
        <v>44</v>
      </c>
      <c r="AD5042" t="s">
        <v>19</v>
      </c>
      <c r="AE5042" s="1">
        <v>40909</v>
      </c>
    </row>
    <row r="5043" spans="1:31" x14ac:dyDescent="0.3">
      <c r="A5043">
        <f t="shared" si="710"/>
        <v>5042</v>
      </c>
      <c r="B5043">
        <v>57959</v>
      </c>
      <c r="C5043" t="s">
        <v>190</v>
      </c>
      <c r="D5043" t="s">
        <v>40</v>
      </c>
      <c r="E5043" s="5" t="str">
        <f t="shared" si="704"/>
        <v>*</v>
      </c>
      <c r="F5043" s="5" t="str">
        <f t="shared" si="705"/>
        <v>*</v>
      </c>
      <c r="G5043" s="5" t="str">
        <f t="shared" si="706"/>
        <v>*</v>
      </c>
      <c r="J5043" s="5" t="str">
        <f t="shared" si="707"/>
        <v>*</v>
      </c>
      <c r="R5043" s="5">
        <f t="shared" si="708"/>
        <v>0.05</v>
      </c>
      <c r="S5043">
        <v>40</v>
      </c>
      <c r="T5043" s="2">
        <v>239.86</v>
      </c>
      <c r="U5043" s="7">
        <f t="shared" si="709"/>
        <v>0</v>
      </c>
      <c r="V5043" s="2">
        <f t="shared" si="702"/>
        <v>5.9965000000000002</v>
      </c>
      <c r="W5043" t="s">
        <v>22</v>
      </c>
      <c r="X5043">
        <v>3.37</v>
      </c>
      <c r="Y5043" s="2">
        <f t="shared" si="703"/>
        <v>243.23000000000002</v>
      </c>
      <c r="Z5043" t="s">
        <v>15</v>
      </c>
      <c r="AA5043" t="s">
        <v>16</v>
      </c>
      <c r="AB5043" t="s">
        <v>32</v>
      </c>
      <c r="AC5043" t="s">
        <v>114</v>
      </c>
      <c r="AD5043" t="s">
        <v>34</v>
      </c>
      <c r="AE5043" t="s">
        <v>152</v>
      </c>
    </row>
    <row r="5044" spans="1:31" x14ac:dyDescent="0.3">
      <c r="A5044">
        <f t="shared" si="710"/>
        <v>5043</v>
      </c>
      <c r="B5044">
        <v>18534</v>
      </c>
      <c r="C5044" t="s">
        <v>190</v>
      </c>
      <c r="D5044" t="s">
        <v>13</v>
      </c>
      <c r="E5044" s="5" t="str">
        <f t="shared" si="704"/>
        <v>*</v>
      </c>
      <c r="F5044" s="5" t="str">
        <f t="shared" si="705"/>
        <v>*</v>
      </c>
      <c r="G5044" s="5" t="str">
        <f t="shared" si="706"/>
        <v>*</v>
      </c>
      <c r="J5044" s="5" t="str">
        <f t="shared" si="707"/>
        <v>*</v>
      </c>
      <c r="R5044" s="5">
        <f t="shared" si="708"/>
        <v>0.04</v>
      </c>
      <c r="S5044">
        <v>36</v>
      </c>
      <c r="T5044" s="2">
        <v>282.58</v>
      </c>
      <c r="U5044" s="7">
        <f t="shared" si="709"/>
        <v>0</v>
      </c>
      <c r="V5044" s="2">
        <f t="shared" si="702"/>
        <v>7.849444444444444</v>
      </c>
      <c r="W5044" t="s">
        <v>14</v>
      </c>
      <c r="X5044">
        <v>1.99</v>
      </c>
      <c r="Y5044" s="2">
        <f t="shared" si="703"/>
        <v>284.57</v>
      </c>
      <c r="Z5044" t="s">
        <v>71</v>
      </c>
      <c r="AA5044" t="s">
        <v>31</v>
      </c>
      <c r="AB5044" t="s">
        <v>25</v>
      </c>
      <c r="AC5044" t="s">
        <v>42</v>
      </c>
      <c r="AD5044" t="s">
        <v>45</v>
      </c>
      <c r="AE5044" t="s">
        <v>190</v>
      </c>
    </row>
    <row r="5045" spans="1:31" x14ac:dyDescent="0.3">
      <c r="A5045">
        <f t="shared" si="710"/>
        <v>5044</v>
      </c>
      <c r="B5045">
        <v>29666</v>
      </c>
      <c r="C5045" t="s">
        <v>190</v>
      </c>
      <c r="D5045" t="s">
        <v>30</v>
      </c>
      <c r="E5045" s="5" t="str">
        <f t="shared" si="704"/>
        <v>*</v>
      </c>
      <c r="F5045" s="5" t="str">
        <f t="shared" si="705"/>
        <v>*</v>
      </c>
      <c r="G5045" s="5" t="str">
        <f t="shared" si="706"/>
        <v>*</v>
      </c>
      <c r="J5045" s="5" t="str">
        <f t="shared" si="707"/>
        <v>*</v>
      </c>
      <c r="R5045" s="5">
        <f t="shared" si="708"/>
        <v>0.05</v>
      </c>
      <c r="S5045">
        <v>44</v>
      </c>
      <c r="T5045" s="2">
        <v>362.75</v>
      </c>
      <c r="U5045" s="7">
        <f t="shared" si="709"/>
        <v>0</v>
      </c>
      <c r="V5045" s="2">
        <f t="shared" si="702"/>
        <v>8.2443181818181817</v>
      </c>
      <c r="W5045" t="s">
        <v>22</v>
      </c>
      <c r="X5045">
        <v>2.38</v>
      </c>
      <c r="Y5045" s="2">
        <f t="shared" si="703"/>
        <v>365.13</v>
      </c>
      <c r="Z5045" t="s">
        <v>23</v>
      </c>
      <c r="AA5045" t="s">
        <v>24</v>
      </c>
      <c r="AB5045" t="s">
        <v>25</v>
      </c>
      <c r="AC5045" t="s">
        <v>42</v>
      </c>
      <c r="AD5045" t="s">
        <v>45</v>
      </c>
      <c r="AE5045" s="1">
        <v>40909</v>
      </c>
    </row>
    <row r="5046" spans="1:31" x14ac:dyDescent="0.3">
      <c r="A5046">
        <f t="shared" si="710"/>
        <v>5045</v>
      </c>
      <c r="B5046">
        <v>58626</v>
      </c>
      <c r="C5046" t="s">
        <v>190</v>
      </c>
      <c r="D5046" t="s">
        <v>21</v>
      </c>
      <c r="E5046" s="5" t="str">
        <f t="shared" si="704"/>
        <v>*</v>
      </c>
      <c r="F5046" s="5" t="str">
        <f t="shared" si="705"/>
        <v>**</v>
      </c>
      <c r="G5046" s="5" t="str">
        <f t="shared" si="706"/>
        <v>**</v>
      </c>
      <c r="J5046" s="5" t="str">
        <f t="shared" si="707"/>
        <v>**</v>
      </c>
      <c r="R5046" s="5">
        <f t="shared" si="708"/>
        <v>0.02</v>
      </c>
      <c r="S5046">
        <v>18</v>
      </c>
      <c r="T5046" s="2">
        <v>835.55</v>
      </c>
      <c r="U5046" s="7">
        <f t="shared" si="709"/>
        <v>0</v>
      </c>
      <c r="V5046" s="2">
        <f t="shared" si="702"/>
        <v>46.419444444444444</v>
      </c>
      <c r="W5046" t="s">
        <v>22</v>
      </c>
      <c r="X5046">
        <v>1.99</v>
      </c>
      <c r="Y5046" s="2">
        <f t="shared" si="703"/>
        <v>837.54</v>
      </c>
      <c r="Z5046" t="s">
        <v>62</v>
      </c>
      <c r="AA5046" t="s">
        <v>24</v>
      </c>
      <c r="AB5046" t="s">
        <v>25</v>
      </c>
      <c r="AC5046" t="s">
        <v>42</v>
      </c>
      <c r="AD5046" t="s">
        <v>45</v>
      </c>
      <c r="AE5046" t="s">
        <v>152</v>
      </c>
    </row>
    <row r="5047" spans="1:31" x14ac:dyDescent="0.3">
      <c r="A5047">
        <f t="shared" si="710"/>
        <v>5046</v>
      </c>
      <c r="B5047">
        <v>16805</v>
      </c>
      <c r="C5047" t="s">
        <v>190</v>
      </c>
      <c r="D5047" t="s">
        <v>13</v>
      </c>
      <c r="E5047" s="5" t="str">
        <f t="shared" si="704"/>
        <v>*</v>
      </c>
      <c r="F5047" s="5" t="str">
        <f t="shared" si="705"/>
        <v>*</v>
      </c>
      <c r="G5047" s="5" t="str">
        <f t="shared" si="706"/>
        <v>*</v>
      </c>
      <c r="J5047" s="5" t="str">
        <f t="shared" si="707"/>
        <v>*</v>
      </c>
      <c r="R5047" s="5">
        <f t="shared" si="708"/>
        <v>3.5000000000000003E-2</v>
      </c>
      <c r="S5047">
        <v>29</v>
      </c>
      <c r="T5047" s="2">
        <v>852.75</v>
      </c>
      <c r="U5047" s="7">
        <f t="shared" si="709"/>
        <v>0</v>
      </c>
      <c r="V5047" s="2">
        <f t="shared" si="702"/>
        <v>29.405172413793103</v>
      </c>
      <c r="W5047" t="s">
        <v>22</v>
      </c>
      <c r="X5047">
        <v>1.49</v>
      </c>
      <c r="Y5047" s="2">
        <f t="shared" si="703"/>
        <v>854.24</v>
      </c>
      <c r="Z5047" t="s">
        <v>56</v>
      </c>
      <c r="AA5047" t="s">
        <v>31</v>
      </c>
      <c r="AB5047" t="s">
        <v>32</v>
      </c>
      <c r="AC5047" t="s">
        <v>49</v>
      </c>
      <c r="AD5047" t="s">
        <v>19</v>
      </c>
      <c r="AE5047" s="1">
        <v>40909</v>
      </c>
    </row>
    <row r="5048" spans="1:31" x14ac:dyDescent="0.3">
      <c r="A5048">
        <f t="shared" si="710"/>
        <v>5047</v>
      </c>
      <c r="B5048">
        <v>57959</v>
      </c>
      <c r="C5048" t="s">
        <v>190</v>
      </c>
      <c r="D5048" t="s">
        <v>40</v>
      </c>
      <c r="E5048" s="5" t="str">
        <f t="shared" si="704"/>
        <v>*</v>
      </c>
      <c r="F5048" s="5" t="str">
        <f t="shared" si="705"/>
        <v>*</v>
      </c>
      <c r="G5048" s="5" t="str">
        <f t="shared" si="706"/>
        <v>*</v>
      </c>
      <c r="J5048" s="5" t="str">
        <f t="shared" si="707"/>
        <v>*</v>
      </c>
      <c r="R5048" s="5">
        <f t="shared" si="708"/>
        <v>0.05</v>
      </c>
      <c r="S5048">
        <v>48</v>
      </c>
      <c r="T5048" s="2">
        <v>1269.79</v>
      </c>
      <c r="U5048" s="7">
        <f t="shared" si="709"/>
        <v>1</v>
      </c>
      <c r="V5048" s="2">
        <f t="shared" si="702"/>
        <v>26.453958333333333</v>
      </c>
      <c r="W5048" t="s">
        <v>14</v>
      </c>
      <c r="X5048">
        <v>5.89</v>
      </c>
      <c r="Y5048" s="2">
        <f t="shared" si="703"/>
        <v>1275.68</v>
      </c>
      <c r="Z5048" t="s">
        <v>15</v>
      </c>
      <c r="AA5048" t="s">
        <v>16</v>
      </c>
      <c r="AB5048" t="s">
        <v>25</v>
      </c>
      <c r="AC5048" t="s">
        <v>42</v>
      </c>
      <c r="AD5048" t="s">
        <v>19</v>
      </c>
      <c r="AE5048" t="s">
        <v>152</v>
      </c>
    </row>
    <row r="5049" spans="1:31" x14ac:dyDescent="0.3">
      <c r="A5049">
        <f t="shared" si="710"/>
        <v>5048</v>
      </c>
      <c r="B5049">
        <v>58626</v>
      </c>
      <c r="C5049" t="s">
        <v>190</v>
      </c>
      <c r="D5049" t="s">
        <v>21</v>
      </c>
      <c r="E5049" s="5" t="str">
        <f t="shared" si="704"/>
        <v>*</v>
      </c>
      <c r="F5049" s="5" t="str">
        <f t="shared" si="705"/>
        <v>**</v>
      </c>
      <c r="G5049" s="5" t="str">
        <f t="shared" si="706"/>
        <v>**</v>
      </c>
      <c r="J5049" s="5" t="str">
        <f t="shared" si="707"/>
        <v>**</v>
      </c>
      <c r="R5049" s="5">
        <f t="shared" si="708"/>
        <v>3.5000000000000003E-2</v>
      </c>
      <c r="S5049">
        <v>23</v>
      </c>
      <c r="T5049" s="2">
        <v>6641.14</v>
      </c>
      <c r="U5049" s="7">
        <f t="shared" si="709"/>
        <v>1</v>
      </c>
      <c r="V5049" s="2">
        <f t="shared" si="702"/>
        <v>288.74521739130438</v>
      </c>
      <c r="W5049" t="s">
        <v>37</v>
      </c>
      <c r="X5049">
        <v>64.73</v>
      </c>
      <c r="Y5049" s="2">
        <f t="shared" si="703"/>
        <v>6705.87</v>
      </c>
      <c r="Z5049" t="s">
        <v>62</v>
      </c>
      <c r="AA5049" t="s">
        <v>24</v>
      </c>
      <c r="AB5049" t="s">
        <v>17</v>
      </c>
      <c r="AC5049" t="s">
        <v>38</v>
      </c>
      <c r="AD5049" t="s">
        <v>39</v>
      </c>
      <c r="AE5049" s="1">
        <v>40909</v>
      </c>
    </row>
    <row r="5050" spans="1:31" x14ac:dyDescent="0.3">
      <c r="A5050">
        <f t="shared" si="710"/>
        <v>5049</v>
      </c>
      <c r="B5050">
        <v>58626</v>
      </c>
      <c r="C5050" t="s">
        <v>190</v>
      </c>
      <c r="D5050" t="s">
        <v>21</v>
      </c>
      <c r="E5050" s="5" t="str">
        <f t="shared" si="704"/>
        <v>*</v>
      </c>
      <c r="F5050" s="5" t="str">
        <f t="shared" si="705"/>
        <v>**</v>
      </c>
      <c r="G5050" s="5" t="str">
        <f t="shared" si="706"/>
        <v>**</v>
      </c>
      <c r="J5050" s="5" t="str">
        <f t="shared" si="707"/>
        <v>**</v>
      </c>
      <c r="R5050" s="5">
        <f t="shared" si="708"/>
        <v>3.5000000000000003E-2</v>
      </c>
      <c r="S5050">
        <v>21</v>
      </c>
      <c r="T5050" s="2">
        <v>10469.030000000001</v>
      </c>
      <c r="U5050" s="7">
        <f t="shared" si="709"/>
        <v>1</v>
      </c>
      <c r="V5050" s="2">
        <f t="shared" si="702"/>
        <v>498.52523809523814</v>
      </c>
      <c r="W5050" t="s">
        <v>37</v>
      </c>
      <c r="X5050">
        <v>26</v>
      </c>
      <c r="Y5050" s="2">
        <f t="shared" si="703"/>
        <v>10495.03</v>
      </c>
      <c r="Z5050" t="s">
        <v>62</v>
      </c>
      <c r="AA5050" t="s">
        <v>24</v>
      </c>
      <c r="AB5050" t="s">
        <v>17</v>
      </c>
      <c r="AC5050" t="s">
        <v>38</v>
      </c>
      <c r="AD5050" t="s">
        <v>39</v>
      </c>
      <c r="AE5050" s="1">
        <v>40940</v>
      </c>
    </row>
    <row r="5051" spans="1:31" x14ac:dyDescent="0.3">
      <c r="A5051">
        <f t="shared" si="710"/>
        <v>5050</v>
      </c>
      <c r="B5051">
        <v>45127</v>
      </c>
      <c r="C5051" t="s">
        <v>671</v>
      </c>
      <c r="D5051" t="s">
        <v>40</v>
      </c>
      <c r="E5051" s="5" t="str">
        <f t="shared" si="704"/>
        <v>*</v>
      </c>
      <c r="F5051" s="5" t="str">
        <f t="shared" si="705"/>
        <v>*</v>
      </c>
      <c r="G5051" s="5" t="str">
        <f t="shared" si="706"/>
        <v>*</v>
      </c>
      <c r="J5051" s="5" t="str">
        <f t="shared" si="707"/>
        <v>*</v>
      </c>
      <c r="R5051" s="5">
        <f t="shared" si="708"/>
        <v>0.02</v>
      </c>
      <c r="S5051">
        <v>10</v>
      </c>
      <c r="T5051" s="2">
        <v>14.15</v>
      </c>
      <c r="U5051" s="7">
        <f t="shared" si="709"/>
        <v>0</v>
      </c>
      <c r="V5051" s="2">
        <f t="shared" si="702"/>
        <v>1.415</v>
      </c>
      <c r="W5051" t="s">
        <v>22</v>
      </c>
      <c r="X5051">
        <v>0.7</v>
      </c>
      <c r="Y5051" s="2">
        <f t="shared" si="703"/>
        <v>14.85</v>
      </c>
      <c r="Z5051" t="s">
        <v>64</v>
      </c>
      <c r="AA5051" t="s">
        <v>16</v>
      </c>
      <c r="AB5051" t="s">
        <v>32</v>
      </c>
      <c r="AC5051" t="s">
        <v>114</v>
      </c>
      <c r="AD5051" t="s">
        <v>34</v>
      </c>
      <c r="AE5051" t="s">
        <v>671</v>
      </c>
    </row>
    <row r="5052" spans="1:31" x14ac:dyDescent="0.3">
      <c r="A5052">
        <f t="shared" si="710"/>
        <v>5051</v>
      </c>
      <c r="B5052">
        <v>25542</v>
      </c>
      <c r="C5052" t="s">
        <v>671</v>
      </c>
      <c r="D5052" t="s">
        <v>13</v>
      </c>
      <c r="E5052" s="5" t="str">
        <f t="shared" si="704"/>
        <v>*</v>
      </c>
      <c r="F5052" s="5" t="str">
        <f t="shared" si="705"/>
        <v>*</v>
      </c>
      <c r="G5052" s="5" t="str">
        <f t="shared" si="706"/>
        <v>*</v>
      </c>
      <c r="J5052" s="5" t="str">
        <f t="shared" si="707"/>
        <v>*</v>
      </c>
      <c r="R5052" s="5">
        <f t="shared" si="708"/>
        <v>0.04</v>
      </c>
      <c r="S5052">
        <v>37</v>
      </c>
      <c r="T5052" s="2">
        <v>257.45999999999998</v>
      </c>
      <c r="U5052" s="7">
        <f t="shared" si="709"/>
        <v>0</v>
      </c>
      <c r="V5052" s="2">
        <f t="shared" si="702"/>
        <v>6.9583783783783781</v>
      </c>
      <c r="W5052" t="s">
        <v>14</v>
      </c>
      <c r="X5052">
        <v>4.2300000000000004</v>
      </c>
      <c r="Y5052" s="2">
        <f t="shared" si="703"/>
        <v>261.69</v>
      </c>
      <c r="Z5052" t="s">
        <v>23</v>
      </c>
      <c r="AA5052" t="s">
        <v>41</v>
      </c>
      <c r="AB5052" t="s">
        <v>32</v>
      </c>
      <c r="AC5052" t="s">
        <v>44</v>
      </c>
      <c r="AD5052" t="s">
        <v>34</v>
      </c>
      <c r="AE5052" t="s">
        <v>671</v>
      </c>
    </row>
    <row r="5053" spans="1:31" x14ac:dyDescent="0.3">
      <c r="A5053">
        <f t="shared" si="710"/>
        <v>5052</v>
      </c>
      <c r="B5053">
        <v>50950</v>
      </c>
      <c r="C5053" t="s">
        <v>671</v>
      </c>
      <c r="D5053" t="s">
        <v>30</v>
      </c>
      <c r="E5053" s="5" t="str">
        <f t="shared" si="704"/>
        <v>*</v>
      </c>
      <c r="F5053" s="5" t="str">
        <f t="shared" si="705"/>
        <v>*</v>
      </c>
      <c r="G5053" s="5" t="str">
        <f t="shared" si="706"/>
        <v>*</v>
      </c>
      <c r="J5053" s="5" t="str">
        <f t="shared" si="707"/>
        <v>*</v>
      </c>
      <c r="R5053" s="5">
        <f t="shared" si="708"/>
        <v>0.01</v>
      </c>
      <c r="S5053">
        <v>6</v>
      </c>
      <c r="T5053" s="2">
        <v>391.12</v>
      </c>
      <c r="U5053" s="7">
        <f t="shared" si="709"/>
        <v>0</v>
      </c>
      <c r="V5053" s="2">
        <f t="shared" si="702"/>
        <v>65.186666666666667</v>
      </c>
      <c r="W5053" t="s">
        <v>37</v>
      </c>
      <c r="X5053">
        <v>30</v>
      </c>
      <c r="Y5053" s="2">
        <f t="shared" si="703"/>
        <v>421.12</v>
      </c>
      <c r="Z5053" t="s">
        <v>15</v>
      </c>
      <c r="AA5053" t="s">
        <v>31</v>
      </c>
      <c r="AB5053" t="s">
        <v>17</v>
      </c>
      <c r="AC5053" t="s">
        <v>38</v>
      </c>
      <c r="AD5053" t="s">
        <v>39</v>
      </c>
      <c r="AE5053" t="s">
        <v>671</v>
      </c>
    </row>
    <row r="5054" spans="1:31" x14ac:dyDescent="0.3">
      <c r="A5054">
        <f t="shared" si="710"/>
        <v>5053</v>
      </c>
      <c r="B5054">
        <v>50950</v>
      </c>
      <c r="C5054" t="s">
        <v>671</v>
      </c>
      <c r="D5054" t="s">
        <v>30</v>
      </c>
      <c r="E5054" s="5" t="str">
        <f t="shared" si="704"/>
        <v>*</v>
      </c>
      <c r="F5054" s="5" t="str">
        <f t="shared" si="705"/>
        <v>*</v>
      </c>
      <c r="G5054" s="5" t="str">
        <f t="shared" si="706"/>
        <v>*</v>
      </c>
      <c r="J5054" s="5" t="str">
        <f t="shared" si="707"/>
        <v>*</v>
      </c>
      <c r="R5054" s="5">
        <f t="shared" si="708"/>
        <v>0.04</v>
      </c>
      <c r="S5054">
        <v>35</v>
      </c>
      <c r="T5054" s="2">
        <v>448.1</v>
      </c>
      <c r="U5054" s="7">
        <f t="shared" si="709"/>
        <v>0</v>
      </c>
      <c r="V5054" s="2">
        <f t="shared" si="702"/>
        <v>12.802857142857144</v>
      </c>
      <c r="W5054" t="s">
        <v>14</v>
      </c>
      <c r="X5054">
        <v>4.51</v>
      </c>
      <c r="Y5054" s="2">
        <f t="shared" si="703"/>
        <v>452.61</v>
      </c>
      <c r="Z5054" t="s">
        <v>15</v>
      </c>
      <c r="AA5054" t="s">
        <v>31</v>
      </c>
      <c r="AB5054" t="s">
        <v>32</v>
      </c>
      <c r="AC5054" t="s">
        <v>74</v>
      </c>
      <c r="AD5054" t="s">
        <v>19</v>
      </c>
      <c r="AE5054" t="s">
        <v>671</v>
      </c>
    </row>
    <row r="5055" spans="1:31" x14ac:dyDescent="0.3">
      <c r="A5055">
        <f t="shared" si="710"/>
        <v>5054</v>
      </c>
      <c r="B5055">
        <v>47815</v>
      </c>
      <c r="C5055" t="s">
        <v>671</v>
      </c>
      <c r="D5055" t="s">
        <v>30</v>
      </c>
      <c r="E5055" s="5" t="str">
        <f t="shared" si="704"/>
        <v>*</v>
      </c>
      <c r="F5055" s="5" t="str">
        <f t="shared" si="705"/>
        <v>*</v>
      </c>
      <c r="G5055" s="5" t="str">
        <f t="shared" si="706"/>
        <v>*</v>
      </c>
      <c r="J5055" s="5" t="str">
        <f t="shared" si="707"/>
        <v>*</v>
      </c>
      <c r="R5055" s="5">
        <f t="shared" si="708"/>
        <v>0.05</v>
      </c>
      <c r="S5055">
        <v>45</v>
      </c>
      <c r="T5055" s="2">
        <v>580.96</v>
      </c>
      <c r="U5055" s="7">
        <f t="shared" si="709"/>
        <v>0</v>
      </c>
      <c r="V5055" s="2">
        <f t="shared" si="702"/>
        <v>12.910222222222224</v>
      </c>
      <c r="W5055" t="s">
        <v>22</v>
      </c>
      <c r="X5055">
        <v>6.85</v>
      </c>
      <c r="Y5055" s="2">
        <f t="shared" si="703"/>
        <v>587.81000000000006</v>
      </c>
      <c r="Z5055" t="s">
        <v>73</v>
      </c>
      <c r="AA5055" t="s">
        <v>24</v>
      </c>
      <c r="AB5055" t="s">
        <v>17</v>
      </c>
      <c r="AC5055" t="s">
        <v>18</v>
      </c>
      <c r="AD5055" t="s">
        <v>34</v>
      </c>
      <c r="AE5055" t="s">
        <v>671</v>
      </c>
    </row>
    <row r="5056" spans="1:31" x14ac:dyDescent="0.3">
      <c r="A5056">
        <f t="shared" si="710"/>
        <v>5055</v>
      </c>
      <c r="B5056">
        <v>49344</v>
      </c>
      <c r="C5056" t="s">
        <v>671</v>
      </c>
      <c r="D5056" t="s">
        <v>13</v>
      </c>
      <c r="E5056" s="5" t="str">
        <f t="shared" si="704"/>
        <v>*</v>
      </c>
      <c r="F5056" s="5" t="str">
        <f t="shared" si="705"/>
        <v>*</v>
      </c>
      <c r="G5056" s="5" t="str">
        <f t="shared" si="706"/>
        <v>*</v>
      </c>
      <c r="J5056" s="5" t="str">
        <f t="shared" si="707"/>
        <v>*</v>
      </c>
      <c r="R5056" s="5">
        <f t="shared" si="708"/>
        <v>0.04</v>
      </c>
      <c r="S5056">
        <v>31</v>
      </c>
      <c r="T5056" s="2">
        <v>672.93</v>
      </c>
      <c r="U5056" s="7">
        <f t="shared" si="709"/>
        <v>0</v>
      </c>
      <c r="V5056" s="2">
        <f t="shared" si="702"/>
        <v>21.707419354838709</v>
      </c>
      <c r="W5056" t="s">
        <v>22</v>
      </c>
      <c r="X5056">
        <v>4</v>
      </c>
      <c r="Y5056" s="2">
        <f t="shared" si="703"/>
        <v>676.93</v>
      </c>
      <c r="Z5056" t="s">
        <v>60</v>
      </c>
      <c r="AA5056" t="s">
        <v>41</v>
      </c>
      <c r="AB5056" t="s">
        <v>25</v>
      </c>
      <c r="AC5056" t="s">
        <v>42</v>
      </c>
      <c r="AD5056" t="s">
        <v>19</v>
      </c>
      <c r="AE5056" t="s">
        <v>671</v>
      </c>
    </row>
    <row r="5057" spans="1:31" x14ac:dyDescent="0.3">
      <c r="A5057">
        <f t="shared" si="710"/>
        <v>5056</v>
      </c>
      <c r="B5057">
        <v>49344</v>
      </c>
      <c r="C5057" t="s">
        <v>671</v>
      </c>
      <c r="D5057" t="s">
        <v>13</v>
      </c>
      <c r="E5057" s="5" t="str">
        <f t="shared" si="704"/>
        <v>*</v>
      </c>
      <c r="F5057" s="5" t="str">
        <f t="shared" si="705"/>
        <v>*</v>
      </c>
      <c r="G5057" s="5" t="str">
        <f t="shared" si="706"/>
        <v>*</v>
      </c>
      <c r="J5057" s="5" t="str">
        <f t="shared" si="707"/>
        <v>*</v>
      </c>
      <c r="R5057" s="5">
        <f t="shared" si="708"/>
        <v>0.01</v>
      </c>
      <c r="S5057">
        <v>1</v>
      </c>
      <c r="T5057" s="2">
        <v>803.33</v>
      </c>
      <c r="U5057" s="7">
        <f t="shared" si="709"/>
        <v>0</v>
      </c>
      <c r="V5057" s="2">
        <f t="shared" si="702"/>
        <v>803.33</v>
      </c>
      <c r="W5057" t="s">
        <v>22</v>
      </c>
      <c r="X5057">
        <v>24.49</v>
      </c>
      <c r="Y5057" s="2">
        <f t="shared" si="703"/>
        <v>827.82</v>
      </c>
      <c r="Z5057" t="s">
        <v>60</v>
      </c>
      <c r="AA5057" t="s">
        <v>41</v>
      </c>
      <c r="AB5057" t="s">
        <v>32</v>
      </c>
      <c r="AC5057" t="s">
        <v>53</v>
      </c>
      <c r="AD5057" t="s">
        <v>27</v>
      </c>
      <c r="AE5057" t="s">
        <v>671</v>
      </c>
    </row>
    <row r="5058" spans="1:31" x14ac:dyDescent="0.3">
      <c r="A5058">
        <f t="shared" si="710"/>
        <v>5057</v>
      </c>
      <c r="B5058">
        <v>46597</v>
      </c>
      <c r="C5058" t="s">
        <v>947</v>
      </c>
      <c r="D5058" t="s">
        <v>30</v>
      </c>
      <c r="E5058" s="5" t="str">
        <f t="shared" si="704"/>
        <v>*</v>
      </c>
      <c r="F5058" s="5" t="str">
        <f t="shared" si="705"/>
        <v>*</v>
      </c>
      <c r="G5058" s="5" t="str">
        <f t="shared" si="706"/>
        <v>*</v>
      </c>
      <c r="J5058" s="5" t="str">
        <f t="shared" si="707"/>
        <v>*</v>
      </c>
      <c r="R5058" s="5">
        <f t="shared" si="708"/>
        <v>0.02</v>
      </c>
      <c r="S5058">
        <v>10</v>
      </c>
      <c r="T5058" s="2">
        <v>130.36000000000001</v>
      </c>
      <c r="U5058" s="7">
        <f t="shared" si="709"/>
        <v>0</v>
      </c>
      <c r="V5058" s="2">
        <f t="shared" ref="V5058:V5121" si="711">T5058/S5058</f>
        <v>13.036000000000001</v>
      </c>
      <c r="W5058" t="s">
        <v>22</v>
      </c>
      <c r="X5058">
        <v>4.9800000000000004</v>
      </c>
      <c r="Y5058" s="2">
        <f t="shared" ref="Y5058:Y5121" si="712">X5058+T5058</f>
        <v>135.34</v>
      </c>
      <c r="Z5058" t="s">
        <v>52</v>
      </c>
      <c r="AA5058" t="s">
        <v>16</v>
      </c>
      <c r="AB5058" t="s">
        <v>32</v>
      </c>
      <c r="AC5058" t="s">
        <v>49</v>
      </c>
      <c r="AD5058" t="s">
        <v>19</v>
      </c>
      <c r="AE5058" s="1">
        <v>40210</v>
      </c>
    </row>
    <row r="5059" spans="1:31" x14ac:dyDescent="0.3">
      <c r="A5059">
        <f t="shared" si="710"/>
        <v>5058</v>
      </c>
      <c r="B5059">
        <v>46597</v>
      </c>
      <c r="C5059" t="s">
        <v>947</v>
      </c>
      <c r="D5059" t="s">
        <v>30</v>
      </c>
      <c r="E5059" s="5" t="str">
        <f t="shared" ref="E5059:E5122" si="713">IF(D5059="Critical","***","*")</f>
        <v>*</v>
      </c>
      <c r="F5059" s="5" t="str">
        <f t="shared" ref="F5059:F5122" si="714">IF(D5059="Critical","***",IF(D5059="High","**","*"))</f>
        <v>*</v>
      </c>
      <c r="G5059" s="5" t="str">
        <f t="shared" ref="G5059:G5122" si="715">VLOOKUP(D5059,$H$6:$I$11,2,FALSE)</f>
        <v>*</v>
      </c>
      <c r="J5059" s="5" t="str">
        <f t="shared" ref="J5059:J5122" si="716">HLOOKUP(D5059,$K$5:$O$6,2,FALSE)</f>
        <v>*</v>
      </c>
      <c r="R5059" s="5">
        <f t="shared" ref="R5059:R5122" si="717">VLOOKUP(S5059,$P$6:$Q$11,2)</f>
        <v>0.01</v>
      </c>
      <c r="S5059">
        <v>1</v>
      </c>
      <c r="T5059" s="2">
        <v>200.57</v>
      </c>
      <c r="U5059" s="7">
        <f t="shared" ref="U5059:U5122" si="718">IF(T5059&gt;1000,1,0)</f>
        <v>0</v>
      </c>
      <c r="V5059" s="2">
        <f t="shared" si="711"/>
        <v>200.57</v>
      </c>
      <c r="W5059" t="s">
        <v>37</v>
      </c>
      <c r="X5059">
        <v>70.2</v>
      </c>
      <c r="Y5059" s="2">
        <f t="shared" si="712"/>
        <v>270.77</v>
      </c>
      <c r="Z5059" t="s">
        <v>52</v>
      </c>
      <c r="AA5059" t="s">
        <v>16</v>
      </c>
      <c r="AB5059" t="s">
        <v>17</v>
      </c>
      <c r="AC5059" t="s">
        <v>38</v>
      </c>
      <c r="AD5059" t="s">
        <v>39</v>
      </c>
      <c r="AE5059" s="1">
        <v>40210</v>
      </c>
    </row>
    <row r="5060" spans="1:31" x14ac:dyDescent="0.3">
      <c r="A5060">
        <f t="shared" ref="A5060:A5123" si="719">A5059+1</f>
        <v>5059</v>
      </c>
      <c r="B5060">
        <v>46597</v>
      </c>
      <c r="C5060" t="s">
        <v>947</v>
      </c>
      <c r="D5060" t="s">
        <v>30</v>
      </c>
      <c r="E5060" s="5" t="str">
        <f t="shared" si="713"/>
        <v>*</v>
      </c>
      <c r="F5060" s="5" t="str">
        <f t="shared" si="714"/>
        <v>*</v>
      </c>
      <c r="G5060" s="5" t="str">
        <f t="shared" si="715"/>
        <v>*</v>
      </c>
      <c r="J5060" s="5" t="str">
        <f t="shared" si="716"/>
        <v>*</v>
      </c>
      <c r="R5060" s="5">
        <f t="shared" si="717"/>
        <v>0.05</v>
      </c>
      <c r="S5060">
        <v>47</v>
      </c>
      <c r="T5060" s="2">
        <v>8216.5930000000008</v>
      </c>
      <c r="U5060" s="7">
        <f t="shared" si="718"/>
        <v>1</v>
      </c>
      <c r="V5060" s="2">
        <f t="shared" si="711"/>
        <v>174.82112765957447</v>
      </c>
      <c r="W5060" t="s">
        <v>22</v>
      </c>
      <c r="X5060">
        <v>8.99</v>
      </c>
      <c r="Y5060" s="2">
        <f t="shared" si="712"/>
        <v>8225.5830000000005</v>
      </c>
      <c r="Z5060" t="s">
        <v>52</v>
      </c>
      <c r="AA5060" t="s">
        <v>16</v>
      </c>
      <c r="AB5060" t="s">
        <v>25</v>
      </c>
      <c r="AC5060" t="s">
        <v>26</v>
      </c>
      <c r="AD5060" t="s">
        <v>19</v>
      </c>
      <c r="AE5060" t="s">
        <v>947</v>
      </c>
    </row>
    <row r="5061" spans="1:31" x14ac:dyDescent="0.3">
      <c r="A5061">
        <f t="shared" si="719"/>
        <v>5060</v>
      </c>
      <c r="B5061">
        <v>18530</v>
      </c>
      <c r="C5061" t="s">
        <v>780</v>
      </c>
      <c r="D5061" t="s">
        <v>30</v>
      </c>
      <c r="E5061" s="5" t="str">
        <f t="shared" si="713"/>
        <v>*</v>
      </c>
      <c r="F5061" s="5" t="str">
        <f t="shared" si="714"/>
        <v>*</v>
      </c>
      <c r="G5061" s="5" t="str">
        <f t="shared" si="715"/>
        <v>*</v>
      </c>
      <c r="J5061" s="5" t="str">
        <f t="shared" si="716"/>
        <v>*</v>
      </c>
      <c r="R5061" s="5">
        <f t="shared" si="717"/>
        <v>0.01</v>
      </c>
      <c r="S5061">
        <v>2</v>
      </c>
      <c r="T5061" s="2">
        <v>56.13</v>
      </c>
      <c r="U5061" s="7">
        <f t="shared" si="718"/>
        <v>0</v>
      </c>
      <c r="V5061" s="2">
        <f t="shared" si="711"/>
        <v>28.065000000000001</v>
      </c>
      <c r="W5061" t="s">
        <v>22</v>
      </c>
      <c r="X5061">
        <v>14.39</v>
      </c>
      <c r="Y5061" s="2">
        <f t="shared" si="712"/>
        <v>70.52000000000001</v>
      </c>
      <c r="Z5061" t="s">
        <v>48</v>
      </c>
      <c r="AA5061" t="s">
        <v>31</v>
      </c>
      <c r="AB5061" t="s">
        <v>17</v>
      </c>
      <c r="AC5061" t="s">
        <v>18</v>
      </c>
      <c r="AD5061" t="s">
        <v>19</v>
      </c>
      <c r="AE5061" t="s">
        <v>780</v>
      </c>
    </row>
    <row r="5062" spans="1:31" x14ac:dyDescent="0.3">
      <c r="A5062">
        <f t="shared" si="719"/>
        <v>5061</v>
      </c>
      <c r="B5062">
        <v>28262</v>
      </c>
      <c r="C5062" t="s">
        <v>780</v>
      </c>
      <c r="D5062" t="s">
        <v>40</v>
      </c>
      <c r="E5062" s="5" t="str">
        <f t="shared" si="713"/>
        <v>*</v>
      </c>
      <c r="F5062" s="5" t="str">
        <f t="shared" si="714"/>
        <v>*</v>
      </c>
      <c r="G5062" s="5" t="str">
        <f t="shared" si="715"/>
        <v>*</v>
      </c>
      <c r="J5062" s="5" t="str">
        <f t="shared" si="716"/>
        <v>*</v>
      </c>
      <c r="R5062" s="5">
        <f t="shared" si="717"/>
        <v>3.5000000000000003E-2</v>
      </c>
      <c r="S5062">
        <v>26</v>
      </c>
      <c r="T5062" s="2">
        <v>299.11</v>
      </c>
      <c r="U5062" s="7">
        <f t="shared" si="718"/>
        <v>0</v>
      </c>
      <c r="V5062" s="2">
        <f t="shared" si="711"/>
        <v>11.504230769230769</v>
      </c>
      <c r="W5062" t="s">
        <v>22</v>
      </c>
      <c r="X5062">
        <v>5.01</v>
      </c>
      <c r="Y5062" s="2">
        <f t="shared" si="712"/>
        <v>304.12</v>
      </c>
      <c r="Z5062" t="s">
        <v>56</v>
      </c>
      <c r="AA5062" t="s">
        <v>24</v>
      </c>
      <c r="AB5062" t="s">
        <v>32</v>
      </c>
      <c r="AC5062" t="s">
        <v>44</v>
      </c>
      <c r="AD5062" t="s">
        <v>19</v>
      </c>
      <c r="AE5062" s="1">
        <v>40544</v>
      </c>
    </row>
    <row r="5063" spans="1:31" x14ac:dyDescent="0.3">
      <c r="A5063">
        <f t="shared" si="719"/>
        <v>5062</v>
      </c>
      <c r="B5063">
        <v>18530</v>
      </c>
      <c r="C5063" t="s">
        <v>780</v>
      </c>
      <c r="D5063" t="s">
        <v>30</v>
      </c>
      <c r="E5063" s="5" t="str">
        <f t="shared" si="713"/>
        <v>*</v>
      </c>
      <c r="F5063" s="5" t="str">
        <f t="shared" si="714"/>
        <v>*</v>
      </c>
      <c r="G5063" s="5" t="str">
        <f t="shared" si="715"/>
        <v>*</v>
      </c>
      <c r="J5063" s="5" t="str">
        <f t="shared" si="716"/>
        <v>*</v>
      </c>
      <c r="R5063" s="5">
        <f t="shared" si="717"/>
        <v>3.5000000000000003E-2</v>
      </c>
      <c r="S5063">
        <v>25</v>
      </c>
      <c r="T5063" s="2">
        <v>1491.5205000000001</v>
      </c>
      <c r="U5063" s="7">
        <f t="shared" si="718"/>
        <v>1</v>
      </c>
      <c r="V5063" s="2">
        <f t="shared" si="711"/>
        <v>59.660820000000001</v>
      </c>
      <c r="W5063" t="s">
        <v>22</v>
      </c>
      <c r="X5063">
        <v>5.99</v>
      </c>
      <c r="Y5063" s="2">
        <f t="shared" si="712"/>
        <v>1497.5105000000001</v>
      </c>
      <c r="Z5063" t="s">
        <v>48</v>
      </c>
      <c r="AA5063" t="s">
        <v>31</v>
      </c>
      <c r="AB5063" t="s">
        <v>25</v>
      </c>
      <c r="AC5063" t="s">
        <v>26</v>
      </c>
      <c r="AD5063" t="s">
        <v>19</v>
      </c>
      <c r="AE5063" s="1">
        <v>40575</v>
      </c>
    </row>
    <row r="5064" spans="1:31" x14ac:dyDescent="0.3">
      <c r="A5064">
        <f t="shared" si="719"/>
        <v>5063</v>
      </c>
      <c r="B5064">
        <v>43392</v>
      </c>
      <c r="C5064" t="s">
        <v>780</v>
      </c>
      <c r="D5064" t="s">
        <v>40</v>
      </c>
      <c r="E5064" s="5" t="str">
        <f t="shared" si="713"/>
        <v>*</v>
      </c>
      <c r="F5064" s="5" t="str">
        <f t="shared" si="714"/>
        <v>*</v>
      </c>
      <c r="G5064" s="5" t="str">
        <f t="shared" si="715"/>
        <v>*</v>
      </c>
      <c r="J5064" s="5" t="str">
        <f t="shared" si="716"/>
        <v>*</v>
      </c>
      <c r="R5064" s="5">
        <f t="shared" si="717"/>
        <v>0.04</v>
      </c>
      <c r="S5064">
        <v>39</v>
      </c>
      <c r="T5064" s="2">
        <v>6553.45</v>
      </c>
      <c r="U5064" s="7">
        <f t="shared" si="718"/>
        <v>1</v>
      </c>
      <c r="V5064" s="2">
        <f t="shared" si="711"/>
        <v>168.03717948717949</v>
      </c>
      <c r="W5064" t="s">
        <v>22</v>
      </c>
      <c r="X5064">
        <v>19.989999999999998</v>
      </c>
      <c r="Y5064" s="2">
        <f t="shared" si="712"/>
        <v>6573.44</v>
      </c>
      <c r="Z5064" t="s">
        <v>43</v>
      </c>
      <c r="AA5064" t="s">
        <v>24</v>
      </c>
      <c r="AB5064" t="s">
        <v>32</v>
      </c>
      <c r="AC5064" t="s">
        <v>78</v>
      </c>
      <c r="AD5064" t="s">
        <v>19</v>
      </c>
      <c r="AE5064" s="1">
        <v>40575</v>
      </c>
    </row>
    <row r="5065" spans="1:31" x14ac:dyDescent="0.3">
      <c r="A5065">
        <f t="shared" si="719"/>
        <v>5064</v>
      </c>
      <c r="B5065">
        <v>27137</v>
      </c>
      <c r="C5065" t="s">
        <v>152</v>
      </c>
      <c r="D5065" t="s">
        <v>21</v>
      </c>
      <c r="E5065" s="5" t="str">
        <f t="shared" si="713"/>
        <v>*</v>
      </c>
      <c r="F5065" s="5" t="str">
        <f t="shared" si="714"/>
        <v>**</v>
      </c>
      <c r="G5065" s="5" t="str">
        <f t="shared" si="715"/>
        <v>**</v>
      </c>
      <c r="J5065" s="5" t="str">
        <f t="shared" si="716"/>
        <v>**</v>
      </c>
      <c r="R5065" s="5">
        <f t="shared" si="717"/>
        <v>0.01</v>
      </c>
      <c r="S5065">
        <v>2</v>
      </c>
      <c r="T5065" s="2">
        <v>60.5625</v>
      </c>
      <c r="U5065" s="7">
        <f t="shared" si="718"/>
        <v>0</v>
      </c>
      <c r="V5065" s="2">
        <f t="shared" si="711"/>
        <v>30.28125</v>
      </c>
      <c r="W5065" t="s">
        <v>22</v>
      </c>
      <c r="X5065">
        <v>1.1000000000000001</v>
      </c>
      <c r="Y5065" s="2">
        <f t="shared" si="712"/>
        <v>61.662500000000001</v>
      </c>
      <c r="Z5065" t="s">
        <v>71</v>
      </c>
      <c r="AA5065" t="s">
        <v>24</v>
      </c>
      <c r="AB5065" t="s">
        <v>25</v>
      </c>
      <c r="AC5065" t="s">
        <v>26</v>
      </c>
      <c r="AD5065" t="s">
        <v>19</v>
      </c>
      <c r="AE5065" s="1">
        <v>40940</v>
      </c>
    </row>
    <row r="5066" spans="1:31" x14ac:dyDescent="0.3">
      <c r="A5066">
        <f t="shared" si="719"/>
        <v>5065</v>
      </c>
      <c r="B5066">
        <v>5607</v>
      </c>
      <c r="C5066" t="s">
        <v>152</v>
      </c>
      <c r="D5066" t="s">
        <v>30</v>
      </c>
      <c r="E5066" s="5" t="str">
        <f t="shared" si="713"/>
        <v>*</v>
      </c>
      <c r="F5066" s="5" t="str">
        <f t="shared" si="714"/>
        <v>*</v>
      </c>
      <c r="G5066" s="5" t="str">
        <f t="shared" si="715"/>
        <v>*</v>
      </c>
      <c r="J5066" s="5" t="str">
        <f t="shared" si="716"/>
        <v>*</v>
      </c>
      <c r="R5066" s="5">
        <f t="shared" si="717"/>
        <v>0.01</v>
      </c>
      <c r="S5066">
        <v>8</v>
      </c>
      <c r="T5066" s="2">
        <v>61.871499999999997</v>
      </c>
      <c r="U5066" s="7">
        <f t="shared" si="718"/>
        <v>0</v>
      </c>
      <c r="V5066" s="2">
        <f t="shared" si="711"/>
        <v>7.7339374999999997</v>
      </c>
      <c r="W5066" t="s">
        <v>22</v>
      </c>
      <c r="X5066">
        <v>5.03</v>
      </c>
      <c r="Y5066" s="2">
        <f t="shared" si="712"/>
        <v>66.901499999999999</v>
      </c>
      <c r="Z5066" t="s">
        <v>110</v>
      </c>
      <c r="AA5066" t="s">
        <v>41</v>
      </c>
      <c r="AB5066" t="s">
        <v>25</v>
      </c>
      <c r="AC5066" t="s">
        <v>26</v>
      </c>
      <c r="AD5066" t="s">
        <v>27</v>
      </c>
      <c r="AE5066" s="1">
        <v>40969</v>
      </c>
    </row>
    <row r="5067" spans="1:31" x14ac:dyDescent="0.3">
      <c r="A5067">
        <f t="shared" si="719"/>
        <v>5066</v>
      </c>
      <c r="B5067">
        <v>3271</v>
      </c>
      <c r="C5067" t="s">
        <v>152</v>
      </c>
      <c r="D5067" t="s">
        <v>36</v>
      </c>
      <c r="E5067" s="5" t="str">
        <f t="shared" si="713"/>
        <v>***</v>
      </c>
      <c r="F5067" s="5" t="str">
        <f t="shared" si="714"/>
        <v>***</v>
      </c>
      <c r="G5067" s="5" t="str">
        <f t="shared" si="715"/>
        <v>***</v>
      </c>
      <c r="J5067" s="5" t="str">
        <f t="shared" si="716"/>
        <v>***</v>
      </c>
      <c r="R5067" s="5">
        <f t="shared" si="717"/>
        <v>0.02</v>
      </c>
      <c r="S5067">
        <v>18</v>
      </c>
      <c r="T5067" s="2">
        <v>146.1</v>
      </c>
      <c r="U5067" s="7">
        <f t="shared" si="718"/>
        <v>0</v>
      </c>
      <c r="V5067" s="2">
        <f t="shared" si="711"/>
        <v>8.1166666666666671</v>
      </c>
      <c r="W5067" t="s">
        <v>14</v>
      </c>
      <c r="X5067">
        <v>1.43</v>
      </c>
      <c r="Y5067" s="2">
        <f t="shared" si="712"/>
        <v>147.53</v>
      </c>
      <c r="Z5067" t="s">
        <v>23</v>
      </c>
      <c r="AA5067" t="s">
        <v>41</v>
      </c>
      <c r="AB5067" t="s">
        <v>32</v>
      </c>
      <c r="AC5067" t="s">
        <v>44</v>
      </c>
      <c r="AD5067" t="s">
        <v>34</v>
      </c>
      <c r="AE5067" s="1">
        <v>40909</v>
      </c>
    </row>
    <row r="5068" spans="1:31" x14ac:dyDescent="0.3">
      <c r="A5068">
        <f t="shared" si="719"/>
        <v>5067</v>
      </c>
      <c r="B5068">
        <v>37543</v>
      </c>
      <c r="C5068" t="s">
        <v>152</v>
      </c>
      <c r="D5068" t="s">
        <v>40</v>
      </c>
      <c r="E5068" s="5" t="str">
        <f t="shared" si="713"/>
        <v>*</v>
      </c>
      <c r="F5068" s="5" t="str">
        <f t="shared" si="714"/>
        <v>*</v>
      </c>
      <c r="G5068" s="5" t="str">
        <f t="shared" si="715"/>
        <v>*</v>
      </c>
      <c r="J5068" s="5" t="str">
        <f t="shared" si="716"/>
        <v>*</v>
      </c>
      <c r="R5068" s="5">
        <f t="shared" si="717"/>
        <v>0.01</v>
      </c>
      <c r="S5068">
        <v>6</v>
      </c>
      <c r="T5068" s="2">
        <v>241.85</v>
      </c>
      <c r="U5068" s="7">
        <f t="shared" si="718"/>
        <v>0</v>
      </c>
      <c r="V5068" s="2">
        <f t="shared" si="711"/>
        <v>40.30833333333333</v>
      </c>
      <c r="W5068" t="s">
        <v>22</v>
      </c>
      <c r="X5068">
        <v>13.89</v>
      </c>
      <c r="Y5068" s="2">
        <f t="shared" si="712"/>
        <v>255.74</v>
      </c>
      <c r="Z5068" t="s">
        <v>48</v>
      </c>
      <c r="AA5068" t="s">
        <v>41</v>
      </c>
      <c r="AB5068" t="s">
        <v>32</v>
      </c>
      <c r="AC5068" t="s">
        <v>33</v>
      </c>
      <c r="AD5068" t="s">
        <v>34</v>
      </c>
      <c r="AE5068" s="1">
        <v>40909</v>
      </c>
    </row>
    <row r="5069" spans="1:31" x14ac:dyDescent="0.3">
      <c r="A5069">
        <f t="shared" si="719"/>
        <v>5068</v>
      </c>
      <c r="B5069">
        <v>27015</v>
      </c>
      <c r="C5069" t="s">
        <v>152</v>
      </c>
      <c r="D5069" t="s">
        <v>13</v>
      </c>
      <c r="E5069" s="5" t="str">
        <f t="shared" si="713"/>
        <v>*</v>
      </c>
      <c r="F5069" s="5" t="str">
        <f t="shared" si="714"/>
        <v>*</v>
      </c>
      <c r="G5069" s="5" t="str">
        <f t="shared" si="715"/>
        <v>*</v>
      </c>
      <c r="J5069" s="5" t="str">
        <f t="shared" si="716"/>
        <v>*</v>
      </c>
      <c r="R5069" s="5">
        <f t="shared" si="717"/>
        <v>3.5000000000000003E-2</v>
      </c>
      <c r="S5069">
        <v>24</v>
      </c>
      <c r="T5069" s="2">
        <v>1339.25</v>
      </c>
      <c r="U5069" s="7">
        <f t="shared" si="718"/>
        <v>1</v>
      </c>
      <c r="V5069" s="2">
        <f t="shared" si="711"/>
        <v>55.802083333333336</v>
      </c>
      <c r="W5069" t="s">
        <v>22</v>
      </c>
      <c r="X5069">
        <v>13.22</v>
      </c>
      <c r="Y5069" s="2">
        <f t="shared" si="712"/>
        <v>1352.47</v>
      </c>
      <c r="Z5069" t="s">
        <v>23</v>
      </c>
      <c r="AA5069" t="s">
        <v>41</v>
      </c>
      <c r="AB5069" t="s">
        <v>32</v>
      </c>
      <c r="AC5069" t="s">
        <v>172</v>
      </c>
      <c r="AD5069" t="s">
        <v>19</v>
      </c>
      <c r="AE5069" t="s">
        <v>152</v>
      </c>
    </row>
    <row r="5070" spans="1:31" x14ac:dyDescent="0.3">
      <c r="A5070">
        <f t="shared" si="719"/>
        <v>5069</v>
      </c>
      <c r="B5070">
        <v>3271</v>
      </c>
      <c r="C5070" t="s">
        <v>152</v>
      </c>
      <c r="D5070" t="s">
        <v>36</v>
      </c>
      <c r="E5070" s="5" t="str">
        <f t="shared" si="713"/>
        <v>***</v>
      </c>
      <c r="F5070" s="5" t="str">
        <f t="shared" si="714"/>
        <v>***</v>
      </c>
      <c r="G5070" s="5" t="str">
        <f t="shared" si="715"/>
        <v>***</v>
      </c>
      <c r="J5070" s="5" t="str">
        <f t="shared" si="716"/>
        <v>***</v>
      </c>
      <c r="R5070" s="5">
        <f t="shared" si="717"/>
        <v>0.05</v>
      </c>
      <c r="S5070">
        <v>45</v>
      </c>
      <c r="T5070" s="2">
        <v>11532.99</v>
      </c>
      <c r="U5070" s="7">
        <f t="shared" si="718"/>
        <v>1</v>
      </c>
      <c r="V5070" s="2">
        <f t="shared" si="711"/>
        <v>256.28866666666664</v>
      </c>
      <c r="W5070" t="s">
        <v>37</v>
      </c>
      <c r="X5070">
        <v>17.86</v>
      </c>
      <c r="Y5070" s="2">
        <f t="shared" si="712"/>
        <v>11550.85</v>
      </c>
      <c r="Z5070" t="s">
        <v>23</v>
      </c>
      <c r="AA5070" t="s">
        <v>41</v>
      </c>
      <c r="AB5070" t="s">
        <v>25</v>
      </c>
      <c r="AC5070" t="s">
        <v>76</v>
      </c>
      <c r="AD5070" t="s">
        <v>39</v>
      </c>
      <c r="AE5070" t="s">
        <v>152</v>
      </c>
    </row>
    <row r="5071" spans="1:31" x14ac:dyDescent="0.3">
      <c r="A5071">
        <f t="shared" si="719"/>
        <v>5070</v>
      </c>
      <c r="B5071">
        <v>16612</v>
      </c>
      <c r="C5071" t="s">
        <v>926</v>
      </c>
      <c r="D5071" t="s">
        <v>21</v>
      </c>
      <c r="E5071" s="5" t="str">
        <f t="shared" si="713"/>
        <v>*</v>
      </c>
      <c r="F5071" s="5" t="str">
        <f t="shared" si="714"/>
        <v>**</v>
      </c>
      <c r="G5071" s="5" t="str">
        <f t="shared" si="715"/>
        <v>**</v>
      </c>
      <c r="J5071" s="5" t="str">
        <f t="shared" si="716"/>
        <v>**</v>
      </c>
      <c r="R5071" s="5">
        <f t="shared" si="717"/>
        <v>0.01</v>
      </c>
      <c r="S5071">
        <v>6</v>
      </c>
      <c r="T5071" s="2">
        <v>48.93</v>
      </c>
      <c r="U5071" s="7">
        <f t="shared" si="718"/>
        <v>0</v>
      </c>
      <c r="V5071" s="2">
        <f t="shared" si="711"/>
        <v>8.1549999999999994</v>
      </c>
      <c r="W5071" t="s">
        <v>22</v>
      </c>
      <c r="X5071">
        <v>10.050000000000001</v>
      </c>
      <c r="Y5071" s="2">
        <f t="shared" si="712"/>
        <v>58.980000000000004</v>
      </c>
      <c r="Z5071" t="s">
        <v>71</v>
      </c>
      <c r="AA5071" t="s">
        <v>41</v>
      </c>
      <c r="AB5071" t="s">
        <v>32</v>
      </c>
      <c r="AC5071" t="s">
        <v>44</v>
      </c>
      <c r="AD5071" t="s">
        <v>19</v>
      </c>
      <c r="AE5071" t="s">
        <v>397</v>
      </c>
    </row>
    <row r="5072" spans="1:31" x14ac:dyDescent="0.3">
      <c r="A5072">
        <f t="shared" si="719"/>
        <v>5071</v>
      </c>
      <c r="B5072">
        <v>57506</v>
      </c>
      <c r="C5072" t="s">
        <v>926</v>
      </c>
      <c r="D5072" t="s">
        <v>40</v>
      </c>
      <c r="E5072" s="5" t="str">
        <f t="shared" si="713"/>
        <v>*</v>
      </c>
      <c r="F5072" s="5" t="str">
        <f t="shared" si="714"/>
        <v>*</v>
      </c>
      <c r="G5072" s="5" t="str">
        <f t="shared" si="715"/>
        <v>*</v>
      </c>
      <c r="J5072" s="5" t="str">
        <f t="shared" si="716"/>
        <v>*</v>
      </c>
      <c r="R5072" s="5">
        <f t="shared" si="717"/>
        <v>0.05</v>
      </c>
      <c r="S5072">
        <v>48</v>
      </c>
      <c r="T5072" s="2">
        <v>332.55</v>
      </c>
      <c r="U5072" s="7">
        <f t="shared" si="718"/>
        <v>0</v>
      </c>
      <c r="V5072" s="2">
        <f t="shared" si="711"/>
        <v>6.9281250000000005</v>
      </c>
      <c r="W5072" t="s">
        <v>22</v>
      </c>
      <c r="X5072">
        <v>5.47</v>
      </c>
      <c r="Y5072" s="2">
        <f t="shared" si="712"/>
        <v>338.02000000000004</v>
      </c>
      <c r="Z5072" t="s">
        <v>64</v>
      </c>
      <c r="AA5072" t="s">
        <v>31</v>
      </c>
      <c r="AB5072" t="s">
        <v>32</v>
      </c>
      <c r="AC5072" t="s">
        <v>44</v>
      </c>
      <c r="AD5072" t="s">
        <v>19</v>
      </c>
      <c r="AE5072" t="s">
        <v>926</v>
      </c>
    </row>
    <row r="5073" spans="1:31" x14ac:dyDescent="0.3">
      <c r="A5073">
        <f t="shared" si="719"/>
        <v>5072</v>
      </c>
      <c r="B5073">
        <v>16612</v>
      </c>
      <c r="C5073" t="s">
        <v>926</v>
      </c>
      <c r="D5073" t="s">
        <v>21</v>
      </c>
      <c r="E5073" s="5" t="str">
        <f t="shared" si="713"/>
        <v>*</v>
      </c>
      <c r="F5073" s="5" t="str">
        <f t="shared" si="714"/>
        <v>**</v>
      </c>
      <c r="G5073" s="5" t="str">
        <f t="shared" si="715"/>
        <v>**</v>
      </c>
      <c r="J5073" s="5" t="str">
        <f t="shared" si="716"/>
        <v>**</v>
      </c>
      <c r="R5073" s="5">
        <f t="shared" si="717"/>
        <v>0.05</v>
      </c>
      <c r="S5073">
        <v>45</v>
      </c>
      <c r="T5073" s="2">
        <v>3699.22</v>
      </c>
      <c r="U5073" s="7">
        <f t="shared" si="718"/>
        <v>1</v>
      </c>
      <c r="V5073" s="2">
        <f t="shared" si="711"/>
        <v>82.204888888888888</v>
      </c>
      <c r="W5073" t="s">
        <v>37</v>
      </c>
      <c r="X5073">
        <v>30.06</v>
      </c>
      <c r="Y5073" s="2">
        <f t="shared" si="712"/>
        <v>3729.2799999999997</v>
      </c>
      <c r="Z5073" t="s">
        <v>71</v>
      </c>
      <c r="AA5073" t="s">
        <v>41</v>
      </c>
      <c r="AB5073" t="s">
        <v>25</v>
      </c>
      <c r="AC5073" t="s">
        <v>76</v>
      </c>
      <c r="AD5073" t="s">
        <v>103</v>
      </c>
      <c r="AE5073" t="s">
        <v>804</v>
      </c>
    </row>
    <row r="5074" spans="1:31" x14ac:dyDescent="0.3">
      <c r="A5074">
        <f t="shared" si="719"/>
        <v>5073</v>
      </c>
      <c r="B5074">
        <v>54055</v>
      </c>
      <c r="C5074" t="s">
        <v>926</v>
      </c>
      <c r="D5074" t="s">
        <v>36</v>
      </c>
      <c r="E5074" s="5" t="str">
        <f t="shared" si="713"/>
        <v>***</v>
      </c>
      <c r="F5074" s="5" t="str">
        <f t="shared" si="714"/>
        <v>***</v>
      </c>
      <c r="G5074" s="5" t="str">
        <f t="shared" si="715"/>
        <v>***</v>
      </c>
      <c r="J5074" s="5" t="str">
        <f t="shared" si="716"/>
        <v>***</v>
      </c>
      <c r="R5074" s="5">
        <f t="shared" si="717"/>
        <v>0.05</v>
      </c>
      <c r="S5074">
        <v>44</v>
      </c>
      <c r="T5074" s="2">
        <v>5483.96</v>
      </c>
      <c r="U5074" s="7">
        <f t="shared" si="718"/>
        <v>1</v>
      </c>
      <c r="V5074" s="2">
        <f t="shared" si="711"/>
        <v>124.63545454545455</v>
      </c>
      <c r="W5074" t="s">
        <v>37</v>
      </c>
      <c r="X5074">
        <v>58.64</v>
      </c>
      <c r="Y5074" s="2">
        <f t="shared" si="712"/>
        <v>5542.6</v>
      </c>
      <c r="Z5074" t="s">
        <v>23</v>
      </c>
      <c r="AA5074" t="s">
        <v>41</v>
      </c>
      <c r="AB5074" t="s">
        <v>17</v>
      </c>
      <c r="AC5074" t="s">
        <v>165</v>
      </c>
      <c r="AD5074" t="s">
        <v>103</v>
      </c>
      <c r="AE5074" t="s">
        <v>397</v>
      </c>
    </row>
    <row r="5075" spans="1:31" x14ac:dyDescent="0.3">
      <c r="A5075">
        <f t="shared" si="719"/>
        <v>5074</v>
      </c>
      <c r="B5075">
        <v>21572</v>
      </c>
      <c r="C5075" t="s">
        <v>926</v>
      </c>
      <c r="D5075" t="s">
        <v>36</v>
      </c>
      <c r="E5075" s="5" t="str">
        <f t="shared" si="713"/>
        <v>***</v>
      </c>
      <c r="F5075" s="5" t="str">
        <f t="shared" si="714"/>
        <v>***</v>
      </c>
      <c r="G5075" s="5" t="str">
        <f t="shared" si="715"/>
        <v>***</v>
      </c>
      <c r="J5075" s="5" t="str">
        <f t="shared" si="716"/>
        <v>***</v>
      </c>
      <c r="R5075" s="5">
        <f t="shared" si="717"/>
        <v>0.05</v>
      </c>
      <c r="S5075">
        <v>42</v>
      </c>
      <c r="T5075" s="2">
        <v>8549.0400000000009</v>
      </c>
      <c r="U5075" s="7">
        <f t="shared" si="718"/>
        <v>1</v>
      </c>
      <c r="V5075" s="2">
        <f t="shared" si="711"/>
        <v>203.54857142857145</v>
      </c>
      <c r="W5075" t="s">
        <v>22</v>
      </c>
      <c r="X5075">
        <v>11.54</v>
      </c>
      <c r="Y5075" s="2">
        <f t="shared" si="712"/>
        <v>8560.5800000000017</v>
      </c>
      <c r="Z5075" t="s">
        <v>15</v>
      </c>
      <c r="AA5075" t="s">
        <v>41</v>
      </c>
      <c r="AB5075" t="s">
        <v>17</v>
      </c>
      <c r="AC5075" t="s">
        <v>18</v>
      </c>
      <c r="AD5075" t="s">
        <v>58</v>
      </c>
      <c r="AE5075" t="s">
        <v>397</v>
      </c>
    </row>
    <row r="5076" spans="1:31" x14ac:dyDescent="0.3">
      <c r="A5076">
        <f t="shared" si="719"/>
        <v>5075</v>
      </c>
      <c r="B5076">
        <v>59619</v>
      </c>
      <c r="C5076" t="s">
        <v>889</v>
      </c>
      <c r="D5076" t="s">
        <v>30</v>
      </c>
      <c r="E5076" s="5" t="str">
        <f t="shared" si="713"/>
        <v>*</v>
      </c>
      <c r="F5076" s="5" t="str">
        <f t="shared" si="714"/>
        <v>*</v>
      </c>
      <c r="G5076" s="5" t="str">
        <f t="shared" si="715"/>
        <v>*</v>
      </c>
      <c r="J5076" s="5" t="str">
        <f t="shared" si="716"/>
        <v>*</v>
      </c>
      <c r="R5076" s="5">
        <f t="shared" si="717"/>
        <v>0.02</v>
      </c>
      <c r="S5076">
        <v>12</v>
      </c>
      <c r="T5076" s="2">
        <v>76.040000000000006</v>
      </c>
      <c r="U5076" s="7">
        <f t="shared" si="718"/>
        <v>0</v>
      </c>
      <c r="V5076" s="2">
        <f t="shared" si="711"/>
        <v>6.3366666666666669</v>
      </c>
      <c r="W5076" t="s">
        <v>22</v>
      </c>
      <c r="X5076">
        <v>7.15</v>
      </c>
      <c r="Y5076" s="2">
        <f t="shared" si="712"/>
        <v>83.190000000000012</v>
      </c>
      <c r="Z5076" t="s">
        <v>71</v>
      </c>
      <c r="AA5076" t="s">
        <v>16</v>
      </c>
      <c r="AB5076" t="s">
        <v>32</v>
      </c>
      <c r="AC5076" t="s">
        <v>44</v>
      </c>
      <c r="AD5076" t="s">
        <v>19</v>
      </c>
      <c r="AE5076" t="s">
        <v>787</v>
      </c>
    </row>
    <row r="5077" spans="1:31" x14ac:dyDescent="0.3">
      <c r="A5077">
        <f t="shared" si="719"/>
        <v>5076</v>
      </c>
      <c r="B5077">
        <v>59619</v>
      </c>
      <c r="C5077" t="s">
        <v>889</v>
      </c>
      <c r="D5077" t="s">
        <v>30</v>
      </c>
      <c r="E5077" s="5" t="str">
        <f t="shared" si="713"/>
        <v>*</v>
      </c>
      <c r="F5077" s="5" t="str">
        <f t="shared" si="714"/>
        <v>*</v>
      </c>
      <c r="G5077" s="5" t="str">
        <f t="shared" si="715"/>
        <v>*</v>
      </c>
      <c r="J5077" s="5" t="str">
        <f t="shared" si="716"/>
        <v>*</v>
      </c>
      <c r="R5077" s="5">
        <f t="shared" si="717"/>
        <v>0.04</v>
      </c>
      <c r="S5077">
        <v>35</v>
      </c>
      <c r="T5077" s="2">
        <v>225.4</v>
      </c>
      <c r="U5077" s="7">
        <f t="shared" si="718"/>
        <v>0</v>
      </c>
      <c r="V5077" s="2">
        <f t="shared" si="711"/>
        <v>6.44</v>
      </c>
      <c r="W5077" t="s">
        <v>22</v>
      </c>
      <c r="X5077">
        <v>8.4</v>
      </c>
      <c r="Y5077" s="2">
        <f t="shared" si="712"/>
        <v>233.8</v>
      </c>
      <c r="Z5077" t="s">
        <v>52</v>
      </c>
      <c r="AA5077" t="s">
        <v>16</v>
      </c>
      <c r="AB5077" t="s">
        <v>32</v>
      </c>
      <c r="AC5077" t="s">
        <v>44</v>
      </c>
      <c r="AD5077" t="s">
        <v>19</v>
      </c>
      <c r="AE5077" t="s">
        <v>787</v>
      </c>
    </row>
    <row r="5078" spans="1:31" x14ac:dyDescent="0.3">
      <c r="A5078">
        <f t="shared" si="719"/>
        <v>5077</v>
      </c>
      <c r="B5078">
        <v>49763</v>
      </c>
      <c r="C5078" t="s">
        <v>550</v>
      </c>
      <c r="D5078" t="s">
        <v>36</v>
      </c>
      <c r="E5078" s="5" t="str">
        <f t="shared" si="713"/>
        <v>***</v>
      </c>
      <c r="F5078" s="5" t="str">
        <f t="shared" si="714"/>
        <v>***</v>
      </c>
      <c r="G5078" s="5" t="str">
        <f t="shared" si="715"/>
        <v>***</v>
      </c>
      <c r="J5078" s="5" t="str">
        <f t="shared" si="716"/>
        <v>***</v>
      </c>
      <c r="R5078" s="5">
        <f t="shared" si="717"/>
        <v>0.01</v>
      </c>
      <c r="S5078">
        <v>8</v>
      </c>
      <c r="T5078" s="2">
        <v>49.04</v>
      </c>
      <c r="U5078" s="7">
        <f t="shared" si="718"/>
        <v>0</v>
      </c>
      <c r="V5078" s="2">
        <f t="shared" si="711"/>
        <v>6.13</v>
      </c>
      <c r="W5078" t="s">
        <v>22</v>
      </c>
      <c r="X5078">
        <v>1.39</v>
      </c>
      <c r="Y5078" s="2">
        <f t="shared" si="712"/>
        <v>50.43</v>
      </c>
      <c r="Z5078" t="s">
        <v>64</v>
      </c>
      <c r="AA5078" t="s">
        <v>31</v>
      </c>
      <c r="AB5078" t="s">
        <v>32</v>
      </c>
      <c r="AC5078" t="s">
        <v>78</v>
      </c>
      <c r="AD5078" t="s">
        <v>19</v>
      </c>
      <c r="AE5078" t="s">
        <v>539</v>
      </c>
    </row>
    <row r="5079" spans="1:31" x14ac:dyDescent="0.3">
      <c r="A5079">
        <f t="shared" si="719"/>
        <v>5078</v>
      </c>
      <c r="B5079">
        <v>10245</v>
      </c>
      <c r="C5079" t="s">
        <v>550</v>
      </c>
      <c r="D5079" t="s">
        <v>40</v>
      </c>
      <c r="E5079" s="5" t="str">
        <f t="shared" si="713"/>
        <v>*</v>
      </c>
      <c r="F5079" s="5" t="str">
        <f t="shared" si="714"/>
        <v>*</v>
      </c>
      <c r="G5079" s="5" t="str">
        <f t="shared" si="715"/>
        <v>*</v>
      </c>
      <c r="J5079" s="5" t="str">
        <f t="shared" si="716"/>
        <v>*</v>
      </c>
      <c r="R5079" s="5">
        <f t="shared" si="717"/>
        <v>3.5000000000000003E-2</v>
      </c>
      <c r="S5079">
        <v>23</v>
      </c>
      <c r="T5079" s="2">
        <v>127.17</v>
      </c>
      <c r="U5079" s="7">
        <f t="shared" si="718"/>
        <v>0</v>
      </c>
      <c r="V5079" s="2">
        <f t="shared" si="711"/>
        <v>5.5291304347826085</v>
      </c>
      <c r="W5079" t="s">
        <v>22</v>
      </c>
      <c r="X5079">
        <v>6.98</v>
      </c>
      <c r="Y5079" s="2">
        <f t="shared" si="712"/>
        <v>134.15</v>
      </c>
      <c r="Z5079" t="s">
        <v>71</v>
      </c>
      <c r="AA5079" t="s">
        <v>31</v>
      </c>
      <c r="AB5079" t="s">
        <v>32</v>
      </c>
      <c r="AC5079" t="s">
        <v>49</v>
      </c>
      <c r="AD5079" t="s">
        <v>19</v>
      </c>
      <c r="AE5079" t="s">
        <v>497</v>
      </c>
    </row>
    <row r="5080" spans="1:31" x14ac:dyDescent="0.3">
      <c r="A5080">
        <f t="shared" si="719"/>
        <v>5079</v>
      </c>
      <c r="B5080">
        <v>59045</v>
      </c>
      <c r="C5080" t="s">
        <v>550</v>
      </c>
      <c r="D5080" t="s">
        <v>36</v>
      </c>
      <c r="E5080" s="5" t="str">
        <f t="shared" si="713"/>
        <v>***</v>
      </c>
      <c r="F5080" s="5" t="str">
        <f t="shared" si="714"/>
        <v>***</v>
      </c>
      <c r="G5080" s="5" t="str">
        <f t="shared" si="715"/>
        <v>***</v>
      </c>
      <c r="J5080" s="5" t="str">
        <f t="shared" si="716"/>
        <v>***</v>
      </c>
      <c r="R5080" s="5">
        <f t="shared" si="717"/>
        <v>0.04</v>
      </c>
      <c r="S5080">
        <v>30</v>
      </c>
      <c r="T5080" s="2">
        <v>140.24</v>
      </c>
      <c r="U5080" s="7">
        <f t="shared" si="718"/>
        <v>0</v>
      </c>
      <c r="V5080" s="2">
        <f t="shared" si="711"/>
        <v>4.674666666666667</v>
      </c>
      <c r="W5080" t="s">
        <v>22</v>
      </c>
      <c r="X5080">
        <v>1.49</v>
      </c>
      <c r="Y5080" s="2">
        <f t="shared" si="712"/>
        <v>141.73000000000002</v>
      </c>
      <c r="Z5080" t="s">
        <v>62</v>
      </c>
      <c r="AA5080" t="s">
        <v>24</v>
      </c>
      <c r="AB5080" t="s">
        <v>32</v>
      </c>
      <c r="AC5080" t="s">
        <v>49</v>
      </c>
      <c r="AD5080" t="s">
        <v>19</v>
      </c>
      <c r="AE5080" t="s">
        <v>497</v>
      </c>
    </row>
    <row r="5081" spans="1:31" x14ac:dyDescent="0.3">
      <c r="A5081">
        <f t="shared" si="719"/>
        <v>5080</v>
      </c>
      <c r="B5081">
        <v>9537</v>
      </c>
      <c r="C5081" t="s">
        <v>550</v>
      </c>
      <c r="D5081" t="s">
        <v>30</v>
      </c>
      <c r="E5081" s="5" t="str">
        <f t="shared" si="713"/>
        <v>*</v>
      </c>
      <c r="F5081" s="5" t="str">
        <f t="shared" si="714"/>
        <v>*</v>
      </c>
      <c r="G5081" s="5" t="str">
        <f t="shared" si="715"/>
        <v>*</v>
      </c>
      <c r="J5081" s="5" t="str">
        <f t="shared" si="716"/>
        <v>*</v>
      </c>
      <c r="R5081" s="5">
        <f t="shared" si="717"/>
        <v>0.05</v>
      </c>
      <c r="S5081">
        <v>43</v>
      </c>
      <c r="T5081" s="2">
        <v>170.88</v>
      </c>
      <c r="U5081" s="7">
        <f t="shared" si="718"/>
        <v>0</v>
      </c>
      <c r="V5081" s="2">
        <f t="shared" si="711"/>
        <v>3.9739534883720928</v>
      </c>
      <c r="W5081" t="s">
        <v>22</v>
      </c>
      <c r="X5081">
        <v>5.44</v>
      </c>
      <c r="Y5081" s="2">
        <f t="shared" si="712"/>
        <v>176.32</v>
      </c>
      <c r="Z5081" t="s">
        <v>62</v>
      </c>
      <c r="AA5081" t="s">
        <v>24</v>
      </c>
      <c r="AB5081" t="s">
        <v>32</v>
      </c>
      <c r="AC5081" t="s">
        <v>49</v>
      </c>
      <c r="AD5081" t="s">
        <v>19</v>
      </c>
      <c r="AE5081" t="s">
        <v>497</v>
      </c>
    </row>
    <row r="5082" spans="1:31" x14ac:dyDescent="0.3">
      <c r="A5082">
        <f t="shared" si="719"/>
        <v>5081</v>
      </c>
      <c r="B5082">
        <v>7171</v>
      </c>
      <c r="C5082" t="s">
        <v>550</v>
      </c>
      <c r="D5082" t="s">
        <v>40</v>
      </c>
      <c r="E5082" s="5" t="str">
        <f t="shared" si="713"/>
        <v>*</v>
      </c>
      <c r="F5082" s="5" t="str">
        <f t="shared" si="714"/>
        <v>*</v>
      </c>
      <c r="G5082" s="5" t="str">
        <f t="shared" si="715"/>
        <v>*</v>
      </c>
      <c r="J5082" s="5" t="str">
        <f t="shared" si="716"/>
        <v>*</v>
      </c>
      <c r="R5082" s="5">
        <f t="shared" si="717"/>
        <v>0.02</v>
      </c>
      <c r="S5082">
        <v>17</v>
      </c>
      <c r="T5082" s="2">
        <v>303.18650000000002</v>
      </c>
      <c r="U5082" s="7">
        <f t="shared" si="718"/>
        <v>0</v>
      </c>
      <c r="V5082" s="2">
        <f t="shared" si="711"/>
        <v>17.834500000000002</v>
      </c>
      <c r="W5082" t="s">
        <v>22</v>
      </c>
      <c r="X5082">
        <v>0.99</v>
      </c>
      <c r="Y5082" s="2">
        <f t="shared" si="712"/>
        <v>304.17650000000003</v>
      </c>
      <c r="Z5082" t="s">
        <v>60</v>
      </c>
      <c r="AA5082" t="s">
        <v>16</v>
      </c>
      <c r="AB5082" t="s">
        <v>25</v>
      </c>
      <c r="AC5082" t="s">
        <v>26</v>
      </c>
      <c r="AD5082" t="s">
        <v>34</v>
      </c>
      <c r="AE5082" t="s">
        <v>497</v>
      </c>
    </row>
    <row r="5083" spans="1:31" x14ac:dyDescent="0.3">
      <c r="A5083">
        <f t="shared" si="719"/>
        <v>5082</v>
      </c>
      <c r="B5083">
        <v>9537</v>
      </c>
      <c r="C5083" t="s">
        <v>550</v>
      </c>
      <c r="D5083" t="s">
        <v>30</v>
      </c>
      <c r="E5083" s="5" t="str">
        <f t="shared" si="713"/>
        <v>*</v>
      </c>
      <c r="F5083" s="5" t="str">
        <f t="shared" si="714"/>
        <v>*</v>
      </c>
      <c r="G5083" s="5" t="str">
        <f t="shared" si="715"/>
        <v>*</v>
      </c>
      <c r="J5083" s="5" t="str">
        <f t="shared" si="716"/>
        <v>*</v>
      </c>
      <c r="R5083" s="5">
        <f t="shared" si="717"/>
        <v>0.01</v>
      </c>
      <c r="S5083">
        <v>6</v>
      </c>
      <c r="T5083" s="2">
        <v>906.02</v>
      </c>
      <c r="U5083" s="7">
        <f t="shared" si="718"/>
        <v>0</v>
      </c>
      <c r="V5083" s="2">
        <f t="shared" si="711"/>
        <v>151.00333333333333</v>
      </c>
      <c r="W5083" t="s">
        <v>37</v>
      </c>
      <c r="X5083">
        <v>66.27</v>
      </c>
      <c r="Y5083" s="2">
        <f t="shared" si="712"/>
        <v>972.29</v>
      </c>
      <c r="Z5083" t="s">
        <v>62</v>
      </c>
      <c r="AA5083" t="s">
        <v>24</v>
      </c>
      <c r="AB5083" t="s">
        <v>17</v>
      </c>
      <c r="AC5083" t="s">
        <v>165</v>
      </c>
      <c r="AD5083" t="s">
        <v>103</v>
      </c>
      <c r="AE5083" t="s">
        <v>497</v>
      </c>
    </row>
    <row r="5084" spans="1:31" x14ac:dyDescent="0.3">
      <c r="A5084">
        <f t="shared" si="719"/>
        <v>5083</v>
      </c>
      <c r="B5084">
        <v>7171</v>
      </c>
      <c r="C5084" t="s">
        <v>550</v>
      </c>
      <c r="D5084" t="s">
        <v>40</v>
      </c>
      <c r="E5084" s="5" t="str">
        <f t="shared" si="713"/>
        <v>*</v>
      </c>
      <c r="F5084" s="5" t="str">
        <f t="shared" si="714"/>
        <v>*</v>
      </c>
      <c r="G5084" s="5" t="str">
        <f t="shared" si="715"/>
        <v>*</v>
      </c>
      <c r="J5084" s="5" t="str">
        <f t="shared" si="716"/>
        <v>*</v>
      </c>
      <c r="R5084" s="5">
        <f t="shared" si="717"/>
        <v>3.5000000000000003E-2</v>
      </c>
      <c r="S5084">
        <v>28</v>
      </c>
      <c r="T5084" s="2">
        <v>1703.8505</v>
      </c>
      <c r="U5084" s="7">
        <f t="shared" si="718"/>
        <v>1</v>
      </c>
      <c r="V5084" s="2">
        <f t="shared" si="711"/>
        <v>60.851803571428569</v>
      </c>
      <c r="W5084" t="s">
        <v>22</v>
      </c>
      <c r="X5084">
        <v>8.99</v>
      </c>
      <c r="Y5084" s="2">
        <f t="shared" si="712"/>
        <v>1712.8405</v>
      </c>
      <c r="Z5084" t="s">
        <v>60</v>
      </c>
      <c r="AA5084" t="s">
        <v>16</v>
      </c>
      <c r="AB5084" t="s">
        <v>25</v>
      </c>
      <c r="AC5084" t="s">
        <v>26</v>
      </c>
      <c r="AD5084" t="s">
        <v>19</v>
      </c>
      <c r="AE5084" t="s">
        <v>497</v>
      </c>
    </row>
    <row r="5085" spans="1:31" x14ac:dyDescent="0.3">
      <c r="A5085">
        <f t="shared" si="719"/>
        <v>5084</v>
      </c>
      <c r="B5085">
        <v>49763</v>
      </c>
      <c r="C5085" t="s">
        <v>550</v>
      </c>
      <c r="D5085" t="s">
        <v>36</v>
      </c>
      <c r="E5085" s="5" t="str">
        <f t="shared" si="713"/>
        <v>***</v>
      </c>
      <c r="F5085" s="5" t="str">
        <f t="shared" si="714"/>
        <v>***</v>
      </c>
      <c r="G5085" s="5" t="str">
        <f t="shared" si="715"/>
        <v>***</v>
      </c>
      <c r="J5085" s="5" t="str">
        <f t="shared" si="716"/>
        <v>***</v>
      </c>
      <c r="R5085" s="5">
        <f t="shared" si="717"/>
        <v>0.01</v>
      </c>
      <c r="S5085">
        <v>6</v>
      </c>
      <c r="T5085" s="2">
        <v>2320.35</v>
      </c>
      <c r="U5085" s="7">
        <f t="shared" si="718"/>
        <v>1</v>
      </c>
      <c r="V5085" s="2">
        <f t="shared" si="711"/>
        <v>386.72499999999997</v>
      </c>
      <c r="W5085" t="s">
        <v>37</v>
      </c>
      <c r="X5085">
        <v>84.84</v>
      </c>
      <c r="Y5085" s="2">
        <f t="shared" si="712"/>
        <v>2405.19</v>
      </c>
      <c r="Z5085" t="s">
        <v>64</v>
      </c>
      <c r="AA5085" t="s">
        <v>31</v>
      </c>
      <c r="AB5085" t="s">
        <v>17</v>
      </c>
      <c r="AC5085" t="s">
        <v>66</v>
      </c>
      <c r="AD5085" t="s">
        <v>103</v>
      </c>
      <c r="AE5085" t="s">
        <v>550</v>
      </c>
    </row>
    <row r="5086" spans="1:31" x14ac:dyDescent="0.3">
      <c r="A5086">
        <f t="shared" si="719"/>
        <v>5085</v>
      </c>
      <c r="B5086">
        <v>10245</v>
      </c>
      <c r="C5086" t="s">
        <v>550</v>
      </c>
      <c r="D5086" t="s">
        <v>40</v>
      </c>
      <c r="E5086" s="5" t="str">
        <f t="shared" si="713"/>
        <v>*</v>
      </c>
      <c r="F5086" s="5" t="str">
        <f t="shared" si="714"/>
        <v>*</v>
      </c>
      <c r="G5086" s="5" t="str">
        <f t="shared" si="715"/>
        <v>*</v>
      </c>
      <c r="J5086" s="5" t="str">
        <f t="shared" si="716"/>
        <v>*</v>
      </c>
      <c r="R5086" s="5">
        <f t="shared" si="717"/>
        <v>3.5000000000000003E-2</v>
      </c>
      <c r="S5086">
        <v>20</v>
      </c>
      <c r="T5086" s="2">
        <v>2573.29</v>
      </c>
      <c r="U5086" s="7">
        <f t="shared" si="718"/>
        <v>1</v>
      </c>
      <c r="V5086" s="2">
        <f t="shared" si="711"/>
        <v>128.6645</v>
      </c>
      <c r="W5086" t="s">
        <v>37</v>
      </c>
      <c r="X5086">
        <v>70.2</v>
      </c>
      <c r="Y5086" s="2">
        <f t="shared" si="712"/>
        <v>2643.49</v>
      </c>
      <c r="Z5086" t="s">
        <v>23</v>
      </c>
      <c r="AA5086" t="s">
        <v>31</v>
      </c>
      <c r="AB5086" t="s">
        <v>17</v>
      </c>
      <c r="AC5086" t="s">
        <v>38</v>
      </c>
      <c r="AD5086" t="s">
        <v>39</v>
      </c>
      <c r="AE5086" t="s">
        <v>539</v>
      </c>
    </row>
    <row r="5087" spans="1:31" x14ac:dyDescent="0.3">
      <c r="A5087">
        <f t="shared" si="719"/>
        <v>5086</v>
      </c>
      <c r="B5087">
        <v>10245</v>
      </c>
      <c r="C5087" t="s">
        <v>550</v>
      </c>
      <c r="D5087" t="s">
        <v>40</v>
      </c>
      <c r="E5087" s="5" t="str">
        <f t="shared" si="713"/>
        <v>*</v>
      </c>
      <c r="F5087" s="5" t="str">
        <f t="shared" si="714"/>
        <v>*</v>
      </c>
      <c r="G5087" s="5" t="str">
        <f t="shared" si="715"/>
        <v>*</v>
      </c>
      <c r="J5087" s="5" t="str">
        <f t="shared" si="716"/>
        <v>*</v>
      </c>
      <c r="R5087" s="5">
        <f t="shared" si="717"/>
        <v>3.5000000000000003E-2</v>
      </c>
      <c r="S5087">
        <v>27</v>
      </c>
      <c r="T5087" s="2">
        <v>2645.88</v>
      </c>
      <c r="U5087" s="7">
        <f t="shared" si="718"/>
        <v>1</v>
      </c>
      <c r="V5087" s="2">
        <f t="shared" si="711"/>
        <v>97.995555555555555</v>
      </c>
      <c r="W5087" t="s">
        <v>37</v>
      </c>
      <c r="X5087">
        <v>57.38</v>
      </c>
      <c r="Y5087" s="2">
        <f t="shared" si="712"/>
        <v>2703.26</v>
      </c>
      <c r="Z5087" t="s">
        <v>48</v>
      </c>
      <c r="AA5087" t="s">
        <v>31</v>
      </c>
      <c r="AB5087" t="s">
        <v>17</v>
      </c>
      <c r="AC5087" t="s">
        <v>165</v>
      </c>
      <c r="AD5087" t="s">
        <v>103</v>
      </c>
      <c r="AE5087" t="s">
        <v>539</v>
      </c>
    </row>
    <row r="5088" spans="1:31" x14ac:dyDescent="0.3">
      <c r="A5088">
        <f t="shared" si="719"/>
        <v>5087</v>
      </c>
      <c r="B5088">
        <v>47015</v>
      </c>
      <c r="C5088" t="s">
        <v>550</v>
      </c>
      <c r="D5088" t="s">
        <v>30</v>
      </c>
      <c r="E5088" s="5" t="str">
        <f t="shared" si="713"/>
        <v>*</v>
      </c>
      <c r="F5088" s="5" t="str">
        <f t="shared" si="714"/>
        <v>*</v>
      </c>
      <c r="G5088" s="5" t="str">
        <f t="shared" si="715"/>
        <v>*</v>
      </c>
      <c r="J5088" s="5" t="str">
        <f t="shared" si="716"/>
        <v>*</v>
      </c>
      <c r="R5088" s="5">
        <f t="shared" si="717"/>
        <v>0.02</v>
      </c>
      <c r="S5088">
        <v>19</v>
      </c>
      <c r="T5088" s="2">
        <v>5441.06</v>
      </c>
      <c r="U5088" s="7">
        <f t="shared" si="718"/>
        <v>1</v>
      </c>
      <c r="V5088" s="2">
        <f t="shared" si="711"/>
        <v>286.37157894736845</v>
      </c>
      <c r="W5088" t="s">
        <v>37</v>
      </c>
      <c r="X5088">
        <v>61.76</v>
      </c>
      <c r="Y5088" s="2">
        <f t="shared" si="712"/>
        <v>5502.8200000000006</v>
      </c>
      <c r="Z5088" t="s">
        <v>60</v>
      </c>
      <c r="AA5088" t="s">
        <v>31</v>
      </c>
      <c r="AB5088" t="s">
        <v>17</v>
      </c>
      <c r="AC5088" t="s">
        <v>66</v>
      </c>
      <c r="AD5088" t="s">
        <v>103</v>
      </c>
      <c r="AE5088" t="s">
        <v>539</v>
      </c>
    </row>
    <row r="5089" spans="1:31" x14ac:dyDescent="0.3">
      <c r="A5089">
        <f t="shared" si="719"/>
        <v>5088</v>
      </c>
      <c r="B5089">
        <v>40772</v>
      </c>
      <c r="C5089" t="s">
        <v>292</v>
      </c>
      <c r="D5089" t="s">
        <v>36</v>
      </c>
      <c r="E5089" s="5" t="str">
        <f t="shared" si="713"/>
        <v>***</v>
      </c>
      <c r="F5089" s="5" t="str">
        <f t="shared" si="714"/>
        <v>***</v>
      </c>
      <c r="G5089" s="5" t="str">
        <f t="shared" si="715"/>
        <v>***</v>
      </c>
      <c r="J5089" s="5" t="str">
        <f t="shared" si="716"/>
        <v>***</v>
      </c>
      <c r="R5089" s="5">
        <f t="shared" si="717"/>
        <v>0.02</v>
      </c>
      <c r="S5089">
        <v>15</v>
      </c>
      <c r="T5089" s="2">
        <v>128.27000000000001</v>
      </c>
      <c r="U5089" s="7">
        <f t="shared" si="718"/>
        <v>0</v>
      </c>
      <c r="V5089" s="2">
        <f t="shared" si="711"/>
        <v>8.5513333333333339</v>
      </c>
      <c r="W5089" t="s">
        <v>22</v>
      </c>
      <c r="X5089">
        <v>2.82</v>
      </c>
      <c r="Y5089" s="2">
        <f t="shared" si="712"/>
        <v>131.09</v>
      </c>
      <c r="Z5089" t="s">
        <v>60</v>
      </c>
      <c r="AA5089" t="s">
        <v>16</v>
      </c>
      <c r="AB5089" t="s">
        <v>32</v>
      </c>
      <c r="AC5089" t="s">
        <v>114</v>
      </c>
      <c r="AD5089" t="s">
        <v>34</v>
      </c>
      <c r="AE5089" t="s">
        <v>164</v>
      </c>
    </row>
    <row r="5090" spans="1:31" x14ac:dyDescent="0.3">
      <c r="A5090">
        <f t="shared" si="719"/>
        <v>5089</v>
      </c>
      <c r="B5090">
        <v>34211</v>
      </c>
      <c r="C5090" t="s">
        <v>292</v>
      </c>
      <c r="D5090" t="s">
        <v>30</v>
      </c>
      <c r="E5090" s="5" t="str">
        <f t="shared" si="713"/>
        <v>*</v>
      </c>
      <c r="F5090" s="5" t="str">
        <f t="shared" si="714"/>
        <v>*</v>
      </c>
      <c r="G5090" s="5" t="str">
        <f t="shared" si="715"/>
        <v>*</v>
      </c>
      <c r="J5090" s="5" t="str">
        <f t="shared" si="716"/>
        <v>*</v>
      </c>
      <c r="R5090" s="5">
        <f t="shared" si="717"/>
        <v>0.02</v>
      </c>
      <c r="S5090">
        <v>15</v>
      </c>
      <c r="T5090" s="2">
        <v>136.49</v>
      </c>
      <c r="U5090" s="7">
        <f t="shared" si="718"/>
        <v>0</v>
      </c>
      <c r="V5090" s="2">
        <f t="shared" si="711"/>
        <v>9.0993333333333339</v>
      </c>
      <c r="W5090" t="s">
        <v>22</v>
      </c>
      <c r="X5090">
        <v>1.0900000000000001</v>
      </c>
      <c r="Y5090" s="2">
        <f t="shared" si="712"/>
        <v>137.58000000000001</v>
      </c>
      <c r="Z5090" t="s">
        <v>23</v>
      </c>
      <c r="AA5090" t="s">
        <v>24</v>
      </c>
      <c r="AB5090" t="s">
        <v>32</v>
      </c>
      <c r="AC5090" t="s">
        <v>33</v>
      </c>
      <c r="AD5090" t="s">
        <v>34</v>
      </c>
      <c r="AE5090" t="s">
        <v>166</v>
      </c>
    </row>
    <row r="5091" spans="1:31" x14ac:dyDescent="0.3">
      <c r="A5091">
        <f t="shared" si="719"/>
        <v>5090</v>
      </c>
      <c r="B5091">
        <v>33184</v>
      </c>
      <c r="C5091" t="s">
        <v>292</v>
      </c>
      <c r="D5091" t="s">
        <v>30</v>
      </c>
      <c r="E5091" s="5" t="str">
        <f t="shared" si="713"/>
        <v>*</v>
      </c>
      <c r="F5091" s="5" t="str">
        <f t="shared" si="714"/>
        <v>*</v>
      </c>
      <c r="G5091" s="5" t="str">
        <f t="shared" si="715"/>
        <v>*</v>
      </c>
      <c r="J5091" s="5" t="str">
        <f t="shared" si="716"/>
        <v>*</v>
      </c>
      <c r="R5091" s="5">
        <f t="shared" si="717"/>
        <v>0.04</v>
      </c>
      <c r="S5091">
        <v>32</v>
      </c>
      <c r="T5091" s="2">
        <v>402.49</v>
      </c>
      <c r="U5091" s="7">
        <f t="shared" si="718"/>
        <v>0</v>
      </c>
      <c r="V5091" s="2">
        <f t="shared" si="711"/>
        <v>12.5778125</v>
      </c>
      <c r="W5091" t="s">
        <v>22</v>
      </c>
      <c r="X5091">
        <v>5.63</v>
      </c>
      <c r="Y5091" s="2">
        <f t="shared" si="712"/>
        <v>408.12</v>
      </c>
      <c r="Z5091" t="s">
        <v>60</v>
      </c>
      <c r="AA5091" t="s">
        <v>24</v>
      </c>
      <c r="AB5091" t="s">
        <v>32</v>
      </c>
      <c r="AC5091" t="s">
        <v>49</v>
      </c>
      <c r="AD5091" t="s">
        <v>19</v>
      </c>
      <c r="AE5091" t="s">
        <v>654</v>
      </c>
    </row>
    <row r="5092" spans="1:31" x14ac:dyDescent="0.3">
      <c r="A5092">
        <f t="shared" si="719"/>
        <v>5091</v>
      </c>
      <c r="B5092">
        <v>33184</v>
      </c>
      <c r="C5092" t="s">
        <v>292</v>
      </c>
      <c r="D5092" t="s">
        <v>30</v>
      </c>
      <c r="E5092" s="5" t="str">
        <f t="shared" si="713"/>
        <v>*</v>
      </c>
      <c r="F5092" s="5" t="str">
        <f t="shared" si="714"/>
        <v>*</v>
      </c>
      <c r="G5092" s="5" t="str">
        <f t="shared" si="715"/>
        <v>*</v>
      </c>
      <c r="J5092" s="5" t="str">
        <f t="shared" si="716"/>
        <v>*</v>
      </c>
      <c r="R5092" s="5">
        <f t="shared" si="717"/>
        <v>0.01</v>
      </c>
      <c r="S5092">
        <v>1</v>
      </c>
      <c r="T5092" s="2">
        <v>1754.29</v>
      </c>
      <c r="U5092" s="7">
        <f t="shared" si="718"/>
        <v>1</v>
      </c>
      <c r="V5092" s="2">
        <f t="shared" si="711"/>
        <v>1754.29</v>
      </c>
      <c r="W5092" t="s">
        <v>22</v>
      </c>
      <c r="X5092">
        <v>19.989999999999998</v>
      </c>
      <c r="Y5092" s="2">
        <f t="shared" si="712"/>
        <v>1774.28</v>
      </c>
      <c r="Z5092" t="s">
        <v>60</v>
      </c>
      <c r="AA5092" t="s">
        <v>24</v>
      </c>
      <c r="AB5092" t="s">
        <v>32</v>
      </c>
      <c r="AC5092" t="s">
        <v>49</v>
      </c>
      <c r="AD5092" t="s">
        <v>19</v>
      </c>
      <c r="AE5092" t="s">
        <v>654</v>
      </c>
    </row>
    <row r="5093" spans="1:31" x14ac:dyDescent="0.3">
      <c r="A5093">
        <f t="shared" si="719"/>
        <v>5092</v>
      </c>
      <c r="B5093">
        <v>13408</v>
      </c>
      <c r="C5093" t="s">
        <v>804</v>
      </c>
      <c r="D5093" t="s">
        <v>13</v>
      </c>
      <c r="E5093" s="5" t="str">
        <f t="shared" si="713"/>
        <v>*</v>
      </c>
      <c r="F5093" s="5" t="str">
        <f t="shared" si="714"/>
        <v>*</v>
      </c>
      <c r="G5093" s="5" t="str">
        <f t="shared" si="715"/>
        <v>*</v>
      </c>
      <c r="J5093" s="5" t="str">
        <f t="shared" si="716"/>
        <v>*</v>
      </c>
      <c r="R5093" s="5">
        <f t="shared" si="717"/>
        <v>0.01</v>
      </c>
      <c r="S5093">
        <v>4</v>
      </c>
      <c r="T5093" s="2">
        <v>256.77</v>
      </c>
      <c r="U5093" s="7">
        <f t="shared" si="718"/>
        <v>0</v>
      </c>
      <c r="V5093" s="2">
        <f t="shared" si="711"/>
        <v>64.192499999999995</v>
      </c>
      <c r="W5093" t="s">
        <v>22</v>
      </c>
      <c r="X5093">
        <v>12.23</v>
      </c>
      <c r="Y5093" s="2">
        <f t="shared" si="712"/>
        <v>269</v>
      </c>
      <c r="Z5093" t="s">
        <v>23</v>
      </c>
      <c r="AA5093" t="s">
        <v>41</v>
      </c>
      <c r="AB5093" t="s">
        <v>17</v>
      </c>
      <c r="AC5093" t="s">
        <v>18</v>
      </c>
      <c r="AD5093" t="s">
        <v>27</v>
      </c>
      <c r="AE5093" t="s">
        <v>864</v>
      </c>
    </row>
    <row r="5094" spans="1:31" x14ac:dyDescent="0.3">
      <c r="A5094">
        <f t="shared" si="719"/>
        <v>5093</v>
      </c>
      <c r="B5094">
        <v>14913</v>
      </c>
      <c r="C5094" t="s">
        <v>804</v>
      </c>
      <c r="D5094" t="s">
        <v>21</v>
      </c>
      <c r="E5094" s="5" t="str">
        <f t="shared" si="713"/>
        <v>*</v>
      </c>
      <c r="F5094" s="5" t="str">
        <f t="shared" si="714"/>
        <v>**</v>
      </c>
      <c r="G5094" s="5" t="str">
        <f t="shared" si="715"/>
        <v>**</v>
      </c>
      <c r="J5094" s="5" t="str">
        <f t="shared" si="716"/>
        <v>**</v>
      </c>
      <c r="R5094" s="5">
        <f t="shared" si="717"/>
        <v>0.05</v>
      </c>
      <c r="S5094">
        <v>47</v>
      </c>
      <c r="T5094" s="2">
        <v>1003.43</v>
      </c>
      <c r="U5094" s="7">
        <f t="shared" si="718"/>
        <v>1</v>
      </c>
      <c r="V5094" s="2">
        <f t="shared" si="711"/>
        <v>21.349574468085105</v>
      </c>
      <c r="W5094" t="s">
        <v>22</v>
      </c>
      <c r="X5094">
        <v>8.68</v>
      </c>
      <c r="Y5094" s="2">
        <f t="shared" si="712"/>
        <v>1012.1099999999999</v>
      </c>
      <c r="Z5094" t="s">
        <v>60</v>
      </c>
      <c r="AA5094" t="s">
        <v>16</v>
      </c>
      <c r="AB5094" t="s">
        <v>32</v>
      </c>
      <c r="AC5094" t="s">
        <v>44</v>
      </c>
      <c r="AD5094" t="s">
        <v>19</v>
      </c>
      <c r="AE5094" t="s">
        <v>397</v>
      </c>
    </row>
    <row r="5095" spans="1:31" x14ac:dyDescent="0.3">
      <c r="A5095">
        <f t="shared" si="719"/>
        <v>5094</v>
      </c>
      <c r="B5095">
        <v>48836</v>
      </c>
      <c r="C5095" t="s">
        <v>804</v>
      </c>
      <c r="D5095" t="s">
        <v>36</v>
      </c>
      <c r="E5095" s="5" t="str">
        <f t="shared" si="713"/>
        <v>***</v>
      </c>
      <c r="F5095" s="5" t="str">
        <f t="shared" si="714"/>
        <v>***</v>
      </c>
      <c r="G5095" s="5" t="str">
        <f t="shared" si="715"/>
        <v>***</v>
      </c>
      <c r="J5095" s="5" t="str">
        <f t="shared" si="716"/>
        <v>***</v>
      </c>
      <c r="R5095" s="5">
        <f t="shared" si="717"/>
        <v>0.01</v>
      </c>
      <c r="S5095">
        <v>8</v>
      </c>
      <c r="T5095" s="2">
        <v>2651.21</v>
      </c>
      <c r="U5095" s="7">
        <f t="shared" si="718"/>
        <v>1</v>
      </c>
      <c r="V5095" s="2">
        <f t="shared" si="711"/>
        <v>331.40125</v>
      </c>
      <c r="W5095" t="s">
        <v>37</v>
      </c>
      <c r="X5095">
        <v>40.19</v>
      </c>
      <c r="Y5095" s="2">
        <f t="shared" si="712"/>
        <v>2691.4</v>
      </c>
      <c r="Z5095" t="s">
        <v>15</v>
      </c>
      <c r="AA5095" t="s">
        <v>41</v>
      </c>
      <c r="AB5095" t="s">
        <v>17</v>
      </c>
      <c r="AC5095" t="s">
        <v>66</v>
      </c>
      <c r="AD5095" t="s">
        <v>103</v>
      </c>
      <c r="AE5095" t="s">
        <v>864</v>
      </c>
    </row>
    <row r="5096" spans="1:31" x14ac:dyDescent="0.3">
      <c r="A5096">
        <f t="shared" si="719"/>
        <v>5095</v>
      </c>
      <c r="B5096">
        <v>56452</v>
      </c>
      <c r="C5096" t="s">
        <v>804</v>
      </c>
      <c r="D5096" t="s">
        <v>30</v>
      </c>
      <c r="E5096" s="5" t="str">
        <f t="shared" si="713"/>
        <v>*</v>
      </c>
      <c r="F5096" s="5" t="str">
        <f t="shared" si="714"/>
        <v>*</v>
      </c>
      <c r="G5096" s="5" t="str">
        <f t="shared" si="715"/>
        <v>*</v>
      </c>
      <c r="J5096" s="5" t="str">
        <f t="shared" si="716"/>
        <v>*</v>
      </c>
      <c r="R5096" s="5">
        <f t="shared" si="717"/>
        <v>0.04</v>
      </c>
      <c r="S5096">
        <v>34</v>
      </c>
      <c r="T5096" s="2">
        <v>6686.3440000000001</v>
      </c>
      <c r="U5096" s="7">
        <f t="shared" si="718"/>
        <v>1</v>
      </c>
      <c r="V5096" s="2">
        <f t="shared" si="711"/>
        <v>196.65717647058824</v>
      </c>
      <c r="W5096" t="s">
        <v>37</v>
      </c>
      <c r="X5096">
        <v>59.24</v>
      </c>
      <c r="Y5096" s="2">
        <f t="shared" si="712"/>
        <v>6745.5839999999998</v>
      </c>
      <c r="Z5096" t="s">
        <v>15</v>
      </c>
      <c r="AA5096" t="s">
        <v>16</v>
      </c>
      <c r="AB5096" t="s">
        <v>17</v>
      </c>
      <c r="AC5096" t="s">
        <v>66</v>
      </c>
      <c r="AD5096" t="s">
        <v>103</v>
      </c>
      <c r="AE5096" t="s">
        <v>397</v>
      </c>
    </row>
    <row r="5097" spans="1:31" x14ac:dyDescent="0.3">
      <c r="A5097">
        <f t="shared" si="719"/>
        <v>5096</v>
      </c>
      <c r="B5097">
        <v>47778</v>
      </c>
      <c r="C5097" t="s">
        <v>589</v>
      </c>
      <c r="D5097" t="s">
        <v>36</v>
      </c>
      <c r="E5097" s="5" t="str">
        <f t="shared" si="713"/>
        <v>***</v>
      </c>
      <c r="F5097" s="5" t="str">
        <f t="shared" si="714"/>
        <v>***</v>
      </c>
      <c r="G5097" s="5" t="str">
        <f t="shared" si="715"/>
        <v>***</v>
      </c>
      <c r="J5097" s="5" t="str">
        <f t="shared" si="716"/>
        <v>***</v>
      </c>
      <c r="R5097" s="5">
        <f t="shared" si="717"/>
        <v>0.02</v>
      </c>
      <c r="S5097">
        <v>12</v>
      </c>
      <c r="T5097" s="2">
        <v>174.11</v>
      </c>
      <c r="U5097" s="7">
        <f t="shared" si="718"/>
        <v>0</v>
      </c>
      <c r="V5097" s="2">
        <f t="shared" si="711"/>
        <v>14.509166666666667</v>
      </c>
      <c r="W5097" t="s">
        <v>22</v>
      </c>
      <c r="X5097">
        <v>6.85</v>
      </c>
      <c r="Y5097" s="2">
        <f t="shared" si="712"/>
        <v>180.96</v>
      </c>
      <c r="Z5097" t="s">
        <v>56</v>
      </c>
      <c r="AA5097" t="s">
        <v>31</v>
      </c>
      <c r="AB5097" t="s">
        <v>17</v>
      </c>
      <c r="AC5097" t="s">
        <v>18</v>
      </c>
      <c r="AD5097" t="s">
        <v>34</v>
      </c>
      <c r="AE5097" t="s">
        <v>801</v>
      </c>
    </row>
    <row r="5098" spans="1:31" x14ac:dyDescent="0.3">
      <c r="A5098">
        <f t="shared" si="719"/>
        <v>5097</v>
      </c>
      <c r="B5098">
        <v>12259</v>
      </c>
      <c r="C5098" t="s">
        <v>589</v>
      </c>
      <c r="D5098" t="s">
        <v>21</v>
      </c>
      <c r="E5098" s="5" t="str">
        <f t="shared" si="713"/>
        <v>*</v>
      </c>
      <c r="F5098" s="5" t="str">
        <f t="shared" si="714"/>
        <v>**</v>
      </c>
      <c r="G5098" s="5" t="str">
        <f t="shared" si="715"/>
        <v>**</v>
      </c>
      <c r="J5098" s="5" t="str">
        <f t="shared" si="716"/>
        <v>**</v>
      </c>
      <c r="R5098" s="5">
        <f t="shared" si="717"/>
        <v>0.05</v>
      </c>
      <c r="S5098">
        <v>45</v>
      </c>
      <c r="T5098" s="2">
        <v>1379.62</v>
      </c>
      <c r="U5098" s="7">
        <f t="shared" si="718"/>
        <v>1</v>
      </c>
      <c r="V5098" s="2">
        <f t="shared" si="711"/>
        <v>30.658222222222221</v>
      </c>
      <c r="W5098" t="s">
        <v>22</v>
      </c>
      <c r="X5098">
        <v>6.72</v>
      </c>
      <c r="Y5098" s="2">
        <f t="shared" si="712"/>
        <v>1386.34</v>
      </c>
      <c r="Z5098" t="s">
        <v>73</v>
      </c>
      <c r="AA5098" t="s">
        <v>16</v>
      </c>
      <c r="AB5098" t="s">
        <v>32</v>
      </c>
      <c r="AC5098" t="s">
        <v>74</v>
      </c>
      <c r="AD5098" t="s">
        <v>19</v>
      </c>
      <c r="AE5098" t="s">
        <v>787</v>
      </c>
    </row>
    <row r="5099" spans="1:31" x14ac:dyDescent="0.3">
      <c r="A5099">
        <f t="shared" si="719"/>
        <v>5098</v>
      </c>
      <c r="B5099">
        <v>14791</v>
      </c>
      <c r="C5099" t="s">
        <v>589</v>
      </c>
      <c r="D5099" t="s">
        <v>40</v>
      </c>
      <c r="E5099" s="5" t="str">
        <f t="shared" si="713"/>
        <v>*</v>
      </c>
      <c r="F5099" s="5" t="str">
        <f t="shared" si="714"/>
        <v>*</v>
      </c>
      <c r="G5099" s="5" t="str">
        <f t="shared" si="715"/>
        <v>*</v>
      </c>
      <c r="J5099" s="5" t="str">
        <f t="shared" si="716"/>
        <v>*</v>
      </c>
      <c r="R5099" s="5">
        <f t="shared" si="717"/>
        <v>3.5000000000000003E-2</v>
      </c>
      <c r="S5099">
        <v>29</v>
      </c>
      <c r="T5099" s="2">
        <v>1576.223</v>
      </c>
      <c r="U5099" s="7">
        <f t="shared" si="718"/>
        <v>1</v>
      </c>
      <c r="V5099" s="2">
        <f t="shared" si="711"/>
        <v>54.35251724137931</v>
      </c>
      <c r="W5099" t="s">
        <v>22</v>
      </c>
      <c r="X5099">
        <v>3.99</v>
      </c>
      <c r="Y5099" s="2">
        <f t="shared" si="712"/>
        <v>1580.213</v>
      </c>
      <c r="Z5099" t="s">
        <v>23</v>
      </c>
      <c r="AA5099" t="s">
        <v>16</v>
      </c>
      <c r="AB5099" t="s">
        <v>25</v>
      </c>
      <c r="AC5099" t="s">
        <v>26</v>
      </c>
      <c r="AD5099" t="s">
        <v>19</v>
      </c>
      <c r="AE5099" t="s">
        <v>787</v>
      </c>
    </row>
    <row r="5100" spans="1:31" x14ac:dyDescent="0.3">
      <c r="A5100">
        <f t="shared" si="719"/>
        <v>5099</v>
      </c>
      <c r="B5100">
        <v>12259</v>
      </c>
      <c r="C5100" t="s">
        <v>589</v>
      </c>
      <c r="D5100" t="s">
        <v>21</v>
      </c>
      <c r="E5100" s="5" t="str">
        <f t="shared" si="713"/>
        <v>*</v>
      </c>
      <c r="F5100" s="5" t="str">
        <f t="shared" si="714"/>
        <v>**</v>
      </c>
      <c r="G5100" s="5" t="str">
        <f t="shared" si="715"/>
        <v>**</v>
      </c>
      <c r="J5100" s="5" t="str">
        <f t="shared" si="716"/>
        <v>**</v>
      </c>
      <c r="R5100" s="5">
        <f t="shared" si="717"/>
        <v>0.05</v>
      </c>
      <c r="S5100">
        <v>45</v>
      </c>
      <c r="T5100" s="2">
        <v>5007.6899999999996</v>
      </c>
      <c r="U5100" s="7">
        <f t="shared" si="718"/>
        <v>1</v>
      </c>
      <c r="V5100" s="2">
        <f t="shared" si="711"/>
        <v>111.282</v>
      </c>
      <c r="W5100" t="s">
        <v>37</v>
      </c>
      <c r="X5100">
        <v>51.42</v>
      </c>
      <c r="Y5100" s="2">
        <f t="shared" si="712"/>
        <v>5059.1099999999997</v>
      </c>
      <c r="Z5100" t="s">
        <v>73</v>
      </c>
      <c r="AA5100" t="s">
        <v>16</v>
      </c>
      <c r="AB5100" t="s">
        <v>17</v>
      </c>
      <c r="AC5100" t="s">
        <v>165</v>
      </c>
      <c r="AD5100" t="s">
        <v>103</v>
      </c>
      <c r="AE5100" t="s">
        <v>801</v>
      </c>
    </row>
    <row r="5101" spans="1:31" x14ac:dyDescent="0.3">
      <c r="A5101">
        <f t="shared" si="719"/>
        <v>5100</v>
      </c>
      <c r="B5101">
        <v>22849</v>
      </c>
      <c r="C5101" t="s">
        <v>539</v>
      </c>
      <c r="D5101" t="s">
        <v>30</v>
      </c>
      <c r="E5101" s="5" t="str">
        <f t="shared" si="713"/>
        <v>*</v>
      </c>
      <c r="F5101" s="5" t="str">
        <f t="shared" si="714"/>
        <v>*</v>
      </c>
      <c r="G5101" s="5" t="str">
        <f t="shared" si="715"/>
        <v>*</v>
      </c>
      <c r="J5101" s="5" t="str">
        <f t="shared" si="716"/>
        <v>*</v>
      </c>
      <c r="R5101" s="5">
        <f t="shared" si="717"/>
        <v>0.04</v>
      </c>
      <c r="S5101">
        <v>34</v>
      </c>
      <c r="T5101" s="2">
        <v>104.24</v>
      </c>
      <c r="U5101" s="7">
        <f t="shared" si="718"/>
        <v>0</v>
      </c>
      <c r="V5101" s="2">
        <f t="shared" si="711"/>
        <v>3.0658823529411765</v>
      </c>
      <c r="W5101" t="s">
        <v>14</v>
      </c>
      <c r="X5101">
        <v>1.34</v>
      </c>
      <c r="Y5101" s="2">
        <f t="shared" si="712"/>
        <v>105.58</v>
      </c>
      <c r="Z5101" t="s">
        <v>23</v>
      </c>
      <c r="AA5101" t="s">
        <v>31</v>
      </c>
      <c r="AB5101" t="s">
        <v>32</v>
      </c>
      <c r="AC5101" t="s">
        <v>33</v>
      </c>
      <c r="AD5101" t="s">
        <v>34</v>
      </c>
      <c r="AE5101" t="s">
        <v>540</v>
      </c>
    </row>
    <row r="5102" spans="1:31" x14ac:dyDescent="0.3">
      <c r="A5102">
        <f t="shared" si="719"/>
        <v>5101</v>
      </c>
      <c r="B5102">
        <v>45991</v>
      </c>
      <c r="C5102" t="s">
        <v>539</v>
      </c>
      <c r="D5102" t="s">
        <v>13</v>
      </c>
      <c r="E5102" s="5" t="str">
        <f t="shared" si="713"/>
        <v>*</v>
      </c>
      <c r="F5102" s="5" t="str">
        <f t="shared" si="714"/>
        <v>*</v>
      </c>
      <c r="G5102" s="5" t="str">
        <f t="shared" si="715"/>
        <v>*</v>
      </c>
      <c r="J5102" s="5" t="str">
        <f t="shared" si="716"/>
        <v>*</v>
      </c>
      <c r="R5102" s="5">
        <f t="shared" si="717"/>
        <v>0.01</v>
      </c>
      <c r="S5102">
        <v>1</v>
      </c>
      <c r="T5102" s="2">
        <v>131.27000000000001</v>
      </c>
      <c r="U5102" s="7">
        <f t="shared" si="718"/>
        <v>0</v>
      </c>
      <c r="V5102" s="2">
        <f t="shared" si="711"/>
        <v>131.27000000000001</v>
      </c>
      <c r="W5102" t="s">
        <v>37</v>
      </c>
      <c r="X5102">
        <v>35.840000000000003</v>
      </c>
      <c r="Y5102" s="2">
        <f t="shared" si="712"/>
        <v>167.11</v>
      </c>
      <c r="Z5102" t="s">
        <v>23</v>
      </c>
      <c r="AA5102" t="s">
        <v>16</v>
      </c>
      <c r="AB5102" t="s">
        <v>17</v>
      </c>
      <c r="AC5102" t="s">
        <v>165</v>
      </c>
      <c r="AD5102" t="s">
        <v>103</v>
      </c>
      <c r="AE5102" t="s">
        <v>540</v>
      </c>
    </row>
    <row r="5103" spans="1:31" x14ac:dyDescent="0.3">
      <c r="A5103">
        <f t="shared" si="719"/>
        <v>5102</v>
      </c>
      <c r="B5103">
        <v>45991</v>
      </c>
      <c r="C5103" t="s">
        <v>539</v>
      </c>
      <c r="D5103" t="s">
        <v>13</v>
      </c>
      <c r="E5103" s="5" t="str">
        <f t="shared" si="713"/>
        <v>*</v>
      </c>
      <c r="F5103" s="5" t="str">
        <f t="shared" si="714"/>
        <v>*</v>
      </c>
      <c r="G5103" s="5" t="str">
        <f t="shared" si="715"/>
        <v>*</v>
      </c>
      <c r="J5103" s="5" t="str">
        <f t="shared" si="716"/>
        <v>*</v>
      </c>
      <c r="R5103" s="5">
        <f t="shared" si="717"/>
        <v>0.05</v>
      </c>
      <c r="S5103">
        <v>50</v>
      </c>
      <c r="T5103" s="2">
        <v>196.39</v>
      </c>
      <c r="U5103" s="7">
        <f t="shared" si="718"/>
        <v>0</v>
      </c>
      <c r="V5103" s="2">
        <f t="shared" si="711"/>
        <v>3.9277999999999995</v>
      </c>
      <c r="W5103" t="s">
        <v>22</v>
      </c>
      <c r="X5103">
        <v>0.5</v>
      </c>
      <c r="Y5103" s="2">
        <f t="shared" si="712"/>
        <v>196.89</v>
      </c>
      <c r="Z5103" t="s">
        <v>23</v>
      </c>
      <c r="AA5103" t="s">
        <v>16</v>
      </c>
      <c r="AB5103" t="s">
        <v>32</v>
      </c>
      <c r="AC5103" t="s">
        <v>81</v>
      </c>
      <c r="AD5103" t="s">
        <v>19</v>
      </c>
      <c r="AE5103" t="s">
        <v>906</v>
      </c>
    </row>
    <row r="5104" spans="1:31" x14ac:dyDescent="0.3">
      <c r="A5104">
        <f t="shared" si="719"/>
        <v>5103</v>
      </c>
      <c r="B5104">
        <v>22849</v>
      </c>
      <c r="C5104" t="s">
        <v>539</v>
      </c>
      <c r="D5104" t="s">
        <v>30</v>
      </c>
      <c r="E5104" s="5" t="str">
        <f t="shared" si="713"/>
        <v>*</v>
      </c>
      <c r="F5104" s="5" t="str">
        <f t="shared" si="714"/>
        <v>*</v>
      </c>
      <c r="G5104" s="5" t="str">
        <f t="shared" si="715"/>
        <v>*</v>
      </c>
      <c r="J5104" s="5" t="str">
        <f t="shared" si="716"/>
        <v>*</v>
      </c>
      <c r="R5104" s="5">
        <f t="shared" si="717"/>
        <v>3.5000000000000003E-2</v>
      </c>
      <c r="S5104">
        <v>27</v>
      </c>
      <c r="T5104" s="2">
        <v>198.13</v>
      </c>
      <c r="U5104" s="7">
        <f t="shared" si="718"/>
        <v>0</v>
      </c>
      <c r="V5104" s="2">
        <f t="shared" si="711"/>
        <v>7.3381481481481483</v>
      </c>
      <c r="W5104" t="s">
        <v>22</v>
      </c>
      <c r="X5104">
        <v>9.69</v>
      </c>
      <c r="Y5104" s="2">
        <f t="shared" si="712"/>
        <v>207.82</v>
      </c>
      <c r="Z5104" t="s">
        <v>23</v>
      </c>
      <c r="AA5104" t="s">
        <v>31</v>
      </c>
      <c r="AB5104" t="s">
        <v>32</v>
      </c>
      <c r="AC5104" t="s">
        <v>74</v>
      </c>
      <c r="AD5104" t="s">
        <v>19</v>
      </c>
      <c r="AE5104" t="s">
        <v>540</v>
      </c>
    </row>
    <row r="5105" spans="1:31" x14ac:dyDescent="0.3">
      <c r="A5105">
        <f t="shared" si="719"/>
        <v>5104</v>
      </c>
      <c r="B5105">
        <v>22849</v>
      </c>
      <c r="C5105" t="s">
        <v>539</v>
      </c>
      <c r="D5105" t="s">
        <v>30</v>
      </c>
      <c r="E5105" s="5" t="str">
        <f t="shared" si="713"/>
        <v>*</v>
      </c>
      <c r="F5105" s="5" t="str">
        <f t="shared" si="714"/>
        <v>*</v>
      </c>
      <c r="G5105" s="5" t="str">
        <f t="shared" si="715"/>
        <v>*</v>
      </c>
      <c r="J5105" s="5" t="str">
        <f t="shared" si="716"/>
        <v>*</v>
      </c>
      <c r="R5105" s="5">
        <f t="shared" si="717"/>
        <v>3.5000000000000003E-2</v>
      </c>
      <c r="S5105">
        <v>27</v>
      </c>
      <c r="T5105" s="2">
        <v>304.98</v>
      </c>
      <c r="U5105" s="7">
        <f t="shared" si="718"/>
        <v>0</v>
      </c>
      <c r="V5105" s="2">
        <f t="shared" si="711"/>
        <v>11.295555555555556</v>
      </c>
      <c r="W5105" t="s">
        <v>22</v>
      </c>
      <c r="X5105">
        <v>5.63</v>
      </c>
      <c r="Y5105" s="2">
        <f t="shared" si="712"/>
        <v>310.61</v>
      </c>
      <c r="Z5105" t="s">
        <v>23</v>
      </c>
      <c r="AA5105" t="s">
        <v>31</v>
      </c>
      <c r="AB5105" t="s">
        <v>32</v>
      </c>
      <c r="AC5105" t="s">
        <v>49</v>
      </c>
      <c r="AD5105" t="s">
        <v>19</v>
      </c>
      <c r="AE5105" t="s">
        <v>497</v>
      </c>
    </row>
    <row r="5106" spans="1:31" x14ac:dyDescent="0.3">
      <c r="A5106">
        <f t="shared" si="719"/>
        <v>5105</v>
      </c>
      <c r="B5106">
        <v>50276</v>
      </c>
      <c r="C5106" t="s">
        <v>539</v>
      </c>
      <c r="D5106" t="s">
        <v>30</v>
      </c>
      <c r="E5106" s="5" t="str">
        <f t="shared" si="713"/>
        <v>*</v>
      </c>
      <c r="F5106" s="5" t="str">
        <f t="shared" si="714"/>
        <v>*</v>
      </c>
      <c r="G5106" s="5" t="str">
        <f t="shared" si="715"/>
        <v>*</v>
      </c>
      <c r="J5106" s="5" t="str">
        <f t="shared" si="716"/>
        <v>*</v>
      </c>
      <c r="R5106" s="5">
        <f t="shared" si="717"/>
        <v>0.04</v>
      </c>
      <c r="S5106">
        <v>34</v>
      </c>
      <c r="T5106" s="2">
        <v>390.35</v>
      </c>
      <c r="U5106" s="7">
        <f t="shared" si="718"/>
        <v>0</v>
      </c>
      <c r="V5106" s="2">
        <f t="shared" si="711"/>
        <v>11.480882352941178</v>
      </c>
      <c r="W5106" t="s">
        <v>22</v>
      </c>
      <c r="X5106">
        <v>2.36</v>
      </c>
      <c r="Y5106" s="2">
        <f t="shared" si="712"/>
        <v>392.71000000000004</v>
      </c>
      <c r="Z5106" t="s">
        <v>71</v>
      </c>
      <c r="AA5106" t="s">
        <v>24</v>
      </c>
      <c r="AB5106" t="s">
        <v>32</v>
      </c>
      <c r="AC5106" t="s">
        <v>33</v>
      </c>
      <c r="AD5106" t="s">
        <v>34</v>
      </c>
      <c r="AE5106" t="s">
        <v>497</v>
      </c>
    </row>
    <row r="5107" spans="1:31" x14ac:dyDescent="0.3">
      <c r="A5107">
        <f t="shared" si="719"/>
        <v>5106</v>
      </c>
      <c r="B5107">
        <v>55808</v>
      </c>
      <c r="C5107" t="s">
        <v>539</v>
      </c>
      <c r="D5107" t="s">
        <v>30</v>
      </c>
      <c r="E5107" s="5" t="str">
        <f t="shared" si="713"/>
        <v>*</v>
      </c>
      <c r="F5107" s="5" t="str">
        <f t="shared" si="714"/>
        <v>*</v>
      </c>
      <c r="G5107" s="5" t="str">
        <f t="shared" si="715"/>
        <v>*</v>
      </c>
      <c r="J5107" s="5" t="str">
        <f t="shared" si="716"/>
        <v>*</v>
      </c>
      <c r="R5107" s="5">
        <f t="shared" si="717"/>
        <v>0.01</v>
      </c>
      <c r="S5107">
        <v>6</v>
      </c>
      <c r="T5107" s="2">
        <v>830.28</v>
      </c>
      <c r="U5107" s="7">
        <f t="shared" si="718"/>
        <v>0</v>
      </c>
      <c r="V5107" s="2">
        <f t="shared" si="711"/>
        <v>138.38</v>
      </c>
      <c r="W5107" t="s">
        <v>37</v>
      </c>
      <c r="X5107">
        <v>70.2</v>
      </c>
      <c r="Y5107" s="2">
        <f t="shared" si="712"/>
        <v>900.48</v>
      </c>
      <c r="Z5107" t="s">
        <v>64</v>
      </c>
      <c r="AA5107" t="s">
        <v>41</v>
      </c>
      <c r="AB5107" t="s">
        <v>17</v>
      </c>
      <c r="AC5107" t="s">
        <v>38</v>
      </c>
      <c r="AD5107" t="s">
        <v>39</v>
      </c>
      <c r="AE5107" t="s">
        <v>540</v>
      </c>
    </row>
    <row r="5108" spans="1:31" x14ac:dyDescent="0.3">
      <c r="A5108">
        <f t="shared" si="719"/>
        <v>5107</v>
      </c>
      <c r="B5108">
        <v>55808</v>
      </c>
      <c r="C5108" t="s">
        <v>539</v>
      </c>
      <c r="D5108" t="s">
        <v>30</v>
      </c>
      <c r="E5108" s="5" t="str">
        <f t="shared" si="713"/>
        <v>*</v>
      </c>
      <c r="F5108" s="5" t="str">
        <f t="shared" si="714"/>
        <v>*</v>
      </c>
      <c r="G5108" s="5" t="str">
        <f t="shared" si="715"/>
        <v>*</v>
      </c>
      <c r="J5108" s="5" t="str">
        <f t="shared" si="716"/>
        <v>*</v>
      </c>
      <c r="R5108" s="5">
        <f t="shared" si="717"/>
        <v>0.05</v>
      </c>
      <c r="S5108">
        <v>45</v>
      </c>
      <c r="T5108" s="2">
        <v>837.38599999999997</v>
      </c>
      <c r="U5108" s="7">
        <f t="shared" si="718"/>
        <v>0</v>
      </c>
      <c r="V5108" s="2">
        <f t="shared" si="711"/>
        <v>18.608577777777779</v>
      </c>
      <c r="W5108" t="s">
        <v>22</v>
      </c>
      <c r="X5108">
        <v>4.8099999999999996</v>
      </c>
      <c r="Y5108" s="2">
        <f t="shared" si="712"/>
        <v>842.19599999999991</v>
      </c>
      <c r="Z5108" t="s">
        <v>64</v>
      </c>
      <c r="AA5108" t="s">
        <v>41</v>
      </c>
      <c r="AB5108" t="s">
        <v>25</v>
      </c>
      <c r="AC5108" t="s">
        <v>26</v>
      </c>
      <c r="AD5108" t="s">
        <v>27</v>
      </c>
      <c r="AE5108" t="s">
        <v>540</v>
      </c>
    </row>
    <row r="5109" spans="1:31" x14ac:dyDescent="0.3">
      <c r="A5109">
        <f t="shared" si="719"/>
        <v>5108</v>
      </c>
      <c r="B5109">
        <v>58500</v>
      </c>
      <c r="C5109" t="s">
        <v>539</v>
      </c>
      <c r="D5109" t="s">
        <v>13</v>
      </c>
      <c r="E5109" s="5" t="str">
        <f t="shared" si="713"/>
        <v>*</v>
      </c>
      <c r="F5109" s="5" t="str">
        <f t="shared" si="714"/>
        <v>*</v>
      </c>
      <c r="G5109" s="5" t="str">
        <f t="shared" si="715"/>
        <v>*</v>
      </c>
      <c r="J5109" s="5" t="str">
        <f t="shared" si="716"/>
        <v>*</v>
      </c>
      <c r="R5109" s="5">
        <f t="shared" si="717"/>
        <v>0.02</v>
      </c>
      <c r="S5109">
        <v>17</v>
      </c>
      <c r="T5109" s="2">
        <v>1529.0139999999999</v>
      </c>
      <c r="U5109" s="7">
        <f t="shared" si="718"/>
        <v>1</v>
      </c>
      <c r="V5109" s="2">
        <f t="shared" si="711"/>
        <v>89.941999999999993</v>
      </c>
      <c r="W5109" t="s">
        <v>22</v>
      </c>
      <c r="X5109">
        <v>8.99</v>
      </c>
      <c r="Y5109" s="2">
        <f t="shared" si="712"/>
        <v>1538.0039999999999</v>
      </c>
      <c r="Z5109" t="s">
        <v>15</v>
      </c>
      <c r="AA5109" t="s">
        <v>41</v>
      </c>
      <c r="AB5109" t="s">
        <v>25</v>
      </c>
      <c r="AC5109" t="s">
        <v>26</v>
      </c>
      <c r="AD5109" t="s">
        <v>19</v>
      </c>
      <c r="AE5109" t="s">
        <v>539</v>
      </c>
    </row>
    <row r="5110" spans="1:31" x14ac:dyDescent="0.3">
      <c r="A5110">
        <f t="shared" si="719"/>
        <v>5109</v>
      </c>
      <c r="B5110">
        <v>35494</v>
      </c>
      <c r="C5110" t="s">
        <v>539</v>
      </c>
      <c r="D5110" t="s">
        <v>40</v>
      </c>
      <c r="E5110" s="5" t="str">
        <f t="shared" si="713"/>
        <v>*</v>
      </c>
      <c r="F5110" s="5" t="str">
        <f t="shared" si="714"/>
        <v>*</v>
      </c>
      <c r="G5110" s="5" t="str">
        <f t="shared" si="715"/>
        <v>*</v>
      </c>
      <c r="J5110" s="5" t="str">
        <f t="shared" si="716"/>
        <v>*</v>
      </c>
      <c r="R5110" s="5">
        <f t="shared" si="717"/>
        <v>0.02</v>
      </c>
      <c r="S5110">
        <v>18</v>
      </c>
      <c r="T5110" s="2">
        <v>1731.104</v>
      </c>
      <c r="U5110" s="7">
        <f t="shared" si="718"/>
        <v>1</v>
      </c>
      <c r="V5110" s="2">
        <f t="shared" si="711"/>
        <v>96.172444444444452</v>
      </c>
      <c r="W5110" t="s">
        <v>22</v>
      </c>
      <c r="X5110">
        <v>69</v>
      </c>
      <c r="Y5110" s="2">
        <f t="shared" si="712"/>
        <v>1800.104</v>
      </c>
      <c r="Z5110" t="s">
        <v>52</v>
      </c>
      <c r="AA5110" t="s">
        <v>16</v>
      </c>
      <c r="AB5110" t="s">
        <v>17</v>
      </c>
      <c r="AC5110" t="s">
        <v>66</v>
      </c>
      <c r="AD5110" t="s">
        <v>58</v>
      </c>
      <c r="AE5110" t="s">
        <v>497</v>
      </c>
    </row>
    <row r="5111" spans="1:31" x14ac:dyDescent="0.3">
      <c r="A5111">
        <f t="shared" si="719"/>
        <v>5110</v>
      </c>
      <c r="B5111">
        <v>22849</v>
      </c>
      <c r="C5111" t="s">
        <v>539</v>
      </c>
      <c r="D5111" t="s">
        <v>30</v>
      </c>
      <c r="E5111" s="5" t="str">
        <f t="shared" si="713"/>
        <v>*</v>
      </c>
      <c r="F5111" s="5" t="str">
        <f t="shared" si="714"/>
        <v>*</v>
      </c>
      <c r="G5111" s="5" t="str">
        <f t="shared" si="715"/>
        <v>*</v>
      </c>
      <c r="J5111" s="5" t="str">
        <f t="shared" si="716"/>
        <v>*</v>
      </c>
      <c r="R5111" s="5">
        <f t="shared" si="717"/>
        <v>3.5000000000000003E-2</v>
      </c>
      <c r="S5111">
        <v>25</v>
      </c>
      <c r="T5111" s="2">
        <v>4366.348</v>
      </c>
      <c r="U5111" s="7">
        <f t="shared" si="718"/>
        <v>1</v>
      </c>
      <c r="V5111" s="2">
        <f t="shared" si="711"/>
        <v>174.65392</v>
      </c>
      <c r="W5111" t="s">
        <v>22</v>
      </c>
      <c r="X5111">
        <v>3</v>
      </c>
      <c r="Y5111" s="2">
        <f t="shared" si="712"/>
        <v>4369.348</v>
      </c>
      <c r="Z5111" t="s">
        <v>23</v>
      </c>
      <c r="AA5111" t="s">
        <v>31</v>
      </c>
      <c r="AB5111" t="s">
        <v>25</v>
      </c>
      <c r="AC5111" t="s">
        <v>26</v>
      </c>
      <c r="AD5111" t="s">
        <v>19</v>
      </c>
      <c r="AE5111" t="s">
        <v>540</v>
      </c>
    </row>
    <row r="5112" spans="1:31" x14ac:dyDescent="0.3">
      <c r="A5112">
        <f t="shared" si="719"/>
        <v>5111</v>
      </c>
      <c r="B5112">
        <v>1537</v>
      </c>
      <c r="C5112" t="s">
        <v>164</v>
      </c>
      <c r="D5112" t="s">
        <v>30</v>
      </c>
      <c r="E5112" s="5" t="str">
        <f t="shared" si="713"/>
        <v>*</v>
      </c>
      <c r="F5112" s="5" t="str">
        <f t="shared" si="714"/>
        <v>*</v>
      </c>
      <c r="G5112" s="5" t="str">
        <f t="shared" si="715"/>
        <v>*</v>
      </c>
      <c r="J5112" s="5" t="str">
        <f t="shared" si="716"/>
        <v>*</v>
      </c>
      <c r="R5112" s="5">
        <f t="shared" si="717"/>
        <v>0.01</v>
      </c>
      <c r="S5112">
        <v>5</v>
      </c>
      <c r="T5112" s="2">
        <v>16.600000000000001</v>
      </c>
      <c r="U5112" s="7">
        <f t="shared" si="718"/>
        <v>0</v>
      </c>
      <c r="V5112" s="2">
        <f t="shared" si="711"/>
        <v>3.3200000000000003</v>
      </c>
      <c r="W5112" t="s">
        <v>22</v>
      </c>
      <c r="X5112">
        <v>6.05</v>
      </c>
      <c r="Y5112" s="2">
        <f t="shared" si="712"/>
        <v>22.650000000000002</v>
      </c>
      <c r="Z5112" t="s">
        <v>52</v>
      </c>
      <c r="AA5112" t="s">
        <v>31</v>
      </c>
      <c r="AB5112" t="s">
        <v>32</v>
      </c>
      <c r="AC5112" t="s">
        <v>49</v>
      </c>
      <c r="AD5112" t="s">
        <v>19</v>
      </c>
      <c r="AE5112" t="s">
        <v>164</v>
      </c>
    </row>
    <row r="5113" spans="1:31" x14ac:dyDescent="0.3">
      <c r="A5113">
        <f t="shared" si="719"/>
        <v>5112</v>
      </c>
      <c r="B5113">
        <v>1154</v>
      </c>
      <c r="C5113" t="s">
        <v>164</v>
      </c>
      <c r="D5113" t="s">
        <v>36</v>
      </c>
      <c r="E5113" s="5" t="str">
        <f t="shared" si="713"/>
        <v>***</v>
      </c>
      <c r="F5113" s="5" t="str">
        <f t="shared" si="714"/>
        <v>***</v>
      </c>
      <c r="G5113" s="5" t="str">
        <f t="shared" si="715"/>
        <v>***</v>
      </c>
      <c r="J5113" s="5" t="str">
        <f t="shared" si="716"/>
        <v>***</v>
      </c>
      <c r="R5113" s="5">
        <f t="shared" si="717"/>
        <v>3.5000000000000003E-2</v>
      </c>
      <c r="S5113">
        <v>23</v>
      </c>
      <c r="T5113" s="2">
        <v>115.1</v>
      </c>
      <c r="U5113" s="7">
        <f t="shared" si="718"/>
        <v>0</v>
      </c>
      <c r="V5113" s="2">
        <f t="shared" si="711"/>
        <v>5.0043478260869563</v>
      </c>
      <c r="W5113" t="s">
        <v>22</v>
      </c>
      <c r="X5113">
        <v>0.5</v>
      </c>
      <c r="Y5113" s="2">
        <f t="shared" si="712"/>
        <v>115.6</v>
      </c>
      <c r="Z5113" t="s">
        <v>52</v>
      </c>
      <c r="AA5113" t="s">
        <v>41</v>
      </c>
      <c r="AB5113" t="s">
        <v>32</v>
      </c>
      <c r="AC5113" t="s">
        <v>81</v>
      </c>
      <c r="AD5113" t="s">
        <v>19</v>
      </c>
      <c r="AE5113" t="s">
        <v>166</v>
      </c>
    </row>
    <row r="5114" spans="1:31" x14ac:dyDescent="0.3">
      <c r="A5114">
        <f t="shared" si="719"/>
        <v>5113</v>
      </c>
      <c r="B5114">
        <v>43203</v>
      </c>
      <c r="C5114" t="s">
        <v>164</v>
      </c>
      <c r="D5114" t="s">
        <v>30</v>
      </c>
      <c r="E5114" s="5" t="str">
        <f t="shared" si="713"/>
        <v>*</v>
      </c>
      <c r="F5114" s="5" t="str">
        <f t="shared" si="714"/>
        <v>*</v>
      </c>
      <c r="G5114" s="5" t="str">
        <f t="shared" si="715"/>
        <v>*</v>
      </c>
      <c r="J5114" s="5" t="str">
        <f t="shared" si="716"/>
        <v>*</v>
      </c>
      <c r="R5114" s="5">
        <f t="shared" si="717"/>
        <v>0.04</v>
      </c>
      <c r="S5114">
        <v>32</v>
      </c>
      <c r="T5114" s="2">
        <v>225.16</v>
      </c>
      <c r="U5114" s="7">
        <f t="shared" si="718"/>
        <v>0</v>
      </c>
      <c r="V5114" s="2">
        <f t="shared" si="711"/>
        <v>7.0362499999999999</v>
      </c>
      <c r="W5114" t="s">
        <v>22</v>
      </c>
      <c r="X5114">
        <v>5.2</v>
      </c>
      <c r="Y5114" s="2">
        <f t="shared" si="712"/>
        <v>230.35999999999999</v>
      </c>
      <c r="Z5114" t="s">
        <v>43</v>
      </c>
      <c r="AA5114" t="s">
        <v>41</v>
      </c>
      <c r="AB5114" t="s">
        <v>32</v>
      </c>
      <c r="AC5114" t="s">
        <v>44</v>
      </c>
      <c r="AD5114" t="s">
        <v>19</v>
      </c>
      <c r="AE5114" t="s">
        <v>166</v>
      </c>
    </row>
    <row r="5115" spans="1:31" x14ac:dyDescent="0.3">
      <c r="A5115">
        <f t="shared" si="719"/>
        <v>5114</v>
      </c>
      <c r="B5115">
        <v>1154</v>
      </c>
      <c r="C5115" t="s">
        <v>164</v>
      </c>
      <c r="D5115" t="s">
        <v>36</v>
      </c>
      <c r="E5115" s="5" t="str">
        <f t="shared" si="713"/>
        <v>***</v>
      </c>
      <c r="F5115" s="5" t="str">
        <f t="shared" si="714"/>
        <v>***</v>
      </c>
      <c r="G5115" s="5" t="str">
        <f t="shared" si="715"/>
        <v>***</v>
      </c>
      <c r="J5115" s="5" t="str">
        <f t="shared" si="716"/>
        <v>***</v>
      </c>
      <c r="R5115" s="5">
        <f t="shared" si="717"/>
        <v>0.01</v>
      </c>
      <c r="S5115">
        <v>7</v>
      </c>
      <c r="T5115" s="2">
        <v>516.65</v>
      </c>
      <c r="U5115" s="7">
        <f t="shared" si="718"/>
        <v>0</v>
      </c>
      <c r="V5115" s="2">
        <f t="shared" si="711"/>
        <v>73.80714285714285</v>
      </c>
      <c r="W5115" t="s">
        <v>14</v>
      </c>
      <c r="X5115">
        <v>3.5</v>
      </c>
      <c r="Y5115" s="2">
        <f t="shared" si="712"/>
        <v>520.15</v>
      </c>
      <c r="Z5115" t="s">
        <v>334</v>
      </c>
      <c r="AA5115" t="s">
        <v>41</v>
      </c>
      <c r="AB5115" t="s">
        <v>32</v>
      </c>
      <c r="AC5115" t="s">
        <v>172</v>
      </c>
      <c r="AD5115" t="s">
        <v>19</v>
      </c>
      <c r="AE5115" t="s">
        <v>654</v>
      </c>
    </row>
    <row r="5116" spans="1:31" x14ac:dyDescent="0.3">
      <c r="A5116">
        <f t="shared" si="719"/>
        <v>5115</v>
      </c>
      <c r="B5116">
        <v>1154</v>
      </c>
      <c r="C5116" t="s">
        <v>164</v>
      </c>
      <c r="D5116" t="s">
        <v>36</v>
      </c>
      <c r="E5116" s="5" t="str">
        <f t="shared" si="713"/>
        <v>***</v>
      </c>
      <c r="F5116" s="5" t="str">
        <f t="shared" si="714"/>
        <v>***</v>
      </c>
      <c r="G5116" s="5" t="str">
        <f t="shared" si="715"/>
        <v>***</v>
      </c>
      <c r="J5116" s="5" t="str">
        <f t="shared" si="716"/>
        <v>***</v>
      </c>
      <c r="R5116" s="5">
        <f t="shared" si="717"/>
        <v>0.02</v>
      </c>
      <c r="S5116">
        <v>11</v>
      </c>
      <c r="T5116" s="2">
        <v>663.78399999999999</v>
      </c>
      <c r="U5116" s="7">
        <f t="shared" si="718"/>
        <v>0</v>
      </c>
      <c r="V5116" s="2">
        <f t="shared" si="711"/>
        <v>60.344000000000001</v>
      </c>
      <c r="W5116" t="s">
        <v>22</v>
      </c>
      <c r="X5116">
        <v>69</v>
      </c>
      <c r="Y5116" s="2">
        <f t="shared" si="712"/>
        <v>732.78399999999999</v>
      </c>
      <c r="Z5116" t="s">
        <v>110</v>
      </c>
      <c r="AA5116" t="s">
        <v>41</v>
      </c>
      <c r="AB5116" t="s">
        <v>17</v>
      </c>
      <c r="AC5116" t="s">
        <v>66</v>
      </c>
      <c r="AD5116" t="s">
        <v>58</v>
      </c>
      <c r="AE5116" t="s">
        <v>166</v>
      </c>
    </row>
    <row r="5117" spans="1:31" x14ac:dyDescent="0.3">
      <c r="A5117">
        <f t="shared" si="719"/>
        <v>5116</v>
      </c>
      <c r="B5117">
        <v>54053</v>
      </c>
      <c r="C5117" t="s">
        <v>164</v>
      </c>
      <c r="D5117" t="s">
        <v>21</v>
      </c>
      <c r="E5117" s="5" t="str">
        <f t="shared" si="713"/>
        <v>*</v>
      </c>
      <c r="F5117" s="5" t="str">
        <f t="shared" si="714"/>
        <v>**</v>
      </c>
      <c r="G5117" s="5" t="str">
        <f t="shared" si="715"/>
        <v>**</v>
      </c>
      <c r="J5117" s="5" t="str">
        <f t="shared" si="716"/>
        <v>**</v>
      </c>
      <c r="R5117" s="5">
        <f t="shared" si="717"/>
        <v>0.02</v>
      </c>
      <c r="S5117">
        <v>18</v>
      </c>
      <c r="T5117" s="2">
        <v>821.7885</v>
      </c>
      <c r="U5117" s="7">
        <f t="shared" si="718"/>
        <v>0</v>
      </c>
      <c r="V5117" s="2">
        <f t="shared" si="711"/>
        <v>45.654916666666665</v>
      </c>
      <c r="W5117" t="s">
        <v>14</v>
      </c>
      <c r="X5117">
        <v>5</v>
      </c>
      <c r="Y5117" s="2">
        <f t="shared" si="712"/>
        <v>826.7885</v>
      </c>
      <c r="Z5117" t="s">
        <v>71</v>
      </c>
      <c r="AA5117" t="s">
        <v>16</v>
      </c>
      <c r="AB5117" t="s">
        <v>25</v>
      </c>
      <c r="AC5117" t="s">
        <v>26</v>
      </c>
      <c r="AD5117" t="s">
        <v>45</v>
      </c>
      <c r="AE5117" t="s">
        <v>654</v>
      </c>
    </row>
    <row r="5118" spans="1:31" x14ac:dyDescent="0.3">
      <c r="A5118">
        <f t="shared" si="719"/>
        <v>5117</v>
      </c>
      <c r="B5118">
        <v>1154</v>
      </c>
      <c r="C5118" t="s">
        <v>164</v>
      </c>
      <c r="D5118" t="s">
        <v>36</v>
      </c>
      <c r="E5118" s="5" t="str">
        <f t="shared" si="713"/>
        <v>***</v>
      </c>
      <c r="F5118" s="5" t="str">
        <f t="shared" si="714"/>
        <v>***</v>
      </c>
      <c r="G5118" s="5" t="str">
        <f t="shared" si="715"/>
        <v>***</v>
      </c>
      <c r="J5118" s="5" t="str">
        <f t="shared" si="716"/>
        <v>***</v>
      </c>
      <c r="R5118" s="5">
        <f t="shared" si="717"/>
        <v>0.05</v>
      </c>
      <c r="S5118">
        <v>44</v>
      </c>
      <c r="T5118" s="2">
        <v>4462.2299999999996</v>
      </c>
      <c r="U5118" s="7">
        <f t="shared" si="718"/>
        <v>1</v>
      </c>
      <c r="V5118" s="2">
        <f t="shared" si="711"/>
        <v>101.41431818181817</v>
      </c>
      <c r="W5118" t="s">
        <v>37</v>
      </c>
      <c r="X5118">
        <v>26.22</v>
      </c>
      <c r="Y5118" s="2">
        <f t="shared" si="712"/>
        <v>4488.45</v>
      </c>
      <c r="Z5118" t="s">
        <v>110</v>
      </c>
      <c r="AA5118" t="s">
        <v>41</v>
      </c>
      <c r="AB5118" t="s">
        <v>17</v>
      </c>
      <c r="AC5118" t="s">
        <v>165</v>
      </c>
      <c r="AD5118" t="s">
        <v>103</v>
      </c>
      <c r="AE5118" t="s">
        <v>166</v>
      </c>
    </row>
    <row r="5119" spans="1:31" x14ac:dyDescent="0.3">
      <c r="A5119">
        <f t="shared" si="719"/>
        <v>5118</v>
      </c>
      <c r="B5119">
        <v>54053</v>
      </c>
      <c r="C5119" t="s">
        <v>164</v>
      </c>
      <c r="D5119" t="s">
        <v>21</v>
      </c>
      <c r="E5119" s="5" t="str">
        <f t="shared" si="713"/>
        <v>*</v>
      </c>
      <c r="F5119" s="5" t="str">
        <f t="shared" si="714"/>
        <v>**</v>
      </c>
      <c r="G5119" s="5" t="str">
        <f t="shared" si="715"/>
        <v>**</v>
      </c>
      <c r="J5119" s="5" t="str">
        <f t="shared" si="716"/>
        <v>**</v>
      </c>
      <c r="R5119" s="5">
        <f t="shared" si="717"/>
        <v>0.04</v>
      </c>
      <c r="S5119">
        <v>34</v>
      </c>
      <c r="T5119" s="2">
        <v>5634.3525</v>
      </c>
      <c r="U5119" s="7">
        <f t="shared" si="718"/>
        <v>1</v>
      </c>
      <c r="V5119" s="2">
        <f t="shared" si="711"/>
        <v>165.71625</v>
      </c>
      <c r="W5119" t="s">
        <v>22</v>
      </c>
      <c r="X5119">
        <v>8.08</v>
      </c>
      <c r="Y5119" s="2">
        <f t="shared" si="712"/>
        <v>5642.4324999999999</v>
      </c>
      <c r="Z5119" t="s">
        <v>52</v>
      </c>
      <c r="AA5119" t="s">
        <v>16</v>
      </c>
      <c r="AB5119" t="s">
        <v>25</v>
      </c>
      <c r="AC5119" t="s">
        <v>26</v>
      </c>
      <c r="AD5119" t="s">
        <v>19</v>
      </c>
      <c r="AE5119" t="s">
        <v>654</v>
      </c>
    </row>
    <row r="5120" spans="1:31" x14ac:dyDescent="0.3">
      <c r="A5120">
        <f t="shared" si="719"/>
        <v>5119</v>
      </c>
      <c r="B5120">
        <v>34498</v>
      </c>
      <c r="C5120" t="s">
        <v>397</v>
      </c>
      <c r="D5120" t="s">
        <v>13</v>
      </c>
      <c r="E5120" s="5" t="str">
        <f t="shared" si="713"/>
        <v>*</v>
      </c>
      <c r="F5120" s="5" t="str">
        <f t="shared" si="714"/>
        <v>*</v>
      </c>
      <c r="G5120" s="5" t="str">
        <f t="shared" si="715"/>
        <v>*</v>
      </c>
      <c r="J5120" s="5" t="str">
        <f t="shared" si="716"/>
        <v>*</v>
      </c>
      <c r="R5120" s="5">
        <f t="shared" si="717"/>
        <v>0.01</v>
      </c>
      <c r="S5120">
        <v>4</v>
      </c>
      <c r="T5120" s="2">
        <v>47.12</v>
      </c>
      <c r="U5120" s="7">
        <f t="shared" si="718"/>
        <v>0</v>
      </c>
      <c r="V5120" s="2">
        <f t="shared" si="711"/>
        <v>11.78</v>
      </c>
      <c r="W5120" t="s">
        <v>14</v>
      </c>
      <c r="X5120">
        <v>1.39</v>
      </c>
      <c r="Y5120" s="2">
        <f t="shared" si="712"/>
        <v>48.51</v>
      </c>
      <c r="Z5120" t="s">
        <v>64</v>
      </c>
      <c r="AA5120" t="s">
        <v>24</v>
      </c>
      <c r="AB5120" t="s">
        <v>32</v>
      </c>
      <c r="AC5120" t="s">
        <v>78</v>
      </c>
      <c r="AD5120" t="s">
        <v>19</v>
      </c>
      <c r="AE5120" t="s">
        <v>295</v>
      </c>
    </row>
    <row r="5121" spans="1:31" x14ac:dyDescent="0.3">
      <c r="A5121">
        <f t="shared" si="719"/>
        <v>5120</v>
      </c>
      <c r="B5121">
        <v>34498</v>
      </c>
      <c r="C5121" t="s">
        <v>397</v>
      </c>
      <c r="D5121" t="s">
        <v>13</v>
      </c>
      <c r="E5121" s="5" t="str">
        <f t="shared" si="713"/>
        <v>*</v>
      </c>
      <c r="F5121" s="5" t="str">
        <f t="shared" si="714"/>
        <v>*</v>
      </c>
      <c r="G5121" s="5" t="str">
        <f t="shared" si="715"/>
        <v>*</v>
      </c>
      <c r="J5121" s="5" t="str">
        <f t="shared" si="716"/>
        <v>*</v>
      </c>
      <c r="R5121" s="5">
        <f t="shared" si="717"/>
        <v>0.01</v>
      </c>
      <c r="S5121">
        <v>3</v>
      </c>
      <c r="T5121" s="2">
        <v>62.89</v>
      </c>
      <c r="U5121" s="7">
        <f t="shared" si="718"/>
        <v>0</v>
      </c>
      <c r="V5121" s="2">
        <f t="shared" si="711"/>
        <v>20.963333333333335</v>
      </c>
      <c r="W5121" t="s">
        <v>22</v>
      </c>
      <c r="X5121">
        <v>9.0299999999999994</v>
      </c>
      <c r="Y5121" s="2">
        <f t="shared" si="712"/>
        <v>71.92</v>
      </c>
      <c r="Z5121" t="s">
        <v>64</v>
      </c>
      <c r="AA5121" t="s">
        <v>24</v>
      </c>
      <c r="AB5121" t="s">
        <v>32</v>
      </c>
      <c r="AC5121" t="s">
        <v>44</v>
      </c>
      <c r="AD5121" t="s">
        <v>19</v>
      </c>
      <c r="AE5121" t="s">
        <v>295</v>
      </c>
    </row>
    <row r="5122" spans="1:31" x14ac:dyDescent="0.3">
      <c r="A5122">
        <f t="shared" si="719"/>
        <v>5121</v>
      </c>
      <c r="B5122">
        <v>46119</v>
      </c>
      <c r="C5122" t="s">
        <v>397</v>
      </c>
      <c r="D5122" t="s">
        <v>36</v>
      </c>
      <c r="E5122" s="5" t="str">
        <f t="shared" si="713"/>
        <v>***</v>
      </c>
      <c r="F5122" s="5" t="str">
        <f t="shared" si="714"/>
        <v>***</v>
      </c>
      <c r="G5122" s="5" t="str">
        <f t="shared" si="715"/>
        <v>***</v>
      </c>
      <c r="J5122" s="5" t="str">
        <f t="shared" si="716"/>
        <v>***</v>
      </c>
      <c r="R5122" s="5">
        <f t="shared" si="717"/>
        <v>3.5000000000000003E-2</v>
      </c>
      <c r="S5122">
        <v>23</v>
      </c>
      <c r="T5122" s="2">
        <v>93.05</v>
      </c>
      <c r="U5122" s="7">
        <f t="shared" si="718"/>
        <v>0</v>
      </c>
      <c r="V5122" s="2">
        <f t="shared" ref="V5122:V5185" si="720">T5122/S5122</f>
        <v>4.0456521739130435</v>
      </c>
      <c r="W5122" t="s">
        <v>22</v>
      </c>
      <c r="X5122">
        <v>1.49</v>
      </c>
      <c r="Y5122" s="2">
        <f t="shared" ref="Y5122:Y5185" si="721">X5122+T5122</f>
        <v>94.539999999999992</v>
      </c>
      <c r="Z5122" t="s">
        <v>62</v>
      </c>
      <c r="AA5122" t="s">
        <v>16</v>
      </c>
      <c r="AB5122" t="s">
        <v>32</v>
      </c>
      <c r="AC5122" t="s">
        <v>49</v>
      </c>
      <c r="AD5122" t="s">
        <v>19</v>
      </c>
      <c r="AE5122" t="s">
        <v>398</v>
      </c>
    </row>
    <row r="5123" spans="1:31" x14ac:dyDescent="0.3">
      <c r="A5123">
        <f t="shared" si="719"/>
        <v>5122</v>
      </c>
      <c r="B5123">
        <v>32741</v>
      </c>
      <c r="C5123" t="s">
        <v>397</v>
      </c>
      <c r="D5123" t="s">
        <v>13</v>
      </c>
      <c r="E5123" s="5" t="str">
        <f t="shared" ref="E5123:E5186" si="722">IF(D5123="Critical","***","*")</f>
        <v>*</v>
      </c>
      <c r="F5123" s="5" t="str">
        <f t="shared" ref="F5123:F5186" si="723">IF(D5123="Critical","***",IF(D5123="High","**","*"))</f>
        <v>*</v>
      </c>
      <c r="G5123" s="5" t="str">
        <f t="shared" ref="G5123:G5186" si="724">VLOOKUP(D5123,$H$6:$I$11,2,FALSE)</f>
        <v>*</v>
      </c>
      <c r="J5123" s="5" t="str">
        <f t="shared" ref="J5123:J5186" si="725">HLOOKUP(D5123,$K$5:$O$6,2,FALSE)</f>
        <v>*</v>
      </c>
      <c r="R5123" s="5">
        <f t="shared" ref="R5123:R5186" si="726">VLOOKUP(S5123,$P$6:$Q$11,2)</f>
        <v>0.02</v>
      </c>
      <c r="S5123">
        <v>13</v>
      </c>
      <c r="T5123" s="2">
        <v>136.24</v>
      </c>
      <c r="U5123" s="7">
        <f t="shared" ref="U5123:U5186" si="727">IF(T5123&gt;1000,1,0)</f>
        <v>0</v>
      </c>
      <c r="V5123" s="2">
        <f t="shared" si="720"/>
        <v>10.48</v>
      </c>
      <c r="W5123" t="s">
        <v>22</v>
      </c>
      <c r="X5123">
        <v>9.4499999999999993</v>
      </c>
      <c r="Y5123" s="2">
        <f t="shared" si="721"/>
        <v>145.69</v>
      </c>
      <c r="Z5123" t="s">
        <v>52</v>
      </c>
      <c r="AA5123" t="s">
        <v>31</v>
      </c>
      <c r="AB5123" t="s">
        <v>32</v>
      </c>
      <c r="AC5123" t="s">
        <v>74</v>
      </c>
      <c r="AD5123" t="s">
        <v>19</v>
      </c>
      <c r="AE5123" t="s">
        <v>308</v>
      </c>
    </row>
    <row r="5124" spans="1:31" x14ac:dyDescent="0.3">
      <c r="A5124">
        <f t="shared" ref="A5124:A5187" si="728">A5123+1</f>
        <v>5123</v>
      </c>
      <c r="B5124">
        <v>46119</v>
      </c>
      <c r="C5124" t="s">
        <v>397</v>
      </c>
      <c r="D5124" t="s">
        <v>36</v>
      </c>
      <c r="E5124" s="5" t="str">
        <f t="shared" si="722"/>
        <v>***</v>
      </c>
      <c r="F5124" s="5" t="str">
        <f t="shared" si="723"/>
        <v>***</v>
      </c>
      <c r="G5124" s="5" t="str">
        <f t="shared" si="724"/>
        <v>***</v>
      </c>
      <c r="J5124" s="5" t="str">
        <f t="shared" si="725"/>
        <v>***</v>
      </c>
      <c r="R5124" s="5">
        <f t="shared" si="726"/>
        <v>3.5000000000000003E-2</v>
      </c>
      <c r="S5124">
        <v>20</v>
      </c>
      <c r="T5124" s="2">
        <v>154.13</v>
      </c>
      <c r="U5124" s="7">
        <f t="shared" si="727"/>
        <v>0</v>
      </c>
      <c r="V5124" s="2">
        <f t="shared" si="720"/>
        <v>7.7065000000000001</v>
      </c>
      <c r="W5124" t="s">
        <v>22</v>
      </c>
      <c r="X5124">
        <v>1.25</v>
      </c>
      <c r="Y5124" s="2">
        <f t="shared" si="721"/>
        <v>155.38</v>
      </c>
      <c r="Z5124" t="s">
        <v>62</v>
      </c>
      <c r="AA5124" t="s">
        <v>16</v>
      </c>
      <c r="AB5124" t="s">
        <v>32</v>
      </c>
      <c r="AC5124" t="s">
        <v>44</v>
      </c>
      <c r="AD5124" t="s">
        <v>34</v>
      </c>
      <c r="AE5124" t="s">
        <v>398</v>
      </c>
    </row>
    <row r="5125" spans="1:31" x14ac:dyDescent="0.3">
      <c r="A5125">
        <f t="shared" si="728"/>
        <v>5124</v>
      </c>
      <c r="B5125">
        <v>33095</v>
      </c>
      <c r="C5125" t="s">
        <v>397</v>
      </c>
      <c r="D5125" t="s">
        <v>30</v>
      </c>
      <c r="E5125" s="5" t="str">
        <f t="shared" si="722"/>
        <v>*</v>
      </c>
      <c r="F5125" s="5" t="str">
        <f t="shared" si="723"/>
        <v>*</v>
      </c>
      <c r="G5125" s="5" t="str">
        <f t="shared" si="724"/>
        <v>*</v>
      </c>
      <c r="J5125" s="5" t="str">
        <f t="shared" si="725"/>
        <v>*</v>
      </c>
      <c r="R5125" s="5">
        <f t="shared" si="726"/>
        <v>0.04</v>
      </c>
      <c r="S5125">
        <v>34</v>
      </c>
      <c r="T5125" s="2">
        <v>2548.3000000000002</v>
      </c>
      <c r="U5125" s="7">
        <f t="shared" si="727"/>
        <v>1</v>
      </c>
      <c r="V5125" s="2">
        <f t="shared" si="720"/>
        <v>74.95</v>
      </c>
      <c r="W5125" t="s">
        <v>22</v>
      </c>
      <c r="X5125">
        <v>19.989999999999998</v>
      </c>
      <c r="Y5125" s="2">
        <f t="shared" si="721"/>
        <v>2568.29</v>
      </c>
      <c r="Z5125" t="s">
        <v>15</v>
      </c>
      <c r="AA5125" t="s">
        <v>16</v>
      </c>
      <c r="AB5125" t="s">
        <v>17</v>
      </c>
      <c r="AC5125" t="s">
        <v>18</v>
      </c>
      <c r="AD5125" t="s">
        <v>19</v>
      </c>
      <c r="AE5125" t="s">
        <v>864</v>
      </c>
    </row>
    <row r="5126" spans="1:31" x14ac:dyDescent="0.3">
      <c r="A5126">
        <f t="shared" si="728"/>
        <v>5125</v>
      </c>
      <c r="B5126">
        <v>33095</v>
      </c>
      <c r="C5126" t="s">
        <v>397</v>
      </c>
      <c r="D5126" t="s">
        <v>30</v>
      </c>
      <c r="E5126" s="5" t="str">
        <f t="shared" si="722"/>
        <v>*</v>
      </c>
      <c r="F5126" s="5" t="str">
        <f t="shared" si="723"/>
        <v>*</v>
      </c>
      <c r="G5126" s="5" t="str">
        <f t="shared" si="724"/>
        <v>*</v>
      </c>
      <c r="J5126" s="5" t="str">
        <f t="shared" si="725"/>
        <v>*</v>
      </c>
      <c r="R5126" s="5">
        <f t="shared" si="726"/>
        <v>0.04</v>
      </c>
      <c r="S5126">
        <v>30</v>
      </c>
      <c r="T5126" s="2">
        <v>4846.74</v>
      </c>
      <c r="U5126" s="7">
        <f t="shared" si="727"/>
        <v>1</v>
      </c>
      <c r="V5126" s="2">
        <f t="shared" si="720"/>
        <v>161.55799999999999</v>
      </c>
      <c r="W5126" t="s">
        <v>22</v>
      </c>
      <c r="X5126">
        <v>5.5</v>
      </c>
      <c r="Y5126" s="2">
        <f t="shared" si="721"/>
        <v>4852.24</v>
      </c>
      <c r="Z5126" t="s">
        <v>15</v>
      </c>
      <c r="AA5126" t="s">
        <v>16</v>
      </c>
      <c r="AB5126" t="s">
        <v>25</v>
      </c>
      <c r="AC5126" t="s">
        <v>42</v>
      </c>
      <c r="AD5126" t="s">
        <v>19</v>
      </c>
      <c r="AE5126" t="s">
        <v>398</v>
      </c>
    </row>
    <row r="5127" spans="1:31" x14ac:dyDescent="0.3">
      <c r="A5127">
        <f t="shared" si="728"/>
        <v>5126</v>
      </c>
      <c r="B5127">
        <v>46119</v>
      </c>
      <c r="C5127" t="s">
        <v>397</v>
      </c>
      <c r="D5127" t="s">
        <v>36</v>
      </c>
      <c r="E5127" s="5" t="str">
        <f t="shared" si="722"/>
        <v>***</v>
      </c>
      <c r="F5127" s="5" t="str">
        <f t="shared" si="723"/>
        <v>***</v>
      </c>
      <c r="G5127" s="5" t="str">
        <f t="shared" si="724"/>
        <v>***</v>
      </c>
      <c r="J5127" s="5" t="str">
        <f t="shared" si="725"/>
        <v>***</v>
      </c>
      <c r="R5127" s="5">
        <f t="shared" si="726"/>
        <v>0.05</v>
      </c>
      <c r="S5127">
        <v>46</v>
      </c>
      <c r="T5127" s="2">
        <v>18824.419999999998</v>
      </c>
      <c r="U5127" s="7">
        <f t="shared" si="727"/>
        <v>1</v>
      </c>
      <c r="V5127" s="2">
        <f t="shared" si="720"/>
        <v>409.22652173913042</v>
      </c>
      <c r="W5127" t="s">
        <v>37</v>
      </c>
      <c r="X5127">
        <v>75.23</v>
      </c>
      <c r="Y5127" s="2">
        <f t="shared" si="721"/>
        <v>18899.649999999998</v>
      </c>
      <c r="Z5127" t="s">
        <v>62</v>
      </c>
      <c r="AA5127" t="s">
        <v>16</v>
      </c>
      <c r="AB5127" t="s">
        <v>17</v>
      </c>
      <c r="AC5127" t="s">
        <v>66</v>
      </c>
      <c r="AD5127" t="s">
        <v>103</v>
      </c>
      <c r="AE5127" t="s">
        <v>864</v>
      </c>
    </row>
    <row r="5128" spans="1:31" x14ac:dyDescent="0.3">
      <c r="A5128">
        <f t="shared" si="728"/>
        <v>5127</v>
      </c>
      <c r="B5128">
        <v>32931</v>
      </c>
      <c r="C5128" t="s">
        <v>787</v>
      </c>
      <c r="D5128" t="s">
        <v>13</v>
      </c>
      <c r="E5128" s="5" t="str">
        <f t="shared" si="722"/>
        <v>*</v>
      </c>
      <c r="F5128" s="5" t="str">
        <f t="shared" si="723"/>
        <v>*</v>
      </c>
      <c r="G5128" s="5" t="str">
        <f t="shared" si="724"/>
        <v>*</v>
      </c>
      <c r="J5128" s="5" t="str">
        <f t="shared" si="725"/>
        <v>*</v>
      </c>
      <c r="R5128" s="5">
        <f t="shared" si="726"/>
        <v>0.04</v>
      </c>
      <c r="S5128">
        <v>31</v>
      </c>
      <c r="T5128" s="2">
        <v>86.1</v>
      </c>
      <c r="U5128" s="7">
        <f t="shared" si="727"/>
        <v>0</v>
      </c>
      <c r="V5128" s="2">
        <f t="shared" si="720"/>
        <v>2.7774193548387096</v>
      </c>
      <c r="W5128" t="s">
        <v>22</v>
      </c>
      <c r="X5128">
        <v>0.5</v>
      </c>
      <c r="Y5128" s="2">
        <f t="shared" si="721"/>
        <v>86.6</v>
      </c>
      <c r="Z5128" t="s">
        <v>56</v>
      </c>
      <c r="AA5128" t="s">
        <v>31</v>
      </c>
      <c r="AB5128" t="s">
        <v>32</v>
      </c>
      <c r="AC5128" t="s">
        <v>81</v>
      </c>
      <c r="AD5128" t="s">
        <v>19</v>
      </c>
      <c r="AE5128" t="s">
        <v>299</v>
      </c>
    </row>
    <row r="5129" spans="1:31" x14ac:dyDescent="0.3">
      <c r="A5129">
        <f t="shared" si="728"/>
        <v>5128</v>
      </c>
      <c r="B5129">
        <v>32931</v>
      </c>
      <c r="C5129" t="s">
        <v>787</v>
      </c>
      <c r="D5129" t="s">
        <v>13</v>
      </c>
      <c r="E5129" s="5" t="str">
        <f t="shared" si="722"/>
        <v>*</v>
      </c>
      <c r="F5129" s="5" t="str">
        <f t="shared" si="723"/>
        <v>*</v>
      </c>
      <c r="G5129" s="5" t="str">
        <f t="shared" si="724"/>
        <v>*</v>
      </c>
      <c r="J5129" s="5" t="str">
        <f t="shared" si="725"/>
        <v>*</v>
      </c>
      <c r="R5129" s="5">
        <f t="shared" si="726"/>
        <v>3.5000000000000003E-2</v>
      </c>
      <c r="S5129">
        <v>25</v>
      </c>
      <c r="T5129" s="2">
        <v>298.11</v>
      </c>
      <c r="U5129" s="7">
        <f t="shared" si="727"/>
        <v>0</v>
      </c>
      <c r="V5129" s="2">
        <f t="shared" si="720"/>
        <v>11.9244</v>
      </c>
      <c r="W5129" t="s">
        <v>22</v>
      </c>
      <c r="X5129">
        <v>6.27</v>
      </c>
      <c r="Y5129" s="2">
        <f t="shared" si="721"/>
        <v>304.38</v>
      </c>
      <c r="Z5129" t="s">
        <v>56</v>
      </c>
      <c r="AA5129" t="s">
        <v>31</v>
      </c>
      <c r="AB5129" t="s">
        <v>32</v>
      </c>
      <c r="AC5129" t="s">
        <v>74</v>
      </c>
      <c r="AD5129" t="s">
        <v>27</v>
      </c>
      <c r="AE5129" t="s">
        <v>356</v>
      </c>
    </row>
    <row r="5130" spans="1:31" x14ac:dyDescent="0.3">
      <c r="A5130">
        <f t="shared" si="728"/>
        <v>5129</v>
      </c>
      <c r="B5130">
        <v>37349</v>
      </c>
      <c r="C5130" t="s">
        <v>787</v>
      </c>
      <c r="D5130" t="s">
        <v>36</v>
      </c>
      <c r="E5130" s="5" t="str">
        <f t="shared" si="722"/>
        <v>***</v>
      </c>
      <c r="F5130" s="5" t="str">
        <f t="shared" si="723"/>
        <v>***</v>
      </c>
      <c r="G5130" s="5" t="str">
        <f t="shared" si="724"/>
        <v>***</v>
      </c>
      <c r="J5130" s="5" t="str">
        <f t="shared" si="725"/>
        <v>***</v>
      </c>
      <c r="R5130" s="5">
        <f t="shared" si="726"/>
        <v>0.01</v>
      </c>
      <c r="S5130">
        <v>8</v>
      </c>
      <c r="T5130" s="2">
        <v>631.73</v>
      </c>
      <c r="U5130" s="7">
        <f t="shared" si="727"/>
        <v>0</v>
      </c>
      <c r="V5130" s="2">
        <f t="shared" si="720"/>
        <v>78.966250000000002</v>
      </c>
      <c r="W5130" t="s">
        <v>14</v>
      </c>
      <c r="X5130">
        <v>19.989999999999998</v>
      </c>
      <c r="Y5130" s="2">
        <f t="shared" si="721"/>
        <v>651.72</v>
      </c>
      <c r="Z5130" t="s">
        <v>23</v>
      </c>
      <c r="AA5130" t="s">
        <v>31</v>
      </c>
      <c r="AB5130" t="s">
        <v>17</v>
      </c>
      <c r="AC5130" t="s">
        <v>18</v>
      </c>
      <c r="AD5130" t="s">
        <v>19</v>
      </c>
      <c r="AE5130" t="s">
        <v>437</v>
      </c>
    </row>
    <row r="5131" spans="1:31" x14ac:dyDescent="0.3">
      <c r="A5131">
        <f t="shared" si="728"/>
        <v>5130</v>
      </c>
      <c r="B5131">
        <v>45155</v>
      </c>
      <c r="C5131" t="s">
        <v>497</v>
      </c>
      <c r="D5131" t="s">
        <v>13</v>
      </c>
      <c r="E5131" s="5" t="str">
        <f t="shared" si="722"/>
        <v>*</v>
      </c>
      <c r="F5131" s="5" t="str">
        <f t="shared" si="723"/>
        <v>*</v>
      </c>
      <c r="G5131" s="5" t="str">
        <f t="shared" si="724"/>
        <v>*</v>
      </c>
      <c r="J5131" s="5" t="str">
        <f t="shared" si="725"/>
        <v>*</v>
      </c>
      <c r="R5131" s="5">
        <f t="shared" si="726"/>
        <v>0.04</v>
      </c>
      <c r="S5131">
        <v>35</v>
      </c>
      <c r="T5131" s="2">
        <v>111.55</v>
      </c>
      <c r="U5131" s="7">
        <f t="shared" si="727"/>
        <v>0</v>
      </c>
      <c r="V5131" s="2">
        <f t="shared" si="720"/>
        <v>3.1871428571428573</v>
      </c>
      <c r="W5131" t="s">
        <v>22</v>
      </c>
      <c r="X5131">
        <v>1.92</v>
      </c>
      <c r="Y5131" s="2">
        <f t="shared" si="721"/>
        <v>113.47</v>
      </c>
      <c r="Z5131" t="s">
        <v>71</v>
      </c>
      <c r="AA5131" t="s">
        <v>31</v>
      </c>
      <c r="AB5131" t="s">
        <v>32</v>
      </c>
      <c r="AC5131" t="s">
        <v>53</v>
      </c>
      <c r="AD5131" t="s">
        <v>34</v>
      </c>
      <c r="AE5131" t="s">
        <v>497</v>
      </c>
    </row>
    <row r="5132" spans="1:31" x14ac:dyDescent="0.3">
      <c r="A5132">
        <f t="shared" si="728"/>
        <v>5131</v>
      </c>
      <c r="B5132">
        <v>5636</v>
      </c>
      <c r="C5132" t="s">
        <v>497</v>
      </c>
      <c r="D5132" t="s">
        <v>40</v>
      </c>
      <c r="E5132" s="5" t="str">
        <f t="shared" si="722"/>
        <v>*</v>
      </c>
      <c r="F5132" s="5" t="str">
        <f t="shared" si="723"/>
        <v>*</v>
      </c>
      <c r="G5132" s="5" t="str">
        <f t="shared" si="724"/>
        <v>*</v>
      </c>
      <c r="J5132" s="5" t="str">
        <f t="shared" si="725"/>
        <v>*</v>
      </c>
      <c r="R5132" s="5">
        <f t="shared" si="726"/>
        <v>3.5000000000000003E-2</v>
      </c>
      <c r="S5132">
        <v>23</v>
      </c>
      <c r="T5132" s="2">
        <v>138.16999999999999</v>
      </c>
      <c r="U5132" s="7">
        <f t="shared" si="727"/>
        <v>0</v>
      </c>
      <c r="V5132" s="2">
        <f t="shared" si="720"/>
        <v>6.0073913043478253</v>
      </c>
      <c r="W5132" t="s">
        <v>22</v>
      </c>
      <c r="X5132">
        <v>2.27</v>
      </c>
      <c r="Y5132" s="2">
        <f t="shared" si="721"/>
        <v>140.44</v>
      </c>
      <c r="Z5132" t="s">
        <v>52</v>
      </c>
      <c r="AA5132" t="s">
        <v>24</v>
      </c>
      <c r="AB5132" t="s">
        <v>32</v>
      </c>
      <c r="AC5132" t="s">
        <v>33</v>
      </c>
      <c r="AD5132" t="s">
        <v>34</v>
      </c>
      <c r="AE5132" t="s">
        <v>498</v>
      </c>
    </row>
    <row r="5133" spans="1:31" x14ac:dyDescent="0.3">
      <c r="A5133">
        <f t="shared" si="728"/>
        <v>5132</v>
      </c>
      <c r="B5133">
        <v>45155</v>
      </c>
      <c r="C5133" t="s">
        <v>497</v>
      </c>
      <c r="D5133" t="s">
        <v>13</v>
      </c>
      <c r="E5133" s="5" t="str">
        <f t="shared" si="722"/>
        <v>*</v>
      </c>
      <c r="F5133" s="5" t="str">
        <f t="shared" si="723"/>
        <v>*</v>
      </c>
      <c r="G5133" s="5" t="str">
        <f t="shared" si="724"/>
        <v>*</v>
      </c>
      <c r="J5133" s="5" t="str">
        <f t="shared" si="725"/>
        <v>*</v>
      </c>
      <c r="R5133" s="5">
        <f t="shared" si="726"/>
        <v>0.05</v>
      </c>
      <c r="S5133">
        <v>44</v>
      </c>
      <c r="T5133" s="2">
        <v>181.61</v>
      </c>
      <c r="U5133" s="7">
        <f t="shared" si="727"/>
        <v>0</v>
      </c>
      <c r="V5133" s="2">
        <f t="shared" si="720"/>
        <v>4.1275000000000004</v>
      </c>
      <c r="W5133" t="s">
        <v>22</v>
      </c>
      <c r="X5133">
        <v>5.34</v>
      </c>
      <c r="Y5133" s="2">
        <f t="shared" si="721"/>
        <v>186.95000000000002</v>
      </c>
      <c r="Z5133" t="s">
        <v>71</v>
      </c>
      <c r="AA5133" t="s">
        <v>31</v>
      </c>
      <c r="AB5133" t="s">
        <v>32</v>
      </c>
      <c r="AC5133" t="s">
        <v>49</v>
      </c>
      <c r="AD5133" t="s">
        <v>19</v>
      </c>
      <c r="AE5133" t="s">
        <v>747</v>
      </c>
    </row>
    <row r="5134" spans="1:31" x14ac:dyDescent="0.3">
      <c r="A5134">
        <f t="shared" si="728"/>
        <v>5133</v>
      </c>
      <c r="B5134">
        <v>30981</v>
      </c>
      <c r="C5134" t="s">
        <v>497</v>
      </c>
      <c r="D5134" t="s">
        <v>13</v>
      </c>
      <c r="E5134" s="5" t="str">
        <f t="shared" si="722"/>
        <v>*</v>
      </c>
      <c r="F5134" s="5" t="str">
        <f t="shared" si="723"/>
        <v>*</v>
      </c>
      <c r="G5134" s="5" t="str">
        <f t="shared" si="724"/>
        <v>*</v>
      </c>
      <c r="J5134" s="5" t="str">
        <f t="shared" si="725"/>
        <v>*</v>
      </c>
      <c r="R5134" s="5">
        <f t="shared" si="726"/>
        <v>3.5000000000000003E-2</v>
      </c>
      <c r="S5134">
        <v>22</v>
      </c>
      <c r="T5134" s="2">
        <v>3653.22</v>
      </c>
      <c r="U5134" s="7">
        <f t="shared" si="727"/>
        <v>1</v>
      </c>
      <c r="V5134" s="2">
        <f t="shared" si="720"/>
        <v>166.05545454545452</v>
      </c>
      <c r="W5134" t="s">
        <v>37</v>
      </c>
      <c r="X5134">
        <v>30</v>
      </c>
      <c r="Y5134" s="2">
        <f t="shared" si="721"/>
        <v>3683.22</v>
      </c>
      <c r="Z5134" t="s">
        <v>23</v>
      </c>
      <c r="AA5134" t="s">
        <v>41</v>
      </c>
      <c r="AB5134" t="s">
        <v>17</v>
      </c>
      <c r="AC5134" t="s">
        <v>38</v>
      </c>
      <c r="AD5134" t="s">
        <v>39</v>
      </c>
      <c r="AE5134" t="s">
        <v>498</v>
      </c>
    </row>
    <row r="5135" spans="1:31" x14ac:dyDescent="0.3">
      <c r="A5135">
        <f t="shared" si="728"/>
        <v>5134</v>
      </c>
      <c r="B5135">
        <v>14434</v>
      </c>
      <c r="C5135" t="s">
        <v>497</v>
      </c>
      <c r="D5135" t="s">
        <v>30</v>
      </c>
      <c r="E5135" s="5" t="str">
        <f t="shared" si="722"/>
        <v>*</v>
      </c>
      <c r="F5135" s="5" t="str">
        <f t="shared" si="723"/>
        <v>*</v>
      </c>
      <c r="G5135" s="5" t="str">
        <f t="shared" si="724"/>
        <v>*</v>
      </c>
      <c r="J5135" s="5" t="str">
        <f t="shared" si="725"/>
        <v>*</v>
      </c>
      <c r="R5135" s="5">
        <f t="shared" si="726"/>
        <v>0.04</v>
      </c>
      <c r="S5135">
        <v>39</v>
      </c>
      <c r="T5135" s="2">
        <v>4733.88</v>
      </c>
      <c r="U5135" s="7">
        <f t="shared" si="727"/>
        <v>1</v>
      </c>
      <c r="V5135" s="2">
        <f t="shared" si="720"/>
        <v>121.38153846153847</v>
      </c>
      <c r="W5135" t="s">
        <v>37</v>
      </c>
      <c r="X5135">
        <v>56.14</v>
      </c>
      <c r="Y5135" s="2">
        <f t="shared" si="721"/>
        <v>4790.0200000000004</v>
      </c>
      <c r="Z5135" t="s">
        <v>48</v>
      </c>
      <c r="AA5135" t="s">
        <v>31</v>
      </c>
      <c r="AB5135" t="s">
        <v>25</v>
      </c>
      <c r="AC5135" t="s">
        <v>76</v>
      </c>
      <c r="AD5135" t="s">
        <v>103</v>
      </c>
      <c r="AE5135" t="s">
        <v>498</v>
      </c>
    </row>
    <row r="5136" spans="1:31" x14ac:dyDescent="0.3">
      <c r="A5136">
        <f t="shared" si="728"/>
        <v>5135</v>
      </c>
      <c r="B5136">
        <v>30981</v>
      </c>
      <c r="C5136" t="s">
        <v>497</v>
      </c>
      <c r="D5136" t="s">
        <v>13</v>
      </c>
      <c r="E5136" s="5" t="str">
        <f t="shared" si="722"/>
        <v>*</v>
      </c>
      <c r="F5136" s="5" t="str">
        <f t="shared" si="723"/>
        <v>*</v>
      </c>
      <c r="G5136" s="5" t="str">
        <f t="shared" si="724"/>
        <v>*</v>
      </c>
      <c r="J5136" s="5" t="str">
        <f t="shared" si="725"/>
        <v>*</v>
      </c>
      <c r="R5136" s="5">
        <f t="shared" si="726"/>
        <v>3.5000000000000003E-2</v>
      </c>
      <c r="S5136">
        <v>29</v>
      </c>
      <c r="T5136" s="2">
        <v>7837.44</v>
      </c>
      <c r="U5136" s="7">
        <f t="shared" si="727"/>
        <v>1</v>
      </c>
      <c r="V5136" s="2">
        <f t="shared" si="720"/>
        <v>270.25655172413792</v>
      </c>
      <c r="W5136" t="s">
        <v>37</v>
      </c>
      <c r="X5136">
        <v>23.19</v>
      </c>
      <c r="Y5136" s="2">
        <f t="shared" si="721"/>
        <v>7860.6299999999992</v>
      </c>
      <c r="Z5136" t="s">
        <v>23</v>
      </c>
      <c r="AA5136" t="s">
        <v>41</v>
      </c>
      <c r="AB5136" t="s">
        <v>32</v>
      </c>
      <c r="AC5136" t="s">
        <v>172</v>
      </c>
      <c r="AD5136" t="s">
        <v>39</v>
      </c>
      <c r="AE5136" t="s">
        <v>789</v>
      </c>
    </row>
    <row r="5137" spans="1:31" x14ac:dyDescent="0.3">
      <c r="A5137">
        <f t="shared" si="728"/>
        <v>5136</v>
      </c>
      <c r="B5137">
        <v>32292</v>
      </c>
      <c r="C5137" t="s">
        <v>654</v>
      </c>
      <c r="D5137" t="s">
        <v>13</v>
      </c>
      <c r="E5137" s="5" t="str">
        <f t="shared" si="722"/>
        <v>*</v>
      </c>
      <c r="F5137" s="5" t="str">
        <f t="shared" si="723"/>
        <v>*</v>
      </c>
      <c r="G5137" s="5" t="str">
        <f t="shared" si="724"/>
        <v>*</v>
      </c>
      <c r="J5137" s="5" t="str">
        <f t="shared" si="725"/>
        <v>*</v>
      </c>
      <c r="R5137" s="5">
        <f t="shared" si="726"/>
        <v>0.01</v>
      </c>
      <c r="S5137">
        <v>1</v>
      </c>
      <c r="T5137" s="2">
        <v>13.53</v>
      </c>
      <c r="U5137" s="7">
        <f t="shared" si="727"/>
        <v>0</v>
      </c>
      <c r="V5137" s="2">
        <f t="shared" si="720"/>
        <v>13.53</v>
      </c>
      <c r="W5137" t="s">
        <v>22</v>
      </c>
      <c r="X5137">
        <v>2.36</v>
      </c>
      <c r="Y5137" s="2">
        <f t="shared" si="721"/>
        <v>15.889999999999999</v>
      </c>
      <c r="Z5137" t="s">
        <v>23</v>
      </c>
      <c r="AA5137" t="s">
        <v>31</v>
      </c>
      <c r="AB5137" t="s">
        <v>32</v>
      </c>
      <c r="AC5137" t="s">
        <v>33</v>
      </c>
      <c r="AD5137" t="s">
        <v>34</v>
      </c>
      <c r="AE5137" t="s">
        <v>655</v>
      </c>
    </row>
    <row r="5138" spans="1:31" x14ac:dyDescent="0.3">
      <c r="A5138">
        <f t="shared" si="728"/>
        <v>5137</v>
      </c>
      <c r="B5138">
        <v>54371</v>
      </c>
      <c r="C5138" t="s">
        <v>654</v>
      </c>
      <c r="D5138" t="s">
        <v>30</v>
      </c>
      <c r="E5138" s="5" t="str">
        <f t="shared" si="722"/>
        <v>*</v>
      </c>
      <c r="F5138" s="5" t="str">
        <f t="shared" si="723"/>
        <v>*</v>
      </c>
      <c r="G5138" s="5" t="str">
        <f t="shared" si="724"/>
        <v>*</v>
      </c>
      <c r="J5138" s="5" t="str">
        <f t="shared" si="725"/>
        <v>*</v>
      </c>
      <c r="R5138" s="5">
        <f t="shared" si="726"/>
        <v>3.5000000000000003E-2</v>
      </c>
      <c r="S5138">
        <v>28</v>
      </c>
      <c r="T5138" s="2">
        <v>115.02</v>
      </c>
      <c r="U5138" s="7">
        <f t="shared" si="727"/>
        <v>0</v>
      </c>
      <c r="V5138" s="2">
        <f t="shared" si="720"/>
        <v>4.1078571428571431</v>
      </c>
      <c r="W5138" t="s">
        <v>22</v>
      </c>
      <c r="X5138">
        <v>0.71</v>
      </c>
      <c r="Y5138" s="2">
        <f t="shared" si="721"/>
        <v>115.72999999999999</v>
      </c>
      <c r="Z5138" t="s">
        <v>64</v>
      </c>
      <c r="AA5138" t="s">
        <v>31</v>
      </c>
      <c r="AB5138" t="s">
        <v>32</v>
      </c>
      <c r="AC5138" t="s">
        <v>114</v>
      </c>
      <c r="AD5138" t="s">
        <v>34</v>
      </c>
      <c r="AE5138" t="s">
        <v>654</v>
      </c>
    </row>
    <row r="5139" spans="1:31" x14ac:dyDescent="0.3">
      <c r="A5139">
        <f t="shared" si="728"/>
        <v>5138</v>
      </c>
      <c r="B5139">
        <v>54371</v>
      </c>
      <c r="C5139" t="s">
        <v>654</v>
      </c>
      <c r="D5139" t="s">
        <v>30</v>
      </c>
      <c r="E5139" s="5" t="str">
        <f t="shared" si="722"/>
        <v>*</v>
      </c>
      <c r="F5139" s="5" t="str">
        <f t="shared" si="723"/>
        <v>*</v>
      </c>
      <c r="G5139" s="5" t="str">
        <f t="shared" si="724"/>
        <v>*</v>
      </c>
      <c r="J5139" s="5" t="str">
        <f t="shared" si="725"/>
        <v>*</v>
      </c>
      <c r="R5139" s="5">
        <f t="shared" si="726"/>
        <v>0.01</v>
      </c>
      <c r="S5139">
        <v>7</v>
      </c>
      <c r="T5139" s="2">
        <v>118.63</v>
      </c>
      <c r="U5139" s="7">
        <f t="shared" si="727"/>
        <v>0</v>
      </c>
      <c r="V5139" s="2">
        <f t="shared" si="720"/>
        <v>16.947142857142858</v>
      </c>
      <c r="W5139" t="s">
        <v>22</v>
      </c>
      <c r="X5139">
        <v>5.08</v>
      </c>
      <c r="Y5139" s="2">
        <f t="shared" si="721"/>
        <v>123.71</v>
      </c>
      <c r="Z5139" t="s">
        <v>64</v>
      </c>
      <c r="AA5139" t="s">
        <v>31</v>
      </c>
      <c r="AB5139" t="s">
        <v>32</v>
      </c>
      <c r="AC5139" t="s">
        <v>49</v>
      </c>
      <c r="AD5139" t="s">
        <v>19</v>
      </c>
      <c r="AE5139" t="s">
        <v>655</v>
      </c>
    </row>
    <row r="5140" spans="1:31" x14ac:dyDescent="0.3">
      <c r="A5140">
        <f t="shared" si="728"/>
        <v>5139</v>
      </c>
      <c r="B5140">
        <v>29473</v>
      </c>
      <c r="C5140" t="s">
        <v>654</v>
      </c>
      <c r="D5140" t="s">
        <v>40</v>
      </c>
      <c r="E5140" s="5" t="str">
        <f t="shared" si="722"/>
        <v>*</v>
      </c>
      <c r="F5140" s="5" t="str">
        <f t="shared" si="723"/>
        <v>*</v>
      </c>
      <c r="G5140" s="5" t="str">
        <f t="shared" si="724"/>
        <v>*</v>
      </c>
      <c r="J5140" s="5" t="str">
        <f t="shared" si="725"/>
        <v>*</v>
      </c>
      <c r="R5140" s="5">
        <f t="shared" si="726"/>
        <v>0.04</v>
      </c>
      <c r="S5140">
        <v>31</v>
      </c>
      <c r="T5140" s="2">
        <v>206.28649999999999</v>
      </c>
      <c r="U5140" s="7">
        <f t="shared" si="727"/>
        <v>0</v>
      </c>
      <c r="V5140" s="2">
        <f t="shared" si="720"/>
        <v>6.6544032258064512</v>
      </c>
      <c r="W5140" t="s">
        <v>22</v>
      </c>
      <c r="X5140">
        <v>5.03</v>
      </c>
      <c r="Y5140" s="2">
        <f t="shared" si="721"/>
        <v>211.31649999999999</v>
      </c>
      <c r="Z5140" t="s">
        <v>71</v>
      </c>
      <c r="AA5140" t="s">
        <v>16</v>
      </c>
      <c r="AB5140" t="s">
        <v>25</v>
      </c>
      <c r="AC5140" t="s">
        <v>26</v>
      </c>
      <c r="AD5140" t="s">
        <v>27</v>
      </c>
      <c r="AE5140" t="s">
        <v>655</v>
      </c>
    </row>
    <row r="5141" spans="1:31" x14ac:dyDescent="0.3">
      <c r="A5141">
        <f t="shared" si="728"/>
        <v>5140</v>
      </c>
      <c r="B5141">
        <v>38052</v>
      </c>
      <c r="C5141" t="s">
        <v>654</v>
      </c>
      <c r="D5141" t="s">
        <v>13</v>
      </c>
      <c r="E5141" s="5" t="str">
        <f t="shared" si="722"/>
        <v>*</v>
      </c>
      <c r="F5141" s="5" t="str">
        <f t="shared" si="723"/>
        <v>*</v>
      </c>
      <c r="G5141" s="5" t="str">
        <f t="shared" si="724"/>
        <v>*</v>
      </c>
      <c r="J5141" s="5" t="str">
        <f t="shared" si="725"/>
        <v>*</v>
      </c>
      <c r="R5141" s="5">
        <f t="shared" si="726"/>
        <v>0.02</v>
      </c>
      <c r="S5141">
        <v>13</v>
      </c>
      <c r="T5141" s="2">
        <v>542.6</v>
      </c>
      <c r="U5141" s="7">
        <f t="shared" si="727"/>
        <v>0</v>
      </c>
      <c r="V5141" s="2">
        <f t="shared" si="720"/>
        <v>41.738461538461543</v>
      </c>
      <c r="W5141" t="s">
        <v>22</v>
      </c>
      <c r="X5141">
        <v>1.99</v>
      </c>
      <c r="Y5141" s="2">
        <f t="shared" si="721"/>
        <v>544.59</v>
      </c>
      <c r="Z5141" t="s">
        <v>23</v>
      </c>
      <c r="AA5141" t="s">
        <v>16</v>
      </c>
      <c r="AB5141" t="s">
        <v>25</v>
      </c>
      <c r="AC5141" t="s">
        <v>42</v>
      </c>
      <c r="AD5141" t="s">
        <v>45</v>
      </c>
      <c r="AE5141" t="s">
        <v>654</v>
      </c>
    </row>
    <row r="5142" spans="1:31" x14ac:dyDescent="0.3">
      <c r="A5142">
        <f t="shared" si="728"/>
        <v>5141</v>
      </c>
      <c r="B5142">
        <v>32292</v>
      </c>
      <c r="C5142" t="s">
        <v>654</v>
      </c>
      <c r="D5142" t="s">
        <v>13</v>
      </c>
      <c r="E5142" s="5" t="str">
        <f t="shared" si="722"/>
        <v>*</v>
      </c>
      <c r="F5142" s="5" t="str">
        <f t="shared" si="723"/>
        <v>*</v>
      </c>
      <c r="G5142" s="5" t="str">
        <f t="shared" si="724"/>
        <v>*</v>
      </c>
      <c r="J5142" s="5" t="str">
        <f t="shared" si="725"/>
        <v>*</v>
      </c>
      <c r="R5142" s="5">
        <f t="shared" si="726"/>
        <v>0.05</v>
      </c>
      <c r="S5142">
        <v>49</v>
      </c>
      <c r="T5142" s="2">
        <v>5008.7610000000004</v>
      </c>
      <c r="U5142" s="7">
        <f t="shared" si="727"/>
        <v>1</v>
      </c>
      <c r="V5142" s="2">
        <f t="shared" si="720"/>
        <v>102.21961224489797</v>
      </c>
      <c r="W5142" t="s">
        <v>22</v>
      </c>
      <c r="X5142">
        <v>5.99</v>
      </c>
      <c r="Y5142" s="2">
        <f t="shared" si="721"/>
        <v>5014.7510000000002</v>
      </c>
      <c r="Z5142" t="s">
        <v>52</v>
      </c>
      <c r="AA5142" t="s">
        <v>31</v>
      </c>
      <c r="AB5142" t="s">
        <v>25</v>
      </c>
      <c r="AC5142" t="s">
        <v>26</v>
      </c>
      <c r="AD5142" t="s">
        <v>19</v>
      </c>
      <c r="AE5142" t="s">
        <v>920</v>
      </c>
    </row>
    <row r="5143" spans="1:31" x14ac:dyDescent="0.3">
      <c r="A5143">
        <f t="shared" si="728"/>
        <v>5142</v>
      </c>
      <c r="B5143">
        <v>29473</v>
      </c>
      <c r="C5143" t="s">
        <v>654</v>
      </c>
      <c r="D5143" t="s">
        <v>40</v>
      </c>
      <c r="E5143" s="5" t="str">
        <f t="shared" si="722"/>
        <v>*</v>
      </c>
      <c r="F5143" s="5" t="str">
        <f t="shared" si="723"/>
        <v>*</v>
      </c>
      <c r="G5143" s="5" t="str">
        <f t="shared" si="724"/>
        <v>*</v>
      </c>
      <c r="J5143" s="5" t="str">
        <f t="shared" si="725"/>
        <v>*</v>
      </c>
      <c r="R5143" s="5">
        <f t="shared" si="726"/>
        <v>0.05</v>
      </c>
      <c r="S5143">
        <v>40</v>
      </c>
      <c r="T5143" s="2">
        <v>13367.82</v>
      </c>
      <c r="U5143" s="7">
        <f t="shared" si="727"/>
        <v>1</v>
      </c>
      <c r="V5143" s="2">
        <f t="shared" si="720"/>
        <v>334.19549999999998</v>
      </c>
      <c r="W5143" t="s">
        <v>37</v>
      </c>
      <c r="X5143">
        <v>29.2</v>
      </c>
      <c r="Y5143" s="2">
        <f t="shared" si="721"/>
        <v>13397.02</v>
      </c>
      <c r="Z5143" t="s">
        <v>52</v>
      </c>
      <c r="AA5143" t="s">
        <v>16</v>
      </c>
      <c r="AB5143" t="s">
        <v>17</v>
      </c>
      <c r="AC5143" t="s">
        <v>66</v>
      </c>
      <c r="AD5143" t="s">
        <v>103</v>
      </c>
      <c r="AE5143" t="s">
        <v>166</v>
      </c>
    </row>
    <row r="5144" spans="1:31" x14ac:dyDescent="0.3">
      <c r="A5144">
        <f t="shared" si="728"/>
        <v>5143</v>
      </c>
      <c r="B5144">
        <v>55874</v>
      </c>
      <c r="C5144" t="s">
        <v>864</v>
      </c>
      <c r="D5144" t="s">
        <v>40</v>
      </c>
      <c r="E5144" s="5" t="str">
        <f t="shared" si="722"/>
        <v>*</v>
      </c>
      <c r="F5144" s="5" t="str">
        <f t="shared" si="723"/>
        <v>*</v>
      </c>
      <c r="G5144" s="5" t="str">
        <f t="shared" si="724"/>
        <v>*</v>
      </c>
      <c r="J5144" s="5" t="str">
        <f t="shared" si="725"/>
        <v>*</v>
      </c>
      <c r="R5144" s="5">
        <f t="shared" si="726"/>
        <v>3.5000000000000003E-2</v>
      </c>
      <c r="S5144">
        <v>24</v>
      </c>
      <c r="T5144" s="2">
        <v>129.53</v>
      </c>
      <c r="U5144" s="7">
        <f t="shared" si="727"/>
        <v>0</v>
      </c>
      <c r="V5144" s="2">
        <f t="shared" si="720"/>
        <v>5.3970833333333337</v>
      </c>
      <c r="W5144" t="s">
        <v>22</v>
      </c>
      <c r="X5144">
        <v>1.39</v>
      </c>
      <c r="Y5144" s="2">
        <f t="shared" si="721"/>
        <v>130.91999999999999</v>
      </c>
      <c r="Z5144" t="s">
        <v>56</v>
      </c>
      <c r="AA5144" t="s">
        <v>24</v>
      </c>
      <c r="AB5144" t="s">
        <v>32</v>
      </c>
      <c r="AC5144" t="s">
        <v>78</v>
      </c>
      <c r="AD5144" t="s">
        <v>19</v>
      </c>
      <c r="AE5144" t="s">
        <v>864</v>
      </c>
    </row>
    <row r="5145" spans="1:31" x14ac:dyDescent="0.3">
      <c r="A5145">
        <f t="shared" si="728"/>
        <v>5144</v>
      </c>
      <c r="B5145">
        <v>48998</v>
      </c>
      <c r="C5145" t="s">
        <v>864</v>
      </c>
      <c r="D5145" t="s">
        <v>13</v>
      </c>
      <c r="E5145" s="5" t="str">
        <f t="shared" si="722"/>
        <v>*</v>
      </c>
      <c r="F5145" s="5" t="str">
        <f t="shared" si="723"/>
        <v>*</v>
      </c>
      <c r="G5145" s="5" t="str">
        <f t="shared" si="724"/>
        <v>*</v>
      </c>
      <c r="J5145" s="5" t="str">
        <f t="shared" si="725"/>
        <v>*</v>
      </c>
      <c r="R5145" s="5">
        <f t="shared" si="726"/>
        <v>0.02</v>
      </c>
      <c r="S5145">
        <v>15</v>
      </c>
      <c r="T5145" s="2">
        <v>180.39</v>
      </c>
      <c r="U5145" s="7">
        <f t="shared" si="727"/>
        <v>0</v>
      </c>
      <c r="V5145" s="2">
        <f t="shared" si="720"/>
        <v>12.026</v>
      </c>
      <c r="W5145" t="s">
        <v>22</v>
      </c>
      <c r="X5145">
        <v>6.97</v>
      </c>
      <c r="Y5145" s="2">
        <f t="shared" si="721"/>
        <v>187.35999999999999</v>
      </c>
      <c r="Z5145" t="s">
        <v>56</v>
      </c>
      <c r="AA5145" t="s">
        <v>41</v>
      </c>
      <c r="AB5145" t="s">
        <v>32</v>
      </c>
      <c r="AC5145" t="s">
        <v>78</v>
      </c>
      <c r="AD5145" t="s">
        <v>19</v>
      </c>
      <c r="AE5145" t="s">
        <v>865</v>
      </c>
    </row>
    <row r="5146" spans="1:31" x14ac:dyDescent="0.3">
      <c r="A5146">
        <f t="shared" si="728"/>
        <v>5145</v>
      </c>
      <c r="B5146">
        <v>55874</v>
      </c>
      <c r="C5146" t="s">
        <v>864</v>
      </c>
      <c r="D5146" t="s">
        <v>40</v>
      </c>
      <c r="E5146" s="5" t="str">
        <f t="shared" si="722"/>
        <v>*</v>
      </c>
      <c r="F5146" s="5" t="str">
        <f t="shared" si="723"/>
        <v>*</v>
      </c>
      <c r="G5146" s="5" t="str">
        <f t="shared" si="724"/>
        <v>*</v>
      </c>
      <c r="J5146" s="5" t="str">
        <f t="shared" si="725"/>
        <v>*</v>
      </c>
      <c r="R5146" s="5">
        <f t="shared" si="726"/>
        <v>3.5000000000000003E-2</v>
      </c>
      <c r="S5146">
        <v>28</v>
      </c>
      <c r="T5146" s="2">
        <v>208.83</v>
      </c>
      <c r="U5146" s="7">
        <f t="shared" si="727"/>
        <v>0</v>
      </c>
      <c r="V5146" s="2">
        <f t="shared" si="720"/>
        <v>7.4582142857142859</v>
      </c>
      <c r="W5146" t="s">
        <v>22</v>
      </c>
      <c r="X5146">
        <v>6.05</v>
      </c>
      <c r="Y5146" s="2">
        <f t="shared" si="721"/>
        <v>214.88000000000002</v>
      </c>
      <c r="Z5146" t="s">
        <v>23</v>
      </c>
      <c r="AA5146" t="s">
        <v>24</v>
      </c>
      <c r="AB5146" t="s">
        <v>32</v>
      </c>
      <c r="AC5146" t="s">
        <v>49</v>
      </c>
      <c r="AD5146" t="s">
        <v>19</v>
      </c>
      <c r="AE5146" t="s">
        <v>398</v>
      </c>
    </row>
    <row r="5147" spans="1:31" x14ac:dyDescent="0.3">
      <c r="A5147">
        <f t="shared" si="728"/>
        <v>5146</v>
      </c>
      <c r="B5147">
        <v>55874</v>
      </c>
      <c r="C5147" t="s">
        <v>864</v>
      </c>
      <c r="D5147" t="s">
        <v>40</v>
      </c>
      <c r="E5147" s="5" t="str">
        <f t="shared" si="722"/>
        <v>*</v>
      </c>
      <c r="F5147" s="5" t="str">
        <f t="shared" si="723"/>
        <v>*</v>
      </c>
      <c r="G5147" s="5" t="str">
        <f t="shared" si="724"/>
        <v>*</v>
      </c>
      <c r="J5147" s="5" t="str">
        <f t="shared" si="725"/>
        <v>*</v>
      </c>
      <c r="R5147" s="5">
        <f t="shared" si="726"/>
        <v>0.05</v>
      </c>
      <c r="S5147">
        <v>41</v>
      </c>
      <c r="T5147" s="2">
        <v>228.3</v>
      </c>
      <c r="U5147" s="7">
        <f t="shared" si="727"/>
        <v>0</v>
      </c>
      <c r="V5147" s="2">
        <f t="shared" si="720"/>
        <v>5.5682926829268293</v>
      </c>
      <c r="W5147" t="s">
        <v>14</v>
      </c>
      <c r="X5147">
        <v>4.62</v>
      </c>
      <c r="Y5147" s="2">
        <f t="shared" si="721"/>
        <v>232.92000000000002</v>
      </c>
      <c r="Z5147" t="s">
        <v>23</v>
      </c>
      <c r="AA5147" t="s">
        <v>24</v>
      </c>
      <c r="AB5147" t="s">
        <v>25</v>
      </c>
      <c r="AC5147" t="s">
        <v>42</v>
      </c>
      <c r="AD5147" t="s">
        <v>45</v>
      </c>
      <c r="AE5147" t="s">
        <v>865</v>
      </c>
    </row>
    <row r="5148" spans="1:31" x14ac:dyDescent="0.3">
      <c r="A5148">
        <f t="shared" si="728"/>
        <v>5147</v>
      </c>
      <c r="B5148">
        <v>32037</v>
      </c>
      <c r="C5148" t="s">
        <v>864</v>
      </c>
      <c r="D5148" t="s">
        <v>13</v>
      </c>
      <c r="E5148" s="5" t="str">
        <f t="shared" si="722"/>
        <v>*</v>
      </c>
      <c r="F5148" s="5" t="str">
        <f t="shared" si="723"/>
        <v>*</v>
      </c>
      <c r="G5148" s="5" t="str">
        <f t="shared" si="724"/>
        <v>*</v>
      </c>
      <c r="J5148" s="5" t="str">
        <f t="shared" si="725"/>
        <v>*</v>
      </c>
      <c r="R5148" s="5">
        <f t="shared" si="726"/>
        <v>0.04</v>
      </c>
      <c r="S5148">
        <v>37</v>
      </c>
      <c r="T5148" s="2">
        <v>311.66000000000003</v>
      </c>
      <c r="U5148" s="7">
        <f t="shared" si="727"/>
        <v>0</v>
      </c>
      <c r="V5148" s="2">
        <f t="shared" si="720"/>
        <v>8.4232432432432436</v>
      </c>
      <c r="W5148" t="s">
        <v>22</v>
      </c>
      <c r="X5148">
        <v>6.19</v>
      </c>
      <c r="Y5148" s="2">
        <f t="shared" si="721"/>
        <v>317.85000000000002</v>
      </c>
      <c r="Z5148" t="s">
        <v>23</v>
      </c>
      <c r="AA5148" t="s">
        <v>41</v>
      </c>
      <c r="AB5148" t="s">
        <v>32</v>
      </c>
      <c r="AC5148" t="s">
        <v>49</v>
      </c>
      <c r="AD5148" t="s">
        <v>19</v>
      </c>
      <c r="AE5148" t="s">
        <v>720</v>
      </c>
    </row>
    <row r="5149" spans="1:31" x14ac:dyDescent="0.3">
      <c r="A5149">
        <f t="shared" si="728"/>
        <v>5148</v>
      </c>
      <c r="B5149">
        <v>32037</v>
      </c>
      <c r="C5149" t="s">
        <v>864</v>
      </c>
      <c r="D5149" t="s">
        <v>13</v>
      </c>
      <c r="E5149" s="5" t="str">
        <f t="shared" si="722"/>
        <v>*</v>
      </c>
      <c r="F5149" s="5" t="str">
        <f t="shared" si="723"/>
        <v>*</v>
      </c>
      <c r="G5149" s="5" t="str">
        <f t="shared" si="724"/>
        <v>*</v>
      </c>
      <c r="J5149" s="5" t="str">
        <f t="shared" si="725"/>
        <v>*</v>
      </c>
      <c r="R5149" s="5">
        <f t="shared" si="726"/>
        <v>0.02</v>
      </c>
      <c r="S5149">
        <v>15</v>
      </c>
      <c r="T5149" s="2">
        <v>9862.51</v>
      </c>
      <c r="U5149" s="7">
        <f t="shared" si="727"/>
        <v>1</v>
      </c>
      <c r="V5149" s="2">
        <f t="shared" si="720"/>
        <v>657.50066666666669</v>
      </c>
      <c r="W5149" t="s">
        <v>22</v>
      </c>
      <c r="X5149">
        <v>24.49</v>
      </c>
      <c r="Y5149" s="2">
        <f t="shared" si="721"/>
        <v>9887</v>
      </c>
      <c r="Z5149" t="s">
        <v>23</v>
      </c>
      <c r="AA5149" t="s">
        <v>41</v>
      </c>
      <c r="AB5149" t="s">
        <v>25</v>
      </c>
      <c r="AC5149" t="s">
        <v>57</v>
      </c>
      <c r="AD5149" t="s">
        <v>58</v>
      </c>
      <c r="AE5149" t="s">
        <v>295</v>
      </c>
    </row>
    <row r="5150" spans="1:31" x14ac:dyDescent="0.3">
      <c r="A5150">
        <f t="shared" si="728"/>
        <v>5149</v>
      </c>
      <c r="B5150">
        <v>42820</v>
      </c>
      <c r="C5150" t="s">
        <v>801</v>
      </c>
      <c r="D5150" t="s">
        <v>13</v>
      </c>
      <c r="E5150" s="5" t="str">
        <f t="shared" si="722"/>
        <v>*</v>
      </c>
      <c r="F5150" s="5" t="str">
        <f t="shared" si="723"/>
        <v>*</v>
      </c>
      <c r="G5150" s="5" t="str">
        <f t="shared" si="724"/>
        <v>*</v>
      </c>
      <c r="J5150" s="5" t="str">
        <f t="shared" si="725"/>
        <v>*</v>
      </c>
      <c r="R5150" s="5">
        <f t="shared" si="726"/>
        <v>3.5000000000000003E-2</v>
      </c>
      <c r="S5150">
        <v>27</v>
      </c>
      <c r="T5150" s="2">
        <v>141.56</v>
      </c>
      <c r="U5150" s="7">
        <f t="shared" si="727"/>
        <v>0</v>
      </c>
      <c r="V5150" s="2">
        <f t="shared" si="720"/>
        <v>5.242962962962963</v>
      </c>
      <c r="W5150" t="s">
        <v>22</v>
      </c>
      <c r="X5150">
        <v>2.99</v>
      </c>
      <c r="Y5150" s="2">
        <f t="shared" si="721"/>
        <v>144.55000000000001</v>
      </c>
      <c r="Z5150" t="s">
        <v>23</v>
      </c>
      <c r="AA5150" t="s">
        <v>31</v>
      </c>
      <c r="AB5150" t="s">
        <v>32</v>
      </c>
      <c r="AC5150" t="s">
        <v>49</v>
      </c>
      <c r="AD5150" t="s">
        <v>19</v>
      </c>
      <c r="AE5150" t="s">
        <v>788</v>
      </c>
    </row>
    <row r="5151" spans="1:31" x14ac:dyDescent="0.3">
      <c r="A5151">
        <f t="shared" si="728"/>
        <v>5150</v>
      </c>
      <c r="B5151">
        <v>57127</v>
      </c>
      <c r="C5151" t="s">
        <v>801</v>
      </c>
      <c r="D5151" t="s">
        <v>13</v>
      </c>
      <c r="E5151" s="5" t="str">
        <f t="shared" si="722"/>
        <v>*</v>
      </c>
      <c r="F5151" s="5" t="str">
        <f t="shared" si="723"/>
        <v>*</v>
      </c>
      <c r="G5151" s="5" t="str">
        <f t="shared" si="724"/>
        <v>*</v>
      </c>
      <c r="J5151" s="5" t="str">
        <f t="shared" si="725"/>
        <v>*</v>
      </c>
      <c r="R5151" s="5">
        <f t="shared" si="726"/>
        <v>0.02</v>
      </c>
      <c r="S5151">
        <v>13</v>
      </c>
      <c r="T5151" s="2">
        <v>735.54</v>
      </c>
      <c r="U5151" s="7">
        <f t="shared" si="727"/>
        <v>0</v>
      </c>
      <c r="V5151" s="2">
        <f t="shared" si="720"/>
        <v>56.58</v>
      </c>
      <c r="W5151" t="s">
        <v>22</v>
      </c>
      <c r="X5151">
        <v>14.3</v>
      </c>
      <c r="Y5151" s="2">
        <f t="shared" si="721"/>
        <v>749.83999999999992</v>
      </c>
      <c r="Z5151" t="s">
        <v>43</v>
      </c>
      <c r="AA5151" t="s">
        <v>16</v>
      </c>
      <c r="AB5151" t="s">
        <v>32</v>
      </c>
      <c r="AC5151" t="s">
        <v>44</v>
      </c>
      <c r="AD5151" t="s">
        <v>19</v>
      </c>
      <c r="AE5151" t="s">
        <v>849</v>
      </c>
    </row>
    <row r="5152" spans="1:31" x14ac:dyDescent="0.3">
      <c r="A5152">
        <f t="shared" si="728"/>
        <v>5151</v>
      </c>
      <c r="B5152">
        <v>27105</v>
      </c>
      <c r="C5152" t="s">
        <v>540</v>
      </c>
      <c r="D5152" t="s">
        <v>30</v>
      </c>
      <c r="E5152" s="5" t="str">
        <f t="shared" si="722"/>
        <v>*</v>
      </c>
      <c r="F5152" s="5" t="str">
        <f t="shared" si="723"/>
        <v>*</v>
      </c>
      <c r="G5152" s="5" t="str">
        <f t="shared" si="724"/>
        <v>*</v>
      </c>
      <c r="J5152" s="5" t="str">
        <f t="shared" si="725"/>
        <v>*</v>
      </c>
      <c r="R5152" s="5">
        <f t="shared" si="726"/>
        <v>0.01</v>
      </c>
      <c r="S5152">
        <v>2</v>
      </c>
      <c r="T5152" s="2">
        <v>26.82</v>
      </c>
      <c r="U5152" s="7">
        <f t="shared" si="727"/>
        <v>0</v>
      </c>
      <c r="V5152" s="2">
        <f t="shared" si="720"/>
        <v>13.41</v>
      </c>
      <c r="W5152" t="s">
        <v>22</v>
      </c>
      <c r="X5152">
        <v>5.4</v>
      </c>
      <c r="Y5152" s="2">
        <f t="shared" si="721"/>
        <v>32.22</v>
      </c>
      <c r="Z5152" t="s">
        <v>15</v>
      </c>
      <c r="AA5152" t="s">
        <v>41</v>
      </c>
      <c r="AB5152" t="s">
        <v>17</v>
      </c>
      <c r="AC5152" t="s">
        <v>18</v>
      </c>
      <c r="AD5152" t="s">
        <v>45</v>
      </c>
      <c r="AE5152" t="s">
        <v>498</v>
      </c>
    </row>
    <row r="5153" spans="1:31" x14ac:dyDescent="0.3">
      <c r="A5153">
        <f t="shared" si="728"/>
        <v>5152</v>
      </c>
      <c r="B5153">
        <v>23426</v>
      </c>
      <c r="C5153" t="s">
        <v>540</v>
      </c>
      <c r="D5153" t="s">
        <v>36</v>
      </c>
      <c r="E5153" s="5" t="str">
        <f t="shared" si="722"/>
        <v>***</v>
      </c>
      <c r="F5153" s="5" t="str">
        <f t="shared" si="723"/>
        <v>***</v>
      </c>
      <c r="G5153" s="5" t="str">
        <f t="shared" si="724"/>
        <v>***</v>
      </c>
      <c r="J5153" s="5" t="str">
        <f t="shared" si="725"/>
        <v>***</v>
      </c>
      <c r="R5153" s="5">
        <f t="shared" si="726"/>
        <v>0.02</v>
      </c>
      <c r="S5153">
        <v>12</v>
      </c>
      <c r="T5153" s="2">
        <v>29.71</v>
      </c>
      <c r="U5153" s="7">
        <f t="shared" si="727"/>
        <v>0</v>
      </c>
      <c r="V5153" s="2">
        <f t="shared" si="720"/>
        <v>2.4758333333333336</v>
      </c>
      <c r="W5153" t="s">
        <v>22</v>
      </c>
      <c r="X5153">
        <v>1.92</v>
      </c>
      <c r="Y5153" s="2">
        <f t="shared" si="721"/>
        <v>31.630000000000003</v>
      </c>
      <c r="Z5153" t="s">
        <v>23</v>
      </c>
      <c r="AA5153" t="s">
        <v>16</v>
      </c>
      <c r="AB5153" t="s">
        <v>32</v>
      </c>
      <c r="AC5153" t="s">
        <v>53</v>
      </c>
      <c r="AD5153" t="s">
        <v>34</v>
      </c>
      <c r="AE5153" t="s">
        <v>498</v>
      </c>
    </row>
    <row r="5154" spans="1:31" x14ac:dyDescent="0.3">
      <c r="A5154">
        <f t="shared" si="728"/>
        <v>5153</v>
      </c>
      <c r="B5154">
        <v>52868</v>
      </c>
      <c r="C5154" t="s">
        <v>540</v>
      </c>
      <c r="D5154" t="s">
        <v>13</v>
      </c>
      <c r="E5154" s="5" t="str">
        <f t="shared" si="722"/>
        <v>*</v>
      </c>
      <c r="F5154" s="5" t="str">
        <f t="shared" si="723"/>
        <v>*</v>
      </c>
      <c r="G5154" s="5" t="str">
        <f t="shared" si="724"/>
        <v>*</v>
      </c>
      <c r="J5154" s="5" t="str">
        <f t="shared" si="725"/>
        <v>*</v>
      </c>
      <c r="R5154" s="5">
        <f t="shared" si="726"/>
        <v>0.02</v>
      </c>
      <c r="S5154">
        <v>19</v>
      </c>
      <c r="T5154" s="2">
        <v>138.05000000000001</v>
      </c>
      <c r="U5154" s="7">
        <f t="shared" si="727"/>
        <v>0</v>
      </c>
      <c r="V5154" s="2">
        <f t="shared" si="720"/>
        <v>7.2657894736842108</v>
      </c>
      <c r="W5154" t="s">
        <v>22</v>
      </c>
      <c r="X5154">
        <v>5.53</v>
      </c>
      <c r="Y5154" s="2">
        <f t="shared" si="721"/>
        <v>143.58000000000001</v>
      </c>
      <c r="Z5154" t="s">
        <v>64</v>
      </c>
      <c r="AA5154" t="s">
        <v>31</v>
      </c>
      <c r="AB5154" t="s">
        <v>25</v>
      </c>
      <c r="AC5154" t="s">
        <v>42</v>
      </c>
      <c r="AD5154" t="s">
        <v>45</v>
      </c>
      <c r="AE5154" t="s">
        <v>906</v>
      </c>
    </row>
    <row r="5155" spans="1:31" x14ac:dyDescent="0.3">
      <c r="A5155">
        <f t="shared" si="728"/>
        <v>5154</v>
      </c>
      <c r="B5155">
        <v>27105</v>
      </c>
      <c r="C5155" t="s">
        <v>540</v>
      </c>
      <c r="D5155" t="s">
        <v>30</v>
      </c>
      <c r="E5155" s="5" t="str">
        <f t="shared" si="722"/>
        <v>*</v>
      </c>
      <c r="F5155" s="5" t="str">
        <f t="shared" si="723"/>
        <v>*</v>
      </c>
      <c r="G5155" s="5" t="str">
        <f t="shared" si="724"/>
        <v>*</v>
      </c>
      <c r="J5155" s="5" t="str">
        <f t="shared" si="725"/>
        <v>*</v>
      </c>
      <c r="R5155" s="5">
        <f t="shared" si="726"/>
        <v>0.04</v>
      </c>
      <c r="S5155">
        <v>37</v>
      </c>
      <c r="T5155" s="2">
        <v>223.74</v>
      </c>
      <c r="U5155" s="7">
        <f t="shared" si="727"/>
        <v>0</v>
      </c>
      <c r="V5155" s="2">
        <f t="shared" si="720"/>
        <v>6.0470270270270277</v>
      </c>
      <c r="W5155" t="s">
        <v>22</v>
      </c>
      <c r="X5155">
        <v>2.5</v>
      </c>
      <c r="Y5155" s="2">
        <f t="shared" si="721"/>
        <v>226.24</v>
      </c>
      <c r="Z5155" t="s">
        <v>15</v>
      </c>
      <c r="AA5155" t="s">
        <v>41</v>
      </c>
      <c r="AB5155" t="s">
        <v>32</v>
      </c>
      <c r="AC5155" t="s">
        <v>78</v>
      </c>
      <c r="AD5155" t="s">
        <v>19</v>
      </c>
      <c r="AE5155" t="s">
        <v>498</v>
      </c>
    </row>
    <row r="5156" spans="1:31" x14ac:dyDescent="0.3">
      <c r="A5156">
        <f t="shared" si="728"/>
        <v>5155</v>
      </c>
      <c r="B5156">
        <v>23426</v>
      </c>
      <c r="C5156" t="s">
        <v>540</v>
      </c>
      <c r="D5156" t="s">
        <v>36</v>
      </c>
      <c r="E5156" s="5" t="str">
        <f t="shared" si="722"/>
        <v>***</v>
      </c>
      <c r="F5156" s="5" t="str">
        <f t="shared" si="723"/>
        <v>***</v>
      </c>
      <c r="G5156" s="5" t="str">
        <f t="shared" si="724"/>
        <v>***</v>
      </c>
      <c r="J5156" s="5" t="str">
        <f t="shared" si="725"/>
        <v>***</v>
      </c>
      <c r="R5156" s="5">
        <f t="shared" si="726"/>
        <v>0.05</v>
      </c>
      <c r="S5156">
        <v>45</v>
      </c>
      <c r="T5156" s="2">
        <v>1009.8</v>
      </c>
      <c r="U5156" s="7">
        <f t="shared" si="727"/>
        <v>1</v>
      </c>
      <c r="V5156" s="2">
        <f t="shared" si="720"/>
        <v>22.439999999999998</v>
      </c>
      <c r="W5156" t="s">
        <v>22</v>
      </c>
      <c r="X5156">
        <v>1.99</v>
      </c>
      <c r="Y5156" s="2">
        <f t="shared" si="721"/>
        <v>1011.79</v>
      </c>
      <c r="Z5156" t="s">
        <v>23</v>
      </c>
      <c r="AA5156" t="s">
        <v>16</v>
      </c>
      <c r="AB5156" t="s">
        <v>25</v>
      </c>
      <c r="AC5156" t="s">
        <v>42</v>
      </c>
      <c r="AD5156" t="s">
        <v>45</v>
      </c>
      <c r="AE5156" t="s">
        <v>906</v>
      </c>
    </row>
    <row r="5157" spans="1:31" x14ac:dyDescent="0.3">
      <c r="A5157">
        <f t="shared" si="728"/>
        <v>5156</v>
      </c>
      <c r="B5157">
        <v>14212</v>
      </c>
      <c r="C5157" t="s">
        <v>166</v>
      </c>
      <c r="D5157" t="s">
        <v>36</v>
      </c>
      <c r="E5157" s="5" t="str">
        <f t="shared" si="722"/>
        <v>***</v>
      </c>
      <c r="F5157" s="5" t="str">
        <f t="shared" si="723"/>
        <v>***</v>
      </c>
      <c r="G5157" s="5" t="str">
        <f t="shared" si="724"/>
        <v>***</v>
      </c>
      <c r="J5157" s="5" t="str">
        <f t="shared" si="725"/>
        <v>***</v>
      </c>
      <c r="R5157" s="5">
        <f t="shared" si="726"/>
        <v>0.01</v>
      </c>
      <c r="S5157">
        <v>8</v>
      </c>
      <c r="T5157" s="2">
        <v>21.99</v>
      </c>
      <c r="U5157" s="7">
        <f t="shared" si="727"/>
        <v>0</v>
      </c>
      <c r="V5157" s="2">
        <f t="shared" si="720"/>
        <v>2.7487499999999998</v>
      </c>
      <c r="W5157" t="s">
        <v>22</v>
      </c>
      <c r="X5157">
        <v>0.5</v>
      </c>
      <c r="Y5157" s="2">
        <f t="shared" si="721"/>
        <v>22.49</v>
      </c>
      <c r="Z5157" t="s">
        <v>56</v>
      </c>
      <c r="AA5157" t="s">
        <v>24</v>
      </c>
      <c r="AB5157" t="s">
        <v>32</v>
      </c>
      <c r="AC5157" t="s">
        <v>81</v>
      </c>
      <c r="AD5157" t="s">
        <v>19</v>
      </c>
      <c r="AE5157" t="s">
        <v>148</v>
      </c>
    </row>
    <row r="5158" spans="1:31" x14ac:dyDescent="0.3">
      <c r="A5158">
        <f t="shared" si="728"/>
        <v>5157</v>
      </c>
      <c r="B5158">
        <v>14212</v>
      </c>
      <c r="C5158" t="s">
        <v>166</v>
      </c>
      <c r="D5158" t="s">
        <v>36</v>
      </c>
      <c r="E5158" s="5" t="str">
        <f t="shared" si="722"/>
        <v>***</v>
      </c>
      <c r="F5158" s="5" t="str">
        <f t="shared" si="723"/>
        <v>***</v>
      </c>
      <c r="G5158" s="5" t="str">
        <f t="shared" si="724"/>
        <v>***</v>
      </c>
      <c r="J5158" s="5" t="str">
        <f t="shared" si="725"/>
        <v>***</v>
      </c>
      <c r="R5158" s="5">
        <f t="shared" si="726"/>
        <v>0.01</v>
      </c>
      <c r="S5158">
        <v>4</v>
      </c>
      <c r="T5158" s="2">
        <v>31.18</v>
      </c>
      <c r="U5158" s="7">
        <f t="shared" si="727"/>
        <v>0</v>
      </c>
      <c r="V5158" s="2">
        <f t="shared" si="720"/>
        <v>7.7949999999999999</v>
      </c>
      <c r="W5158" t="s">
        <v>22</v>
      </c>
      <c r="X5158">
        <v>5.22</v>
      </c>
      <c r="Y5158" s="2">
        <f t="shared" si="721"/>
        <v>36.4</v>
      </c>
      <c r="Z5158" t="s">
        <v>56</v>
      </c>
      <c r="AA5158" t="s">
        <v>24</v>
      </c>
      <c r="AB5158" t="s">
        <v>17</v>
      </c>
      <c r="AC5158" t="s">
        <v>18</v>
      </c>
      <c r="AD5158" t="s">
        <v>19</v>
      </c>
      <c r="AE5158" t="s">
        <v>655</v>
      </c>
    </row>
    <row r="5159" spans="1:31" x14ac:dyDescent="0.3">
      <c r="A5159">
        <f t="shared" si="728"/>
        <v>5158</v>
      </c>
      <c r="B5159">
        <v>31106</v>
      </c>
      <c r="C5159" t="s">
        <v>166</v>
      </c>
      <c r="D5159" t="s">
        <v>13</v>
      </c>
      <c r="E5159" s="5" t="str">
        <f t="shared" si="722"/>
        <v>*</v>
      </c>
      <c r="F5159" s="5" t="str">
        <f t="shared" si="723"/>
        <v>*</v>
      </c>
      <c r="G5159" s="5" t="str">
        <f t="shared" si="724"/>
        <v>*</v>
      </c>
      <c r="J5159" s="5" t="str">
        <f t="shared" si="725"/>
        <v>*</v>
      </c>
      <c r="R5159" s="5">
        <f t="shared" si="726"/>
        <v>0.04</v>
      </c>
      <c r="S5159">
        <v>37</v>
      </c>
      <c r="T5159" s="2">
        <v>101.9</v>
      </c>
      <c r="U5159" s="7">
        <f t="shared" si="727"/>
        <v>0</v>
      </c>
      <c r="V5159" s="2">
        <f t="shared" si="720"/>
        <v>2.7540540540540541</v>
      </c>
      <c r="W5159" t="s">
        <v>22</v>
      </c>
      <c r="X5159">
        <v>0.5</v>
      </c>
      <c r="Y5159" s="2">
        <f t="shared" si="721"/>
        <v>102.4</v>
      </c>
      <c r="Z5159" t="s">
        <v>60</v>
      </c>
      <c r="AA5159" t="s">
        <v>31</v>
      </c>
      <c r="AB5159" t="s">
        <v>32</v>
      </c>
      <c r="AC5159" t="s">
        <v>81</v>
      </c>
      <c r="AD5159" t="s">
        <v>19</v>
      </c>
      <c r="AE5159" t="s">
        <v>166</v>
      </c>
    </row>
    <row r="5160" spans="1:31" x14ac:dyDescent="0.3">
      <c r="A5160">
        <f t="shared" si="728"/>
        <v>5159</v>
      </c>
      <c r="B5160">
        <v>31106</v>
      </c>
      <c r="C5160" t="s">
        <v>166</v>
      </c>
      <c r="D5160" t="s">
        <v>13</v>
      </c>
      <c r="E5160" s="5" t="str">
        <f t="shared" si="722"/>
        <v>*</v>
      </c>
      <c r="F5160" s="5" t="str">
        <f t="shared" si="723"/>
        <v>*</v>
      </c>
      <c r="G5160" s="5" t="str">
        <f t="shared" si="724"/>
        <v>*</v>
      </c>
      <c r="J5160" s="5" t="str">
        <f t="shared" si="725"/>
        <v>*</v>
      </c>
      <c r="R5160" s="5">
        <f t="shared" si="726"/>
        <v>0.01</v>
      </c>
      <c r="S5160">
        <v>7</v>
      </c>
      <c r="T5160" s="2">
        <v>187.33</v>
      </c>
      <c r="U5160" s="7">
        <f t="shared" si="727"/>
        <v>0</v>
      </c>
      <c r="V5160" s="2">
        <f t="shared" si="720"/>
        <v>26.761428571428574</v>
      </c>
      <c r="W5160" t="s">
        <v>22</v>
      </c>
      <c r="X5160">
        <v>9.8699999999999992</v>
      </c>
      <c r="Y5160" s="2">
        <f t="shared" si="721"/>
        <v>197.20000000000002</v>
      </c>
      <c r="Z5160" t="s">
        <v>60</v>
      </c>
      <c r="AA5160" t="s">
        <v>31</v>
      </c>
      <c r="AB5160" t="s">
        <v>17</v>
      </c>
      <c r="AC5160" t="s">
        <v>18</v>
      </c>
      <c r="AD5160" t="s">
        <v>19</v>
      </c>
      <c r="AE5160" t="s">
        <v>725</v>
      </c>
    </row>
    <row r="5161" spans="1:31" x14ac:dyDescent="0.3">
      <c r="A5161">
        <f t="shared" si="728"/>
        <v>5160</v>
      </c>
      <c r="B5161">
        <v>31106</v>
      </c>
      <c r="C5161" t="s">
        <v>166</v>
      </c>
      <c r="D5161" t="s">
        <v>13</v>
      </c>
      <c r="E5161" s="5" t="str">
        <f t="shared" si="722"/>
        <v>*</v>
      </c>
      <c r="F5161" s="5" t="str">
        <f t="shared" si="723"/>
        <v>*</v>
      </c>
      <c r="G5161" s="5" t="str">
        <f t="shared" si="724"/>
        <v>*</v>
      </c>
      <c r="J5161" s="5" t="str">
        <f t="shared" si="725"/>
        <v>*</v>
      </c>
      <c r="R5161" s="5">
        <f t="shared" si="726"/>
        <v>0.05</v>
      </c>
      <c r="S5161">
        <v>45</v>
      </c>
      <c r="T5161" s="2">
        <v>259.17</v>
      </c>
      <c r="U5161" s="7">
        <f t="shared" si="727"/>
        <v>0</v>
      </c>
      <c r="V5161" s="2">
        <f t="shared" si="720"/>
        <v>5.7593333333333341</v>
      </c>
      <c r="W5161" t="s">
        <v>22</v>
      </c>
      <c r="X5161">
        <v>3.6</v>
      </c>
      <c r="Y5161" s="2">
        <f t="shared" si="721"/>
        <v>262.77000000000004</v>
      </c>
      <c r="Z5161" t="s">
        <v>60</v>
      </c>
      <c r="AA5161" t="s">
        <v>31</v>
      </c>
      <c r="AB5161" t="s">
        <v>32</v>
      </c>
      <c r="AC5161" t="s">
        <v>53</v>
      </c>
      <c r="AD5161" t="s">
        <v>45</v>
      </c>
      <c r="AE5161" t="s">
        <v>148</v>
      </c>
    </row>
    <row r="5162" spans="1:31" x14ac:dyDescent="0.3">
      <c r="A5162">
        <f t="shared" si="728"/>
        <v>5161</v>
      </c>
      <c r="B5162">
        <v>31106</v>
      </c>
      <c r="C5162" t="s">
        <v>166</v>
      </c>
      <c r="D5162" t="s">
        <v>13</v>
      </c>
      <c r="E5162" s="5" t="str">
        <f t="shared" si="722"/>
        <v>*</v>
      </c>
      <c r="F5162" s="5" t="str">
        <f t="shared" si="723"/>
        <v>*</v>
      </c>
      <c r="G5162" s="5" t="str">
        <f t="shared" si="724"/>
        <v>*</v>
      </c>
      <c r="J5162" s="5" t="str">
        <f t="shared" si="725"/>
        <v>*</v>
      </c>
      <c r="R5162" s="5">
        <f t="shared" si="726"/>
        <v>0.05</v>
      </c>
      <c r="S5162">
        <v>43</v>
      </c>
      <c r="T5162" s="2">
        <v>4697.0320000000002</v>
      </c>
      <c r="U5162" s="7">
        <f t="shared" si="727"/>
        <v>1</v>
      </c>
      <c r="V5162" s="2">
        <f t="shared" si="720"/>
        <v>109.23330232558141</v>
      </c>
      <c r="W5162" t="s">
        <v>22</v>
      </c>
      <c r="X5162">
        <v>5.63</v>
      </c>
      <c r="Y5162" s="2">
        <f t="shared" si="721"/>
        <v>4702.6620000000003</v>
      </c>
      <c r="Z5162" t="s">
        <v>60</v>
      </c>
      <c r="AA5162" t="s">
        <v>31</v>
      </c>
      <c r="AB5162" t="s">
        <v>25</v>
      </c>
      <c r="AC5162" t="s">
        <v>26</v>
      </c>
      <c r="AD5162" t="s">
        <v>19</v>
      </c>
      <c r="AE5162" t="s">
        <v>260</v>
      </c>
    </row>
    <row r="5163" spans="1:31" x14ac:dyDescent="0.3">
      <c r="A5163">
        <f t="shared" si="728"/>
        <v>5162</v>
      </c>
      <c r="B5163">
        <v>22083</v>
      </c>
      <c r="C5163" t="s">
        <v>398</v>
      </c>
      <c r="D5163" t="s">
        <v>36</v>
      </c>
      <c r="E5163" s="5" t="str">
        <f t="shared" si="722"/>
        <v>***</v>
      </c>
      <c r="F5163" s="5" t="str">
        <f t="shared" si="723"/>
        <v>***</v>
      </c>
      <c r="G5163" s="5" t="str">
        <f t="shared" si="724"/>
        <v>***</v>
      </c>
      <c r="J5163" s="5" t="str">
        <f t="shared" si="725"/>
        <v>***</v>
      </c>
      <c r="R5163" s="5">
        <f t="shared" si="726"/>
        <v>0.01</v>
      </c>
      <c r="S5163">
        <v>2</v>
      </c>
      <c r="T5163" s="2">
        <v>16.809999999999999</v>
      </c>
      <c r="U5163" s="7">
        <f t="shared" si="727"/>
        <v>0</v>
      </c>
      <c r="V5163" s="2">
        <f t="shared" si="720"/>
        <v>8.4049999999999994</v>
      </c>
      <c r="W5163" t="s">
        <v>14</v>
      </c>
      <c r="X5163">
        <v>2.14</v>
      </c>
      <c r="Y5163" s="2">
        <f t="shared" si="721"/>
        <v>18.95</v>
      </c>
      <c r="Z5163" t="s">
        <v>48</v>
      </c>
      <c r="AA5163" t="s">
        <v>31</v>
      </c>
      <c r="AB5163" t="s">
        <v>32</v>
      </c>
      <c r="AC5163" t="s">
        <v>44</v>
      </c>
      <c r="AD5163" t="s">
        <v>34</v>
      </c>
      <c r="AE5163" t="s">
        <v>834</v>
      </c>
    </row>
    <row r="5164" spans="1:31" x14ac:dyDescent="0.3">
      <c r="A5164">
        <f t="shared" si="728"/>
        <v>5163</v>
      </c>
      <c r="B5164">
        <v>59170</v>
      </c>
      <c r="C5164" t="s">
        <v>398</v>
      </c>
      <c r="D5164" t="s">
        <v>21</v>
      </c>
      <c r="E5164" s="5" t="str">
        <f t="shared" si="722"/>
        <v>*</v>
      </c>
      <c r="F5164" s="5" t="str">
        <f t="shared" si="723"/>
        <v>**</v>
      </c>
      <c r="G5164" s="5" t="str">
        <f t="shared" si="724"/>
        <v>**</v>
      </c>
      <c r="J5164" s="5" t="str">
        <f t="shared" si="725"/>
        <v>**</v>
      </c>
      <c r="R5164" s="5">
        <f t="shared" si="726"/>
        <v>0.05</v>
      </c>
      <c r="S5164">
        <v>44</v>
      </c>
      <c r="T5164" s="2">
        <v>242.46</v>
      </c>
      <c r="U5164" s="7">
        <f t="shared" si="727"/>
        <v>0</v>
      </c>
      <c r="V5164" s="2">
        <f t="shared" si="720"/>
        <v>5.5104545454545457</v>
      </c>
      <c r="W5164" t="s">
        <v>22</v>
      </c>
      <c r="X5164">
        <v>2.99</v>
      </c>
      <c r="Y5164" s="2">
        <f t="shared" si="721"/>
        <v>245.45000000000002</v>
      </c>
      <c r="Z5164" t="s">
        <v>56</v>
      </c>
      <c r="AA5164" t="s">
        <v>16</v>
      </c>
      <c r="AB5164" t="s">
        <v>32</v>
      </c>
      <c r="AC5164" t="s">
        <v>49</v>
      </c>
      <c r="AD5164" t="s">
        <v>19</v>
      </c>
      <c r="AE5164" t="s">
        <v>865</v>
      </c>
    </row>
    <row r="5165" spans="1:31" x14ac:dyDescent="0.3">
      <c r="A5165">
        <f t="shared" si="728"/>
        <v>5164</v>
      </c>
      <c r="B5165">
        <v>59170</v>
      </c>
      <c r="C5165" t="s">
        <v>398</v>
      </c>
      <c r="D5165" t="s">
        <v>21</v>
      </c>
      <c r="E5165" s="5" t="str">
        <f t="shared" si="722"/>
        <v>*</v>
      </c>
      <c r="F5165" s="5" t="str">
        <f t="shared" si="723"/>
        <v>**</v>
      </c>
      <c r="G5165" s="5" t="str">
        <f t="shared" si="724"/>
        <v>**</v>
      </c>
      <c r="J5165" s="5" t="str">
        <f t="shared" si="725"/>
        <v>**</v>
      </c>
      <c r="R5165" s="5">
        <f t="shared" si="726"/>
        <v>0.02</v>
      </c>
      <c r="S5165">
        <v>10</v>
      </c>
      <c r="T5165" s="2">
        <v>607.77</v>
      </c>
      <c r="U5165" s="7">
        <f t="shared" si="727"/>
        <v>0</v>
      </c>
      <c r="V5165" s="2">
        <f t="shared" si="720"/>
        <v>60.777000000000001</v>
      </c>
      <c r="W5165" t="s">
        <v>22</v>
      </c>
      <c r="X5165">
        <v>10.84</v>
      </c>
      <c r="Y5165" s="2">
        <f t="shared" si="721"/>
        <v>618.61</v>
      </c>
      <c r="Z5165" t="s">
        <v>56</v>
      </c>
      <c r="AA5165" t="s">
        <v>16</v>
      </c>
      <c r="AB5165" t="s">
        <v>17</v>
      </c>
      <c r="AC5165" t="s">
        <v>18</v>
      </c>
      <c r="AD5165" t="s">
        <v>27</v>
      </c>
      <c r="AE5165" t="s">
        <v>834</v>
      </c>
    </row>
    <row r="5166" spans="1:31" x14ac:dyDescent="0.3">
      <c r="A5166">
        <f t="shared" si="728"/>
        <v>5165</v>
      </c>
      <c r="B5166">
        <v>59170</v>
      </c>
      <c r="C5166" t="s">
        <v>398</v>
      </c>
      <c r="D5166" t="s">
        <v>21</v>
      </c>
      <c r="E5166" s="5" t="str">
        <f t="shared" si="722"/>
        <v>*</v>
      </c>
      <c r="F5166" s="5" t="str">
        <f t="shared" si="723"/>
        <v>**</v>
      </c>
      <c r="G5166" s="5" t="str">
        <f t="shared" si="724"/>
        <v>**</v>
      </c>
      <c r="J5166" s="5" t="str">
        <f t="shared" si="725"/>
        <v>**</v>
      </c>
      <c r="R5166" s="5">
        <f t="shared" si="726"/>
        <v>3.5000000000000003E-2</v>
      </c>
      <c r="S5166">
        <v>22</v>
      </c>
      <c r="T5166" s="2">
        <v>954.57</v>
      </c>
      <c r="U5166" s="7">
        <f t="shared" si="727"/>
        <v>0</v>
      </c>
      <c r="V5166" s="2">
        <f t="shared" si="720"/>
        <v>43.389545454545456</v>
      </c>
      <c r="W5166" t="s">
        <v>22</v>
      </c>
      <c r="X5166">
        <v>34.200000000000003</v>
      </c>
      <c r="Y5166" s="2">
        <f t="shared" si="721"/>
        <v>988.7700000000001</v>
      </c>
      <c r="Z5166" t="s">
        <v>56</v>
      </c>
      <c r="AA5166" t="s">
        <v>16</v>
      </c>
      <c r="AB5166" t="s">
        <v>17</v>
      </c>
      <c r="AC5166" t="s">
        <v>18</v>
      </c>
      <c r="AD5166" t="s">
        <v>34</v>
      </c>
      <c r="AE5166" t="s">
        <v>834</v>
      </c>
    </row>
    <row r="5167" spans="1:31" x14ac:dyDescent="0.3">
      <c r="A5167">
        <f t="shared" si="728"/>
        <v>5166</v>
      </c>
      <c r="B5167">
        <v>59170</v>
      </c>
      <c r="C5167" t="s">
        <v>398</v>
      </c>
      <c r="D5167" t="s">
        <v>21</v>
      </c>
      <c r="E5167" s="5" t="str">
        <f t="shared" si="722"/>
        <v>*</v>
      </c>
      <c r="F5167" s="5" t="str">
        <f t="shared" si="723"/>
        <v>**</v>
      </c>
      <c r="G5167" s="5" t="str">
        <f t="shared" si="724"/>
        <v>**</v>
      </c>
      <c r="J5167" s="5" t="str">
        <f t="shared" si="725"/>
        <v>**</v>
      </c>
      <c r="R5167" s="5">
        <f t="shared" si="726"/>
        <v>0.01</v>
      </c>
      <c r="S5167">
        <v>5</v>
      </c>
      <c r="T5167" s="2">
        <v>8767.6200000000008</v>
      </c>
      <c r="U5167" s="7">
        <f t="shared" si="727"/>
        <v>1</v>
      </c>
      <c r="V5167" s="2">
        <f t="shared" si="720"/>
        <v>1753.5240000000001</v>
      </c>
      <c r="W5167" t="s">
        <v>22</v>
      </c>
      <c r="X5167">
        <v>13.99</v>
      </c>
      <c r="Y5167" s="2">
        <f t="shared" si="721"/>
        <v>8781.61</v>
      </c>
      <c r="Z5167" t="s">
        <v>56</v>
      </c>
      <c r="AA5167" t="s">
        <v>16</v>
      </c>
      <c r="AB5167" t="s">
        <v>25</v>
      </c>
      <c r="AC5167" t="s">
        <v>76</v>
      </c>
      <c r="AD5167" t="s">
        <v>27</v>
      </c>
      <c r="AE5167" t="s">
        <v>834</v>
      </c>
    </row>
    <row r="5168" spans="1:31" x14ac:dyDescent="0.3">
      <c r="A5168">
        <f t="shared" si="728"/>
        <v>5167</v>
      </c>
      <c r="B5168">
        <v>39333</v>
      </c>
      <c r="C5168" t="s">
        <v>437</v>
      </c>
      <c r="D5168" t="s">
        <v>36</v>
      </c>
      <c r="E5168" s="5" t="str">
        <f t="shared" si="722"/>
        <v>***</v>
      </c>
      <c r="F5168" s="5" t="str">
        <f t="shared" si="723"/>
        <v>***</v>
      </c>
      <c r="G5168" s="5" t="str">
        <f t="shared" si="724"/>
        <v>***</v>
      </c>
      <c r="J5168" s="5" t="str">
        <f t="shared" si="725"/>
        <v>***</v>
      </c>
      <c r="R5168" s="5">
        <f t="shared" si="726"/>
        <v>0.02</v>
      </c>
      <c r="S5168">
        <v>18</v>
      </c>
      <c r="T5168" s="2">
        <v>95.22</v>
      </c>
      <c r="U5168" s="7">
        <f t="shared" si="727"/>
        <v>0</v>
      </c>
      <c r="V5168" s="2">
        <f t="shared" si="720"/>
        <v>5.29</v>
      </c>
      <c r="W5168" t="s">
        <v>22</v>
      </c>
      <c r="X5168">
        <v>4.7</v>
      </c>
      <c r="Y5168" s="2">
        <f t="shared" si="721"/>
        <v>99.92</v>
      </c>
      <c r="Z5168" t="s">
        <v>23</v>
      </c>
      <c r="AA5168" t="s">
        <v>16</v>
      </c>
      <c r="AB5168" t="s">
        <v>32</v>
      </c>
      <c r="AC5168" t="s">
        <v>44</v>
      </c>
      <c r="AD5168" t="s">
        <v>19</v>
      </c>
      <c r="AE5168" t="s">
        <v>437</v>
      </c>
    </row>
    <row r="5169" spans="1:31" x14ac:dyDescent="0.3">
      <c r="A5169">
        <f t="shared" si="728"/>
        <v>5168</v>
      </c>
      <c r="B5169">
        <v>36065</v>
      </c>
      <c r="C5169" t="s">
        <v>437</v>
      </c>
      <c r="D5169" t="s">
        <v>21</v>
      </c>
      <c r="E5169" s="5" t="str">
        <f t="shared" si="722"/>
        <v>*</v>
      </c>
      <c r="F5169" s="5" t="str">
        <f t="shared" si="723"/>
        <v>**</v>
      </c>
      <c r="G5169" s="5" t="str">
        <f t="shared" si="724"/>
        <v>**</v>
      </c>
      <c r="J5169" s="5" t="str">
        <f t="shared" si="725"/>
        <v>**</v>
      </c>
      <c r="R5169" s="5">
        <f t="shared" si="726"/>
        <v>0.04</v>
      </c>
      <c r="S5169">
        <v>31</v>
      </c>
      <c r="T5169" s="2">
        <v>538.29999999999995</v>
      </c>
      <c r="U5169" s="7">
        <f t="shared" si="727"/>
        <v>0</v>
      </c>
      <c r="V5169" s="2">
        <f t="shared" si="720"/>
        <v>17.364516129032257</v>
      </c>
      <c r="W5169" t="s">
        <v>22</v>
      </c>
      <c r="X5169">
        <v>12.39</v>
      </c>
      <c r="Y5169" s="2">
        <f t="shared" si="721"/>
        <v>550.68999999999994</v>
      </c>
      <c r="Z5169" t="s">
        <v>52</v>
      </c>
      <c r="AA5169" t="s">
        <v>24</v>
      </c>
      <c r="AB5169" t="s">
        <v>32</v>
      </c>
      <c r="AC5169" t="s">
        <v>78</v>
      </c>
      <c r="AD5169" t="s">
        <v>19</v>
      </c>
      <c r="AE5169" t="s">
        <v>437</v>
      </c>
    </row>
    <row r="5170" spans="1:31" x14ac:dyDescent="0.3">
      <c r="A5170">
        <f t="shared" si="728"/>
        <v>5169</v>
      </c>
      <c r="B5170">
        <v>54304</v>
      </c>
      <c r="C5170" t="s">
        <v>437</v>
      </c>
      <c r="D5170" t="s">
        <v>21</v>
      </c>
      <c r="E5170" s="5" t="str">
        <f t="shared" si="722"/>
        <v>*</v>
      </c>
      <c r="F5170" s="5" t="str">
        <f t="shared" si="723"/>
        <v>**</v>
      </c>
      <c r="G5170" s="5" t="str">
        <f t="shared" si="724"/>
        <v>**</v>
      </c>
      <c r="J5170" s="5" t="str">
        <f t="shared" si="725"/>
        <v>**</v>
      </c>
      <c r="R5170" s="5">
        <f t="shared" si="726"/>
        <v>0.02</v>
      </c>
      <c r="S5170">
        <v>11</v>
      </c>
      <c r="T5170" s="2">
        <v>558.62</v>
      </c>
      <c r="U5170" s="7">
        <f t="shared" si="727"/>
        <v>0</v>
      </c>
      <c r="V5170" s="2">
        <f t="shared" si="720"/>
        <v>50.783636363636361</v>
      </c>
      <c r="W5170" t="s">
        <v>22</v>
      </c>
      <c r="X5170">
        <v>3.99</v>
      </c>
      <c r="Y5170" s="2">
        <f t="shared" si="721"/>
        <v>562.61</v>
      </c>
      <c r="Z5170" t="s">
        <v>71</v>
      </c>
      <c r="AA5170" t="s">
        <v>16</v>
      </c>
      <c r="AB5170" t="s">
        <v>32</v>
      </c>
      <c r="AC5170" t="s">
        <v>172</v>
      </c>
      <c r="AD5170" t="s">
        <v>19</v>
      </c>
      <c r="AE5170" t="s">
        <v>438</v>
      </c>
    </row>
    <row r="5171" spans="1:31" x14ac:dyDescent="0.3">
      <c r="A5171">
        <f t="shared" si="728"/>
        <v>5170</v>
      </c>
      <c r="B5171">
        <v>39333</v>
      </c>
      <c r="C5171" t="s">
        <v>437</v>
      </c>
      <c r="D5171" t="s">
        <v>36</v>
      </c>
      <c r="E5171" s="5" t="str">
        <f t="shared" si="722"/>
        <v>***</v>
      </c>
      <c r="F5171" s="5" t="str">
        <f t="shared" si="723"/>
        <v>***</v>
      </c>
      <c r="G5171" s="5" t="str">
        <f t="shared" si="724"/>
        <v>***</v>
      </c>
      <c r="J5171" s="5" t="str">
        <f t="shared" si="725"/>
        <v>***</v>
      </c>
      <c r="R5171" s="5">
        <f t="shared" si="726"/>
        <v>0.04</v>
      </c>
      <c r="S5171">
        <v>31</v>
      </c>
      <c r="T5171" s="2">
        <v>8955.34</v>
      </c>
      <c r="U5171" s="7">
        <f t="shared" si="727"/>
        <v>1</v>
      </c>
      <c r="V5171" s="2">
        <f t="shared" si="720"/>
        <v>288.88193548387096</v>
      </c>
      <c r="W5171" t="s">
        <v>22</v>
      </c>
      <c r="X5171">
        <v>24.49</v>
      </c>
      <c r="Y5171" s="2">
        <f t="shared" si="721"/>
        <v>8979.83</v>
      </c>
      <c r="Z5171" t="s">
        <v>23</v>
      </c>
      <c r="AA5171" t="s">
        <v>16</v>
      </c>
      <c r="AB5171" t="s">
        <v>17</v>
      </c>
      <c r="AC5171" t="s">
        <v>38</v>
      </c>
      <c r="AD5171" t="s">
        <v>58</v>
      </c>
      <c r="AE5171" t="s">
        <v>438</v>
      </c>
    </row>
    <row r="5172" spans="1:31" x14ac:dyDescent="0.3">
      <c r="A5172">
        <f t="shared" si="728"/>
        <v>5171</v>
      </c>
      <c r="B5172">
        <v>49921</v>
      </c>
      <c r="C5172" t="s">
        <v>498</v>
      </c>
      <c r="D5172" t="s">
        <v>13</v>
      </c>
      <c r="E5172" s="5" t="str">
        <f t="shared" si="722"/>
        <v>*</v>
      </c>
      <c r="F5172" s="5" t="str">
        <f t="shared" si="723"/>
        <v>*</v>
      </c>
      <c r="G5172" s="5" t="str">
        <f t="shared" si="724"/>
        <v>*</v>
      </c>
      <c r="J5172" s="5" t="str">
        <f t="shared" si="725"/>
        <v>*</v>
      </c>
      <c r="R5172" s="5">
        <f t="shared" si="726"/>
        <v>0.01</v>
      </c>
      <c r="S5172">
        <v>1</v>
      </c>
      <c r="T5172" s="2">
        <v>18.149999999999999</v>
      </c>
      <c r="U5172" s="7">
        <f t="shared" si="727"/>
        <v>0</v>
      </c>
      <c r="V5172" s="2">
        <f t="shared" si="720"/>
        <v>18.149999999999999</v>
      </c>
      <c r="W5172" t="s">
        <v>22</v>
      </c>
      <c r="X5172">
        <v>6.13</v>
      </c>
      <c r="Y5172" s="2">
        <f t="shared" si="721"/>
        <v>24.279999999999998</v>
      </c>
      <c r="Z5172" t="s">
        <v>43</v>
      </c>
      <c r="AA5172" t="s">
        <v>24</v>
      </c>
      <c r="AB5172" t="s">
        <v>32</v>
      </c>
      <c r="AC5172" t="s">
        <v>74</v>
      </c>
      <c r="AD5172" t="s">
        <v>19</v>
      </c>
      <c r="AE5172" t="s">
        <v>789</v>
      </c>
    </row>
    <row r="5173" spans="1:31" x14ac:dyDescent="0.3">
      <c r="A5173">
        <f t="shared" si="728"/>
        <v>5172</v>
      </c>
      <c r="B5173">
        <v>10213</v>
      </c>
      <c r="C5173" t="s">
        <v>498</v>
      </c>
      <c r="D5173" t="s">
        <v>21</v>
      </c>
      <c r="E5173" s="5" t="str">
        <f t="shared" si="722"/>
        <v>*</v>
      </c>
      <c r="F5173" s="5" t="str">
        <f t="shared" si="723"/>
        <v>**</v>
      </c>
      <c r="G5173" s="5" t="str">
        <f t="shared" si="724"/>
        <v>**</v>
      </c>
      <c r="J5173" s="5" t="str">
        <f t="shared" si="725"/>
        <v>**</v>
      </c>
      <c r="R5173" s="5">
        <f t="shared" si="726"/>
        <v>0.02</v>
      </c>
      <c r="S5173">
        <v>12</v>
      </c>
      <c r="T5173" s="2">
        <v>464.57</v>
      </c>
      <c r="U5173" s="7">
        <f t="shared" si="727"/>
        <v>0</v>
      </c>
      <c r="V5173" s="2">
        <f t="shared" si="720"/>
        <v>38.714166666666664</v>
      </c>
      <c r="W5173" t="s">
        <v>22</v>
      </c>
      <c r="X5173">
        <v>4</v>
      </c>
      <c r="Y5173" s="2">
        <f t="shared" si="721"/>
        <v>468.57</v>
      </c>
      <c r="Z5173" t="s">
        <v>48</v>
      </c>
      <c r="AA5173" t="s">
        <v>31</v>
      </c>
      <c r="AB5173" t="s">
        <v>25</v>
      </c>
      <c r="AC5173" t="s">
        <v>42</v>
      </c>
      <c r="AD5173" t="s">
        <v>19</v>
      </c>
      <c r="AE5173" t="s">
        <v>789</v>
      </c>
    </row>
    <row r="5174" spans="1:31" x14ac:dyDescent="0.3">
      <c r="A5174">
        <f t="shared" si="728"/>
        <v>5173</v>
      </c>
      <c r="B5174">
        <v>49921</v>
      </c>
      <c r="C5174" t="s">
        <v>498</v>
      </c>
      <c r="D5174" t="s">
        <v>13</v>
      </c>
      <c r="E5174" s="5" t="str">
        <f t="shared" si="722"/>
        <v>*</v>
      </c>
      <c r="F5174" s="5" t="str">
        <f t="shared" si="723"/>
        <v>*</v>
      </c>
      <c r="G5174" s="5" t="str">
        <f t="shared" si="724"/>
        <v>*</v>
      </c>
      <c r="J5174" s="5" t="str">
        <f t="shared" si="725"/>
        <v>*</v>
      </c>
      <c r="R5174" s="5">
        <f t="shared" si="726"/>
        <v>0.01</v>
      </c>
      <c r="S5174">
        <v>5</v>
      </c>
      <c r="T5174" s="2">
        <v>756.15</v>
      </c>
      <c r="U5174" s="7">
        <f t="shared" si="727"/>
        <v>0</v>
      </c>
      <c r="V5174" s="2">
        <f t="shared" si="720"/>
        <v>151.22999999999999</v>
      </c>
      <c r="W5174" t="s">
        <v>37</v>
      </c>
      <c r="X5174">
        <v>17.850000000000001</v>
      </c>
      <c r="Y5174" s="2">
        <f t="shared" si="721"/>
        <v>774</v>
      </c>
      <c r="Z5174" t="s">
        <v>43</v>
      </c>
      <c r="AA5174" t="s">
        <v>24</v>
      </c>
      <c r="AB5174" t="s">
        <v>25</v>
      </c>
      <c r="AC5174" t="s">
        <v>76</v>
      </c>
      <c r="AD5174" t="s">
        <v>39</v>
      </c>
      <c r="AE5174" t="s">
        <v>783</v>
      </c>
    </row>
    <row r="5175" spans="1:31" x14ac:dyDescent="0.3">
      <c r="A5175">
        <f t="shared" si="728"/>
        <v>5174</v>
      </c>
      <c r="B5175">
        <v>801</v>
      </c>
      <c r="C5175" t="s">
        <v>655</v>
      </c>
      <c r="D5175" t="s">
        <v>36</v>
      </c>
      <c r="E5175" s="5" t="str">
        <f t="shared" si="722"/>
        <v>***</v>
      </c>
      <c r="F5175" s="5" t="str">
        <f t="shared" si="723"/>
        <v>***</v>
      </c>
      <c r="G5175" s="5" t="str">
        <f t="shared" si="724"/>
        <v>***</v>
      </c>
      <c r="J5175" s="5" t="str">
        <f t="shared" si="725"/>
        <v>***</v>
      </c>
      <c r="R5175" s="5">
        <f t="shared" si="726"/>
        <v>3.5000000000000003E-2</v>
      </c>
      <c r="S5175">
        <v>20</v>
      </c>
      <c r="T5175" s="2">
        <v>59.85</v>
      </c>
      <c r="U5175" s="7">
        <f t="shared" si="727"/>
        <v>0</v>
      </c>
      <c r="V5175" s="2">
        <f t="shared" si="720"/>
        <v>2.9925000000000002</v>
      </c>
      <c r="W5175" t="s">
        <v>22</v>
      </c>
      <c r="X5175">
        <v>3.5</v>
      </c>
      <c r="Y5175" s="2">
        <f t="shared" si="721"/>
        <v>63.35</v>
      </c>
      <c r="Z5175" t="s">
        <v>64</v>
      </c>
      <c r="AA5175" t="s">
        <v>31</v>
      </c>
      <c r="AB5175" t="s">
        <v>32</v>
      </c>
      <c r="AC5175" t="s">
        <v>33</v>
      </c>
      <c r="AD5175" t="s">
        <v>45</v>
      </c>
      <c r="AE5175" t="s">
        <v>857</v>
      </c>
    </row>
    <row r="5176" spans="1:31" x14ac:dyDescent="0.3">
      <c r="A5176">
        <f t="shared" si="728"/>
        <v>5175</v>
      </c>
      <c r="B5176">
        <v>14240</v>
      </c>
      <c r="C5176" t="s">
        <v>655</v>
      </c>
      <c r="D5176" t="s">
        <v>21</v>
      </c>
      <c r="E5176" s="5" t="str">
        <f t="shared" si="722"/>
        <v>*</v>
      </c>
      <c r="F5176" s="5" t="str">
        <f t="shared" si="723"/>
        <v>**</v>
      </c>
      <c r="G5176" s="5" t="str">
        <f t="shared" si="724"/>
        <v>**</v>
      </c>
      <c r="J5176" s="5" t="str">
        <f t="shared" si="725"/>
        <v>**</v>
      </c>
      <c r="R5176" s="5">
        <f t="shared" si="726"/>
        <v>3.5000000000000003E-2</v>
      </c>
      <c r="S5176">
        <v>24</v>
      </c>
      <c r="T5176" s="2">
        <v>68.88</v>
      </c>
      <c r="U5176" s="7">
        <f t="shared" si="727"/>
        <v>0</v>
      </c>
      <c r="V5176" s="2">
        <f t="shared" si="720"/>
        <v>2.8699999999999997</v>
      </c>
      <c r="W5176" t="s">
        <v>22</v>
      </c>
      <c r="X5176">
        <v>1.49</v>
      </c>
      <c r="Y5176" s="2">
        <f t="shared" si="721"/>
        <v>70.36999999999999</v>
      </c>
      <c r="Z5176" t="s">
        <v>15</v>
      </c>
      <c r="AA5176" t="s">
        <v>31</v>
      </c>
      <c r="AB5176" t="s">
        <v>32</v>
      </c>
      <c r="AC5176" t="s">
        <v>49</v>
      </c>
      <c r="AD5176" t="s">
        <v>19</v>
      </c>
      <c r="AE5176" t="s">
        <v>148</v>
      </c>
    </row>
    <row r="5177" spans="1:31" x14ac:dyDescent="0.3">
      <c r="A5177">
        <f t="shared" si="728"/>
        <v>5176</v>
      </c>
      <c r="B5177">
        <v>40065</v>
      </c>
      <c r="C5177" t="s">
        <v>655</v>
      </c>
      <c r="D5177" t="s">
        <v>21</v>
      </c>
      <c r="E5177" s="5" t="str">
        <f t="shared" si="722"/>
        <v>*</v>
      </c>
      <c r="F5177" s="5" t="str">
        <f t="shared" si="723"/>
        <v>**</v>
      </c>
      <c r="G5177" s="5" t="str">
        <f t="shared" si="724"/>
        <v>**</v>
      </c>
      <c r="J5177" s="5" t="str">
        <f t="shared" si="725"/>
        <v>**</v>
      </c>
      <c r="R5177" s="5">
        <f t="shared" si="726"/>
        <v>0.01</v>
      </c>
      <c r="S5177">
        <v>4</v>
      </c>
      <c r="T5177" s="2">
        <v>76.865499999999997</v>
      </c>
      <c r="U5177" s="7">
        <f t="shared" si="727"/>
        <v>0</v>
      </c>
      <c r="V5177" s="2">
        <f t="shared" si="720"/>
        <v>19.216374999999999</v>
      </c>
      <c r="W5177" t="s">
        <v>14</v>
      </c>
      <c r="X5177">
        <v>0.99</v>
      </c>
      <c r="Y5177" s="2">
        <f t="shared" si="721"/>
        <v>77.855499999999992</v>
      </c>
      <c r="Z5177" t="s">
        <v>56</v>
      </c>
      <c r="AA5177" t="s">
        <v>16</v>
      </c>
      <c r="AB5177" t="s">
        <v>25</v>
      </c>
      <c r="AC5177" t="s">
        <v>26</v>
      </c>
      <c r="AD5177" t="s">
        <v>34</v>
      </c>
      <c r="AE5177" t="s">
        <v>148</v>
      </c>
    </row>
    <row r="5178" spans="1:31" x14ac:dyDescent="0.3">
      <c r="A5178">
        <f t="shared" si="728"/>
        <v>5177</v>
      </c>
      <c r="B5178">
        <v>24775</v>
      </c>
      <c r="C5178" t="s">
        <v>655</v>
      </c>
      <c r="D5178" t="s">
        <v>36</v>
      </c>
      <c r="E5178" s="5" t="str">
        <f t="shared" si="722"/>
        <v>***</v>
      </c>
      <c r="F5178" s="5" t="str">
        <f t="shared" si="723"/>
        <v>***</v>
      </c>
      <c r="G5178" s="5" t="str">
        <f t="shared" si="724"/>
        <v>***</v>
      </c>
      <c r="J5178" s="5" t="str">
        <f t="shared" si="725"/>
        <v>***</v>
      </c>
      <c r="R5178" s="5">
        <f t="shared" si="726"/>
        <v>0.01</v>
      </c>
      <c r="S5178">
        <v>6</v>
      </c>
      <c r="T5178" s="2">
        <v>96.21</v>
      </c>
      <c r="U5178" s="7">
        <f t="shared" si="727"/>
        <v>0</v>
      </c>
      <c r="V5178" s="2">
        <f t="shared" si="720"/>
        <v>16.035</v>
      </c>
      <c r="W5178" t="s">
        <v>22</v>
      </c>
      <c r="X5178">
        <v>57.4</v>
      </c>
      <c r="Y5178" s="2">
        <f t="shared" si="721"/>
        <v>153.60999999999999</v>
      </c>
      <c r="Z5178" t="s">
        <v>60</v>
      </c>
      <c r="AA5178" t="s">
        <v>41</v>
      </c>
      <c r="AB5178" t="s">
        <v>17</v>
      </c>
      <c r="AC5178" t="s">
        <v>18</v>
      </c>
      <c r="AD5178" t="s">
        <v>19</v>
      </c>
      <c r="AE5178" t="s">
        <v>148</v>
      </c>
    </row>
    <row r="5179" spans="1:31" x14ac:dyDescent="0.3">
      <c r="A5179">
        <f t="shared" si="728"/>
        <v>5178</v>
      </c>
      <c r="B5179">
        <v>40673</v>
      </c>
      <c r="C5179" t="s">
        <v>655</v>
      </c>
      <c r="D5179" t="s">
        <v>13</v>
      </c>
      <c r="E5179" s="5" t="str">
        <f t="shared" si="722"/>
        <v>*</v>
      </c>
      <c r="F5179" s="5" t="str">
        <f t="shared" si="723"/>
        <v>*</v>
      </c>
      <c r="G5179" s="5" t="str">
        <f t="shared" si="724"/>
        <v>*</v>
      </c>
      <c r="J5179" s="5" t="str">
        <f t="shared" si="725"/>
        <v>*</v>
      </c>
      <c r="R5179" s="5">
        <f t="shared" si="726"/>
        <v>0.02</v>
      </c>
      <c r="S5179">
        <v>14</v>
      </c>
      <c r="T5179" s="2">
        <v>157.49</v>
      </c>
      <c r="U5179" s="7">
        <f t="shared" si="727"/>
        <v>0</v>
      </c>
      <c r="V5179" s="2">
        <f t="shared" si="720"/>
        <v>11.249285714285715</v>
      </c>
      <c r="W5179" t="s">
        <v>22</v>
      </c>
      <c r="X5179">
        <v>1.39</v>
      </c>
      <c r="Y5179" s="2">
        <f t="shared" si="721"/>
        <v>158.88</v>
      </c>
      <c r="Z5179" t="s">
        <v>15</v>
      </c>
      <c r="AA5179" t="s">
        <v>41</v>
      </c>
      <c r="AB5179" t="s">
        <v>32</v>
      </c>
      <c r="AC5179" t="s">
        <v>78</v>
      </c>
      <c r="AD5179" t="s">
        <v>19</v>
      </c>
      <c r="AE5179" t="s">
        <v>920</v>
      </c>
    </row>
    <row r="5180" spans="1:31" x14ac:dyDescent="0.3">
      <c r="A5180">
        <f t="shared" si="728"/>
        <v>5179</v>
      </c>
      <c r="B5180">
        <v>24775</v>
      </c>
      <c r="C5180" t="s">
        <v>655</v>
      </c>
      <c r="D5180" t="s">
        <v>36</v>
      </c>
      <c r="E5180" s="5" t="str">
        <f t="shared" si="722"/>
        <v>***</v>
      </c>
      <c r="F5180" s="5" t="str">
        <f t="shared" si="723"/>
        <v>***</v>
      </c>
      <c r="G5180" s="5" t="str">
        <f t="shared" si="724"/>
        <v>***</v>
      </c>
      <c r="J5180" s="5" t="str">
        <f t="shared" si="725"/>
        <v>***</v>
      </c>
      <c r="R5180" s="5">
        <f t="shared" si="726"/>
        <v>0.02</v>
      </c>
      <c r="S5180">
        <v>15</v>
      </c>
      <c r="T5180" s="2">
        <v>1616.66</v>
      </c>
      <c r="U5180" s="7">
        <f t="shared" si="727"/>
        <v>1</v>
      </c>
      <c r="V5180" s="2">
        <f t="shared" si="720"/>
        <v>107.77733333333335</v>
      </c>
      <c r="W5180" t="s">
        <v>37</v>
      </c>
      <c r="X5180">
        <v>56.22</v>
      </c>
      <c r="Y5180" s="2">
        <f t="shared" si="721"/>
        <v>1672.88</v>
      </c>
      <c r="Z5180" t="s">
        <v>60</v>
      </c>
      <c r="AA5180" t="s">
        <v>41</v>
      </c>
      <c r="AB5180" t="s">
        <v>17</v>
      </c>
      <c r="AC5180" t="s">
        <v>165</v>
      </c>
      <c r="AD5180" t="s">
        <v>103</v>
      </c>
      <c r="AE5180" t="s">
        <v>622</v>
      </c>
    </row>
    <row r="5181" spans="1:31" x14ac:dyDescent="0.3">
      <c r="A5181">
        <f t="shared" si="728"/>
        <v>5180</v>
      </c>
      <c r="B5181">
        <v>40067</v>
      </c>
      <c r="C5181" t="s">
        <v>655</v>
      </c>
      <c r="D5181" t="s">
        <v>13</v>
      </c>
      <c r="E5181" s="5" t="str">
        <f t="shared" si="722"/>
        <v>*</v>
      </c>
      <c r="F5181" s="5" t="str">
        <f t="shared" si="723"/>
        <v>*</v>
      </c>
      <c r="G5181" s="5" t="str">
        <f t="shared" si="724"/>
        <v>*</v>
      </c>
      <c r="J5181" s="5" t="str">
        <f t="shared" si="725"/>
        <v>*</v>
      </c>
      <c r="R5181" s="5">
        <f t="shared" si="726"/>
        <v>0.04</v>
      </c>
      <c r="S5181">
        <v>38</v>
      </c>
      <c r="T5181" s="2">
        <v>2157.3085000000001</v>
      </c>
      <c r="U5181" s="7">
        <f t="shared" si="727"/>
        <v>1</v>
      </c>
      <c r="V5181" s="2">
        <f t="shared" si="720"/>
        <v>56.771276315789478</v>
      </c>
      <c r="W5181" t="s">
        <v>22</v>
      </c>
      <c r="X5181">
        <v>5.31</v>
      </c>
      <c r="Y5181" s="2">
        <f t="shared" si="721"/>
        <v>2162.6185</v>
      </c>
      <c r="Z5181" t="s">
        <v>43</v>
      </c>
      <c r="AA5181" t="s">
        <v>31</v>
      </c>
      <c r="AB5181" t="s">
        <v>25</v>
      </c>
      <c r="AC5181" t="s">
        <v>26</v>
      </c>
      <c r="AD5181" t="s">
        <v>19</v>
      </c>
      <c r="AE5181" t="s">
        <v>622</v>
      </c>
    </row>
    <row r="5182" spans="1:31" x14ac:dyDescent="0.3">
      <c r="A5182">
        <f t="shared" si="728"/>
        <v>5181</v>
      </c>
      <c r="B5182">
        <v>4391</v>
      </c>
      <c r="C5182" t="s">
        <v>655</v>
      </c>
      <c r="D5182" t="s">
        <v>21</v>
      </c>
      <c r="E5182" s="5" t="str">
        <f t="shared" si="722"/>
        <v>*</v>
      </c>
      <c r="F5182" s="5" t="str">
        <f t="shared" si="723"/>
        <v>**</v>
      </c>
      <c r="G5182" s="5" t="str">
        <f t="shared" si="724"/>
        <v>**</v>
      </c>
      <c r="J5182" s="5" t="str">
        <f t="shared" si="725"/>
        <v>**</v>
      </c>
      <c r="R5182" s="5">
        <f t="shared" si="726"/>
        <v>3.5000000000000003E-2</v>
      </c>
      <c r="S5182">
        <v>20</v>
      </c>
      <c r="T5182" s="2">
        <v>2592.4319999999998</v>
      </c>
      <c r="U5182" s="7">
        <f t="shared" si="727"/>
        <v>1</v>
      </c>
      <c r="V5182" s="2">
        <f t="shared" si="720"/>
        <v>129.6216</v>
      </c>
      <c r="W5182" t="s">
        <v>22</v>
      </c>
      <c r="X5182">
        <v>3.9</v>
      </c>
      <c r="Y5182" s="2">
        <f t="shared" si="721"/>
        <v>2596.3319999999999</v>
      </c>
      <c r="Z5182" t="s">
        <v>15</v>
      </c>
      <c r="AA5182" t="s">
        <v>41</v>
      </c>
      <c r="AB5182" t="s">
        <v>25</v>
      </c>
      <c r="AC5182" t="s">
        <v>26</v>
      </c>
      <c r="AD5182" t="s">
        <v>19</v>
      </c>
      <c r="AE5182" t="s">
        <v>622</v>
      </c>
    </row>
    <row r="5183" spans="1:31" x14ac:dyDescent="0.3">
      <c r="A5183">
        <f t="shared" si="728"/>
        <v>5182</v>
      </c>
      <c r="B5183">
        <v>41830</v>
      </c>
      <c r="C5183" t="s">
        <v>655</v>
      </c>
      <c r="D5183" t="s">
        <v>13</v>
      </c>
      <c r="E5183" s="5" t="str">
        <f t="shared" si="722"/>
        <v>*</v>
      </c>
      <c r="F5183" s="5" t="str">
        <f t="shared" si="723"/>
        <v>*</v>
      </c>
      <c r="G5183" s="5" t="str">
        <f t="shared" si="724"/>
        <v>*</v>
      </c>
      <c r="J5183" s="5" t="str">
        <f t="shared" si="725"/>
        <v>*</v>
      </c>
      <c r="R5183" s="5">
        <f t="shared" si="726"/>
        <v>0.05</v>
      </c>
      <c r="S5183">
        <v>42</v>
      </c>
      <c r="T5183" s="2">
        <v>5361.08</v>
      </c>
      <c r="U5183" s="7">
        <f t="shared" si="727"/>
        <v>1</v>
      </c>
      <c r="V5183" s="2">
        <f t="shared" si="720"/>
        <v>127.64476190476191</v>
      </c>
      <c r="W5183" t="s">
        <v>37</v>
      </c>
      <c r="X5183">
        <v>26.3</v>
      </c>
      <c r="Y5183" s="2">
        <f t="shared" si="721"/>
        <v>5387.38</v>
      </c>
      <c r="Z5183" t="s">
        <v>52</v>
      </c>
      <c r="AA5183" t="s">
        <v>41</v>
      </c>
      <c r="AB5183" t="s">
        <v>25</v>
      </c>
      <c r="AC5183" t="s">
        <v>76</v>
      </c>
      <c r="AD5183" t="s">
        <v>39</v>
      </c>
      <c r="AE5183" t="s">
        <v>623</v>
      </c>
    </row>
    <row r="5184" spans="1:31" x14ac:dyDescent="0.3">
      <c r="A5184">
        <f t="shared" si="728"/>
        <v>5183</v>
      </c>
      <c r="B5184">
        <v>40065</v>
      </c>
      <c r="C5184" t="s">
        <v>655</v>
      </c>
      <c r="D5184" t="s">
        <v>21</v>
      </c>
      <c r="E5184" s="5" t="str">
        <f t="shared" si="722"/>
        <v>*</v>
      </c>
      <c r="F5184" s="5" t="str">
        <f t="shared" si="723"/>
        <v>**</v>
      </c>
      <c r="G5184" s="5" t="str">
        <f t="shared" si="724"/>
        <v>**</v>
      </c>
      <c r="J5184" s="5" t="str">
        <f t="shared" si="725"/>
        <v>**</v>
      </c>
      <c r="R5184" s="5">
        <f t="shared" si="726"/>
        <v>0.05</v>
      </c>
      <c r="S5184">
        <v>49</v>
      </c>
      <c r="T5184" s="2">
        <v>21141.07</v>
      </c>
      <c r="U5184" s="7">
        <f t="shared" si="727"/>
        <v>1</v>
      </c>
      <c r="V5184" s="2">
        <f t="shared" si="720"/>
        <v>431.45040816326531</v>
      </c>
      <c r="W5184" t="s">
        <v>22</v>
      </c>
      <c r="X5184">
        <v>24.49</v>
      </c>
      <c r="Y5184" s="2">
        <f t="shared" si="721"/>
        <v>21165.56</v>
      </c>
      <c r="Z5184" t="s">
        <v>56</v>
      </c>
      <c r="AA5184" t="s">
        <v>16</v>
      </c>
      <c r="AB5184" t="s">
        <v>25</v>
      </c>
      <c r="AC5184" t="s">
        <v>57</v>
      </c>
      <c r="AD5184" t="s">
        <v>58</v>
      </c>
      <c r="AE5184" t="s">
        <v>148</v>
      </c>
    </row>
    <row r="5185" spans="1:31" x14ac:dyDescent="0.3">
      <c r="A5185">
        <f t="shared" si="728"/>
        <v>5184</v>
      </c>
      <c r="B5185">
        <v>16547</v>
      </c>
      <c r="C5185" t="s">
        <v>865</v>
      </c>
      <c r="D5185" t="s">
        <v>30</v>
      </c>
      <c r="E5185" s="5" t="str">
        <f t="shared" si="722"/>
        <v>*</v>
      </c>
      <c r="F5185" s="5" t="str">
        <f t="shared" si="723"/>
        <v>*</v>
      </c>
      <c r="G5185" s="5" t="str">
        <f t="shared" si="724"/>
        <v>*</v>
      </c>
      <c r="J5185" s="5" t="str">
        <f t="shared" si="725"/>
        <v>*</v>
      </c>
      <c r="R5185" s="5">
        <f t="shared" si="726"/>
        <v>0.01</v>
      </c>
      <c r="S5185">
        <v>8</v>
      </c>
      <c r="T5185" s="2">
        <v>1749.64</v>
      </c>
      <c r="U5185" s="7">
        <f t="shared" si="727"/>
        <v>1</v>
      </c>
      <c r="V5185" s="2">
        <f t="shared" si="720"/>
        <v>218.70500000000001</v>
      </c>
      <c r="W5185" t="s">
        <v>37</v>
      </c>
      <c r="X5185">
        <v>69.64</v>
      </c>
      <c r="Y5185" s="2">
        <f t="shared" si="721"/>
        <v>1819.2800000000002</v>
      </c>
      <c r="Z5185" t="s">
        <v>43</v>
      </c>
      <c r="AA5185" t="s">
        <v>31</v>
      </c>
      <c r="AB5185" t="s">
        <v>17</v>
      </c>
      <c r="AC5185" t="s">
        <v>66</v>
      </c>
      <c r="AD5185" t="s">
        <v>103</v>
      </c>
      <c r="AE5185" t="s">
        <v>865</v>
      </c>
    </row>
    <row r="5186" spans="1:31" x14ac:dyDescent="0.3">
      <c r="A5186">
        <f t="shared" si="728"/>
        <v>5185</v>
      </c>
      <c r="B5186">
        <v>16547</v>
      </c>
      <c r="C5186" t="s">
        <v>865</v>
      </c>
      <c r="D5186" t="s">
        <v>30</v>
      </c>
      <c r="E5186" s="5" t="str">
        <f t="shared" si="722"/>
        <v>*</v>
      </c>
      <c r="F5186" s="5" t="str">
        <f t="shared" si="723"/>
        <v>*</v>
      </c>
      <c r="G5186" s="5" t="str">
        <f t="shared" si="724"/>
        <v>*</v>
      </c>
      <c r="J5186" s="5" t="str">
        <f t="shared" si="725"/>
        <v>*</v>
      </c>
      <c r="R5186" s="5">
        <f t="shared" si="726"/>
        <v>0.04</v>
      </c>
      <c r="S5186">
        <v>30</v>
      </c>
      <c r="T5186" s="2">
        <v>10554.63</v>
      </c>
      <c r="U5186" s="7">
        <f t="shared" si="727"/>
        <v>1</v>
      </c>
      <c r="V5186" s="2">
        <f t="shared" ref="V5186:V5249" si="729">T5186/S5186</f>
        <v>351.82099999999997</v>
      </c>
      <c r="W5186" t="s">
        <v>37</v>
      </c>
      <c r="X5186">
        <v>58.92</v>
      </c>
      <c r="Y5186" s="2">
        <f t="shared" ref="Y5186:Y5249" si="730">X5186+T5186</f>
        <v>10613.55</v>
      </c>
      <c r="Z5186" t="s">
        <v>43</v>
      </c>
      <c r="AA5186" t="s">
        <v>31</v>
      </c>
      <c r="AB5186" t="s">
        <v>17</v>
      </c>
      <c r="AC5186" t="s">
        <v>38</v>
      </c>
      <c r="AD5186" t="s">
        <v>39</v>
      </c>
      <c r="AE5186" t="s">
        <v>295</v>
      </c>
    </row>
    <row r="5187" spans="1:31" x14ac:dyDescent="0.3">
      <c r="A5187">
        <f t="shared" si="728"/>
        <v>5186</v>
      </c>
      <c r="B5187">
        <v>6980</v>
      </c>
      <c r="C5187" t="s">
        <v>849</v>
      </c>
      <c r="D5187" t="s">
        <v>30</v>
      </c>
      <c r="E5187" s="5" t="str">
        <f t="shared" ref="E5187:E5250" si="731">IF(D5187="Critical","***","*")</f>
        <v>*</v>
      </c>
      <c r="F5187" s="5" t="str">
        <f t="shared" ref="F5187:F5250" si="732">IF(D5187="Critical","***",IF(D5187="High","**","*"))</f>
        <v>*</v>
      </c>
      <c r="G5187" s="5" t="str">
        <f t="shared" ref="G5187:G5250" si="733">VLOOKUP(D5187,$H$6:$I$11,2,FALSE)</f>
        <v>*</v>
      </c>
      <c r="J5187" s="5" t="str">
        <f t="shared" ref="J5187:J5250" si="734">HLOOKUP(D5187,$K$5:$O$6,2,FALSE)</f>
        <v>*</v>
      </c>
      <c r="R5187" s="5">
        <f t="shared" ref="R5187:R5250" si="735">VLOOKUP(S5187,$P$6:$Q$11,2)</f>
        <v>0.02</v>
      </c>
      <c r="S5187">
        <v>18</v>
      </c>
      <c r="T5187" s="2">
        <v>136.29</v>
      </c>
      <c r="U5187" s="7">
        <f t="shared" ref="U5187:U5250" si="736">IF(T5187&gt;1000,1,0)</f>
        <v>0</v>
      </c>
      <c r="V5187" s="2">
        <f t="shared" si="729"/>
        <v>7.5716666666666663</v>
      </c>
      <c r="W5187" t="s">
        <v>22</v>
      </c>
      <c r="X5187">
        <v>7.72</v>
      </c>
      <c r="Y5187" s="2">
        <f t="shared" si="730"/>
        <v>144.01</v>
      </c>
      <c r="Z5187" t="s">
        <v>110</v>
      </c>
      <c r="AA5187" t="s">
        <v>16</v>
      </c>
      <c r="AB5187" t="s">
        <v>32</v>
      </c>
      <c r="AC5187" t="s">
        <v>49</v>
      </c>
      <c r="AD5187" t="s">
        <v>19</v>
      </c>
      <c r="AE5187" t="s">
        <v>438</v>
      </c>
    </row>
    <row r="5188" spans="1:31" x14ac:dyDescent="0.3">
      <c r="A5188">
        <f t="shared" ref="A5188:A5251" si="737">A5187+1</f>
        <v>5187</v>
      </c>
      <c r="B5188">
        <v>36454</v>
      </c>
      <c r="C5188" t="s">
        <v>906</v>
      </c>
      <c r="D5188" t="s">
        <v>36</v>
      </c>
      <c r="E5188" s="5" t="str">
        <f t="shared" si="731"/>
        <v>***</v>
      </c>
      <c r="F5188" s="5" t="str">
        <f t="shared" si="732"/>
        <v>***</v>
      </c>
      <c r="G5188" s="5" t="str">
        <f t="shared" si="733"/>
        <v>***</v>
      </c>
      <c r="J5188" s="5" t="str">
        <f t="shared" si="734"/>
        <v>***</v>
      </c>
      <c r="R5188" s="5">
        <f t="shared" si="735"/>
        <v>0.01</v>
      </c>
      <c r="S5188">
        <v>8</v>
      </c>
      <c r="T5188" s="2">
        <v>69.569999999999993</v>
      </c>
      <c r="U5188" s="7">
        <f t="shared" si="736"/>
        <v>0</v>
      </c>
      <c r="V5188" s="2">
        <f t="shared" si="729"/>
        <v>8.6962499999999991</v>
      </c>
      <c r="W5188" t="s">
        <v>22</v>
      </c>
      <c r="X5188">
        <v>6.5</v>
      </c>
      <c r="Y5188" s="2">
        <f t="shared" si="730"/>
        <v>76.069999999999993</v>
      </c>
      <c r="Z5188" t="s">
        <v>71</v>
      </c>
      <c r="AA5188" t="s">
        <v>24</v>
      </c>
      <c r="AB5188" t="s">
        <v>32</v>
      </c>
      <c r="AC5188" t="s">
        <v>74</v>
      </c>
      <c r="AD5188" t="s">
        <v>27</v>
      </c>
      <c r="AE5188" t="s">
        <v>783</v>
      </c>
    </row>
    <row r="5189" spans="1:31" x14ac:dyDescent="0.3">
      <c r="A5189">
        <f t="shared" si="737"/>
        <v>5188</v>
      </c>
      <c r="B5189">
        <v>40386</v>
      </c>
      <c r="C5189" t="s">
        <v>906</v>
      </c>
      <c r="D5189" t="s">
        <v>21</v>
      </c>
      <c r="E5189" s="5" t="str">
        <f t="shared" si="731"/>
        <v>*</v>
      </c>
      <c r="F5189" s="5" t="str">
        <f t="shared" si="732"/>
        <v>**</v>
      </c>
      <c r="G5189" s="5" t="str">
        <f t="shared" si="733"/>
        <v>**</v>
      </c>
      <c r="J5189" s="5" t="str">
        <f t="shared" si="734"/>
        <v>**</v>
      </c>
      <c r="R5189" s="5">
        <f t="shared" si="735"/>
        <v>3.5000000000000003E-2</v>
      </c>
      <c r="S5189">
        <v>28</v>
      </c>
      <c r="T5189" s="2">
        <v>2905.3</v>
      </c>
      <c r="U5189" s="7">
        <f t="shared" si="736"/>
        <v>1</v>
      </c>
      <c r="V5189" s="2">
        <f t="shared" si="729"/>
        <v>103.76071428571429</v>
      </c>
      <c r="W5189" t="s">
        <v>14</v>
      </c>
      <c r="X5189">
        <v>0.49</v>
      </c>
      <c r="Y5189" s="2">
        <f t="shared" si="730"/>
        <v>2905.79</v>
      </c>
      <c r="Z5189" t="s">
        <v>23</v>
      </c>
      <c r="AA5189" t="s">
        <v>24</v>
      </c>
      <c r="AB5189" t="s">
        <v>32</v>
      </c>
      <c r="AC5189" t="s">
        <v>81</v>
      </c>
      <c r="AD5189" t="s">
        <v>19</v>
      </c>
      <c r="AE5189" t="s">
        <v>782</v>
      </c>
    </row>
    <row r="5190" spans="1:31" x14ac:dyDescent="0.3">
      <c r="A5190">
        <f t="shared" si="737"/>
        <v>5189</v>
      </c>
      <c r="B5190">
        <v>16481</v>
      </c>
      <c r="C5190" t="s">
        <v>906</v>
      </c>
      <c r="D5190" t="s">
        <v>13</v>
      </c>
      <c r="E5190" s="5" t="str">
        <f t="shared" si="731"/>
        <v>*</v>
      </c>
      <c r="F5190" s="5" t="str">
        <f t="shared" si="732"/>
        <v>*</v>
      </c>
      <c r="G5190" s="5" t="str">
        <f t="shared" si="733"/>
        <v>*</v>
      </c>
      <c r="J5190" s="5" t="str">
        <f t="shared" si="734"/>
        <v>*</v>
      </c>
      <c r="R5190" s="5">
        <f t="shared" si="735"/>
        <v>0.05</v>
      </c>
      <c r="S5190">
        <v>50</v>
      </c>
      <c r="T5190" s="2">
        <v>3089.06</v>
      </c>
      <c r="U5190" s="7">
        <f t="shared" si="736"/>
        <v>1</v>
      </c>
      <c r="V5190" s="2">
        <f t="shared" si="729"/>
        <v>61.781199999999998</v>
      </c>
      <c r="W5190" t="s">
        <v>22</v>
      </c>
      <c r="X5190">
        <v>13.22</v>
      </c>
      <c r="Y5190" s="2">
        <f t="shared" si="730"/>
        <v>3102.2799999999997</v>
      </c>
      <c r="Z5190" t="s">
        <v>48</v>
      </c>
      <c r="AA5190" t="s">
        <v>31</v>
      </c>
      <c r="AB5190" t="s">
        <v>32</v>
      </c>
      <c r="AC5190" t="s">
        <v>172</v>
      </c>
      <c r="AD5190" t="s">
        <v>19</v>
      </c>
      <c r="AE5190" t="s">
        <v>878</v>
      </c>
    </row>
    <row r="5191" spans="1:31" x14ac:dyDescent="0.3">
      <c r="A5191">
        <f t="shared" si="737"/>
        <v>5190</v>
      </c>
      <c r="B5191">
        <v>16481</v>
      </c>
      <c r="C5191" t="s">
        <v>906</v>
      </c>
      <c r="D5191" t="s">
        <v>13</v>
      </c>
      <c r="E5191" s="5" t="str">
        <f t="shared" si="731"/>
        <v>*</v>
      </c>
      <c r="F5191" s="5" t="str">
        <f t="shared" si="732"/>
        <v>*</v>
      </c>
      <c r="G5191" s="5" t="str">
        <f t="shared" si="733"/>
        <v>*</v>
      </c>
      <c r="J5191" s="5" t="str">
        <f t="shared" si="734"/>
        <v>*</v>
      </c>
      <c r="R5191" s="5">
        <f t="shared" si="735"/>
        <v>0.05</v>
      </c>
      <c r="S5191">
        <v>47</v>
      </c>
      <c r="T5191" s="2">
        <v>20265.22</v>
      </c>
      <c r="U5191" s="7">
        <f t="shared" si="736"/>
        <v>1</v>
      </c>
      <c r="V5191" s="2">
        <f t="shared" si="729"/>
        <v>431.17489361702133</v>
      </c>
      <c r="W5191" t="s">
        <v>37</v>
      </c>
      <c r="X5191">
        <v>14.7</v>
      </c>
      <c r="Y5191" s="2">
        <f t="shared" si="730"/>
        <v>20279.920000000002</v>
      </c>
      <c r="Z5191" t="s">
        <v>48</v>
      </c>
      <c r="AA5191" t="s">
        <v>31</v>
      </c>
      <c r="AB5191" t="s">
        <v>25</v>
      </c>
      <c r="AC5191" t="s">
        <v>76</v>
      </c>
      <c r="AD5191" t="s">
        <v>39</v>
      </c>
      <c r="AE5191" t="s">
        <v>878</v>
      </c>
    </row>
    <row r="5192" spans="1:31" x14ac:dyDescent="0.3">
      <c r="A5192">
        <f t="shared" si="737"/>
        <v>5191</v>
      </c>
      <c r="B5192">
        <v>52003</v>
      </c>
      <c r="C5192" t="s">
        <v>148</v>
      </c>
      <c r="D5192" t="s">
        <v>13</v>
      </c>
      <c r="E5192" s="5" t="str">
        <f t="shared" si="731"/>
        <v>*</v>
      </c>
      <c r="F5192" s="5" t="str">
        <f t="shared" si="732"/>
        <v>*</v>
      </c>
      <c r="G5192" s="5" t="str">
        <f t="shared" si="733"/>
        <v>*</v>
      </c>
      <c r="J5192" s="5" t="str">
        <f t="shared" si="734"/>
        <v>*</v>
      </c>
      <c r="R5192" s="5">
        <f t="shared" si="735"/>
        <v>0.01</v>
      </c>
      <c r="S5192">
        <v>2</v>
      </c>
      <c r="T5192" s="2">
        <v>93.338499999999996</v>
      </c>
      <c r="U5192" s="7">
        <f t="shared" si="736"/>
        <v>0</v>
      </c>
      <c r="V5192" s="2">
        <f t="shared" si="729"/>
        <v>46.669249999999998</v>
      </c>
      <c r="W5192" t="s">
        <v>22</v>
      </c>
      <c r="X5192">
        <v>5</v>
      </c>
      <c r="Y5192" s="2">
        <f t="shared" si="730"/>
        <v>98.338499999999996</v>
      </c>
      <c r="Z5192" t="s">
        <v>15</v>
      </c>
      <c r="AA5192" t="s">
        <v>16</v>
      </c>
      <c r="AB5192" t="s">
        <v>25</v>
      </c>
      <c r="AC5192" t="s">
        <v>26</v>
      </c>
      <c r="AD5192" t="s">
        <v>45</v>
      </c>
      <c r="AE5192" t="s">
        <v>148</v>
      </c>
    </row>
    <row r="5193" spans="1:31" x14ac:dyDescent="0.3">
      <c r="A5193">
        <f t="shared" si="737"/>
        <v>5192</v>
      </c>
      <c r="B5193">
        <v>32192</v>
      </c>
      <c r="C5193" t="s">
        <v>148</v>
      </c>
      <c r="D5193" t="s">
        <v>30</v>
      </c>
      <c r="E5193" s="5" t="str">
        <f t="shared" si="731"/>
        <v>*</v>
      </c>
      <c r="F5193" s="5" t="str">
        <f t="shared" si="732"/>
        <v>*</v>
      </c>
      <c r="G5193" s="5" t="str">
        <f t="shared" si="733"/>
        <v>*</v>
      </c>
      <c r="J5193" s="5" t="str">
        <f t="shared" si="734"/>
        <v>*</v>
      </c>
      <c r="R5193" s="5">
        <f t="shared" si="735"/>
        <v>0.01</v>
      </c>
      <c r="S5193">
        <v>4</v>
      </c>
      <c r="T5193" s="2">
        <v>159.256</v>
      </c>
      <c r="U5193" s="7">
        <f t="shared" si="736"/>
        <v>0</v>
      </c>
      <c r="V5193" s="2">
        <f t="shared" si="729"/>
        <v>39.814</v>
      </c>
      <c r="W5193" t="s">
        <v>22</v>
      </c>
      <c r="X5193">
        <v>2.5</v>
      </c>
      <c r="Y5193" s="2">
        <f t="shared" si="730"/>
        <v>161.756</v>
      </c>
      <c r="Z5193" t="s">
        <v>56</v>
      </c>
      <c r="AA5193" t="s">
        <v>24</v>
      </c>
      <c r="AB5193" t="s">
        <v>25</v>
      </c>
      <c r="AC5193" t="s">
        <v>26</v>
      </c>
      <c r="AD5193" t="s">
        <v>19</v>
      </c>
      <c r="AE5193" t="s">
        <v>148</v>
      </c>
    </row>
    <row r="5194" spans="1:31" x14ac:dyDescent="0.3">
      <c r="A5194">
        <f t="shared" si="737"/>
        <v>5193</v>
      </c>
      <c r="B5194">
        <v>12418</v>
      </c>
      <c r="C5194" t="s">
        <v>148</v>
      </c>
      <c r="D5194" t="s">
        <v>30</v>
      </c>
      <c r="E5194" s="5" t="str">
        <f t="shared" si="731"/>
        <v>*</v>
      </c>
      <c r="F5194" s="5" t="str">
        <f t="shared" si="732"/>
        <v>*</v>
      </c>
      <c r="G5194" s="5" t="str">
        <f t="shared" si="733"/>
        <v>*</v>
      </c>
      <c r="J5194" s="5" t="str">
        <f t="shared" si="734"/>
        <v>*</v>
      </c>
      <c r="R5194" s="5">
        <f t="shared" si="735"/>
        <v>0.04</v>
      </c>
      <c r="S5194">
        <v>38</v>
      </c>
      <c r="T5194" s="2">
        <v>299.01</v>
      </c>
      <c r="U5194" s="7">
        <f t="shared" si="736"/>
        <v>0</v>
      </c>
      <c r="V5194" s="2">
        <f t="shared" si="729"/>
        <v>7.8686842105263155</v>
      </c>
      <c r="W5194" t="s">
        <v>22</v>
      </c>
      <c r="X5194">
        <v>6.5</v>
      </c>
      <c r="Y5194" s="2">
        <f t="shared" si="730"/>
        <v>305.51</v>
      </c>
      <c r="Z5194" t="s">
        <v>48</v>
      </c>
      <c r="AA5194" t="s">
        <v>41</v>
      </c>
      <c r="AB5194" t="s">
        <v>32</v>
      </c>
      <c r="AC5194" t="s">
        <v>74</v>
      </c>
      <c r="AD5194" t="s">
        <v>27</v>
      </c>
      <c r="AE5194" t="s">
        <v>857</v>
      </c>
    </row>
    <row r="5195" spans="1:31" x14ac:dyDescent="0.3">
      <c r="A5195">
        <f t="shared" si="737"/>
        <v>5194</v>
      </c>
      <c r="B5195">
        <v>42115</v>
      </c>
      <c r="C5195" t="s">
        <v>148</v>
      </c>
      <c r="D5195" t="s">
        <v>36</v>
      </c>
      <c r="E5195" s="5" t="str">
        <f t="shared" si="731"/>
        <v>***</v>
      </c>
      <c r="F5195" s="5" t="str">
        <f t="shared" si="732"/>
        <v>***</v>
      </c>
      <c r="G5195" s="5" t="str">
        <f t="shared" si="733"/>
        <v>***</v>
      </c>
      <c r="J5195" s="5" t="str">
        <f t="shared" si="734"/>
        <v>***</v>
      </c>
      <c r="R5195" s="5">
        <f t="shared" si="735"/>
        <v>0.02</v>
      </c>
      <c r="S5195">
        <v>19</v>
      </c>
      <c r="T5195" s="2">
        <v>540.55999999999995</v>
      </c>
      <c r="U5195" s="7">
        <f t="shared" si="736"/>
        <v>0</v>
      </c>
      <c r="V5195" s="2">
        <f t="shared" si="729"/>
        <v>28.450526315789471</v>
      </c>
      <c r="W5195" t="s">
        <v>22</v>
      </c>
      <c r="X5195">
        <v>13.99</v>
      </c>
      <c r="Y5195" s="2">
        <f t="shared" si="730"/>
        <v>554.54999999999995</v>
      </c>
      <c r="Z5195" t="s">
        <v>48</v>
      </c>
      <c r="AA5195" t="s">
        <v>41</v>
      </c>
      <c r="AB5195" t="s">
        <v>32</v>
      </c>
      <c r="AC5195" t="s">
        <v>74</v>
      </c>
      <c r="AD5195" t="s">
        <v>27</v>
      </c>
      <c r="AE5195" t="s">
        <v>622</v>
      </c>
    </row>
    <row r="5196" spans="1:31" x14ac:dyDescent="0.3">
      <c r="A5196">
        <f t="shared" si="737"/>
        <v>5195</v>
      </c>
      <c r="B5196">
        <v>42115</v>
      </c>
      <c r="C5196" t="s">
        <v>148</v>
      </c>
      <c r="D5196" t="s">
        <v>36</v>
      </c>
      <c r="E5196" s="5" t="str">
        <f t="shared" si="731"/>
        <v>***</v>
      </c>
      <c r="F5196" s="5" t="str">
        <f t="shared" si="732"/>
        <v>***</v>
      </c>
      <c r="G5196" s="5" t="str">
        <f t="shared" si="733"/>
        <v>***</v>
      </c>
      <c r="J5196" s="5" t="str">
        <f t="shared" si="734"/>
        <v>***</v>
      </c>
      <c r="R5196" s="5">
        <f t="shared" si="735"/>
        <v>3.5000000000000003E-2</v>
      </c>
      <c r="S5196">
        <v>21</v>
      </c>
      <c r="T5196" s="2">
        <v>673.92</v>
      </c>
      <c r="U5196" s="7">
        <f t="shared" si="736"/>
        <v>0</v>
      </c>
      <c r="V5196" s="2">
        <f t="shared" si="729"/>
        <v>32.091428571428573</v>
      </c>
      <c r="W5196" t="s">
        <v>22</v>
      </c>
      <c r="X5196">
        <v>1.99</v>
      </c>
      <c r="Y5196" s="2">
        <f t="shared" si="730"/>
        <v>675.91</v>
      </c>
      <c r="Z5196" t="s">
        <v>48</v>
      </c>
      <c r="AA5196" t="s">
        <v>41</v>
      </c>
      <c r="AB5196" t="s">
        <v>25</v>
      </c>
      <c r="AC5196" t="s">
        <v>42</v>
      </c>
      <c r="AD5196" t="s">
        <v>45</v>
      </c>
      <c r="AE5196" t="s">
        <v>148</v>
      </c>
    </row>
    <row r="5197" spans="1:31" x14ac:dyDescent="0.3">
      <c r="A5197">
        <f t="shared" si="737"/>
        <v>5196</v>
      </c>
      <c r="B5197">
        <v>37123</v>
      </c>
      <c r="C5197" t="s">
        <v>148</v>
      </c>
      <c r="D5197" t="s">
        <v>21</v>
      </c>
      <c r="E5197" s="5" t="str">
        <f t="shared" si="731"/>
        <v>*</v>
      </c>
      <c r="F5197" s="5" t="str">
        <f t="shared" si="732"/>
        <v>**</v>
      </c>
      <c r="G5197" s="5" t="str">
        <f t="shared" si="733"/>
        <v>**</v>
      </c>
      <c r="J5197" s="5" t="str">
        <f t="shared" si="734"/>
        <v>**</v>
      </c>
      <c r="R5197" s="5">
        <f t="shared" si="735"/>
        <v>0.05</v>
      </c>
      <c r="S5197">
        <v>50</v>
      </c>
      <c r="T5197" s="2">
        <v>794.58</v>
      </c>
      <c r="U5197" s="7">
        <f t="shared" si="736"/>
        <v>0</v>
      </c>
      <c r="V5197" s="2">
        <f t="shared" si="729"/>
        <v>15.8916</v>
      </c>
      <c r="W5197" t="s">
        <v>37</v>
      </c>
      <c r="X5197">
        <v>27.75</v>
      </c>
      <c r="Y5197" s="2">
        <f t="shared" si="730"/>
        <v>822.33</v>
      </c>
      <c r="Z5197" t="s">
        <v>23</v>
      </c>
      <c r="AA5197" t="s">
        <v>24</v>
      </c>
      <c r="AB5197" t="s">
        <v>17</v>
      </c>
      <c r="AC5197" t="s">
        <v>66</v>
      </c>
      <c r="AD5197" t="s">
        <v>103</v>
      </c>
      <c r="AE5197" t="s">
        <v>622</v>
      </c>
    </row>
    <row r="5198" spans="1:31" x14ac:dyDescent="0.3">
      <c r="A5198">
        <f t="shared" si="737"/>
        <v>5197</v>
      </c>
      <c r="B5198">
        <v>52003</v>
      </c>
      <c r="C5198" t="s">
        <v>148</v>
      </c>
      <c r="D5198" t="s">
        <v>13</v>
      </c>
      <c r="E5198" s="5" t="str">
        <f t="shared" si="731"/>
        <v>*</v>
      </c>
      <c r="F5198" s="5" t="str">
        <f t="shared" si="732"/>
        <v>*</v>
      </c>
      <c r="G5198" s="5" t="str">
        <f t="shared" si="733"/>
        <v>*</v>
      </c>
      <c r="J5198" s="5" t="str">
        <f t="shared" si="734"/>
        <v>*</v>
      </c>
      <c r="R5198" s="5">
        <f t="shared" si="735"/>
        <v>0.02</v>
      </c>
      <c r="S5198">
        <v>11</v>
      </c>
      <c r="T5198" s="2">
        <v>1884.2080000000001</v>
      </c>
      <c r="U5198" s="7">
        <f t="shared" si="736"/>
        <v>1</v>
      </c>
      <c r="V5198" s="2">
        <f t="shared" si="729"/>
        <v>171.29163636363637</v>
      </c>
      <c r="W5198" t="s">
        <v>37</v>
      </c>
      <c r="X5198">
        <v>110.2</v>
      </c>
      <c r="Y5198" s="2">
        <f t="shared" si="730"/>
        <v>1994.4080000000001</v>
      </c>
      <c r="Z5198" t="s">
        <v>15</v>
      </c>
      <c r="AA5198" t="s">
        <v>16</v>
      </c>
      <c r="AB5198" t="s">
        <v>17</v>
      </c>
      <c r="AC5198" t="s">
        <v>66</v>
      </c>
      <c r="AD5198" t="s">
        <v>103</v>
      </c>
      <c r="AE5198" t="s">
        <v>261</v>
      </c>
    </row>
    <row r="5199" spans="1:31" x14ac:dyDescent="0.3">
      <c r="A5199">
        <f t="shared" si="737"/>
        <v>5198</v>
      </c>
      <c r="B5199">
        <v>37445</v>
      </c>
      <c r="C5199" t="s">
        <v>148</v>
      </c>
      <c r="D5199" t="s">
        <v>21</v>
      </c>
      <c r="E5199" s="5" t="str">
        <f t="shared" si="731"/>
        <v>*</v>
      </c>
      <c r="F5199" s="5" t="str">
        <f t="shared" si="732"/>
        <v>**</v>
      </c>
      <c r="G5199" s="5" t="str">
        <f t="shared" si="733"/>
        <v>**</v>
      </c>
      <c r="J5199" s="5" t="str">
        <f t="shared" si="734"/>
        <v>**</v>
      </c>
      <c r="R5199" s="5">
        <f t="shared" si="735"/>
        <v>0.04</v>
      </c>
      <c r="S5199">
        <v>37</v>
      </c>
      <c r="T5199" s="2">
        <v>2180.23</v>
      </c>
      <c r="U5199" s="7">
        <f t="shared" si="736"/>
        <v>1</v>
      </c>
      <c r="V5199" s="2">
        <f t="shared" si="729"/>
        <v>58.925135135135136</v>
      </c>
      <c r="W5199" t="s">
        <v>22</v>
      </c>
      <c r="X5199">
        <v>3.5</v>
      </c>
      <c r="Y5199" s="2">
        <f t="shared" si="730"/>
        <v>2183.73</v>
      </c>
      <c r="Z5199" t="s">
        <v>15</v>
      </c>
      <c r="AA5199" t="s">
        <v>31</v>
      </c>
      <c r="AB5199" t="s">
        <v>32</v>
      </c>
      <c r="AC5199" t="s">
        <v>172</v>
      </c>
      <c r="AD5199" t="s">
        <v>19</v>
      </c>
      <c r="AE5199" t="s">
        <v>622</v>
      </c>
    </row>
    <row r="5200" spans="1:31" x14ac:dyDescent="0.3">
      <c r="A5200">
        <f t="shared" si="737"/>
        <v>5199</v>
      </c>
      <c r="B5200">
        <v>18471</v>
      </c>
      <c r="C5200" t="s">
        <v>834</v>
      </c>
      <c r="D5200" t="s">
        <v>30</v>
      </c>
      <c r="E5200" s="5" t="str">
        <f t="shared" si="731"/>
        <v>*</v>
      </c>
      <c r="F5200" s="5" t="str">
        <f t="shared" si="732"/>
        <v>*</v>
      </c>
      <c r="G5200" s="5" t="str">
        <f t="shared" si="733"/>
        <v>*</v>
      </c>
      <c r="J5200" s="5" t="str">
        <f t="shared" si="734"/>
        <v>*</v>
      </c>
      <c r="R5200" s="5">
        <f t="shared" si="735"/>
        <v>0.01</v>
      </c>
      <c r="S5200">
        <v>4</v>
      </c>
      <c r="T5200" s="2">
        <v>10.96</v>
      </c>
      <c r="U5200" s="7">
        <f t="shared" si="736"/>
        <v>0</v>
      </c>
      <c r="V5200" s="2">
        <f t="shared" si="729"/>
        <v>2.74</v>
      </c>
      <c r="W5200" t="s">
        <v>22</v>
      </c>
      <c r="X5200">
        <v>2.56</v>
      </c>
      <c r="Y5200" s="2">
        <f t="shared" si="730"/>
        <v>13.520000000000001</v>
      </c>
      <c r="Z5200" t="s">
        <v>15</v>
      </c>
      <c r="AA5200" t="s">
        <v>31</v>
      </c>
      <c r="AB5200" t="s">
        <v>32</v>
      </c>
      <c r="AC5200" t="s">
        <v>53</v>
      </c>
      <c r="AD5200" t="s">
        <v>45</v>
      </c>
      <c r="AE5200" t="s">
        <v>295</v>
      </c>
    </row>
    <row r="5201" spans="1:31" x14ac:dyDescent="0.3">
      <c r="A5201">
        <f t="shared" si="737"/>
        <v>5200</v>
      </c>
      <c r="B5201">
        <v>56483</v>
      </c>
      <c r="C5201" t="s">
        <v>834</v>
      </c>
      <c r="D5201" t="s">
        <v>21</v>
      </c>
      <c r="E5201" s="5" t="str">
        <f t="shared" si="731"/>
        <v>*</v>
      </c>
      <c r="F5201" s="5" t="str">
        <f t="shared" si="732"/>
        <v>**</v>
      </c>
      <c r="G5201" s="5" t="str">
        <f t="shared" si="733"/>
        <v>**</v>
      </c>
      <c r="J5201" s="5" t="str">
        <f t="shared" si="734"/>
        <v>**</v>
      </c>
      <c r="R5201" s="5">
        <f t="shared" si="735"/>
        <v>0.04</v>
      </c>
      <c r="S5201">
        <v>37</v>
      </c>
      <c r="T5201" s="2">
        <v>158.62</v>
      </c>
      <c r="U5201" s="7">
        <f t="shared" si="736"/>
        <v>0</v>
      </c>
      <c r="V5201" s="2">
        <f t="shared" si="729"/>
        <v>4.287027027027027</v>
      </c>
      <c r="W5201" t="s">
        <v>22</v>
      </c>
      <c r="X5201">
        <v>5.17</v>
      </c>
      <c r="Y5201" s="2">
        <f t="shared" si="730"/>
        <v>163.79</v>
      </c>
      <c r="Z5201" t="s">
        <v>15</v>
      </c>
      <c r="AA5201" t="s">
        <v>24</v>
      </c>
      <c r="AB5201" t="s">
        <v>32</v>
      </c>
      <c r="AC5201" t="s">
        <v>44</v>
      </c>
      <c r="AD5201" t="s">
        <v>19</v>
      </c>
      <c r="AE5201" t="s">
        <v>834</v>
      </c>
    </row>
    <row r="5202" spans="1:31" x14ac:dyDescent="0.3">
      <c r="A5202">
        <f t="shared" si="737"/>
        <v>5201</v>
      </c>
      <c r="B5202">
        <v>18471</v>
      </c>
      <c r="C5202" t="s">
        <v>834</v>
      </c>
      <c r="D5202" t="s">
        <v>30</v>
      </c>
      <c r="E5202" s="5" t="str">
        <f t="shared" si="731"/>
        <v>*</v>
      </c>
      <c r="F5202" s="5" t="str">
        <f t="shared" si="732"/>
        <v>*</v>
      </c>
      <c r="G5202" s="5" t="str">
        <f t="shared" si="733"/>
        <v>*</v>
      </c>
      <c r="J5202" s="5" t="str">
        <f t="shared" si="734"/>
        <v>*</v>
      </c>
      <c r="R5202" s="5">
        <f t="shared" si="735"/>
        <v>3.5000000000000003E-2</v>
      </c>
      <c r="S5202">
        <v>29</v>
      </c>
      <c r="T5202" s="2">
        <v>185.61</v>
      </c>
      <c r="U5202" s="7">
        <f t="shared" si="736"/>
        <v>0</v>
      </c>
      <c r="V5202" s="2">
        <f t="shared" si="729"/>
        <v>6.4003448275862072</v>
      </c>
      <c r="W5202" t="s">
        <v>22</v>
      </c>
      <c r="X5202">
        <v>5.46</v>
      </c>
      <c r="Y5202" s="2">
        <f t="shared" si="730"/>
        <v>191.07000000000002</v>
      </c>
      <c r="Z5202" t="s">
        <v>15</v>
      </c>
      <c r="AA5202" t="s">
        <v>31</v>
      </c>
      <c r="AB5202" t="s">
        <v>32</v>
      </c>
      <c r="AC5202" t="s">
        <v>44</v>
      </c>
      <c r="AD5202" t="s">
        <v>19</v>
      </c>
      <c r="AE5202" t="s">
        <v>295</v>
      </c>
    </row>
    <row r="5203" spans="1:31" x14ac:dyDescent="0.3">
      <c r="A5203">
        <f t="shared" si="737"/>
        <v>5202</v>
      </c>
      <c r="B5203">
        <v>18471</v>
      </c>
      <c r="C5203" t="s">
        <v>834</v>
      </c>
      <c r="D5203" t="s">
        <v>30</v>
      </c>
      <c r="E5203" s="5" t="str">
        <f t="shared" si="731"/>
        <v>*</v>
      </c>
      <c r="F5203" s="5" t="str">
        <f t="shared" si="732"/>
        <v>*</v>
      </c>
      <c r="G5203" s="5" t="str">
        <f t="shared" si="733"/>
        <v>*</v>
      </c>
      <c r="J5203" s="5" t="str">
        <f t="shared" si="734"/>
        <v>*</v>
      </c>
      <c r="R5203" s="5">
        <f t="shared" si="735"/>
        <v>0.04</v>
      </c>
      <c r="S5203">
        <v>37</v>
      </c>
      <c r="T5203" s="2">
        <v>226.65</v>
      </c>
      <c r="U5203" s="7">
        <f t="shared" si="736"/>
        <v>0</v>
      </c>
      <c r="V5203" s="2">
        <f t="shared" si="729"/>
        <v>6.1256756756756756</v>
      </c>
      <c r="W5203" t="s">
        <v>22</v>
      </c>
      <c r="X5203">
        <v>0.96</v>
      </c>
      <c r="Y5203" s="2">
        <f t="shared" si="730"/>
        <v>227.61</v>
      </c>
      <c r="Z5203" t="s">
        <v>15</v>
      </c>
      <c r="AA5203" t="s">
        <v>31</v>
      </c>
      <c r="AB5203" t="s">
        <v>32</v>
      </c>
      <c r="AC5203" t="s">
        <v>33</v>
      </c>
      <c r="AD5203" t="s">
        <v>34</v>
      </c>
      <c r="AE5203" t="s">
        <v>295</v>
      </c>
    </row>
    <row r="5204" spans="1:31" x14ac:dyDescent="0.3">
      <c r="A5204">
        <f t="shared" si="737"/>
        <v>5203</v>
      </c>
      <c r="B5204">
        <v>47011</v>
      </c>
      <c r="C5204" t="s">
        <v>834</v>
      </c>
      <c r="D5204" t="s">
        <v>21</v>
      </c>
      <c r="E5204" s="5" t="str">
        <f t="shared" si="731"/>
        <v>*</v>
      </c>
      <c r="F5204" s="5" t="str">
        <f t="shared" si="732"/>
        <v>**</v>
      </c>
      <c r="G5204" s="5" t="str">
        <f t="shared" si="733"/>
        <v>**</v>
      </c>
      <c r="J5204" s="5" t="str">
        <f t="shared" si="734"/>
        <v>**</v>
      </c>
      <c r="R5204" s="5">
        <f t="shared" si="735"/>
        <v>0.04</v>
      </c>
      <c r="S5204">
        <v>33</v>
      </c>
      <c r="T5204" s="2">
        <v>373.13</v>
      </c>
      <c r="U5204" s="7">
        <f t="shared" si="736"/>
        <v>0</v>
      </c>
      <c r="V5204" s="2">
        <f t="shared" si="729"/>
        <v>11.306969696969697</v>
      </c>
      <c r="W5204" t="s">
        <v>22</v>
      </c>
      <c r="X5204">
        <v>5.03</v>
      </c>
      <c r="Y5204" s="2">
        <f t="shared" si="730"/>
        <v>378.15999999999997</v>
      </c>
      <c r="Z5204" t="s">
        <v>15</v>
      </c>
      <c r="AA5204" t="s">
        <v>31</v>
      </c>
      <c r="AB5204" t="s">
        <v>32</v>
      </c>
      <c r="AC5204" t="s">
        <v>74</v>
      </c>
      <c r="AD5204" t="s">
        <v>19</v>
      </c>
      <c r="AE5204" t="s">
        <v>267</v>
      </c>
    </row>
    <row r="5205" spans="1:31" x14ac:dyDescent="0.3">
      <c r="A5205">
        <f t="shared" si="737"/>
        <v>5204</v>
      </c>
      <c r="B5205">
        <v>36455</v>
      </c>
      <c r="C5205" t="s">
        <v>834</v>
      </c>
      <c r="D5205" t="s">
        <v>21</v>
      </c>
      <c r="E5205" s="5" t="str">
        <f t="shared" si="731"/>
        <v>*</v>
      </c>
      <c r="F5205" s="5" t="str">
        <f t="shared" si="732"/>
        <v>**</v>
      </c>
      <c r="G5205" s="5" t="str">
        <f t="shared" si="733"/>
        <v>**</v>
      </c>
      <c r="J5205" s="5" t="str">
        <f t="shared" si="734"/>
        <v>**</v>
      </c>
      <c r="R5205" s="5">
        <f t="shared" si="735"/>
        <v>0.05</v>
      </c>
      <c r="S5205">
        <v>48</v>
      </c>
      <c r="T5205" s="2">
        <v>1838.19</v>
      </c>
      <c r="U5205" s="7">
        <f t="shared" si="736"/>
        <v>1</v>
      </c>
      <c r="V5205" s="2">
        <f t="shared" si="729"/>
        <v>38.295625000000001</v>
      </c>
      <c r="W5205" t="s">
        <v>22</v>
      </c>
      <c r="X5205">
        <v>1.99</v>
      </c>
      <c r="Y5205" s="2">
        <f t="shared" si="730"/>
        <v>1840.18</v>
      </c>
      <c r="Z5205" t="s">
        <v>56</v>
      </c>
      <c r="AA5205" t="s">
        <v>16</v>
      </c>
      <c r="AB5205" t="s">
        <v>25</v>
      </c>
      <c r="AC5205" t="s">
        <v>42</v>
      </c>
      <c r="AD5205" t="s">
        <v>45</v>
      </c>
      <c r="AE5205" t="s">
        <v>267</v>
      </c>
    </row>
    <row r="5206" spans="1:31" x14ac:dyDescent="0.3">
      <c r="A5206">
        <f t="shared" si="737"/>
        <v>5205</v>
      </c>
      <c r="B5206">
        <v>33060</v>
      </c>
      <c r="C5206" t="s">
        <v>438</v>
      </c>
      <c r="D5206" t="s">
        <v>21</v>
      </c>
      <c r="E5206" s="5" t="str">
        <f t="shared" si="731"/>
        <v>*</v>
      </c>
      <c r="F5206" s="5" t="str">
        <f t="shared" si="732"/>
        <v>**</v>
      </c>
      <c r="G5206" s="5" t="str">
        <f t="shared" si="733"/>
        <v>**</v>
      </c>
      <c r="J5206" s="5" t="str">
        <f t="shared" si="734"/>
        <v>**</v>
      </c>
      <c r="R5206" s="5">
        <f t="shared" si="735"/>
        <v>0.01</v>
      </c>
      <c r="S5206">
        <v>3</v>
      </c>
      <c r="T5206" s="2">
        <v>15.88</v>
      </c>
      <c r="U5206" s="7">
        <f t="shared" si="736"/>
        <v>0</v>
      </c>
      <c r="V5206" s="2">
        <f t="shared" si="729"/>
        <v>5.2933333333333339</v>
      </c>
      <c r="W5206" t="s">
        <v>22</v>
      </c>
      <c r="X5206">
        <v>4.6900000000000004</v>
      </c>
      <c r="Y5206" s="2">
        <f t="shared" si="730"/>
        <v>20.57</v>
      </c>
      <c r="Z5206" t="s">
        <v>64</v>
      </c>
      <c r="AA5206" t="s">
        <v>41</v>
      </c>
      <c r="AB5206" t="s">
        <v>32</v>
      </c>
      <c r="AC5206" t="s">
        <v>49</v>
      </c>
      <c r="AD5206" t="s">
        <v>19</v>
      </c>
      <c r="AE5206" t="s">
        <v>356</v>
      </c>
    </row>
    <row r="5207" spans="1:31" x14ac:dyDescent="0.3">
      <c r="A5207">
        <f t="shared" si="737"/>
        <v>5206</v>
      </c>
      <c r="B5207">
        <v>25091</v>
      </c>
      <c r="C5207" t="s">
        <v>438</v>
      </c>
      <c r="D5207" t="s">
        <v>40</v>
      </c>
      <c r="E5207" s="5" t="str">
        <f t="shared" si="731"/>
        <v>*</v>
      </c>
      <c r="F5207" s="5" t="str">
        <f t="shared" si="732"/>
        <v>*</v>
      </c>
      <c r="G5207" s="5" t="str">
        <f t="shared" si="733"/>
        <v>*</v>
      </c>
      <c r="J5207" s="5" t="str">
        <f t="shared" si="734"/>
        <v>*</v>
      </c>
      <c r="R5207" s="5">
        <f t="shared" si="735"/>
        <v>0.01</v>
      </c>
      <c r="S5207">
        <v>4</v>
      </c>
      <c r="T5207" s="2">
        <v>156.97</v>
      </c>
      <c r="U5207" s="7">
        <f t="shared" si="736"/>
        <v>0</v>
      </c>
      <c r="V5207" s="2">
        <f t="shared" si="729"/>
        <v>39.2425</v>
      </c>
      <c r="W5207" t="s">
        <v>22</v>
      </c>
      <c r="X5207">
        <v>14.72</v>
      </c>
      <c r="Y5207" s="2">
        <f t="shared" si="730"/>
        <v>171.69</v>
      </c>
      <c r="Z5207" t="s">
        <v>23</v>
      </c>
      <c r="AA5207" t="s">
        <v>31</v>
      </c>
      <c r="AB5207" t="s">
        <v>32</v>
      </c>
      <c r="AC5207" t="s">
        <v>49</v>
      </c>
      <c r="AD5207" t="s">
        <v>19</v>
      </c>
      <c r="AE5207" t="s">
        <v>299</v>
      </c>
    </row>
    <row r="5208" spans="1:31" x14ac:dyDescent="0.3">
      <c r="A5208">
        <f t="shared" si="737"/>
        <v>5207</v>
      </c>
      <c r="B5208">
        <v>22368</v>
      </c>
      <c r="C5208" t="s">
        <v>438</v>
      </c>
      <c r="D5208" t="s">
        <v>40</v>
      </c>
      <c r="E5208" s="5" t="str">
        <f t="shared" si="731"/>
        <v>*</v>
      </c>
      <c r="F5208" s="5" t="str">
        <f t="shared" si="732"/>
        <v>*</v>
      </c>
      <c r="G5208" s="5" t="str">
        <f t="shared" si="733"/>
        <v>*</v>
      </c>
      <c r="J5208" s="5" t="str">
        <f t="shared" si="734"/>
        <v>*</v>
      </c>
      <c r="R5208" s="5">
        <f t="shared" si="735"/>
        <v>0.01</v>
      </c>
      <c r="S5208">
        <v>5</v>
      </c>
      <c r="T5208" s="2">
        <v>192.12</v>
      </c>
      <c r="U5208" s="7">
        <f t="shared" si="736"/>
        <v>0</v>
      </c>
      <c r="V5208" s="2">
        <f t="shared" si="729"/>
        <v>38.423999999999999</v>
      </c>
      <c r="W5208" t="s">
        <v>22</v>
      </c>
      <c r="X5208">
        <v>1.99</v>
      </c>
      <c r="Y5208" s="2">
        <f t="shared" si="730"/>
        <v>194.11</v>
      </c>
      <c r="Z5208" t="s">
        <v>71</v>
      </c>
      <c r="AA5208" t="s">
        <v>16</v>
      </c>
      <c r="AB5208" t="s">
        <v>25</v>
      </c>
      <c r="AC5208" t="s">
        <v>42</v>
      </c>
      <c r="AD5208" t="s">
        <v>45</v>
      </c>
      <c r="AE5208" t="s">
        <v>356</v>
      </c>
    </row>
    <row r="5209" spans="1:31" x14ac:dyDescent="0.3">
      <c r="A5209">
        <f t="shared" si="737"/>
        <v>5208</v>
      </c>
      <c r="B5209">
        <v>22368</v>
      </c>
      <c r="C5209" t="s">
        <v>438</v>
      </c>
      <c r="D5209" t="s">
        <v>40</v>
      </c>
      <c r="E5209" s="5" t="str">
        <f t="shared" si="731"/>
        <v>*</v>
      </c>
      <c r="F5209" s="5" t="str">
        <f t="shared" si="732"/>
        <v>*</v>
      </c>
      <c r="G5209" s="5" t="str">
        <f t="shared" si="733"/>
        <v>*</v>
      </c>
      <c r="J5209" s="5" t="str">
        <f t="shared" si="734"/>
        <v>*</v>
      </c>
      <c r="R5209" s="5">
        <f t="shared" si="735"/>
        <v>0.04</v>
      </c>
      <c r="S5209">
        <v>34</v>
      </c>
      <c r="T5209" s="2">
        <v>2788.04</v>
      </c>
      <c r="U5209" s="7">
        <f t="shared" si="736"/>
        <v>1</v>
      </c>
      <c r="V5209" s="2">
        <f t="shared" si="729"/>
        <v>82.001176470588234</v>
      </c>
      <c r="W5209" t="s">
        <v>22</v>
      </c>
      <c r="X5209">
        <v>35</v>
      </c>
      <c r="Y5209" s="2">
        <f t="shared" si="730"/>
        <v>2823.04</v>
      </c>
      <c r="Z5209" t="s">
        <v>71</v>
      </c>
      <c r="AA5209" t="s">
        <v>16</v>
      </c>
      <c r="AB5209" t="s">
        <v>32</v>
      </c>
      <c r="AC5209" t="s">
        <v>74</v>
      </c>
      <c r="AD5209" t="s">
        <v>58</v>
      </c>
      <c r="AE5209" t="s">
        <v>356</v>
      </c>
    </row>
    <row r="5210" spans="1:31" x14ac:dyDescent="0.3">
      <c r="A5210">
        <f t="shared" si="737"/>
        <v>5209</v>
      </c>
      <c r="B5210">
        <v>22368</v>
      </c>
      <c r="C5210" t="s">
        <v>438</v>
      </c>
      <c r="D5210" t="s">
        <v>40</v>
      </c>
      <c r="E5210" s="5" t="str">
        <f t="shared" si="731"/>
        <v>*</v>
      </c>
      <c r="F5210" s="5" t="str">
        <f t="shared" si="732"/>
        <v>*</v>
      </c>
      <c r="G5210" s="5" t="str">
        <f t="shared" si="733"/>
        <v>*</v>
      </c>
      <c r="J5210" s="5" t="str">
        <f t="shared" si="734"/>
        <v>*</v>
      </c>
      <c r="R5210" s="5">
        <f t="shared" si="735"/>
        <v>0.04</v>
      </c>
      <c r="S5210">
        <v>33</v>
      </c>
      <c r="T5210" s="2">
        <v>3917.61</v>
      </c>
      <c r="U5210" s="7">
        <f t="shared" si="736"/>
        <v>1</v>
      </c>
      <c r="V5210" s="2">
        <f t="shared" si="729"/>
        <v>118.71545454545455</v>
      </c>
      <c r="W5210" t="s">
        <v>37</v>
      </c>
      <c r="X5210">
        <v>56.14</v>
      </c>
      <c r="Y5210" s="2">
        <f t="shared" si="730"/>
        <v>3973.75</v>
      </c>
      <c r="Z5210" t="s">
        <v>71</v>
      </c>
      <c r="AA5210" t="s">
        <v>16</v>
      </c>
      <c r="AB5210" t="s">
        <v>25</v>
      </c>
      <c r="AC5210" t="s">
        <v>76</v>
      </c>
      <c r="AD5210" t="s">
        <v>103</v>
      </c>
      <c r="AE5210" t="s">
        <v>798</v>
      </c>
    </row>
    <row r="5211" spans="1:31" x14ac:dyDescent="0.3">
      <c r="A5211">
        <f t="shared" si="737"/>
        <v>5210</v>
      </c>
      <c r="B5211">
        <v>9696</v>
      </c>
      <c r="C5211" t="s">
        <v>789</v>
      </c>
      <c r="D5211" t="s">
        <v>30</v>
      </c>
      <c r="E5211" s="5" t="str">
        <f t="shared" si="731"/>
        <v>*</v>
      </c>
      <c r="F5211" s="5" t="str">
        <f t="shared" si="732"/>
        <v>*</v>
      </c>
      <c r="G5211" s="5" t="str">
        <f t="shared" si="733"/>
        <v>*</v>
      </c>
      <c r="J5211" s="5" t="str">
        <f t="shared" si="734"/>
        <v>*</v>
      </c>
      <c r="R5211" s="5">
        <f t="shared" si="735"/>
        <v>0.02</v>
      </c>
      <c r="S5211">
        <v>15</v>
      </c>
      <c r="T5211" s="2">
        <v>110.15</v>
      </c>
      <c r="U5211" s="7">
        <f t="shared" si="736"/>
        <v>0</v>
      </c>
      <c r="V5211" s="2">
        <f t="shared" si="729"/>
        <v>7.3433333333333337</v>
      </c>
      <c r="W5211" t="s">
        <v>22</v>
      </c>
      <c r="X5211">
        <v>2.99</v>
      </c>
      <c r="Y5211" s="2">
        <f t="shared" si="730"/>
        <v>113.14</v>
      </c>
      <c r="Z5211" t="s">
        <v>56</v>
      </c>
      <c r="AA5211" t="s">
        <v>31</v>
      </c>
      <c r="AB5211" t="s">
        <v>32</v>
      </c>
      <c r="AC5211" t="s">
        <v>49</v>
      </c>
      <c r="AD5211" t="s">
        <v>19</v>
      </c>
      <c r="AE5211" t="s">
        <v>783</v>
      </c>
    </row>
    <row r="5212" spans="1:31" x14ac:dyDescent="0.3">
      <c r="A5212">
        <f t="shared" si="737"/>
        <v>5211</v>
      </c>
      <c r="B5212">
        <v>51777</v>
      </c>
      <c r="C5212" t="s">
        <v>789</v>
      </c>
      <c r="D5212" t="s">
        <v>40</v>
      </c>
      <c r="E5212" s="5" t="str">
        <f t="shared" si="731"/>
        <v>*</v>
      </c>
      <c r="F5212" s="5" t="str">
        <f t="shared" si="732"/>
        <v>*</v>
      </c>
      <c r="G5212" s="5" t="str">
        <f t="shared" si="733"/>
        <v>*</v>
      </c>
      <c r="J5212" s="5" t="str">
        <f t="shared" si="734"/>
        <v>*</v>
      </c>
      <c r="R5212" s="5">
        <f t="shared" si="735"/>
        <v>0.02</v>
      </c>
      <c r="S5212">
        <v>13</v>
      </c>
      <c r="T5212" s="2">
        <v>1307.8800000000001</v>
      </c>
      <c r="U5212" s="7">
        <f t="shared" si="736"/>
        <v>1</v>
      </c>
      <c r="V5212" s="2">
        <f t="shared" si="729"/>
        <v>100.60615384615386</v>
      </c>
      <c r="W5212" t="s">
        <v>22</v>
      </c>
      <c r="X5212">
        <v>7.18</v>
      </c>
      <c r="Y5212" s="2">
        <f t="shared" si="730"/>
        <v>1315.0600000000002</v>
      </c>
      <c r="Z5212" t="s">
        <v>64</v>
      </c>
      <c r="AA5212" t="s">
        <v>24</v>
      </c>
      <c r="AB5212" t="s">
        <v>25</v>
      </c>
      <c r="AC5212" t="s">
        <v>42</v>
      </c>
      <c r="AD5212" t="s">
        <v>19</v>
      </c>
      <c r="AE5212" t="s">
        <v>783</v>
      </c>
    </row>
    <row r="5213" spans="1:31" x14ac:dyDescent="0.3">
      <c r="A5213">
        <f t="shared" si="737"/>
        <v>5212</v>
      </c>
      <c r="B5213">
        <v>9696</v>
      </c>
      <c r="C5213" t="s">
        <v>789</v>
      </c>
      <c r="D5213" t="s">
        <v>30</v>
      </c>
      <c r="E5213" s="5" t="str">
        <f t="shared" si="731"/>
        <v>*</v>
      </c>
      <c r="F5213" s="5" t="str">
        <f t="shared" si="732"/>
        <v>*</v>
      </c>
      <c r="G5213" s="5" t="str">
        <f t="shared" si="733"/>
        <v>*</v>
      </c>
      <c r="J5213" s="5" t="str">
        <f t="shared" si="734"/>
        <v>*</v>
      </c>
      <c r="R5213" s="5">
        <f t="shared" si="735"/>
        <v>0.02</v>
      </c>
      <c r="S5213">
        <v>13</v>
      </c>
      <c r="T5213" s="2">
        <v>3335.27</v>
      </c>
      <c r="U5213" s="7">
        <f t="shared" si="736"/>
        <v>1</v>
      </c>
      <c r="V5213" s="2">
        <f t="shared" si="729"/>
        <v>256.55923076923079</v>
      </c>
      <c r="W5213" t="s">
        <v>37</v>
      </c>
      <c r="X5213">
        <v>43.32</v>
      </c>
      <c r="Y5213" s="2">
        <f t="shared" si="730"/>
        <v>3378.59</v>
      </c>
      <c r="Z5213" t="s">
        <v>56</v>
      </c>
      <c r="AA5213" t="s">
        <v>31</v>
      </c>
      <c r="AB5213" t="s">
        <v>17</v>
      </c>
      <c r="AC5213" t="s">
        <v>38</v>
      </c>
      <c r="AD5213" t="s">
        <v>39</v>
      </c>
      <c r="AE5213" t="s">
        <v>783</v>
      </c>
    </row>
    <row r="5214" spans="1:31" x14ac:dyDescent="0.3">
      <c r="A5214">
        <f t="shared" si="737"/>
        <v>5213</v>
      </c>
      <c r="B5214">
        <v>51777</v>
      </c>
      <c r="C5214" t="s">
        <v>789</v>
      </c>
      <c r="D5214" t="s">
        <v>40</v>
      </c>
      <c r="E5214" s="5" t="str">
        <f t="shared" si="731"/>
        <v>*</v>
      </c>
      <c r="F5214" s="5" t="str">
        <f t="shared" si="732"/>
        <v>*</v>
      </c>
      <c r="G5214" s="5" t="str">
        <f t="shared" si="733"/>
        <v>*</v>
      </c>
      <c r="J5214" s="5" t="str">
        <f t="shared" si="734"/>
        <v>*</v>
      </c>
      <c r="R5214" s="5">
        <f t="shared" si="735"/>
        <v>0.01</v>
      </c>
      <c r="S5214">
        <v>4</v>
      </c>
      <c r="T5214" s="2">
        <v>3465.97</v>
      </c>
      <c r="U5214" s="7">
        <f t="shared" si="736"/>
        <v>1</v>
      </c>
      <c r="V5214" s="2">
        <f t="shared" si="729"/>
        <v>866.49249999999995</v>
      </c>
      <c r="W5214" t="s">
        <v>22</v>
      </c>
      <c r="X5214">
        <v>19.989999999999998</v>
      </c>
      <c r="Y5214" s="2">
        <f t="shared" si="730"/>
        <v>3485.9599999999996</v>
      </c>
      <c r="Z5214" t="s">
        <v>64</v>
      </c>
      <c r="AA5214" t="s">
        <v>24</v>
      </c>
      <c r="AB5214" t="s">
        <v>32</v>
      </c>
      <c r="AC5214" t="s">
        <v>49</v>
      </c>
      <c r="AD5214" t="s">
        <v>19</v>
      </c>
      <c r="AE5214" t="s">
        <v>782</v>
      </c>
    </row>
    <row r="5215" spans="1:31" x14ac:dyDescent="0.3">
      <c r="A5215">
        <f t="shared" si="737"/>
        <v>5214</v>
      </c>
      <c r="B5215">
        <v>35905</v>
      </c>
      <c r="C5215" t="s">
        <v>622</v>
      </c>
      <c r="D5215" t="s">
        <v>13</v>
      </c>
      <c r="E5215" s="5" t="str">
        <f t="shared" si="731"/>
        <v>*</v>
      </c>
      <c r="F5215" s="5" t="str">
        <f t="shared" si="732"/>
        <v>*</v>
      </c>
      <c r="G5215" s="5" t="str">
        <f t="shared" si="733"/>
        <v>*</v>
      </c>
      <c r="J5215" s="5" t="str">
        <f t="shared" si="734"/>
        <v>*</v>
      </c>
      <c r="R5215" s="5">
        <f t="shared" si="735"/>
        <v>3.5000000000000003E-2</v>
      </c>
      <c r="S5215">
        <v>20</v>
      </c>
      <c r="T5215" s="2">
        <v>37.4</v>
      </c>
      <c r="U5215" s="7">
        <f t="shared" si="736"/>
        <v>0</v>
      </c>
      <c r="V5215" s="2">
        <f t="shared" si="729"/>
        <v>1.8699999999999999</v>
      </c>
      <c r="W5215" t="s">
        <v>14</v>
      </c>
      <c r="X5215">
        <v>1.57</v>
      </c>
      <c r="Y5215" s="2">
        <f t="shared" si="730"/>
        <v>38.97</v>
      </c>
      <c r="Z5215" t="s">
        <v>52</v>
      </c>
      <c r="AA5215" t="s">
        <v>31</v>
      </c>
      <c r="AB5215" t="s">
        <v>32</v>
      </c>
      <c r="AC5215" t="s">
        <v>33</v>
      </c>
      <c r="AD5215" t="s">
        <v>34</v>
      </c>
      <c r="AE5215" t="s">
        <v>623</v>
      </c>
    </row>
    <row r="5216" spans="1:31" x14ac:dyDescent="0.3">
      <c r="A5216">
        <f t="shared" si="737"/>
        <v>5215</v>
      </c>
      <c r="B5216">
        <v>5860</v>
      </c>
      <c r="C5216" t="s">
        <v>622</v>
      </c>
      <c r="D5216" t="s">
        <v>30</v>
      </c>
      <c r="E5216" s="5" t="str">
        <f t="shared" si="731"/>
        <v>*</v>
      </c>
      <c r="F5216" s="5" t="str">
        <f t="shared" si="732"/>
        <v>*</v>
      </c>
      <c r="G5216" s="5" t="str">
        <f t="shared" si="733"/>
        <v>*</v>
      </c>
      <c r="J5216" s="5" t="str">
        <f t="shared" si="734"/>
        <v>*</v>
      </c>
      <c r="R5216" s="5">
        <f t="shared" si="735"/>
        <v>0.02</v>
      </c>
      <c r="S5216">
        <v>12</v>
      </c>
      <c r="T5216" s="2">
        <v>56.73</v>
      </c>
      <c r="U5216" s="7">
        <f t="shared" si="736"/>
        <v>0</v>
      </c>
      <c r="V5216" s="2">
        <f t="shared" si="729"/>
        <v>4.7275</v>
      </c>
      <c r="W5216" t="s">
        <v>22</v>
      </c>
      <c r="X5216">
        <v>0.71</v>
      </c>
      <c r="Y5216" s="2">
        <f t="shared" si="730"/>
        <v>57.44</v>
      </c>
      <c r="Z5216" t="s">
        <v>56</v>
      </c>
      <c r="AA5216" t="s">
        <v>16</v>
      </c>
      <c r="AB5216" t="s">
        <v>32</v>
      </c>
      <c r="AC5216" t="s">
        <v>33</v>
      </c>
      <c r="AD5216" t="s">
        <v>34</v>
      </c>
      <c r="AE5216" t="s">
        <v>725</v>
      </c>
    </row>
    <row r="5217" spans="1:31" x14ac:dyDescent="0.3">
      <c r="A5217">
        <f t="shared" si="737"/>
        <v>5216</v>
      </c>
      <c r="B5217">
        <v>26309</v>
      </c>
      <c r="C5217" t="s">
        <v>622</v>
      </c>
      <c r="D5217" t="s">
        <v>13</v>
      </c>
      <c r="E5217" s="5" t="str">
        <f t="shared" si="731"/>
        <v>*</v>
      </c>
      <c r="F5217" s="5" t="str">
        <f t="shared" si="732"/>
        <v>*</v>
      </c>
      <c r="G5217" s="5" t="str">
        <f t="shared" si="733"/>
        <v>*</v>
      </c>
      <c r="J5217" s="5" t="str">
        <f t="shared" si="734"/>
        <v>*</v>
      </c>
      <c r="R5217" s="5">
        <f t="shared" si="735"/>
        <v>0.05</v>
      </c>
      <c r="S5217">
        <v>42</v>
      </c>
      <c r="T5217" s="2">
        <v>128.13</v>
      </c>
      <c r="U5217" s="7">
        <f t="shared" si="736"/>
        <v>0</v>
      </c>
      <c r="V5217" s="2">
        <f t="shared" si="729"/>
        <v>3.0507142857142857</v>
      </c>
      <c r="W5217" t="s">
        <v>22</v>
      </c>
      <c r="X5217">
        <v>0.99</v>
      </c>
      <c r="Y5217" s="2">
        <f t="shared" si="730"/>
        <v>129.12</v>
      </c>
      <c r="Z5217" t="s">
        <v>56</v>
      </c>
      <c r="AA5217" t="s">
        <v>31</v>
      </c>
      <c r="AB5217" t="s">
        <v>32</v>
      </c>
      <c r="AC5217" t="s">
        <v>81</v>
      </c>
      <c r="AD5217" t="s">
        <v>19</v>
      </c>
      <c r="AE5217" t="s">
        <v>725</v>
      </c>
    </row>
    <row r="5218" spans="1:31" x14ac:dyDescent="0.3">
      <c r="A5218">
        <f t="shared" si="737"/>
        <v>5217</v>
      </c>
      <c r="B5218">
        <v>1057</v>
      </c>
      <c r="C5218" t="s">
        <v>622</v>
      </c>
      <c r="D5218" t="s">
        <v>36</v>
      </c>
      <c r="E5218" s="5" t="str">
        <f t="shared" si="731"/>
        <v>***</v>
      </c>
      <c r="F5218" s="5" t="str">
        <f t="shared" si="732"/>
        <v>***</v>
      </c>
      <c r="G5218" s="5" t="str">
        <f t="shared" si="733"/>
        <v>***</v>
      </c>
      <c r="J5218" s="5" t="str">
        <f t="shared" si="734"/>
        <v>***</v>
      </c>
      <c r="R5218" s="5">
        <f t="shared" si="735"/>
        <v>0.05</v>
      </c>
      <c r="S5218">
        <v>41</v>
      </c>
      <c r="T5218" s="2">
        <v>341.36</v>
      </c>
      <c r="U5218" s="7">
        <f t="shared" si="736"/>
        <v>0</v>
      </c>
      <c r="V5218" s="2">
        <f t="shared" si="729"/>
        <v>8.3258536585365857</v>
      </c>
      <c r="W5218" t="s">
        <v>22</v>
      </c>
      <c r="X5218">
        <v>3.62</v>
      </c>
      <c r="Y5218" s="2">
        <f t="shared" si="730"/>
        <v>344.98</v>
      </c>
      <c r="Z5218" t="s">
        <v>23</v>
      </c>
      <c r="AA5218" t="s">
        <v>31</v>
      </c>
      <c r="AB5218" t="s">
        <v>25</v>
      </c>
      <c r="AC5218" t="s">
        <v>42</v>
      </c>
      <c r="AD5218" t="s">
        <v>45</v>
      </c>
      <c r="AE5218" t="s">
        <v>725</v>
      </c>
    </row>
    <row r="5219" spans="1:31" x14ac:dyDescent="0.3">
      <c r="A5219">
        <f t="shared" si="737"/>
        <v>5218</v>
      </c>
      <c r="B5219">
        <v>39075</v>
      </c>
      <c r="C5219" t="s">
        <v>622</v>
      </c>
      <c r="D5219" t="s">
        <v>30</v>
      </c>
      <c r="E5219" s="5" t="str">
        <f t="shared" si="731"/>
        <v>*</v>
      </c>
      <c r="F5219" s="5" t="str">
        <f t="shared" si="732"/>
        <v>*</v>
      </c>
      <c r="G5219" s="5" t="str">
        <f t="shared" si="733"/>
        <v>*</v>
      </c>
      <c r="J5219" s="5" t="str">
        <f t="shared" si="734"/>
        <v>*</v>
      </c>
      <c r="R5219" s="5">
        <f t="shared" si="735"/>
        <v>0.05</v>
      </c>
      <c r="S5219">
        <v>50</v>
      </c>
      <c r="T5219" s="2">
        <v>512.33000000000004</v>
      </c>
      <c r="U5219" s="7">
        <f t="shared" si="736"/>
        <v>0</v>
      </c>
      <c r="V5219" s="2">
        <f t="shared" si="729"/>
        <v>10.246600000000001</v>
      </c>
      <c r="W5219" t="s">
        <v>22</v>
      </c>
      <c r="X5219">
        <v>0.99</v>
      </c>
      <c r="Y5219" s="2">
        <f t="shared" si="730"/>
        <v>513.32000000000005</v>
      </c>
      <c r="Z5219" t="s">
        <v>56</v>
      </c>
      <c r="AA5219" t="s">
        <v>31</v>
      </c>
      <c r="AB5219" t="s">
        <v>32</v>
      </c>
      <c r="AC5219" t="s">
        <v>81</v>
      </c>
      <c r="AD5219" t="s">
        <v>19</v>
      </c>
      <c r="AE5219" t="s">
        <v>857</v>
      </c>
    </row>
    <row r="5220" spans="1:31" x14ac:dyDescent="0.3">
      <c r="A5220">
        <f t="shared" si="737"/>
        <v>5219</v>
      </c>
      <c r="B5220">
        <v>12711</v>
      </c>
      <c r="C5220" t="s">
        <v>622</v>
      </c>
      <c r="D5220" t="s">
        <v>36</v>
      </c>
      <c r="E5220" s="5" t="str">
        <f t="shared" si="731"/>
        <v>***</v>
      </c>
      <c r="F5220" s="5" t="str">
        <f t="shared" si="732"/>
        <v>***</v>
      </c>
      <c r="G5220" s="5" t="str">
        <f t="shared" si="733"/>
        <v>***</v>
      </c>
      <c r="J5220" s="5" t="str">
        <f t="shared" si="734"/>
        <v>***</v>
      </c>
      <c r="R5220" s="5">
        <f t="shared" si="735"/>
        <v>0.05</v>
      </c>
      <c r="S5220">
        <v>45</v>
      </c>
      <c r="T5220" s="2">
        <v>558.04</v>
      </c>
      <c r="U5220" s="7">
        <f t="shared" si="736"/>
        <v>0</v>
      </c>
      <c r="V5220" s="2">
        <f t="shared" si="729"/>
        <v>12.400888888888888</v>
      </c>
      <c r="W5220" t="s">
        <v>22</v>
      </c>
      <c r="X5220">
        <v>3.14</v>
      </c>
      <c r="Y5220" s="2">
        <f t="shared" si="730"/>
        <v>561.17999999999995</v>
      </c>
      <c r="Z5220" t="s">
        <v>60</v>
      </c>
      <c r="AA5220" t="s">
        <v>31</v>
      </c>
      <c r="AB5220" t="s">
        <v>32</v>
      </c>
      <c r="AC5220" t="s">
        <v>53</v>
      </c>
      <c r="AD5220" t="s">
        <v>45</v>
      </c>
      <c r="AE5220" t="s">
        <v>857</v>
      </c>
    </row>
    <row r="5221" spans="1:31" x14ac:dyDescent="0.3">
      <c r="A5221">
        <f t="shared" si="737"/>
        <v>5220</v>
      </c>
      <c r="B5221">
        <v>12711</v>
      </c>
      <c r="C5221" t="s">
        <v>622</v>
      </c>
      <c r="D5221" t="s">
        <v>36</v>
      </c>
      <c r="E5221" s="5" t="str">
        <f t="shared" si="731"/>
        <v>***</v>
      </c>
      <c r="F5221" s="5" t="str">
        <f t="shared" si="732"/>
        <v>***</v>
      </c>
      <c r="G5221" s="5" t="str">
        <f t="shared" si="733"/>
        <v>***</v>
      </c>
      <c r="J5221" s="5" t="str">
        <f t="shared" si="734"/>
        <v>***</v>
      </c>
      <c r="R5221" s="5">
        <f t="shared" si="735"/>
        <v>0.04</v>
      </c>
      <c r="S5221">
        <v>32</v>
      </c>
      <c r="T5221" s="2">
        <v>1486.72</v>
      </c>
      <c r="U5221" s="7">
        <f t="shared" si="736"/>
        <v>1</v>
      </c>
      <c r="V5221" s="2">
        <f t="shared" si="729"/>
        <v>46.46</v>
      </c>
      <c r="W5221" t="s">
        <v>22</v>
      </c>
      <c r="X5221">
        <v>8.99</v>
      </c>
      <c r="Y5221" s="2">
        <f t="shared" si="730"/>
        <v>1495.71</v>
      </c>
      <c r="Z5221" t="s">
        <v>60</v>
      </c>
      <c r="AA5221" t="s">
        <v>31</v>
      </c>
      <c r="AB5221" t="s">
        <v>32</v>
      </c>
      <c r="AC5221" t="s">
        <v>33</v>
      </c>
      <c r="AD5221" t="s">
        <v>45</v>
      </c>
      <c r="AE5221" t="s">
        <v>857</v>
      </c>
    </row>
    <row r="5222" spans="1:31" x14ac:dyDescent="0.3">
      <c r="A5222">
        <f t="shared" si="737"/>
        <v>5221</v>
      </c>
      <c r="B5222">
        <v>55300</v>
      </c>
      <c r="C5222" t="s">
        <v>295</v>
      </c>
      <c r="D5222" t="s">
        <v>21</v>
      </c>
      <c r="E5222" s="5" t="str">
        <f t="shared" si="731"/>
        <v>*</v>
      </c>
      <c r="F5222" s="5" t="str">
        <f t="shared" si="732"/>
        <v>**</v>
      </c>
      <c r="G5222" s="5" t="str">
        <f t="shared" si="733"/>
        <v>**</v>
      </c>
      <c r="J5222" s="5" t="str">
        <f t="shared" si="734"/>
        <v>**</v>
      </c>
      <c r="R5222" s="5">
        <f t="shared" si="735"/>
        <v>0.04</v>
      </c>
      <c r="S5222">
        <v>37</v>
      </c>
      <c r="T5222" s="2">
        <v>159.88999999999999</v>
      </c>
      <c r="U5222" s="7">
        <f t="shared" si="736"/>
        <v>0</v>
      </c>
      <c r="V5222" s="2">
        <f t="shared" si="729"/>
        <v>4.3213513513513506</v>
      </c>
      <c r="W5222" t="s">
        <v>22</v>
      </c>
      <c r="X5222">
        <v>6.89</v>
      </c>
      <c r="Y5222" s="2">
        <f t="shared" si="730"/>
        <v>166.77999999999997</v>
      </c>
      <c r="Z5222" t="s">
        <v>23</v>
      </c>
      <c r="AA5222" t="s">
        <v>16</v>
      </c>
      <c r="AB5222" t="s">
        <v>32</v>
      </c>
      <c r="AC5222" t="s">
        <v>172</v>
      </c>
      <c r="AD5222" t="s">
        <v>19</v>
      </c>
      <c r="AE5222" t="s">
        <v>308</v>
      </c>
    </row>
    <row r="5223" spans="1:31" x14ac:dyDescent="0.3">
      <c r="A5223">
        <f t="shared" si="737"/>
        <v>5222</v>
      </c>
      <c r="B5223">
        <v>55300</v>
      </c>
      <c r="C5223" t="s">
        <v>295</v>
      </c>
      <c r="D5223" t="s">
        <v>21</v>
      </c>
      <c r="E5223" s="5" t="str">
        <f t="shared" si="731"/>
        <v>*</v>
      </c>
      <c r="F5223" s="5" t="str">
        <f t="shared" si="732"/>
        <v>**</v>
      </c>
      <c r="G5223" s="5" t="str">
        <f t="shared" si="733"/>
        <v>**</v>
      </c>
      <c r="J5223" s="5" t="str">
        <f t="shared" si="734"/>
        <v>**</v>
      </c>
      <c r="R5223" s="5">
        <f t="shared" si="735"/>
        <v>0.05</v>
      </c>
      <c r="S5223">
        <v>48</v>
      </c>
      <c r="T5223" s="2">
        <v>180.48</v>
      </c>
      <c r="U5223" s="7">
        <f t="shared" si="736"/>
        <v>0</v>
      </c>
      <c r="V5223" s="2">
        <f t="shared" si="729"/>
        <v>3.76</v>
      </c>
      <c r="W5223" t="s">
        <v>22</v>
      </c>
      <c r="X5223">
        <v>0.5</v>
      </c>
      <c r="Y5223" s="2">
        <f t="shared" si="730"/>
        <v>180.98</v>
      </c>
      <c r="Z5223" t="s">
        <v>23</v>
      </c>
      <c r="AA5223" t="s">
        <v>16</v>
      </c>
      <c r="AB5223" t="s">
        <v>32</v>
      </c>
      <c r="AC5223" t="s">
        <v>81</v>
      </c>
      <c r="AD5223" t="s">
        <v>19</v>
      </c>
      <c r="AE5223" t="s">
        <v>267</v>
      </c>
    </row>
    <row r="5224" spans="1:31" x14ac:dyDescent="0.3">
      <c r="A5224">
        <f t="shared" si="737"/>
        <v>5223</v>
      </c>
      <c r="B5224">
        <v>53511</v>
      </c>
      <c r="C5224" t="s">
        <v>295</v>
      </c>
      <c r="D5224" t="s">
        <v>40</v>
      </c>
      <c r="E5224" s="5" t="str">
        <f t="shared" si="731"/>
        <v>*</v>
      </c>
      <c r="F5224" s="5" t="str">
        <f t="shared" si="732"/>
        <v>*</v>
      </c>
      <c r="G5224" s="5" t="str">
        <f t="shared" si="733"/>
        <v>*</v>
      </c>
      <c r="J5224" s="5" t="str">
        <f t="shared" si="734"/>
        <v>*</v>
      </c>
      <c r="R5224" s="5">
        <f t="shared" si="735"/>
        <v>0.05</v>
      </c>
      <c r="S5224">
        <v>41</v>
      </c>
      <c r="T5224" s="2">
        <v>241.1</v>
      </c>
      <c r="U5224" s="7">
        <f t="shared" si="736"/>
        <v>0</v>
      </c>
      <c r="V5224" s="2">
        <f t="shared" si="729"/>
        <v>5.8804878048780482</v>
      </c>
      <c r="W5224" t="s">
        <v>22</v>
      </c>
      <c r="X5224">
        <v>8.49</v>
      </c>
      <c r="Y5224" s="2">
        <f t="shared" si="730"/>
        <v>249.59</v>
      </c>
      <c r="Z5224" t="s">
        <v>43</v>
      </c>
      <c r="AA5224" t="s">
        <v>24</v>
      </c>
      <c r="AB5224" t="s">
        <v>32</v>
      </c>
      <c r="AC5224" t="s">
        <v>49</v>
      </c>
      <c r="AD5224" t="s">
        <v>19</v>
      </c>
      <c r="AE5224" t="s">
        <v>308</v>
      </c>
    </row>
    <row r="5225" spans="1:31" x14ac:dyDescent="0.3">
      <c r="A5225">
        <f t="shared" si="737"/>
        <v>5224</v>
      </c>
      <c r="B5225">
        <v>55300</v>
      </c>
      <c r="C5225" t="s">
        <v>295</v>
      </c>
      <c r="D5225" t="s">
        <v>21</v>
      </c>
      <c r="E5225" s="5" t="str">
        <f t="shared" si="731"/>
        <v>*</v>
      </c>
      <c r="F5225" s="5" t="str">
        <f t="shared" si="732"/>
        <v>**</v>
      </c>
      <c r="G5225" s="5" t="str">
        <f t="shared" si="733"/>
        <v>**</v>
      </c>
      <c r="J5225" s="5" t="str">
        <f t="shared" si="734"/>
        <v>**</v>
      </c>
      <c r="R5225" s="5">
        <f t="shared" si="735"/>
        <v>0.04</v>
      </c>
      <c r="S5225">
        <v>31</v>
      </c>
      <c r="T5225" s="2">
        <v>350.48</v>
      </c>
      <c r="U5225" s="7">
        <f t="shared" si="736"/>
        <v>0</v>
      </c>
      <c r="V5225" s="2">
        <f t="shared" si="729"/>
        <v>11.305806451612904</v>
      </c>
      <c r="W5225" t="s">
        <v>22</v>
      </c>
      <c r="X5225">
        <v>13.04</v>
      </c>
      <c r="Y5225" s="2">
        <f t="shared" si="730"/>
        <v>363.52000000000004</v>
      </c>
      <c r="Z5225" t="s">
        <v>23</v>
      </c>
      <c r="AA5225" t="s">
        <v>16</v>
      </c>
      <c r="AB5225" t="s">
        <v>17</v>
      </c>
      <c r="AC5225" t="s">
        <v>18</v>
      </c>
      <c r="AD5225" t="s">
        <v>58</v>
      </c>
      <c r="AE5225" t="s">
        <v>308</v>
      </c>
    </row>
    <row r="5226" spans="1:31" x14ac:dyDescent="0.3">
      <c r="A5226">
        <f t="shared" si="737"/>
        <v>5225</v>
      </c>
      <c r="B5226">
        <v>58182</v>
      </c>
      <c r="C5226" t="s">
        <v>295</v>
      </c>
      <c r="D5226" t="s">
        <v>21</v>
      </c>
      <c r="E5226" s="5" t="str">
        <f t="shared" si="731"/>
        <v>*</v>
      </c>
      <c r="F5226" s="5" t="str">
        <f t="shared" si="732"/>
        <v>**</v>
      </c>
      <c r="G5226" s="5" t="str">
        <f t="shared" si="733"/>
        <v>**</v>
      </c>
      <c r="J5226" s="5" t="str">
        <f t="shared" si="734"/>
        <v>**</v>
      </c>
      <c r="R5226" s="5">
        <f t="shared" si="735"/>
        <v>3.5000000000000003E-2</v>
      </c>
      <c r="S5226">
        <v>24</v>
      </c>
      <c r="T5226" s="2">
        <v>479.13</v>
      </c>
      <c r="U5226" s="7">
        <f t="shared" si="736"/>
        <v>0</v>
      </c>
      <c r="V5226" s="2">
        <f t="shared" si="729"/>
        <v>19.963750000000001</v>
      </c>
      <c r="W5226" t="s">
        <v>14</v>
      </c>
      <c r="X5226">
        <v>6.15</v>
      </c>
      <c r="Y5226" s="2">
        <f t="shared" si="730"/>
        <v>485.28</v>
      </c>
      <c r="Z5226" t="s">
        <v>64</v>
      </c>
      <c r="AA5226" t="s">
        <v>31</v>
      </c>
      <c r="AB5226" t="s">
        <v>17</v>
      </c>
      <c r="AC5226" t="s">
        <v>18</v>
      </c>
      <c r="AD5226" t="s">
        <v>45</v>
      </c>
      <c r="AE5226" t="s">
        <v>308</v>
      </c>
    </row>
    <row r="5227" spans="1:31" x14ac:dyDescent="0.3">
      <c r="A5227">
        <f t="shared" si="737"/>
        <v>5226</v>
      </c>
      <c r="B5227">
        <v>53511</v>
      </c>
      <c r="C5227" t="s">
        <v>295</v>
      </c>
      <c r="D5227" t="s">
        <v>40</v>
      </c>
      <c r="E5227" s="5" t="str">
        <f t="shared" si="731"/>
        <v>*</v>
      </c>
      <c r="F5227" s="5" t="str">
        <f t="shared" si="732"/>
        <v>*</v>
      </c>
      <c r="G5227" s="5" t="str">
        <f t="shared" si="733"/>
        <v>*</v>
      </c>
      <c r="J5227" s="5" t="str">
        <f t="shared" si="734"/>
        <v>*</v>
      </c>
      <c r="R5227" s="5">
        <f t="shared" si="735"/>
        <v>0.05</v>
      </c>
      <c r="S5227">
        <v>49</v>
      </c>
      <c r="T5227" s="2">
        <v>491.93</v>
      </c>
      <c r="U5227" s="7">
        <f t="shared" si="736"/>
        <v>0</v>
      </c>
      <c r="V5227" s="2">
        <f t="shared" si="729"/>
        <v>10.039387755102041</v>
      </c>
      <c r="W5227" t="s">
        <v>22</v>
      </c>
      <c r="X5227">
        <v>6.22</v>
      </c>
      <c r="Y5227" s="2">
        <f t="shared" si="730"/>
        <v>498.15000000000003</v>
      </c>
      <c r="Z5227" t="s">
        <v>43</v>
      </c>
      <c r="AA5227" t="s">
        <v>24</v>
      </c>
      <c r="AB5227" t="s">
        <v>17</v>
      </c>
      <c r="AC5227" t="s">
        <v>18</v>
      </c>
      <c r="AD5227" t="s">
        <v>19</v>
      </c>
      <c r="AE5227" t="s">
        <v>267</v>
      </c>
    </row>
    <row r="5228" spans="1:31" x14ac:dyDescent="0.3">
      <c r="A5228">
        <f t="shared" si="737"/>
        <v>5227</v>
      </c>
      <c r="B5228">
        <v>56835</v>
      </c>
      <c r="C5228" t="s">
        <v>356</v>
      </c>
      <c r="D5228" t="s">
        <v>30</v>
      </c>
      <c r="E5228" s="5" t="str">
        <f t="shared" si="731"/>
        <v>*</v>
      </c>
      <c r="F5228" s="5" t="str">
        <f t="shared" si="732"/>
        <v>*</v>
      </c>
      <c r="G5228" s="5" t="str">
        <f t="shared" si="733"/>
        <v>*</v>
      </c>
      <c r="J5228" s="5" t="str">
        <f t="shared" si="734"/>
        <v>*</v>
      </c>
      <c r="R5228" s="5">
        <f t="shared" si="735"/>
        <v>0.01</v>
      </c>
      <c r="S5228">
        <v>1</v>
      </c>
      <c r="T5228" s="2">
        <v>10.94</v>
      </c>
      <c r="U5228" s="7">
        <f t="shared" si="736"/>
        <v>0</v>
      </c>
      <c r="V5228" s="2">
        <f t="shared" si="729"/>
        <v>10.94</v>
      </c>
      <c r="W5228" t="s">
        <v>22</v>
      </c>
      <c r="X5228">
        <v>2.25</v>
      </c>
      <c r="Y5228" s="2">
        <f t="shared" si="730"/>
        <v>13.19</v>
      </c>
      <c r="Z5228" t="s">
        <v>64</v>
      </c>
      <c r="AA5228" t="s">
        <v>41</v>
      </c>
      <c r="AB5228" t="s">
        <v>32</v>
      </c>
      <c r="AC5228" t="s">
        <v>33</v>
      </c>
      <c r="AD5228" t="s">
        <v>34</v>
      </c>
      <c r="AE5228" t="s">
        <v>356</v>
      </c>
    </row>
    <row r="5229" spans="1:31" x14ac:dyDescent="0.3">
      <c r="A5229">
        <f t="shared" si="737"/>
        <v>5228</v>
      </c>
      <c r="B5229">
        <v>4739</v>
      </c>
      <c r="C5229" t="s">
        <v>356</v>
      </c>
      <c r="D5229" t="s">
        <v>13</v>
      </c>
      <c r="E5229" s="5" t="str">
        <f t="shared" si="731"/>
        <v>*</v>
      </c>
      <c r="F5229" s="5" t="str">
        <f t="shared" si="732"/>
        <v>*</v>
      </c>
      <c r="G5229" s="5" t="str">
        <f t="shared" si="733"/>
        <v>*</v>
      </c>
      <c r="J5229" s="5" t="str">
        <f t="shared" si="734"/>
        <v>*</v>
      </c>
      <c r="R5229" s="5">
        <f t="shared" si="735"/>
        <v>0.02</v>
      </c>
      <c r="S5229">
        <v>16</v>
      </c>
      <c r="T5229" s="2">
        <v>48.57</v>
      </c>
      <c r="U5229" s="7">
        <f t="shared" si="736"/>
        <v>0</v>
      </c>
      <c r="V5229" s="2">
        <f t="shared" si="729"/>
        <v>3.035625</v>
      </c>
      <c r="W5229" t="s">
        <v>22</v>
      </c>
      <c r="X5229">
        <v>0.7</v>
      </c>
      <c r="Y5229" s="2">
        <f t="shared" si="730"/>
        <v>49.27</v>
      </c>
      <c r="Z5229" t="s">
        <v>73</v>
      </c>
      <c r="AA5229" t="s">
        <v>31</v>
      </c>
      <c r="AB5229" t="s">
        <v>32</v>
      </c>
      <c r="AC5229" t="s">
        <v>33</v>
      </c>
      <c r="AD5229" t="s">
        <v>34</v>
      </c>
      <c r="AE5229" t="s">
        <v>300</v>
      </c>
    </row>
    <row r="5230" spans="1:31" x14ac:dyDescent="0.3">
      <c r="A5230">
        <f t="shared" si="737"/>
        <v>5229</v>
      </c>
      <c r="B5230">
        <v>38496</v>
      </c>
      <c r="C5230" t="s">
        <v>356</v>
      </c>
      <c r="D5230" t="s">
        <v>36</v>
      </c>
      <c r="E5230" s="5" t="str">
        <f t="shared" si="731"/>
        <v>***</v>
      </c>
      <c r="F5230" s="5" t="str">
        <f t="shared" si="732"/>
        <v>***</v>
      </c>
      <c r="G5230" s="5" t="str">
        <f t="shared" si="733"/>
        <v>***</v>
      </c>
      <c r="J5230" s="5" t="str">
        <f t="shared" si="734"/>
        <v>***</v>
      </c>
      <c r="R5230" s="5">
        <f t="shared" si="735"/>
        <v>3.5000000000000003E-2</v>
      </c>
      <c r="S5230">
        <v>23</v>
      </c>
      <c r="T5230" s="2">
        <v>116.57</v>
      </c>
      <c r="U5230" s="7">
        <f t="shared" si="736"/>
        <v>0</v>
      </c>
      <c r="V5230" s="2">
        <f t="shared" si="729"/>
        <v>5.0682608695652167</v>
      </c>
      <c r="W5230" t="s">
        <v>22</v>
      </c>
      <c r="X5230">
        <v>4.72</v>
      </c>
      <c r="Y5230" s="2">
        <f t="shared" si="730"/>
        <v>121.28999999999999</v>
      </c>
      <c r="Z5230" t="s">
        <v>23</v>
      </c>
      <c r="AA5230" t="s">
        <v>31</v>
      </c>
      <c r="AB5230" t="s">
        <v>32</v>
      </c>
      <c r="AC5230" t="s">
        <v>44</v>
      </c>
      <c r="AD5230" t="s">
        <v>19</v>
      </c>
      <c r="AE5230" t="s">
        <v>299</v>
      </c>
    </row>
    <row r="5231" spans="1:31" x14ac:dyDescent="0.3">
      <c r="A5231">
        <f t="shared" si="737"/>
        <v>5230</v>
      </c>
      <c r="B5231">
        <v>37157</v>
      </c>
      <c r="C5231" t="s">
        <v>356</v>
      </c>
      <c r="D5231" t="s">
        <v>21</v>
      </c>
      <c r="E5231" s="5" t="str">
        <f t="shared" si="731"/>
        <v>*</v>
      </c>
      <c r="F5231" s="5" t="str">
        <f t="shared" si="732"/>
        <v>**</v>
      </c>
      <c r="G5231" s="5" t="str">
        <f t="shared" si="733"/>
        <v>**</v>
      </c>
      <c r="J5231" s="5" t="str">
        <f t="shared" si="734"/>
        <v>**</v>
      </c>
      <c r="R5231" s="5">
        <f t="shared" si="735"/>
        <v>0.04</v>
      </c>
      <c r="S5231">
        <v>39</v>
      </c>
      <c r="T5231" s="2">
        <v>213</v>
      </c>
      <c r="U5231" s="7">
        <f t="shared" si="736"/>
        <v>0</v>
      </c>
      <c r="V5231" s="2">
        <f t="shared" si="729"/>
        <v>5.4615384615384617</v>
      </c>
      <c r="W5231" t="s">
        <v>22</v>
      </c>
      <c r="X5231">
        <v>5.0599999999999996</v>
      </c>
      <c r="Y5231" s="2">
        <f t="shared" si="730"/>
        <v>218.06</v>
      </c>
      <c r="Z5231" t="s">
        <v>73</v>
      </c>
      <c r="AA5231" t="s">
        <v>41</v>
      </c>
      <c r="AB5231" t="s">
        <v>32</v>
      </c>
      <c r="AC5231" t="s">
        <v>44</v>
      </c>
      <c r="AD5231" t="s">
        <v>19</v>
      </c>
      <c r="AE5231" t="s">
        <v>299</v>
      </c>
    </row>
    <row r="5232" spans="1:31" x14ac:dyDescent="0.3">
      <c r="A5232">
        <f t="shared" si="737"/>
        <v>5231</v>
      </c>
      <c r="B5232">
        <v>14023</v>
      </c>
      <c r="C5232" t="s">
        <v>356</v>
      </c>
      <c r="D5232" t="s">
        <v>30</v>
      </c>
      <c r="E5232" s="5" t="str">
        <f t="shared" si="731"/>
        <v>*</v>
      </c>
      <c r="F5232" s="5" t="str">
        <f t="shared" si="732"/>
        <v>*</v>
      </c>
      <c r="G5232" s="5" t="str">
        <f t="shared" si="733"/>
        <v>*</v>
      </c>
      <c r="J5232" s="5" t="str">
        <f t="shared" si="734"/>
        <v>*</v>
      </c>
      <c r="R5232" s="5">
        <f t="shared" si="735"/>
        <v>0.05</v>
      </c>
      <c r="S5232">
        <v>48</v>
      </c>
      <c r="T5232" s="2">
        <v>498.16</v>
      </c>
      <c r="U5232" s="7">
        <f t="shared" si="736"/>
        <v>0</v>
      </c>
      <c r="V5232" s="2">
        <f t="shared" si="729"/>
        <v>10.378333333333334</v>
      </c>
      <c r="W5232" t="s">
        <v>22</v>
      </c>
      <c r="X5232">
        <v>5.12</v>
      </c>
      <c r="Y5232" s="2">
        <f t="shared" si="730"/>
        <v>503.28000000000003</v>
      </c>
      <c r="Z5232" t="s">
        <v>23</v>
      </c>
      <c r="AA5232" t="s">
        <v>31</v>
      </c>
      <c r="AB5232" t="s">
        <v>32</v>
      </c>
      <c r="AC5232" t="s">
        <v>44</v>
      </c>
      <c r="AD5232" t="s">
        <v>19</v>
      </c>
      <c r="AE5232" t="s">
        <v>798</v>
      </c>
    </row>
    <row r="5233" spans="1:31" x14ac:dyDescent="0.3">
      <c r="A5233">
        <f t="shared" si="737"/>
        <v>5232</v>
      </c>
      <c r="B5233">
        <v>14023</v>
      </c>
      <c r="C5233" t="s">
        <v>356</v>
      </c>
      <c r="D5233" t="s">
        <v>30</v>
      </c>
      <c r="E5233" s="5" t="str">
        <f t="shared" si="731"/>
        <v>*</v>
      </c>
      <c r="F5233" s="5" t="str">
        <f t="shared" si="732"/>
        <v>*</v>
      </c>
      <c r="G5233" s="5" t="str">
        <f t="shared" si="733"/>
        <v>*</v>
      </c>
      <c r="J5233" s="5" t="str">
        <f t="shared" si="734"/>
        <v>*</v>
      </c>
      <c r="R5233" s="5">
        <f t="shared" si="735"/>
        <v>0.04</v>
      </c>
      <c r="S5233">
        <v>36</v>
      </c>
      <c r="T5233" s="2">
        <v>711.1</v>
      </c>
      <c r="U5233" s="7">
        <f t="shared" si="736"/>
        <v>0</v>
      </c>
      <c r="V5233" s="2">
        <f t="shared" si="729"/>
        <v>19.75277777777778</v>
      </c>
      <c r="W5233" t="s">
        <v>22</v>
      </c>
      <c r="X5233">
        <v>2.99</v>
      </c>
      <c r="Y5233" s="2">
        <f t="shared" si="730"/>
        <v>714.09</v>
      </c>
      <c r="Z5233" t="s">
        <v>23</v>
      </c>
      <c r="AA5233" t="s">
        <v>31</v>
      </c>
      <c r="AB5233" t="s">
        <v>32</v>
      </c>
      <c r="AC5233" t="s">
        <v>49</v>
      </c>
      <c r="AD5233" t="s">
        <v>19</v>
      </c>
      <c r="AE5233" t="s">
        <v>299</v>
      </c>
    </row>
    <row r="5234" spans="1:31" x14ac:dyDescent="0.3">
      <c r="A5234">
        <f t="shared" si="737"/>
        <v>5233</v>
      </c>
      <c r="B5234">
        <v>1060</v>
      </c>
      <c r="C5234" t="s">
        <v>356</v>
      </c>
      <c r="D5234" t="s">
        <v>40</v>
      </c>
      <c r="E5234" s="5" t="str">
        <f t="shared" si="731"/>
        <v>*</v>
      </c>
      <c r="F5234" s="5" t="str">
        <f t="shared" si="732"/>
        <v>*</v>
      </c>
      <c r="G5234" s="5" t="str">
        <f t="shared" si="733"/>
        <v>*</v>
      </c>
      <c r="J5234" s="5" t="str">
        <f t="shared" si="734"/>
        <v>*</v>
      </c>
      <c r="R5234" s="5">
        <f t="shared" si="735"/>
        <v>0.04</v>
      </c>
      <c r="S5234">
        <v>30</v>
      </c>
      <c r="T5234" s="2">
        <v>1187.55</v>
      </c>
      <c r="U5234" s="7">
        <f t="shared" si="736"/>
        <v>1</v>
      </c>
      <c r="V5234" s="2">
        <f t="shared" si="729"/>
        <v>39.585000000000001</v>
      </c>
      <c r="W5234" t="s">
        <v>22</v>
      </c>
      <c r="X5234">
        <v>2.99</v>
      </c>
      <c r="Y5234" s="2">
        <f t="shared" si="730"/>
        <v>1190.54</v>
      </c>
      <c r="Z5234" t="s">
        <v>56</v>
      </c>
      <c r="AA5234" t="s">
        <v>31</v>
      </c>
      <c r="AB5234" t="s">
        <v>32</v>
      </c>
      <c r="AC5234" t="s">
        <v>49</v>
      </c>
      <c r="AD5234" t="s">
        <v>19</v>
      </c>
      <c r="AE5234" t="s">
        <v>299</v>
      </c>
    </row>
    <row r="5235" spans="1:31" x14ac:dyDescent="0.3">
      <c r="A5235">
        <f t="shared" si="737"/>
        <v>5234</v>
      </c>
      <c r="B5235">
        <v>57538</v>
      </c>
      <c r="C5235" t="s">
        <v>356</v>
      </c>
      <c r="D5235" t="s">
        <v>36</v>
      </c>
      <c r="E5235" s="5" t="str">
        <f t="shared" si="731"/>
        <v>***</v>
      </c>
      <c r="F5235" s="5" t="str">
        <f t="shared" si="732"/>
        <v>***</v>
      </c>
      <c r="G5235" s="5" t="str">
        <f t="shared" si="733"/>
        <v>***</v>
      </c>
      <c r="J5235" s="5" t="str">
        <f t="shared" si="734"/>
        <v>***</v>
      </c>
      <c r="R5235" s="5">
        <f t="shared" si="735"/>
        <v>0.05</v>
      </c>
      <c r="S5235">
        <v>40</v>
      </c>
      <c r="T5235" s="2">
        <v>1370.49</v>
      </c>
      <c r="U5235" s="7">
        <f t="shared" si="736"/>
        <v>1</v>
      </c>
      <c r="V5235" s="2">
        <f t="shared" si="729"/>
        <v>34.262250000000002</v>
      </c>
      <c r="W5235" t="s">
        <v>22</v>
      </c>
      <c r="X5235">
        <v>19.989999999999998</v>
      </c>
      <c r="Y5235" s="2">
        <f t="shared" si="730"/>
        <v>1390.48</v>
      </c>
      <c r="Z5235" t="s">
        <v>23</v>
      </c>
      <c r="AA5235" t="s">
        <v>24</v>
      </c>
      <c r="AB5235" t="s">
        <v>17</v>
      </c>
      <c r="AC5235" t="s">
        <v>18</v>
      </c>
      <c r="AD5235" t="s">
        <v>19</v>
      </c>
      <c r="AE5235" t="s">
        <v>299</v>
      </c>
    </row>
    <row r="5236" spans="1:31" x14ac:dyDescent="0.3">
      <c r="A5236">
        <f t="shared" si="737"/>
        <v>5235</v>
      </c>
      <c r="B5236">
        <v>59780</v>
      </c>
      <c r="C5236" t="s">
        <v>356</v>
      </c>
      <c r="D5236" t="s">
        <v>36</v>
      </c>
      <c r="E5236" s="5" t="str">
        <f t="shared" si="731"/>
        <v>***</v>
      </c>
      <c r="F5236" s="5" t="str">
        <f t="shared" si="732"/>
        <v>***</v>
      </c>
      <c r="G5236" s="5" t="str">
        <f t="shared" si="733"/>
        <v>***</v>
      </c>
      <c r="J5236" s="5" t="str">
        <f t="shared" si="734"/>
        <v>***</v>
      </c>
      <c r="R5236" s="5">
        <f t="shared" si="735"/>
        <v>3.5000000000000003E-2</v>
      </c>
      <c r="S5236">
        <v>21</v>
      </c>
      <c r="T5236" s="2">
        <v>6776.92</v>
      </c>
      <c r="U5236" s="7">
        <f t="shared" si="736"/>
        <v>1</v>
      </c>
      <c r="V5236" s="2">
        <f t="shared" si="729"/>
        <v>322.71047619047619</v>
      </c>
      <c r="W5236" t="s">
        <v>37</v>
      </c>
      <c r="X5236">
        <v>26.53</v>
      </c>
      <c r="Y5236" s="2">
        <f t="shared" si="730"/>
        <v>6803.45</v>
      </c>
      <c r="Z5236" t="s">
        <v>15</v>
      </c>
      <c r="AA5236" t="s">
        <v>41</v>
      </c>
      <c r="AB5236" t="s">
        <v>25</v>
      </c>
      <c r="AC5236" t="s">
        <v>76</v>
      </c>
      <c r="AD5236" t="s">
        <v>39</v>
      </c>
      <c r="AE5236" t="s">
        <v>356</v>
      </c>
    </row>
    <row r="5237" spans="1:31" x14ac:dyDescent="0.3">
      <c r="A5237">
        <f t="shared" si="737"/>
        <v>5236</v>
      </c>
      <c r="B5237">
        <v>7462</v>
      </c>
      <c r="C5237" t="s">
        <v>782</v>
      </c>
      <c r="D5237" t="s">
        <v>21</v>
      </c>
      <c r="E5237" s="5" t="str">
        <f t="shared" si="731"/>
        <v>*</v>
      </c>
      <c r="F5237" s="5" t="str">
        <f t="shared" si="732"/>
        <v>**</v>
      </c>
      <c r="G5237" s="5" t="str">
        <f t="shared" si="733"/>
        <v>**</v>
      </c>
      <c r="J5237" s="5" t="str">
        <f t="shared" si="734"/>
        <v>**</v>
      </c>
      <c r="R5237" s="5">
        <f t="shared" si="735"/>
        <v>0.01</v>
      </c>
      <c r="S5237">
        <v>3</v>
      </c>
      <c r="T5237" s="2">
        <v>72.63</v>
      </c>
      <c r="U5237" s="7">
        <f t="shared" si="736"/>
        <v>0</v>
      </c>
      <c r="V5237" s="2">
        <f t="shared" si="729"/>
        <v>24.209999999999997</v>
      </c>
      <c r="W5237" t="s">
        <v>14</v>
      </c>
      <c r="X5237">
        <v>5.53</v>
      </c>
      <c r="Y5237" s="2">
        <f t="shared" si="730"/>
        <v>78.16</v>
      </c>
      <c r="Z5237" t="s">
        <v>23</v>
      </c>
      <c r="AA5237" t="s">
        <v>24</v>
      </c>
      <c r="AB5237" t="s">
        <v>32</v>
      </c>
      <c r="AC5237" t="s">
        <v>33</v>
      </c>
      <c r="AD5237" t="s">
        <v>45</v>
      </c>
      <c r="AE5237" t="s">
        <v>783</v>
      </c>
    </row>
    <row r="5238" spans="1:31" x14ac:dyDescent="0.3">
      <c r="A5238">
        <f t="shared" si="737"/>
        <v>5237</v>
      </c>
      <c r="B5238">
        <v>58117</v>
      </c>
      <c r="C5238" t="s">
        <v>782</v>
      </c>
      <c r="D5238" t="s">
        <v>36</v>
      </c>
      <c r="E5238" s="5" t="str">
        <f t="shared" si="731"/>
        <v>***</v>
      </c>
      <c r="F5238" s="5" t="str">
        <f t="shared" si="732"/>
        <v>***</v>
      </c>
      <c r="G5238" s="5" t="str">
        <f t="shared" si="733"/>
        <v>***</v>
      </c>
      <c r="J5238" s="5" t="str">
        <f t="shared" si="734"/>
        <v>***</v>
      </c>
      <c r="R5238" s="5">
        <f t="shared" si="735"/>
        <v>0.05</v>
      </c>
      <c r="S5238">
        <v>42</v>
      </c>
      <c r="T5238" s="2">
        <v>134.86000000000001</v>
      </c>
      <c r="U5238" s="7">
        <f t="shared" si="736"/>
        <v>0</v>
      </c>
      <c r="V5238" s="2">
        <f t="shared" si="729"/>
        <v>3.2109523809523814</v>
      </c>
      <c r="W5238" t="s">
        <v>22</v>
      </c>
      <c r="X5238">
        <v>1.92</v>
      </c>
      <c r="Y5238" s="2">
        <f t="shared" si="730"/>
        <v>136.78</v>
      </c>
      <c r="Z5238" t="s">
        <v>64</v>
      </c>
      <c r="AA5238" t="s">
        <v>31</v>
      </c>
      <c r="AB5238" t="s">
        <v>32</v>
      </c>
      <c r="AC5238" t="s">
        <v>53</v>
      </c>
      <c r="AD5238" t="s">
        <v>34</v>
      </c>
      <c r="AE5238" t="s">
        <v>783</v>
      </c>
    </row>
    <row r="5239" spans="1:31" x14ac:dyDescent="0.3">
      <c r="A5239">
        <f t="shared" si="737"/>
        <v>5238</v>
      </c>
      <c r="B5239">
        <v>21475</v>
      </c>
      <c r="C5239" t="s">
        <v>782</v>
      </c>
      <c r="D5239" t="s">
        <v>36</v>
      </c>
      <c r="E5239" s="5" t="str">
        <f t="shared" si="731"/>
        <v>***</v>
      </c>
      <c r="F5239" s="5" t="str">
        <f t="shared" si="732"/>
        <v>***</v>
      </c>
      <c r="G5239" s="5" t="str">
        <f t="shared" si="733"/>
        <v>***</v>
      </c>
      <c r="J5239" s="5" t="str">
        <f t="shared" si="734"/>
        <v>***</v>
      </c>
      <c r="R5239" s="5">
        <f t="shared" si="735"/>
        <v>0.04</v>
      </c>
      <c r="S5239">
        <v>39</v>
      </c>
      <c r="T5239" s="2">
        <v>538.14</v>
      </c>
      <c r="U5239" s="7">
        <f t="shared" si="736"/>
        <v>0</v>
      </c>
      <c r="V5239" s="2">
        <f t="shared" si="729"/>
        <v>13.798461538461538</v>
      </c>
      <c r="W5239" t="s">
        <v>22</v>
      </c>
      <c r="X5239">
        <v>1.99</v>
      </c>
      <c r="Y5239" s="2">
        <f t="shared" si="730"/>
        <v>540.13</v>
      </c>
      <c r="Z5239" t="s">
        <v>48</v>
      </c>
      <c r="AA5239" t="s">
        <v>16</v>
      </c>
      <c r="AB5239" t="s">
        <v>25</v>
      </c>
      <c r="AC5239" t="s">
        <v>42</v>
      </c>
      <c r="AD5239" t="s">
        <v>45</v>
      </c>
      <c r="AE5239" t="s">
        <v>747</v>
      </c>
    </row>
    <row r="5240" spans="1:31" x14ac:dyDescent="0.3">
      <c r="A5240">
        <f t="shared" si="737"/>
        <v>5239</v>
      </c>
      <c r="B5240">
        <v>40962</v>
      </c>
      <c r="C5240" t="s">
        <v>782</v>
      </c>
      <c r="D5240" t="s">
        <v>36</v>
      </c>
      <c r="E5240" s="5" t="str">
        <f t="shared" si="731"/>
        <v>***</v>
      </c>
      <c r="F5240" s="5" t="str">
        <f t="shared" si="732"/>
        <v>***</v>
      </c>
      <c r="G5240" s="5" t="str">
        <f t="shared" si="733"/>
        <v>***</v>
      </c>
      <c r="J5240" s="5" t="str">
        <f t="shared" si="734"/>
        <v>***</v>
      </c>
      <c r="R5240" s="5">
        <f t="shared" si="735"/>
        <v>3.5000000000000003E-2</v>
      </c>
      <c r="S5240">
        <v>28</v>
      </c>
      <c r="T5240" s="2">
        <v>1553.66</v>
      </c>
      <c r="U5240" s="7">
        <f t="shared" si="736"/>
        <v>1</v>
      </c>
      <c r="V5240" s="2">
        <f t="shared" si="729"/>
        <v>55.487857142857145</v>
      </c>
      <c r="W5240" t="s">
        <v>22</v>
      </c>
      <c r="X5240">
        <v>0.99</v>
      </c>
      <c r="Y5240" s="2">
        <f t="shared" si="730"/>
        <v>1554.65</v>
      </c>
      <c r="Z5240" t="s">
        <v>23</v>
      </c>
      <c r="AA5240" t="s">
        <v>31</v>
      </c>
      <c r="AB5240" t="s">
        <v>32</v>
      </c>
      <c r="AC5240" t="s">
        <v>172</v>
      </c>
      <c r="AD5240" t="s">
        <v>19</v>
      </c>
      <c r="AE5240" t="s">
        <v>783</v>
      </c>
    </row>
    <row r="5241" spans="1:31" x14ac:dyDescent="0.3">
      <c r="A5241">
        <f t="shared" si="737"/>
        <v>5240</v>
      </c>
      <c r="B5241">
        <v>12486</v>
      </c>
      <c r="C5241" t="s">
        <v>782</v>
      </c>
      <c r="D5241" t="s">
        <v>21</v>
      </c>
      <c r="E5241" s="5" t="str">
        <f t="shared" si="731"/>
        <v>*</v>
      </c>
      <c r="F5241" s="5" t="str">
        <f t="shared" si="732"/>
        <v>**</v>
      </c>
      <c r="G5241" s="5" t="str">
        <f t="shared" si="733"/>
        <v>**</v>
      </c>
      <c r="J5241" s="5" t="str">
        <f t="shared" si="734"/>
        <v>**</v>
      </c>
      <c r="R5241" s="5">
        <f t="shared" si="735"/>
        <v>0.05</v>
      </c>
      <c r="S5241">
        <v>42</v>
      </c>
      <c r="T5241" s="2">
        <v>1692.56</v>
      </c>
      <c r="U5241" s="7">
        <f t="shared" si="736"/>
        <v>1</v>
      </c>
      <c r="V5241" s="2">
        <f t="shared" si="729"/>
        <v>40.29904761904762</v>
      </c>
      <c r="W5241" t="s">
        <v>22</v>
      </c>
      <c r="X5241">
        <v>7.2</v>
      </c>
      <c r="Y5241" s="2">
        <f t="shared" si="730"/>
        <v>1699.76</v>
      </c>
      <c r="Z5241" t="s">
        <v>48</v>
      </c>
      <c r="AA5241" t="s">
        <v>31</v>
      </c>
      <c r="AB5241" t="s">
        <v>32</v>
      </c>
      <c r="AC5241" t="s">
        <v>172</v>
      </c>
      <c r="AD5241" t="s">
        <v>19</v>
      </c>
      <c r="AE5241" t="s">
        <v>783</v>
      </c>
    </row>
    <row r="5242" spans="1:31" x14ac:dyDescent="0.3">
      <c r="A5242">
        <f t="shared" si="737"/>
        <v>5241</v>
      </c>
      <c r="B5242">
        <v>12486</v>
      </c>
      <c r="C5242" t="s">
        <v>782</v>
      </c>
      <c r="D5242" t="s">
        <v>21</v>
      </c>
      <c r="E5242" s="5" t="str">
        <f t="shared" si="731"/>
        <v>*</v>
      </c>
      <c r="F5242" s="5" t="str">
        <f t="shared" si="732"/>
        <v>**</v>
      </c>
      <c r="G5242" s="5" t="str">
        <f t="shared" si="733"/>
        <v>**</v>
      </c>
      <c r="J5242" s="5" t="str">
        <f t="shared" si="734"/>
        <v>**</v>
      </c>
      <c r="R5242" s="5">
        <f t="shared" si="735"/>
        <v>0.04</v>
      </c>
      <c r="S5242">
        <v>31</v>
      </c>
      <c r="T5242" s="2">
        <v>3081.33</v>
      </c>
      <c r="U5242" s="7">
        <f t="shared" si="736"/>
        <v>1</v>
      </c>
      <c r="V5242" s="2">
        <f t="shared" si="729"/>
        <v>99.397741935483864</v>
      </c>
      <c r="W5242" t="s">
        <v>37</v>
      </c>
      <c r="X5242">
        <v>57.38</v>
      </c>
      <c r="Y5242" s="2">
        <f t="shared" si="730"/>
        <v>3138.71</v>
      </c>
      <c r="Z5242" t="s">
        <v>48</v>
      </c>
      <c r="AA5242" t="s">
        <v>31</v>
      </c>
      <c r="AB5242" t="s">
        <v>17</v>
      </c>
      <c r="AC5242" t="s">
        <v>165</v>
      </c>
      <c r="AD5242" t="s">
        <v>103</v>
      </c>
      <c r="AE5242" t="s">
        <v>783</v>
      </c>
    </row>
    <row r="5243" spans="1:31" x14ac:dyDescent="0.3">
      <c r="A5243">
        <f t="shared" si="737"/>
        <v>5242</v>
      </c>
      <c r="B5243">
        <v>40962</v>
      </c>
      <c r="C5243" t="s">
        <v>782</v>
      </c>
      <c r="D5243" t="s">
        <v>36</v>
      </c>
      <c r="E5243" s="5" t="str">
        <f t="shared" si="731"/>
        <v>***</v>
      </c>
      <c r="F5243" s="5" t="str">
        <f t="shared" si="732"/>
        <v>***</v>
      </c>
      <c r="G5243" s="5" t="str">
        <f t="shared" si="733"/>
        <v>***</v>
      </c>
      <c r="J5243" s="5" t="str">
        <f t="shared" si="734"/>
        <v>***</v>
      </c>
      <c r="R5243" s="5">
        <f t="shared" si="735"/>
        <v>0.04</v>
      </c>
      <c r="S5243">
        <v>30</v>
      </c>
      <c r="T5243" s="2">
        <v>3276.9965000000002</v>
      </c>
      <c r="U5243" s="7">
        <f t="shared" si="736"/>
        <v>1</v>
      </c>
      <c r="V5243" s="2">
        <f t="shared" si="729"/>
        <v>109.23321666666668</v>
      </c>
      <c r="W5243" t="s">
        <v>22</v>
      </c>
      <c r="X5243">
        <v>8.99</v>
      </c>
      <c r="Y5243" s="2">
        <f t="shared" si="730"/>
        <v>3285.9865</v>
      </c>
      <c r="Z5243" t="s">
        <v>23</v>
      </c>
      <c r="AA5243" t="s">
        <v>31</v>
      </c>
      <c r="AB5243" t="s">
        <v>25</v>
      </c>
      <c r="AC5243" t="s">
        <v>26</v>
      </c>
      <c r="AD5243" t="s">
        <v>19</v>
      </c>
      <c r="AE5243" t="s">
        <v>783</v>
      </c>
    </row>
    <row r="5244" spans="1:31" x14ac:dyDescent="0.3">
      <c r="A5244">
        <f t="shared" si="737"/>
        <v>5243</v>
      </c>
      <c r="B5244">
        <v>21475</v>
      </c>
      <c r="C5244" t="s">
        <v>782</v>
      </c>
      <c r="D5244" t="s">
        <v>36</v>
      </c>
      <c r="E5244" s="5" t="str">
        <f t="shared" si="731"/>
        <v>***</v>
      </c>
      <c r="F5244" s="5" t="str">
        <f t="shared" si="732"/>
        <v>***</v>
      </c>
      <c r="G5244" s="5" t="str">
        <f t="shared" si="733"/>
        <v>***</v>
      </c>
      <c r="J5244" s="5" t="str">
        <f t="shared" si="734"/>
        <v>***</v>
      </c>
      <c r="R5244" s="5">
        <f t="shared" si="735"/>
        <v>0.02</v>
      </c>
      <c r="S5244">
        <v>15</v>
      </c>
      <c r="T5244" s="2">
        <v>4956.7839999999997</v>
      </c>
      <c r="U5244" s="7">
        <f t="shared" si="736"/>
        <v>1</v>
      </c>
      <c r="V5244" s="2">
        <f t="shared" si="729"/>
        <v>330.45226666666662</v>
      </c>
      <c r="W5244" t="s">
        <v>37</v>
      </c>
      <c r="X5244">
        <v>75.23</v>
      </c>
      <c r="Y5244" s="2">
        <f t="shared" si="730"/>
        <v>5032.0139999999992</v>
      </c>
      <c r="Z5244" t="s">
        <v>48</v>
      </c>
      <c r="AA5244" t="s">
        <v>16</v>
      </c>
      <c r="AB5244" t="s">
        <v>17</v>
      </c>
      <c r="AC5244" t="s">
        <v>66</v>
      </c>
      <c r="AD5244" t="s">
        <v>103</v>
      </c>
      <c r="AE5244" t="s">
        <v>783</v>
      </c>
    </row>
    <row r="5245" spans="1:31" x14ac:dyDescent="0.3">
      <c r="A5245">
        <f t="shared" si="737"/>
        <v>5244</v>
      </c>
      <c r="B5245">
        <v>6</v>
      </c>
      <c r="C5245" t="s">
        <v>857</v>
      </c>
      <c r="D5245" t="s">
        <v>30</v>
      </c>
      <c r="E5245" s="5" t="str">
        <f t="shared" si="731"/>
        <v>*</v>
      </c>
      <c r="F5245" s="5" t="str">
        <f t="shared" si="732"/>
        <v>*</v>
      </c>
      <c r="G5245" s="5" t="str">
        <f t="shared" si="733"/>
        <v>*</v>
      </c>
      <c r="J5245" s="5" t="str">
        <f t="shared" si="734"/>
        <v>*</v>
      </c>
      <c r="R5245" s="5">
        <f t="shared" si="735"/>
        <v>0.01</v>
      </c>
      <c r="S5245">
        <v>2</v>
      </c>
      <c r="T5245" s="2">
        <v>6.93</v>
      </c>
      <c r="U5245" s="7">
        <f t="shared" si="736"/>
        <v>0</v>
      </c>
      <c r="V5245" s="2">
        <f t="shared" si="729"/>
        <v>3.4649999999999999</v>
      </c>
      <c r="W5245" t="s">
        <v>22</v>
      </c>
      <c r="X5245">
        <v>2.56</v>
      </c>
      <c r="Y5245" s="2">
        <f t="shared" si="730"/>
        <v>9.49</v>
      </c>
      <c r="Z5245" t="s">
        <v>56</v>
      </c>
      <c r="AA5245" t="s">
        <v>31</v>
      </c>
      <c r="AB5245" t="s">
        <v>32</v>
      </c>
      <c r="AC5245" t="s">
        <v>53</v>
      </c>
      <c r="AD5245" t="s">
        <v>45</v>
      </c>
      <c r="AE5245" t="s">
        <v>725</v>
      </c>
    </row>
    <row r="5246" spans="1:31" x14ac:dyDescent="0.3">
      <c r="A5246">
        <f t="shared" si="737"/>
        <v>5245</v>
      </c>
      <c r="B5246">
        <v>57509</v>
      </c>
      <c r="C5246" t="s">
        <v>267</v>
      </c>
      <c r="D5246" t="s">
        <v>13</v>
      </c>
      <c r="E5246" s="5" t="str">
        <f t="shared" si="731"/>
        <v>*</v>
      </c>
      <c r="F5246" s="5" t="str">
        <f t="shared" si="732"/>
        <v>*</v>
      </c>
      <c r="G5246" s="5" t="str">
        <f t="shared" si="733"/>
        <v>*</v>
      </c>
      <c r="J5246" s="5" t="str">
        <f t="shared" si="734"/>
        <v>*</v>
      </c>
      <c r="R5246" s="5">
        <f t="shared" si="735"/>
        <v>0.04</v>
      </c>
      <c r="S5246">
        <v>39</v>
      </c>
      <c r="T5246" s="2">
        <v>199.39</v>
      </c>
      <c r="U5246" s="7">
        <f t="shared" si="736"/>
        <v>0</v>
      </c>
      <c r="V5246" s="2">
        <f t="shared" si="729"/>
        <v>5.112564102564102</v>
      </c>
      <c r="W5246" t="s">
        <v>14</v>
      </c>
      <c r="X5246">
        <v>0.5</v>
      </c>
      <c r="Y5246" s="2">
        <f t="shared" si="730"/>
        <v>199.89</v>
      </c>
      <c r="Z5246" t="s">
        <v>43</v>
      </c>
      <c r="AA5246" t="s">
        <v>41</v>
      </c>
      <c r="AB5246" t="s">
        <v>32</v>
      </c>
      <c r="AC5246" t="s">
        <v>81</v>
      </c>
      <c r="AD5246" t="s">
        <v>19</v>
      </c>
      <c r="AE5246" t="s">
        <v>267</v>
      </c>
    </row>
    <row r="5247" spans="1:31" x14ac:dyDescent="0.3">
      <c r="A5247">
        <f t="shared" si="737"/>
        <v>5246</v>
      </c>
      <c r="B5247">
        <v>38087</v>
      </c>
      <c r="C5247" t="s">
        <v>267</v>
      </c>
      <c r="D5247" t="s">
        <v>36</v>
      </c>
      <c r="E5247" s="5" t="str">
        <f t="shared" si="731"/>
        <v>***</v>
      </c>
      <c r="F5247" s="5" t="str">
        <f t="shared" si="732"/>
        <v>***</v>
      </c>
      <c r="G5247" s="5" t="str">
        <f t="shared" si="733"/>
        <v>***</v>
      </c>
      <c r="J5247" s="5" t="str">
        <f t="shared" si="734"/>
        <v>***</v>
      </c>
      <c r="R5247" s="5">
        <f t="shared" si="735"/>
        <v>0.02</v>
      </c>
      <c r="S5247">
        <v>18</v>
      </c>
      <c r="T5247" s="2">
        <v>901.81</v>
      </c>
      <c r="U5247" s="7">
        <f t="shared" si="736"/>
        <v>0</v>
      </c>
      <c r="V5247" s="2">
        <f t="shared" si="729"/>
        <v>50.100555555555552</v>
      </c>
      <c r="W5247" t="s">
        <v>22</v>
      </c>
      <c r="X5247">
        <v>19.989999999999998</v>
      </c>
      <c r="Y5247" s="2">
        <f t="shared" si="730"/>
        <v>921.8</v>
      </c>
      <c r="Z5247" t="s">
        <v>71</v>
      </c>
      <c r="AA5247" t="s">
        <v>24</v>
      </c>
      <c r="AB5247" t="s">
        <v>25</v>
      </c>
      <c r="AC5247" t="s">
        <v>42</v>
      </c>
      <c r="AD5247" t="s">
        <v>19</v>
      </c>
      <c r="AE5247" t="s">
        <v>267</v>
      </c>
    </row>
    <row r="5248" spans="1:31" x14ac:dyDescent="0.3">
      <c r="A5248">
        <f t="shared" si="737"/>
        <v>5247</v>
      </c>
      <c r="B5248">
        <v>57509</v>
      </c>
      <c r="C5248" t="s">
        <v>267</v>
      </c>
      <c r="D5248" t="s">
        <v>13</v>
      </c>
      <c r="E5248" s="5" t="str">
        <f t="shared" si="731"/>
        <v>*</v>
      </c>
      <c r="F5248" s="5" t="str">
        <f t="shared" si="732"/>
        <v>*</v>
      </c>
      <c r="G5248" s="5" t="str">
        <f t="shared" si="733"/>
        <v>*</v>
      </c>
      <c r="J5248" s="5" t="str">
        <f t="shared" si="734"/>
        <v>*</v>
      </c>
      <c r="R5248" s="5">
        <f t="shared" si="735"/>
        <v>0.02</v>
      </c>
      <c r="S5248">
        <v>11</v>
      </c>
      <c r="T5248" s="2">
        <v>2770.35</v>
      </c>
      <c r="U5248" s="7">
        <f t="shared" si="736"/>
        <v>1</v>
      </c>
      <c r="V5248" s="2">
        <f t="shared" si="729"/>
        <v>251.85</v>
      </c>
      <c r="W5248" t="s">
        <v>37</v>
      </c>
      <c r="X5248">
        <v>66.67</v>
      </c>
      <c r="Y5248" s="2">
        <f t="shared" si="730"/>
        <v>2837.02</v>
      </c>
      <c r="Z5248" t="s">
        <v>43</v>
      </c>
      <c r="AA5248" t="s">
        <v>41</v>
      </c>
      <c r="AB5248" t="s">
        <v>17</v>
      </c>
      <c r="AC5248" t="s">
        <v>66</v>
      </c>
      <c r="AD5248" t="s">
        <v>103</v>
      </c>
      <c r="AE5248" t="s">
        <v>55</v>
      </c>
    </row>
    <row r="5249" spans="1:31" x14ac:dyDescent="0.3">
      <c r="A5249">
        <f t="shared" si="737"/>
        <v>5248</v>
      </c>
      <c r="B5249">
        <v>26499</v>
      </c>
      <c r="C5249" t="s">
        <v>798</v>
      </c>
      <c r="D5249" t="s">
        <v>40</v>
      </c>
      <c r="E5249" s="5" t="str">
        <f t="shared" si="731"/>
        <v>*</v>
      </c>
      <c r="F5249" s="5" t="str">
        <f t="shared" si="732"/>
        <v>*</v>
      </c>
      <c r="G5249" s="5" t="str">
        <f t="shared" si="733"/>
        <v>*</v>
      </c>
      <c r="J5249" s="5" t="str">
        <f t="shared" si="734"/>
        <v>*</v>
      </c>
      <c r="R5249" s="5">
        <f t="shared" si="735"/>
        <v>0.02</v>
      </c>
      <c r="S5249">
        <v>11</v>
      </c>
      <c r="T5249" s="2">
        <v>32.4</v>
      </c>
      <c r="U5249" s="7">
        <f t="shared" si="736"/>
        <v>0</v>
      </c>
      <c r="V5249" s="2">
        <f t="shared" si="729"/>
        <v>2.9454545454545453</v>
      </c>
      <c r="W5249" t="s">
        <v>22</v>
      </c>
      <c r="X5249">
        <v>0.5</v>
      </c>
      <c r="Y5249" s="2">
        <f t="shared" si="730"/>
        <v>32.9</v>
      </c>
      <c r="Z5249" t="s">
        <v>43</v>
      </c>
      <c r="AA5249" t="s">
        <v>31</v>
      </c>
      <c r="AB5249" t="s">
        <v>32</v>
      </c>
      <c r="AC5249" t="s">
        <v>81</v>
      </c>
      <c r="AD5249" t="s">
        <v>19</v>
      </c>
      <c r="AE5249" t="s">
        <v>299</v>
      </c>
    </row>
    <row r="5250" spans="1:31" x14ac:dyDescent="0.3">
      <c r="A5250">
        <f t="shared" si="737"/>
        <v>5249</v>
      </c>
      <c r="B5250">
        <v>41122</v>
      </c>
      <c r="C5250" t="s">
        <v>798</v>
      </c>
      <c r="D5250" t="s">
        <v>30</v>
      </c>
      <c r="E5250" s="5" t="str">
        <f t="shared" si="731"/>
        <v>*</v>
      </c>
      <c r="F5250" s="5" t="str">
        <f t="shared" si="732"/>
        <v>*</v>
      </c>
      <c r="G5250" s="5" t="str">
        <f t="shared" si="733"/>
        <v>*</v>
      </c>
      <c r="J5250" s="5" t="str">
        <f t="shared" si="734"/>
        <v>*</v>
      </c>
      <c r="R5250" s="5">
        <f t="shared" si="735"/>
        <v>3.5000000000000003E-2</v>
      </c>
      <c r="S5250">
        <v>29</v>
      </c>
      <c r="T5250" s="2">
        <v>61.22</v>
      </c>
      <c r="U5250" s="7">
        <f t="shared" si="736"/>
        <v>0</v>
      </c>
      <c r="V5250" s="2">
        <f t="shared" ref="V5250:V5313" si="738">T5250/S5250</f>
        <v>2.1110344827586207</v>
      </c>
      <c r="W5250" t="s">
        <v>14</v>
      </c>
      <c r="X5250">
        <v>4.08</v>
      </c>
      <c r="Y5250" s="2">
        <f t="shared" ref="Y5250:Y5313" si="739">X5250+T5250</f>
        <v>65.3</v>
      </c>
      <c r="Z5250" t="s">
        <v>23</v>
      </c>
      <c r="AA5250" t="s">
        <v>41</v>
      </c>
      <c r="AB5250" t="s">
        <v>17</v>
      </c>
      <c r="AC5250" t="s">
        <v>18</v>
      </c>
      <c r="AD5250" t="s">
        <v>45</v>
      </c>
      <c r="AE5250" t="s">
        <v>788</v>
      </c>
    </row>
    <row r="5251" spans="1:31" x14ac:dyDescent="0.3">
      <c r="A5251">
        <f t="shared" si="737"/>
        <v>5250</v>
      </c>
      <c r="B5251">
        <v>17632</v>
      </c>
      <c r="C5251" t="s">
        <v>798</v>
      </c>
      <c r="D5251" t="s">
        <v>40</v>
      </c>
      <c r="E5251" s="5" t="str">
        <f t="shared" ref="E5251:E5314" si="740">IF(D5251="Critical","***","*")</f>
        <v>*</v>
      </c>
      <c r="F5251" s="5" t="str">
        <f t="shared" ref="F5251:F5314" si="741">IF(D5251="Critical","***",IF(D5251="High","**","*"))</f>
        <v>*</v>
      </c>
      <c r="G5251" s="5" t="str">
        <f t="shared" ref="G5251:G5314" si="742">VLOOKUP(D5251,$H$6:$I$11,2,FALSE)</f>
        <v>*</v>
      </c>
      <c r="J5251" s="5" t="str">
        <f t="shared" ref="J5251:J5314" si="743">HLOOKUP(D5251,$K$5:$O$6,2,FALSE)</f>
        <v>*</v>
      </c>
      <c r="R5251" s="5">
        <f t="shared" ref="R5251:R5314" si="744">VLOOKUP(S5251,$P$6:$Q$11,2)</f>
        <v>0.04</v>
      </c>
      <c r="S5251">
        <v>38</v>
      </c>
      <c r="T5251" s="2">
        <v>71.12</v>
      </c>
      <c r="U5251" s="7">
        <f t="shared" ref="U5251:U5314" si="745">IF(T5251&gt;1000,1,0)</f>
        <v>0</v>
      </c>
      <c r="V5251" s="2">
        <f t="shared" si="738"/>
        <v>1.8715789473684212</v>
      </c>
      <c r="W5251" t="s">
        <v>22</v>
      </c>
      <c r="X5251">
        <v>0.7</v>
      </c>
      <c r="Y5251" s="2">
        <f t="shared" si="739"/>
        <v>71.820000000000007</v>
      </c>
      <c r="Z5251" t="s">
        <v>64</v>
      </c>
      <c r="AA5251" t="s">
        <v>31</v>
      </c>
      <c r="AB5251" t="s">
        <v>32</v>
      </c>
      <c r="AC5251" t="s">
        <v>114</v>
      </c>
      <c r="AD5251" t="s">
        <v>34</v>
      </c>
      <c r="AE5251" t="s">
        <v>299</v>
      </c>
    </row>
    <row r="5252" spans="1:31" x14ac:dyDescent="0.3">
      <c r="A5252">
        <f t="shared" ref="A5252:A5315" si="746">A5251+1</f>
        <v>5251</v>
      </c>
      <c r="B5252">
        <v>43940</v>
      </c>
      <c r="C5252" t="s">
        <v>798</v>
      </c>
      <c r="D5252" t="s">
        <v>36</v>
      </c>
      <c r="E5252" s="5" t="str">
        <f t="shared" si="740"/>
        <v>***</v>
      </c>
      <c r="F5252" s="5" t="str">
        <f t="shared" si="741"/>
        <v>***</v>
      </c>
      <c r="G5252" s="5" t="str">
        <f t="shared" si="742"/>
        <v>***</v>
      </c>
      <c r="J5252" s="5" t="str">
        <f t="shared" si="743"/>
        <v>***</v>
      </c>
      <c r="R5252" s="5">
        <f t="shared" si="744"/>
        <v>0.05</v>
      </c>
      <c r="S5252">
        <v>44</v>
      </c>
      <c r="T5252" s="2">
        <v>1717.21</v>
      </c>
      <c r="U5252" s="7">
        <f t="shared" si="745"/>
        <v>1</v>
      </c>
      <c r="V5252" s="2">
        <f t="shared" si="738"/>
        <v>39.027500000000003</v>
      </c>
      <c r="W5252" t="s">
        <v>22</v>
      </c>
      <c r="X5252">
        <v>8.99</v>
      </c>
      <c r="Y5252" s="2">
        <f t="shared" si="739"/>
        <v>1726.2</v>
      </c>
      <c r="Z5252" t="s">
        <v>52</v>
      </c>
      <c r="AA5252" t="s">
        <v>16</v>
      </c>
      <c r="AB5252" t="s">
        <v>32</v>
      </c>
      <c r="AC5252" t="s">
        <v>33</v>
      </c>
      <c r="AD5252" t="s">
        <v>45</v>
      </c>
      <c r="AE5252" t="s">
        <v>299</v>
      </c>
    </row>
    <row r="5253" spans="1:31" x14ac:dyDescent="0.3">
      <c r="A5253">
        <f t="shared" si="746"/>
        <v>5252</v>
      </c>
      <c r="B5253">
        <v>43940</v>
      </c>
      <c r="C5253" t="s">
        <v>798</v>
      </c>
      <c r="D5253" t="s">
        <v>36</v>
      </c>
      <c r="E5253" s="5" t="str">
        <f t="shared" si="740"/>
        <v>***</v>
      </c>
      <c r="F5253" s="5" t="str">
        <f t="shared" si="741"/>
        <v>***</v>
      </c>
      <c r="G5253" s="5" t="str">
        <f t="shared" si="742"/>
        <v>***</v>
      </c>
      <c r="J5253" s="5" t="str">
        <f t="shared" si="743"/>
        <v>***</v>
      </c>
      <c r="R5253" s="5">
        <f t="shared" si="744"/>
        <v>0.02</v>
      </c>
      <c r="S5253">
        <v>12</v>
      </c>
      <c r="T5253" s="2">
        <v>1940.21</v>
      </c>
      <c r="U5253" s="7">
        <f t="shared" si="745"/>
        <v>1</v>
      </c>
      <c r="V5253" s="2">
        <f t="shared" si="738"/>
        <v>161.68416666666667</v>
      </c>
      <c r="W5253" t="s">
        <v>22</v>
      </c>
      <c r="X5253">
        <v>4.2</v>
      </c>
      <c r="Y5253" s="2">
        <f t="shared" si="739"/>
        <v>1944.41</v>
      </c>
      <c r="Z5253" t="s">
        <v>52</v>
      </c>
      <c r="AA5253" t="s">
        <v>16</v>
      </c>
      <c r="AB5253" t="s">
        <v>25</v>
      </c>
      <c r="AC5253" t="s">
        <v>26</v>
      </c>
      <c r="AD5253" t="s">
        <v>19</v>
      </c>
      <c r="AE5253" t="s">
        <v>299</v>
      </c>
    </row>
    <row r="5254" spans="1:31" x14ac:dyDescent="0.3">
      <c r="A5254">
        <f t="shared" si="746"/>
        <v>5253</v>
      </c>
      <c r="B5254">
        <v>49312</v>
      </c>
      <c r="C5254" t="s">
        <v>783</v>
      </c>
      <c r="D5254" t="s">
        <v>36</v>
      </c>
      <c r="E5254" s="5" t="str">
        <f t="shared" si="740"/>
        <v>***</v>
      </c>
      <c r="F5254" s="5" t="str">
        <f t="shared" si="741"/>
        <v>***</v>
      </c>
      <c r="G5254" s="5" t="str">
        <f t="shared" si="742"/>
        <v>***</v>
      </c>
      <c r="J5254" s="5" t="str">
        <f t="shared" si="743"/>
        <v>***</v>
      </c>
      <c r="R5254" s="5">
        <f t="shared" si="744"/>
        <v>0.04</v>
      </c>
      <c r="S5254">
        <v>30</v>
      </c>
      <c r="T5254" s="2">
        <v>164.41</v>
      </c>
      <c r="U5254" s="7">
        <f t="shared" si="745"/>
        <v>0</v>
      </c>
      <c r="V5254" s="2">
        <f t="shared" si="738"/>
        <v>5.4803333333333333</v>
      </c>
      <c r="W5254" t="s">
        <v>22</v>
      </c>
      <c r="X5254">
        <v>7.54</v>
      </c>
      <c r="Y5254" s="2">
        <f t="shared" si="739"/>
        <v>171.95</v>
      </c>
      <c r="Z5254" t="s">
        <v>71</v>
      </c>
      <c r="AA5254" t="s">
        <v>31</v>
      </c>
      <c r="AB5254" t="s">
        <v>32</v>
      </c>
      <c r="AC5254" t="s">
        <v>44</v>
      </c>
      <c r="AD5254" t="s">
        <v>19</v>
      </c>
      <c r="AE5254" t="s">
        <v>747</v>
      </c>
    </row>
    <row r="5255" spans="1:31" x14ac:dyDescent="0.3">
      <c r="A5255">
        <f t="shared" si="746"/>
        <v>5254</v>
      </c>
      <c r="B5255">
        <v>5347</v>
      </c>
      <c r="C5255" t="s">
        <v>783</v>
      </c>
      <c r="D5255" t="s">
        <v>40</v>
      </c>
      <c r="E5255" s="5" t="str">
        <f t="shared" si="740"/>
        <v>*</v>
      </c>
      <c r="F5255" s="5" t="str">
        <f t="shared" si="741"/>
        <v>*</v>
      </c>
      <c r="G5255" s="5" t="str">
        <f t="shared" si="742"/>
        <v>*</v>
      </c>
      <c r="J5255" s="5" t="str">
        <f t="shared" si="743"/>
        <v>*</v>
      </c>
      <c r="R5255" s="5">
        <f t="shared" si="744"/>
        <v>0.01</v>
      </c>
      <c r="S5255">
        <v>1</v>
      </c>
      <c r="T5255" s="2">
        <v>187.20400000000001</v>
      </c>
      <c r="U5255" s="7">
        <f t="shared" si="745"/>
        <v>0</v>
      </c>
      <c r="V5255" s="2">
        <f t="shared" si="738"/>
        <v>187.20400000000001</v>
      </c>
      <c r="W5255" t="s">
        <v>22</v>
      </c>
      <c r="X5255">
        <v>5.26</v>
      </c>
      <c r="Y5255" s="2">
        <f t="shared" si="739"/>
        <v>192.464</v>
      </c>
      <c r="Z5255" t="s">
        <v>56</v>
      </c>
      <c r="AA5255" t="s">
        <v>31</v>
      </c>
      <c r="AB5255" t="s">
        <v>25</v>
      </c>
      <c r="AC5255" t="s">
        <v>26</v>
      </c>
      <c r="AD5255" t="s">
        <v>19</v>
      </c>
      <c r="AE5255" t="s">
        <v>747</v>
      </c>
    </row>
    <row r="5256" spans="1:31" x14ac:dyDescent="0.3">
      <c r="A5256">
        <f t="shared" si="746"/>
        <v>5255</v>
      </c>
      <c r="B5256">
        <v>5347</v>
      </c>
      <c r="C5256" t="s">
        <v>783</v>
      </c>
      <c r="D5256" t="s">
        <v>40</v>
      </c>
      <c r="E5256" s="5" t="str">
        <f t="shared" si="740"/>
        <v>*</v>
      </c>
      <c r="F5256" s="5" t="str">
        <f t="shared" si="741"/>
        <v>*</v>
      </c>
      <c r="G5256" s="5" t="str">
        <f t="shared" si="742"/>
        <v>*</v>
      </c>
      <c r="J5256" s="5" t="str">
        <f t="shared" si="743"/>
        <v>*</v>
      </c>
      <c r="R5256" s="5">
        <f t="shared" si="744"/>
        <v>0.04</v>
      </c>
      <c r="S5256">
        <v>39</v>
      </c>
      <c r="T5256" s="2">
        <v>276.029</v>
      </c>
      <c r="U5256" s="7">
        <f t="shared" si="745"/>
        <v>0</v>
      </c>
      <c r="V5256" s="2">
        <f t="shared" si="738"/>
        <v>7.0776666666666666</v>
      </c>
      <c r="W5256" t="s">
        <v>22</v>
      </c>
      <c r="X5256">
        <v>5.03</v>
      </c>
      <c r="Y5256" s="2">
        <f t="shared" si="739"/>
        <v>281.05899999999997</v>
      </c>
      <c r="Z5256" t="s">
        <v>56</v>
      </c>
      <c r="AA5256" t="s">
        <v>31</v>
      </c>
      <c r="AB5256" t="s">
        <v>25</v>
      </c>
      <c r="AC5256" t="s">
        <v>26</v>
      </c>
      <c r="AD5256" t="s">
        <v>27</v>
      </c>
      <c r="AE5256" t="s">
        <v>890</v>
      </c>
    </row>
    <row r="5257" spans="1:31" x14ac:dyDescent="0.3">
      <c r="A5257">
        <f t="shared" si="746"/>
        <v>5256</v>
      </c>
      <c r="B5257">
        <v>5347</v>
      </c>
      <c r="C5257" t="s">
        <v>783</v>
      </c>
      <c r="D5257" t="s">
        <v>40</v>
      </c>
      <c r="E5257" s="5" t="str">
        <f t="shared" si="740"/>
        <v>*</v>
      </c>
      <c r="F5257" s="5" t="str">
        <f t="shared" si="741"/>
        <v>*</v>
      </c>
      <c r="G5257" s="5" t="str">
        <f t="shared" si="742"/>
        <v>*</v>
      </c>
      <c r="J5257" s="5" t="str">
        <f t="shared" si="743"/>
        <v>*</v>
      </c>
      <c r="R5257" s="5">
        <f t="shared" si="744"/>
        <v>0.01</v>
      </c>
      <c r="S5257">
        <v>7</v>
      </c>
      <c r="T5257" s="2">
        <v>525.55499999999995</v>
      </c>
      <c r="U5257" s="7">
        <f t="shared" si="745"/>
        <v>0</v>
      </c>
      <c r="V5257" s="2">
        <f t="shared" si="738"/>
        <v>75.079285714285703</v>
      </c>
      <c r="W5257" t="s">
        <v>22</v>
      </c>
      <c r="X5257">
        <v>1.25</v>
      </c>
      <c r="Y5257" s="2">
        <f t="shared" si="739"/>
        <v>526.80499999999995</v>
      </c>
      <c r="Z5257" t="s">
        <v>56</v>
      </c>
      <c r="AA5257" t="s">
        <v>31</v>
      </c>
      <c r="AB5257" t="s">
        <v>25</v>
      </c>
      <c r="AC5257" t="s">
        <v>26</v>
      </c>
      <c r="AD5257" t="s">
        <v>45</v>
      </c>
      <c r="AE5257" t="s">
        <v>878</v>
      </c>
    </row>
    <row r="5258" spans="1:31" x14ac:dyDescent="0.3">
      <c r="A5258">
        <f t="shared" si="746"/>
        <v>5257</v>
      </c>
      <c r="B5258">
        <v>3814</v>
      </c>
      <c r="C5258" t="s">
        <v>783</v>
      </c>
      <c r="D5258" t="s">
        <v>13</v>
      </c>
      <c r="E5258" s="5" t="str">
        <f t="shared" si="740"/>
        <v>*</v>
      </c>
      <c r="F5258" s="5" t="str">
        <f t="shared" si="741"/>
        <v>*</v>
      </c>
      <c r="G5258" s="5" t="str">
        <f t="shared" si="742"/>
        <v>*</v>
      </c>
      <c r="J5258" s="5" t="str">
        <f t="shared" si="743"/>
        <v>*</v>
      </c>
      <c r="R5258" s="5">
        <f t="shared" si="744"/>
        <v>0.05</v>
      </c>
      <c r="S5258">
        <v>43</v>
      </c>
      <c r="T5258" s="2">
        <v>1225.4100000000001</v>
      </c>
      <c r="U5258" s="7">
        <f t="shared" si="745"/>
        <v>1</v>
      </c>
      <c r="V5258" s="2">
        <f t="shared" si="738"/>
        <v>28.497906976744186</v>
      </c>
      <c r="W5258" t="s">
        <v>14</v>
      </c>
      <c r="X5258">
        <v>13.99</v>
      </c>
      <c r="Y5258" s="2">
        <f t="shared" si="739"/>
        <v>1239.4000000000001</v>
      </c>
      <c r="Z5258" t="s">
        <v>48</v>
      </c>
      <c r="AA5258" t="s">
        <v>16</v>
      </c>
      <c r="AB5258" t="s">
        <v>32</v>
      </c>
      <c r="AC5258" t="s">
        <v>74</v>
      </c>
      <c r="AD5258" t="s">
        <v>27</v>
      </c>
      <c r="AE5258" t="s">
        <v>680</v>
      </c>
    </row>
    <row r="5259" spans="1:31" x14ac:dyDescent="0.3">
      <c r="A5259">
        <f t="shared" si="746"/>
        <v>5258</v>
      </c>
      <c r="B5259">
        <v>49312</v>
      </c>
      <c r="C5259" t="s">
        <v>783</v>
      </c>
      <c r="D5259" t="s">
        <v>36</v>
      </c>
      <c r="E5259" s="5" t="str">
        <f t="shared" si="740"/>
        <v>***</v>
      </c>
      <c r="F5259" s="5" t="str">
        <f t="shared" si="741"/>
        <v>***</v>
      </c>
      <c r="G5259" s="5" t="str">
        <f t="shared" si="742"/>
        <v>***</v>
      </c>
      <c r="J5259" s="5" t="str">
        <f t="shared" si="743"/>
        <v>***</v>
      </c>
      <c r="R5259" s="5">
        <f t="shared" si="744"/>
        <v>0.02</v>
      </c>
      <c r="S5259">
        <v>19</v>
      </c>
      <c r="T5259" s="2">
        <v>1882.18</v>
      </c>
      <c r="U5259" s="7">
        <f t="shared" si="745"/>
        <v>1</v>
      </c>
      <c r="V5259" s="2">
        <f t="shared" si="738"/>
        <v>99.062105263157903</v>
      </c>
      <c r="W5259" t="s">
        <v>14</v>
      </c>
      <c r="X5259">
        <v>5.81</v>
      </c>
      <c r="Y5259" s="2">
        <f t="shared" si="739"/>
        <v>1887.99</v>
      </c>
      <c r="Z5259" t="s">
        <v>71</v>
      </c>
      <c r="AA5259" t="s">
        <v>31</v>
      </c>
      <c r="AB5259" t="s">
        <v>17</v>
      </c>
      <c r="AC5259" t="s">
        <v>18</v>
      </c>
      <c r="AD5259" t="s">
        <v>27</v>
      </c>
      <c r="AE5259" t="s">
        <v>878</v>
      </c>
    </row>
    <row r="5260" spans="1:31" x14ac:dyDescent="0.3">
      <c r="A5260">
        <f t="shared" si="746"/>
        <v>5259</v>
      </c>
      <c r="B5260">
        <v>46466</v>
      </c>
      <c r="C5260" t="s">
        <v>725</v>
      </c>
      <c r="D5260" t="s">
        <v>40</v>
      </c>
      <c r="E5260" s="5" t="str">
        <f t="shared" si="740"/>
        <v>*</v>
      </c>
      <c r="F5260" s="5" t="str">
        <f t="shared" si="741"/>
        <v>*</v>
      </c>
      <c r="G5260" s="5" t="str">
        <f t="shared" si="742"/>
        <v>*</v>
      </c>
      <c r="J5260" s="5" t="str">
        <f t="shared" si="743"/>
        <v>*</v>
      </c>
      <c r="R5260" s="5">
        <f t="shared" si="744"/>
        <v>0.01</v>
      </c>
      <c r="S5260">
        <v>7</v>
      </c>
      <c r="T5260" s="2">
        <v>271.27</v>
      </c>
      <c r="U5260" s="7">
        <f t="shared" si="745"/>
        <v>0</v>
      </c>
      <c r="V5260" s="2">
        <f t="shared" si="738"/>
        <v>38.752857142857138</v>
      </c>
      <c r="W5260" t="s">
        <v>22</v>
      </c>
      <c r="X5260">
        <v>13.99</v>
      </c>
      <c r="Y5260" s="2">
        <f t="shared" si="739"/>
        <v>285.26</v>
      </c>
      <c r="Z5260" t="s">
        <v>23</v>
      </c>
      <c r="AA5260" t="s">
        <v>41</v>
      </c>
      <c r="AB5260" t="s">
        <v>17</v>
      </c>
      <c r="AC5260" t="s">
        <v>18</v>
      </c>
      <c r="AD5260" t="s">
        <v>34</v>
      </c>
      <c r="AE5260" t="s">
        <v>920</v>
      </c>
    </row>
    <row r="5261" spans="1:31" x14ac:dyDescent="0.3">
      <c r="A5261">
        <f t="shared" si="746"/>
        <v>5260</v>
      </c>
      <c r="B5261">
        <v>54947</v>
      </c>
      <c r="C5261" t="s">
        <v>308</v>
      </c>
      <c r="D5261" t="s">
        <v>30</v>
      </c>
      <c r="E5261" s="5" t="str">
        <f t="shared" si="740"/>
        <v>*</v>
      </c>
      <c r="F5261" s="5" t="str">
        <f t="shared" si="741"/>
        <v>*</v>
      </c>
      <c r="G5261" s="5" t="str">
        <f t="shared" si="742"/>
        <v>*</v>
      </c>
      <c r="J5261" s="5" t="str">
        <f t="shared" si="743"/>
        <v>*</v>
      </c>
      <c r="R5261" s="5">
        <f t="shared" si="744"/>
        <v>3.5000000000000003E-2</v>
      </c>
      <c r="S5261">
        <v>27</v>
      </c>
      <c r="T5261" s="2">
        <v>132.36000000000001</v>
      </c>
      <c r="U5261" s="7">
        <f t="shared" si="745"/>
        <v>0</v>
      </c>
      <c r="V5261" s="2">
        <f t="shared" si="738"/>
        <v>4.9022222222222229</v>
      </c>
      <c r="W5261" t="s">
        <v>22</v>
      </c>
      <c r="X5261">
        <v>4.62</v>
      </c>
      <c r="Y5261" s="2">
        <f t="shared" si="739"/>
        <v>136.98000000000002</v>
      </c>
      <c r="Z5261" t="s">
        <v>15</v>
      </c>
      <c r="AA5261" t="s">
        <v>16</v>
      </c>
      <c r="AB5261" t="s">
        <v>25</v>
      </c>
      <c r="AC5261" t="s">
        <v>42</v>
      </c>
      <c r="AD5261" t="s">
        <v>45</v>
      </c>
      <c r="AE5261" t="s">
        <v>720</v>
      </c>
    </row>
    <row r="5262" spans="1:31" x14ac:dyDescent="0.3">
      <c r="A5262">
        <f t="shared" si="746"/>
        <v>5261</v>
      </c>
      <c r="B5262">
        <v>54947</v>
      </c>
      <c r="C5262" t="s">
        <v>308</v>
      </c>
      <c r="D5262" t="s">
        <v>30</v>
      </c>
      <c r="E5262" s="5" t="str">
        <f t="shared" si="740"/>
        <v>*</v>
      </c>
      <c r="F5262" s="5" t="str">
        <f t="shared" si="741"/>
        <v>*</v>
      </c>
      <c r="G5262" s="5" t="str">
        <f t="shared" si="742"/>
        <v>*</v>
      </c>
      <c r="J5262" s="5" t="str">
        <f t="shared" si="743"/>
        <v>*</v>
      </c>
      <c r="R5262" s="5">
        <f t="shared" si="744"/>
        <v>0.05</v>
      </c>
      <c r="S5262">
        <v>42</v>
      </c>
      <c r="T5262" s="2">
        <v>1498.46</v>
      </c>
      <c r="U5262" s="7">
        <f t="shared" si="745"/>
        <v>1</v>
      </c>
      <c r="V5262" s="2">
        <f t="shared" si="738"/>
        <v>35.677619047619046</v>
      </c>
      <c r="W5262" t="s">
        <v>22</v>
      </c>
      <c r="X5262">
        <v>5.0199999999999996</v>
      </c>
      <c r="Y5262" s="2">
        <f t="shared" si="739"/>
        <v>1503.48</v>
      </c>
      <c r="Z5262" t="s">
        <v>15</v>
      </c>
      <c r="AA5262" t="s">
        <v>16</v>
      </c>
      <c r="AB5262" t="s">
        <v>17</v>
      </c>
      <c r="AC5262" t="s">
        <v>18</v>
      </c>
      <c r="AD5262" t="s">
        <v>19</v>
      </c>
      <c r="AE5262" t="s">
        <v>867</v>
      </c>
    </row>
    <row r="5263" spans="1:31" x14ac:dyDescent="0.3">
      <c r="A5263">
        <f t="shared" si="746"/>
        <v>5262</v>
      </c>
      <c r="B5263">
        <v>39072</v>
      </c>
      <c r="C5263" t="s">
        <v>308</v>
      </c>
      <c r="D5263" t="s">
        <v>21</v>
      </c>
      <c r="E5263" s="5" t="str">
        <f t="shared" si="740"/>
        <v>*</v>
      </c>
      <c r="F5263" s="5" t="str">
        <f t="shared" si="741"/>
        <v>**</v>
      </c>
      <c r="G5263" s="5" t="str">
        <f t="shared" si="742"/>
        <v>**</v>
      </c>
      <c r="J5263" s="5" t="str">
        <f t="shared" si="743"/>
        <v>**</v>
      </c>
      <c r="R5263" s="5">
        <f t="shared" si="744"/>
        <v>0.05</v>
      </c>
      <c r="S5263">
        <v>50</v>
      </c>
      <c r="T5263" s="2">
        <v>1633.37</v>
      </c>
      <c r="U5263" s="7">
        <f t="shared" si="745"/>
        <v>1</v>
      </c>
      <c r="V5263" s="2">
        <f t="shared" si="738"/>
        <v>32.667400000000001</v>
      </c>
      <c r="W5263" t="s">
        <v>22</v>
      </c>
      <c r="X5263">
        <v>7.73</v>
      </c>
      <c r="Y5263" s="2">
        <f t="shared" si="739"/>
        <v>1641.1</v>
      </c>
      <c r="Z5263" t="s">
        <v>56</v>
      </c>
      <c r="AA5263" t="s">
        <v>31</v>
      </c>
      <c r="AB5263" t="s">
        <v>32</v>
      </c>
      <c r="AC5263" t="s">
        <v>33</v>
      </c>
      <c r="AD5263" t="s">
        <v>19</v>
      </c>
      <c r="AE5263" t="s">
        <v>720</v>
      </c>
    </row>
    <row r="5264" spans="1:31" x14ac:dyDescent="0.3">
      <c r="A5264">
        <f t="shared" si="746"/>
        <v>5263</v>
      </c>
      <c r="B5264">
        <v>6368</v>
      </c>
      <c r="C5264" t="s">
        <v>308</v>
      </c>
      <c r="D5264" t="s">
        <v>30</v>
      </c>
      <c r="E5264" s="5" t="str">
        <f t="shared" si="740"/>
        <v>*</v>
      </c>
      <c r="F5264" s="5" t="str">
        <f t="shared" si="741"/>
        <v>*</v>
      </c>
      <c r="G5264" s="5" t="str">
        <f t="shared" si="742"/>
        <v>*</v>
      </c>
      <c r="J5264" s="5" t="str">
        <f t="shared" si="743"/>
        <v>*</v>
      </c>
      <c r="R5264" s="5">
        <f t="shared" si="744"/>
        <v>0.05</v>
      </c>
      <c r="S5264">
        <v>40</v>
      </c>
      <c r="T5264" s="2">
        <v>19100.45</v>
      </c>
      <c r="U5264" s="7">
        <f t="shared" si="745"/>
        <v>1</v>
      </c>
      <c r="V5264" s="2">
        <f t="shared" si="738"/>
        <v>477.51125000000002</v>
      </c>
      <c r="W5264" t="s">
        <v>37</v>
      </c>
      <c r="X5264">
        <v>14.7</v>
      </c>
      <c r="Y5264" s="2">
        <f t="shared" si="739"/>
        <v>19115.150000000001</v>
      </c>
      <c r="Z5264" t="s">
        <v>15</v>
      </c>
      <c r="AA5264" t="s">
        <v>31</v>
      </c>
      <c r="AB5264" t="s">
        <v>25</v>
      </c>
      <c r="AC5264" t="s">
        <v>76</v>
      </c>
      <c r="AD5264" t="s">
        <v>39</v>
      </c>
      <c r="AE5264" t="s">
        <v>308</v>
      </c>
    </row>
    <row r="5265" spans="1:31" x14ac:dyDescent="0.3">
      <c r="A5265">
        <f t="shared" si="746"/>
        <v>5264</v>
      </c>
      <c r="B5265">
        <v>39872</v>
      </c>
      <c r="C5265" t="s">
        <v>299</v>
      </c>
      <c r="D5265" t="s">
        <v>36</v>
      </c>
      <c r="E5265" s="5" t="str">
        <f t="shared" si="740"/>
        <v>***</v>
      </c>
      <c r="F5265" s="5" t="str">
        <f t="shared" si="741"/>
        <v>***</v>
      </c>
      <c r="G5265" s="5" t="str">
        <f t="shared" si="742"/>
        <v>***</v>
      </c>
      <c r="J5265" s="5" t="str">
        <f t="shared" si="743"/>
        <v>***</v>
      </c>
      <c r="R5265" s="5">
        <f t="shared" si="744"/>
        <v>0.01</v>
      </c>
      <c r="S5265">
        <v>5</v>
      </c>
      <c r="T5265" s="2">
        <v>16.239999999999998</v>
      </c>
      <c r="U5265" s="7">
        <f t="shared" si="745"/>
        <v>0</v>
      </c>
      <c r="V5265" s="2">
        <f t="shared" si="738"/>
        <v>3.2479999999999998</v>
      </c>
      <c r="W5265" t="s">
        <v>22</v>
      </c>
      <c r="X5265">
        <v>0.99</v>
      </c>
      <c r="Y5265" s="2">
        <f t="shared" si="739"/>
        <v>17.229999999999997</v>
      </c>
      <c r="Z5265" t="s">
        <v>23</v>
      </c>
      <c r="AA5265" t="s">
        <v>41</v>
      </c>
      <c r="AB5265" t="s">
        <v>32</v>
      </c>
      <c r="AC5265" t="s">
        <v>81</v>
      </c>
      <c r="AD5265" t="s">
        <v>19</v>
      </c>
      <c r="AE5265" t="s">
        <v>788</v>
      </c>
    </row>
    <row r="5266" spans="1:31" x14ac:dyDescent="0.3">
      <c r="A5266">
        <f t="shared" si="746"/>
        <v>5265</v>
      </c>
      <c r="B5266">
        <v>37606</v>
      </c>
      <c r="C5266" t="s">
        <v>299</v>
      </c>
      <c r="D5266" t="s">
        <v>36</v>
      </c>
      <c r="E5266" s="5" t="str">
        <f t="shared" si="740"/>
        <v>***</v>
      </c>
      <c r="F5266" s="5" t="str">
        <f t="shared" si="741"/>
        <v>***</v>
      </c>
      <c r="G5266" s="5" t="str">
        <f t="shared" si="742"/>
        <v>***</v>
      </c>
      <c r="J5266" s="5" t="str">
        <f t="shared" si="743"/>
        <v>***</v>
      </c>
      <c r="R5266" s="5">
        <f t="shared" si="744"/>
        <v>0.01</v>
      </c>
      <c r="S5266">
        <v>1</v>
      </c>
      <c r="T5266" s="2">
        <v>19.96</v>
      </c>
      <c r="U5266" s="7">
        <f t="shared" si="745"/>
        <v>0</v>
      </c>
      <c r="V5266" s="2">
        <f t="shared" si="738"/>
        <v>19.96</v>
      </c>
      <c r="W5266" t="s">
        <v>14</v>
      </c>
      <c r="X5266">
        <v>4.8600000000000003</v>
      </c>
      <c r="Y5266" s="2">
        <f t="shared" si="739"/>
        <v>24.82</v>
      </c>
      <c r="Z5266" t="s">
        <v>15</v>
      </c>
      <c r="AA5266" t="s">
        <v>16</v>
      </c>
      <c r="AB5266" t="s">
        <v>32</v>
      </c>
      <c r="AC5266" t="s">
        <v>44</v>
      </c>
      <c r="AD5266" t="s">
        <v>19</v>
      </c>
      <c r="AE5266" t="s">
        <v>788</v>
      </c>
    </row>
    <row r="5267" spans="1:31" x14ac:dyDescent="0.3">
      <c r="A5267">
        <f t="shared" si="746"/>
        <v>5266</v>
      </c>
      <c r="B5267">
        <v>37606</v>
      </c>
      <c r="C5267" t="s">
        <v>299</v>
      </c>
      <c r="D5267" t="s">
        <v>36</v>
      </c>
      <c r="E5267" s="5" t="str">
        <f t="shared" si="740"/>
        <v>***</v>
      </c>
      <c r="F5267" s="5" t="str">
        <f t="shared" si="741"/>
        <v>***</v>
      </c>
      <c r="G5267" s="5" t="str">
        <f t="shared" si="742"/>
        <v>***</v>
      </c>
      <c r="J5267" s="5" t="str">
        <f t="shared" si="743"/>
        <v>***</v>
      </c>
      <c r="R5267" s="5">
        <f t="shared" si="744"/>
        <v>3.5000000000000003E-2</v>
      </c>
      <c r="S5267">
        <v>21</v>
      </c>
      <c r="T5267" s="2">
        <v>70.66</v>
      </c>
      <c r="U5267" s="7">
        <f t="shared" si="745"/>
        <v>0</v>
      </c>
      <c r="V5267" s="2">
        <f t="shared" si="738"/>
        <v>3.3647619047619046</v>
      </c>
      <c r="W5267" t="s">
        <v>22</v>
      </c>
      <c r="X5267">
        <v>3.97</v>
      </c>
      <c r="Y5267" s="2">
        <f t="shared" si="739"/>
        <v>74.63</v>
      </c>
      <c r="Z5267" t="s">
        <v>15</v>
      </c>
      <c r="AA5267" t="s">
        <v>16</v>
      </c>
      <c r="AB5267" t="s">
        <v>32</v>
      </c>
      <c r="AC5267" t="s">
        <v>33</v>
      </c>
      <c r="AD5267" t="s">
        <v>34</v>
      </c>
      <c r="AE5267" t="s">
        <v>300</v>
      </c>
    </row>
    <row r="5268" spans="1:31" x14ac:dyDescent="0.3">
      <c r="A5268">
        <f t="shared" si="746"/>
        <v>5267</v>
      </c>
      <c r="B5268">
        <v>37606</v>
      </c>
      <c r="C5268" t="s">
        <v>299</v>
      </c>
      <c r="D5268" t="s">
        <v>36</v>
      </c>
      <c r="E5268" s="5" t="str">
        <f t="shared" si="740"/>
        <v>***</v>
      </c>
      <c r="F5268" s="5" t="str">
        <f t="shared" si="741"/>
        <v>***</v>
      </c>
      <c r="G5268" s="5" t="str">
        <f t="shared" si="742"/>
        <v>***</v>
      </c>
      <c r="J5268" s="5" t="str">
        <f t="shared" si="743"/>
        <v>***</v>
      </c>
      <c r="R5268" s="5">
        <f t="shared" si="744"/>
        <v>0.05</v>
      </c>
      <c r="S5268">
        <v>41</v>
      </c>
      <c r="T5268" s="2">
        <v>148.99</v>
      </c>
      <c r="U5268" s="7">
        <f t="shared" si="745"/>
        <v>0</v>
      </c>
      <c r="V5268" s="2">
        <f t="shared" si="738"/>
        <v>3.6339024390243906</v>
      </c>
      <c r="W5268" t="s">
        <v>22</v>
      </c>
      <c r="X5268">
        <v>4.17</v>
      </c>
      <c r="Y5268" s="2">
        <f t="shared" si="739"/>
        <v>153.16</v>
      </c>
      <c r="Z5268" t="s">
        <v>15</v>
      </c>
      <c r="AA5268" t="s">
        <v>16</v>
      </c>
      <c r="AB5268" t="s">
        <v>32</v>
      </c>
      <c r="AC5268" t="s">
        <v>33</v>
      </c>
      <c r="AD5268" t="s">
        <v>45</v>
      </c>
      <c r="AE5268" t="s">
        <v>300</v>
      </c>
    </row>
    <row r="5269" spans="1:31" x14ac:dyDescent="0.3">
      <c r="A5269">
        <f t="shared" si="746"/>
        <v>5268</v>
      </c>
      <c r="B5269">
        <v>29475</v>
      </c>
      <c r="C5269" t="s">
        <v>299</v>
      </c>
      <c r="D5269" t="s">
        <v>21</v>
      </c>
      <c r="E5269" s="5" t="str">
        <f t="shared" si="740"/>
        <v>*</v>
      </c>
      <c r="F5269" s="5" t="str">
        <f t="shared" si="741"/>
        <v>**</v>
      </c>
      <c r="G5269" s="5" t="str">
        <f t="shared" si="742"/>
        <v>**</v>
      </c>
      <c r="J5269" s="5" t="str">
        <f t="shared" si="743"/>
        <v>**</v>
      </c>
      <c r="R5269" s="5">
        <f t="shared" si="744"/>
        <v>0.05</v>
      </c>
      <c r="S5269">
        <v>49</v>
      </c>
      <c r="T5269" s="2">
        <v>235.12</v>
      </c>
      <c r="U5269" s="7">
        <f t="shared" si="745"/>
        <v>0</v>
      </c>
      <c r="V5269" s="2">
        <f t="shared" si="738"/>
        <v>4.7983673469387753</v>
      </c>
      <c r="W5269" t="s">
        <v>22</v>
      </c>
      <c r="X5269">
        <v>3.05</v>
      </c>
      <c r="Y5269" s="2">
        <f t="shared" si="739"/>
        <v>238.17000000000002</v>
      </c>
      <c r="Z5269" t="s">
        <v>23</v>
      </c>
      <c r="AA5269" t="s">
        <v>41</v>
      </c>
      <c r="AB5269" t="s">
        <v>17</v>
      </c>
      <c r="AC5269" t="s">
        <v>18</v>
      </c>
      <c r="AD5269" t="s">
        <v>45</v>
      </c>
      <c r="AE5269" t="s">
        <v>300</v>
      </c>
    </row>
    <row r="5270" spans="1:31" x14ac:dyDescent="0.3">
      <c r="A5270">
        <f t="shared" si="746"/>
        <v>5269</v>
      </c>
      <c r="B5270">
        <v>4487</v>
      </c>
      <c r="C5270" t="s">
        <v>299</v>
      </c>
      <c r="D5270" t="s">
        <v>40</v>
      </c>
      <c r="E5270" s="5" t="str">
        <f t="shared" si="740"/>
        <v>*</v>
      </c>
      <c r="F5270" s="5" t="str">
        <f t="shared" si="741"/>
        <v>*</v>
      </c>
      <c r="G5270" s="5" t="str">
        <f t="shared" si="742"/>
        <v>*</v>
      </c>
      <c r="J5270" s="5" t="str">
        <f t="shared" si="743"/>
        <v>*</v>
      </c>
      <c r="R5270" s="5">
        <f t="shared" si="744"/>
        <v>0.05</v>
      </c>
      <c r="S5270">
        <v>50</v>
      </c>
      <c r="T5270" s="2">
        <v>325.24</v>
      </c>
      <c r="U5270" s="7">
        <f t="shared" si="745"/>
        <v>0</v>
      </c>
      <c r="V5270" s="2">
        <f t="shared" si="738"/>
        <v>6.5048000000000004</v>
      </c>
      <c r="W5270" t="s">
        <v>22</v>
      </c>
      <c r="X5270">
        <v>5.27</v>
      </c>
      <c r="Y5270" s="2">
        <f t="shared" si="739"/>
        <v>330.51</v>
      </c>
      <c r="Z5270" t="s">
        <v>71</v>
      </c>
      <c r="AA5270" t="s">
        <v>24</v>
      </c>
      <c r="AB5270" t="s">
        <v>32</v>
      </c>
      <c r="AC5270" t="s">
        <v>49</v>
      </c>
      <c r="AD5270" t="s">
        <v>19</v>
      </c>
      <c r="AE5270" t="s">
        <v>788</v>
      </c>
    </row>
    <row r="5271" spans="1:31" x14ac:dyDescent="0.3">
      <c r="A5271">
        <f t="shared" si="746"/>
        <v>5270</v>
      </c>
      <c r="B5271">
        <v>2279</v>
      </c>
      <c r="C5271" t="s">
        <v>299</v>
      </c>
      <c r="D5271" t="s">
        <v>40</v>
      </c>
      <c r="E5271" s="5" t="str">
        <f t="shared" si="740"/>
        <v>*</v>
      </c>
      <c r="F5271" s="5" t="str">
        <f t="shared" si="741"/>
        <v>*</v>
      </c>
      <c r="G5271" s="5" t="str">
        <f t="shared" si="742"/>
        <v>*</v>
      </c>
      <c r="J5271" s="5" t="str">
        <f t="shared" si="743"/>
        <v>*</v>
      </c>
      <c r="R5271" s="5">
        <f t="shared" si="744"/>
        <v>0.04</v>
      </c>
      <c r="S5271">
        <v>39</v>
      </c>
      <c r="T5271" s="2">
        <v>845.9</v>
      </c>
      <c r="U5271" s="7">
        <f t="shared" si="745"/>
        <v>0</v>
      </c>
      <c r="V5271" s="2">
        <f t="shared" si="738"/>
        <v>21.689743589743589</v>
      </c>
      <c r="W5271" t="s">
        <v>22</v>
      </c>
      <c r="X5271">
        <v>5.42</v>
      </c>
      <c r="Y5271" s="2">
        <f t="shared" si="739"/>
        <v>851.31999999999994</v>
      </c>
      <c r="Z5271" t="s">
        <v>15</v>
      </c>
      <c r="AA5271" t="s">
        <v>31</v>
      </c>
      <c r="AB5271" t="s">
        <v>32</v>
      </c>
      <c r="AC5271" t="s">
        <v>74</v>
      </c>
      <c r="AD5271" t="s">
        <v>19</v>
      </c>
      <c r="AE5271" t="s">
        <v>300</v>
      </c>
    </row>
    <row r="5272" spans="1:31" x14ac:dyDescent="0.3">
      <c r="A5272">
        <f t="shared" si="746"/>
        <v>5271</v>
      </c>
      <c r="B5272">
        <v>51362</v>
      </c>
      <c r="C5272" t="s">
        <v>299</v>
      </c>
      <c r="D5272" t="s">
        <v>40</v>
      </c>
      <c r="E5272" s="5" t="str">
        <f t="shared" si="740"/>
        <v>*</v>
      </c>
      <c r="F5272" s="5" t="str">
        <f t="shared" si="741"/>
        <v>*</v>
      </c>
      <c r="G5272" s="5" t="str">
        <f t="shared" si="742"/>
        <v>*</v>
      </c>
      <c r="J5272" s="5" t="str">
        <f t="shared" si="743"/>
        <v>*</v>
      </c>
      <c r="R5272" s="5">
        <f t="shared" si="744"/>
        <v>0.05</v>
      </c>
      <c r="S5272">
        <v>47</v>
      </c>
      <c r="T5272" s="2">
        <v>1501.8</v>
      </c>
      <c r="U5272" s="7">
        <f t="shared" si="745"/>
        <v>1</v>
      </c>
      <c r="V5272" s="2">
        <f t="shared" si="738"/>
        <v>31.9531914893617</v>
      </c>
      <c r="W5272" t="s">
        <v>22</v>
      </c>
      <c r="X5272">
        <v>4</v>
      </c>
      <c r="Y5272" s="2">
        <f t="shared" si="739"/>
        <v>1505.8</v>
      </c>
      <c r="Z5272" t="s">
        <v>15</v>
      </c>
      <c r="AA5272" t="s">
        <v>31</v>
      </c>
      <c r="AB5272" t="s">
        <v>25</v>
      </c>
      <c r="AC5272" t="s">
        <v>42</v>
      </c>
      <c r="AD5272" t="s">
        <v>19</v>
      </c>
      <c r="AE5272" t="s">
        <v>300</v>
      </c>
    </row>
    <row r="5273" spans="1:31" x14ac:dyDescent="0.3">
      <c r="A5273">
        <f t="shared" si="746"/>
        <v>5272</v>
      </c>
      <c r="B5273">
        <v>29475</v>
      </c>
      <c r="C5273" t="s">
        <v>299</v>
      </c>
      <c r="D5273" t="s">
        <v>21</v>
      </c>
      <c r="E5273" s="5" t="str">
        <f t="shared" si="740"/>
        <v>*</v>
      </c>
      <c r="F5273" s="5" t="str">
        <f t="shared" si="741"/>
        <v>**</v>
      </c>
      <c r="G5273" s="5" t="str">
        <f t="shared" si="742"/>
        <v>**</v>
      </c>
      <c r="J5273" s="5" t="str">
        <f t="shared" si="743"/>
        <v>**</v>
      </c>
      <c r="R5273" s="5">
        <f t="shared" si="744"/>
        <v>0.01</v>
      </c>
      <c r="S5273">
        <v>2</v>
      </c>
      <c r="T5273" s="2">
        <v>1814.82</v>
      </c>
      <c r="U5273" s="7">
        <f t="shared" si="745"/>
        <v>1</v>
      </c>
      <c r="V5273" s="2">
        <f t="shared" si="738"/>
        <v>907.41</v>
      </c>
      <c r="W5273" t="s">
        <v>37</v>
      </c>
      <c r="X5273">
        <v>44.55</v>
      </c>
      <c r="Y5273" s="2">
        <f t="shared" si="739"/>
        <v>1859.37</v>
      </c>
      <c r="Z5273" t="s">
        <v>23</v>
      </c>
      <c r="AA5273" t="s">
        <v>41</v>
      </c>
      <c r="AB5273" t="s">
        <v>17</v>
      </c>
      <c r="AC5273" t="s">
        <v>165</v>
      </c>
      <c r="AD5273" t="s">
        <v>103</v>
      </c>
      <c r="AE5273" t="s">
        <v>620</v>
      </c>
    </row>
    <row r="5274" spans="1:31" x14ac:dyDescent="0.3">
      <c r="A5274">
        <f t="shared" si="746"/>
        <v>5273</v>
      </c>
      <c r="B5274">
        <v>2279</v>
      </c>
      <c r="C5274" t="s">
        <v>299</v>
      </c>
      <c r="D5274" t="s">
        <v>40</v>
      </c>
      <c r="E5274" s="5" t="str">
        <f t="shared" si="740"/>
        <v>*</v>
      </c>
      <c r="F5274" s="5" t="str">
        <f t="shared" si="741"/>
        <v>*</v>
      </c>
      <c r="G5274" s="5" t="str">
        <f t="shared" si="742"/>
        <v>*</v>
      </c>
      <c r="J5274" s="5" t="str">
        <f t="shared" si="743"/>
        <v>*</v>
      </c>
      <c r="R5274" s="5">
        <f t="shared" si="744"/>
        <v>0.05</v>
      </c>
      <c r="S5274">
        <v>49</v>
      </c>
      <c r="T5274" s="2">
        <v>4577.18</v>
      </c>
      <c r="U5274" s="7">
        <f t="shared" si="745"/>
        <v>1</v>
      </c>
      <c r="V5274" s="2">
        <f t="shared" si="738"/>
        <v>93.411836734693878</v>
      </c>
      <c r="W5274" t="s">
        <v>37</v>
      </c>
      <c r="X5274">
        <v>30</v>
      </c>
      <c r="Y5274" s="2">
        <f t="shared" si="739"/>
        <v>4607.18</v>
      </c>
      <c r="Z5274" t="s">
        <v>15</v>
      </c>
      <c r="AA5274" t="s">
        <v>31</v>
      </c>
      <c r="AB5274" t="s">
        <v>17</v>
      </c>
      <c r="AC5274" t="s">
        <v>38</v>
      </c>
      <c r="AD5274" t="s">
        <v>39</v>
      </c>
      <c r="AE5274" t="s">
        <v>788</v>
      </c>
    </row>
    <row r="5275" spans="1:31" x14ac:dyDescent="0.3">
      <c r="A5275">
        <f t="shared" si="746"/>
        <v>5274</v>
      </c>
      <c r="B5275">
        <v>11651</v>
      </c>
      <c r="C5275" t="s">
        <v>747</v>
      </c>
      <c r="D5275" t="s">
        <v>40</v>
      </c>
      <c r="E5275" s="5" t="str">
        <f t="shared" si="740"/>
        <v>*</v>
      </c>
      <c r="F5275" s="5" t="str">
        <f t="shared" si="741"/>
        <v>*</v>
      </c>
      <c r="G5275" s="5" t="str">
        <f t="shared" si="742"/>
        <v>*</v>
      </c>
      <c r="J5275" s="5" t="str">
        <f t="shared" si="743"/>
        <v>*</v>
      </c>
      <c r="R5275" s="5">
        <f t="shared" si="744"/>
        <v>0.02</v>
      </c>
      <c r="S5275">
        <v>19</v>
      </c>
      <c r="T5275" s="2">
        <v>65.849999999999994</v>
      </c>
      <c r="U5275" s="7">
        <f t="shared" si="745"/>
        <v>0</v>
      </c>
      <c r="V5275" s="2">
        <f t="shared" si="738"/>
        <v>3.4657894736842101</v>
      </c>
      <c r="W5275" t="s">
        <v>14</v>
      </c>
      <c r="X5275">
        <v>0.98</v>
      </c>
      <c r="Y5275" s="2">
        <f t="shared" si="739"/>
        <v>66.83</v>
      </c>
      <c r="Z5275" t="s">
        <v>56</v>
      </c>
      <c r="AA5275" t="s">
        <v>24</v>
      </c>
      <c r="AB5275" t="s">
        <v>32</v>
      </c>
      <c r="AC5275" t="s">
        <v>33</v>
      </c>
      <c r="AD5275" t="s">
        <v>34</v>
      </c>
      <c r="AE5275" t="s">
        <v>890</v>
      </c>
    </row>
    <row r="5276" spans="1:31" x14ac:dyDescent="0.3">
      <c r="A5276">
        <f t="shared" si="746"/>
        <v>5275</v>
      </c>
      <c r="B5276">
        <v>33794</v>
      </c>
      <c r="C5276" t="s">
        <v>747</v>
      </c>
      <c r="D5276" t="s">
        <v>36</v>
      </c>
      <c r="E5276" s="5" t="str">
        <f t="shared" si="740"/>
        <v>***</v>
      </c>
      <c r="F5276" s="5" t="str">
        <f t="shared" si="741"/>
        <v>***</v>
      </c>
      <c r="G5276" s="5" t="str">
        <f t="shared" si="742"/>
        <v>***</v>
      </c>
      <c r="J5276" s="5" t="str">
        <f t="shared" si="743"/>
        <v>***</v>
      </c>
      <c r="R5276" s="5">
        <f t="shared" si="744"/>
        <v>0.02</v>
      </c>
      <c r="S5276">
        <v>18</v>
      </c>
      <c r="T5276" s="2">
        <v>92.77</v>
      </c>
      <c r="U5276" s="7">
        <f t="shared" si="745"/>
        <v>0</v>
      </c>
      <c r="V5276" s="2">
        <f t="shared" si="738"/>
        <v>5.153888888888889</v>
      </c>
      <c r="W5276" t="s">
        <v>22</v>
      </c>
      <c r="X5276">
        <v>3.05</v>
      </c>
      <c r="Y5276" s="2">
        <f t="shared" si="739"/>
        <v>95.82</v>
      </c>
      <c r="Z5276" t="s">
        <v>64</v>
      </c>
      <c r="AA5276" t="s">
        <v>24</v>
      </c>
      <c r="AB5276" t="s">
        <v>17</v>
      </c>
      <c r="AC5276" t="s">
        <v>18</v>
      </c>
      <c r="AD5276" t="s">
        <v>45</v>
      </c>
      <c r="AE5276" t="s">
        <v>890</v>
      </c>
    </row>
    <row r="5277" spans="1:31" x14ac:dyDescent="0.3">
      <c r="A5277">
        <f t="shared" si="746"/>
        <v>5276</v>
      </c>
      <c r="B5277">
        <v>12641</v>
      </c>
      <c r="C5277" t="s">
        <v>747</v>
      </c>
      <c r="D5277" t="s">
        <v>13</v>
      </c>
      <c r="E5277" s="5" t="str">
        <f t="shared" si="740"/>
        <v>*</v>
      </c>
      <c r="F5277" s="5" t="str">
        <f t="shared" si="741"/>
        <v>*</v>
      </c>
      <c r="G5277" s="5" t="str">
        <f t="shared" si="742"/>
        <v>*</v>
      </c>
      <c r="J5277" s="5" t="str">
        <f t="shared" si="743"/>
        <v>*</v>
      </c>
      <c r="R5277" s="5">
        <f t="shared" si="744"/>
        <v>0.01</v>
      </c>
      <c r="S5277">
        <v>2</v>
      </c>
      <c r="T5277" s="2">
        <v>107.12</v>
      </c>
      <c r="U5277" s="7">
        <f t="shared" si="745"/>
        <v>0</v>
      </c>
      <c r="V5277" s="2">
        <f t="shared" si="738"/>
        <v>53.56</v>
      </c>
      <c r="W5277" t="s">
        <v>22</v>
      </c>
      <c r="X5277">
        <v>4.8600000000000003</v>
      </c>
      <c r="Y5277" s="2">
        <f t="shared" si="739"/>
        <v>111.98</v>
      </c>
      <c r="Z5277" t="s">
        <v>56</v>
      </c>
      <c r="AA5277" t="s">
        <v>41</v>
      </c>
      <c r="AB5277" t="s">
        <v>32</v>
      </c>
      <c r="AC5277" t="s">
        <v>44</v>
      </c>
      <c r="AD5277" t="s">
        <v>19</v>
      </c>
      <c r="AE5277" t="s">
        <v>468</v>
      </c>
    </row>
    <row r="5278" spans="1:31" x14ac:dyDescent="0.3">
      <c r="A5278">
        <f t="shared" si="746"/>
        <v>5277</v>
      </c>
      <c r="B5278">
        <v>12641</v>
      </c>
      <c r="C5278" t="s">
        <v>747</v>
      </c>
      <c r="D5278" t="s">
        <v>13</v>
      </c>
      <c r="E5278" s="5" t="str">
        <f t="shared" si="740"/>
        <v>*</v>
      </c>
      <c r="F5278" s="5" t="str">
        <f t="shared" si="741"/>
        <v>*</v>
      </c>
      <c r="G5278" s="5" t="str">
        <f t="shared" si="742"/>
        <v>*</v>
      </c>
      <c r="J5278" s="5" t="str">
        <f t="shared" si="743"/>
        <v>*</v>
      </c>
      <c r="R5278" s="5">
        <f t="shared" si="744"/>
        <v>3.5000000000000003E-2</v>
      </c>
      <c r="S5278">
        <v>25</v>
      </c>
      <c r="T5278" s="2">
        <v>676.24</v>
      </c>
      <c r="U5278" s="7">
        <f t="shared" si="745"/>
        <v>0</v>
      </c>
      <c r="V5278" s="2">
        <f t="shared" si="738"/>
        <v>27.049600000000002</v>
      </c>
      <c r="W5278" t="s">
        <v>22</v>
      </c>
      <c r="X5278">
        <v>5.86</v>
      </c>
      <c r="Y5278" s="2">
        <f t="shared" si="739"/>
        <v>682.1</v>
      </c>
      <c r="Z5278" t="s">
        <v>56</v>
      </c>
      <c r="AA5278" t="s">
        <v>41</v>
      </c>
      <c r="AB5278" t="s">
        <v>32</v>
      </c>
      <c r="AC5278" t="s">
        <v>44</v>
      </c>
      <c r="AD5278" t="s">
        <v>19</v>
      </c>
      <c r="AE5278" t="s">
        <v>362</v>
      </c>
    </row>
    <row r="5279" spans="1:31" x14ac:dyDescent="0.3">
      <c r="A5279">
        <f t="shared" si="746"/>
        <v>5278</v>
      </c>
      <c r="B5279">
        <v>12641</v>
      </c>
      <c r="C5279" t="s">
        <v>747</v>
      </c>
      <c r="D5279" t="s">
        <v>13</v>
      </c>
      <c r="E5279" s="5" t="str">
        <f t="shared" si="740"/>
        <v>*</v>
      </c>
      <c r="F5279" s="5" t="str">
        <f t="shared" si="741"/>
        <v>*</v>
      </c>
      <c r="G5279" s="5" t="str">
        <f t="shared" si="742"/>
        <v>*</v>
      </c>
      <c r="J5279" s="5" t="str">
        <f t="shared" si="743"/>
        <v>*</v>
      </c>
      <c r="R5279" s="5">
        <f t="shared" si="744"/>
        <v>3.5000000000000003E-2</v>
      </c>
      <c r="S5279">
        <v>24</v>
      </c>
      <c r="T5279" s="2">
        <v>3668.6</v>
      </c>
      <c r="U5279" s="7">
        <f t="shared" si="745"/>
        <v>1</v>
      </c>
      <c r="V5279" s="2">
        <f t="shared" si="738"/>
        <v>152.85833333333332</v>
      </c>
      <c r="W5279" t="s">
        <v>22</v>
      </c>
      <c r="X5279">
        <v>7.07</v>
      </c>
      <c r="Y5279" s="2">
        <f t="shared" si="739"/>
        <v>3675.67</v>
      </c>
      <c r="Z5279" t="s">
        <v>56</v>
      </c>
      <c r="AA5279" t="s">
        <v>41</v>
      </c>
      <c r="AB5279" t="s">
        <v>32</v>
      </c>
      <c r="AC5279" t="s">
        <v>74</v>
      </c>
      <c r="AD5279" t="s">
        <v>19</v>
      </c>
      <c r="AE5279" t="s">
        <v>362</v>
      </c>
    </row>
    <row r="5280" spans="1:31" x14ac:dyDescent="0.3">
      <c r="A5280">
        <f t="shared" si="746"/>
        <v>5279</v>
      </c>
      <c r="B5280">
        <v>36643</v>
      </c>
      <c r="C5280" t="s">
        <v>720</v>
      </c>
      <c r="D5280" t="s">
        <v>36</v>
      </c>
      <c r="E5280" s="5" t="str">
        <f t="shared" si="740"/>
        <v>***</v>
      </c>
      <c r="F5280" s="5" t="str">
        <f t="shared" si="741"/>
        <v>***</v>
      </c>
      <c r="G5280" s="5" t="str">
        <f t="shared" si="742"/>
        <v>***</v>
      </c>
      <c r="J5280" s="5" t="str">
        <f t="shared" si="743"/>
        <v>***</v>
      </c>
      <c r="R5280" s="5">
        <f t="shared" si="744"/>
        <v>0.02</v>
      </c>
      <c r="S5280">
        <v>17</v>
      </c>
      <c r="T5280" s="2">
        <v>240.87</v>
      </c>
      <c r="U5280" s="7">
        <f t="shared" si="745"/>
        <v>0</v>
      </c>
      <c r="V5280" s="2">
        <f t="shared" si="738"/>
        <v>14.168823529411766</v>
      </c>
      <c r="W5280" t="s">
        <v>22</v>
      </c>
      <c r="X5280">
        <v>8.7799999999999994</v>
      </c>
      <c r="Y5280" s="2">
        <f t="shared" si="739"/>
        <v>249.65</v>
      </c>
      <c r="Z5280" t="s">
        <v>23</v>
      </c>
      <c r="AA5280" t="s">
        <v>31</v>
      </c>
      <c r="AB5280" t="s">
        <v>17</v>
      </c>
      <c r="AC5280" t="s">
        <v>18</v>
      </c>
      <c r="AD5280" t="s">
        <v>19</v>
      </c>
      <c r="AE5280" t="s">
        <v>839</v>
      </c>
    </row>
    <row r="5281" spans="1:31" x14ac:dyDescent="0.3">
      <c r="A5281">
        <f t="shared" si="746"/>
        <v>5280</v>
      </c>
      <c r="B5281">
        <v>28256</v>
      </c>
      <c r="C5281" t="s">
        <v>720</v>
      </c>
      <c r="D5281" t="s">
        <v>21</v>
      </c>
      <c r="E5281" s="5" t="str">
        <f t="shared" si="740"/>
        <v>*</v>
      </c>
      <c r="F5281" s="5" t="str">
        <f t="shared" si="741"/>
        <v>**</v>
      </c>
      <c r="G5281" s="5" t="str">
        <f t="shared" si="742"/>
        <v>**</v>
      </c>
      <c r="J5281" s="5" t="str">
        <f t="shared" si="743"/>
        <v>**</v>
      </c>
      <c r="R5281" s="5">
        <f t="shared" si="744"/>
        <v>0.02</v>
      </c>
      <c r="S5281">
        <v>19</v>
      </c>
      <c r="T5281" s="2">
        <v>467.4</v>
      </c>
      <c r="U5281" s="7">
        <f t="shared" si="745"/>
        <v>0</v>
      </c>
      <c r="V5281" s="2">
        <f t="shared" si="738"/>
        <v>24.599999999999998</v>
      </c>
      <c r="W5281" t="s">
        <v>37</v>
      </c>
      <c r="X5281">
        <v>53.03</v>
      </c>
      <c r="Y5281" s="2">
        <f t="shared" si="739"/>
        <v>520.42999999999995</v>
      </c>
      <c r="Z5281" t="s">
        <v>60</v>
      </c>
      <c r="AA5281" t="s">
        <v>31</v>
      </c>
      <c r="AB5281" t="s">
        <v>32</v>
      </c>
      <c r="AC5281" t="s">
        <v>74</v>
      </c>
      <c r="AD5281" t="s">
        <v>39</v>
      </c>
      <c r="AE5281" t="s">
        <v>720</v>
      </c>
    </row>
    <row r="5282" spans="1:31" x14ac:dyDescent="0.3">
      <c r="A5282">
        <f t="shared" si="746"/>
        <v>5281</v>
      </c>
      <c r="B5282">
        <v>58310</v>
      </c>
      <c r="C5282" t="s">
        <v>720</v>
      </c>
      <c r="D5282" t="s">
        <v>36</v>
      </c>
      <c r="E5282" s="5" t="str">
        <f t="shared" si="740"/>
        <v>***</v>
      </c>
      <c r="F5282" s="5" t="str">
        <f t="shared" si="741"/>
        <v>***</v>
      </c>
      <c r="G5282" s="5" t="str">
        <f t="shared" si="742"/>
        <v>***</v>
      </c>
      <c r="J5282" s="5" t="str">
        <f t="shared" si="743"/>
        <v>***</v>
      </c>
      <c r="R5282" s="5">
        <f t="shared" si="744"/>
        <v>3.5000000000000003E-2</v>
      </c>
      <c r="S5282">
        <v>22</v>
      </c>
      <c r="T5282" s="2">
        <v>834.81</v>
      </c>
      <c r="U5282" s="7">
        <f t="shared" si="745"/>
        <v>0</v>
      </c>
      <c r="V5282" s="2">
        <f t="shared" si="738"/>
        <v>37.94590909090909</v>
      </c>
      <c r="W5282" t="s">
        <v>22</v>
      </c>
      <c r="X5282">
        <v>12.9</v>
      </c>
      <c r="Y5282" s="2">
        <f t="shared" si="739"/>
        <v>847.70999999999992</v>
      </c>
      <c r="Z5282" t="s">
        <v>64</v>
      </c>
      <c r="AA5282" t="s">
        <v>41</v>
      </c>
      <c r="AB5282" t="s">
        <v>32</v>
      </c>
      <c r="AC5282" t="s">
        <v>74</v>
      </c>
      <c r="AD5282" t="s">
        <v>19</v>
      </c>
      <c r="AE5282" t="s">
        <v>867</v>
      </c>
    </row>
    <row r="5283" spans="1:31" x14ac:dyDescent="0.3">
      <c r="A5283">
        <f t="shared" si="746"/>
        <v>5282</v>
      </c>
      <c r="B5283">
        <v>36643</v>
      </c>
      <c r="C5283" t="s">
        <v>720</v>
      </c>
      <c r="D5283" t="s">
        <v>36</v>
      </c>
      <c r="E5283" s="5" t="str">
        <f t="shared" si="740"/>
        <v>***</v>
      </c>
      <c r="F5283" s="5" t="str">
        <f t="shared" si="741"/>
        <v>***</v>
      </c>
      <c r="G5283" s="5" t="str">
        <f t="shared" si="742"/>
        <v>***</v>
      </c>
      <c r="J5283" s="5" t="str">
        <f t="shared" si="743"/>
        <v>***</v>
      </c>
      <c r="R5283" s="5">
        <f t="shared" si="744"/>
        <v>0.04</v>
      </c>
      <c r="S5283">
        <v>30</v>
      </c>
      <c r="T5283" s="2">
        <v>1025.02</v>
      </c>
      <c r="U5283" s="7">
        <f t="shared" si="745"/>
        <v>1</v>
      </c>
      <c r="V5283" s="2">
        <f t="shared" si="738"/>
        <v>34.167333333333332</v>
      </c>
      <c r="W5283" t="s">
        <v>22</v>
      </c>
      <c r="X5283">
        <v>8.74</v>
      </c>
      <c r="Y5283" s="2">
        <f t="shared" si="739"/>
        <v>1033.76</v>
      </c>
      <c r="Z5283" t="s">
        <v>23</v>
      </c>
      <c r="AA5283" t="s">
        <v>31</v>
      </c>
      <c r="AB5283" t="s">
        <v>32</v>
      </c>
      <c r="AC5283" t="s">
        <v>74</v>
      </c>
      <c r="AD5283" t="s">
        <v>19</v>
      </c>
      <c r="AE5283" t="s">
        <v>867</v>
      </c>
    </row>
    <row r="5284" spans="1:31" x14ac:dyDescent="0.3">
      <c r="A5284">
        <f t="shared" si="746"/>
        <v>5283</v>
      </c>
      <c r="B5284">
        <v>42528</v>
      </c>
      <c r="C5284" t="s">
        <v>788</v>
      </c>
      <c r="D5284" t="s">
        <v>40</v>
      </c>
      <c r="E5284" s="5" t="str">
        <f t="shared" si="740"/>
        <v>*</v>
      </c>
      <c r="F5284" s="5" t="str">
        <f t="shared" si="741"/>
        <v>*</v>
      </c>
      <c r="G5284" s="5" t="str">
        <f t="shared" si="742"/>
        <v>*</v>
      </c>
      <c r="J5284" s="5" t="str">
        <f t="shared" si="743"/>
        <v>*</v>
      </c>
      <c r="R5284" s="5">
        <f t="shared" si="744"/>
        <v>0.05</v>
      </c>
      <c r="S5284">
        <v>46</v>
      </c>
      <c r="T5284" s="2">
        <v>161.28</v>
      </c>
      <c r="U5284" s="7">
        <f t="shared" si="745"/>
        <v>0</v>
      </c>
      <c r="V5284" s="2">
        <f t="shared" si="738"/>
        <v>3.506086956521739</v>
      </c>
      <c r="W5284" t="s">
        <v>22</v>
      </c>
      <c r="X5284">
        <v>0.76</v>
      </c>
      <c r="Y5284" s="2">
        <f t="shared" si="739"/>
        <v>162.04</v>
      </c>
      <c r="Z5284" t="s">
        <v>334</v>
      </c>
      <c r="AA5284" t="s">
        <v>16</v>
      </c>
      <c r="AB5284" t="s">
        <v>32</v>
      </c>
      <c r="AC5284" t="s">
        <v>114</v>
      </c>
      <c r="AD5284" t="s">
        <v>34</v>
      </c>
      <c r="AE5284" t="s">
        <v>620</v>
      </c>
    </row>
    <row r="5285" spans="1:31" x14ac:dyDescent="0.3">
      <c r="A5285">
        <f t="shared" si="746"/>
        <v>5284</v>
      </c>
      <c r="B5285">
        <v>42528</v>
      </c>
      <c r="C5285" t="s">
        <v>788</v>
      </c>
      <c r="D5285" t="s">
        <v>40</v>
      </c>
      <c r="E5285" s="5" t="str">
        <f t="shared" si="740"/>
        <v>*</v>
      </c>
      <c r="F5285" s="5" t="str">
        <f t="shared" si="741"/>
        <v>*</v>
      </c>
      <c r="G5285" s="5" t="str">
        <f t="shared" si="742"/>
        <v>*</v>
      </c>
      <c r="J5285" s="5" t="str">
        <f t="shared" si="743"/>
        <v>*</v>
      </c>
      <c r="R5285" s="5">
        <f t="shared" si="744"/>
        <v>3.5000000000000003E-2</v>
      </c>
      <c r="S5285">
        <v>29</v>
      </c>
      <c r="T5285" s="2">
        <v>200.7</v>
      </c>
      <c r="U5285" s="7">
        <f t="shared" si="745"/>
        <v>0</v>
      </c>
      <c r="V5285" s="2">
        <f t="shared" si="738"/>
        <v>6.9206896551724135</v>
      </c>
      <c r="W5285" t="s">
        <v>22</v>
      </c>
      <c r="X5285">
        <v>9.17</v>
      </c>
      <c r="Y5285" s="2">
        <f t="shared" si="739"/>
        <v>209.86999999999998</v>
      </c>
      <c r="Z5285" t="s">
        <v>52</v>
      </c>
      <c r="AA5285" t="s">
        <v>16</v>
      </c>
      <c r="AB5285" t="s">
        <v>32</v>
      </c>
      <c r="AC5285" t="s">
        <v>44</v>
      </c>
      <c r="AD5285" t="s">
        <v>19</v>
      </c>
      <c r="AE5285" t="s">
        <v>300</v>
      </c>
    </row>
    <row r="5286" spans="1:31" x14ac:dyDescent="0.3">
      <c r="A5286">
        <f t="shared" si="746"/>
        <v>5285</v>
      </c>
      <c r="B5286">
        <v>42528</v>
      </c>
      <c r="C5286" t="s">
        <v>788</v>
      </c>
      <c r="D5286" t="s">
        <v>40</v>
      </c>
      <c r="E5286" s="5" t="str">
        <f t="shared" si="740"/>
        <v>*</v>
      </c>
      <c r="F5286" s="5" t="str">
        <f t="shared" si="741"/>
        <v>*</v>
      </c>
      <c r="G5286" s="5" t="str">
        <f t="shared" si="742"/>
        <v>*</v>
      </c>
      <c r="J5286" s="5" t="str">
        <f t="shared" si="743"/>
        <v>*</v>
      </c>
      <c r="R5286" s="5">
        <f t="shared" si="744"/>
        <v>0.02</v>
      </c>
      <c r="S5286">
        <v>13</v>
      </c>
      <c r="T5286" s="2">
        <v>250.75</v>
      </c>
      <c r="U5286" s="7">
        <f t="shared" si="745"/>
        <v>0</v>
      </c>
      <c r="V5286" s="2">
        <f t="shared" si="738"/>
        <v>19.28846153846154</v>
      </c>
      <c r="W5286" t="s">
        <v>22</v>
      </c>
      <c r="X5286">
        <v>9.4700000000000006</v>
      </c>
      <c r="Y5286" s="2">
        <f t="shared" si="739"/>
        <v>260.22000000000003</v>
      </c>
      <c r="Z5286" t="s">
        <v>71</v>
      </c>
      <c r="AA5286" t="s">
        <v>16</v>
      </c>
      <c r="AB5286" t="s">
        <v>32</v>
      </c>
      <c r="AC5286" t="s">
        <v>74</v>
      </c>
      <c r="AD5286" t="s">
        <v>19</v>
      </c>
      <c r="AE5286" t="s">
        <v>300</v>
      </c>
    </row>
    <row r="5287" spans="1:31" x14ac:dyDescent="0.3">
      <c r="A5287">
        <f t="shared" si="746"/>
        <v>5286</v>
      </c>
      <c r="B5287">
        <v>42528</v>
      </c>
      <c r="C5287" t="s">
        <v>788</v>
      </c>
      <c r="D5287" t="s">
        <v>40</v>
      </c>
      <c r="E5287" s="5" t="str">
        <f t="shared" si="740"/>
        <v>*</v>
      </c>
      <c r="F5287" s="5" t="str">
        <f t="shared" si="741"/>
        <v>*</v>
      </c>
      <c r="G5287" s="5" t="str">
        <f t="shared" si="742"/>
        <v>*</v>
      </c>
      <c r="J5287" s="5" t="str">
        <f t="shared" si="743"/>
        <v>*</v>
      </c>
      <c r="R5287" s="5">
        <f t="shared" si="744"/>
        <v>0.04</v>
      </c>
      <c r="S5287">
        <v>31</v>
      </c>
      <c r="T5287" s="2">
        <v>313.05</v>
      </c>
      <c r="U5287" s="7">
        <f t="shared" si="745"/>
        <v>0</v>
      </c>
      <c r="V5287" s="2">
        <f t="shared" si="738"/>
        <v>10.098387096774195</v>
      </c>
      <c r="W5287" t="s">
        <v>14</v>
      </c>
      <c r="X5287">
        <v>1.99</v>
      </c>
      <c r="Y5287" s="2">
        <f t="shared" si="739"/>
        <v>315.04000000000002</v>
      </c>
      <c r="Z5287" t="s">
        <v>71</v>
      </c>
      <c r="AA5287" t="s">
        <v>16</v>
      </c>
      <c r="AB5287" t="s">
        <v>25</v>
      </c>
      <c r="AC5287" t="s">
        <v>42</v>
      </c>
      <c r="AD5287" t="s">
        <v>45</v>
      </c>
      <c r="AE5287" t="s">
        <v>300</v>
      </c>
    </row>
    <row r="5288" spans="1:31" x14ac:dyDescent="0.3">
      <c r="A5288">
        <f t="shared" si="746"/>
        <v>5287</v>
      </c>
      <c r="B5288">
        <v>27426</v>
      </c>
      <c r="C5288" t="s">
        <v>788</v>
      </c>
      <c r="D5288" t="s">
        <v>13</v>
      </c>
      <c r="E5288" s="5" t="str">
        <f t="shared" si="740"/>
        <v>*</v>
      </c>
      <c r="F5288" s="5" t="str">
        <f t="shared" si="741"/>
        <v>*</v>
      </c>
      <c r="G5288" s="5" t="str">
        <f t="shared" si="742"/>
        <v>*</v>
      </c>
      <c r="J5288" s="5" t="str">
        <f t="shared" si="743"/>
        <v>*</v>
      </c>
      <c r="R5288" s="5">
        <f t="shared" si="744"/>
        <v>0.04</v>
      </c>
      <c r="S5288">
        <v>32</v>
      </c>
      <c r="T5288" s="2">
        <v>416.99</v>
      </c>
      <c r="U5288" s="7">
        <f t="shared" si="745"/>
        <v>0</v>
      </c>
      <c r="V5288" s="2">
        <f t="shared" si="738"/>
        <v>13.0309375</v>
      </c>
      <c r="W5288" t="s">
        <v>14</v>
      </c>
      <c r="X5288">
        <v>4.59</v>
      </c>
      <c r="Y5288" s="2">
        <f t="shared" si="739"/>
        <v>421.58</v>
      </c>
      <c r="Z5288" t="s">
        <v>60</v>
      </c>
      <c r="AA5288" t="s">
        <v>41</v>
      </c>
      <c r="AB5288" t="s">
        <v>32</v>
      </c>
      <c r="AC5288" t="s">
        <v>53</v>
      </c>
      <c r="AD5288" t="s">
        <v>34</v>
      </c>
      <c r="AE5288" s="1">
        <v>40212</v>
      </c>
    </row>
    <row r="5289" spans="1:31" x14ac:dyDescent="0.3">
      <c r="A5289">
        <f t="shared" si="746"/>
        <v>5288</v>
      </c>
      <c r="B5289">
        <v>27426</v>
      </c>
      <c r="C5289" t="s">
        <v>788</v>
      </c>
      <c r="D5289" t="s">
        <v>13</v>
      </c>
      <c r="E5289" s="5" t="str">
        <f t="shared" si="740"/>
        <v>*</v>
      </c>
      <c r="F5289" s="5" t="str">
        <f t="shared" si="741"/>
        <v>*</v>
      </c>
      <c r="G5289" s="5" t="str">
        <f t="shared" si="742"/>
        <v>*</v>
      </c>
      <c r="J5289" s="5" t="str">
        <f t="shared" si="743"/>
        <v>*</v>
      </c>
      <c r="R5289" s="5">
        <f t="shared" si="744"/>
        <v>0.05</v>
      </c>
      <c r="S5289">
        <v>41</v>
      </c>
      <c r="T5289" s="2">
        <v>438.66</v>
      </c>
      <c r="U5289" s="7">
        <f t="shared" si="745"/>
        <v>0</v>
      </c>
      <c r="V5289" s="2">
        <f t="shared" si="738"/>
        <v>10.699024390243903</v>
      </c>
      <c r="W5289" t="s">
        <v>22</v>
      </c>
      <c r="X5289">
        <v>4.78</v>
      </c>
      <c r="Y5289" s="2">
        <f t="shared" si="739"/>
        <v>443.44</v>
      </c>
      <c r="Z5289" t="s">
        <v>60</v>
      </c>
      <c r="AA5289" t="s">
        <v>41</v>
      </c>
      <c r="AB5289" t="s">
        <v>32</v>
      </c>
      <c r="AC5289" t="s">
        <v>44</v>
      </c>
      <c r="AD5289" t="s">
        <v>19</v>
      </c>
      <c r="AE5289" t="s">
        <v>620</v>
      </c>
    </row>
    <row r="5290" spans="1:31" x14ac:dyDescent="0.3">
      <c r="A5290">
        <f t="shared" si="746"/>
        <v>5289</v>
      </c>
      <c r="B5290">
        <v>42528</v>
      </c>
      <c r="C5290" t="s">
        <v>788</v>
      </c>
      <c r="D5290" t="s">
        <v>40</v>
      </c>
      <c r="E5290" s="5" t="str">
        <f t="shared" si="740"/>
        <v>*</v>
      </c>
      <c r="F5290" s="5" t="str">
        <f t="shared" si="741"/>
        <v>*</v>
      </c>
      <c r="G5290" s="5" t="str">
        <f t="shared" si="742"/>
        <v>*</v>
      </c>
      <c r="J5290" s="5" t="str">
        <f t="shared" si="743"/>
        <v>*</v>
      </c>
      <c r="R5290" s="5">
        <f t="shared" si="744"/>
        <v>0.04</v>
      </c>
      <c r="S5290">
        <v>37</v>
      </c>
      <c r="T5290" s="2">
        <v>1356.45</v>
      </c>
      <c r="U5290" s="7">
        <f t="shared" si="745"/>
        <v>1</v>
      </c>
      <c r="V5290" s="2">
        <f t="shared" si="738"/>
        <v>36.660810810810815</v>
      </c>
      <c r="W5290" t="s">
        <v>22</v>
      </c>
      <c r="X5290">
        <v>19.989999999999998</v>
      </c>
      <c r="Y5290" s="2">
        <f t="shared" si="739"/>
        <v>1376.44</v>
      </c>
      <c r="Z5290" t="s">
        <v>71</v>
      </c>
      <c r="AA5290" t="s">
        <v>16</v>
      </c>
      <c r="AB5290" t="s">
        <v>32</v>
      </c>
      <c r="AC5290" t="s">
        <v>44</v>
      </c>
      <c r="AD5290" t="s">
        <v>19</v>
      </c>
      <c r="AE5290" t="s">
        <v>620</v>
      </c>
    </row>
    <row r="5291" spans="1:31" x14ac:dyDescent="0.3">
      <c r="A5291">
        <f t="shared" si="746"/>
        <v>5290</v>
      </c>
      <c r="B5291">
        <v>3749</v>
      </c>
      <c r="C5291" t="s">
        <v>878</v>
      </c>
      <c r="D5291" t="s">
        <v>40</v>
      </c>
      <c r="E5291" s="5" t="str">
        <f t="shared" si="740"/>
        <v>*</v>
      </c>
      <c r="F5291" s="5" t="str">
        <f t="shared" si="741"/>
        <v>*</v>
      </c>
      <c r="G5291" s="5" t="str">
        <f t="shared" si="742"/>
        <v>*</v>
      </c>
      <c r="J5291" s="5" t="str">
        <f t="shared" si="743"/>
        <v>*</v>
      </c>
      <c r="R5291" s="5">
        <f t="shared" si="744"/>
        <v>3.5000000000000003E-2</v>
      </c>
      <c r="S5291">
        <v>27</v>
      </c>
      <c r="T5291" s="2">
        <v>353.62</v>
      </c>
      <c r="U5291" s="7">
        <f t="shared" si="745"/>
        <v>0</v>
      </c>
      <c r="V5291" s="2">
        <f t="shared" si="738"/>
        <v>13.097037037037037</v>
      </c>
      <c r="W5291" t="s">
        <v>22</v>
      </c>
      <c r="X5291">
        <v>1.49</v>
      </c>
      <c r="Y5291" s="2">
        <f t="shared" si="739"/>
        <v>355.11</v>
      </c>
      <c r="Z5291" t="s">
        <v>64</v>
      </c>
      <c r="AA5291" t="s">
        <v>16</v>
      </c>
      <c r="AB5291" t="s">
        <v>32</v>
      </c>
      <c r="AC5291" t="s">
        <v>49</v>
      </c>
      <c r="AD5291" t="s">
        <v>19</v>
      </c>
      <c r="AE5291" t="s">
        <v>646</v>
      </c>
    </row>
    <row r="5292" spans="1:31" x14ac:dyDescent="0.3">
      <c r="A5292">
        <f t="shared" si="746"/>
        <v>5291</v>
      </c>
      <c r="B5292">
        <v>9281</v>
      </c>
      <c r="C5292" t="s">
        <v>260</v>
      </c>
      <c r="D5292" t="s">
        <v>36</v>
      </c>
      <c r="E5292" s="5" t="str">
        <f t="shared" si="740"/>
        <v>***</v>
      </c>
      <c r="F5292" s="5" t="str">
        <f t="shared" si="741"/>
        <v>***</v>
      </c>
      <c r="G5292" s="5" t="str">
        <f t="shared" si="742"/>
        <v>***</v>
      </c>
      <c r="J5292" s="5" t="str">
        <f t="shared" si="743"/>
        <v>***</v>
      </c>
      <c r="R5292" s="5">
        <f t="shared" si="744"/>
        <v>3.5000000000000003E-2</v>
      </c>
      <c r="S5292">
        <v>24</v>
      </c>
      <c r="T5292" s="2">
        <v>68.97</v>
      </c>
      <c r="U5292" s="7">
        <f t="shared" si="745"/>
        <v>0</v>
      </c>
      <c r="V5292" s="2">
        <f t="shared" si="738"/>
        <v>2.8737499999999998</v>
      </c>
      <c r="W5292" t="s">
        <v>22</v>
      </c>
      <c r="X5292">
        <v>0.97</v>
      </c>
      <c r="Y5292" s="2">
        <f t="shared" si="739"/>
        <v>69.94</v>
      </c>
      <c r="Z5292" t="s">
        <v>23</v>
      </c>
      <c r="AA5292" t="s">
        <v>24</v>
      </c>
      <c r="AB5292" t="s">
        <v>32</v>
      </c>
      <c r="AC5292" t="s">
        <v>33</v>
      </c>
      <c r="AD5292" t="s">
        <v>34</v>
      </c>
      <c r="AE5292" t="s">
        <v>261</v>
      </c>
    </row>
    <row r="5293" spans="1:31" x14ac:dyDescent="0.3">
      <c r="A5293">
        <f t="shared" si="746"/>
        <v>5292</v>
      </c>
      <c r="B5293">
        <v>35392</v>
      </c>
      <c r="C5293" t="s">
        <v>260</v>
      </c>
      <c r="D5293" t="s">
        <v>21</v>
      </c>
      <c r="E5293" s="5" t="str">
        <f t="shared" si="740"/>
        <v>*</v>
      </c>
      <c r="F5293" s="5" t="str">
        <f t="shared" si="741"/>
        <v>**</v>
      </c>
      <c r="G5293" s="5" t="str">
        <f t="shared" si="742"/>
        <v>**</v>
      </c>
      <c r="J5293" s="5" t="str">
        <f t="shared" si="743"/>
        <v>**</v>
      </c>
      <c r="R5293" s="5">
        <f t="shared" si="744"/>
        <v>0.01</v>
      </c>
      <c r="S5293">
        <v>9</v>
      </c>
      <c r="T5293" s="2">
        <v>70.88</v>
      </c>
      <c r="U5293" s="7">
        <f t="shared" si="745"/>
        <v>0</v>
      </c>
      <c r="V5293" s="2">
        <f t="shared" si="738"/>
        <v>7.8755555555555548</v>
      </c>
      <c r="W5293" t="s">
        <v>22</v>
      </c>
      <c r="X5293">
        <v>9.68</v>
      </c>
      <c r="Y5293" s="2">
        <f t="shared" si="739"/>
        <v>80.56</v>
      </c>
      <c r="Z5293" t="s">
        <v>73</v>
      </c>
      <c r="AA5293" t="s">
        <v>24</v>
      </c>
      <c r="AB5293" t="s">
        <v>32</v>
      </c>
      <c r="AC5293" t="s">
        <v>44</v>
      </c>
      <c r="AD5293" t="s">
        <v>19</v>
      </c>
      <c r="AE5293" t="s">
        <v>260</v>
      </c>
    </row>
    <row r="5294" spans="1:31" x14ac:dyDescent="0.3">
      <c r="A5294">
        <f t="shared" si="746"/>
        <v>5293</v>
      </c>
      <c r="B5294">
        <v>9281</v>
      </c>
      <c r="C5294" t="s">
        <v>260</v>
      </c>
      <c r="D5294" t="s">
        <v>36</v>
      </c>
      <c r="E5294" s="5" t="str">
        <f t="shared" si="740"/>
        <v>***</v>
      </c>
      <c r="F5294" s="5" t="str">
        <f t="shared" si="741"/>
        <v>***</v>
      </c>
      <c r="G5294" s="5" t="str">
        <f t="shared" si="742"/>
        <v>***</v>
      </c>
      <c r="J5294" s="5" t="str">
        <f t="shared" si="743"/>
        <v>***</v>
      </c>
      <c r="R5294" s="5">
        <f t="shared" si="744"/>
        <v>0.04</v>
      </c>
      <c r="S5294">
        <v>31</v>
      </c>
      <c r="T5294" s="2">
        <v>199.8</v>
      </c>
      <c r="U5294" s="7">
        <f t="shared" si="745"/>
        <v>0</v>
      </c>
      <c r="V5294" s="2">
        <f t="shared" si="738"/>
        <v>6.4451612903225808</v>
      </c>
      <c r="W5294" t="s">
        <v>14</v>
      </c>
      <c r="X5294">
        <v>6.81</v>
      </c>
      <c r="Y5294" s="2">
        <f t="shared" si="739"/>
        <v>206.61</v>
      </c>
      <c r="Z5294" t="s">
        <v>23</v>
      </c>
      <c r="AA5294" t="s">
        <v>24</v>
      </c>
      <c r="AB5294" t="s">
        <v>32</v>
      </c>
      <c r="AC5294" t="s">
        <v>44</v>
      </c>
      <c r="AD5294" t="s">
        <v>19</v>
      </c>
      <c r="AE5294" t="s">
        <v>261</v>
      </c>
    </row>
    <row r="5295" spans="1:31" x14ac:dyDescent="0.3">
      <c r="A5295">
        <f t="shared" si="746"/>
        <v>5294</v>
      </c>
      <c r="B5295">
        <v>8388</v>
      </c>
      <c r="C5295" t="s">
        <v>260</v>
      </c>
      <c r="D5295" t="s">
        <v>13</v>
      </c>
      <c r="E5295" s="5" t="str">
        <f t="shared" si="740"/>
        <v>*</v>
      </c>
      <c r="F5295" s="5" t="str">
        <f t="shared" si="741"/>
        <v>*</v>
      </c>
      <c r="G5295" s="5" t="str">
        <f t="shared" si="742"/>
        <v>*</v>
      </c>
      <c r="J5295" s="5" t="str">
        <f t="shared" si="743"/>
        <v>*</v>
      </c>
      <c r="R5295" s="5">
        <f t="shared" si="744"/>
        <v>0.05</v>
      </c>
      <c r="S5295">
        <v>42</v>
      </c>
      <c r="T5295" s="2">
        <v>288.89999999999998</v>
      </c>
      <c r="U5295" s="7">
        <f t="shared" si="745"/>
        <v>0</v>
      </c>
      <c r="V5295" s="2">
        <f t="shared" si="738"/>
        <v>6.8785714285714281</v>
      </c>
      <c r="W5295" t="s">
        <v>22</v>
      </c>
      <c r="X5295">
        <v>1.6</v>
      </c>
      <c r="Y5295" s="2">
        <f t="shared" si="739"/>
        <v>290.5</v>
      </c>
      <c r="Z5295" t="s">
        <v>23</v>
      </c>
      <c r="AA5295" t="s">
        <v>41</v>
      </c>
      <c r="AB5295" t="s">
        <v>32</v>
      </c>
      <c r="AC5295" t="s">
        <v>44</v>
      </c>
      <c r="AD5295" t="s">
        <v>34</v>
      </c>
      <c r="AE5295" t="s">
        <v>261</v>
      </c>
    </row>
    <row r="5296" spans="1:31" x14ac:dyDescent="0.3">
      <c r="A5296">
        <f t="shared" si="746"/>
        <v>5295</v>
      </c>
      <c r="B5296">
        <v>8388</v>
      </c>
      <c r="C5296" t="s">
        <v>260</v>
      </c>
      <c r="D5296" t="s">
        <v>13</v>
      </c>
      <c r="E5296" s="5" t="str">
        <f t="shared" si="740"/>
        <v>*</v>
      </c>
      <c r="F5296" s="5" t="str">
        <f t="shared" si="741"/>
        <v>*</v>
      </c>
      <c r="G5296" s="5" t="str">
        <f t="shared" si="742"/>
        <v>*</v>
      </c>
      <c r="J5296" s="5" t="str">
        <f t="shared" si="743"/>
        <v>*</v>
      </c>
      <c r="R5296" s="5">
        <f t="shared" si="744"/>
        <v>0.04</v>
      </c>
      <c r="S5296">
        <v>39</v>
      </c>
      <c r="T5296" s="2">
        <v>290.3</v>
      </c>
      <c r="U5296" s="7">
        <f t="shared" si="745"/>
        <v>0</v>
      </c>
      <c r="V5296" s="2">
        <f t="shared" si="738"/>
        <v>7.4435897435897438</v>
      </c>
      <c r="W5296" t="s">
        <v>22</v>
      </c>
      <c r="X5296">
        <v>4</v>
      </c>
      <c r="Y5296" s="2">
        <f t="shared" si="739"/>
        <v>294.3</v>
      </c>
      <c r="Z5296" t="s">
        <v>23</v>
      </c>
      <c r="AA5296" t="s">
        <v>41</v>
      </c>
      <c r="AB5296" t="s">
        <v>17</v>
      </c>
      <c r="AC5296" t="s">
        <v>18</v>
      </c>
      <c r="AD5296" t="s">
        <v>34</v>
      </c>
      <c r="AE5296" t="s">
        <v>261</v>
      </c>
    </row>
    <row r="5297" spans="1:31" x14ac:dyDescent="0.3">
      <c r="A5297">
        <f t="shared" si="746"/>
        <v>5296</v>
      </c>
      <c r="B5297">
        <v>41921</v>
      </c>
      <c r="C5297" t="s">
        <v>260</v>
      </c>
      <c r="D5297" t="s">
        <v>40</v>
      </c>
      <c r="E5297" s="5" t="str">
        <f t="shared" si="740"/>
        <v>*</v>
      </c>
      <c r="F5297" s="5" t="str">
        <f t="shared" si="741"/>
        <v>*</v>
      </c>
      <c r="G5297" s="5" t="str">
        <f t="shared" si="742"/>
        <v>*</v>
      </c>
      <c r="J5297" s="5" t="str">
        <f t="shared" si="743"/>
        <v>*</v>
      </c>
      <c r="R5297" s="5">
        <f t="shared" si="744"/>
        <v>3.5000000000000003E-2</v>
      </c>
      <c r="S5297">
        <v>29</v>
      </c>
      <c r="T5297" s="2">
        <v>337.38</v>
      </c>
      <c r="U5297" s="7">
        <f t="shared" si="745"/>
        <v>0</v>
      </c>
      <c r="V5297" s="2">
        <f t="shared" si="738"/>
        <v>11.633793103448276</v>
      </c>
      <c r="W5297" t="s">
        <v>14</v>
      </c>
      <c r="X5297">
        <v>6.97</v>
      </c>
      <c r="Y5297" s="2">
        <f t="shared" si="739"/>
        <v>344.35</v>
      </c>
      <c r="Z5297" t="s">
        <v>56</v>
      </c>
      <c r="AA5297" t="s">
        <v>16</v>
      </c>
      <c r="AB5297" t="s">
        <v>32</v>
      </c>
      <c r="AC5297" t="s">
        <v>78</v>
      </c>
      <c r="AD5297" t="s">
        <v>19</v>
      </c>
      <c r="AE5297" t="s">
        <v>623</v>
      </c>
    </row>
    <row r="5298" spans="1:31" x14ac:dyDescent="0.3">
      <c r="A5298">
        <f t="shared" si="746"/>
        <v>5297</v>
      </c>
      <c r="B5298">
        <v>40132</v>
      </c>
      <c r="C5298" t="s">
        <v>260</v>
      </c>
      <c r="D5298" t="s">
        <v>13</v>
      </c>
      <c r="E5298" s="5" t="str">
        <f t="shared" si="740"/>
        <v>*</v>
      </c>
      <c r="F5298" s="5" t="str">
        <f t="shared" si="741"/>
        <v>*</v>
      </c>
      <c r="G5298" s="5" t="str">
        <f t="shared" si="742"/>
        <v>*</v>
      </c>
      <c r="J5298" s="5" t="str">
        <f t="shared" si="743"/>
        <v>*</v>
      </c>
      <c r="R5298" s="5">
        <f t="shared" si="744"/>
        <v>0.02</v>
      </c>
      <c r="S5298">
        <v>16</v>
      </c>
      <c r="T5298" s="2">
        <v>347.47</v>
      </c>
      <c r="U5298" s="7">
        <f t="shared" si="745"/>
        <v>0</v>
      </c>
      <c r="V5298" s="2">
        <f t="shared" si="738"/>
        <v>21.716875000000002</v>
      </c>
      <c r="W5298" t="s">
        <v>22</v>
      </c>
      <c r="X5298">
        <v>15.1</v>
      </c>
      <c r="Y5298" s="2">
        <f t="shared" si="739"/>
        <v>362.57000000000005</v>
      </c>
      <c r="Z5298" t="s">
        <v>43</v>
      </c>
      <c r="AA5298" t="s">
        <v>31</v>
      </c>
      <c r="AB5298" t="s">
        <v>32</v>
      </c>
      <c r="AC5298" t="s">
        <v>49</v>
      </c>
      <c r="AD5298" t="s">
        <v>19</v>
      </c>
      <c r="AE5298" s="1">
        <v>40942</v>
      </c>
    </row>
    <row r="5299" spans="1:31" x14ac:dyDescent="0.3">
      <c r="A5299">
        <f t="shared" si="746"/>
        <v>5298</v>
      </c>
      <c r="B5299">
        <v>8388</v>
      </c>
      <c r="C5299" t="s">
        <v>260</v>
      </c>
      <c r="D5299" t="s">
        <v>13</v>
      </c>
      <c r="E5299" s="5" t="str">
        <f t="shared" si="740"/>
        <v>*</v>
      </c>
      <c r="F5299" s="5" t="str">
        <f t="shared" si="741"/>
        <v>*</v>
      </c>
      <c r="G5299" s="5" t="str">
        <f t="shared" si="742"/>
        <v>*</v>
      </c>
      <c r="J5299" s="5" t="str">
        <f t="shared" si="743"/>
        <v>*</v>
      </c>
      <c r="R5299" s="5">
        <f t="shared" si="744"/>
        <v>0.04</v>
      </c>
      <c r="S5299">
        <v>37</v>
      </c>
      <c r="T5299" s="2">
        <v>434.11</v>
      </c>
      <c r="U5299" s="7">
        <f t="shared" si="745"/>
        <v>0</v>
      </c>
      <c r="V5299" s="2">
        <f t="shared" si="738"/>
        <v>11.732702702702703</v>
      </c>
      <c r="W5299" t="s">
        <v>22</v>
      </c>
      <c r="X5299">
        <v>5.63</v>
      </c>
      <c r="Y5299" s="2">
        <f t="shared" si="739"/>
        <v>439.74</v>
      </c>
      <c r="Z5299" t="s">
        <v>23</v>
      </c>
      <c r="AA5299" t="s">
        <v>41</v>
      </c>
      <c r="AB5299" t="s">
        <v>32</v>
      </c>
      <c r="AC5299" t="s">
        <v>49</v>
      </c>
      <c r="AD5299" t="s">
        <v>19</v>
      </c>
      <c r="AE5299" t="s">
        <v>261</v>
      </c>
    </row>
    <row r="5300" spans="1:31" x14ac:dyDescent="0.3">
      <c r="A5300">
        <f t="shared" si="746"/>
        <v>5299</v>
      </c>
      <c r="B5300">
        <v>40132</v>
      </c>
      <c r="C5300" t="s">
        <v>260</v>
      </c>
      <c r="D5300" t="s">
        <v>13</v>
      </c>
      <c r="E5300" s="5" t="str">
        <f t="shared" si="740"/>
        <v>*</v>
      </c>
      <c r="F5300" s="5" t="str">
        <f t="shared" si="741"/>
        <v>*</v>
      </c>
      <c r="G5300" s="5" t="str">
        <f t="shared" si="742"/>
        <v>*</v>
      </c>
      <c r="J5300" s="5" t="str">
        <f t="shared" si="743"/>
        <v>*</v>
      </c>
      <c r="R5300" s="5">
        <f t="shared" si="744"/>
        <v>3.5000000000000003E-2</v>
      </c>
      <c r="S5300">
        <v>26</v>
      </c>
      <c r="T5300" s="2">
        <v>1363</v>
      </c>
      <c r="U5300" s="7">
        <f t="shared" si="745"/>
        <v>1</v>
      </c>
      <c r="V5300" s="2">
        <f t="shared" si="738"/>
        <v>52.42307692307692</v>
      </c>
      <c r="W5300" t="s">
        <v>37</v>
      </c>
      <c r="X5300">
        <v>14.19</v>
      </c>
      <c r="Y5300" s="2">
        <f t="shared" si="739"/>
        <v>1377.19</v>
      </c>
      <c r="Z5300" t="s">
        <v>43</v>
      </c>
      <c r="AA5300" t="s">
        <v>31</v>
      </c>
      <c r="AB5300" t="s">
        <v>17</v>
      </c>
      <c r="AC5300" t="s">
        <v>38</v>
      </c>
      <c r="AD5300" t="s">
        <v>39</v>
      </c>
      <c r="AE5300" t="s">
        <v>174</v>
      </c>
    </row>
    <row r="5301" spans="1:31" x14ac:dyDescent="0.3">
      <c r="A5301">
        <f t="shared" si="746"/>
        <v>5300</v>
      </c>
      <c r="B5301">
        <v>51239</v>
      </c>
      <c r="C5301" t="s">
        <v>260</v>
      </c>
      <c r="D5301" t="s">
        <v>13</v>
      </c>
      <c r="E5301" s="5" t="str">
        <f t="shared" si="740"/>
        <v>*</v>
      </c>
      <c r="F5301" s="5" t="str">
        <f t="shared" si="741"/>
        <v>*</v>
      </c>
      <c r="G5301" s="5" t="str">
        <f t="shared" si="742"/>
        <v>*</v>
      </c>
      <c r="J5301" s="5" t="str">
        <f t="shared" si="743"/>
        <v>*</v>
      </c>
      <c r="R5301" s="5">
        <f t="shared" si="744"/>
        <v>0.05</v>
      </c>
      <c r="S5301">
        <v>48</v>
      </c>
      <c r="T5301" s="2">
        <v>4046.25</v>
      </c>
      <c r="U5301" s="7">
        <f t="shared" si="745"/>
        <v>1</v>
      </c>
      <c r="V5301" s="2">
        <f t="shared" si="738"/>
        <v>84.296875</v>
      </c>
      <c r="W5301" t="s">
        <v>37</v>
      </c>
      <c r="X5301">
        <v>60</v>
      </c>
      <c r="Y5301" s="2">
        <f t="shared" si="739"/>
        <v>4106.25</v>
      </c>
      <c r="Z5301" t="s">
        <v>56</v>
      </c>
      <c r="AA5301" t="s">
        <v>16</v>
      </c>
      <c r="AB5301" t="s">
        <v>17</v>
      </c>
      <c r="AC5301" t="s">
        <v>66</v>
      </c>
      <c r="AD5301" t="s">
        <v>39</v>
      </c>
      <c r="AE5301" t="s">
        <v>261</v>
      </c>
    </row>
    <row r="5302" spans="1:31" x14ac:dyDescent="0.3">
      <c r="A5302">
        <f t="shared" si="746"/>
        <v>5301</v>
      </c>
      <c r="B5302">
        <v>40132</v>
      </c>
      <c r="C5302" t="s">
        <v>260</v>
      </c>
      <c r="D5302" t="s">
        <v>13</v>
      </c>
      <c r="E5302" s="5" t="str">
        <f t="shared" si="740"/>
        <v>*</v>
      </c>
      <c r="F5302" s="5" t="str">
        <f t="shared" si="741"/>
        <v>*</v>
      </c>
      <c r="G5302" s="5" t="str">
        <f t="shared" si="742"/>
        <v>*</v>
      </c>
      <c r="J5302" s="5" t="str">
        <f t="shared" si="743"/>
        <v>*</v>
      </c>
      <c r="R5302" s="5">
        <f t="shared" si="744"/>
        <v>0.04</v>
      </c>
      <c r="S5302">
        <v>36</v>
      </c>
      <c r="T5302" s="2">
        <v>4698.5</v>
      </c>
      <c r="U5302" s="7">
        <f t="shared" si="745"/>
        <v>1</v>
      </c>
      <c r="V5302" s="2">
        <f t="shared" si="738"/>
        <v>130.51388888888889</v>
      </c>
      <c r="W5302" t="s">
        <v>37</v>
      </c>
      <c r="X5302">
        <v>51.94</v>
      </c>
      <c r="Y5302" s="2">
        <f t="shared" si="739"/>
        <v>4750.4399999999996</v>
      </c>
      <c r="Z5302" t="s">
        <v>43</v>
      </c>
      <c r="AA5302" t="s">
        <v>31</v>
      </c>
      <c r="AB5302" t="s">
        <v>17</v>
      </c>
      <c r="AC5302" t="s">
        <v>66</v>
      </c>
      <c r="AD5302" t="s">
        <v>103</v>
      </c>
      <c r="AE5302" t="s">
        <v>174</v>
      </c>
    </row>
    <row r="5303" spans="1:31" x14ac:dyDescent="0.3">
      <c r="A5303">
        <f t="shared" si="746"/>
        <v>5302</v>
      </c>
      <c r="B5303">
        <v>41921</v>
      </c>
      <c r="C5303" t="s">
        <v>260</v>
      </c>
      <c r="D5303" t="s">
        <v>40</v>
      </c>
      <c r="E5303" s="5" t="str">
        <f t="shared" si="740"/>
        <v>*</v>
      </c>
      <c r="F5303" s="5" t="str">
        <f t="shared" si="741"/>
        <v>*</v>
      </c>
      <c r="G5303" s="5" t="str">
        <f t="shared" si="742"/>
        <v>*</v>
      </c>
      <c r="J5303" s="5" t="str">
        <f t="shared" si="743"/>
        <v>*</v>
      </c>
      <c r="R5303" s="5">
        <f t="shared" si="744"/>
        <v>0.04</v>
      </c>
      <c r="S5303">
        <v>32</v>
      </c>
      <c r="T5303" s="2">
        <v>16313.51</v>
      </c>
      <c r="U5303" s="7">
        <f t="shared" si="745"/>
        <v>1</v>
      </c>
      <c r="V5303" s="2">
        <f t="shared" si="738"/>
        <v>509.79718750000001</v>
      </c>
      <c r="W5303" t="s">
        <v>37</v>
      </c>
      <c r="X5303">
        <v>26</v>
      </c>
      <c r="Y5303" s="2">
        <f t="shared" si="739"/>
        <v>16339.51</v>
      </c>
      <c r="Z5303" t="s">
        <v>56</v>
      </c>
      <c r="AA5303" t="s">
        <v>16</v>
      </c>
      <c r="AB5303" t="s">
        <v>17</v>
      </c>
      <c r="AC5303" t="s">
        <v>38</v>
      </c>
      <c r="AD5303" t="s">
        <v>39</v>
      </c>
      <c r="AE5303" t="s">
        <v>471</v>
      </c>
    </row>
    <row r="5304" spans="1:31" x14ac:dyDescent="0.3">
      <c r="A5304">
        <f t="shared" si="746"/>
        <v>5303</v>
      </c>
      <c r="B5304">
        <v>37441</v>
      </c>
      <c r="C5304" t="s">
        <v>867</v>
      </c>
      <c r="D5304" t="s">
        <v>36</v>
      </c>
      <c r="E5304" s="5" t="str">
        <f t="shared" si="740"/>
        <v>***</v>
      </c>
      <c r="F5304" s="5" t="str">
        <f t="shared" si="741"/>
        <v>***</v>
      </c>
      <c r="G5304" s="5" t="str">
        <f t="shared" si="742"/>
        <v>***</v>
      </c>
      <c r="J5304" s="5" t="str">
        <f t="shared" si="743"/>
        <v>***</v>
      </c>
      <c r="R5304" s="5">
        <f t="shared" si="744"/>
        <v>0.01</v>
      </c>
      <c r="S5304">
        <v>1</v>
      </c>
      <c r="T5304" s="2">
        <v>3.77</v>
      </c>
      <c r="U5304" s="7">
        <f t="shared" si="745"/>
        <v>0</v>
      </c>
      <c r="V5304" s="2">
        <f t="shared" si="738"/>
        <v>3.77</v>
      </c>
      <c r="W5304" t="s">
        <v>22</v>
      </c>
      <c r="X5304">
        <v>0.96</v>
      </c>
      <c r="Y5304" s="2">
        <f t="shared" si="739"/>
        <v>4.7300000000000004</v>
      </c>
      <c r="Z5304" t="s">
        <v>23</v>
      </c>
      <c r="AA5304" t="s">
        <v>41</v>
      </c>
      <c r="AB5304" t="s">
        <v>32</v>
      </c>
      <c r="AC5304" t="s">
        <v>33</v>
      </c>
      <c r="AD5304" t="s">
        <v>34</v>
      </c>
      <c r="AE5304" t="s">
        <v>55</v>
      </c>
    </row>
    <row r="5305" spans="1:31" x14ac:dyDescent="0.3">
      <c r="A5305">
        <f t="shared" si="746"/>
        <v>5304</v>
      </c>
      <c r="B5305">
        <v>18816</v>
      </c>
      <c r="C5305" t="s">
        <v>867</v>
      </c>
      <c r="D5305" t="s">
        <v>36</v>
      </c>
      <c r="E5305" s="5" t="str">
        <f t="shared" si="740"/>
        <v>***</v>
      </c>
      <c r="F5305" s="5" t="str">
        <f t="shared" si="741"/>
        <v>***</v>
      </c>
      <c r="G5305" s="5" t="str">
        <f t="shared" si="742"/>
        <v>***</v>
      </c>
      <c r="J5305" s="5" t="str">
        <f t="shared" si="743"/>
        <v>***</v>
      </c>
      <c r="R5305" s="5">
        <f t="shared" si="744"/>
        <v>0.02</v>
      </c>
      <c r="S5305">
        <v>12</v>
      </c>
      <c r="T5305" s="2">
        <v>580.46</v>
      </c>
      <c r="U5305" s="7">
        <f t="shared" si="745"/>
        <v>0</v>
      </c>
      <c r="V5305" s="2">
        <f t="shared" si="738"/>
        <v>48.37166666666667</v>
      </c>
      <c r="W5305" t="s">
        <v>14</v>
      </c>
      <c r="X5305">
        <v>3.99</v>
      </c>
      <c r="Y5305" s="2">
        <f t="shared" si="739"/>
        <v>584.45000000000005</v>
      </c>
      <c r="Z5305" t="s">
        <v>52</v>
      </c>
      <c r="AA5305" t="s">
        <v>31</v>
      </c>
      <c r="AB5305" t="s">
        <v>32</v>
      </c>
      <c r="AC5305" t="s">
        <v>172</v>
      </c>
      <c r="AD5305" t="s">
        <v>19</v>
      </c>
      <c r="AE5305" t="s">
        <v>55</v>
      </c>
    </row>
    <row r="5306" spans="1:31" x14ac:dyDescent="0.3">
      <c r="A5306">
        <f t="shared" si="746"/>
        <v>5305</v>
      </c>
      <c r="B5306">
        <v>11008</v>
      </c>
      <c r="C5306" t="s">
        <v>867</v>
      </c>
      <c r="D5306" t="s">
        <v>36</v>
      </c>
      <c r="E5306" s="5" t="str">
        <f t="shared" si="740"/>
        <v>***</v>
      </c>
      <c r="F5306" s="5" t="str">
        <f t="shared" si="741"/>
        <v>***</v>
      </c>
      <c r="G5306" s="5" t="str">
        <f t="shared" si="742"/>
        <v>***</v>
      </c>
      <c r="J5306" s="5" t="str">
        <f t="shared" si="743"/>
        <v>***</v>
      </c>
      <c r="R5306" s="5">
        <f t="shared" si="744"/>
        <v>0.02</v>
      </c>
      <c r="S5306">
        <v>17</v>
      </c>
      <c r="T5306" s="2">
        <v>2545.89</v>
      </c>
      <c r="U5306" s="7">
        <f t="shared" si="745"/>
        <v>1</v>
      </c>
      <c r="V5306" s="2">
        <f t="shared" si="738"/>
        <v>149.75823529411764</v>
      </c>
      <c r="W5306" t="s">
        <v>22</v>
      </c>
      <c r="X5306">
        <v>35</v>
      </c>
      <c r="Y5306" s="2">
        <f t="shared" si="739"/>
        <v>2580.89</v>
      </c>
      <c r="Z5306" t="s">
        <v>71</v>
      </c>
      <c r="AA5306" t="s">
        <v>24</v>
      </c>
      <c r="AB5306" t="s">
        <v>32</v>
      </c>
      <c r="AC5306" t="s">
        <v>74</v>
      </c>
      <c r="AD5306" t="s">
        <v>58</v>
      </c>
      <c r="AE5306" t="s">
        <v>55</v>
      </c>
    </row>
    <row r="5307" spans="1:31" x14ac:dyDescent="0.3">
      <c r="A5307">
        <f t="shared" si="746"/>
        <v>5306</v>
      </c>
      <c r="B5307">
        <v>37441</v>
      </c>
      <c r="C5307" t="s">
        <v>867</v>
      </c>
      <c r="D5307" t="s">
        <v>36</v>
      </c>
      <c r="E5307" s="5" t="str">
        <f t="shared" si="740"/>
        <v>***</v>
      </c>
      <c r="F5307" s="5" t="str">
        <f t="shared" si="741"/>
        <v>***</v>
      </c>
      <c r="G5307" s="5" t="str">
        <f t="shared" si="742"/>
        <v>***</v>
      </c>
      <c r="J5307" s="5" t="str">
        <f t="shared" si="743"/>
        <v>***</v>
      </c>
      <c r="R5307" s="5">
        <f t="shared" si="744"/>
        <v>0.05</v>
      </c>
      <c r="S5307">
        <v>46</v>
      </c>
      <c r="T5307" s="2">
        <v>14740.51</v>
      </c>
      <c r="U5307" s="7">
        <f t="shared" si="745"/>
        <v>1</v>
      </c>
      <c r="V5307" s="2">
        <f t="shared" si="738"/>
        <v>320.44586956521738</v>
      </c>
      <c r="W5307" t="s">
        <v>37</v>
      </c>
      <c r="X5307">
        <v>164.73</v>
      </c>
      <c r="Y5307" s="2">
        <f t="shared" si="739"/>
        <v>14905.24</v>
      </c>
      <c r="Z5307" t="s">
        <v>23</v>
      </c>
      <c r="AA5307" t="s">
        <v>41</v>
      </c>
      <c r="AB5307" t="s">
        <v>17</v>
      </c>
      <c r="AC5307" t="s">
        <v>38</v>
      </c>
      <c r="AD5307" t="s">
        <v>39</v>
      </c>
      <c r="AE5307" t="s">
        <v>839</v>
      </c>
    </row>
    <row r="5308" spans="1:31" x14ac:dyDescent="0.3">
      <c r="A5308">
        <f t="shared" si="746"/>
        <v>5307</v>
      </c>
      <c r="B5308">
        <v>10627</v>
      </c>
      <c r="C5308" t="s">
        <v>300</v>
      </c>
      <c r="D5308" t="s">
        <v>13</v>
      </c>
      <c r="E5308" s="5" t="str">
        <f t="shared" si="740"/>
        <v>*</v>
      </c>
      <c r="F5308" s="5" t="str">
        <f t="shared" si="741"/>
        <v>*</v>
      </c>
      <c r="G5308" s="5" t="str">
        <f t="shared" si="742"/>
        <v>*</v>
      </c>
      <c r="J5308" s="5" t="str">
        <f t="shared" si="743"/>
        <v>*</v>
      </c>
      <c r="R5308" s="5">
        <f t="shared" si="744"/>
        <v>0.01</v>
      </c>
      <c r="S5308">
        <v>4</v>
      </c>
      <c r="T5308" s="2">
        <v>40.229999999999997</v>
      </c>
      <c r="U5308" s="7">
        <f t="shared" si="745"/>
        <v>0</v>
      </c>
      <c r="V5308" s="2">
        <f t="shared" si="738"/>
        <v>10.057499999999999</v>
      </c>
      <c r="W5308" t="s">
        <v>22</v>
      </c>
      <c r="X5308">
        <v>9.23</v>
      </c>
      <c r="Y5308" s="2">
        <f t="shared" si="739"/>
        <v>49.459999999999994</v>
      </c>
      <c r="Z5308" t="s">
        <v>52</v>
      </c>
      <c r="AA5308" t="s">
        <v>41</v>
      </c>
      <c r="AB5308" t="s">
        <v>32</v>
      </c>
      <c r="AC5308" t="s">
        <v>172</v>
      </c>
      <c r="AD5308" t="s">
        <v>19</v>
      </c>
      <c r="AE5308" s="1">
        <v>40181</v>
      </c>
    </row>
    <row r="5309" spans="1:31" x14ac:dyDescent="0.3">
      <c r="A5309">
        <f t="shared" si="746"/>
        <v>5308</v>
      </c>
      <c r="B5309">
        <v>11878</v>
      </c>
      <c r="C5309" t="s">
        <v>300</v>
      </c>
      <c r="D5309" t="s">
        <v>30</v>
      </c>
      <c r="E5309" s="5" t="str">
        <f t="shared" si="740"/>
        <v>*</v>
      </c>
      <c r="F5309" s="5" t="str">
        <f t="shared" si="741"/>
        <v>*</v>
      </c>
      <c r="G5309" s="5" t="str">
        <f t="shared" si="742"/>
        <v>*</v>
      </c>
      <c r="J5309" s="5" t="str">
        <f t="shared" si="743"/>
        <v>*</v>
      </c>
      <c r="R5309" s="5">
        <f t="shared" si="744"/>
        <v>0.02</v>
      </c>
      <c r="S5309">
        <v>15</v>
      </c>
      <c r="T5309" s="2">
        <v>101.82</v>
      </c>
      <c r="U5309" s="7">
        <f t="shared" si="745"/>
        <v>0</v>
      </c>
      <c r="V5309" s="2">
        <f t="shared" si="738"/>
        <v>6.7879999999999994</v>
      </c>
      <c r="W5309" t="s">
        <v>22</v>
      </c>
      <c r="X5309">
        <v>7.03</v>
      </c>
      <c r="Y5309" s="2">
        <f t="shared" si="739"/>
        <v>108.85</v>
      </c>
      <c r="Z5309" t="s">
        <v>23</v>
      </c>
      <c r="AA5309" t="s">
        <v>24</v>
      </c>
      <c r="AB5309" t="s">
        <v>32</v>
      </c>
      <c r="AC5309" t="s">
        <v>44</v>
      </c>
      <c r="AD5309" t="s">
        <v>19</v>
      </c>
      <c r="AE5309" t="s">
        <v>620</v>
      </c>
    </row>
    <row r="5310" spans="1:31" x14ac:dyDescent="0.3">
      <c r="A5310">
        <f t="shared" si="746"/>
        <v>5309</v>
      </c>
      <c r="B5310">
        <v>11878</v>
      </c>
      <c r="C5310" t="s">
        <v>300</v>
      </c>
      <c r="D5310" t="s">
        <v>30</v>
      </c>
      <c r="E5310" s="5" t="str">
        <f t="shared" si="740"/>
        <v>*</v>
      </c>
      <c r="F5310" s="5" t="str">
        <f t="shared" si="741"/>
        <v>*</v>
      </c>
      <c r="G5310" s="5" t="str">
        <f t="shared" si="742"/>
        <v>*</v>
      </c>
      <c r="J5310" s="5" t="str">
        <f t="shared" si="743"/>
        <v>*</v>
      </c>
      <c r="R5310" s="5">
        <f t="shared" si="744"/>
        <v>0.02</v>
      </c>
      <c r="S5310">
        <v>18</v>
      </c>
      <c r="T5310" s="2">
        <v>102.06</v>
      </c>
      <c r="U5310" s="7">
        <f t="shared" si="745"/>
        <v>0</v>
      </c>
      <c r="V5310" s="2">
        <f t="shared" si="738"/>
        <v>5.67</v>
      </c>
      <c r="W5310" t="s">
        <v>22</v>
      </c>
      <c r="X5310">
        <v>0.5</v>
      </c>
      <c r="Y5310" s="2">
        <f t="shared" si="739"/>
        <v>102.56</v>
      </c>
      <c r="Z5310" t="s">
        <v>23</v>
      </c>
      <c r="AA5310" t="s">
        <v>24</v>
      </c>
      <c r="AB5310" t="s">
        <v>32</v>
      </c>
      <c r="AC5310" t="s">
        <v>81</v>
      </c>
      <c r="AD5310" t="s">
        <v>19</v>
      </c>
      <c r="AE5310" t="s">
        <v>620</v>
      </c>
    </row>
    <row r="5311" spans="1:31" x14ac:dyDescent="0.3">
      <c r="A5311">
        <f t="shared" si="746"/>
        <v>5310</v>
      </c>
      <c r="B5311">
        <v>48609</v>
      </c>
      <c r="C5311" t="s">
        <v>300</v>
      </c>
      <c r="D5311" t="s">
        <v>21</v>
      </c>
      <c r="E5311" s="5" t="str">
        <f t="shared" si="740"/>
        <v>*</v>
      </c>
      <c r="F5311" s="5" t="str">
        <f t="shared" si="741"/>
        <v>**</v>
      </c>
      <c r="G5311" s="5" t="str">
        <f t="shared" si="742"/>
        <v>**</v>
      </c>
      <c r="J5311" s="5" t="str">
        <f t="shared" si="743"/>
        <v>**</v>
      </c>
      <c r="R5311" s="5">
        <f t="shared" si="744"/>
        <v>3.5000000000000003E-2</v>
      </c>
      <c r="S5311">
        <v>26</v>
      </c>
      <c r="T5311" s="2">
        <v>176.34</v>
      </c>
      <c r="U5311" s="7">
        <f t="shared" si="745"/>
        <v>0</v>
      </c>
      <c r="V5311" s="2">
        <f t="shared" si="738"/>
        <v>6.7823076923076924</v>
      </c>
      <c r="W5311" t="s">
        <v>22</v>
      </c>
      <c r="X5311">
        <v>7.86</v>
      </c>
      <c r="Y5311" s="2">
        <f t="shared" si="739"/>
        <v>184.20000000000002</v>
      </c>
      <c r="Z5311" t="s">
        <v>73</v>
      </c>
      <c r="AA5311" t="s">
        <v>31</v>
      </c>
      <c r="AB5311" t="s">
        <v>32</v>
      </c>
      <c r="AC5311" t="s">
        <v>44</v>
      </c>
      <c r="AD5311" t="s">
        <v>19</v>
      </c>
      <c r="AE5311" t="s">
        <v>620</v>
      </c>
    </row>
    <row r="5312" spans="1:31" x14ac:dyDescent="0.3">
      <c r="A5312">
        <f t="shared" si="746"/>
        <v>5311</v>
      </c>
      <c r="B5312">
        <v>53344</v>
      </c>
      <c r="C5312" t="s">
        <v>300</v>
      </c>
      <c r="D5312" t="s">
        <v>21</v>
      </c>
      <c r="E5312" s="5" t="str">
        <f t="shared" si="740"/>
        <v>*</v>
      </c>
      <c r="F5312" s="5" t="str">
        <f t="shared" si="741"/>
        <v>**</v>
      </c>
      <c r="G5312" s="5" t="str">
        <f t="shared" si="742"/>
        <v>**</v>
      </c>
      <c r="J5312" s="5" t="str">
        <f t="shared" si="743"/>
        <v>**</v>
      </c>
      <c r="R5312" s="5">
        <f t="shared" si="744"/>
        <v>0.04</v>
      </c>
      <c r="S5312">
        <v>36</v>
      </c>
      <c r="T5312" s="2">
        <v>181.95</v>
      </c>
      <c r="U5312" s="7">
        <f t="shared" si="745"/>
        <v>0</v>
      </c>
      <c r="V5312" s="2">
        <f t="shared" si="738"/>
        <v>5.0541666666666663</v>
      </c>
      <c r="W5312" t="s">
        <v>22</v>
      </c>
      <c r="X5312">
        <v>6.07</v>
      </c>
      <c r="Y5312" s="2">
        <f t="shared" si="739"/>
        <v>188.01999999999998</v>
      </c>
      <c r="Z5312" t="s">
        <v>15</v>
      </c>
      <c r="AA5312" t="s">
        <v>24</v>
      </c>
      <c r="AB5312" t="s">
        <v>32</v>
      </c>
      <c r="AC5312" t="s">
        <v>49</v>
      </c>
      <c r="AD5312" t="s">
        <v>19</v>
      </c>
      <c r="AE5312" t="s">
        <v>474</v>
      </c>
    </row>
    <row r="5313" spans="1:31" x14ac:dyDescent="0.3">
      <c r="A5313">
        <f t="shared" si="746"/>
        <v>5312</v>
      </c>
      <c r="B5313">
        <v>48609</v>
      </c>
      <c r="C5313" t="s">
        <v>300</v>
      </c>
      <c r="D5313" t="s">
        <v>21</v>
      </c>
      <c r="E5313" s="5" t="str">
        <f t="shared" si="740"/>
        <v>*</v>
      </c>
      <c r="F5313" s="5" t="str">
        <f t="shared" si="741"/>
        <v>**</v>
      </c>
      <c r="G5313" s="5" t="str">
        <f t="shared" si="742"/>
        <v>**</v>
      </c>
      <c r="J5313" s="5" t="str">
        <f t="shared" si="743"/>
        <v>**</v>
      </c>
      <c r="R5313" s="5">
        <f t="shared" si="744"/>
        <v>0.01</v>
      </c>
      <c r="S5313">
        <v>5</v>
      </c>
      <c r="T5313" s="2">
        <v>186.5</v>
      </c>
      <c r="U5313" s="7">
        <f t="shared" si="745"/>
        <v>0</v>
      </c>
      <c r="V5313" s="2">
        <f t="shared" si="738"/>
        <v>37.299999999999997</v>
      </c>
      <c r="W5313" t="s">
        <v>14</v>
      </c>
      <c r="X5313">
        <v>4.2699999999999996</v>
      </c>
      <c r="Y5313" s="2">
        <f t="shared" si="739"/>
        <v>190.77</v>
      </c>
      <c r="Z5313" t="s">
        <v>73</v>
      </c>
      <c r="AA5313" t="s">
        <v>31</v>
      </c>
      <c r="AB5313" t="s">
        <v>32</v>
      </c>
      <c r="AC5313" t="s">
        <v>33</v>
      </c>
      <c r="AD5313" t="s">
        <v>34</v>
      </c>
      <c r="AE5313" t="s">
        <v>620</v>
      </c>
    </row>
    <row r="5314" spans="1:31" x14ac:dyDescent="0.3">
      <c r="A5314">
        <f t="shared" si="746"/>
        <v>5313</v>
      </c>
      <c r="B5314">
        <v>29156</v>
      </c>
      <c r="C5314" t="s">
        <v>300</v>
      </c>
      <c r="D5314" t="s">
        <v>13</v>
      </c>
      <c r="E5314" s="5" t="str">
        <f t="shared" si="740"/>
        <v>*</v>
      </c>
      <c r="F5314" s="5" t="str">
        <f t="shared" si="741"/>
        <v>*</v>
      </c>
      <c r="G5314" s="5" t="str">
        <f t="shared" si="742"/>
        <v>*</v>
      </c>
      <c r="J5314" s="5" t="str">
        <f t="shared" si="743"/>
        <v>*</v>
      </c>
      <c r="R5314" s="5">
        <f t="shared" si="744"/>
        <v>0.02</v>
      </c>
      <c r="S5314">
        <v>10</v>
      </c>
      <c r="T5314" s="2">
        <v>208.77</v>
      </c>
      <c r="U5314" s="7">
        <f t="shared" si="745"/>
        <v>0</v>
      </c>
      <c r="V5314" s="2">
        <f t="shared" ref="V5314:V5377" si="747">T5314/S5314</f>
        <v>20.877000000000002</v>
      </c>
      <c r="W5314" t="s">
        <v>22</v>
      </c>
      <c r="X5314">
        <v>4</v>
      </c>
      <c r="Y5314" s="2">
        <f t="shared" ref="Y5314:Y5377" si="748">X5314+T5314</f>
        <v>212.77</v>
      </c>
      <c r="Z5314" t="s">
        <v>64</v>
      </c>
      <c r="AA5314" t="s">
        <v>41</v>
      </c>
      <c r="AB5314" t="s">
        <v>25</v>
      </c>
      <c r="AC5314" t="s">
        <v>42</v>
      </c>
      <c r="AD5314" t="s">
        <v>19</v>
      </c>
      <c r="AE5314" s="1">
        <v>40181</v>
      </c>
    </row>
    <row r="5315" spans="1:31" x14ac:dyDescent="0.3">
      <c r="A5315">
        <f t="shared" si="746"/>
        <v>5314</v>
      </c>
      <c r="B5315">
        <v>32965</v>
      </c>
      <c r="C5315" t="s">
        <v>890</v>
      </c>
      <c r="D5315" t="s">
        <v>21</v>
      </c>
      <c r="E5315" s="5" t="str">
        <f t="shared" ref="E5315:E5378" si="749">IF(D5315="Critical","***","*")</f>
        <v>*</v>
      </c>
      <c r="F5315" s="5" t="str">
        <f t="shared" ref="F5315:F5378" si="750">IF(D5315="Critical","***",IF(D5315="High","**","*"))</f>
        <v>**</v>
      </c>
      <c r="G5315" s="5" t="str">
        <f t="shared" ref="G5315:G5378" si="751">VLOOKUP(D5315,$H$6:$I$11,2,FALSE)</f>
        <v>**</v>
      </c>
      <c r="J5315" s="5" t="str">
        <f t="shared" ref="J5315:J5378" si="752">HLOOKUP(D5315,$K$5:$O$6,2,FALSE)</f>
        <v>**</v>
      </c>
      <c r="R5315" s="5">
        <f t="shared" ref="R5315:R5378" si="753">VLOOKUP(S5315,$P$6:$Q$11,2)</f>
        <v>0.01</v>
      </c>
      <c r="S5315">
        <v>2</v>
      </c>
      <c r="T5315" s="2">
        <v>11.15</v>
      </c>
      <c r="U5315" s="7">
        <f t="shared" ref="U5315:U5378" si="754">IF(T5315&gt;1000,1,0)</f>
        <v>0</v>
      </c>
      <c r="V5315" s="2">
        <f t="shared" si="747"/>
        <v>5.5750000000000002</v>
      </c>
      <c r="W5315" t="s">
        <v>22</v>
      </c>
      <c r="X5315">
        <v>2.97</v>
      </c>
      <c r="Y5315" s="2">
        <f t="shared" si="748"/>
        <v>14.120000000000001</v>
      </c>
      <c r="Z5315" t="s">
        <v>71</v>
      </c>
      <c r="AA5315" t="s">
        <v>24</v>
      </c>
      <c r="AB5315" t="s">
        <v>32</v>
      </c>
      <c r="AC5315" t="s">
        <v>44</v>
      </c>
      <c r="AD5315" t="s">
        <v>34</v>
      </c>
      <c r="AE5315" t="s">
        <v>646</v>
      </c>
    </row>
    <row r="5316" spans="1:31" x14ac:dyDescent="0.3">
      <c r="A5316">
        <f t="shared" ref="A5316:A5379" si="755">A5315+1</f>
        <v>5315</v>
      </c>
      <c r="B5316">
        <v>25799</v>
      </c>
      <c r="C5316" t="s">
        <v>890</v>
      </c>
      <c r="D5316" t="s">
        <v>13</v>
      </c>
      <c r="E5316" s="5" t="str">
        <f t="shared" si="749"/>
        <v>*</v>
      </c>
      <c r="F5316" s="5" t="str">
        <f t="shared" si="750"/>
        <v>*</v>
      </c>
      <c r="G5316" s="5" t="str">
        <f t="shared" si="751"/>
        <v>*</v>
      </c>
      <c r="J5316" s="5" t="str">
        <f t="shared" si="752"/>
        <v>*</v>
      </c>
      <c r="R5316" s="5">
        <f t="shared" si="753"/>
        <v>0.04</v>
      </c>
      <c r="S5316">
        <v>38</v>
      </c>
      <c r="T5316" s="2">
        <v>136.5</v>
      </c>
      <c r="U5316" s="7">
        <f t="shared" si="754"/>
        <v>0</v>
      </c>
      <c r="V5316" s="2">
        <f t="shared" si="747"/>
        <v>3.5921052631578947</v>
      </c>
      <c r="W5316" t="s">
        <v>22</v>
      </c>
      <c r="X5316">
        <v>7.49</v>
      </c>
      <c r="Y5316" s="2">
        <f t="shared" si="748"/>
        <v>143.99</v>
      </c>
      <c r="Z5316" t="s">
        <v>60</v>
      </c>
      <c r="AA5316" t="s">
        <v>31</v>
      </c>
      <c r="AB5316" t="s">
        <v>32</v>
      </c>
      <c r="AC5316" t="s">
        <v>33</v>
      </c>
      <c r="AD5316" t="s">
        <v>34</v>
      </c>
      <c r="AE5316" t="s">
        <v>680</v>
      </c>
    </row>
    <row r="5317" spans="1:31" x14ac:dyDescent="0.3">
      <c r="A5317">
        <f t="shared" si="755"/>
        <v>5316</v>
      </c>
      <c r="B5317">
        <v>54787</v>
      </c>
      <c r="C5317" t="s">
        <v>890</v>
      </c>
      <c r="D5317" t="s">
        <v>21</v>
      </c>
      <c r="E5317" s="5" t="str">
        <f t="shared" si="749"/>
        <v>*</v>
      </c>
      <c r="F5317" s="5" t="str">
        <f t="shared" si="750"/>
        <v>**</v>
      </c>
      <c r="G5317" s="5" t="str">
        <f t="shared" si="751"/>
        <v>**</v>
      </c>
      <c r="J5317" s="5" t="str">
        <f t="shared" si="752"/>
        <v>**</v>
      </c>
      <c r="R5317" s="5">
        <f t="shared" si="753"/>
        <v>0.01</v>
      </c>
      <c r="S5317">
        <v>7</v>
      </c>
      <c r="T5317" s="2">
        <v>170.02</v>
      </c>
      <c r="U5317" s="7">
        <f t="shared" si="754"/>
        <v>0</v>
      </c>
      <c r="V5317" s="2">
        <f t="shared" si="747"/>
        <v>24.28857142857143</v>
      </c>
      <c r="W5317" t="s">
        <v>22</v>
      </c>
      <c r="X5317">
        <v>16.87</v>
      </c>
      <c r="Y5317" s="2">
        <f t="shared" si="748"/>
        <v>186.89000000000001</v>
      </c>
      <c r="Z5317" t="s">
        <v>56</v>
      </c>
      <c r="AA5317" t="s">
        <v>41</v>
      </c>
      <c r="AB5317" t="s">
        <v>32</v>
      </c>
      <c r="AC5317" t="s">
        <v>44</v>
      </c>
      <c r="AD5317" t="s">
        <v>19</v>
      </c>
      <c r="AE5317" t="s">
        <v>646</v>
      </c>
    </row>
    <row r="5318" spans="1:31" x14ac:dyDescent="0.3">
      <c r="A5318">
        <f t="shared" si="755"/>
        <v>5317</v>
      </c>
      <c r="B5318">
        <v>18023</v>
      </c>
      <c r="C5318" t="s">
        <v>890</v>
      </c>
      <c r="D5318" t="s">
        <v>40</v>
      </c>
      <c r="E5318" s="5" t="str">
        <f t="shared" si="749"/>
        <v>*</v>
      </c>
      <c r="F5318" s="5" t="str">
        <f t="shared" si="750"/>
        <v>*</v>
      </c>
      <c r="G5318" s="5" t="str">
        <f t="shared" si="751"/>
        <v>*</v>
      </c>
      <c r="J5318" s="5" t="str">
        <f t="shared" si="752"/>
        <v>*</v>
      </c>
      <c r="R5318" s="5">
        <f t="shared" si="753"/>
        <v>0.04</v>
      </c>
      <c r="S5318">
        <v>34</v>
      </c>
      <c r="T5318" s="2">
        <v>192.23</v>
      </c>
      <c r="U5318" s="7">
        <f t="shared" si="754"/>
        <v>0</v>
      </c>
      <c r="V5318" s="2">
        <f t="shared" si="747"/>
        <v>5.6538235294117642</v>
      </c>
      <c r="W5318" t="s">
        <v>22</v>
      </c>
      <c r="X5318">
        <v>7.64</v>
      </c>
      <c r="Y5318" s="2">
        <f t="shared" si="748"/>
        <v>199.86999999999998</v>
      </c>
      <c r="Z5318" t="s">
        <v>52</v>
      </c>
      <c r="AA5318" t="s">
        <v>41</v>
      </c>
      <c r="AB5318" t="s">
        <v>32</v>
      </c>
      <c r="AC5318" t="s">
        <v>44</v>
      </c>
      <c r="AD5318" t="s">
        <v>19</v>
      </c>
      <c r="AE5318" t="s">
        <v>646</v>
      </c>
    </row>
    <row r="5319" spans="1:31" x14ac:dyDescent="0.3">
      <c r="A5319">
        <f t="shared" si="755"/>
        <v>5318</v>
      </c>
      <c r="B5319">
        <v>21350</v>
      </c>
      <c r="C5319" t="s">
        <v>890</v>
      </c>
      <c r="D5319" t="s">
        <v>40</v>
      </c>
      <c r="E5319" s="5" t="str">
        <f t="shared" si="749"/>
        <v>*</v>
      </c>
      <c r="F5319" s="5" t="str">
        <f t="shared" si="750"/>
        <v>*</v>
      </c>
      <c r="G5319" s="5" t="str">
        <f t="shared" si="751"/>
        <v>*</v>
      </c>
      <c r="J5319" s="5" t="str">
        <f t="shared" si="752"/>
        <v>*</v>
      </c>
      <c r="R5319" s="5">
        <f t="shared" si="753"/>
        <v>0.04</v>
      </c>
      <c r="S5319">
        <v>30</v>
      </c>
      <c r="T5319" s="2">
        <v>278.94</v>
      </c>
      <c r="U5319" s="7">
        <f t="shared" si="754"/>
        <v>0</v>
      </c>
      <c r="V5319" s="2">
        <f t="shared" si="747"/>
        <v>9.298</v>
      </c>
      <c r="W5319" t="s">
        <v>22</v>
      </c>
      <c r="X5319">
        <v>9.86</v>
      </c>
      <c r="Y5319" s="2">
        <f t="shared" si="748"/>
        <v>288.8</v>
      </c>
      <c r="Z5319" t="s">
        <v>15</v>
      </c>
      <c r="AA5319" t="s">
        <v>31</v>
      </c>
      <c r="AB5319" t="s">
        <v>32</v>
      </c>
      <c r="AC5319" t="s">
        <v>44</v>
      </c>
      <c r="AD5319" t="s">
        <v>19</v>
      </c>
      <c r="AE5319" t="s">
        <v>646</v>
      </c>
    </row>
    <row r="5320" spans="1:31" x14ac:dyDescent="0.3">
      <c r="A5320">
        <f t="shared" si="755"/>
        <v>5319</v>
      </c>
      <c r="B5320">
        <v>37863</v>
      </c>
      <c r="C5320" t="s">
        <v>890</v>
      </c>
      <c r="D5320" t="s">
        <v>21</v>
      </c>
      <c r="E5320" s="5" t="str">
        <f t="shared" si="749"/>
        <v>*</v>
      </c>
      <c r="F5320" s="5" t="str">
        <f t="shared" si="750"/>
        <v>**</v>
      </c>
      <c r="G5320" s="5" t="str">
        <f t="shared" si="751"/>
        <v>**</v>
      </c>
      <c r="J5320" s="5" t="str">
        <f t="shared" si="752"/>
        <v>**</v>
      </c>
      <c r="R5320" s="5">
        <f t="shared" si="753"/>
        <v>3.5000000000000003E-2</v>
      </c>
      <c r="S5320">
        <v>27</v>
      </c>
      <c r="T5320" s="2">
        <v>305.05</v>
      </c>
      <c r="U5320" s="7">
        <f t="shared" si="754"/>
        <v>0</v>
      </c>
      <c r="V5320" s="2">
        <f t="shared" si="747"/>
        <v>11.298148148148149</v>
      </c>
      <c r="W5320" t="s">
        <v>22</v>
      </c>
      <c r="X5320">
        <v>3.37</v>
      </c>
      <c r="Y5320" s="2">
        <f t="shared" si="748"/>
        <v>308.42</v>
      </c>
      <c r="Z5320" t="s">
        <v>23</v>
      </c>
      <c r="AA5320" t="s">
        <v>41</v>
      </c>
      <c r="AB5320" t="s">
        <v>32</v>
      </c>
      <c r="AC5320" t="s">
        <v>53</v>
      </c>
      <c r="AD5320" t="s">
        <v>45</v>
      </c>
      <c r="AE5320" t="s">
        <v>362</v>
      </c>
    </row>
    <row r="5321" spans="1:31" x14ac:dyDescent="0.3">
      <c r="A5321">
        <f t="shared" si="755"/>
        <v>5320</v>
      </c>
      <c r="B5321">
        <v>40001</v>
      </c>
      <c r="C5321" t="s">
        <v>890</v>
      </c>
      <c r="D5321" t="s">
        <v>40</v>
      </c>
      <c r="E5321" s="5" t="str">
        <f t="shared" si="749"/>
        <v>*</v>
      </c>
      <c r="F5321" s="5" t="str">
        <f t="shared" si="750"/>
        <v>*</v>
      </c>
      <c r="G5321" s="5" t="str">
        <f t="shared" si="751"/>
        <v>*</v>
      </c>
      <c r="J5321" s="5" t="str">
        <f t="shared" si="752"/>
        <v>*</v>
      </c>
      <c r="R5321" s="5">
        <f t="shared" si="753"/>
        <v>0.05</v>
      </c>
      <c r="S5321">
        <v>46</v>
      </c>
      <c r="T5321" s="2">
        <v>1736.53</v>
      </c>
      <c r="U5321" s="7">
        <f t="shared" si="754"/>
        <v>1</v>
      </c>
      <c r="V5321" s="2">
        <f t="shared" si="747"/>
        <v>37.750652173913046</v>
      </c>
      <c r="W5321" t="s">
        <v>22</v>
      </c>
      <c r="X5321">
        <v>3.99</v>
      </c>
      <c r="Y5321" s="2">
        <f t="shared" si="748"/>
        <v>1740.52</v>
      </c>
      <c r="Z5321" t="s">
        <v>23</v>
      </c>
      <c r="AA5321" t="s">
        <v>41</v>
      </c>
      <c r="AB5321" t="s">
        <v>32</v>
      </c>
      <c r="AC5321" t="s">
        <v>172</v>
      </c>
      <c r="AD5321" t="s">
        <v>19</v>
      </c>
      <c r="AE5321" t="s">
        <v>362</v>
      </c>
    </row>
    <row r="5322" spans="1:31" x14ac:dyDescent="0.3">
      <c r="A5322">
        <f t="shared" si="755"/>
        <v>5321</v>
      </c>
      <c r="B5322">
        <v>32965</v>
      </c>
      <c r="C5322" t="s">
        <v>890</v>
      </c>
      <c r="D5322" t="s">
        <v>21</v>
      </c>
      <c r="E5322" s="5" t="str">
        <f t="shared" si="749"/>
        <v>*</v>
      </c>
      <c r="F5322" s="5" t="str">
        <f t="shared" si="750"/>
        <v>**</v>
      </c>
      <c r="G5322" s="5" t="str">
        <f t="shared" si="751"/>
        <v>**</v>
      </c>
      <c r="J5322" s="5" t="str">
        <f t="shared" si="752"/>
        <v>**</v>
      </c>
      <c r="R5322" s="5">
        <f t="shared" si="753"/>
        <v>3.5000000000000003E-2</v>
      </c>
      <c r="S5322">
        <v>25</v>
      </c>
      <c r="T5322" s="2">
        <v>2427.25</v>
      </c>
      <c r="U5322" s="7">
        <f t="shared" si="754"/>
        <v>1</v>
      </c>
      <c r="V5322" s="2">
        <f t="shared" si="747"/>
        <v>97.09</v>
      </c>
      <c r="W5322" t="s">
        <v>22</v>
      </c>
      <c r="X5322">
        <v>19.989999999999998</v>
      </c>
      <c r="Y5322" s="2">
        <f t="shared" si="748"/>
        <v>2447.2399999999998</v>
      </c>
      <c r="Z5322" t="s">
        <v>52</v>
      </c>
      <c r="AA5322" t="s">
        <v>24</v>
      </c>
      <c r="AB5322" t="s">
        <v>25</v>
      </c>
      <c r="AC5322" t="s">
        <v>42</v>
      </c>
      <c r="AD5322" t="s">
        <v>19</v>
      </c>
      <c r="AE5322" t="s">
        <v>646</v>
      </c>
    </row>
    <row r="5323" spans="1:31" x14ac:dyDescent="0.3">
      <c r="A5323">
        <f t="shared" si="755"/>
        <v>5322</v>
      </c>
      <c r="B5323">
        <v>18023</v>
      </c>
      <c r="C5323" t="s">
        <v>890</v>
      </c>
      <c r="D5323" t="s">
        <v>40</v>
      </c>
      <c r="E5323" s="5" t="str">
        <f t="shared" si="749"/>
        <v>*</v>
      </c>
      <c r="F5323" s="5" t="str">
        <f t="shared" si="750"/>
        <v>*</v>
      </c>
      <c r="G5323" s="5" t="str">
        <f t="shared" si="751"/>
        <v>*</v>
      </c>
      <c r="J5323" s="5" t="str">
        <f t="shared" si="752"/>
        <v>*</v>
      </c>
      <c r="R5323" s="5">
        <f t="shared" si="753"/>
        <v>0.04</v>
      </c>
      <c r="S5323">
        <v>38</v>
      </c>
      <c r="T5323" s="2">
        <v>4502.26</v>
      </c>
      <c r="U5323" s="7">
        <f t="shared" si="754"/>
        <v>1</v>
      </c>
      <c r="V5323" s="2">
        <f t="shared" si="747"/>
        <v>118.48052631578948</v>
      </c>
      <c r="W5323" t="s">
        <v>37</v>
      </c>
      <c r="X5323">
        <v>26.3</v>
      </c>
      <c r="Y5323" s="2">
        <f t="shared" si="748"/>
        <v>4528.5600000000004</v>
      </c>
      <c r="Z5323" t="s">
        <v>52</v>
      </c>
      <c r="AA5323" t="s">
        <v>41</v>
      </c>
      <c r="AB5323" t="s">
        <v>25</v>
      </c>
      <c r="AC5323" t="s">
        <v>76</v>
      </c>
      <c r="AD5323" t="s">
        <v>39</v>
      </c>
      <c r="AE5323" t="s">
        <v>646</v>
      </c>
    </row>
    <row r="5324" spans="1:31" x14ac:dyDescent="0.3">
      <c r="A5324">
        <f t="shared" si="755"/>
        <v>5323</v>
      </c>
      <c r="B5324">
        <v>39909</v>
      </c>
      <c r="C5324" t="s">
        <v>890</v>
      </c>
      <c r="D5324" t="s">
        <v>13</v>
      </c>
      <c r="E5324" s="5" t="str">
        <f t="shared" si="749"/>
        <v>*</v>
      </c>
      <c r="F5324" s="5" t="str">
        <f t="shared" si="750"/>
        <v>*</v>
      </c>
      <c r="G5324" s="5" t="str">
        <f t="shared" si="751"/>
        <v>*</v>
      </c>
      <c r="J5324" s="5" t="str">
        <f t="shared" si="752"/>
        <v>*</v>
      </c>
      <c r="R5324" s="5">
        <f t="shared" si="753"/>
        <v>0.05</v>
      </c>
      <c r="S5324">
        <v>50</v>
      </c>
      <c r="T5324" s="2">
        <v>7778.7579999999998</v>
      </c>
      <c r="U5324" s="7">
        <f t="shared" si="754"/>
        <v>1</v>
      </c>
      <c r="V5324" s="2">
        <f t="shared" si="747"/>
        <v>155.57515999999998</v>
      </c>
      <c r="W5324" t="s">
        <v>22</v>
      </c>
      <c r="X5324">
        <v>4.99</v>
      </c>
      <c r="Y5324" s="2">
        <f t="shared" si="748"/>
        <v>7783.7479999999996</v>
      </c>
      <c r="Z5324" t="s">
        <v>23</v>
      </c>
      <c r="AA5324" t="s">
        <v>41</v>
      </c>
      <c r="AB5324" t="s">
        <v>25</v>
      </c>
      <c r="AC5324" t="s">
        <v>26</v>
      </c>
      <c r="AD5324" t="s">
        <v>19</v>
      </c>
      <c r="AE5324" s="1">
        <v>40636</v>
      </c>
    </row>
    <row r="5325" spans="1:31" x14ac:dyDescent="0.3">
      <c r="A5325">
        <f t="shared" si="755"/>
        <v>5324</v>
      </c>
      <c r="B5325">
        <v>11776</v>
      </c>
      <c r="C5325" t="s">
        <v>623</v>
      </c>
      <c r="D5325" t="s">
        <v>13</v>
      </c>
      <c r="E5325" s="5" t="str">
        <f t="shared" si="749"/>
        <v>*</v>
      </c>
      <c r="F5325" s="5" t="str">
        <f t="shared" si="750"/>
        <v>*</v>
      </c>
      <c r="G5325" s="5" t="str">
        <f t="shared" si="751"/>
        <v>*</v>
      </c>
      <c r="J5325" s="5" t="str">
        <f t="shared" si="752"/>
        <v>*</v>
      </c>
      <c r="R5325" s="5">
        <f t="shared" si="753"/>
        <v>0.05</v>
      </c>
      <c r="S5325">
        <v>40</v>
      </c>
      <c r="T5325" s="2">
        <v>57.24</v>
      </c>
      <c r="U5325" s="7">
        <f t="shared" si="754"/>
        <v>0</v>
      </c>
      <c r="V5325" s="2">
        <f t="shared" si="747"/>
        <v>1.431</v>
      </c>
      <c r="W5325" t="s">
        <v>14</v>
      </c>
      <c r="X5325">
        <v>0.7</v>
      </c>
      <c r="Y5325" s="2">
        <f t="shared" si="748"/>
        <v>57.940000000000005</v>
      </c>
      <c r="Z5325" t="s">
        <v>15</v>
      </c>
      <c r="AA5325" t="s">
        <v>24</v>
      </c>
      <c r="AB5325" t="s">
        <v>32</v>
      </c>
      <c r="AC5325" t="s">
        <v>114</v>
      </c>
      <c r="AD5325" t="s">
        <v>34</v>
      </c>
      <c r="AE5325" t="s">
        <v>623</v>
      </c>
    </row>
    <row r="5326" spans="1:31" x14ac:dyDescent="0.3">
      <c r="A5326">
        <f t="shared" si="755"/>
        <v>5325</v>
      </c>
      <c r="B5326">
        <v>13668</v>
      </c>
      <c r="C5326" t="s">
        <v>623</v>
      </c>
      <c r="D5326" t="s">
        <v>36</v>
      </c>
      <c r="E5326" s="5" t="str">
        <f t="shared" si="749"/>
        <v>***</v>
      </c>
      <c r="F5326" s="5" t="str">
        <f t="shared" si="750"/>
        <v>***</v>
      </c>
      <c r="G5326" s="5" t="str">
        <f t="shared" si="751"/>
        <v>***</v>
      </c>
      <c r="J5326" s="5" t="str">
        <f t="shared" si="752"/>
        <v>***</v>
      </c>
      <c r="R5326" s="5">
        <f t="shared" si="753"/>
        <v>0.05</v>
      </c>
      <c r="S5326">
        <v>42</v>
      </c>
      <c r="T5326" s="2">
        <v>282.61</v>
      </c>
      <c r="U5326" s="7">
        <f t="shared" si="754"/>
        <v>0</v>
      </c>
      <c r="V5326" s="2">
        <f t="shared" si="747"/>
        <v>6.7288095238095238</v>
      </c>
      <c r="W5326" t="s">
        <v>22</v>
      </c>
      <c r="X5326">
        <v>5.22</v>
      </c>
      <c r="Y5326" s="2">
        <f t="shared" si="748"/>
        <v>287.83000000000004</v>
      </c>
      <c r="Z5326" t="s">
        <v>48</v>
      </c>
      <c r="AA5326" t="s">
        <v>41</v>
      </c>
      <c r="AB5326" t="s">
        <v>17</v>
      </c>
      <c r="AC5326" t="s">
        <v>18</v>
      </c>
      <c r="AD5326" t="s">
        <v>19</v>
      </c>
      <c r="AE5326" t="s">
        <v>471</v>
      </c>
    </row>
    <row r="5327" spans="1:31" x14ac:dyDescent="0.3">
      <c r="A5327">
        <f t="shared" si="755"/>
        <v>5326</v>
      </c>
      <c r="B5327">
        <v>25314</v>
      </c>
      <c r="C5327" t="s">
        <v>623</v>
      </c>
      <c r="D5327" t="s">
        <v>21</v>
      </c>
      <c r="E5327" s="5" t="str">
        <f t="shared" si="749"/>
        <v>*</v>
      </c>
      <c r="F5327" s="5" t="str">
        <f t="shared" si="750"/>
        <v>**</v>
      </c>
      <c r="G5327" s="5" t="str">
        <f t="shared" si="751"/>
        <v>**</v>
      </c>
      <c r="J5327" s="5" t="str">
        <f t="shared" si="752"/>
        <v>**</v>
      </c>
      <c r="R5327" s="5">
        <f t="shared" si="753"/>
        <v>0.05</v>
      </c>
      <c r="S5327">
        <v>43</v>
      </c>
      <c r="T5327" s="2">
        <v>7679.5119999999997</v>
      </c>
      <c r="U5327" s="7">
        <f t="shared" si="754"/>
        <v>1</v>
      </c>
      <c r="V5327" s="2">
        <f t="shared" si="747"/>
        <v>178.59330232558139</v>
      </c>
      <c r="W5327" t="s">
        <v>22</v>
      </c>
      <c r="X5327">
        <v>5</v>
      </c>
      <c r="Y5327" s="2">
        <f t="shared" si="748"/>
        <v>7684.5119999999997</v>
      </c>
      <c r="Z5327" t="s">
        <v>60</v>
      </c>
      <c r="AA5327" t="s">
        <v>31</v>
      </c>
      <c r="AB5327" t="s">
        <v>25</v>
      </c>
      <c r="AC5327" t="s">
        <v>26</v>
      </c>
      <c r="AD5327" t="s">
        <v>19</v>
      </c>
      <c r="AE5327" t="s">
        <v>471</v>
      </c>
    </row>
    <row r="5328" spans="1:31" x14ac:dyDescent="0.3">
      <c r="A5328">
        <f t="shared" si="755"/>
        <v>5327</v>
      </c>
      <c r="B5328">
        <v>49123</v>
      </c>
      <c r="C5328" t="s">
        <v>839</v>
      </c>
      <c r="D5328" t="s">
        <v>21</v>
      </c>
      <c r="E5328" s="5" t="str">
        <f t="shared" si="749"/>
        <v>*</v>
      </c>
      <c r="F5328" s="5" t="str">
        <f t="shared" si="750"/>
        <v>**</v>
      </c>
      <c r="G5328" s="5" t="str">
        <f t="shared" si="751"/>
        <v>**</v>
      </c>
      <c r="J5328" s="5" t="str">
        <f t="shared" si="752"/>
        <v>**</v>
      </c>
      <c r="R5328" s="5">
        <f t="shared" si="753"/>
        <v>0.01</v>
      </c>
      <c r="S5328">
        <v>3</v>
      </c>
      <c r="T5328" s="2">
        <v>25.48</v>
      </c>
      <c r="U5328" s="7">
        <f t="shared" si="754"/>
        <v>0</v>
      </c>
      <c r="V5328" s="2">
        <f t="shared" si="747"/>
        <v>8.4933333333333341</v>
      </c>
      <c r="W5328" t="s">
        <v>22</v>
      </c>
      <c r="X5328">
        <v>1.99</v>
      </c>
      <c r="Y5328" s="2">
        <f t="shared" si="748"/>
        <v>27.47</v>
      </c>
      <c r="Z5328" t="s">
        <v>64</v>
      </c>
      <c r="AA5328" t="s">
        <v>31</v>
      </c>
      <c r="AB5328" t="s">
        <v>25</v>
      </c>
      <c r="AC5328" t="s">
        <v>42</v>
      </c>
      <c r="AD5328" t="s">
        <v>45</v>
      </c>
      <c r="AE5328" t="s">
        <v>55</v>
      </c>
    </row>
    <row r="5329" spans="1:31" x14ac:dyDescent="0.3">
      <c r="A5329">
        <f t="shared" si="755"/>
        <v>5328</v>
      </c>
      <c r="B5329">
        <v>49123</v>
      </c>
      <c r="C5329" t="s">
        <v>839</v>
      </c>
      <c r="D5329" t="s">
        <v>21</v>
      </c>
      <c r="E5329" s="5" t="str">
        <f t="shared" si="749"/>
        <v>*</v>
      </c>
      <c r="F5329" s="5" t="str">
        <f t="shared" si="750"/>
        <v>**</v>
      </c>
      <c r="G5329" s="5" t="str">
        <f t="shared" si="751"/>
        <v>**</v>
      </c>
      <c r="J5329" s="5" t="str">
        <f t="shared" si="752"/>
        <v>**</v>
      </c>
      <c r="R5329" s="5">
        <f t="shared" si="753"/>
        <v>0.04</v>
      </c>
      <c r="S5329">
        <v>31</v>
      </c>
      <c r="T5329" s="2">
        <v>305.76</v>
      </c>
      <c r="U5329" s="7">
        <f t="shared" si="754"/>
        <v>0</v>
      </c>
      <c r="V5329" s="2">
        <f t="shared" si="747"/>
        <v>9.863225806451613</v>
      </c>
      <c r="W5329" t="s">
        <v>22</v>
      </c>
      <c r="X5329">
        <v>5.75</v>
      </c>
      <c r="Y5329" s="2">
        <f t="shared" si="748"/>
        <v>311.51</v>
      </c>
      <c r="Z5329" t="s">
        <v>64</v>
      </c>
      <c r="AA5329" t="s">
        <v>31</v>
      </c>
      <c r="AB5329" t="s">
        <v>32</v>
      </c>
      <c r="AC5329" t="s">
        <v>49</v>
      </c>
      <c r="AD5329" t="s">
        <v>19</v>
      </c>
      <c r="AE5329" t="s">
        <v>55</v>
      </c>
    </row>
    <row r="5330" spans="1:31" x14ac:dyDescent="0.3">
      <c r="A5330">
        <f t="shared" si="755"/>
        <v>5329</v>
      </c>
      <c r="B5330">
        <v>18819</v>
      </c>
      <c r="C5330" t="s">
        <v>839</v>
      </c>
      <c r="D5330" t="s">
        <v>13</v>
      </c>
      <c r="E5330" s="5" t="str">
        <f t="shared" si="749"/>
        <v>*</v>
      </c>
      <c r="F5330" s="5" t="str">
        <f t="shared" si="750"/>
        <v>*</v>
      </c>
      <c r="G5330" s="5" t="str">
        <f t="shared" si="751"/>
        <v>*</v>
      </c>
      <c r="J5330" s="5" t="str">
        <f t="shared" si="752"/>
        <v>*</v>
      </c>
      <c r="R5330" s="5">
        <f t="shared" si="753"/>
        <v>3.5000000000000003E-2</v>
      </c>
      <c r="S5330">
        <v>22</v>
      </c>
      <c r="T5330" s="2">
        <v>1102.3</v>
      </c>
      <c r="U5330" s="7">
        <f t="shared" si="754"/>
        <v>1</v>
      </c>
      <c r="V5330" s="2">
        <f t="shared" si="747"/>
        <v>50.104545454545452</v>
      </c>
      <c r="W5330" t="s">
        <v>22</v>
      </c>
      <c r="X5330">
        <v>22.24</v>
      </c>
      <c r="Y5330" s="2">
        <f t="shared" si="748"/>
        <v>1124.54</v>
      </c>
      <c r="Z5330" t="s">
        <v>48</v>
      </c>
      <c r="AA5330" t="s">
        <v>31</v>
      </c>
      <c r="AB5330" t="s">
        <v>17</v>
      </c>
      <c r="AC5330" t="s">
        <v>18</v>
      </c>
      <c r="AD5330" t="s">
        <v>58</v>
      </c>
      <c r="AE5330" t="s">
        <v>59</v>
      </c>
    </row>
    <row r="5331" spans="1:31" x14ac:dyDescent="0.3">
      <c r="A5331">
        <f t="shared" si="755"/>
        <v>5330</v>
      </c>
      <c r="B5331">
        <v>48230</v>
      </c>
      <c r="C5331" t="s">
        <v>839</v>
      </c>
      <c r="D5331" t="s">
        <v>30</v>
      </c>
      <c r="E5331" s="5" t="str">
        <f t="shared" si="749"/>
        <v>*</v>
      </c>
      <c r="F5331" s="5" t="str">
        <f t="shared" si="750"/>
        <v>*</v>
      </c>
      <c r="G5331" s="5" t="str">
        <f t="shared" si="751"/>
        <v>*</v>
      </c>
      <c r="J5331" s="5" t="str">
        <f t="shared" si="752"/>
        <v>*</v>
      </c>
      <c r="R5331" s="5">
        <f t="shared" si="753"/>
        <v>0.04</v>
      </c>
      <c r="S5331">
        <v>39</v>
      </c>
      <c r="T5331" s="2">
        <v>1140.26</v>
      </c>
      <c r="U5331" s="7">
        <f t="shared" si="754"/>
        <v>1</v>
      </c>
      <c r="V5331" s="2">
        <f t="shared" si="747"/>
        <v>29.237435897435898</v>
      </c>
      <c r="W5331" t="s">
        <v>14</v>
      </c>
      <c r="X5331">
        <v>8.5500000000000007</v>
      </c>
      <c r="Y5331" s="2">
        <f t="shared" si="748"/>
        <v>1148.81</v>
      </c>
      <c r="Z5331" t="s">
        <v>64</v>
      </c>
      <c r="AA5331" t="s">
        <v>31</v>
      </c>
      <c r="AB5331" t="s">
        <v>17</v>
      </c>
      <c r="AC5331" t="s">
        <v>18</v>
      </c>
      <c r="AD5331" t="s">
        <v>19</v>
      </c>
      <c r="AE5331" t="s">
        <v>59</v>
      </c>
    </row>
    <row r="5332" spans="1:31" x14ac:dyDescent="0.3">
      <c r="A5332">
        <f t="shared" si="755"/>
        <v>5331</v>
      </c>
      <c r="B5332">
        <v>48230</v>
      </c>
      <c r="C5332" t="s">
        <v>839</v>
      </c>
      <c r="D5332" t="s">
        <v>30</v>
      </c>
      <c r="E5332" s="5" t="str">
        <f t="shared" si="749"/>
        <v>*</v>
      </c>
      <c r="F5332" s="5" t="str">
        <f t="shared" si="750"/>
        <v>*</v>
      </c>
      <c r="G5332" s="5" t="str">
        <f t="shared" si="751"/>
        <v>*</v>
      </c>
      <c r="J5332" s="5" t="str">
        <f t="shared" si="752"/>
        <v>*</v>
      </c>
      <c r="R5332" s="5">
        <f t="shared" si="753"/>
        <v>0.04</v>
      </c>
      <c r="S5332">
        <v>31</v>
      </c>
      <c r="T5332" s="2">
        <v>2645.8</v>
      </c>
      <c r="U5332" s="7">
        <f t="shared" si="754"/>
        <v>1</v>
      </c>
      <c r="V5332" s="2">
        <f t="shared" si="747"/>
        <v>85.348387096774204</v>
      </c>
      <c r="W5332" t="s">
        <v>22</v>
      </c>
      <c r="X5332">
        <v>35</v>
      </c>
      <c r="Y5332" s="2">
        <f t="shared" si="748"/>
        <v>2680.8</v>
      </c>
      <c r="Z5332" t="s">
        <v>64</v>
      </c>
      <c r="AA5332" t="s">
        <v>31</v>
      </c>
      <c r="AB5332" t="s">
        <v>32</v>
      </c>
      <c r="AC5332" t="s">
        <v>74</v>
      </c>
      <c r="AD5332" t="s">
        <v>58</v>
      </c>
      <c r="AE5332" t="s">
        <v>59</v>
      </c>
    </row>
    <row r="5333" spans="1:31" x14ac:dyDescent="0.3">
      <c r="A5333">
        <f t="shared" si="755"/>
        <v>5332</v>
      </c>
      <c r="B5333">
        <v>11747</v>
      </c>
      <c r="C5333" t="s">
        <v>620</v>
      </c>
      <c r="D5333" t="s">
        <v>40</v>
      </c>
      <c r="E5333" s="5" t="str">
        <f t="shared" si="749"/>
        <v>*</v>
      </c>
      <c r="F5333" s="5" t="str">
        <f t="shared" si="750"/>
        <v>*</v>
      </c>
      <c r="G5333" s="5" t="str">
        <f t="shared" si="751"/>
        <v>*</v>
      </c>
      <c r="J5333" s="5" t="str">
        <f t="shared" si="752"/>
        <v>*</v>
      </c>
      <c r="R5333" s="5">
        <f t="shared" si="753"/>
        <v>0.01</v>
      </c>
      <c r="S5333">
        <v>3</v>
      </c>
      <c r="T5333" s="2">
        <v>315.27999999999997</v>
      </c>
      <c r="U5333" s="7">
        <f t="shared" si="754"/>
        <v>0</v>
      </c>
      <c r="V5333" s="2">
        <f t="shared" si="747"/>
        <v>105.09333333333332</v>
      </c>
      <c r="W5333" t="s">
        <v>22</v>
      </c>
      <c r="X5333">
        <v>19.989999999999998</v>
      </c>
      <c r="Y5333" s="2">
        <f t="shared" si="748"/>
        <v>335.27</v>
      </c>
      <c r="Z5333" t="s">
        <v>71</v>
      </c>
      <c r="AA5333" t="s">
        <v>16</v>
      </c>
      <c r="AB5333" t="s">
        <v>25</v>
      </c>
      <c r="AC5333" t="s">
        <v>76</v>
      </c>
      <c r="AD5333" t="s">
        <v>19</v>
      </c>
      <c r="AE5333" t="s">
        <v>620</v>
      </c>
    </row>
    <row r="5334" spans="1:31" x14ac:dyDescent="0.3">
      <c r="A5334">
        <f t="shared" si="755"/>
        <v>5333</v>
      </c>
      <c r="B5334">
        <v>12803</v>
      </c>
      <c r="C5334" t="s">
        <v>620</v>
      </c>
      <c r="D5334" t="s">
        <v>30</v>
      </c>
      <c r="E5334" s="5" t="str">
        <f t="shared" si="749"/>
        <v>*</v>
      </c>
      <c r="F5334" s="5" t="str">
        <f t="shared" si="750"/>
        <v>*</v>
      </c>
      <c r="G5334" s="5" t="str">
        <f t="shared" si="751"/>
        <v>*</v>
      </c>
      <c r="J5334" s="5" t="str">
        <f t="shared" si="752"/>
        <v>*</v>
      </c>
      <c r="R5334" s="5">
        <f t="shared" si="753"/>
        <v>0.04</v>
      </c>
      <c r="S5334">
        <v>32</v>
      </c>
      <c r="T5334" s="2">
        <v>383.81</v>
      </c>
      <c r="U5334" s="7">
        <f t="shared" si="754"/>
        <v>0</v>
      </c>
      <c r="V5334" s="2">
        <f t="shared" si="747"/>
        <v>11.9940625</v>
      </c>
      <c r="W5334" t="s">
        <v>22</v>
      </c>
      <c r="X5334">
        <v>4.8099999999999996</v>
      </c>
      <c r="Y5334" s="2">
        <f t="shared" si="748"/>
        <v>388.62</v>
      </c>
      <c r="Z5334" t="s">
        <v>73</v>
      </c>
      <c r="AA5334" t="s">
        <v>41</v>
      </c>
      <c r="AB5334" t="s">
        <v>32</v>
      </c>
      <c r="AC5334" t="s">
        <v>74</v>
      </c>
      <c r="AD5334" t="s">
        <v>19</v>
      </c>
      <c r="AE5334" t="s">
        <v>123</v>
      </c>
    </row>
    <row r="5335" spans="1:31" x14ac:dyDescent="0.3">
      <c r="A5335">
        <f t="shared" si="755"/>
        <v>5334</v>
      </c>
      <c r="B5335">
        <v>8807</v>
      </c>
      <c r="C5335" t="s">
        <v>620</v>
      </c>
      <c r="D5335" t="s">
        <v>13</v>
      </c>
      <c r="E5335" s="5" t="str">
        <f t="shared" si="749"/>
        <v>*</v>
      </c>
      <c r="F5335" s="5" t="str">
        <f t="shared" si="750"/>
        <v>*</v>
      </c>
      <c r="G5335" s="5" t="str">
        <f t="shared" si="751"/>
        <v>*</v>
      </c>
      <c r="J5335" s="5" t="str">
        <f t="shared" si="752"/>
        <v>*</v>
      </c>
      <c r="R5335" s="5">
        <f t="shared" si="753"/>
        <v>0.02</v>
      </c>
      <c r="S5335">
        <v>19</v>
      </c>
      <c r="T5335" s="2">
        <v>428.14</v>
      </c>
      <c r="U5335" s="7">
        <f t="shared" si="754"/>
        <v>0</v>
      </c>
      <c r="V5335" s="2">
        <f t="shared" si="747"/>
        <v>22.533684210526314</v>
      </c>
      <c r="W5335" t="s">
        <v>22</v>
      </c>
      <c r="X5335">
        <v>11.54</v>
      </c>
      <c r="Y5335" s="2">
        <f t="shared" si="748"/>
        <v>439.68</v>
      </c>
      <c r="Z5335" t="s">
        <v>71</v>
      </c>
      <c r="AA5335" t="s">
        <v>16</v>
      </c>
      <c r="AB5335" t="s">
        <v>32</v>
      </c>
      <c r="AC5335" t="s">
        <v>44</v>
      </c>
      <c r="AD5335" t="s">
        <v>19</v>
      </c>
      <c r="AE5335" t="s">
        <v>123</v>
      </c>
    </row>
    <row r="5336" spans="1:31" x14ac:dyDescent="0.3">
      <c r="A5336">
        <f t="shared" si="755"/>
        <v>5335</v>
      </c>
      <c r="B5336">
        <v>8807</v>
      </c>
      <c r="C5336" t="s">
        <v>620</v>
      </c>
      <c r="D5336" t="s">
        <v>13</v>
      </c>
      <c r="E5336" s="5" t="str">
        <f t="shared" si="749"/>
        <v>*</v>
      </c>
      <c r="F5336" s="5" t="str">
        <f t="shared" si="750"/>
        <v>*</v>
      </c>
      <c r="G5336" s="5" t="str">
        <f t="shared" si="751"/>
        <v>*</v>
      </c>
      <c r="J5336" s="5" t="str">
        <f t="shared" si="752"/>
        <v>*</v>
      </c>
      <c r="R5336" s="5">
        <f t="shared" si="753"/>
        <v>0.02</v>
      </c>
      <c r="S5336">
        <v>14</v>
      </c>
      <c r="T5336" s="2">
        <v>1379.3375000000001</v>
      </c>
      <c r="U5336" s="7">
        <f t="shared" si="754"/>
        <v>1</v>
      </c>
      <c r="V5336" s="2">
        <f t="shared" si="747"/>
        <v>98.524107142857147</v>
      </c>
      <c r="W5336" t="s">
        <v>22</v>
      </c>
      <c r="X5336">
        <v>4.2</v>
      </c>
      <c r="Y5336" s="2">
        <f t="shared" si="748"/>
        <v>1383.5375000000001</v>
      </c>
      <c r="Z5336" t="s">
        <v>334</v>
      </c>
      <c r="AA5336" t="s">
        <v>16</v>
      </c>
      <c r="AB5336" t="s">
        <v>25</v>
      </c>
      <c r="AC5336" t="s">
        <v>26</v>
      </c>
      <c r="AD5336" t="s">
        <v>19</v>
      </c>
      <c r="AE5336" s="1">
        <v>40271</v>
      </c>
    </row>
    <row r="5337" spans="1:31" x14ac:dyDescent="0.3">
      <c r="A5337">
        <f t="shared" si="755"/>
        <v>5336</v>
      </c>
      <c r="B5337">
        <v>19558</v>
      </c>
      <c r="C5337" t="s">
        <v>646</v>
      </c>
      <c r="D5337" t="s">
        <v>13</v>
      </c>
      <c r="E5337" s="5" t="str">
        <f t="shared" si="749"/>
        <v>*</v>
      </c>
      <c r="F5337" s="5" t="str">
        <f t="shared" si="750"/>
        <v>*</v>
      </c>
      <c r="G5337" s="5" t="str">
        <f t="shared" si="751"/>
        <v>*</v>
      </c>
      <c r="J5337" s="5" t="str">
        <f t="shared" si="752"/>
        <v>*</v>
      </c>
      <c r="R5337" s="5">
        <f t="shared" si="753"/>
        <v>0.01</v>
      </c>
      <c r="S5337">
        <v>2</v>
      </c>
      <c r="T5337" s="2">
        <v>7.98</v>
      </c>
      <c r="U5337" s="7">
        <f t="shared" si="754"/>
        <v>0</v>
      </c>
      <c r="V5337" s="2">
        <f t="shared" si="747"/>
        <v>3.99</v>
      </c>
      <c r="W5337" t="s">
        <v>22</v>
      </c>
      <c r="X5337">
        <v>1.35</v>
      </c>
      <c r="Y5337" s="2">
        <f t="shared" si="748"/>
        <v>9.33</v>
      </c>
      <c r="Z5337" t="s">
        <v>52</v>
      </c>
      <c r="AA5337" t="s">
        <v>31</v>
      </c>
      <c r="AB5337" t="s">
        <v>32</v>
      </c>
      <c r="AC5337" t="s">
        <v>114</v>
      </c>
      <c r="AD5337" t="s">
        <v>34</v>
      </c>
      <c r="AE5337" t="s">
        <v>468</v>
      </c>
    </row>
    <row r="5338" spans="1:31" x14ac:dyDescent="0.3">
      <c r="A5338">
        <f t="shared" si="755"/>
        <v>5337</v>
      </c>
      <c r="B5338">
        <v>4960</v>
      </c>
      <c r="C5338" t="s">
        <v>646</v>
      </c>
      <c r="D5338" t="s">
        <v>13</v>
      </c>
      <c r="E5338" s="5" t="str">
        <f t="shared" si="749"/>
        <v>*</v>
      </c>
      <c r="F5338" s="5" t="str">
        <f t="shared" si="750"/>
        <v>*</v>
      </c>
      <c r="G5338" s="5" t="str">
        <f t="shared" si="751"/>
        <v>*</v>
      </c>
      <c r="J5338" s="5" t="str">
        <f t="shared" si="752"/>
        <v>*</v>
      </c>
      <c r="R5338" s="5">
        <f t="shared" si="753"/>
        <v>0.01</v>
      </c>
      <c r="S5338">
        <v>4</v>
      </c>
      <c r="T5338" s="2">
        <v>40.869999999999997</v>
      </c>
      <c r="U5338" s="7">
        <f t="shared" si="754"/>
        <v>0</v>
      </c>
      <c r="V5338" s="2">
        <f t="shared" si="747"/>
        <v>10.217499999999999</v>
      </c>
      <c r="W5338" t="s">
        <v>14</v>
      </c>
      <c r="X5338">
        <v>8.74</v>
      </c>
      <c r="Y5338" s="2">
        <f t="shared" si="748"/>
        <v>49.61</v>
      </c>
      <c r="Z5338" t="s">
        <v>52</v>
      </c>
      <c r="AA5338" t="s">
        <v>31</v>
      </c>
      <c r="AB5338" t="s">
        <v>32</v>
      </c>
      <c r="AC5338" t="s">
        <v>44</v>
      </c>
      <c r="AD5338" t="s">
        <v>19</v>
      </c>
      <c r="AE5338" t="s">
        <v>680</v>
      </c>
    </row>
    <row r="5339" spans="1:31" x14ac:dyDescent="0.3">
      <c r="A5339">
        <f t="shared" si="755"/>
        <v>5338</v>
      </c>
      <c r="B5339">
        <v>4960</v>
      </c>
      <c r="C5339" t="s">
        <v>646</v>
      </c>
      <c r="D5339" t="s">
        <v>13</v>
      </c>
      <c r="E5339" s="5" t="str">
        <f t="shared" si="749"/>
        <v>*</v>
      </c>
      <c r="F5339" s="5" t="str">
        <f t="shared" si="750"/>
        <v>*</v>
      </c>
      <c r="G5339" s="5" t="str">
        <f t="shared" si="751"/>
        <v>*</v>
      </c>
      <c r="J5339" s="5" t="str">
        <f t="shared" si="752"/>
        <v>*</v>
      </c>
      <c r="R5339" s="5">
        <f t="shared" si="753"/>
        <v>0.04</v>
      </c>
      <c r="S5339">
        <v>30</v>
      </c>
      <c r="T5339" s="2">
        <v>8363.65</v>
      </c>
      <c r="U5339" s="7">
        <f t="shared" si="754"/>
        <v>1</v>
      </c>
      <c r="V5339" s="2">
        <f t="shared" si="747"/>
        <v>278.7883333333333</v>
      </c>
      <c r="W5339" t="s">
        <v>37</v>
      </c>
      <c r="X5339">
        <v>64.73</v>
      </c>
      <c r="Y5339" s="2">
        <f t="shared" si="748"/>
        <v>8428.3799999999992</v>
      </c>
      <c r="Z5339" t="s">
        <v>334</v>
      </c>
      <c r="AA5339" t="s">
        <v>31</v>
      </c>
      <c r="AB5339" t="s">
        <v>17</v>
      </c>
      <c r="AC5339" t="s">
        <v>38</v>
      </c>
      <c r="AD5339" t="s">
        <v>39</v>
      </c>
      <c r="AE5339" s="1">
        <v>40546</v>
      </c>
    </row>
    <row r="5340" spans="1:31" x14ac:dyDescent="0.3">
      <c r="A5340">
        <f t="shared" si="755"/>
        <v>5339</v>
      </c>
      <c r="B5340">
        <v>25637</v>
      </c>
      <c r="C5340" t="s">
        <v>261</v>
      </c>
      <c r="D5340" t="s">
        <v>30</v>
      </c>
      <c r="E5340" s="5" t="str">
        <f t="shared" si="749"/>
        <v>*</v>
      </c>
      <c r="F5340" s="5" t="str">
        <f t="shared" si="750"/>
        <v>*</v>
      </c>
      <c r="G5340" s="5" t="str">
        <f t="shared" si="751"/>
        <v>*</v>
      </c>
      <c r="J5340" s="5" t="str">
        <f t="shared" si="752"/>
        <v>*</v>
      </c>
      <c r="R5340" s="5">
        <f t="shared" si="753"/>
        <v>0.02</v>
      </c>
      <c r="S5340">
        <v>12</v>
      </c>
      <c r="T5340" s="2">
        <v>2409.424</v>
      </c>
      <c r="U5340" s="7">
        <f t="shared" si="754"/>
        <v>1</v>
      </c>
      <c r="V5340" s="2">
        <f t="shared" si="747"/>
        <v>200.78533333333334</v>
      </c>
      <c r="W5340" t="s">
        <v>37</v>
      </c>
      <c r="X5340">
        <v>66.67</v>
      </c>
      <c r="Y5340" s="2">
        <f t="shared" si="748"/>
        <v>2476.0940000000001</v>
      </c>
      <c r="Z5340" t="s">
        <v>73</v>
      </c>
      <c r="AA5340" t="s">
        <v>24</v>
      </c>
      <c r="AB5340" t="s">
        <v>17</v>
      </c>
      <c r="AC5340" t="s">
        <v>66</v>
      </c>
      <c r="AD5340" t="s">
        <v>103</v>
      </c>
      <c r="AE5340" t="s">
        <v>341</v>
      </c>
    </row>
    <row r="5341" spans="1:31" x14ac:dyDescent="0.3">
      <c r="A5341">
        <f t="shared" si="755"/>
        <v>5340</v>
      </c>
      <c r="B5341">
        <v>43846</v>
      </c>
      <c r="C5341" t="s">
        <v>55</v>
      </c>
      <c r="D5341" t="s">
        <v>21</v>
      </c>
      <c r="E5341" s="5" t="str">
        <f t="shared" si="749"/>
        <v>*</v>
      </c>
      <c r="F5341" s="5" t="str">
        <f t="shared" si="750"/>
        <v>**</v>
      </c>
      <c r="G5341" s="5" t="str">
        <f t="shared" si="751"/>
        <v>**</v>
      </c>
      <c r="J5341" s="5" t="str">
        <f t="shared" si="752"/>
        <v>**</v>
      </c>
      <c r="R5341" s="5">
        <f t="shared" si="753"/>
        <v>0.01</v>
      </c>
      <c r="S5341">
        <v>9</v>
      </c>
      <c r="T5341" s="2">
        <v>31.36</v>
      </c>
      <c r="U5341" s="7">
        <f t="shared" si="754"/>
        <v>0</v>
      </c>
      <c r="V5341" s="2">
        <f t="shared" si="747"/>
        <v>3.4844444444444442</v>
      </c>
      <c r="W5341" t="s">
        <v>22</v>
      </c>
      <c r="X5341">
        <v>2.2000000000000002</v>
      </c>
      <c r="Y5341" s="2">
        <f t="shared" si="748"/>
        <v>33.56</v>
      </c>
      <c r="Z5341" t="s">
        <v>15</v>
      </c>
      <c r="AA5341" t="s">
        <v>16</v>
      </c>
      <c r="AB5341" t="s">
        <v>32</v>
      </c>
      <c r="AC5341" t="s">
        <v>44</v>
      </c>
      <c r="AD5341" t="s">
        <v>34</v>
      </c>
      <c r="AE5341" t="s">
        <v>59</v>
      </c>
    </row>
    <row r="5342" spans="1:31" x14ac:dyDescent="0.3">
      <c r="A5342">
        <f t="shared" si="755"/>
        <v>5341</v>
      </c>
      <c r="B5342">
        <v>30215</v>
      </c>
      <c r="C5342" t="s">
        <v>55</v>
      </c>
      <c r="D5342" t="s">
        <v>40</v>
      </c>
      <c r="E5342" s="5" t="str">
        <f t="shared" si="749"/>
        <v>*</v>
      </c>
      <c r="F5342" s="5" t="str">
        <f t="shared" si="750"/>
        <v>*</v>
      </c>
      <c r="G5342" s="5" t="str">
        <f t="shared" si="751"/>
        <v>*</v>
      </c>
      <c r="J5342" s="5" t="str">
        <f t="shared" si="752"/>
        <v>*</v>
      </c>
      <c r="R5342" s="5">
        <f t="shared" si="753"/>
        <v>3.5000000000000003E-2</v>
      </c>
      <c r="S5342">
        <v>20</v>
      </c>
      <c r="T5342" s="2">
        <v>125.84</v>
      </c>
      <c r="U5342" s="7">
        <f t="shared" si="754"/>
        <v>0</v>
      </c>
      <c r="V5342" s="2">
        <f t="shared" si="747"/>
        <v>6.2919999999999998</v>
      </c>
      <c r="W5342" t="s">
        <v>22</v>
      </c>
      <c r="X5342">
        <v>2</v>
      </c>
      <c r="Y5342" s="2">
        <f t="shared" si="748"/>
        <v>127.84</v>
      </c>
      <c r="Z5342" t="s">
        <v>334</v>
      </c>
      <c r="AA5342" t="s">
        <v>41</v>
      </c>
      <c r="AB5342" t="s">
        <v>32</v>
      </c>
      <c r="AC5342" t="s">
        <v>44</v>
      </c>
      <c r="AD5342" t="s">
        <v>34</v>
      </c>
      <c r="AE5342" t="s">
        <v>59</v>
      </c>
    </row>
    <row r="5343" spans="1:31" x14ac:dyDescent="0.3">
      <c r="A5343">
        <f t="shared" si="755"/>
        <v>5342</v>
      </c>
      <c r="B5343">
        <v>1059</v>
      </c>
      <c r="C5343" t="s">
        <v>55</v>
      </c>
      <c r="D5343" t="s">
        <v>36</v>
      </c>
      <c r="E5343" s="5" t="str">
        <f t="shared" si="749"/>
        <v>***</v>
      </c>
      <c r="F5343" s="5" t="str">
        <f t="shared" si="750"/>
        <v>***</v>
      </c>
      <c r="G5343" s="5" t="str">
        <f t="shared" si="751"/>
        <v>***</v>
      </c>
      <c r="J5343" s="5" t="str">
        <f t="shared" si="752"/>
        <v>***</v>
      </c>
      <c r="R5343" s="5">
        <f t="shared" si="753"/>
        <v>3.5000000000000003E-2</v>
      </c>
      <c r="S5343">
        <v>22</v>
      </c>
      <c r="T5343" s="2">
        <v>127.33</v>
      </c>
      <c r="U5343" s="7">
        <f t="shared" si="754"/>
        <v>0</v>
      </c>
      <c r="V5343" s="2">
        <f t="shared" si="747"/>
        <v>5.7877272727272731</v>
      </c>
      <c r="W5343" t="s">
        <v>22</v>
      </c>
      <c r="X5343">
        <v>2.99</v>
      </c>
      <c r="Y5343" s="2">
        <f t="shared" si="748"/>
        <v>130.32</v>
      </c>
      <c r="Z5343" t="s">
        <v>23</v>
      </c>
      <c r="AA5343" t="s">
        <v>31</v>
      </c>
      <c r="AB5343" t="s">
        <v>32</v>
      </c>
      <c r="AC5343" t="s">
        <v>49</v>
      </c>
      <c r="AD5343" t="s">
        <v>19</v>
      </c>
      <c r="AE5343" t="s">
        <v>882</v>
      </c>
    </row>
    <row r="5344" spans="1:31" x14ac:dyDescent="0.3">
      <c r="A5344">
        <f t="shared" si="755"/>
        <v>5343</v>
      </c>
      <c r="B5344">
        <v>18279</v>
      </c>
      <c r="C5344" t="s">
        <v>55</v>
      </c>
      <c r="D5344" t="s">
        <v>40</v>
      </c>
      <c r="E5344" s="5" t="str">
        <f t="shared" si="749"/>
        <v>*</v>
      </c>
      <c r="F5344" s="5" t="str">
        <f t="shared" si="750"/>
        <v>*</v>
      </c>
      <c r="G5344" s="5" t="str">
        <f t="shared" si="751"/>
        <v>*</v>
      </c>
      <c r="J5344" s="5" t="str">
        <f t="shared" si="752"/>
        <v>*</v>
      </c>
      <c r="R5344" s="5">
        <f t="shared" si="753"/>
        <v>3.5000000000000003E-2</v>
      </c>
      <c r="S5344">
        <v>22</v>
      </c>
      <c r="T5344" s="2">
        <v>184.35</v>
      </c>
      <c r="U5344" s="7">
        <f t="shared" si="754"/>
        <v>0</v>
      </c>
      <c r="V5344" s="2">
        <f t="shared" si="747"/>
        <v>8.379545454545454</v>
      </c>
      <c r="W5344" t="s">
        <v>22</v>
      </c>
      <c r="X5344">
        <v>1.99</v>
      </c>
      <c r="Y5344" s="2">
        <f t="shared" si="748"/>
        <v>186.34</v>
      </c>
      <c r="Z5344" t="s">
        <v>56</v>
      </c>
      <c r="AA5344" t="s">
        <v>16</v>
      </c>
      <c r="AB5344" t="s">
        <v>25</v>
      </c>
      <c r="AC5344" t="s">
        <v>42</v>
      </c>
      <c r="AD5344" t="s">
        <v>45</v>
      </c>
      <c r="AE5344" t="s">
        <v>882</v>
      </c>
    </row>
    <row r="5345" spans="1:31" x14ac:dyDescent="0.3">
      <c r="A5345">
        <f t="shared" si="755"/>
        <v>5344</v>
      </c>
      <c r="B5345">
        <v>30564</v>
      </c>
      <c r="C5345" t="s">
        <v>55</v>
      </c>
      <c r="D5345" t="s">
        <v>36</v>
      </c>
      <c r="E5345" s="5" t="str">
        <f t="shared" si="749"/>
        <v>***</v>
      </c>
      <c r="F5345" s="5" t="str">
        <f t="shared" si="750"/>
        <v>***</v>
      </c>
      <c r="G5345" s="5" t="str">
        <f t="shared" si="751"/>
        <v>***</v>
      </c>
      <c r="J5345" s="5" t="str">
        <f t="shared" si="752"/>
        <v>***</v>
      </c>
      <c r="R5345" s="5">
        <f t="shared" si="753"/>
        <v>3.5000000000000003E-2</v>
      </c>
      <c r="S5345">
        <v>20</v>
      </c>
      <c r="T5345" s="2">
        <v>606.39850000000001</v>
      </c>
      <c r="U5345" s="7">
        <f t="shared" si="754"/>
        <v>0</v>
      </c>
      <c r="V5345" s="2">
        <f t="shared" si="747"/>
        <v>30.319925000000001</v>
      </c>
      <c r="W5345" t="s">
        <v>22</v>
      </c>
      <c r="X5345">
        <v>5.99</v>
      </c>
      <c r="Y5345" s="2">
        <f t="shared" si="748"/>
        <v>612.38850000000002</v>
      </c>
      <c r="Z5345" t="s">
        <v>60</v>
      </c>
      <c r="AA5345" t="s">
        <v>41</v>
      </c>
      <c r="AB5345" t="s">
        <v>25</v>
      </c>
      <c r="AC5345" t="s">
        <v>26</v>
      </c>
      <c r="AD5345" t="s">
        <v>34</v>
      </c>
      <c r="AE5345" t="s">
        <v>59</v>
      </c>
    </row>
    <row r="5346" spans="1:31" x14ac:dyDescent="0.3">
      <c r="A5346">
        <f t="shared" si="755"/>
        <v>5345</v>
      </c>
      <c r="B5346">
        <v>57890</v>
      </c>
      <c r="C5346" t="s">
        <v>55</v>
      </c>
      <c r="D5346" t="s">
        <v>36</v>
      </c>
      <c r="E5346" s="5" t="str">
        <f t="shared" si="749"/>
        <v>***</v>
      </c>
      <c r="F5346" s="5" t="str">
        <f t="shared" si="750"/>
        <v>***</v>
      </c>
      <c r="G5346" s="5" t="str">
        <f t="shared" si="751"/>
        <v>***</v>
      </c>
      <c r="J5346" s="5" t="str">
        <f t="shared" si="752"/>
        <v>***</v>
      </c>
      <c r="R5346" s="5">
        <f t="shared" si="753"/>
        <v>0.02</v>
      </c>
      <c r="S5346">
        <v>15</v>
      </c>
      <c r="T5346" s="2">
        <v>803.04</v>
      </c>
      <c r="U5346" s="7">
        <f t="shared" si="754"/>
        <v>0</v>
      </c>
      <c r="V5346" s="2">
        <f t="shared" si="747"/>
        <v>53.535999999999994</v>
      </c>
      <c r="W5346" t="s">
        <v>22</v>
      </c>
      <c r="X5346">
        <v>6.79</v>
      </c>
      <c r="Y5346" s="2">
        <f t="shared" si="748"/>
        <v>809.82999999999993</v>
      </c>
      <c r="Z5346" t="s">
        <v>334</v>
      </c>
      <c r="AA5346" t="s">
        <v>41</v>
      </c>
      <c r="AB5346" t="s">
        <v>32</v>
      </c>
      <c r="AC5346" t="s">
        <v>44</v>
      </c>
      <c r="AD5346" t="s">
        <v>19</v>
      </c>
      <c r="AE5346" t="s">
        <v>882</v>
      </c>
    </row>
    <row r="5347" spans="1:31" x14ac:dyDescent="0.3">
      <c r="A5347">
        <f t="shared" si="755"/>
        <v>5346</v>
      </c>
      <c r="B5347">
        <v>1059</v>
      </c>
      <c r="C5347" t="s">
        <v>55</v>
      </c>
      <c r="D5347" t="s">
        <v>36</v>
      </c>
      <c r="E5347" s="5" t="str">
        <f t="shared" si="749"/>
        <v>***</v>
      </c>
      <c r="F5347" s="5" t="str">
        <f t="shared" si="750"/>
        <v>***</v>
      </c>
      <c r="G5347" s="5" t="str">
        <f t="shared" si="751"/>
        <v>***</v>
      </c>
      <c r="J5347" s="5" t="str">
        <f t="shared" si="752"/>
        <v>***</v>
      </c>
      <c r="R5347" s="5">
        <f t="shared" si="753"/>
        <v>3.5000000000000003E-2</v>
      </c>
      <c r="S5347">
        <v>24</v>
      </c>
      <c r="T5347" s="2">
        <v>990.1</v>
      </c>
      <c r="U5347" s="7">
        <f t="shared" si="754"/>
        <v>0</v>
      </c>
      <c r="V5347" s="2">
        <f t="shared" si="747"/>
        <v>41.25416666666667</v>
      </c>
      <c r="W5347" t="s">
        <v>22</v>
      </c>
      <c r="X5347">
        <v>7.47</v>
      </c>
      <c r="Y5347" s="2">
        <f t="shared" si="748"/>
        <v>997.57</v>
      </c>
      <c r="Z5347" t="s">
        <v>23</v>
      </c>
      <c r="AA5347" t="s">
        <v>31</v>
      </c>
      <c r="AB5347" t="s">
        <v>32</v>
      </c>
      <c r="AC5347" t="s">
        <v>49</v>
      </c>
      <c r="AD5347" t="s">
        <v>19</v>
      </c>
      <c r="AE5347" t="s">
        <v>59</v>
      </c>
    </row>
    <row r="5348" spans="1:31" x14ac:dyDescent="0.3">
      <c r="A5348">
        <f t="shared" si="755"/>
        <v>5347</v>
      </c>
      <c r="B5348">
        <v>30215</v>
      </c>
      <c r="C5348" t="s">
        <v>55</v>
      </c>
      <c r="D5348" t="s">
        <v>40</v>
      </c>
      <c r="E5348" s="5" t="str">
        <f t="shared" si="749"/>
        <v>*</v>
      </c>
      <c r="F5348" s="5" t="str">
        <f t="shared" si="750"/>
        <v>*</v>
      </c>
      <c r="G5348" s="5" t="str">
        <f t="shared" si="751"/>
        <v>*</v>
      </c>
      <c r="J5348" s="5" t="str">
        <f t="shared" si="752"/>
        <v>*</v>
      </c>
      <c r="R5348" s="5">
        <f t="shared" si="753"/>
        <v>3.5000000000000003E-2</v>
      </c>
      <c r="S5348">
        <v>23</v>
      </c>
      <c r="T5348" s="2">
        <v>3637.7280000000001</v>
      </c>
      <c r="U5348" s="7">
        <f t="shared" si="754"/>
        <v>1</v>
      </c>
      <c r="V5348" s="2">
        <f t="shared" si="747"/>
        <v>158.16208695652173</v>
      </c>
      <c r="W5348" t="s">
        <v>22</v>
      </c>
      <c r="X5348">
        <v>8.99</v>
      </c>
      <c r="Y5348" s="2">
        <f t="shared" si="748"/>
        <v>3646.7179999999998</v>
      </c>
      <c r="Z5348" t="s">
        <v>71</v>
      </c>
      <c r="AA5348" t="s">
        <v>41</v>
      </c>
      <c r="AB5348" t="s">
        <v>25</v>
      </c>
      <c r="AC5348" t="s">
        <v>26</v>
      </c>
      <c r="AD5348" t="s">
        <v>19</v>
      </c>
      <c r="AE5348" t="s">
        <v>882</v>
      </c>
    </row>
    <row r="5349" spans="1:31" x14ac:dyDescent="0.3">
      <c r="A5349">
        <f t="shared" si="755"/>
        <v>5348</v>
      </c>
      <c r="B5349">
        <v>18279</v>
      </c>
      <c r="C5349" t="s">
        <v>55</v>
      </c>
      <c r="D5349" t="s">
        <v>40</v>
      </c>
      <c r="E5349" s="5" t="str">
        <f t="shared" si="749"/>
        <v>*</v>
      </c>
      <c r="F5349" s="5" t="str">
        <f t="shared" si="750"/>
        <v>*</v>
      </c>
      <c r="G5349" s="5" t="str">
        <f t="shared" si="751"/>
        <v>*</v>
      </c>
      <c r="J5349" s="5" t="str">
        <f t="shared" si="752"/>
        <v>*</v>
      </c>
      <c r="R5349" s="5">
        <f t="shared" si="753"/>
        <v>3.5000000000000003E-2</v>
      </c>
      <c r="S5349">
        <v>20</v>
      </c>
      <c r="T5349" s="2">
        <v>10281.790000000001</v>
      </c>
      <c r="U5349" s="7">
        <f t="shared" si="754"/>
        <v>1</v>
      </c>
      <c r="V5349" s="2">
        <f t="shared" si="747"/>
        <v>514.08950000000004</v>
      </c>
      <c r="W5349" t="s">
        <v>22</v>
      </c>
      <c r="X5349">
        <v>24.49</v>
      </c>
      <c r="Y5349" s="2">
        <f t="shared" si="748"/>
        <v>10306.280000000001</v>
      </c>
      <c r="Z5349" t="s">
        <v>56</v>
      </c>
      <c r="AA5349" t="s">
        <v>16</v>
      </c>
      <c r="AB5349" t="s">
        <v>25</v>
      </c>
      <c r="AC5349" t="s">
        <v>57</v>
      </c>
      <c r="AD5349" t="s">
        <v>58</v>
      </c>
      <c r="AE5349" t="s">
        <v>59</v>
      </c>
    </row>
    <row r="5350" spans="1:31" x14ac:dyDescent="0.3">
      <c r="A5350">
        <f t="shared" si="755"/>
        <v>5349</v>
      </c>
      <c r="B5350">
        <v>38979</v>
      </c>
      <c r="C5350" t="s">
        <v>474</v>
      </c>
      <c r="D5350" t="s">
        <v>13</v>
      </c>
      <c r="E5350" s="5" t="str">
        <f t="shared" si="749"/>
        <v>*</v>
      </c>
      <c r="F5350" s="5" t="str">
        <f t="shared" si="750"/>
        <v>*</v>
      </c>
      <c r="G5350" s="5" t="str">
        <f t="shared" si="751"/>
        <v>*</v>
      </c>
      <c r="J5350" s="5" t="str">
        <f t="shared" si="752"/>
        <v>*</v>
      </c>
      <c r="R5350" s="5">
        <f t="shared" si="753"/>
        <v>0.04</v>
      </c>
      <c r="S5350">
        <v>31</v>
      </c>
      <c r="T5350" s="2">
        <v>65.61</v>
      </c>
      <c r="U5350" s="7">
        <f t="shared" si="754"/>
        <v>0</v>
      </c>
      <c r="V5350" s="2">
        <f t="shared" si="747"/>
        <v>2.1164516129032256</v>
      </c>
      <c r="W5350" t="s">
        <v>22</v>
      </c>
      <c r="X5350">
        <v>1.63</v>
      </c>
      <c r="Y5350" s="2">
        <f t="shared" si="748"/>
        <v>67.239999999999995</v>
      </c>
      <c r="Z5350" t="s">
        <v>64</v>
      </c>
      <c r="AA5350" t="s">
        <v>31</v>
      </c>
      <c r="AB5350" t="s">
        <v>32</v>
      </c>
      <c r="AC5350" t="s">
        <v>33</v>
      </c>
      <c r="AD5350" t="s">
        <v>34</v>
      </c>
      <c r="AE5350" s="1">
        <v>40240</v>
      </c>
    </row>
    <row r="5351" spans="1:31" x14ac:dyDescent="0.3">
      <c r="A5351">
        <f t="shared" si="755"/>
        <v>5350</v>
      </c>
      <c r="B5351">
        <v>37541</v>
      </c>
      <c r="C5351" t="s">
        <v>474</v>
      </c>
      <c r="D5351" t="s">
        <v>40</v>
      </c>
      <c r="E5351" s="5" t="str">
        <f t="shared" si="749"/>
        <v>*</v>
      </c>
      <c r="F5351" s="5" t="str">
        <f t="shared" si="750"/>
        <v>*</v>
      </c>
      <c r="G5351" s="5" t="str">
        <f t="shared" si="751"/>
        <v>*</v>
      </c>
      <c r="J5351" s="5" t="str">
        <f t="shared" si="752"/>
        <v>*</v>
      </c>
      <c r="R5351" s="5">
        <f t="shared" si="753"/>
        <v>0.01</v>
      </c>
      <c r="S5351">
        <v>3</v>
      </c>
      <c r="T5351" s="2">
        <v>71.94</v>
      </c>
      <c r="U5351" s="7">
        <f t="shared" si="754"/>
        <v>0</v>
      </c>
      <c r="V5351" s="2">
        <f t="shared" si="747"/>
        <v>23.98</v>
      </c>
      <c r="W5351" t="s">
        <v>22</v>
      </c>
      <c r="X5351">
        <v>5.99</v>
      </c>
      <c r="Y5351" s="2">
        <f t="shared" si="748"/>
        <v>77.929999999999993</v>
      </c>
      <c r="Z5351" t="s">
        <v>43</v>
      </c>
      <c r="AA5351" t="s">
        <v>24</v>
      </c>
      <c r="AB5351" t="s">
        <v>25</v>
      </c>
      <c r="AC5351" t="s">
        <v>42</v>
      </c>
      <c r="AD5351" t="s">
        <v>19</v>
      </c>
      <c r="AE5351" t="s">
        <v>285</v>
      </c>
    </row>
    <row r="5352" spans="1:31" x14ac:dyDescent="0.3">
      <c r="A5352">
        <f t="shared" si="755"/>
        <v>5351</v>
      </c>
      <c r="B5352">
        <v>27461</v>
      </c>
      <c r="C5352" t="s">
        <v>474</v>
      </c>
      <c r="D5352" t="s">
        <v>36</v>
      </c>
      <c r="E5352" s="5" t="str">
        <f t="shared" si="749"/>
        <v>***</v>
      </c>
      <c r="F5352" s="5" t="str">
        <f t="shared" si="750"/>
        <v>***</v>
      </c>
      <c r="G5352" s="5" t="str">
        <f t="shared" si="751"/>
        <v>***</v>
      </c>
      <c r="J5352" s="5" t="str">
        <f t="shared" si="752"/>
        <v>***</v>
      </c>
      <c r="R5352" s="5">
        <f t="shared" si="753"/>
        <v>0.05</v>
      </c>
      <c r="S5352">
        <v>40</v>
      </c>
      <c r="T5352" s="2">
        <v>121.92</v>
      </c>
      <c r="U5352" s="7">
        <f t="shared" si="754"/>
        <v>0</v>
      </c>
      <c r="V5352" s="2">
        <f t="shared" si="747"/>
        <v>3.048</v>
      </c>
      <c r="W5352" t="s">
        <v>14</v>
      </c>
      <c r="X5352">
        <v>0.5</v>
      </c>
      <c r="Y5352" s="2">
        <f t="shared" si="748"/>
        <v>122.42</v>
      </c>
      <c r="Z5352" t="s">
        <v>23</v>
      </c>
      <c r="AA5352" t="s">
        <v>31</v>
      </c>
      <c r="AB5352" t="s">
        <v>32</v>
      </c>
      <c r="AC5352" t="s">
        <v>81</v>
      </c>
      <c r="AD5352" t="s">
        <v>19</v>
      </c>
      <c r="AE5352" t="s">
        <v>474</v>
      </c>
    </row>
    <row r="5353" spans="1:31" x14ac:dyDescent="0.3">
      <c r="A5353">
        <f t="shared" si="755"/>
        <v>5352</v>
      </c>
      <c r="B5353">
        <v>20038</v>
      </c>
      <c r="C5353" t="s">
        <v>474</v>
      </c>
      <c r="D5353" t="s">
        <v>13</v>
      </c>
      <c r="E5353" s="5" t="str">
        <f t="shared" si="749"/>
        <v>*</v>
      </c>
      <c r="F5353" s="5" t="str">
        <f t="shared" si="750"/>
        <v>*</v>
      </c>
      <c r="G5353" s="5" t="str">
        <f t="shared" si="751"/>
        <v>*</v>
      </c>
      <c r="J5353" s="5" t="str">
        <f t="shared" si="752"/>
        <v>*</v>
      </c>
      <c r="R5353" s="5">
        <f t="shared" si="753"/>
        <v>0.05</v>
      </c>
      <c r="S5353">
        <v>42</v>
      </c>
      <c r="T5353" s="2">
        <v>173.44</v>
      </c>
      <c r="U5353" s="7">
        <f t="shared" si="754"/>
        <v>0</v>
      </c>
      <c r="V5353" s="2">
        <f t="shared" si="747"/>
        <v>4.1295238095238096</v>
      </c>
      <c r="W5353" t="s">
        <v>22</v>
      </c>
      <c r="X5353">
        <v>6.6</v>
      </c>
      <c r="Y5353" s="2">
        <f t="shared" si="748"/>
        <v>180.04</v>
      </c>
      <c r="Z5353" t="s">
        <v>15</v>
      </c>
      <c r="AA5353" t="s">
        <v>16</v>
      </c>
      <c r="AB5353" t="s">
        <v>17</v>
      </c>
      <c r="AC5353" t="s">
        <v>18</v>
      </c>
      <c r="AD5353" t="s">
        <v>19</v>
      </c>
      <c r="AE5353" t="s">
        <v>285</v>
      </c>
    </row>
    <row r="5354" spans="1:31" x14ac:dyDescent="0.3">
      <c r="A5354">
        <f t="shared" si="755"/>
        <v>5353</v>
      </c>
      <c r="B5354">
        <v>678</v>
      </c>
      <c r="C5354" t="s">
        <v>474</v>
      </c>
      <c r="D5354" t="s">
        <v>13</v>
      </c>
      <c r="E5354" s="5" t="str">
        <f t="shared" si="749"/>
        <v>*</v>
      </c>
      <c r="F5354" s="5" t="str">
        <f t="shared" si="750"/>
        <v>*</v>
      </c>
      <c r="G5354" s="5" t="str">
        <f t="shared" si="751"/>
        <v>*</v>
      </c>
      <c r="J5354" s="5" t="str">
        <f t="shared" si="752"/>
        <v>*</v>
      </c>
      <c r="R5354" s="5">
        <f t="shared" si="753"/>
        <v>0.05</v>
      </c>
      <c r="S5354">
        <v>44</v>
      </c>
      <c r="T5354" s="2">
        <v>228.41</v>
      </c>
      <c r="U5354" s="7">
        <f t="shared" si="754"/>
        <v>0</v>
      </c>
      <c r="V5354" s="2">
        <f t="shared" si="747"/>
        <v>5.1911363636363639</v>
      </c>
      <c r="W5354" t="s">
        <v>22</v>
      </c>
      <c r="X5354">
        <v>8.33</v>
      </c>
      <c r="Y5354" s="2">
        <f t="shared" si="748"/>
        <v>236.74</v>
      </c>
      <c r="Z5354" t="s">
        <v>110</v>
      </c>
      <c r="AA5354" t="s">
        <v>41</v>
      </c>
      <c r="AB5354" t="s">
        <v>32</v>
      </c>
      <c r="AC5354" t="s">
        <v>44</v>
      </c>
      <c r="AD5354" t="s">
        <v>19</v>
      </c>
      <c r="AE5354" t="s">
        <v>474</v>
      </c>
    </row>
    <row r="5355" spans="1:31" x14ac:dyDescent="0.3">
      <c r="A5355">
        <f t="shared" si="755"/>
        <v>5354</v>
      </c>
      <c r="B5355">
        <v>27879</v>
      </c>
      <c r="C5355" t="s">
        <v>474</v>
      </c>
      <c r="D5355" t="s">
        <v>40</v>
      </c>
      <c r="E5355" s="5" t="str">
        <f t="shared" si="749"/>
        <v>*</v>
      </c>
      <c r="F5355" s="5" t="str">
        <f t="shared" si="750"/>
        <v>*</v>
      </c>
      <c r="G5355" s="5" t="str">
        <f t="shared" si="751"/>
        <v>*</v>
      </c>
      <c r="J5355" s="5" t="str">
        <f t="shared" si="752"/>
        <v>*</v>
      </c>
      <c r="R5355" s="5">
        <f t="shared" si="753"/>
        <v>0.04</v>
      </c>
      <c r="S5355">
        <v>30</v>
      </c>
      <c r="T5355" s="2">
        <v>301.60000000000002</v>
      </c>
      <c r="U5355" s="7">
        <f t="shared" si="754"/>
        <v>0</v>
      </c>
      <c r="V5355" s="2">
        <f t="shared" si="747"/>
        <v>10.053333333333335</v>
      </c>
      <c r="W5355" t="s">
        <v>14</v>
      </c>
      <c r="X5355">
        <v>6.22</v>
      </c>
      <c r="Y5355" s="2">
        <f t="shared" si="748"/>
        <v>307.82000000000005</v>
      </c>
      <c r="Z5355" t="s">
        <v>73</v>
      </c>
      <c r="AA5355" t="s">
        <v>24</v>
      </c>
      <c r="AB5355" t="s">
        <v>17</v>
      </c>
      <c r="AC5355" t="s">
        <v>18</v>
      </c>
      <c r="AD5355" t="s">
        <v>19</v>
      </c>
      <c r="AE5355" t="s">
        <v>285</v>
      </c>
    </row>
    <row r="5356" spans="1:31" x14ac:dyDescent="0.3">
      <c r="A5356">
        <f t="shared" si="755"/>
        <v>5355</v>
      </c>
      <c r="B5356">
        <v>55394</v>
      </c>
      <c r="C5356" t="s">
        <v>474</v>
      </c>
      <c r="D5356" t="s">
        <v>36</v>
      </c>
      <c r="E5356" s="5" t="str">
        <f t="shared" si="749"/>
        <v>***</v>
      </c>
      <c r="F5356" s="5" t="str">
        <f t="shared" si="750"/>
        <v>***</v>
      </c>
      <c r="G5356" s="5" t="str">
        <f t="shared" si="751"/>
        <v>***</v>
      </c>
      <c r="J5356" s="5" t="str">
        <f t="shared" si="752"/>
        <v>***</v>
      </c>
      <c r="R5356" s="5">
        <f t="shared" si="753"/>
        <v>3.5000000000000003E-2</v>
      </c>
      <c r="S5356">
        <v>21</v>
      </c>
      <c r="T5356" s="2">
        <v>340.7</v>
      </c>
      <c r="U5356" s="7">
        <f t="shared" si="754"/>
        <v>0</v>
      </c>
      <c r="V5356" s="2">
        <f t="shared" si="747"/>
        <v>16.223809523809525</v>
      </c>
      <c r="W5356" t="s">
        <v>37</v>
      </c>
      <c r="X5356">
        <v>27.75</v>
      </c>
      <c r="Y5356" s="2">
        <f t="shared" si="748"/>
        <v>368.45</v>
      </c>
      <c r="Z5356" t="s">
        <v>23</v>
      </c>
      <c r="AA5356" t="s">
        <v>31</v>
      </c>
      <c r="AB5356" t="s">
        <v>17</v>
      </c>
      <c r="AC5356" t="s">
        <v>66</v>
      </c>
      <c r="AD5356" t="s">
        <v>103</v>
      </c>
      <c r="AE5356" t="s">
        <v>285</v>
      </c>
    </row>
    <row r="5357" spans="1:31" x14ac:dyDescent="0.3">
      <c r="A5357">
        <f t="shared" si="755"/>
        <v>5356</v>
      </c>
      <c r="B5357">
        <v>37541</v>
      </c>
      <c r="C5357" t="s">
        <v>474</v>
      </c>
      <c r="D5357" t="s">
        <v>40</v>
      </c>
      <c r="E5357" s="5" t="str">
        <f t="shared" si="749"/>
        <v>*</v>
      </c>
      <c r="F5357" s="5" t="str">
        <f t="shared" si="750"/>
        <v>*</v>
      </c>
      <c r="G5357" s="5" t="str">
        <f t="shared" si="751"/>
        <v>*</v>
      </c>
      <c r="J5357" s="5" t="str">
        <f t="shared" si="752"/>
        <v>*</v>
      </c>
      <c r="R5357" s="5">
        <f t="shared" si="753"/>
        <v>0.02</v>
      </c>
      <c r="S5357">
        <v>10</v>
      </c>
      <c r="T5357" s="2">
        <v>550.61</v>
      </c>
      <c r="U5357" s="7">
        <f t="shared" si="754"/>
        <v>0</v>
      </c>
      <c r="V5357" s="2">
        <f t="shared" si="747"/>
        <v>55.061</v>
      </c>
      <c r="W5357" t="s">
        <v>14</v>
      </c>
      <c r="X5357">
        <v>13.88</v>
      </c>
      <c r="Y5357" s="2">
        <f t="shared" si="748"/>
        <v>564.49</v>
      </c>
      <c r="Z5357" t="s">
        <v>43</v>
      </c>
      <c r="AA5357" t="s">
        <v>24</v>
      </c>
      <c r="AB5357" t="s">
        <v>32</v>
      </c>
      <c r="AC5357" t="s">
        <v>44</v>
      </c>
      <c r="AD5357" t="s">
        <v>19</v>
      </c>
      <c r="AE5357" t="s">
        <v>123</v>
      </c>
    </row>
    <row r="5358" spans="1:31" x14ac:dyDescent="0.3">
      <c r="A5358">
        <f t="shared" si="755"/>
        <v>5357</v>
      </c>
      <c r="B5358">
        <v>27879</v>
      </c>
      <c r="C5358" t="s">
        <v>474</v>
      </c>
      <c r="D5358" t="s">
        <v>40</v>
      </c>
      <c r="E5358" s="5" t="str">
        <f t="shared" si="749"/>
        <v>*</v>
      </c>
      <c r="F5358" s="5" t="str">
        <f t="shared" si="750"/>
        <v>*</v>
      </c>
      <c r="G5358" s="5" t="str">
        <f t="shared" si="751"/>
        <v>*</v>
      </c>
      <c r="J5358" s="5" t="str">
        <f t="shared" si="752"/>
        <v>*</v>
      </c>
      <c r="R5358" s="5">
        <f t="shared" si="753"/>
        <v>0.05</v>
      </c>
      <c r="S5358">
        <v>44</v>
      </c>
      <c r="T5358" s="2">
        <v>669.01</v>
      </c>
      <c r="U5358" s="7">
        <f t="shared" si="754"/>
        <v>0</v>
      </c>
      <c r="V5358" s="2">
        <f t="shared" si="747"/>
        <v>15.204772727272728</v>
      </c>
      <c r="W5358" t="s">
        <v>22</v>
      </c>
      <c r="X5358">
        <v>1.39</v>
      </c>
      <c r="Y5358" s="2">
        <f t="shared" si="748"/>
        <v>670.4</v>
      </c>
      <c r="Z5358" t="s">
        <v>73</v>
      </c>
      <c r="AA5358" t="s">
        <v>24</v>
      </c>
      <c r="AB5358" t="s">
        <v>32</v>
      </c>
      <c r="AC5358" t="s">
        <v>78</v>
      </c>
      <c r="AD5358" t="s">
        <v>19</v>
      </c>
      <c r="AE5358" t="s">
        <v>123</v>
      </c>
    </row>
    <row r="5359" spans="1:31" x14ac:dyDescent="0.3">
      <c r="A5359">
        <f t="shared" si="755"/>
        <v>5358</v>
      </c>
      <c r="B5359">
        <v>27461</v>
      </c>
      <c r="C5359" t="s">
        <v>474</v>
      </c>
      <c r="D5359" t="s">
        <v>36</v>
      </c>
      <c r="E5359" s="5" t="str">
        <f t="shared" si="749"/>
        <v>***</v>
      </c>
      <c r="F5359" s="5" t="str">
        <f t="shared" si="750"/>
        <v>***</v>
      </c>
      <c r="G5359" s="5" t="str">
        <f t="shared" si="751"/>
        <v>***</v>
      </c>
      <c r="J5359" s="5" t="str">
        <f t="shared" si="752"/>
        <v>***</v>
      </c>
      <c r="R5359" s="5">
        <f t="shared" si="753"/>
        <v>3.5000000000000003E-2</v>
      </c>
      <c r="S5359">
        <v>26</v>
      </c>
      <c r="T5359" s="2">
        <v>1096.17</v>
      </c>
      <c r="U5359" s="7">
        <f t="shared" si="754"/>
        <v>1</v>
      </c>
      <c r="V5359" s="2">
        <f t="shared" si="747"/>
        <v>42.160384615384615</v>
      </c>
      <c r="W5359" t="s">
        <v>22</v>
      </c>
      <c r="X5359">
        <v>19.989999999999998</v>
      </c>
      <c r="Y5359" s="2">
        <f t="shared" si="748"/>
        <v>1116.1600000000001</v>
      </c>
      <c r="Z5359" t="s">
        <v>23</v>
      </c>
      <c r="AA5359" t="s">
        <v>31</v>
      </c>
      <c r="AB5359" t="s">
        <v>32</v>
      </c>
      <c r="AC5359" t="s">
        <v>44</v>
      </c>
      <c r="AD5359" t="s">
        <v>19</v>
      </c>
      <c r="AE5359" t="s">
        <v>474</v>
      </c>
    </row>
    <row r="5360" spans="1:31" x14ac:dyDescent="0.3">
      <c r="A5360">
        <f t="shared" si="755"/>
        <v>5359</v>
      </c>
      <c r="B5360">
        <v>37541</v>
      </c>
      <c r="C5360" t="s">
        <v>474</v>
      </c>
      <c r="D5360" t="s">
        <v>40</v>
      </c>
      <c r="E5360" s="5" t="str">
        <f t="shared" si="749"/>
        <v>*</v>
      </c>
      <c r="F5360" s="5" t="str">
        <f t="shared" si="750"/>
        <v>*</v>
      </c>
      <c r="G5360" s="5" t="str">
        <f t="shared" si="751"/>
        <v>*</v>
      </c>
      <c r="J5360" s="5" t="str">
        <f t="shared" si="752"/>
        <v>*</v>
      </c>
      <c r="R5360" s="5">
        <f t="shared" si="753"/>
        <v>0.02</v>
      </c>
      <c r="S5360">
        <v>18</v>
      </c>
      <c r="T5360" s="2">
        <v>1373.11</v>
      </c>
      <c r="U5360" s="7">
        <f t="shared" si="754"/>
        <v>1</v>
      </c>
      <c r="V5360" s="2">
        <f t="shared" si="747"/>
        <v>76.283888888888882</v>
      </c>
      <c r="W5360" t="s">
        <v>22</v>
      </c>
      <c r="X5360">
        <v>35</v>
      </c>
      <c r="Y5360" s="2">
        <f t="shared" si="748"/>
        <v>1408.11</v>
      </c>
      <c r="Z5360" t="s">
        <v>43</v>
      </c>
      <c r="AA5360" t="s">
        <v>24</v>
      </c>
      <c r="AB5360" t="s">
        <v>32</v>
      </c>
      <c r="AC5360" t="s">
        <v>74</v>
      </c>
      <c r="AD5360" t="s">
        <v>58</v>
      </c>
      <c r="AE5360" t="s">
        <v>285</v>
      </c>
    </row>
    <row r="5361" spans="1:31" x14ac:dyDescent="0.3">
      <c r="A5361">
        <f t="shared" si="755"/>
        <v>5360</v>
      </c>
      <c r="B5361">
        <v>38979</v>
      </c>
      <c r="C5361" t="s">
        <v>474</v>
      </c>
      <c r="D5361" t="s">
        <v>13</v>
      </c>
      <c r="E5361" s="5" t="str">
        <f t="shared" si="749"/>
        <v>*</v>
      </c>
      <c r="F5361" s="5" t="str">
        <f t="shared" si="750"/>
        <v>*</v>
      </c>
      <c r="G5361" s="5" t="str">
        <f t="shared" si="751"/>
        <v>*</v>
      </c>
      <c r="J5361" s="5" t="str">
        <f t="shared" si="752"/>
        <v>*</v>
      </c>
      <c r="R5361" s="5">
        <f t="shared" si="753"/>
        <v>0.04</v>
      </c>
      <c r="S5361">
        <v>34</v>
      </c>
      <c r="T5361" s="2">
        <v>2864.55</v>
      </c>
      <c r="U5361" s="7">
        <f t="shared" si="754"/>
        <v>1</v>
      </c>
      <c r="V5361" s="2">
        <f t="shared" si="747"/>
        <v>84.251470588235293</v>
      </c>
      <c r="W5361" t="s">
        <v>22</v>
      </c>
      <c r="X5361">
        <v>5.5</v>
      </c>
      <c r="Y5361" s="2">
        <f t="shared" si="748"/>
        <v>2870.05</v>
      </c>
      <c r="Z5361" t="s">
        <v>64</v>
      </c>
      <c r="AA5361" t="s">
        <v>31</v>
      </c>
      <c r="AB5361" t="s">
        <v>25</v>
      </c>
      <c r="AC5361" t="s">
        <v>42</v>
      </c>
      <c r="AD5361" t="s">
        <v>19</v>
      </c>
      <c r="AE5361" s="1">
        <v>40240</v>
      </c>
    </row>
    <row r="5362" spans="1:31" x14ac:dyDescent="0.3">
      <c r="A5362">
        <f t="shared" si="755"/>
        <v>5361</v>
      </c>
      <c r="B5362">
        <v>38979</v>
      </c>
      <c r="C5362" t="s">
        <v>474</v>
      </c>
      <c r="D5362" t="s">
        <v>13</v>
      </c>
      <c r="E5362" s="5" t="str">
        <f t="shared" si="749"/>
        <v>*</v>
      </c>
      <c r="F5362" s="5" t="str">
        <f t="shared" si="750"/>
        <v>*</v>
      </c>
      <c r="G5362" s="5" t="str">
        <f t="shared" si="751"/>
        <v>*</v>
      </c>
      <c r="J5362" s="5" t="str">
        <f t="shared" si="752"/>
        <v>*</v>
      </c>
      <c r="R5362" s="5">
        <f t="shared" si="753"/>
        <v>0.05</v>
      </c>
      <c r="S5362">
        <v>48</v>
      </c>
      <c r="T5362" s="2">
        <v>3355.1</v>
      </c>
      <c r="U5362" s="7">
        <f t="shared" si="754"/>
        <v>1</v>
      </c>
      <c r="V5362" s="2">
        <f t="shared" si="747"/>
        <v>69.89791666666666</v>
      </c>
      <c r="W5362" t="s">
        <v>37</v>
      </c>
      <c r="X5362">
        <v>59.81</v>
      </c>
      <c r="Y5362" s="2">
        <f t="shared" si="748"/>
        <v>3414.91</v>
      </c>
      <c r="Z5362" t="s">
        <v>64</v>
      </c>
      <c r="AA5362" t="s">
        <v>31</v>
      </c>
      <c r="AB5362" t="s">
        <v>17</v>
      </c>
      <c r="AC5362" t="s">
        <v>38</v>
      </c>
      <c r="AD5362" t="s">
        <v>39</v>
      </c>
      <c r="AE5362" t="s">
        <v>474</v>
      </c>
    </row>
    <row r="5363" spans="1:31" x14ac:dyDescent="0.3">
      <c r="A5363">
        <f t="shared" si="755"/>
        <v>5362</v>
      </c>
      <c r="B5363">
        <v>36836</v>
      </c>
      <c r="C5363" t="s">
        <v>474</v>
      </c>
      <c r="D5363" t="s">
        <v>40</v>
      </c>
      <c r="E5363" s="5" t="str">
        <f t="shared" si="749"/>
        <v>*</v>
      </c>
      <c r="F5363" s="5" t="str">
        <f t="shared" si="750"/>
        <v>*</v>
      </c>
      <c r="G5363" s="5" t="str">
        <f t="shared" si="751"/>
        <v>*</v>
      </c>
      <c r="J5363" s="5" t="str">
        <f t="shared" si="752"/>
        <v>*</v>
      </c>
      <c r="R5363" s="5">
        <f t="shared" si="753"/>
        <v>0.05</v>
      </c>
      <c r="S5363">
        <v>43</v>
      </c>
      <c r="T5363" s="2">
        <v>16116.33</v>
      </c>
      <c r="U5363" s="7">
        <f t="shared" si="754"/>
        <v>1</v>
      </c>
      <c r="V5363" s="2">
        <f t="shared" si="747"/>
        <v>374.79837209302326</v>
      </c>
      <c r="W5363" t="s">
        <v>22</v>
      </c>
      <c r="X5363">
        <v>19.989999999999998</v>
      </c>
      <c r="Y5363" s="2">
        <f t="shared" si="748"/>
        <v>16136.32</v>
      </c>
      <c r="Z5363" t="s">
        <v>15</v>
      </c>
      <c r="AA5363" t="s">
        <v>31</v>
      </c>
      <c r="AB5363" t="s">
        <v>32</v>
      </c>
      <c r="AC5363" t="s">
        <v>49</v>
      </c>
      <c r="AD5363" t="s">
        <v>19</v>
      </c>
      <c r="AE5363" s="1">
        <v>40181</v>
      </c>
    </row>
    <row r="5364" spans="1:31" x14ac:dyDescent="0.3">
      <c r="A5364">
        <f t="shared" si="755"/>
        <v>5363</v>
      </c>
      <c r="B5364">
        <v>4642</v>
      </c>
      <c r="C5364" t="s">
        <v>362</v>
      </c>
      <c r="D5364" t="s">
        <v>36</v>
      </c>
      <c r="E5364" s="5" t="str">
        <f t="shared" si="749"/>
        <v>***</v>
      </c>
      <c r="F5364" s="5" t="str">
        <f t="shared" si="750"/>
        <v>***</v>
      </c>
      <c r="G5364" s="5" t="str">
        <f t="shared" si="751"/>
        <v>***</v>
      </c>
      <c r="J5364" s="5" t="str">
        <f t="shared" si="752"/>
        <v>***</v>
      </c>
      <c r="R5364" s="5">
        <f t="shared" si="753"/>
        <v>0.01</v>
      </c>
      <c r="S5364">
        <v>9</v>
      </c>
      <c r="T5364" s="2">
        <v>65.61</v>
      </c>
      <c r="U5364" s="7">
        <f t="shared" si="754"/>
        <v>0</v>
      </c>
      <c r="V5364" s="2">
        <f t="shared" si="747"/>
        <v>7.29</v>
      </c>
      <c r="W5364" t="s">
        <v>22</v>
      </c>
      <c r="X5364">
        <v>3.52</v>
      </c>
      <c r="Y5364" s="2">
        <f t="shared" si="748"/>
        <v>69.13</v>
      </c>
      <c r="Z5364" t="s">
        <v>15</v>
      </c>
      <c r="AA5364" t="s">
        <v>31</v>
      </c>
      <c r="AB5364" t="s">
        <v>25</v>
      </c>
      <c r="AC5364" t="s">
        <v>42</v>
      </c>
      <c r="AD5364" t="s">
        <v>45</v>
      </c>
      <c r="AE5364" t="s">
        <v>680</v>
      </c>
    </row>
    <row r="5365" spans="1:31" x14ac:dyDescent="0.3">
      <c r="A5365">
        <f t="shared" si="755"/>
        <v>5364</v>
      </c>
      <c r="B5365">
        <v>46372</v>
      </c>
      <c r="C5365" t="s">
        <v>362</v>
      </c>
      <c r="D5365" t="s">
        <v>21</v>
      </c>
      <c r="E5365" s="5" t="str">
        <f t="shared" si="749"/>
        <v>*</v>
      </c>
      <c r="F5365" s="5" t="str">
        <f t="shared" si="750"/>
        <v>**</v>
      </c>
      <c r="G5365" s="5" t="str">
        <f t="shared" si="751"/>
        <v>**</v>
      </c>
      <c r="J5365" s="5" t="str">
        <f t="shared" si="752"/>
        <v>**</v>
      </c>
      <c r="R5365" s="5">
        <f t="shared" si="753"/>
        <v>0.02</v>
      </c>
      <c r="S5365">
        <v>15</v>
      </c>
      <c r="T5365" s="2">
        <v>81.97</v>
      </c>
      <c r="U5365" s="7">
        <f t="shared" si="754"/>
        <v>0</v>
      </c>
      <c r="V5365" s="2">
        <f t="shared" si="747"/>
        <v>5.464666666666667</v>
      </c>
      <c r="W5365" t="s">
        <v>22</v>
      </c>
      <c r="X5365">
        <v>8.33</v>
      </c>
      <c r="Y5365" s="2">
        <f t="shared" si="748"/>
        <v>90.3</v>
      </c>
      <c r="Z5365" t="s">
        <v>64</v>
      </c>
      <c r="AA5365" t="s">
        <v>16</v>
      </c>
      <c r="AB5365" t="s">
        <v>32</v>
      </c>
      <c r="AC5365" t="s">
        <v>44</v>
      </c>
      <c r="AD5365" t="s">
        <v>19</v>
      </c>
      <c r="AE5365" t="s">
        <v>680</v>
      </c>
    </row>
    <row r="5366" spans="1:31" x14ac:dyDescent="0.3">
      <c r="A5366">
        <f t="shared" si="755"/>
        <v>5365</v>
      </c>
      <c r="B5366">
        <v>21125</v>
      </c>
      <c r="C5366" t="s">
        <v>362</v>
      </c>
      <c r="D5366" t="s">
        <v>30</v>
      </c>
      <c r="E5366" s="5" t="str">
        <f t="shared" si="749"/>
        <v>*</v>
      </c>
      <c r="F5366" s="5" t="str">
        <f t="shared" si="750"/>
        <v>*</v>
      </c>
      <c r="G5366" s="5" t="str">
        <f t="shared" si="751"/>
        <v>*</v>
      </c>
      <c r="J5366" s="5" t="str">
        <f t="shared" si="752"/>
        <v>*</v>
      </c>
      <c r="R5366" s="5">
        <f t="shared" si="753"/>
        <v>0.02</v>
      </c>
      <c r="S5366">
        <v>17</v>
      </c>
      <c r="T5366" s="2">
        <v>155.16999999999999</v>
      </c>
      <c r="U5366" s="7">
        <f t="shared" si="754"/>
        <v>0</v>
      </c>
      <c r="V5366" s="2">
        <f t="shared" si="747"/>
        <v>9.1276470588235288</v>
      </c>
      <c r="W5366" t="s">
        <v>22</v>
      </c>
      <c r="X5366">
        <v>4.3899999999999997</v>
      </c>
      <c r="Y5366" s="2">
        <f t="shared" si="748"/>
        <v>159.55999999999997</v>
      </c>
      <c r="Z5366" t="s">
        <v>23</v>
      </c>
      <c r="AA5366" t="s">
        <v>41</v>
      </c>
      <c r="AB5366" t="s">
        <v>32</v>
      </c>
      <c r="AC5366" t="s">
        <v>44</v>
      </c>
      <c r="AD5366" t="s">
        <v>34</v>
      </c>
      <c r="AE5366" t="s">
        <v>680</v>
      </c>
    </row>
    <row r="5367" spans="1:31" x14ac:dyDescent="0.3">
      <c r="A5367">
        <f t="shared" si="755"/>
        <v>5366</v>
      </c>
      <c r="B5367">
        <v>4642</v>
      </c>
      <c r="C5367" t="s">
        <v>362</v>
      </c>
      <c r="D5367" t="s">
        <v>36</v>
      </c>
      <c r="E5367" s="5" t="str">
        <f t="shared" si="749"/>
        <v>***</v>
      </c>
      <c r="F5367" s="5" t="str">
        <f t="shared" si="750"/>
        <v>***</v>
      </c>
      <c r="G5367" s="5" t="str">
        <f t="shared" si="751"/>
        <v>***</v>
      </c>
      <c r="J5367" s="5" t="str">
        <f t="shared" si="752"/>
        <v>***</v>
      </c>
      <c r="R5367" s="5">
        <f t="shared" si="753"/>
        <v>3.5000000000000003E-2</v>
      </c>
      <c r="S5367">
        <v>21</v>
      </c>
      <c r="T5367" s="2">
        <v>309.62</v>
      </c>
      <c r="U5367" s="7">
        <f t="shared" si="754"/>
        <v>0</v>
      </c>
      <c r="V5367" s="2">
        <f t="shared" si="747"/>
        <v>14.743809523809524</v>
      </c>
      <c r="W5367" t="s">
        <v>14</v>
      </c>
      <c r="X5367">
        <v>9.3699999999999992</v>
      </c>
      <c r="Y5367" s="2">
        <f t="shared" si="748"/>
        <v>318.99</v>
      </c>
      <c r="Z5367" t="s">
        <v>15</v>
      </c>
      <c r="AA5367" t="s">
        <v>31</v>
      </c>
      <c r="AB5367" t="s">
        <v>32</v>
      </c>
      <c r="AC5367" t="s">
        <v>74</v>
      </c>
      <c r="AD5367" t="s">
        <v>19</v>
      </c>
      <c r="AE5367" t="s">
        <v>362</v>
      </c>
    </row>
    <row r="5368" spans="1:31" x14ac:dyDescent="0.3">
      <c r="A5368">
        <f t="shared" si="755"/>
        <v>5367</v>
      </c>
      <c r="B5368">
        <v>50145</v>
      </c>
      <c r="C5368" t="s">
        <v>362</v>
      </c>
      <c r="D5368" t="s">
        <v>21</v>
      </c>
      <c r="E5368" s="5" t="str">
        <f t="shared" si="749"/>
        <v>*</v>
      </c>
      <c r="F5368" s="5" t="str">
        <f t="shared" si="750"/>
        <v>**</v>
      </c>
      <c r="G5368" s="5" t="str">
        <f t="shared" si="751"/>
        <v>**</v>
      </c>
      <c r="J5368" s="5" t="str">
        <f t="shared" si="752"/>
        <v>**</v>
      </c>
      <c r="R5368" s="5">
        <f t="shared" si="753"/>
        <v>0.02</v>
      </c>
      <c r="S5368">
        <v>18</v>
      </c>
      <c r="T5368" s="2">
        <v>325.58</v>
      </c>
      <c r="U5368" s="7">
        <f t="shared" si="754"/>
        <v>0</v>
      </c>
      <c r="V5368" s="2">
        <f t="shared" si="747"/>
        <v>18.087777777777777</v>
      </c>
      <c r="W5368" t="s">
        <v>22</v>
      </c>
      <c r="X5368">
        <v>3.62</v>
      </c>
      <c r="Y5368" s="2">
        <f t="shared" si="748"/>
        <v>329.2</v>
      </c>
      <c r="Z5368" t="s">
        <v>60</v>
      </c>
      <c r="AA5368" t="s">
        <v>31</v>
      </c>
      <c r="AB5368" t="s">
        <v>17</v>
      </c>
      <c r="AC5368" t="s">
        <v>18</v>
      </c>
      <c r="AD5368" t="s">
        <v>34</v>
      </c>
      <c r="AE5368" t="s">
        <v>680</v>
      </c>
    </row>
    <row r="5369" spans="1:31" x14ac:dyDescent="0.3">
      <c r="A5369">
        <f t="shared" si="755"/>
        <v>5368</v>
      </c>
      <c r="B5369">
        <v>46372</v>
      </c>
      <c r="C5369" t="s">
        <v>362</v>
      </c>
      <c r="D5369" t="s">
        <v>21</v>
      </c>
      <c r="E5369" s="5" t="str">
        <f t="shared" si="749"/>
        <v>*</v>
      </c>
      <c r="F5369" s="5" t="str">
        <f t="shared" si="750"/>
        <v>**</v>
      </c>
      <c r="G5369" s="5" t="str">
        <f t="shared" si="751"/>
        <v>**</v>
      </c>
      <c r="J5369" s="5" t="str">
        <f t="shared" si="752"/>
        <v>**</v>
      </c>
      <c r="R5369" s="5">
        <f t="shared" si="753"/>
        <v>0.01</v>
      </c>
      <c r="S5369">
        <v>7</v>
      </c>
      <c r="T5369" s="2">
        <v>375.57</v>
      </c>
      <c r="U5369" s="7">
        <f t="shared" si="754"/>
        <v>0</v>
      </c>
      <c r="V5369" s="2">
        <f t="shared" si="747"/>
        <v>53.652857142857144</v>
      </c>
      <c r="W5369" t="s">
        <v>22</v>
      </c>
      <c r="X5369">
        <v>16.11</v>
      </c>
      <c r="Y5369" s="2">
        <f t="shared" si="748"/>
        <v>391.68</v>
      </c>
      <c r="Z5369" t="s">
        <v>64</v>
      </c>
      <c r="AA5369" t="s">
        <v>16</v>
      </c>
      <c r="AB5369" t="s">
        <v>32</v>
      </c>
      <c r="AC5369" t="s">
        <v>49</v>
      </c>
      <c r="AD5369" t="s">
        <v>19</v>
      </c>
      <c r="AE5369" t="s">
        <v>362</v>
      </c>
    </row>
    <row r="5370" spans="1:31" x14ac:dyDescent="0.3">
      <c r="A5370">
        <f t="shared" si="755"/>
        <v>5369</v>
      </c>
      <c r="B5370">
        <v>8133</v>
      </c>
      <c r="C5370" t="s">
        <v>362</v>
      </c>
      <c r="D5370" t="s">
        <v>40</v>
      </c>
      <c r="E5370" s="5" t="str">
        <f t="shared" si="749"/>
        <v>*</v>
      </c>
      <c r="F5370" s="5" t="str">
        <f t="shared" si="750"/>
        <v>*</v>
      </c>
      <c r="G5370" s="5" t="str">
        <f t="shared" si="751"/>
        <v>*</v>
      </c>
      <c r="J5370" s="5" t="str">
        <f t="shared" si="752"/>
        <v>*</v>
      </c>
      <c r="R5370" s="5">
        <f t="shared" si="753"/>
        <v>0.02</v>
      </c>
      <c r="S5370">
        <v>11</v>
      </c>
      <c r="T5370" s="2">
        <v>405.53</v>
      </c>
      <c r="U5370" s="7">
        <f t="shared" si="754"/>
        <v>0</v>
      </c>
      <c r="V5370" s="2">
        <f t="shared" si="747"/>
        <v>36.866363636363637</v>
      </c>
      <c r="W5370" t="s">
        <v>22</v>
      </c>
      <c r="X5370">
        <v>5.09</v>
      </c>
      <c r="Y5370" s="2">
        <f t="shared" si="748"/>
        <v>410.61999999999995</v>
      </c>
      <c r="Z5370" t="s">
        <v>60</v>
      </c>
      <c r="AA5370" t="s">
        <v>31</v>
      </c>
      <c r="AB5370" t="s">
        <v>32</v>
      </c>
      <c r="AC5370" t="s">
        <v>44</v>
      </c>
      <c r="AD5370" t="s">
        <v>19</v>
      </c>
      <c r="AE5370" t="s">
        <v>680</v>
      </c>
    </row>
    <row r="5371" spans="1:31" x14ac:dyDescent="0.3">
      <c r="A5371">
        <f t="shared" si="755"/>
        <v>5370</v>
      </c>
      <c r="B5371">
        <v>50145</v>
      </c>
      <c r="C5371" t="s">
        <v>362</v>
      </c>
      <c r="D5371" t="s">
        <v>21</v>
      </c>
      <c r="E5371" s="5" t="str">
        <f t="shared" si="749"/>
        <v>*</v>
      </c>
      <c r="F5371" s="5" t="str">
        <f t="shared" si="750"/>
        <v>**</v>
      </c>
      <c r="G5371" s="5" t="str">
        <f t="shared" si="751"/>
        <v>**</v>
      </c>
      <c r="J5371" s="5" t="str">
        <f t="shared" si="752"/>
        <v>**</v>
      </c>
      <c r="R5371" s="5">
        <f t="shared" si="753"/>
        <v>0.01</v>
      </c>
      <c r="S5371">
        <v>9</v>
      </c>
      <c r="T5371" s="2">
        <v>458.8</v>
      </c>
      <c r="U5371" s="7">
        <f t="shared" si="754"/>
        <v>0</v>
      </c>
      <c r="V5371" s="2">
        <f t="shared" si="747"/>
        <v>50.977777777777781</v>
      </c>
      <c r="W5371" t="s">
        <v>22</v>
      </c>
      <c r="X5371">
        <v>6.77</v>
      </c>
      <c r="Y5371" s="2">
        <f t="shared" si="748"/>
        <v>465.57</v>
      </c>
      <c r="Z5371" t="s">
        <v>60</v>
      </c>
      <c r="AA5371" t="s">
        <v>31</v>
      </c>
      <c r="AB5371" t="s">
        <v>17</v>
      </c>
      <c r="AC5371" t="s">
        <v>18</v>
      </c>
      <c r="AD5371" t="s">
        <v>19</v>
      </c>
      <c r="AE5371" t="s">
        <v>362</v>
      </c>
    </row>
    <row r="5372" spans="1:31" x14ac:dyDescent="0.3">
      <c r="A5372">
        <f t="shared" si="755"/>
        <v>5371</v>
      </c>
      <c r="B5372">
        <v>15462</v>
      </c>
      <c r="C5372" t="s">
        <v>362</v>
      </c>
      <c r="D5372" t="s">
        <v>36</v>
      </c>
      <c r="E5372" s="5" t="str">
        <f t="shared" si="749"/>
        <v>***</v>
      </c>
      <c r="F5372" s="5" t="str">
        <f t="shared" si="750"/>
        <v>***</v>
      </c>
      <c r="G5372" s="5" t="str">
        <f t="shared" si="751"/>
        <v>***</v>
      </c>
      <c r="J5372" s="5" t="str">
        <f t="shared" si="752"/>
        <v>***</v>
      </c>
      <c r="R5372" s="5">
        <f t="shared" si="753"/>
        <v>3.5000000000000003E-2</v>
      </c>
      <c r="S5372">
        <v>20</v>
      </c>
      <c r="T5372" s="2">
        <v>862.64</v>
      </c>
      <c r="U5372" s="7">
        <f t="shared" si="754"/>
        <v>0</v>
      </c>
      <c r="V5372" s="2">
        <f t="shared" si="747"/>
        <v>43.131999999999998</v>
      </c>
      <c r="W5372" t="s">
        <v>22</v>
      </c>
      <c r="X5372">
        <v>2.99</v>
      </c>
      <c r="Y5372" s="2">
        <f t="shared" si="748"/>
        <v>865.63</v>
      </c>
      <c r="Z5372" t="s">
        <v>60</v>
      </c>
      <c r="AA5372" t="s">
        <v>41</v>
      </c>
      <c r="AB5372" t="s">
        <v>32</v>
      </c>
      <c r="AC5372" t="s">
        <v>49</v>
      </c>
      <c r="AD5372" t="s">
        <v>19</v>
      </c>
      <c r="AE5372" t="s">
        <v>680</v>
      </c>
    </row>
    <row r="5373" spans="1:31" x14ac:dyDescent="0.3">
      <c r="A5373">
        <f t="shared" si="755"/>
        <v>5372</v>
      </c>
      <c r="B5373">
        <v>43137</v>
      </c>
      <c r="C5373" t="s">
        <v>362</v>
      </c>
      <c r="D5373" t="s">
        <v>21</v>
      </c>
      <c r="E5373" s="5" t="str">
        <f t="shared" si="749"/>
        <v>*</v>
      </c>
      <c r="F5373" s="5" t="str">
        <f t="shared" si="750"/>
        <v>**</v>
      </c>
      <c r="G5373" s="5" t="str">
        <f t="shared" si="751"/>
        <v>**</v>
      </c>
      <c r="J5373" s="5" t="str">
        <f t="shared" si="752"/>
        <v>**</v>
      </c>
      <c r="R5373" s="5">
        <f t="shared" si="753"/>
        <v>0.05</v>
      </c>
      <c r="S5373">
        <v>40</v>
      </c>
      <c r="T5373" s="2">
        <v>6069.05</v>
      </c>
      <c r="U5373" s="7">
        <f t="shared" si="754"/>
        <v>1</v>
      </c>
      <c r="V5373" s="2">
        <f t="shared" si="747"/>
        <v>151.72624999999999</v>
      </c>
      <c r="W5373" t="s">
        <v>22</v>
      </c>
      <c r="X5373">
        <v>7.07</v>
      </c>
      <c r="Y5373" s="2">
        <f t="shared" si="748"/>
        <v>6076.12</v>
      </c>
      <c r="Z5373" t="s">
        <v>64</v>
      </c>
      <c r="AA5373" t="s">
        <v>16</v>
      </c>
      <c r="AB5373" t="s">
        <v>32</v>
      </c>
      <c r="AC5373" t="s">
        <v>74</v>
      </c>
      <c r="AD5373" t="s">
        <v>19</v>
      </c>
      <c r="AE5373" t="s">
        <v>680</v>
      </c>
    </row>
    <row r="5374" spans="1:31" x14ac:dyDescent="0.3">
      <c r="A5374">
        <f t="shared" si="755"/>
        <v>5373</v>
      </c>
      <c r="B5374">
        <v>59075</v>
      </c>
      <c r="C5374" t="s">
        <v>471</v>
      </c>
      <c r="D5374" t="s">
        <v>13</v>
      </c>
      <c r="E5374" s="5" t="str">
        <f t="shared" si="749"/>
        <v>*</v>
      </c>
      <c r="F5374" s="5" t="str">
        <f t="shared" si="750"/>
        <v>*</v>
      </c>
      <c r="G5374" s="5" t="str">
        <f t="shared" si="751"/>
        <v>*</v>
      </c>
      <c r="J5374" s="5" t="str">
        <f t="shared" si="752"/>
        <v>*</v>
      </c>
      <c r="R5374" s="5">
        <f t="shared" si="753"/>
        <v>0.01</v>
      </c>
      <c r="S5374">
        <v>4</v>
      </c>
      <c r="T5374" s="2">
        <v>21.84</v>
      </c>
      <c r="U5374" s="7">
        <f t="shared" si="754"/>
        <v>0</v>
      </c>
      <c r="V5374" s="2">
        <f t="shared" si="747"/>
        <v>5.46</v>
      </c>
      <c r="W5374" t="s">
        <v>22</v>
      </c>
      <c r="X5374">
        <v>2.39</v>
      </c>
      <c r="Y5374" s="2">
        <f t="shared" si="748"/>
        <v>24.23</v>
      </c>
      <c r="Z5374" t="s">
        <v>71</v>
      </c>
      <c r="AA5374" t="s">
        <v>24</v>
      </c>
      <c r="AB5374" t="s">
        <v>25</v>
      </c>
      <c r="AC5374" t="s">
        <v>42</v>
      </c>
      <c r="AD5374" t="s">
        <v>45</v>
      </c>
      <c r="AE5374" s="1">
        <v>41032</v>
      </c>
    </row>
    <row r="5375" spans="1:31" x14ac:dyDescent="0.3">
      <c r="A5375">
        <f t="shared" si="755"/>
        <v>5374</v>
      </c>
      <c r="B5375">
        <v>57157</v>
      </c>
      <c r="C5375" t="s">
        <v>471</v>
      </c>
      <c r="D5375" t="s">
        <v>36</v>
      </c>
      <c r="E5375" s="5" t="str">
        <f t="shared" si="749"/>
        <v>***</v>
      </c>
      <c r="F5375" s="5" t="str">
        <f t="shared" si="750"/>
        <v>***</v>
      </c>
      <c r="G5375" s="5" t="str">
        <f t="shared" si="751"/>
        <v>***</v>
      </c>
      <c r="J5375" s="5" t="str">
        <f t="shared" si="752"/>
        <v>***</v>
      </c>
      <c r="R5375" s="5">
        <f t="shared" si="753"/>
        <v>0.02</v>
      </c>
      <c r="S5375">
        <v>18</v>
      </c>
      <c r="T5375" s="2">
        <v>203.57</v>
      </c>
      <c r="U5375" s="7">
        <f t="shared" si="754"/>
        <v>0</v>
      </c>
      <c r="V5375" s="2">
        <f t="shared" si="747"/>
        <v>11.309444444444445</v>
      </c>
      <c r="W5375" t="s">
        <v>22</v>
      </c>
      <c r="X5375">
        <v>3.99</v>
      </c>
      <c r="Y5375" s="2">
        <f t="shared" si="748"/>
        <v>207.56</v>
      </c>
      <c r="Z5375" t="s">
        <v>60</v>
      </c>
      <c r="AA5375" t="s">
        <v>31</v>
      </c>
      <c r="AB5375" t="s">
        <v>32</v>
      </c>
      <c r="AC5375" t="s">
        <v>172</v>
      </c>
      <c r="AD5375" t="s">
        <v>19</v>
      </c>
      <c r="AE5375" t="s">
        <v>174</v>
      </c>
    </row>
    <row r="5376" spans="1:31" x14ac:dyDescent="0.3">
      <c r="A5376">
        <f t="shared" si="755"/>
        <v>5375</v>
      </c>
      <c r="B5376">
        <v>53026</v>
      </c>
      <c r="C5376" t="s">
        <v>471</v>
      </c>
      <c r="D5376" t="s">
        <v>13</v>
      </c>
      <c r="E5376" s="5" t="str">
        <f t="shared" si="749"/>
        <v>*</v>
      </c>
      <c r="F5376" s="5" t="str">
        <f t="shared" si="750"/>
        <v>*</v>
      </c>
      <c r="G5376" s="5" t="str">
        <f t="shared" si="751"/>
        <v>*</v>
      </c>
      <c r="J5376" s="5" t="str">
        <f t="shared" si="752"/>
        <v>*</v>
      </c>
      <c r="R5376" s="5">
        <f t="shared" si="753"/>
        <v>0.04</v>
      </c>
      <c r="S5376">
        <v>35</v>
      </c>
      <c r="T5376" s="2">
        <v>322.82</v>
      </c>
      <c r="U5376" s="7">
        <f t="shared" si="754"/>
        <v>0</v>
      </c>
      <c r="V5376" s="2">
        <f t="shared" si="747"/>
        <v>9.2234285714285704</v>
      </c>
      <c r="W5376" t="s">
        <v>22</v>
      </c>
      <c r="X5376">
        <v>3.98</v>
      </c>
      <c r="Y5376" s="2">
        <f t="shared" si="748"/>
        <v>326.8</v>
      </c>
      <c r="Z5376" t="s">
        <v>56</v>
      </c>
      <c r="AA5376" t="s">
        <v>16</v>
      </c>
      <c r="AB5376" t="s">
        <v>32</v>
      </c>
      <c r="AC5376" t="s">
        <v>53</v>
      </c>
      <c r="AD5376" t="s">
        <v>45</v>
      </c>
      <c r="AE5376" s="1">
        <v>40971</v>
      </c>
    </row>
    <row r="5377" spans="1:31" x14ac:dyDescent="0.3">
      <c r="A5377">
        <f t="shared" si="755"/>
        <v>5376</v>
      </c>
      <c r="B5377">
        <v>59075</v>
      </c>
      <c r="C5377" t="s">
        <v>471</v>
      </c>
      <c r="D5377" t="s">
        <v>13</v>
      </c>
      <c r="E5377" s="5" t="str">
        <f t="shared" si="749"/>
        <v>*</v>
      </c>
      <c r="F5377" s="5" t="str">
        <f t="shared" si="750"/>
        <v>*</v>
      </c>
      <c r="G5377" s="5" t="str">
        <f t="shared" si="751"/>
        <v>*</v>
      </c>
      <c r="J5377" s="5" t="str">
        <f t="shared" si="752"/>
        <v>*</v>
      </c>
      <c r="R5377" s="5">
        <f t="shared" si="753"/>
        <v>0.04</v>
      </c>
      <c r="S5377">
        <v>38</v>
      </c>
      <c r="T5377" s="2">
        <v>425.91</v>
      </c>
      <c r="U5377" s="7">
        <f t="shared" si="754"/>
        <v>0</v>
      </c>
      <c r="V5377" s="2">
        <f t="shared" si="747"/>
        <v>11.208157894736843</v>
      </c>
      <c r="W5377" t="s">
        <v>22</v>
      </c>
      <c r="X5377">
        <v>5.03</v>
      </c>
      <c r="Y5377" s="2">
        <f t="shared" si="748"/>
        <v>430.94</v>
      </c>
      <c r="Z5377" t="s">
        <v>23</v>
      </c>
      <c r="AA5377" t="s">
        <v>24</v>
      </c>
      <c r="AB5377" t="s">
        <v>32</v>
      </c>
      <c r="AC5377" t="s">
        <v>44</v>
      </c>
      <c r="AD5377" t="s">
        <v>19</v>
      </c>
      <c r="AE5377" t="s">
        <v>174</v>
      </c>
    </row>
    <row r="5378" spans="1:31" x14ac:dyDescent="0.3">
      <c r="A5378">
        <f t="shared" si="755"/>
        <v>5377</v>
      </c>
      <c r="B5378">
        <v>53221</v>
      </c>
      <c r="C5378" t="s">
        <v>471</v>
      </c>
      <c r="D5378" t="s">
        <v>30</v>
      </c>
      <c r="E5378" s="5" t="str">
        <f t="shared" si="749"/>
        <v>*</v>
      </c>
      <c r="F5378" s="5" t="str">
        <f t="shared" si="750"/>
        <v>*</v>
      </c>
      <c r="G5378" s="5" t="str">
        <f t="shared" si="751"/>
        <v>*</v>
      </c>
      <c r="J5378" s="5" t="str">
        <f t="shared" si="752"/>
        <v>*</v>
      </c>
      <c r="R5378" s="5">
        <f t="shared" si="753"/>
        <v>3.5000000000000003E-2</v>
      </c>
      <c r="S5378">
        <v>29</v>
      </c>
      <c r="T5378" s="2">
        <v>433.44</v>
      </c>
      <c r="U5378" s="7">
        <f t="shared" si="754"/>
        <v>0</v>
      </c>
      <c r="V5378" s="2">
        <f t="shared" ref="V5378:V5441" si="756">T5378/S5378</f>
        <v>14.946206896551724</v>
      </c>
      <c r="W5378" t="s">
        <v>22</v>
      </c>
      <c r="X5378">
        <v>3.73</v>
      </c>
      <c r="Y5378" s="2">
        <f t="shared" ref="Y5378:Y5441" si="757">X5378+T5378</f>
        <v>437.17</v>
      </c>
      <c r="Z5378" t="s">
        <v>64</v>
      </c>
      <c r="AA5378" t="s">
        <v>31</v>
      </c>
      <c r="AB5378" t="s">
        <v>17</v>
      </c>
      <c r="AC5378" t="s">
        <v>18</v>
      </c>
      <c r="AD5378" t="s">
        <v>45</v>
      </c>
      <c r="AE5378" t="s">
        <v>341</v>
      </c>
    </row>
    <row r="5379" spans="1:31" x14ac:dyDescent="0.3">
      <c r="A5379">
        <f t="shared" si="755"/>
        <v>5378</v>
      </c>
      <c r="B5379">
        <v>39846</v>
      </c>
      <c r="C5379" t="s">
        <v>59</v>
      </c>
      <c r="D5379" t="s">
        <v>13</v>
      </c>
      <c r="E5379" s="5" t="str">
        <f t="shared" ref="E5379:E5442" si="758">IF(D5379="Critical","***","*")</f>
        <v>*</v>
      </c>
      <c r="F5379" s="5" t="str">
        <f t="shared" ref="F5379:F5442" si="759">IF(D5379="Critical","***",IF(D5379="High","**","*"))</f>
        <v>*</v>
      </c>
      <c r="G5379" s="5" t="str">
        <f t="shared" ref="G5379:G5442" si="760">VLOOKUP(D5379,$H$6:$I$11,2,FALSE)</f>
        <v>*</v>
      </c>
      <c r="J5379" s="5" t="str">
        <f t="shared" ref="J5379:J5442" si="761">HLOOKUP(D5379,$K$5:$O$6,2,FALSE)</f>
        <v>*</v>
      </c>
      <c r="R5379" s="5">
        <f t="shared" ref="R5379:R5442" si="762">VLOOKUP(S5379,$P$6:$Q$11,2)</f>
        <v>0.02</v>
      </c>
      <c r="S5379">
        <v>14</v>
      </c>
      <c r="T5379" s="2">
        <v>71.47</v>
      </c>
      <c r="U5379" s="7">
        <f t="shared" ref="U5379:U5442" si="763">IF(T5379&gt;1000,1,0)</f>
        <v>0</v>
      </c>
      <c r="V5379" s="2">
        <f t="shared" si="756"/>
        <v>5.1049999999999995</v>
      </c>
      <c r="W5379" t="s">
        <v>22</v>
      </c>
      <c r="X5379">
        <v>4.62</v>
      </c>
      <c r="Y5379" s="2">
        <f t="shared" si="757"/>
        <v>76.09</v>
      </c>
      <c r="Z5379" t="s">
        <v>43</v>
      </c>
      <c r="AA5379" t="s">
        <v>31</v>
      </c>
      <c r="AB5379" t="s">
        <v>25</v>
      </c>
      <c r="AC5379" t="s">
        <v>42</v>
      </c>
      <c r="AD5379" t="s">
        <v>45</v>
      </c>
      <c r="AE5379" s="1">
        <v>39967</v>
      </c>
    </row>
    <row r="5380" spans="1:31" x14ac:dyDescent="0.3">
      <c r="A5380">
        <f t="shared" ref="A5380:A5443" si="764">A5379+1</f>
        <v>5379</v>
      </c>
      <c r="B5380">
        <v>6979</v>
      </c>
      <c r="C5380" t="s">
        <v>59</v>
      </c>
      <c r="D5380" t="s">
        <v>36</v>
      </c>
      <c r="E5380" s="5" t="str">
        <f t="shared" si="758"/>
        <v>***</v>
      </c>
      <c r="F5380" s="5" t="str">
        <f t="shared" si="759"/>
        <v>***</v>
      </c>
      <c r="G5380" s="5" t="str">
        <f t="shared" si="760"/>
        <v>***</v>
      </c>
      <c r="J5380" s="5" t="str">
        <f t="shared" si="761"/>
        <v>***</v>
      </c>
      <c r="R5380" s="5">
        <f t="shared" si="762"/>
        <v>3.5000000000000003E-2</v>
      </c>
      <c r="S5380">
        <v>28</v>
      </c>
      <c r="T5380" s="2">
        <v>334.89</v>
      </c>
      <c r="U5380" s="7">
        <f t="shared" si="763"/>
        <v>0</v>
      </c>
      <c r="V5380" s="2">
        <f t="shared" si="756"/>
        <v>11.960357142857143</v>
      </c>
      <c r="W5380" t="s">
        <v>22</v>
      </c>
      <c r="X5380">
        <v>5.99</v>
      </c>
      <c r="Y5380" s="2">
        <f t="shared" si="757"/>
        <v>340.88</v>
      </c>
      <c r="Z5380" t="s">
        <v>64</v>
      </c>
      <c r="AA5380" t="s">
        <v>41</v>
      </c>
      <c r="AB5380" t="s">
        <v>25</v>
      </c>
      <c r="AC5380" t="s">
        <v>76</v>
      </c>
      <c r="AD5380" t="s">
        <v>27</v>
      </c>
      <c r="AE5380" t="s">
        <v>882</v>
      </c>
    </row>
    <row r="5381" spans="1:31" x14ac:dyDescent="0.3">
      <c r="A5381">
        <f t="shared" si="764"/>
        <v>5380</v>
      </c>
      <c r="B5381">
        <v>39846</v>
      </c>
      <c r="C5381" t="s">
        <v>59</v>
      </c>
      <c r="D5381" t="s">
        <v>13</v>
      </c>
      <c r="E5381" s="5" t="str">
        <f t="shared" si="758"/>
        <v>*</v>
      </c>
      <c r="F5381" s="5" t="str">
        <f t="shared" si="759"/>
        <v>*</v>
      </c>
      <c r="G5381" s="5" t="str">
        <f t="shared" si="760"/>
        <v>*</v>
      </c>
      <c r="J5381" s="5" t="str">
        <f t="shared" si="761"/>
        <v>*</v>
      </c>
      <c r="R5381" s="5">
        <f t="shared" si="762"/>
        <v>0.02</v>
      </c>
      <c r="S5381">
        <v>10</v>
      </c>
      <c r="T5381" s="2">
        <v>1372.14</v>
      </c>
      <c r="U5381" s="7">
        <f t="shared" si="763"/>
        <v>1</v>
      </c>
      <c r="V5381" s="2">
        <f t="shared" si="756"/>
        <v>137.214</v>
      </c>
      <c r="W5381" t="s">
        <v>37</v>
      </c>
      <c r="X5381">
        <v>54.74</v>
      </c>
      <c r="Y5381" s="2">
        <f t="shared" si="757"/>
        <v>1426.88</v>
      </c>
      <c r="Z5381" t="s">
        <v>60</v>
      </c>
      <c r="AA5381" t="s">
        <v>31</v>
      </c>
      <c r="AB5381" t="s">
        <v>17</v>
      </c>
      <c r="AC5381" t="s">
        <v>165</v>
      </c>
      <c r="AD5381" t="s">
        <v>103</v>
      </c>
      <c r="AE5381" s="1">
        <v>39967</v>
      </c>
    </row>
    <row r="5382" spans="1:31" x14ac:dyDescent="0.3">
      <c r="A5382">
        <f t="shared" si="764"/>
        <v>5381</v>
      </c>
      <c r="B5382">
        <v>14916</v>
      </c>
      <c r="C5382" t="s">
        <v>59</v>
      </c>
      <c r="D5382" t="s">
        <v>13</v>
      </c>
      <c r="E5382" s="5" t="str">
        <f t="shared" si="758"/>
        <v>*</v>
      </c>
      <c r="F5382" s="5" t="str">
        <f t="shared" si="759"/>
        <v>*</v>
      </c>
      <c r="G5382" s="5" t="str">
        <f t="shared" si="760"/>
        <v>*</v>
      </c>
      <c r="J5382" s="5" t="str">
        <f t="shared" si="761"/>
        <v>*</v>
      </c>
      <c r="R5382" s="5">
        <f t="shared" si="762"/>
        <v>0.02</v>
      </c>
      <c r="S5382">
        <v>16</v>
      </c>
      <c r="T5382" s="2">
        <v>1685.941</v>
      </c>
      <c r="U5382" s="7">
        <f t="shared" si="763"/>
        <v>1</v>
      </c>
      <c r="V5382" s="2">
        <f t="shared" si="756"/>
        <v>105.3713125</v>
      </c>
      <c r="W5382" t="s">
        <v>14</v>
      </c>
      <c r="X5382">
        <v>8.8000000000000007</v>
      </c>
      <c r="Y5382" s="2">
        <f t="shared" si="757"/>
        <v>1694.741</v>
      </c>
      <c r="Z5382" t="s">
        <v>56</v>
      </c>
      <c r="AA5382" t="s">
        <v>31</v>
      </c>
      <c r="AB5382" t="s">
        <v>25</v>
      </c>
      <c r="AC5382" t="s">
        <v>26</v>
      </c>
      <c r="AD5382" t="s">
        <v>19</v>
      </c>
      <c r="AE5382" s="1">
        <v>39816</v>
      </c>
    </row>
    <row r="5383" spans="1:31" x14ac:dyDescent="0.3">
      <c r="A5383">
        <f t="shared" si="764"/>
        <v>5382</v>
      </c>
      <c r="B5383">
        <v>51937</v>
      </c>
      <c r="C5383" t="s">
        <v>59</v>
      </c>
      <c r="D5383" t="s">
        <v>21</v>
      </c>
      <c r="E5383" s="5" t="str">
        <f t="shared" si="758"/>
        <v>*</v>
      </c>
      <c r="F5383" s="5" t="str">
        <f t="shared" si="759"/>
        <v>**</v>
      </c>
      <c r="G5383" s="5" t="str">
        <f t="shared" si="760"/>
        <v>**</v>
      </c>
      <c r="J5383" s="5" t="str">
        <f t="shared" si="761"/>
        <v>**</v>
      </c>
      <c r="R5383" s="5">
        <f t="shared" si="762"/>
        <v>0.04</v>
      </c>
      <c r="S5383">
        <v>39</v>
      </c>
      <c r="T5383" s="2">
        <v>11613.13</v>
      </c>
      <c r="U5383" s="7">
        <f t="shared" si="763"/>
        <v>1</v>
      </c>
      <c r="V5383" s="2">
        <f t="shared" si="756"/>
        <v>297.7725641025641</v>
      </c>
      <c r="W5383" t="s">
        <v>37</v>
      </c>
      <c r="X5383">
        <v>42.52</v>
      </c>
      <c r="Y5383" s="2">
        <f t="shared" si="757"/>
        <v>11655.65</v>
      </c>
      <c r="Z5383" t="s">
        <v>23</v>
      </c>
      <c r="AA5383" t="s">
        <v>31</v>
      </c>
      <c r="AB5383" t="s">
        <v>32</v>
      </c>
      <c r="AC5383" t="s">
        <v>172</v>
      </c>
      <c r="AD5383" t="s">
        <v>39</v>
      </c>
      <c r="AE5383" t="s">
        <v>59</v>
      </c>
    </row>
    <row r="5384" spans="1:31" x14ac:dyDescent="0.3">
      <c r="A5384">
        <f t="shared" si="764"/>
        <v>5383</v>
      </c>
      <c r="B5384">
        <v>16230</v>
      </c>
      <c r="C5384" t="s">
        <v>123</v>
      </c>
      <c r="D5384" t="s">
        <v>13</v>
      </c>
      <c r="E5384" s="5" t="str">
        <f t="shared" si="758"/>
        <v>*</v>
      </c>
      <c r="F5384" s="5" t="str">
        <f t="shared" si="759"/>
        <v>*</v>
      </c>
      <c r="G5384" s="5" t="str">
        <f t="shared" si="760"/>
        <v>*</v>
      </c>
      <c r="J5384" s="5" t="str">
        <f t="shared" si="761"/>
        <v>*</v>
      </c>
      <c r="R5384" s="5">
        <f t="shared" si="762"/>
        <v>0.01</v>
      </c>
      <c r="S5384">
        <v>2</v>
      </c>
      <c r="T5384" s="2">
        <v>13.3</v>
      </c>
      <c r="U5384" s="7">
        <f t="shared" si="763"/>
        <v>0</v>
      </c>
      <c r="V5384" s="2">
        <f t="shared" si="756"/>
        <v>6.65</v>
      </c>
      <c r="W5384" t="s">
        <v>22</v>
      </c>
      <c r="X5384">
        <v>0.49</v>
      </c>
      <c r="Y5384" s="2">
        <f t="shared" si="757"/>
        <v>13.790000000000001</v>
      </c>
      <c r="Z5384" t="s">
        <v>15</v>
      </c>
      <c r="AA5384" t="s">
        <v>31</v>
      </c>
      <c r="AB5384" t="s">
        <v>32</v>
      </c>
      <c r="AC5384" t="s">
        <v>81</v>
      </c>
      <c r="AD5384" t="s">
        <v>19</v>
      </c>
      <c r="AE5384" s="1">
        <v>40181</v>
      </c>
    </row>
    <row r="5385" spans="1:31" x14ac:dyDescent="0.3">
      <c r="A5385">
        <f t="shared" si="764"/>
        <v>5384</v>
      </c>
      <c r="B5385">
        <v>47942</v>
      </c>
      <c r="C5385" t="s">
        <v>123</v>
      </c>
      <c r="D5385" t="s">
        <v>40</v>
      </c>
      <c r="E5385" s="5" t="str">
        <f t="shared" si="758"/>
        <v>*</v>
      </c>
      <c r="F5385" s="5" t="str">
        <f t="shared" si="759"/>
        <v>*</v>
      </c>
      <c r="G5385" s="5" t="str">
        <f t="shared" si="760"/>
        <v>*</v>
      </c>
      <c r="J5385" s="5" t="str">
        <f t="shared" si="761"/>
        <v>*</v>
      </c>
      <c r="R5385" s="5">
        <f t="shared" si="762"/>
        <v>0.01</v>
      </c>
      <c r="S5385">
        <v>3</v>
      </c>
      <c r="T5385" s="2">
        <v>22.6</v>
      </c>
      <c r="U5385" s="7">
        <f t="shared" si="763"/>
        <v>0</v>
      </c>
      <c r="V5385" s="2">
        <f t="shared" si="756"/>
        <v>7.5333333333333341</v>
      </c>
      <c r="W5385" t="s">
        <v>14</v>
      </c>
      <c r="X5385">
        <v>3.04</v>
      </c>
      <c r="Y5385" s="2">
        <f t="shared" si="757"/>
        <v>25.64</v>
      </c>
      <c r="Z5385" t="s">
        <v>60</v>
      </c>
      <c r="AA5385" t="s">
        <v>31</v>
      </c>
      <c r="AB5385" t="s">
        <v>32</v>
      </c>
      <c r="AC5385" t="s">
        <v>44</v>
      </c>
      <c r="AD5385" t="s">
        <v>34</v>
      </c>
      <c r="AE5385" s="1">
        <v>40181</v>
      </c>
    </row>
    <row r="5386" spans="1:31" x14ac:dyDescent="0.3">
      <c r="A5386">
        <f t="shared" si="764"/>
        <v>5385</v>
      </c>
      <c r="B5386">
        <v>20386</v>
      </c>
      <c r="C5386" t="s">
        <v>123</v>
      </c>
      <c r="D5386" t="s">
        <v>36</v>
      </c>
      <c r="E5386" s="5" t="str">
        <f t="shared" si="758"/>
        <v>***</v>
      </c>
      <c r="F5386" s="5" t="str">
        <f t="shared" si="759"/>
        <v>***</v>
      </c>
      <c r="G5386" s="5" t="str">
        <f t="shared" si="760"/>
        <v>***</v>
      </c>
      <c r="J5386" s="5" t="str">
        <f t="shared" si="761"/>
        <v>***</v>
      </c>
      <c r="R5386" s="5">
        <f t="shared" si="762"/>
        <v>0.04</v>
      </c>
      <c r="S5386">
        <v>35</v>
      </c>
      <c r="T5386" s="2">
        <v>41.23</v>
      </c>
      <c r="U5386" s="7">
        <f t="shared" si="763"/>
        <v>0</v>
      </c>
      <c r="V5386" s="2">
        <f t="shared" si="756"/>
        <v>1.1779999999999999</v>
      </c>
      <c r="W5386" t="s">
        <v>22</v>
      </c>
      <c r="X5386">
        <v>0.7</v>
      </c>
      <c r="Y5386" s="2">
        <f t="shared" si="757"/>
        <v>41.93</v>
      </c>
      <c r="Z5386" t="s">
        <v>71</v>
      </c>
      <c r="AA5386" t="s">
        <v>31</v>
      </c>
      <c r="AB5386" t="s">
        <v>32</v>
      </c>
      <c r="AC5386" t="s">
        <v>114</v>
      </c>
      <c r="AD5386" t="s">
        <v>34</v>
      </c>
      <c r="AE5386" t="s">
        <v>123</v>
      </c>
    </row>
    <row r="5387" spans="1:31" x14ac:dyDescent="0.3">
      <c r="A5387">
        <f t="shared" si="764"/>
        <v>5386</v>
      </c>
      <c r="B5387">
        <v>9701</v>
      </c>
      <c r="C5387" t="s">
        <v>123</v>
      </c>
      <c r="D5387" t="s">
        <v>13</v>
      </c>
      <c r="E5387" s="5" t="str">
        <f t="shared" si="758"/>
        <v>*</v>
      </c>
      <c r="F5387" s="5" t="str">
        <f t="shared" si="759"/>
        <v>*</v>
      </c>
      <c r="G5387" s="5" t="str">
        <f t="shared" si="760"/>
        <v>*</v>
      </c>
      <c r="J5387" s="5" t="str">
        <f t="shared" si="761"/>
        <v>*</v>
      </c>
      <c r="R5387" s="5">
        <f t="shared" si="762"/>
        <v>0.01</v>
      </c>
      <c r="S5387">
        <v>8</v>
      </c>
      <c r="T5387" s="2">
        <v>103.75</v>
      </c>
      <c r="U5387" s="7">
        <f t="shared" si="763"/>
        <v>0</v>
      </c>
      <c r="V5387" s="2">
        <f t="shared" si="756"/>
        <v>12.96875</v>
      </c>
      <c r="W5387" t="s">
        <v>22</v>
      </c>
      <c r="X5387">
        <v>1.49</v>
      </c>
      <c r="Y5387" s="2">
        <f t="shared" si="757"/>
        <v>105.24</v>
      </c>
      <c r="Z5387" t="s">
        <v>23</v>
      </c>
      <c r="AA5387" t="s">
        <v>24</v>
      </c>
      <c r="AB5387" t="s">
        <v>32</v>
      </c>
      <c r="AC5387" t="s">
        <v>49</v>
      </c>
      <c r="AD5387" t="s">
        <v>19</v>
      </c>
      <c r="AE5387" s="1">
        <v>40271</v>
      </c>
    </row>
    <row r="5388" spans="1:31" x14ac:dyDescent="0.3">
      <c r="A5388">
        <f t="shared" si="764"/>
        <v>5387</v>
      </c>
      <c r="B5388">
        <v>4166</v>
      </c>
      <c r="C5388" t="s">
        <v>123</v>
      </c>
      <c r="D5388" t="s">
        <v>13</v>
      </c>
      <c r="E5388" s="5" t="str">
        <f t="shared" si="758"/>
        <v>*</v>
      </c>
      <c r="F5388" s="5" t="str">
        <f t="shared" si="759"/>
        <v>*</v>
      </c>
      <c r="G5388" s="5" t="str">
        <f t="shared" si="760"/>
        <v>*</v>
      </c>
      <c r="J5388" s="5" t="str">
        <f t="shared" si="761"/>
        <v>*</v>
      </c>
      <c r="R5388" s="5">
        <f t="shared" si="762"/>
        <v>0.02</v>
      </c>
      <c r="S5388">
        <v>19</v>
      </c>
      <c r="T5388" s="2">
        <v>138.85</v>
      </c>
      <c r="U5388" s="7">
        <f t="shared" si="763"/>
        <v>0</v>
      </c>
      <c r="V5388" s="2">
        <f t="shared" si="756"/>
        <v>7.3078947368421048</v>
      </c>
      <c r="W5388" t="s">
        <v>22</v>
      </c>
      <c r="X5388">
        <v>6.05</v>
      </c>
      <c r="Y5388" s="2">
        <f t="shared" si="757"/>
        <v>144.9</v>
      </c>
      <c r="Z5388" t="s">
        <v>60</v>
      </c>
      <c r="AA5388" t="s">
        <v>31</v>
      </c>
      <c r="AB5388" t="s">
        <v>32</v>
      </c>
      <c r="AC5388" t="s">
        <v>49</v>
      </c>
      <c r="AD5388" t="s">
        <v>19</v>
      </c>
      <c r="AE5388" t="s">
        <v>123</v>
      </c>
    </row>
    <row r="5389" spans="1:31" x14ac:dyDescent="0.3">
      <c r="A5389">
        <f t="shared" si="764"/>
        <v>5388</v>
      </c>
      <c r="B5389">
        <v>58820</v>
      </c>
      <c r="C5389" t="s">
        <v>123</v>
      </c>
      <c r="D5389" t="s">
        <v>13</v>
      </c>
      <c r="E5389" s="5" t="str">
        <f t="shared" si="758"/>
        <v>*</v>
      </c>
      <c r="F5389" s="5" t="str">
        <f t="shared" si="759"/>
        <v>*</v>
      </c>
      <c r="G5389" s="5" t="str">
        <f t="shared" si="760"/>
        <v>*</v>
      </c>
      <c r="J5389" s="5" t="str">
        <f t="shared" si="761"/>
        <v>*</v>
      </c>
      <c r="R5389" s="5">
        <f t="shared" si="762"/>
        <v>3.5000000000000003E-2</v>
      </c>
      <c r="S5389">
        <v>24</v>
      </c>
      <c r="T5389" s="2">
        <v>307.49</v>
      </c>
      <c r="U5389" s="7">
        <f t="shared" si="763"/>
        <v>0</v>
      </c>
      <c r="V5389" s="2">
        <f t="shared" si="756"/>
        <v>12.812083333333334</v>
      </c>
      <c r="W5389" t="s">
        <v>22</v>
      </c>
      <c r="X5389">
        <v>6.02</v>
      </c>
      <c r="Y5389" s="2">
        <f t="shared" si="757"/>
        <v>313.51</v>
      </c>
      <c r="Z5389" t="s">
        <v>23</v>
      </c>
      <c r="AA5389" t="s">
        <v>41</v>
      </c>
      <c r="AB5389" t="s">
        <v>17</v>
      </c>
      <c r="AC5389" t="s">
        <v>18</v>
      </c>
      <c r="AD5389" t="s">
        <v>45</v>
      </c>
      <c r="AE5389" s="1">
        <v>40271</v>
      </c>
    </row>
    <row r="5390" spans="1:31" x14ac:dyDescent="0.3">
      <c r="A5390">
        <f t="shared" si="764"/>
        <v>5389</v>
      </c>
      <c r="B5390">
        <v>6272</v>
      </c>
      <c r="C5390" t="s">
        <v>123</v>
      </c>
      <c r="D5390" t="s">
        <v>21</v>
      </c>
      <c r="E5390" s="5" t="str">
        <f t="shared" si="758"/>
        <v>*</v>
      </c>
      <c r="F5390" s="5" t="str">
        <f t="shared" si="759"/>
        <v>**</v>
      </c>
      <c r="G5390" s="5" t="str">
        <f t="shared" si="760"/>
        <v>**</v>
      </c>
      <c r="J5390" s="5" t="str">
        <f t="shared" si="761"/>
        <v>**</v>
      </c>
      <c r="R5390" s="5">
        <f t="shared" si="762"/>
        <v>0.01</v>
      </c>
      <c r="S5390">
        <v>8</v>
      </c>
      <c r="T5390" s="2">
        <v>358.41950000000003</v>
      </c>
      <c r="U5390" s="7">
        <f t="shared" si="763"/>
        <v>0</v>
      </c>
      <c r="V5390" s="2">
        <f t="shared" si="756"/>
        <v>44.802437500000003</v>
      </c>
      <c r="W5390" t="s">
        <v>14</v>
      </c>
      <c r="X5390">
        <v>2.5</v>
      </c>
      <c r="Y5390" s="2">
        <f t="shared" si="757"/>
        <v>360.91950000000003</v>
      </c>
      <c r="Z5390" t="s">
        <v>60</v>
      </c>
      <c r="AA5390" t="s">
        <v>31</v>
      </c>
      <c r="AB5390" t="s">
        <v>25</v>
      </c>
      <c r="AC5390" t="s">
        <v>26</v>
      </c>
      <c r="AD5390" t="s">
        <v>45</v>
      </c>
      <c r="AE5390" s="1">
        <v>40181</v>
      </c>
    </row>
    <row r="5391" spans="1:31" x14ac:dyDescent="0.3">
      <c r="A5391">
        <f t="shared" si="764"/>
        <v>5390</v>
      </c>
      <c r="B5391">
        <v>6272</v>
      </c>
      <c r="C5391" t="s">
        <v>123</v>
      </c>
      <c r="D5391" t="s">
        <v>21</v>
      </c>
      <c r="E5391" s="5" t="str">
        <f t="shared" si="758"/>
        <v>*</v>
      </c>
      <c r="F5391" s="5" t="str">
        <f t="shared" si="759"/>
        <v>**</v>
      </c>
      <c r="G5391" s="5" t="str">
        <f t="shared" si="760"/>
        <v>**</v>
      </c>
      <c r="J5391" s="5" t="str">
        <f t="shared" si="761"/>
        <v>**</v>
      </c>
      <c r="R5391" s="5">
        <f t="shared" si="762"/>
        <v>0.04</v>
      </c>
      <c r="S5391">
        <v>33</v>
      </c>
      <c r="T5391" s="2">
        <v>497.4</v>
      </c>
      <c r="U5391" s="7">
        <f t="shared" si="763"/>
        <v>0</v>
      </c>
      <c r="V5391" s="2">
        <f t="shared" si="756"/>
        <v>15.072727272727272</v>
      </c>
      <c r="W5391" t="s">
        <v>22</v>
      </c>
      <c r="X5391">
        <v>8.99</v>
      </c>
      <c r="Y5391" s="2">
        <f t="shared" si="757"/>
        <v>506.39</v>
      </c>
      <c r="Z5391" t="s">
        <v>60</v>
      </c>
      <c r="AA5391" t="s">
        <v>31</v>
      </c>
      <c r="AB5391" t="s">
        <v>17</v>
      </c>
      <c r="AC5391" t="s">
        <v>18</v>
      </c>
      <c r="AD5391" t="s">
        <v>45</v>
      </c>
      <c r="AE5391" s="1">
        <v>40181</v>
      </c>
    </row>
    <row r="5392" spans="1:31" x14ac:dyDescent="0.3">
      <c r="A5392">
        <f t="shared" si="764"/>
        <v>5391</v>
      </c>
      <c r="B5392">
        <v>16230</v>
      </c>
      <c r="C5392" t="s">
        <v>123</v>
      </c>
      <c r="D5392" t="s">
        <v>13</v>
      </c>
      <c r="E5392" s="5" t="str">
        <f t="shared" si="758"/>
        <v>*</v>
      </c>
      <c r="F5392" s="5" t="str">
        <f t="shared" si="759"/>
        <v>*</v>
      </c>
      <c r="G5392" s="5" t="str">
        <f t="shared" si="760"/>
        <v>*</v>
      </c>
      <c r="J5392" s="5" t="str">
        <f t="shared" si="761"/>
        <v>*</v>
      </c>
      <c r="R5392" s="5">
        <f t="shared" si="762"/>
        <v>0.02</v>
      </c>
      <c r="S5392">
        <v>15</v>
      </c>
      <c r="T5392" s="2">
        <v>687.52</v>
      </c>
      <c r="U5392" s="7">
        <f t="shared" si="763"/>
        <v>0</v>
      </c>
      <c r="V5392" s="2">
        <f t="shared" si="756"/>
        <v>45.834666666666664</v>
      </c>
      <c r="W5392" t="s">
        <v>22</v>
      </c>
      <c r="X5392">
        <v>5.81</v>
      </c>
      <c r="Y5392" s="2">
        <f t="shared" si="757"/>
        <v>693.32999999999993</v>
      </c>
      <c r="Z5392" t="s">
        <v>15</v>
      </c>
      <c r="AA5392" t="s">
        <v>31</v>
      </c>
      <c r="AB5392" t="s">
        <v>32</v>
      </c>
      <c r="AC5392" t="s">
        <v>44</v>
      </c>
      <c r="AD5392" t="s">
        <v>19</v>
      </c>
      <c r="AE5392" s="1">
        <v>40332</v>
      </c>
    </row>
    <row r="5393" spans="1:31" x14ac:dyDescent="0.3">
      <c r="A5393">
        <f t="shared" si="764"/>
        <v>5392</v>
      </c>
      <c r="B5393">
        <v>9701</v>
      </c>
      <c r="C5393" t="s">
        <v>123</v>
      </c>
      <c r="D5393" t="s">
        <v>13</v>
      </c>
      <c r="E5393" s="5" t="str">
        <f t="shared" si="758"/>
        <v>*</v>
      </c>
      <c r="F5393" s="5" t="str">
        <f t="shared" si="759"/>
        <v>*</v>
      </c>
      <c r="G5393" s="5" t="str">
        <f t="shared" si="760"/>
        <v>*</v>
      </c>
      <c r="J5393" s="5" t="str">
        <f t="shared" si="761"/>
        <v>*</v>
      </c>
      <c r="R5393" s="5">
        <f t="shared" si="762"/>
        <v>0.01</v>
      </c>
      <c r="S5393">
        <v>9</v>
      </c>
      <c r="T5393" s="2">
        <v>855.86500000000001</v>
      </c>
      <c r="U5393" s="7">
        <f t="shared" si="763"/>
        <v>0</v>
      </c>
      <c r="V5393" s="2">
        <f t="shared" si="756"/>
        <v>95.096111111111114</v>
      </c>
      <c r="W5393" t="s">
        <v>22</v>
      </c>
      <c r="X5393">
        <v>2.5</v>
      </c>
      <c r="Y5393" s="2">
        <f t="shared" si="757"/>
        <v>858.36500000000001</v>
      </c>
      <c r="Z5393" t="s">
        <v>23</v>
      </c>
      <c r="AA5393" t="s">
        <v>24</v>
      </c>
      <c r="AB5393" t="s">
        <v>25</v>
      </c>
      <c r="AC5393" t="s">
        <v>26</v>
      </c>
      <c r="AD5393" t="s">
        <v>19</v>
      </c>
      <c r="AE5393" s="1">
        <v>40240</v>
      </c>
    </row>
    <row r="5394" spans="1:31" x14ac:dyDescent="0.3">
      <c r="A5394">
        <f t="shared" si="764"/>
        <v>5393</v>
      </c>
      <c r="B5394">
        <v>47942</v>
      </c>
      <c r="C5394" t="s">
        <v>123</v>
      </c>
      <c r="D5394" t="s">
        <v>40</v>
      </c>
      <c r="E5394" s="5" t="str">
        <f t="shared" si="758"/>
        <v>*</v>
      </c>
      <c r="F5394" s="5" t="str">
        <f t="shared" si="759"/>
        <v>*</v>
      </c>
      <c r="G5394" s="5" t="str">
        <f t="shared" si="760"/>
        <v>*</v>
      </c>
      <c r="J5394" s="5" t="str">
        <f t="shared" si="761"/>
        <v>*</v>
      </c>
      <c r="R5394" s="5">
        <f t="shared" si="762"/>
        <v>0.01</v>
      </c>
      <c r="S5394">
        <v>9</v>
      </c>
      <c r="T5394" s="2">
        <v>918.73950000000002</v>
      </c>
      <c r="U5394" s="7">
        <f t="shared" si="763"/>
        <v>0</v>
      </c>
      <c r="V5394" s="2">
        <f t="shared" si="756"/>
        <v>102.08216666666667</v>
      </c>
      <c r="W5394" t="s">
        <v>14</v>
      </c>
      <c r="X5394">
        <v>7.69</v>
      </c>
      <c r="Y5394" s="2">
        <f t="shared" si="757"/>
        <v>926.42950000000008</v>
      </c>
      <c r="Z5394" t="s">
        <v>60</v>
      </c>
      <c r="AA5394" t="s">
        <v>31</v>
      </c>
      <c r="AB5394" t="s">
        <v>25</v>
      </c>
      <c r="AC5394" t="s">
        <v>26</v>
      </c>
      <c r="AD5394" t="s">
        <v>19</v>
      </c>
      <c r="AE5394" t="s">
        <v>285</v>
      </c>
    </row>
    <row r="5395" spans="1:31" x14ac:dyDescent="0.3">
      <c r="A5395">
        <f t="shared" si="764"/>
        <v>5394</v>
      </c>
      <c r="B5395">
        <v>6272</v>
      </c>
      <c r="C5395" t="s">
        <v>123</v>
      </c>
      <c r="D5395" t="s">
        <v>21</v>
      </c>
      <c r="E5395" s="5" t="str">
        <f t="shared" si="758"/>
        <v>*</v>
      </c>
      <c r="F5395" s="5" t="str">
        <f t="shared" si="759"/>
        <v>**</v>
      </c>
      <c r="G5395" s="5" t="str">
        <f t="shared" si="760"/>
        <v>**</v>
      </c>
      <c r="J5395" s="5" t="str">
        <f t="shared" si="761"/>
        <v>**</v>
      </c>
      <c r="R5395" s="5">
        <f t="shared" si="762"/>
        <v>0.04</v>
      </c>
      <c r="S5395">
        <v>31</v>
      </c>
      <c r="T5395" s="2">
        <v>3232.68</v>
      </c>
      <c r="U5395" s="7">
        <f t="shared" si="763"/>
        <v>1</v>
      </c>
      <c r="V5395" s="2">
        <f t="shared" si="756"/>
        <v>104.28</v>
      </c>
      <c r="W5395" t="s">
        <v>22</v>
      </c>
      <c r="X5395">
        <v>13.99</v>
      </c>
      <c r="Y5395" s="2">
        <f t="shared" si="757"/>
        <v>3246.6699999999996</v>
      </c>
      <c r="Z5395" t="s">
        <v>60</v>
      </c>
      <c r="AA5395" t="s">
        <v>31</v>
      </c>
      <c r="AB5395" t="s">
        <v>17</v>
      </c>
      <c r="AC5395" t="s">
        <v>18</v>
      </c>
      <c r="AD5395" t="s">
        <v>27</v>
      </c>
      <c r="AE5395" s="1">
        <v>40181</v>
      </c>
    </row>
    <row r="5396" spans="1:31" x14ac:dyDescent="0.3">
      <c r="A5396">
        <f t="shared" si="764"/>
        <v>5395</v>
      </c>
      <c r="B5396">
        <v>16230</v>
      </c>
      <c r="C5396" t="s">
        <v>123</v>
      </c>
      <c r="D5396" t="s">
        <v>13</v>
      </c>
      <c r="E5396" s="5" t="str">
        <f t="shared" si="758"/>
        <v>*</v>
      </c>
      <c r="F5396" s="5" t="str">
        <f t="shared" si="759"/>
        <v>*</v>
      </c>
      <c r="G5396" s="5" t="str">
        <f t="shared" si="760"/>
        <v>*</v>
      </c>
      <c r="J5396" s="5" t="str">
        <f t="shared" si="761"/>
        <v>*</v>
      </c>
      <c r="R5396" s="5">
        <f t="shared" si="762"/>
        <v>3.5000000000000003E-2</v>
      </c>
      <c r="S5396">
        <v>27</v>
      </c>
      <c r="T5396" s="2">
        <v>3379.01</v>
      </c>
      <c r="U5396" s="7">
        <f t="shared" si="763"/>
        <v>1</v>
      </c>
      <c r="V5396" s="2">
        <f t="shared" si="756"/>
        <v>125.14851851851853</v>
      </c>
      <c r="W5396" t="s">
        <v>37</v>
      </c>
      <c r="X5396">
        <v>54.74</v>
      </c>
      <c r="Y5396" s="2">
        <f t="shared" si="757"/>
        <v>3433.75</v>
      </c>
      <c r="Z5396" t="s">
        <v>15</v>
      </c>
      <c r="AA5396" t="s">
        <v>31</v>
      </c>
      <c r="AB5396" t="s">
        <v>17</v>
      </c>
      <c r="AC5396" t="s">
        <v>165</v>
      </c>
      <c r="AD5396" t="s">
        <v>103</v>
      </c>
      <c r="AE5396" s="1">
        <v>40181</v>
      </c>
    </row>
    <row r="5397" spans="1:31" x14ac:dyDescent="0.3">
      <c r="A5397">
        <f t="shared" si="764"/>
        <v>5396</v>
      </c>
      <c r="B5397">
        <v>16230</v>
      </c>
      <c r="C5397" t="s">
        <v>123</v>
      </c>
      <c r="D5397" t="s">
        <v>13</v>
      </c>
      <c r="E5397" s="5" t="str">
        <f t="shared" si="758"/>
        <v>*</v>
      </c>
      <c r="F5397" s="5" t="str">
        <f t="shared" si="759"/>
        <v>*</v>
      </c>
      <c r="G5397" s="5" t="str">
        <f t="shared" si="760"/>
        <v>*</v>
      </c>
      <c r="J5397" s="5" t="str">
        <f t="shared" si="761"/>
        <v>*</v>
      </c>
      <c r="R5397" s="5">
        <f t="shared" si="762"/>
        <v>0.05</v>
      </c>
      <c r="S5397">
        <v>40</v>
      </c>
      <c r="T5397" s="2">
        <v>4538.66</v>
      </c>
      <c r="U5397" s="7">
        <f t="shared" si="763"/>
        <v>1</v>
      </c>
      <c r="V5397" s="2">
        <f t="shared" si="756"/>
        <v>113.4665</v>
      </c>
      <c r="W5397" t="s">
        <v>22</v>
      </c>
      <c r="X5397">
        <v>8.64</v>
      </c>
      <c r="Y5397" s="2">
        <f t="shared" si="757"/>
        <v>4547.3</v>
      </c>
      <c r="Z5397" t="s">
        <v>15</v>
      </c>
      <c r="AA5397" t="s">
        <v>31</v>
      </c>
      <c r="AB5397" t="s">
        <v>32</v>
      </c>
      <c r="AC5397" t="s">
        <v>74</v>
      </c>
      <c r="AD5397" t="s">
        <v>19</v>
      </c>
      <c r="AE5397" s="1">
        <v>40271</v>
      </c>
    </row>
    <row r="5398" spans="1:31" x14ac:dyDescent="0.3">
      <c r="A5398">
        <f t="shared" si="764"/>
        <v>5397</v>
      </c>
      <c r="B5398">
        <v>6272</v>
      </c>
      <c r="C5398" t="s">
        <v>123</v>
      </c>
      <c r="D5398" t="s">
        <v>21</v>
      </c>
      <c r="E5398" s="5" t="str">
        <f t="shared" si="758"/>
        <v>*</v>
      </c>
      <c r="F5398" s="5" t="str">
        <f t="shared" si="759"/>
        <v>**</v>
      </c>
      <c r="G5398" s="5" t="str">
        <f t="shared" si="760"/>
        <v>**</v>
      </c>
      <c r="J5398" s="5" t="str">
        <f t="shared" si="761"/>
        <v>**</v>
      </c>
      <c r="R5398" s="5">
        <f t="shared" si="762"/>
        <v>0.05</v>
      </c>
      <c r="S5398">
        <v>48</v>
      </c>
      <c r="T5398" s="2">
        <v>4965.384</v>
      </c>
      <c r="U5398" s="7">
        <f t="shared" si="763"/>
        <v>1</v>
      </c>
      <c r="V5398" s="2">
        <f t="shared" si="756"/>
        <v>103.4455</v>
      </c>
      <c r="W5398" t="s">
        <v>37</v>
      </c>
      <c r="X5398">
        <v>51.94</v>
      </c>
      <c r="Y5398" s="2">
        <f t="shared" si="757"/>
        <v>5017.3239999999996</v>
      </c>
      <c r="Z5398" t="s">
        <v>60</v>
      </c>
      <c r="AA5398" t="s">
        <v>31</v>
      </c>
      <c r="AB5398" t="s">
        <v>17</v>
      </c>
      <c r="AC5398" t="s">
        <v>66</v>
      </c>
      <c r="AD5398" t="s">
        <v>103</v>
      </c>
      <c r="AE5398" s="1">
        <v>40181</v>
      </c>
    </row>
    <row r="5399" spans="1:31" x14ac:dyDescent="0.3">
      <c r="A5399">
        <f t="shared" si="764"/>
        <v>5398</v>
      </c>
      <c r="B5399">
        <v>33922</v>
      </c>
      <c r="C5399" t="s">
        <v>123</v>
      </c>
      <c r="D5399" t="s">
        <v>30</v>
      </c>
      <c r="E5399" s="5" t="str">
        <f t="shared" si="758"/>
        <v>*</v>
      </c>
      <c r="F5399" s="5" t="str">
        <f t="shared" si="759"/>
        <v>*</v>
      </c>
      <c r="G5399" s="5" t="str">
        <f t="shared" si="760"/>
        <v>*</v>
      </c>
      <c r="J5399" s="5" t="str">
        <f t="shared" si="761"/>
        <v>*</v>
      </c>
      <c r="R5399" s="5">
        <f t="shared" si="762"/>
        <v>0.04</v>
      </c>
      <c r="S5399">
        <v>31</v>
      </c>
      <c r="T5399" s="2">
        <v>15251.5</v>
      </c>
      <c r="U5399" s="7">
        <f t="shared" si="763"/>
        <v>1</v>
      </c>
      <c r="V5399" s="2">
        <f t="shared" si="756"/>
        <v>491.98387096774195</v>
      </c>
      <c r="W5399" t="s">
        <v>37</v>
      </c>
      <c r="X5399">
        <v>69.3</v>
      </c>
      <c r="Y5399" s="2">
        <f t="shared" si="757"/>
        <v>15320.8</v>
      </c>
      <c r="Z5399" t="s">
        <v>43</v>
      </c>
      <c r="AA5399" t="s">
        <v>41</v>
      </c>
      <c r="AB5399" t="s">
        <v>25</v>
      </c>
      <c r="AC5399" t="s">
        <v>76</v>
      </c>
      <c r="AD5399" t="s">
        <v>39</v>
      </c>
      <c r="AE5399" t="s">
        <v>123</v>
      </c>
    </row>
    <row r="5400" spans="1:31" x14ac:dyDescent="0.3">
      <c r="A5400">
        <f t="shared" si="764"/>
        <v>5399</v>
      </c>
      <c r="B5400">
        <v>47942</v>
      </c>
      <c r="C5400" t="s">
        <v>123</v>
      </c>
      <c r="D5400" t="s">
        <v>40</v>
      </c>
      <c r="E5400" s="5" t="str">
        <f t="shared" si="758"/>
        <v>*</v>
      </c>
      <c r="F5400" s="5" t="str">
        <f t="shared" si="759"/>
        <v>*</v>
      </c>
      <c r="G5400" s="5" t="str">
        <f t="shared" si="760"/>
        <v>*</v>
      </c>
      <c r="J5400" s="5" t="str">
        <f t="shared" si="761"/>
        <v>*</v>
      </c>
      <c r="R5400" s="5">
        <f t="shared" si="762"/>
        <v>0.04</v>
      </c>
      <c r="S5400">
        <v>30</v>
      </c>
      <c r="T5400" s="2">
        <v>17034.919999999998</v>
      </c>
      <c r="U5400" s="7">
        <f t="shared" si="763"/>
        <v>1</v>
      </c>
      <c r="V5400" s="2">
        <f t="shared" si="756"/>
        <v>567.83066666666662</v>
      </c>
      <c r="W5400" t="s">
        <v>22</v>
      </c>
      <c r="X5400">
        <v>24.49</v>
      </c>
      <c r="Y5400" s="2">
        <f t="shared" si="757"/>
        <v>17059.41</v>
      </c>
      <c r="Z5400" t="s">
        <v>60</v>
      </c>
      <c r="AA5400" t="s">
        <v>31</v>
      </c>
      <c r="AB5400" t="s">
        <v>25</v>
      </c>
      <c r="AC5400" t="s">
        <v>57</v>
      </c>
      <c r="AD5400" t="s">
        <v>58</v>
      </c>
      <c r="AE5400" s="1">
        <v>40181</v>
      </c>
    </row>
    <row r="5401" spans="1:31" x14ac:dyDescent="0.3">
      <c r="A5401">
        <f t="shared" si="764"/>
        <v>5400</v>
      </c>
      <c r="B5401">
        <v>7521</v>
      </c>
      <c r="C5401" t="s">
        <v>680</v>
      </c>
      <c r="D5401" t="s">
        <v>13</v>
      </c>
      <c r="E5401" s="5" t="str">
        <f t="shared" si="758"/>
        <v>*</v>
      </c>
      <c r="F5401" s="5" t="str">
        <f t="shared" si="759"/>
        <v>*</v>
      </c>
      <c r="G5401" s="5" t="str">
        <f t="shared" si="760"/>
        <v>*</v>
      </c>
      <c r="J5401" s="5" t="str">
        <f t="shared" si="761"/>
        <v>*</v>
      </c>
      <c r="R5401" s="5">
        <f t="shared" si="762"/>
        <v>0.02</v>
      </c>
      <c r="S5401">
        <v>19</v>
      </c>
      <c r="T5401" s="2">
        <v>1942.1735000000001</v>
      </c>
      <c r="U5401" s="7">
        <f t="shared" si="763"/>
        <v>1</v>
      </c>
      <c r="V5401" s="2">
        <f t="shared" si="756"/>
        <v>102.21965789473684</v>
      </c>
      <c r="W5401" t="s">
        <v>14</v>
      </c>
      <c r="X5401">
        <v>2.5</v>
      </c>
      <c r="Y5401" s="2">
        <f t="shared" si="757"/>
        <v>1944.6735000000001</v>
      </c>
      <c r="Z5401" t="s">
        <v>23</v>
      </c>
      <c r="AA5401" t="s">
        <v>24</v>
      </c>
      <c r="AB5401" t="s">
        <v>25</v>
      </c>
      <c r="AC5401" t="s">
        <v>26</v>
      </c>
      <c r="AD5401" t="s">
        <v>19</v>
      </c>
      <c r="AE5401" s="1">
        <v>40666</v>
      </c>
    </row>
    <row r="5402" spans="1:31" x14ac:dyDescent="0.3">
      <c r="A5402">
        <f t="shared" si="764"/>
        <v>5401</v>
      </c>
      <c r="B5402">
        <v>1282</v>
      </c>
      <c r="C5402" t="s">
        <v>341</v>
      </c>
      <c r="D5402" t="s">
        <v>30</v>
      </c>
      <c r="E5402" s="5" t="str">
        <f t="shared" si="758"/>
        <v>*</v>
      </c>
      <c r="F5402" s="5" t="str">
        <f t="shared" si="759"/>
        <v>*</v>
      </c>
      <c r="G5402" s="5" t="str">
        <f t="shared" si="760"/>
        <v>*</v>
      </c>
      <c r="J5402" s="5" t="str">
        <f t="shared" si="761"/>
        <v>*</v>
      </c>
      <c r="R5402" s="5">
        <f t="shared" si="762"/>
        <v>0.02</v>
      </c>
      <c r="S5402">
        <v>10</v>
      </c>
      <c r="T5402" s="2">
        <v>29.41</v>
      </c>
      <c r="U5402" s="7">
        <f t="shared" si="763"/>
        <v>0</v>
      </c>
      <c r="V5402" s="2">
        <f t="shared" si="756"/>
        <v>2.9409999999999998</v>
      </c>
      <c r="W5402" t="s">
        <v>22</v>
      </c>
      <c r="X5402">
        <v>1.34</v>
      </c>
      <c r="Y5402" s="2">
        <f t="shared" si="757"/>
        <v>30.75</v>
      </c>
      <c r="Z5402" t="s">
        <v>15</v>
      </c>
      <c r="AA5402" t="s">
        <v>41</v>
      </c>
      <c r="AB5402" t="s">
        <v>32</v>
      </c>
      <c r="AC5402" t="s">
        <v>33</v>
      </c>
      <c r="AD5402" t="s">
        <v>34</v>
      </c>
      <c r="AE5402" t="s">
        <v>174</v>
      </c>
    </row>
    <row r="5403" spans="1:31" x14ac:dyDescent="0.3">
      <c r="A5403">
        <f t="shared" si="764"/>
        <v>5402</v>
      </c>
      <c r="B5403">
        <v>1282</v>
      </c>
      <c r="C5403" t="s">
        <v>341</v>
      </c>
      <c r="D5403" t="s">
        <v>30</v>
      </c>
      <c r="E5403" s="5" t="str">
        <f t="shared" si="758"/>
        <v>*</v>
      </c>
      <c r="F5403" s="5" t="str">
        <f t="shared" si="759"/>
        <v>*</v>
      </c>
      <c r="G5403" s="5" t="str">
        <f t="shared" si="760"/>
        <v>*</v>
      </c>
      <c r="J5403" s="5" t="str">
        <f t="shared" si="761"/>
        <v>*</v>
      </c>
      <c r="R5403" s="5">
        <f t="shared" si="762"/>
        <v>3.5000000000000003E-2</v>
      </c>
      <c r="S5403">
        <v>26</v>
      </c>
      <c r="T5403" s="2">
        <v>892.38</v>
      </c>
      <c r="U5403" s="7">
        <f t="shared" si="763"/>
        <v>0</v>
      </c>
      <c r="V5403" s="2">
        <f t="shared" si="756"/>
        <v>34.322307692307689</v>
      </c>
      <c r="W5403" t="s">
        <v>22</v>
      </c>
      <c r="X5403">
        <v>1.99</v>
      </c>
      <c r="Y5403" s="2">
        <f t="shared" si="757"/>
        <v>894.37</v>
      </c>
      <c r="Z5403" t="s">
        <v>15</v>
      </c>
      <c r="AA5403" t="s">
        <v>41</v>
      </c>
      <c r="AB5403" t="s">
        <v>25</v>
      </c>
      <c r="AC5403" t="s">
        <v>42</v>
      </c>
      <c r="AD5403" t="s">
        <v>45</v>
      </c>
      <c r="AE5403" t="s">
        <v>174</v>
      </c>
    </row>
    <row r="5404" spans="1:31" x14ac:dyDescent="0.3">
      <c r="A5404">
        <f t="shared" si="764"/>
        <v>5403</v>
      </c>
      <c r="B5404">
        <v>36257</v>
      </c>
      <c r="C5404" t="s">
        <v>341</v>
      </c>
      <c r="D5404" t="s">
        <v>21</v>
      </c>
      <c r="E5404" s="5" t="str">
        <f t="shared" si="758"/>
        <v>*</v>
      </c>
      <c r="F5404" s="5" t="str">
        <f t="shared" si="759"/>
        <v>**</v>
      </c>
      <c r="G5404" s="5" t="str">
        <f t="shared" si="760"/>
        <v>**</v>
      </c>
      <c r="J5404" s="5" t="str">
        <f t="shared" si="761"/>
        <v>**</v>
      </c>
      <c r="R5404" s="5">
        <f t="shared" si="762"/>
        <v>0.05</v>
      </c>
      <c r="S5404">
        <v>43</v>
      </c>
      <c r="T5404" s="2">
        <v>894.51</v>
      </c>
      <c r="U5404" s="7">
        <f t="shared" si="763"/>
        <v>0</v>
      </c>
      <c r="V5404" s="2">
        <f t="shared" si="756"/>
        <v>20.802558139534884</v>
      </c>
      <c r="W5404" t="s">
        <v>22</v>
      </c>
      <c r="X5404">
        <v>1.99</v>
      </c>
      <c r="Y5404" s="2">
        <f t="shared" si="757"/>
        <v>896.5</v>
      </c>
      <c r="Z5404" t="s">
        <v>56</v>
      </c>
      <c r="AA5404" t="s">
        <v>24</v>
      </c>
      <c r="AB5404" t="s">
        <v>25</v>
      </c>
      <c r="AC5404" t="s">
        <v>42</v>
      </c>
      <c r="AD5404" t="s">
        <v>45</v>
      </c>
      <c r="AE5404" t="s">
        <v>174</v>
      </c>
    </row>
    <row r="5405" spans="1:31" x14ac:dyDescent="0.3">
      <c r="A5405">
        <f t="shared" si="764"/>
        <v>5404</v>
      </c>
      <c r="B5405">
        <v>7653</v>
      </c>
      <c r="C5405" t="s">
        <v>341</v>
      </c>
      <c r="D5405" t="s">
        <v>40</v>
      </c>
      <c r="E5405" s="5" t="str">
        <f t="shared" si="758"/>
        <v>*</v>
      </c>
      <c r="F5405" s="5" t="str">
        <f t="shared" si="759"/>
        <v>*</v>
      </c>
      <c r="G5405" s="5" t="str">
        <f t="shared" si="760"/>
        <v>*</v>
      </c>
      <c r="J5405" s="5" t="str">
        <f t="shared" si="761"/>
        <v>*</v>
      </c>
      <c r="R5405" s="5">
        <f t="shared" si="762"/>
        <v>0.04</v>
      </c>
      <c r="S5405">
        <v>32</v>
      </c>
      <c r="T5405" s="2">
        <v>1425.06</v>
      </c>
      <c r="U5405" s="7">
        <f t="shared" si="763"/>
        <v>1</v>
      </c>
      <c r="V5405" s="2">
        <f t="shared" si="756"/>
        <v>44.533124999999998</v>
      </c>
      <c r="W5405" t="s">
        <v>22</v>
      </c>
      <c r="X5405">
        <v>5.09</v>
      </c>
      <c r="Y5405" s="2">
        <f t="shared" si="757"/>
        <v>1430.1499999999999</v>
      </c>
      <c r="Z5405" t="s">
        <v>64</v>
      </c>
      <c r="AA5405" t="s">
        <v>16</v>
      </c>
      <c r="AB5405" t="s">
        <v>32</v>
      </c>
      <c r="AC5405" t="s">
        <v>44</v>
      </c>
      <c r="AD5405" t="s">
        <v>19</v>
      </c>
      <c r="AE5405" s="1">
        <v>40911</v>
      </c>
    </row>
    <row r="5406" spans="1:31" x14ac:dyDescent="0.3">
      <c r="A5406">
        <f t="shared" si="764"/>
        <v>5405</v>
      </c>
      <c r="B5406">
        <v>49954</v>
      </c>
      <c r="C5406" t="s">
        <v>341</v>
      </c>
      <c r="D5406" t="s">
        <v>36</v>
      </c>
      <c r="E5406" s="5" t="str">
        <f t="shared" si="758"/>
        <v>***</v>
      </c>
      <c r="F5406" s="5" t="str">
        <f t="shared" si="759"/>
        <v>***</v>
      </c>
      <c r="G5406" s="5" t="str">
        <f t="shared" si="760"/>
        <v>***</v>
      </c>
      <c r="J5406" s="5" t="str">
        <f t="shared" si="761"/>
        <v>***</v>
      </c>
      <c r="R5406" s="5">
        <f t="shared" si="762"/>
        <v>0.04</v>
      </c>
      <c r="S5406">
        <v>36</v>
      </c>
      <c r="T5406" s="2">
        <v>1921.1275000000001</v>
      </c>
      <c r="U5406" s="7">
        <f t="shared" si="763"/>
        <v>1</v>
      </c>
      <c r="V5406" s="2">
        <f t="shared" si="756"/>
        <v>53.364652777777778</v>
      </c>
      <c r="W5406" t="s">
        <v>22</v>
      </c>
      <c r="X5406">
        <v>8.99</v>
      </c>
      <c r="Y5406" s="2">
        <f t="shared" si="757"/>
        <v>1930.1175000000001</v>
      </c>
      <c r="Z5406" t="s">
        <v>56</v>
      </c>
      <c r="AA5406" t="s">
        <v>41</v>
      </c>
      <c r="AB5406" t="s">
        <v>25</v>
      </c>
      <c r="AC5406" t="s">
        <v>26</v>
      </c>
      <c r="AD5406" t="s">
        <v>19</v>
      </c>
      <c r="AE5406" t="s">
        <v>174</v>
      </c>
    </row>
    <row r="5407" spans="1:31" x14ac:dyDescent="0.3">
      <c r="A5407">
        <f t="shared" si="764"/>
        <v>5406</v>
      </c>
      <c r="B5407">
        <v>18950</v>
      </c>
      <c r="C5407" t="s">
        <v>341</v>
      </c>
      <c r="D5407" t="s">
        <v>13</v>
      </c>
      <c r="E5407" s="5" t="str">
        <f t="shared" si="758"/>
        <v>*</v>
      </c>
      <c r="F5407" s="5" t="str">
        <f t="shared" si="759"/>
        <v>*</v>
      </c>
      <c r="G5407" s="5" t="str">
        <f t="shared" si="760"/>
        <v>*</v>
      </c>
      <c r="J5407" s="5" t="str">
        <f t="shared" si="761"/>
        <v>*</v>
      </c>
      <c r="R5407" s="5">
        <f t="shared" si="762"/>
        <v>0.04</v>
      </c>
      <c r="S5407">
        <v>33</v>
      </c>
      <c r="T5407" s="2">
        <v>3008.5</v>
      </c>
      <c r="U5407" s="7">
        <f t="shared" si="763"/>
        <v>1</v>
      </c>
      <c r="V5407" s="2">
        <f t="shared" si="756"/>
        <v>91.166666666666671</v>
      </c>
      <c r="W5407" t="s">
        <v>37</v>
      </c>
      <c r="X5407">
        <v>14</v>
      </c>
      <c r="Y5407" s="2">
        <f t="shared" si="757"/>
        <v>3022.5</v>
      </c>
      <c r="Z5407" t="s">
        <v>52</v>
      </c>
      <c r="AA5407" t="s">
        <v>24</v>
      </c>
      <c r="AB5407" t="s">
        <v>25</v>
      </c>
      <c r="AC5407" t="s">
        <v>76</v>
      </c>
      <c r="AD5407" t="s">
        <v>39</v>
      </c>
      <c r="AE5407" s="1">
        <v>41002</v>
      </c>
    </row>
    <row r="5408" spans="1:31" x14ac:dyDescent="0.3">
      <c r="A5408">
        <f t="shared" si="764"/>
        <v>5407</v>
      </c>
      <c r="B5408">
        <v>19332</v>
      </c>
      <c r="C5408" t="s">
        <v>341</v>
      </c>
      <c r="D5408" t="s">
        <v>21</v>
      </c>
      <c r="E5408" s="5" t="str">
        <f t="shared" si="758"/>
        <v>*</v>
      </c>
      <c r="F5408" s="5" t="str">
        <f t="shared" si="759"/>
        <v>**</v>
      </c>
      <c r="G5408" s="5" t="str">
        <f t="shared" si="760"/>
        <v>**</v>
      </c>
      <c r="J5408" s="5" t="str">
        <f t="shared" si="761"/>
        <v>**</v>
      </c>
      <c r="R5408" s="5">
        <f t="shared" si="762"/>
        <v>0.05</v>
      </c>
      <c r="S5408">
        <v>46</v>
      </c>
      <c r="T5408" s="2">
        <v>8246.86</v>
      </c>
      <c r="U5408" s="7">
        <f t="shared" si="763"/>
        <v>1</v>
      </c>
      <c r="V5408" s="2">
        <f t="shared" si="756"/>
        <v>179.27956521739131</v>
      </c>
      <c r="W5408" t="s">
        <v>37</v>
      </c>
      <c r="X5408">
        <v>29.21</v>
      </c>
      <c r="Y5408" s="2">
        <f t="shared" si="757"/>
        <v>8276.07</v>
      </c>
      <c r="Z5408" t="s">
        <v>52</v>
      </c>
      <c r="AA5408" t="s">
        <v>16</v>
      </c>
      <c r="AB5408" t="s">
        <v>17</v>
      </c>
      <c r="AC5408" t="s">
        <v>66</v>
      </c>
      <c r="AD5408" t="s">
        <v>103</v>
      </c>
      <c r="AE5408" t="s">
        <v>174</v>
      </c>
    </row>
    <row r="5409" spans="1:31" x14ac:dyDescent="0.3">
      <c r="A5409">
        <f t="shared" si="764"/>
        <v>5408</v>
      </c>
      <c r="B5409">
        <v>50721</v>
      </c>
      <c r="C5409" t="s">
        <v>341</v>
      </c>
      <c r="D5409" t="s">
        <v>21</v>
      </c>
      <c r="E5409" s="5" t="str">
        <f t="shared" si="758"/>
        <v>*</v>
      </c>
      <c r="F5409" s="5" t="str">
        <f t="shared" si="759"/>
        <v>**</v>
      </c>
      <c r="G5409" s="5" t="str">
        <f t="shared" si="760"/>
        <v>**</v>
      </c>
      <c r="J5409" s="5" t="str">
        <f t="shared" si="761"/>
        <v>**</v>
      </c>
      <c r="R5409" s="5">
        <f t="shared" si="762"/>
        <v>0.04</v>
      </c>
      <c r="S5409">
        <v>33</v>
      </c>
      <c r="T5409" s="2">
        <v>9758.7000000000007</v>
      </c>
      <c r="U5409" s="7">
        <f t="shared" si="763"/>
        <v>1</v>
      </c>
      <c r="V5409" s="2">
        <f t="shared" si="756"/>
        <v>295.71818181818185</v>
      </c>
      <c r="W5409" t="s">
        <v>22</v>
      </c>
      <c r="X5409">
        <v>19.989999999999998</v>
      </c>
      <c r="Y5409" s="2">
        <f t="shared" si="757"/>
        <v>9778.69</v>
      </c>
      <c r="Z5409" t="s">
        <v>23</v>
      </c>
      <c r="AA5409" t="s">
        <v>41</v>
      </c>
      <c r="AB5409" t="s">
        <v>32</v>
      </c>
      <c r="AC5409" t="s">
        <v>49</v>
      </c>
      <c r="AD5409" t="s">
        <v>19</v>
      </c>
      <c r="AE5409" t="s">
        <v>174</v>
      </c>
    </row>
    <row r="5410" spans="1:31" x14ac:dyDescent="0.3">
      <c r="A5410">
        <f t="shared" si="764"/>
        <v>5409</v>
      </c>
      <c r="B5410">
        <v>56261</v>
      </c>
      <c r="C5410" t="s">
        <v>341</v>
      </c>
      <c r="D5410" t="s">
        <v>36</v>
      </c>
      <c r="E5410" s="5" t="str">
        <f t="shared" si="758"/>
        <v>***</v>
      </c>
      <c r="F5410" s="5" t="str">
        <f t="shared" si="759"/>
        <v>***</v>
      </c>
      <c r="G5410" s="5" t="str">
        <f t="shared" si="760"/>
        <v>***</v>
      </c>
      <c r="J5410" s="5" t="str">
        <f t="shared" si="761"/>
        <v>***</v>
      </c>
      <c r="R5410" s="5">
        <f t="shared" si="762"/>
        <v>0.05</v>
      </c>
      <c r="S5410">
        <v>43</v>
      </c>
      <c r="T5410" s="2">
        <v>16886.759999999998</v>
      </c>
      <c r="U5410" s="7">
        <f t="shared" si="763"/>
        <v>1</v>
      </c>
      <c r="V5410" s="2">
        <f t="shared" si="756"/>
        <v>392.71534883720926</v>
      </c>
      <c r="W5410" t="s">
        <v>37</v>
      </c>
      <c r="X5410">
        <v>85.63</v>
      </c>
      <c r="Y5410" s="2">
        <f t="shared" si="757"/>
        <v>16972.39</v>
      </c>
      <c r="Z5410" t="s">
        <v>15</v>
      </c>
      <c r="AA5410" t="s">
        <v>16</v>
      </c>
      <c r="AB5410" t="s">
        <v>17</v>
      </c>
      <c r="AC5410" t="s">
        <v>66</v>
      </c>
      <c r="AD5410" t="s">
        <v>103</v>
      </c>
      <c r="AE5410" t="s">
        <v>174</v>
      </c>
    </row>
    <row r="5411" spans="1:31" x14ac:dyDescent="0.3">
      <c r="A5411">
        <f t="shared" si="764"/>
        <v>5410</v>
      </c>
      <c r="B5411">
        <v>41888</v>
      </c>
      <c r="C5411" t="s">
        <v>882</v>
      </c>
      <c r="D5411" t="s">
        <v>13</v>
      </c>
      <c r="E5411" s="5" t="str">
        <f t="shared" si="758"/>
        <v>*</v>
      </c>
      <c r="F5411" s="5" t="str">
        <f t="shared" si="759"/>
        <v>*</v>
      </c>
      <c r="G5411" s="5" t="str">
        <f t="shared" si="760"/>
        <v>*</v>
      </c>
      <c r="J5411" s="5" t="str">
        <f t="shared" si="761"/>
        <v>*</v>
      </c>
      <c r="R5411" s="5">
        <f t="shared" si="762"/>
        <v>3.5000000000000003E-2</v>
      </c>
      <c r="S5411">
        <v>23</v>
      </c>
      <c r="T5411" s="2">
        <v>187.8</v>
      </c>
      <c r="U5411" s="7">
        <f t="shared" si="763"/>
        <v>0</v>
      </c>
      <c r="V5411" s="2">
        <f t="shared" si="756"/>
        <v>8.1652173913043491</v>
      </c>
      <c r="W5411" t="s">
        <v>14</v>
      </c>
      <c r="X5411">
        <v>2.38</v>
      </c>
      <c r="Y5411" s="2">
        <f t="shared" si="757"/>
        <v>190.18</v>
      </c>
      <c r="Z5411" t="s">
        <v>15</v>
      </c>
      <c r="AA5411" t="s">
        <v>31</v>
      </c>
      <c r="AB5411" t="s">
        <v>25</v>
      </c>
      <c r="AC5411" t="s">
        <v>42</v>
      </c>
      <c r="AD5411" t="s">
        <v>45</v>
      </c>
      <c r="AE5411" s="1">
        <v>39906</v>
      </c>
    </row>
    <row r="5412" spans="1:31" x14ac:dyDescent="0.3">
      <c r="A5412">
        <f t="shared" si="764"/>
        <v>5411</v>
      </c>
      <c r="B5412">
        <v>57958</v>
      </c>
      <c r="C5412" t="s">
        <v>882</v>
      </c>
      <c r="D5412" t="s">
        <v>36</v>
      </c>
      <c r="E5412" s="5" t="str">
        <f t="shared" si="758"/>
        <v>***</v>
      </c>
      <c r="F5412" s="5" t="str">
        <f t="shared" si="759"/>
        <v>***</v>
      </c>
      <c r="G5412" s="5" t="str">
        <f t="shared" si="760"/>
        <v>***</v>
      </c>
      <c r="J5412" s="5" t="str">
        <f t="shared" si="761"/>
        <v>***</v>
      </c>
      <c r="R5412" s="5">
        <f t="shared" si="762"/>
        <v>0.05</v>
      </c>
      <c r="S5412">
        <v>46</v>
      </c>
      <c r="T5412" s="2">
        <v>1419.83</v>
      </c>
      <c r="U5412" s="7">
        <f t="shared" si="763"/>
        <v>1</v>
      </c>
      <c r="V5412" s="2">
        <f t="shared" si="756"/>
        <v>30.865869565217391</v>
      </c>
      <c r="W5412" t="s">
        <v>14</v>
      </c>
      <c r="X5412">
        <v>8.74</v>
      </c>
      <c r="Y5412" s="2">
        <f t="shared" si="757"/>
        <v>1428.57</v>
      </c>
      <c r="Z5412" t="s">
        <v>64</v>
      </c>
      <c r="AA5412" t="s">
        <v>16</v>
      </c>
      <c r="AB5412" t="s">
        <v>32</v>
      </c>
      <c r="AC5412" t="s">
        <v>44</v>
      </c>
      <c r="AD5412" t="s">
        <v>19</v>
      </c>
      <c r="AE5412" s="1">
        <v>39816</v>
      </c>
    </row>
    <row r="5413" spans="1:31" x14ac:dyDescent="0.3">
      <c r="A5413">
        <f t="shared" si="764"/>
        <v>5412</v>
      </c>
      <c r="B5413">
        <v>41888</v>
      </c>
      <c r="C5413" t="s">
        <v>882</v>
      </c>
      <c r="D5413" t="s">
        <v>13</v>
      </c>
      <c r="E5413" s="5" t="str">
        <f t="shared" si="758"/>
        <v>*</v>
      </c>
      <c r="F5413" s="5" t="str">
        <f t="shared" si="759"/>
        <v>*</v>
      </c>
      <c r="G5413" s="5" t="str">
        <f t="shared" si="760"/>
        <v>*</v>
      </c>
      <c r="J5413" s="5" t="str">
        <f t="shared" si="761"/>
        <v>*</v>
      </c>
      <c r="R5413" s="5">
        <f t="shared" si="762"/>
        <v>0.02</v>
      </c>
      <c r="S5413">
        <v>18</v>
      </c>
      <c r="T5413" s="2">
        <v>1979.47</v>
      </c>
      <c r="U5413" s="7">
        <f t="shared" si="763"/>
        <v>1</v>
      </c>
      <c r="V5413" s="2">
        <f t="shared" si="756"/>
        <v>109.97055555555556</v>
      </c>
      <c r="W5413" t="s">
        <v>22</v>
      </c>
      <c r="X5413">
        <v>9.07</v>
      </c>
      <c r="Y5413" s="2">
        <f t="shared" si="757"/>
        <v>1988.54</v>
      </c>
      <c r="Z5413" t="s">
        <v>15</v>
      </c>
      <c r="AA5413" t="s">
        <v>31</v>
      </c>
      <c r="AB5413" t="s">
        <v>32</v>
      </c>
      <c r="AC5413" t="s">
        <v>49</v>
      </c>
      <c r="AD5413" t="s">
        <v>19</v>
      </c>
      <c r="AE5413" s="1">
        <v>40059</v>
      </c>
    </row>
    <row r="5414" spans="1:31" x14ac:dyDescent="0.3">
      <c r="A5414">
        <f t="shared" si="764"/>
        <v>5413</v>
      </c>
      <c r="B5414">
        <v>41888</v>
      </c>
      <c r="C5414" t="s">
        <v>882</v>
      </c>
      <c r="D5414" t="s">
        <v>13</v>
      </c>
      <c r="E5414" s="5" t="str">
        <f t="shared" si="758"/>
        <v>*</v>
      </c>
      <c r="F5414" s="5" t="str">
        <f t="shared" si="759"/>
        <v>*</v>
      </c>
      <c r="G5414" s="5" t="str">
        <f t="shared" si="760"/>
        <v>*</v>
      </c>
      <c r="J5414" s="5" t="str">
        <f t="shared" si="761"/>
        <v>*</v>
      </c>
      <c r="R5414" s="5">
        <f t="shared" si="762"/>
        <v>3.5000000000000003E-2</v>
      </c>
      <c r="S5414">
        <v>29</v>
      </c>
      <c r="T5414" s="2">
        <v>2823.0369999999998</v>
      </c>
      <c r="U5414" s="7">
        <f t="shared" si="763"/>
        <v>1</v>
      </c>
      <c r="V5414" s="2">
        <f t="shared" si="756"/>
        <v>97.346103448275855</v>
      </c>
      <c r="W5414" t="s">
        <v>22</v>
      </c>
      <c r="X5414">
        <v>4.2</v>
      </c>
      <c r="Y5414" s="2">
        <f t="shared" si="757"/>
        <v>2827.2369999999996</v>
      </c>
      <c r="Z5414" t="s">
        <v>15</v>
      </c>
      <c r="AA5414" t="s">
        <v>31</v>
      </c>
      <c r="AB5414" t="s">
        <v>25</v>
      </c>
      <c r="AC5414" t="s">
        <v>26</v>
      </c>
      <c r="AD5414" t="s">
        <v>19</v>
      </c>
      <c r="AE5414" t="s">
        <v>882</v>
      </c>
    </row>
    <row r="5415" spans="1:31" x14ac:dyDescent="0.3">
      <c r="A5415">
        <f t="shared" si="764"/>
        <v>5414</v>
      </c>
      <c r="B5415">
        <v>34787</v>
      </c>
      <c r="C5415" t="s">
        <v>285</v>
      </c>
      <c r="D5415" t="s">
        <v>13</v>
      </c>
      <c r="E5415" s="5" t="str">
        <f t="shared" si="758"/>
        <v>*</v>
      </c>
      <c r="F5415" s="5" t="str">
        <f t="shared" si="759"/>
        <v>*</v>
      </c>
      <c r="G5415" s="5" t="str">
        <f t="shared" si="760"/>
        <v>*</v>
      </c>
      <c r="J5415" s="5" t="str">
        <f t="shared" si="761"/>
        <v>*</v>
      </c>
      <c r="R5415" s="5">
        <f t="shared" si="762"/>
        <v>0.02</v>
      </c>
      <c r="S5415">
        <v>14</v>
      </c>
      <c r="T5415" s="2">
        <v>453.99</v>
      </c>
      <c r="U5415" s="7">
        <f t="shared" si="763"/>
        <v>0</v>
      </c>
      <c r="V5415" s="2">
        <f t="shared" si="756"/>
        <v>32.427857142857142</v>
      </c>
      <c r="W5415" t="s">
        <v>22</v>
      </c>
      <c r="X5415">
        <v>8.99</v>
      </c>
      <c r="Y5415" s="2">
        <f t="shared" si="757"/>
        <v>462.98</v>
      </c>
      <c r="Z5415" t="s">
        <v>15</v>
      </c>
      <c r="AA5415" t="s">
        <v>31</v>
      </c>
      <c r="AB5415" t="s">
        <v>32</v>
      </c>
      <c r="AC5415" t="s">
        <v>33</v>
      </c>
      <c r="AD5415" t="s">
        <v>45</v>
      </c>
      <c r="AE5415" s="1">
        <v>40212</v>
      </c>
    </row>
    <row r="5416" spans="1:31" x14ac:dyDescent="0.3">
      <c r="A5416">
        <f t="shared" si="764"/>
        <v>5415</v>
      </c>
      <c r="B5416">
        <v>17506</v>
      </c>
      <c r="C5416" t="s">
        <v>285</v>
      </c>
      <c r="D5416" t="s">
        <v>13</v>
      </c>
      <c r="E5416" s="5" t="str">
        <f t="shared" si="758"/>
        <v>*</v>
      </c>
      <c r="F5416" s="5" t="str">
        <f t="shared" si="759"/>
        <v>*</v>
      </c>
      <c r="G5416" s="5" t="str">
        <f t="shared" si="760"/>
        <v>*</v>
      </c>
      <c r="J5416" s="5" t="str">
        <f t="shared" si="761"/>
        <v>*</v>
      </c>
      <c r="R5416" s="5">
        <f t="shared" si="762"/>
        <v>0.04</v>
      </c>
      <c r="S5416">
        <v>33</v>
      </c>
      <c r="T5416" s="2">
        <v>9473.31</v>
      </c>
      <c r="U5416" s="7">
        <f t="shared" si="763"/>
        <v>1</v>
      </c>
      <c r="V5416" s="2">
        <f t="shared" si="756"/>
        <v>287.07</v>
      </c>
      <c r="W5416" t="s">
        <v>37</v>
      </c>
      <c r="X5416">
        <v>42.52</v>
      </c>
      <c r="Y5416" s="2">
        <f t="shared" si="757"/>
        <v>9515.83</v>
      </c>
      <c r="Z5416" t="s">
        <v>23</v>
      </c>
      <c r="AA5416" t="s">
        <v>41</v>
      </c>
      <c r="AB5416" t="s">
        <v>32</v>
      </c>
      <c r="AC5416" t="s">
        <v>172</v>
      </c>
      <c r="AD5416" t="s">
        <v>39</v>
      </c>
      <c r="AE5416" s="1">
        <v>40271</v>
      </c>
    </row>
    <row r="5417" spans="1:31" x14ac:dyDescent="0.3">
      <c r="A5417">
        <f t="shared" si="764"/>
        <v>5416</v>
      </c>
      <c r="B5417">
        <v>40612</v>
      </c>
      <c r="C5417" t="s">
        <v>468</v>
      </c>
      <c r="D5417" t="s">
        <v>21</v>
      </c>
      <c r="E5417" s="5" t="str">
        <f t="shared" si="758"/>
        <v>*</v>
      </c>
      <c r="F5417" s="5" t="str">
        <f t="shared" si="759"/>
        <v>**</v>
      </c>
      <c r="G5417" s="5" t="str">
        <f t="shared" si="760"/>
        <v>**</v>
      </c>
      <c r="J5417" s="5" t="str">
        <f t="shared" si="761"/>
        <v>**</v>
      </c>
      <c r="R5417" s="5">
        <f t="shared" si="762"/>
        <v>0.01</v>
      </c>
      <c r="S5417">
        <v>9</v>
      </c>
      <c r="T5417" s="2">
        <v>19.2</v>
      </c>
      <c r="U5417" s="7">
        <f t="shared" si="763"/>
        <v>0</v>
      </c>
      <c r="V5417" s="2">
        <f t="shared" si="756"/>
        <v>2.1333333333333333</v>
      </c>
      <c r="W5417" t="s">
        <v>22</v>
      </c>
      <c r="X5417">
        <v>1.1200000000000001</v>
      </c>
      <c r="Y5417" s="2">
        <f t="shared" si="757"/>
        <v>20.32</v>
      </c>
      <c r="Z5417" t="s">
        <v>56</v>
      </c>
      <c r="AA5417" t="s">
        <v>31</v>
      </c>
      <c r="AB5417" t="s">
        <v>32</v>
      </c>
      <c r="AC5417" t="s">
        <v>33</v>
      </c>
      <c r="AD5417" t="s">
        <v>34</v>
      </c>
      <c r="AE5417" s="1">
        <v>40546</v>
      </c>
    </row>
    <row r="5418" spans="1:31" x14ac:dyDescent="0.3">
      <c r="A5418">
        <f t="shared" si="764"/>
        <v>5417</v>
      </c>
      <c r="B5418">
        <v>20068</v>
      </c>
      <c r="C5418" t="s">
        <v>468</v>
      </c>
      <c r="D5418" t="s">
        <v>36</v>
      </c>
      <c r="E5418" s="5" t="str">
        <f t="shared" si="758"/>
        <v>***</v>
      </c>
      <c r="F5418" s="5" t="str">
        <f t="shared" si="759"/>
        <v>***</v>
      </c>
      <c r="G5418" s="5" t="str">
        <f t="shared" si="760"/>
        <v>***</v>
      </c>
      <c r="J5418" s="5" t="str">
        <f t="shared" si="761"/>
        <v>***</v>
      </c>
      <c r="R5418" s="5">
        <f t="shared" si="762"/>
        <v>0.01</v>
      </c>
      <c r="S5418">
        <v>9</v>
      </c>
      <c r="T5418" s="2">
        <v>53.18</v>
      </c>
      <c r="U5418" s="7">
        <f t="shared" si="763"/>
        <v>0</v>
      </c>
      <c r="V5418" s="2">
        <f t="shared" si="756"/>
        <v>5.9088888888888889</v>
      </c>
      <c r="W5418" t="s">
        <v>22</v>
      </c>
      <c r="X5418">
        <v>6.98</v>
      </c>
      <c r="Y5418" s="2">
        <f t="shared" si="757"/>
        <v>60.16</v>
      </c>
      <c r="Z5418" t="s">
        <v>52</v>
      </c>
      <c r="AA5418" t="s">
        <v>41</v>
      </c>
      <c r="AB5418" t="s">
        <v>32</v>
      </c>
      <c r="AC5418" t="s">
        <v>49</v>
      </c>
      <c r="AD5418" t="s">
        <v>19</v>
      </c>
      <c r="AE5418" s="1">
        <v>40546</v>
      </c>
    </row>
    <row r="5419" spans="1:31" x14ac:dyDescent="0.3">
      <c r="A5419">
        <f t="shared" si="764"/>
        <v>5418</v>
      </c>
      <c r="B5419">
        <v>28741</v>
      </c>
      <c r="C5419" t="s">
        <v>468</v>
      </c>
      <c r="D5419" t="s">
        <v>30</v>
      </c>
      <c r="E5419" s="5" t="str">
        <f t="shared" si="758"/>
        <v>*</v>
      </c>
      <c r="F5419" s="5" t="str">
        <f t="shared" si="759"/>
        <v>*</v>
      </c>
      <c r="G5419" s="5" t="str">
        <f t="shared" si="760"/>
        <v>*</v>
      </c>
      <c r="J5419" s="5" t="str">
        <f t="shared" si="761"/>
        <v>*</v>
      </c>
      <c r="R5419" s="5">
        <f t="shared" si="762"/>
        <v>0.01</v>
      </c>
      <c r="S5419">
        <v>5</v>
      </c>
      <c r="T5419" s="2">
        <v>59.76</v>
      </c>
      <c r="U5419" s="7">
        <f t="shared" si="763"/>
        <v>0</v>
      </c>
      <c r="V5419" s="2">
        <f t="shared" si="756"/>
        <v>11.952</v>
      </c>
      <c r="W5419" t="s">
        <v>22</v>
      </c>
      <c r="X5419">
        <v>3.37</v>
      </c>
      <c r="Y5419" s="2">
        <f t="shared" si="757"/>
        <v>63.129999999999995</v>
      </c>
      <c r="Z5419" t="s">
        <v>64</v>
      </c>
      <c r="AA5419" t="s">
        <v>24</v>
      </c>
      <c r="AB5419" t="s">
        <v>32</v>
      </c>
      <c r="AC5419" t="s">
        <v>53</v>
      </c>
      <c r="AD5419" t="s">
        <v>45</v>
      </c>
      <c r="AE5419" s="1">
        <v>40546</v>
      </c>
    </row>
    <row r="5420" spans="1:31" x14ac:dyDescent="0.3">
      <c r="A5420">
        <f t="shared" si="764"/>
        <v>5419</v>
      </c>
      <c r="B5420">
        <v>28741</v>
      </c>
      <c r="C5420" t="s">
        <v>468</v>
      </c>
      <c r="D5420" t="s">
        <v>30</v>
      </c>
      <c r="E5420" s="5" t="str">
        <f t="shared" si="758"/>
        <v>*</v>
      </c>
      <c r="F5420" s="5" t="str">
        <f t="shared" si="759"/>
        <v>*</v>
      </c>
      <c r="G5420" s="5" t="str">
        <f t="shared" si="760"/>
        <v>*</v>
      </c>
      <c r="J5420" s="5" t="str">
        <f t="shared" si="761"/>
        <v>*</v>
      </c>
      <c r="R5420" s="5">
        <f t="shared" si="762"/>
        <v>0.02</v>
      </c>
      <c r="S5420">
        <v>13</v>
      </c>
      <c r="T5420" s="2">
        <v>70.13</v>
      </c>
      <c r="U5420" s="7">
        <f t="shared" si="763"/>
        <v>0</v>
      </c>
      <c r="V5420" s="2">
        <f t="shared" si="756"/>
        <v>5.3946153846153839</v>
      </c>
      <c r="W5420" t="s">
        <v>22</v>
      </c>
      <c r="X5420">
        <v>0.95</v>
      </c>
      <c r="Y5420" s="2">
        <f t="shared" si="757"/>
        <v>71.08</v>
      </c>
      <c r="Z5420" t="s">
        <v>64</v>
      </c>
      <c r="AA5420" t="s">
        <v>24</v>
      </c>
      <c r="AB5420" t="s">
        <v>32</v>
      </c>
      <c r="AC5420" t="s">
        <v>44</v>
      </c>
      <c r="AD5420" t="s">
        <v>34</v>
      </c>
      <c r="AE5420" s="1">
        <v>40546</v>
      </c>
    </row>
    <row r="5421" spans="1:31" x14ac:dyDescent="0.3">
      <c r="A5421">
        <f t="shared" si="764"/>
        <v>5420</v>
      </c>
      <c r="B5421">
        <v>59204</v>
      </c>
      <c r="C5421" t="s">
        <v>174</v>
      </c>
      <c r="D5421" t="s">
        <v>40</v>
      </c>
      <c r="E5421" s="5" t="str">
        <f t="shared" si="758"/>
        <v>*</v>
      </c>
      <c r="F5421" s="5" t="str">
        <f t="shared" si="759"/>
        <v>*</v>
      </c>
      <c r="G5421" s="5" t="str">
        <f t="shared" si="760"/>
        <v>*</v>
      </c>
      <c r="J5421" s="5" t="str">
        <f t="shared" si="761"/>
        <v>*</v>
      </c>
      <c r="R5421" s="5">
        <f t="shared" si="762"/>
        <v>3.5000000000000003E-2</v>
      </c>
      <c r="S5421">
        <v>25</v>
      </c>
      <c r="T5421" s="2">
        <v>151.75</v>
      </c>
      <c r="U5421" s="7">
        <f t="shared" si="763"/>
        <v>0</v>
      </c>
      <c r="V5421" s="2">
        <f t="shared" si="756"/>
        <v>6.07</v>
      </c>
      <c r="W5421" t="s">
        <v>22</v>
      </c>
      <c r="X5421">
        <v>5.59</v>
      </c>
      <c r="Y5421" s="2">
        <f t="shared" si="757"/>
        <v>157.34</v>
      </c>
      <c r="Z5421" t="s">
        <v>64</v>
      </c>
      <c r="AA5421" t="s">
        <v>41</v>
      </c>
      <c r="AB5421" t="s">
        <v>32</v>
      </c>
      <c r="AC5421" t="s">
        <v>49</v>
      </c>
      <c r="AD5421" t="s">
        <v>19</v>
      </c>
      <c r="AE5421" s="1">
        <v>40911</v>
      </c>
    </row>
    <row r="5422" spans="1:31" x14ac:dyDescent="0.3">
      <c r="A5422">
        <f t="shared" si="764"/>
        <v>5421</v>
      </c>
      <c r="B5422">
        <v>59204</v>
      </c>
      <c r="C5422" t="s">
        <v>174</v>
      </c>
      <c r="D5422" t="s">
        <v>40</v>
      </c>
      <c r="E5422" s="5" t="str">
        <f t="shared" si="758"/>
        <v>*</v>
      </c>
      <c r="F5422" s="5" t="str">
        <f t="shared" si="759"/>
        <v>*</v>
      </c>
      <c r="G5422" s="5" t="str">
        <f t="shared" si="760"/>
        <v>*</v>
      </c>
      <c r="J5422" s="5" t="str">
        <f t="shared" si="761"/>
        <v>*</v>
      </c>
      <c r="R5422" s="5">
        <f t="shared" si="762"/>
        <v>0.01</v>
      </c>
      <c r="S5422">
        <v>8</v>
      </c>
      <c r="T5422" s="2">
        <v>250.29</v>
      </c>
      <c r="U5422" s="7">
        <f t="shared" si="763"/>
        <v>0</v>
      </c>
      <c r="V5422" s="2">
        <f t="shared" si="756"/>
        <v>31.286249999999999</v>
      </c>
      <c r="W5422" t="s">
        <v>22</v>
      </c>
      <c r="X5422">
        <v>12.62</v>
      </c>
      <c r="Y5422" s="2">
        <f t="shared" si="757"/>
        <v>262.90999999999997</v>
      </c>
      <c r="Z5422" t="s">
        <v>15</v>
      </c>
      <c r="AA5422" t="s">
        <v>41</v>
      </c>
      <c r="AB5422" t="s">
        <v>32</v>
      </c>
      <c r="AC5422" t="s">
        <v>49</v>
      </c>
      <c r="AD5422" t="s">
        <v>19</v>
      </c>
      <c r="AE5422" s="1">
        <v>40911</v>
      </c>
    </row>
    <row r="5423" spans="1:31" x14ac:dyDescent="0.3">
      <c r="A5423">
        <f t="shared" si="764"/>
        <v>5422</v>
      </c>
      <c r="B5423">
        <v>59204</v>
      </c>
      <c r="C5423" t="s">
        <v>174</v>
      </c>
      <c r="D5423" t="s">
        <v>40</v>
      </c>
      <c r="E5423" s="5" t="str">
        <f t="shared" si="758"/>
        <v>*</v>
      </c>
      <c r="F5423" s="5" t="str">
        <f t="shared" si="759"/>
        <v>*</v>
      </c>
      <c r="G5423" s="5" t="str">
        <f t="shared" si="760"/>
        <v>*</v>
      </c>
      <c r="J5423" s="5" t="str">
        <f t="shared" si="761"/>
        <v>*</v>
      </c>
      <c r="R5423" s="5">
        <f t="shared" si="762"/>
        <v>0.01</v>
      </c>
      <c r="S5423">
        <v>7</v>
      </c>
      <c r="T5423" s="2">
        <v>251.59</v>
      </c>
      <c r="U5423" s="7">
        <f t="shared" si="763"/>
        <v>0</v>
      </c>
      <c r="V5423" s="2">
        <f t="shared" si="756"/>
        <v>35.941428571428574</v>
      </c>
      <c r="W5423" t="s">
        <v>22</v>
      </c>
      <c r="X5423">
        <v>5.08</v>
      </c>
      <c r="Y5423" s="2">
        <f t="shared" si="757"/>
        <v>256.67</v>
      </c>
      <c r="Z5423" t="s">
        <v>15</v>
      </c>
      <c r="AA5423" t="s">
        <v>41</v>
      </c>
      <c r="AB5423" t="s">
        <v>32</v>
      </c>
      <c r="AC5423" t="s">
        <v>44</v>
      </c>
      <c r="AD5423" t="s">
        <v>34</v>
      </c>
      <c r="AE5423" s="1">
        <v>40911</v>
      </c>
    </row>
    <row r="5424" spans="1:31" x14ac:dyDescent="0.3">
      <c r="A5424">
        <f t="shared" si="764"/>
        <v>5423</v>
      </c>
      <c r="B5424">
        <v>40518</v>
      </c>
      <c r="C5424" t="s">
        <v>766</v>
      </c>
      <c r="D5424" t="s">
        <v>36</v>
      </c>
      <c r="E5424" s="5" t="str">
        <f t="shared" si="758"/>
        <v>***</v>
      </c>
      <c r="F5424" s="5" t="str">
        <f t="shared" si="759"/>
        <v>***</v>
      </c>
      <c r="G5424" s="5" t="str">
        <f t="shared" si="760"/>
        <v>***</v>
      </c>
      <c r="J5424" s="5" t="str">
        <f t="shared" si="761"/>
        <v>***</v>
      </c>
      <c r="R5424" s="5">
        <f t="shared" si="762"/>
        <v>0.01</v>
      </c>
      <c r="S5424">
        <v>3</v>
      </c>
      <c r="T5424" s="2">
        <v>17.52</v>
      </c>
      <c r="U5424" s="7">
        <f t="shared" si="763"/>
        <v>0</v>
      </c>
      <c r="V5424" s="2">
        <f t="shared" si="756"/>
        <v>5.84</v>
      </c>
      <c r="W5424" t="s">
        <v>22</v>
      </c>
      <c r="X5424">
        <v>5.04</v>
      </c>
      <c r="Y5424" s="2">
        <f t="shared" si="757"/>
        <v>22.56</v>
      </c>
      <c r="Z5424" t="s">
        <v>43</v>
      </c>
      <c r="AA5424" t="s">
        <v>41</v>
      </c>
      <c r="AB5424" t="s">
        <v>32</v>
      </c>
      <c r="AC5424" t="s">
        <v>49</v>
      </c>
      <c r="AD5424" t="s">
        <v>19</v>
      </c>
      <c r="AE5424" t="s">
        <v>900</v>
      </c>
    </row>
    <row r="5425" spans="1:31" x14ac:dyDescent="0.3">
      <c r="A5425">
        <f t="shared" si="764"/>
        <v>5424</v>
      </c>
      <c r="B5425">
        <v>23398</v>
      </c>
      <c r="C5425" t="s">
        <v>766</v>
      </c>
      <c r="D5425" t="s">
        <v>40</v>
      </c>
      <c r="E5425" s="5" t="str">
        <f t="shared" si="758"/>
        <v>*</v>
      </c>
      <c r="F5425" s="5" t="str">
        <f t="shared" si="759"/>
        <v>*</v>
      </c>
      <c r="G5425" s="5" t="str">
        <f t="shared" si="760"/>
        <v>*</v>
      </c>
      <c r="J5425" s="5" t="str">
        <f t="shared" si="761"/>
        <v>*</v>
      </c>
      <c r="R5425" s="5">
        <f t="shared" si="762"/>
        <v>0.02</v>
      </c>
      <c r="S5425">
        <v>19</v>
      </c>
      <c r="T5425" s="2">
        <v>123.1</v>
      </c>
      <c r="U5425" s="7">
        <f t="shared" si="763"/>
        <v>0</v>
      </c>
      <c r="V5425" s="2">
        <f t="shared" si="756"/>
        <v>6.4789473684210526</v>
      </c>
      <c r="W5425" t="s">
        <v>22</v>
      </c>
      <c r="X5425">
        <v>7.37</v>
      </c>
      <c r="Y5425" s="2">
        <f t="shared" si="757"/>
        <v>130.47</v>
      </c>
      <c r="Z5425" t="s">
        <v>52</v>
      </c>
      <c r="AA5425" t="s">
        <v>31</v>
      </c>
      <c r="AB5425" t="s">
        <v>32</v>
      </c>
      <c r="AC5425" t="s">
        <v>44</v>
      </c>
      <c r="AD5425" t="s">
        <v>19</v>
      </c>
      <c r="AE5425" t="s">
        <v>900</v>
      </c>
    </row>
    <row r="5426" spans="1:31" x14ac:dyDescent="0.3">
      <c r="A5426">
        <f t="shared" si="764"/>
        <v>5425</v>
      </c>
      <c r="B5426">
        <v>28258</v>
      </c>
      <c r="C5426" t="s">
        <v>766</v>
      </c>
      <c r="D5426" t="s">
        <v>36</v>
      </c>
      <c r="E5426" s="5" t="str">
        <f t="shared" si="758"/>
        <v>***</v>
      </c>
      <c r="F5426" s="5" t="str">
        <f t="shared" si="759"/>
        <v>***</v>
      </c>
      <c r="G5426" s="5" t="str">
        <f t="shared" si="760"/>
        <v>***</v>
      </c>
      <c r="J5426" s="5" t="str">
        <f t="shared" si="761"/>
        <v>***</v>
      </c>
      <c r="R5426" s="5">
        <f t="shared" si="762"/>
        <v>0.01</v>
      </c>
      <c r="S5426">
        <v>2</v>
      </c>
      <c r="T5426" s="2">
        <v>201.178</v>
      </c>
      <c r="U5426" s="7">
        <f t="shared" si="763"/>
        <v>0</v>
      </c>
      <c r="V5426" s="2">
        <f t="shared" si="756"/>
        <v>100.589</v>
      </c>
      <c r="W5426" t="s">
        <v>22</v>
      </c>
      <c r="X5426">
        <v>2.5</v>
      </c>
      <c r="Y5426" s="2">
        <f t="shared" si="757"/>
        <v>203.678</v>
      </c>
      <c r="Z5426" t="s">
        <v>23</v>
      </c>
      <c r="AA5426" t="s">
        <v>41</v>
      </c>
      <c r="AB5426" t="s">
        <v>25</v>
      </c>
      <c r="AC5426" t="s">
        <v>26</v>
      </c>
      <c r="AD5426" t="s">
        <v>19</v>
      </c>
      <c r="AE5426" t="s">
        <v>766</v>
      </c>
    </row>
    <row r="5427" spans="1:31" x14ac:dyDescent="0.3">
      <c r="A5427">
        <f t="shared" si="764"/>
        <v>5426</v>
      </c>
      <c r="B5427">
        <v>28258</v>
      </c>
      <c r="C5427" t="s">
        <v>766</v>
      </c>
      <c r="D5427" t="s">
        <v>36</v>
      </c>
      <c r="E5427" s="5" t="str">
        <f t="shared" si="758"/>
        <v>***</v>
      </c>
      <c r="F5427" s="5" t="str">
        <f t="shared" si="759"/>
        <v>***</v>
      </c>
      <c r="G5427" s="5" t="str">
        <f t="shared" si="760"/>
        <v>***</v>
      </c>
      <c r="J5427" s="5" t="str">
        <f t="shared" si="761"/>
        <v>***</v>
      </c>
      <c r="R5427" s="5">
        <f t="shared" si="762"/>
        <v>3.5000000000000003E-2</v>
      </c>
      <c r="S5427">
        <v>25</v>
      </c>
      <c r="T5427" s="2">
        <v>2493.2399999999998</v>
      </c>
      <c r="U5427" s="7">
        <f t="shared" si="763"/>
        <v>1</v>
      </c>
      <c r="V5427" s="2">
        <f t="shared" si="756"/>
        <v>99.729599999999991</v>
      </c>
      <c r="W5427" t="s">
        <v>22</v>
      </c>
      <c r="X5427">
        <v>19.989999999999998</v>
      </c>
      <c r="Y5427" s="2">
        <f t="shared" si="757"/>
        <v>2513.2299999999996</v>
      </c>
      <c r="Z5427" t="s">
        <v>23</v>
      </c>
      <c r="AA5427" t="s">
        <v>41</v>
      </c>
      <c r="AB5427" t="s">
        <v>25</v>
      </c>
      <c r="AC5427" t="s">
        <v>42</v>
      </c>
      <c r="AD5427" t="s">
        <v>19</v>
      </c>
      <c r="AE5427" t="s">
        <v>900</v>
      </c>
    </row>
    <row r="5428" spans="1:31" x14ac:dyDescent="0.3">
      <c r="A5428">
        <f t="shared" si="764"/>
        <v>5427</v>
      </c>
      <c r="B5428">
        <v>7938</v>
      </c>
      <c r="C5428" t="s">
        <v>893</v>
      </c>
      <c r="D5428" t="s">
        <v>40</v>
      </c>
      <c r="E5428" s="5" t="str">
        <f t="shared" si="758"/>
        <v>*</v>
      </c>
      <c r="F5428" s="5" t="str">
        <f t="shared" si="759"/>
        <v>*</v>
      </c>
      <c r="G5428" s="5" t="str">
        <f t="shared" si="760"/>
        <v>*</v>
      </c>
      <c r="J5428" s="5" t="str">
        <f t="shared" si="761"/>
        <v>*</v>
      </c>
      <c r="R5428" s="5">
        <f t="shared" si="762"/>
        <v>3.5000000000000003E-2</v>
      </c>
      <c r="S5428">
        <v>23</v>
      </c>
      <c r="T5428" s="2">
        <v>139.19</v>
      </c>
      <c r="U5428" s="7">
        <f t="shared" si="763"/>
        <v>0</v>
      </c>
      <c r="V5428" s="2">
        <f t="shared" si="756"/>
        <v>6.0517391304347825</v>
      </c>
      <c r="W5428" t="s">
        <v>22</v>
      </c>
      <c r="X5428">
        <v>7.15</v>
      </c>
      <c r="Y5428" s="2">
        <f t="shared" si="757"/>
        <v>146.34</v>
      </c>
      <c r="Z5428" t="s">
        <v>52</v>
      </c>
      <c r="AA5428" t="s">
        <v>31</v>
      </c>
      <c r="AB5428" t="s">
        <v>32</v>
      </c>
      <c r="AC5428" t="s">
        <v>44</v>
      </c>
      <c r="AD5428" t="s">
        <v>19</v>
      </c>
      <c r="AE5428" t="s">
        <v>139</v>
      </c>
    </row>
    <row r="5429" spans="1:31" x14ac:dyDescent="0.3">
      <c r="A5429">
        <f t="shared" si="764"/>
        <v>5428</v>
      </c>
      <c r="B5429">
        <v>7938</v>
      </c>
      <c r="C5429" t="s">
        <v>893</v>
      </c>
      <c r="D5429" t="s">
        <v>40</v>
      </c>
      <c r="E5429" s="5" t="str">
        <f t="shared" si="758"/>
        <v>*</v>
      </c>
      <c r="F5429" s="5" t="str">
        <f t="shared" si="759"/>
        <v>*</v>
      </c>
      <c r="G5429" s="5" t="str">
        <f t="shared" si="760"/>
        <v>*</v>
      </c>
      <c r="J5429" s="5" t="str">
        <f t="shared" si="761"/>
        <v>*</v>
      </c>
      <c r="R5429" s="5">
        <f t="shared" si="762"/>
        <v>0.04</v>
      </c>
      <c r="S5429">
        <v>34</v>
      </c>
      <c r="T5429" s="2">
        <v>334.66</v>
      </c>
      <c r="U5429" s="7">
        <f t="shared" si="763"/>
        <v>0</v>
      </c>
      <c r="V5429" s="2">
        <f t="shared" si="756"/>
        <v>9.842941176470589</v>
      </c>
      <c r="W5429" t="s">
        <v>22</v>
      </c>
      <c r="X5429">
        <v>1.0900000000000001</v>
      </c>
      <c r="Y5429" s="2">
        <f t="shared" si="757"/>
        <v>335.75</v>
      </c>
      <c r="Z5429" t="s">
        <v>334</v>
      </c>
      <c r="AA5429" t="s">
        <v>31</v>
      </c>
      <c r="AB5429" t="s">
        <v>32</v>
      </c>
      <c r="AC5429" t="s">
        <v>33</v>
      </c>
      <c r="AD5429" t="s">
        <v>34</v>
      </c>
      <c r="AE5429" t="s">
        <v>809</v>
      </c>
    </row>
    <row r="5430" spans="1:31" x14ac:dyDescent="0.3">
      <c r="A5430">
        <f t="shared" si="764"/>
        <v>5429</v>
      </c>
      <c r="B5430">
        <v>47554</v>
      </c>
      <c r="C5430" t="s">
        <v>893</v>
      </c>
      <c r="D5430" t="s">
        <v>13</v>
      </c>
      <c r="E5430" s="5" t="str">
        <f t="shared" si="758"/>
        <v>*</v>
      </c>
      <c r="F5430" s="5" t="str">
        <f t="shared" si="759"/>
        <v>*</v>
      </c>
      <c r="G5430" s="5" t="str">
        <f t="shared" si="760"/>
        <v>*</v>
      </c>
      <c r="J5430" s="5" t="str">
        <f t="shared" si="761"/>
        <v>*</v>
      </c>
      <c r="R5430" s="5">
        <f t="shared" si="762"/>
        <v>0.05</v>
      </c>
      <c r="S5430">
        <v>47</v>
      </c>
      <c r="T5430" s="2">
        <v>364.23</v>
      </c>
      <c r="U5430" s="7">
        <f t="shared" si="763"/>
        <v>0</v>
      </c>
      <c r="V5430" s="2">
        <f t="shared" si="756"/>
        <v>7.7495744680851066</v>
      </c>
      <c r="W5430" t="s">
        <v>22</v>
      </c>
      <c r="X5430">
        <v>4</v>
      </c>
      <c r="Y5430" s="2">
        <f t="shared" si="757"/>
        <v>368.23</v>
      </c>
      <c r="Z5430" t="s">
        <v>60</v>
      </c>
      <c r="AA5430" t="s">
        <v>31</v>
      </c>
      <c r="AB5430" t="s">
        <v>17</v>
      </c>
      <c r="AC5430" t="s">
        <v>18</v>
      </c>
      <c r="AD5430" t="s">
        <v>34</v>
      </c>
      <c r="AE5430" t="s">
        <v>632</v>
      </c>
    </row>
    <row r="5431" spans="1:31" x14ac:dyDescent="0.3">
      <c r="A5431">
        <f t="shared" si="764"/>
        <v>5430</v>
      </c>
      <c r="B5431">
        <v>47554</v>
      </c>
      <c r="C5431" t="s">
        <v>893</v>
      </c>
      <c r="D5431" t="s">
        <v>13</v>
      </c>
      <c r="E5431" s="5" t="str">
        <f t="shared" si="758"/>
        <v>*</v>
      </c>
      <c r="F5431" s="5" t="str">
        <f t="shared" si="759"/>
        <v>*</v>
      </c>
      <c r="G5431" s="5" t="str">
        <f t="shared" si="760"/>
        <v>*</v>
      </c>
      <c r="J5431" s="5" t="str">
        <f t="shared" si="761"/>
        <v>*</v>
      </c>
      <c r="R5431" s="5">
        <f t="shared" si="762"/>
        <v>0.01</v>
      </c>
      <c r="S5431">
        <v>9</v>
      </c>
      <c r="T5431" s="2">
        <v>436.3</v>
      </c>
      <c r="U5431" s="7">
        <f t="shared" si="763"/>
        <v>0</v>
      </c>
      <c r="V5431" s="2">
        <f t="shared" si="756"/>
        <v>48.477777777777781</v>
      </c>
      <c r="W5431" t="s">
        <v>37</v>
      </c>
      <c r="X5431">
        <v>14.19</v>
      </c>
      <c r="Y5431" s="2">
        <f t="shared" si="757"/>
        <v>450.49</v>
      </c>
      <c r="Z5431" t="s">
        <v>60</v>
      </c>
      <c r="AA5431" t="s">
        <v>31</v>
      </c>
      <c r="AB5431" t="s">
        <v>17</v>
      </c>
      <c r="AC5431" t="s">
        <v>38</v>
      </c>
      <c r="AD5431" t="s">
        <v>39</v>
      </c>
      <c r="AE5431" t="s">
        <v>893</v>
      </c>
    </row>
    <row r="5432" spans="1:31" x14ac:dyDescent="0.3">
      <c r="A5432">
        <f t="shared" si="764"/>
        <v>5431</v>
      </c>
      <c r="B5432">
        <v>43936</v>
      </c>
      <c r="C5432" t="s">
        <v>893</v>
      </c>
      <c r="D5432" t="s">
        <v>36</v>
      </c>
      <c r="E5432" s="5" t="str">
        <f t="shared" si="758"/>
        <v>***</v>
      </c>
      <c r="F5432" s="5" t="str">
        <f t="shared" si="759"/>
        <v>***</v>
      </c>
      <c r="G5432" s="5" t="str">
        <f t="shared" si="760"/>
        <v>***</v>
      </c>
      <c r="J5432" s="5" t="str">
        <f t="shared" si="761"/>
        <v>***</v>
      </c>
      <c r="R5432" s="5">
        <f t="shared" si="762"/>
        <v>0.05</v>
      </c>
      <c r="S5432">
        <v>42</v>
      </c>
      <c r="T5432" s="2">
        <v>670.65</v>
      </c>
      <c r="U5432" s="7">
        <f t="shared" si="763"/>
        <v>0</v>
      </c>
      <c r="V5432" s="2">
        <f t="shared" si="756"/>
        <v>15.967857142857142</v>
      </c>
      <c r="W5432" t="s">
        <v>22</v>
      </c>
      <c r="X5432">
        <v>5.45</v>
      </c>
      <c r="Y5432" s="2">
        <f t="shared" si="757"/>
        <v>676.1</v>
      </c>
      <c r="Z5432" t="s">
        <v>60</v>
      </c>
      <c r="AA5432" t="s">
        <v>16</v>
      </c>
      <c r="AB5432" t="s">
        <v>32</v>
      </c>
      <c r="AC5432" t="s">
        <v>33</v>
      </c>
      <c r="AD5432" t="s">
        <v>45</v>
      </c>
      <c r="AE5432" t="s">
        <v>809</v>
      </c>
    </row>
    <row r="5433" spans="1:31" x14ac:dyDescent="0.3">
      <c r="A5433">
        <f t="shared" si="764"/>
        <v>5432</v>
      </c>
      <c r="B5433">
        <v>33632</v>
      </c>
      <c r="C5433" t="s">
        <v>893</v>
      </c>
      <c r="D5433" t="s">
        <v>36</v>
      </c>
      <c r="E5433" s="5" t="str">
        <f t="shared" si="758"/>
        <v>***</v>
      </c>
      <c r="F5433" s="5" t="str">
        <f t="shared" si="759"/>
        <v>***</v>
      </c>
      <c r="G5433" s="5" t="str">
        <f t="shared" si="760"/>
        <v>***</v>
      </c>
      <c r="J5433" s="5" t="str">
        <f t="shared" si="761"/>
        <v>***</v>
      </c>
      <c r="R5433" s="5">
        <f t="shared" si="762"/>
        <v>0.01</v>
      </c>
      <c r="S5433">
        <v>8</v>
      </c>
      <c r="T5433" s="2">
        <v>763.64850000000001</v>
      </c>
      <c r="U5433" s="7">
        <f t="shared" si="763"/>
        <v>0</v>
      </c>
      <c r="V5433" s="2">
        <f t="shared" si="756"/>
        <v>95.456062500000002</v>
      </c>
      <c r="W5433" t="s">
        <v>22</v>
      </c>
      <c r="X5433">
        <v>5.26</v>
      </c>
      <c r="Y5433" s="2">
        <f t="shared" si="757"/>
        <v>768.9085</v>
      </c>
      <c r="Z5433" t="s">
        <v>15</v>
      </c>
      <c r="AA5433" t="s">
        <v>41</v>
      </c>
      <c r="AB5433" t="s">
        <v>25</v>
      </c>
      <c r="AC5433" t="s">
        <v>26</v>
      </c>
      <c r="AD5433" t="s">
        <v>19</v>
      </c>
      <c r="AE5433" t="s">
        <v>809</v>
      </c>
    </row>
    <row r="5434" spans="1:31" x14ac:dyDescent="0.3">
      <c r="A5434">
        <f t="shared" si="764"/>
        <v>5433</v>
      </c>
      <c r="B5434">
        <v>29957</v>
      </c>
      <c r="C5434" t="s">
        <v>893</v>
      </c>
      <c r="D5434" t="s">
        <v>36</v>
      </c>
      <c r="E5434" s="5" t="str">
        <f t="shared" si="758"/>
        <v>***</v>
      </c>
      <c r="F5434" s="5" t="str">
        <f t="shared" si="759"/>
        <v>***</v>
      </c>
      <c r="G5434" s="5" t="str">
        <f t="shared" si="760"/>
        <v>***</v>
      </c>
      <c r="J5434" s="5" t="str">
        <f t="shared" si="761"/>
        <v>***</v>
      </c>
      <c r="R5434" s="5">
        <f t="shared" si="762"/>
        <v>0.04</v>
      </c>
      <c r="S5434">
        <v>31</v>
      </c>
      <c r="T5434" s="2">
        <v>1447.62</v>
      </c>
      <c r="U5434" s="7">
        <f t="shared" si="763"/>
        <v>1</v>
      </c>
      <c r="V5434" s="2">
        <f t="shared" si="756"/>
        <v>46.697419354838708</v>
      </c>
      <c r="W5434" t="s">
        <v>22</v>
      </c>
      <c r="X5434">
        <v>7.23</v>
      </c>
      <c r="Y5434" s="2">
        <f t="shared" si="757"/>
        <v>1454.85</v>
      </c>
      <c r="Z5434" t="s">
        <v>23</v>
      </c>
      <c r="AA5434" t="s">
        <v>31</v>
      </c>
      <c r="AB5434" t="s">
        <v>32</v>
      </c>
      <c r="AC5434" t="s">
        <v>44</v>
      </c>
      <c r="AD5434" t="s">
        <v>19</v>
      </c>
      <c r="AE5434" t="s">
        <v>809</v>
      </c>
    </row>
    <row r="5435" spans="1:31" x14ac:dyDescent="0.3">
      <c r="A5435">
        <f t="shared" si="764"/>
        <v>5434</v>
      </c>
      <c r="B5435">
        <v>7938</v>
      </c>
      <c r="C5435" t="s">
        <v>893</v>
      </c>
      <c r="D5435" t="s">
        <v>40</v>
      </c>
      <c r="E5435" s="5" t="str">
        <f t="shared" si="758"/>
        <v>*</v>
      </c>
      <c r="F5435" s="5" t="str">
        <f t="shared" si="759"/>
        <v>*</v>
      </c>
      <c r="G5435" s="5" t="str">
        <f t="shared" si="760"/>
        <v>*</v>
      </c>
      <c r="J5435" s="5" t="str">
        <f t="shared" si="761"/>
        <v>*</v>
      </c>
      <c r="R5435" s="5">
        <f t="shared" si="762"/>
        <v>0.02</v>
      </c>
      <c r="S5435">
        <v>16</v>
      </c>
      <c r="T5435" s="2">
        <v>2026.05</v>
      </c>
      <c r="U5435" s="7">
        <f t="shared" si="763"/>
        <v>1</v>
      </c>
      <c r="V5435" s="2">
        <f t="shared" si="756"/>
        <v>126.628125</v>
      </c>
      <c r="W5435" t="s">
        <v>37</v>
      </c>
      <c r="X5435">
        <v>28.63</v>
      </c>
      <c r="Y5435" s="2">
        <f t="shared" si="757"/>
        <v>2054.6799999999998</v>
      </c>
      <c r="Z5435" t="s">
        <v>48</v>
      </c>
      <c r="AA5435" t="s">
        <v>31</v>
      </c>
      <c r="AB5435" t="s">
        <v>17</v>
      </c>
      <c r="AC5435" t="s">
        <v>38</v>
      </c>
      <c r="AD5435" t="s">
        <v>39</v>
      </c>
      <c r="AE5435" t="s">
        <v>139</v>
      </c>
    </row>
    <row r="5436" spans="1:31" x14ac:dyDescent="0.3">
      <c r="A5436">
        <f t="shared" si="764"/>
        <v>5435</v>
      </c>
      <c r="B5436">
        <v>29957</v>
      </c>
      <c r="C5436" t="s">
        <v>893</v>
      </c>
      <c r="D5436" t="s">
        <v>36</v>
      </c>
      <c r="E5436" s="5" t="str">
        <f t="shared" si="758"/>
        <v>***</v>
      </c>
      <c r="F5436" s="5" t="str">
        <f t="shared" si="759"/>
        <v>***</v>
      </c>
      <c r="G5436" s="5" t="str">
        <f t="shared" si="760"/>
        <v>***</v>
      </c>
      <c r="J5436" s="5" t="str">
        <f t="shared" si="761"/>
        <v>***</v>
      </c>
      <c r="R5436" s="5">
        <f t="shared" si="762"/>
        <v>3.5000000000000003E-2</v>
      </c>
      <c r="S5436">
        <v>28</v>
      </c>
      <c r="T5436" s="2">
        <v>2555.37</v>
      </c>
      <c r="U5436" s="7">
        <f t="shared" si="763"/>
        <v>1</v>
      </c>
      <c r="V5436" s="2">
        <f t="shared" si="756"/>
        <v>91.263214285714284</v>
      </c>
      <c r="W5436" t="s">
        <v>37</v>
      </c>
      <c r="X5436">
        <v>58.2</v>
      </c>
      <c r="Y5436" s="2">
        <f t="shared" si="757"/>
        <v>2613.5699999999997</v>
      </c>
      <c r="Z5436" t="s">
        <v>64</v>
      </c>
      <c r="AA5436" t="s">
        <v>31</v>
      </c>
      <c r="AB5436" t="s">
        <v>17</v>
      </c>
      <c r="AC5436" t="s">
        <v>38</v>
      </c>
      <c r="AD5436" t="s">
        <v>39</v>
      </c>
      <c r="AE5436" t="s">
        <v>809</v>
      </c>
    </row>
    <row r="5437" spans="1:31" x14ac:dyDescent="0.3">
      <c r="A5437">
        <f t="shared" si="764"/>
        <v>5436</v>
      </c>
      <c r="B5437">
        <v>1767</v>
      </c>
      <c r="C5437" t="s">
        <v>508</v>
      </c>
      <c r="D5437" t="s">
        <v>21</v>
      </c>
      <c r="E5437" s="5" t="str">
        <f t="shared" si="758"/>
        <v>*</v>
      </c>
      <c r="F5437" s="5" t="str">
        <f t="shared" si="759"/>
        <v>**</v>
      </c>
      <c r="G5437" s="5" t="str">
        <f t="shared" si="760"/>
        <v>**</v>
      </c>
      <c r="J5437" s="5" t="str">
        <f t="shared" si="761"/>
        <v>**</v>
      </c>
      <c r="R5437" s="5">
        <f t="shared" si="762"/>
        <v>0.02</v>
      </c>
      <c r="S5437">
        <v>10</v>
      </c>
      <c r="T5437" s="2">
        <v>46.34</v>
      </c>
      <c r="U5437" s="7">
        <f t="shared" si="763"/>
        <v>0</v>
      </c>
      <c r="V5437" s="2">
        <f t="shared" si="756"/>
        <v>4.6340000000000003</v>
      </c>
      <c r="W5437" t="s">
        <v>22</v>
      </c>
      <c r="X5437">
        <v>0.7</v>
      </c>
      <c r="Y5437" s="2">
        <f t="shared" si="757"/>
        <v>47.040000000000006</v>
      </c>
      <c r="Z5437" t="s">
        <v>56</v>
      </c>
      <c r="AA5437" t="s">
        <v>31</v>
      </c>
      <c r="AB5437" t="s">
        <v>32</v>
      </c>
      <c r="AC5437" t="s">
        <v>114</v>
      </c>
      <c r="AD5437" t="s">
        <v>34</v>
      </c>
      <c r="AE5437" t="s">
        <v>484</v>
      </c>
    </row>
    <row r="5438" spans="1:31" x14ac:dyDescent="0.3">
      <c r="A5438">
        <f t="shared" si="764"/>
        <v>5437</v>
      </c>
      <c r="B5438">
        <v>34727</v>
      </c>
      <c r="C5438" t="s">
        <v>508</v>
      </c>
      <c r="D5438" t="s">
        <v>13</v>
      </c>
      <c r="E5438" s="5" t="str">
        <f t="shared" si="758"/>
        <v>*</v>
      </c>
      <c r="F5438" s="5" t="str">
        <f t="shared" si="759"/>
        <v>*</v>
      </c>
      <c r="G5438" s="5" t="str">
        <f t="shared" si="760"/>
        <v>*</v>
      </c>
      <c r="J5438" s="5" t="str">
        <f t="shared" si="761"/>
        <v>*</v>
      </c>
      <c r="R5438" s="5">
        <f t="shared" si="762"/>
        <v>3.5000000000000003E-2</v>
      </c>
      <c r="S5438">
        <v>20</v>
      </c>
      <c r="T5438" s="2">
        <v>159.71</v>
      </c>
      <c r="U5438" s="7">
        <f t="shared" si="763"/>
        <v>0</v>
      </c>
      <c r="V5438" s="2">
        <f t="shared" si="756"/>
        <v>7.9855</v>
      </c>
      <c r="W5438" t="s">
        <v>14</v>
      </c>
      <c r="X5438">
        <v>8.94</v>
      </c>
      <c r="Y5438" s="2">
        <f t="shared" si="757"/>
        <v>168.65</v>
      </c>
      <c r="Z5438" t="s">
        <v>52</v>
      </c>
      <c r="AA5438" t="s">
        <v>31</v>
      </c>
      <c r="AB5438" t="s">
        <v>32</v>
      </c>
      <c r="AC5438" t="s">
        <v>49</v>
      </c>
      <c r="AD5438" t="s">
        <v>19</v>
      </c>
      <c r="AE5438" t="s">
        <v>70</v>
      </c>
    </row>
    <row r="5439" spans="1:31" x14ac:dyDescent="0.3">
      <c r="A5439">
        <f t="shared" si="764"/>
        <v>5438</v>
      </c>
      <c r="B5439">
        <v>44612</v>
      </c>
      <c r="C5439" t="s">
        <v>508</v>
      </c>
      <c r="D5439" t="s">
        <v>21</v>
      </c>
      <c r="E5439" s="5" t="str">
        <f t="shared" si="758"/>
        <v>*</v>
      </c>
      <c r="F5439" s="5" t="str">
        <f t="shared" si="759"/>
        <v>**</v>
      </c>
      <c r="G5439" s="5" t="str">
        <f t="shared" si="760"/>
        <v>**</v>
      </c>
      <c r="J5439" s="5" t="str">
        <f t="shared" si="761"/>
        <v>**</v>
      </c>
      <c r="R5439" s="5">
        <f t="shared" si="762"/>
        <v>0.01</v>
      </c>
      <c r="S5439">
        <v>6</v>
      </c>
      <c r="T5439" s="2">
        <v>428.72300000000001</v>
      </c>
      <c r="U5439" s="7">
        <f t="shared" si="763"/>
        <v>0</v>
      </c>
      <c r="V5439" s="2">
        <f t="shared" si="756"/>
        <v>71.453833333333336</v>
      </c>
      <c r="W5439" t="s">
        <v>22</v>
      </c>
      <c r="X5439">
        <v>1.25</v>
      </c>
      <c r="Y5439" s="2">
        <f t="shared" si="757"/>
        <v>429.97300000000001</v>
      </c>
      <c r="Z5439" t="s">
        <v>23</v>
      </c>
      <c r="AA5439" t="s">
        <v>31</v>
      </c>
      <c r="AB5439" t="s">
        <v>25</v>
      </c>
      <c r="AC5439" t="s">
        <v>26</v>
      </c>
      <c r="AD5439" t="s">
        <v>45</v>
      </c>
      <c r="AE5439" t="s">
        <v>484</v>
      </c>
    </row>
    <row r="5440" spans="1:31" x14ac:dyDescent="0.3">
      <c r="A5440">
        <f t="shared" si="764"/>
        <v>5439</v>
      </c>
      <c r="B5440">
        <v>23270</v>
      </c>
      <c r="C5440" t="s">
        <v>508</v>
      </c>
      <c r="D5440" t="s">
        <v>13</v>
      </c>
      <c r="E5440" s="5" t="str">
        <f t="shared" si="758"/>
        <v>*</v>
      </c>
      <c r="F5440" s="5" t="str">
        <f t="shared" si="759"/>
        <v>*</v>
      </c>
      <c r="G5440" s="5" t="str">
        <f t="shared" si="760"/>
        <v>*</v>
      </c>
      <c r="J5440" s="5" t="str">
        <f t="shared" si="761"/>
        <v>*</v>
      </c>
      <c r="R5440" s="5">
        <f t="shared" si="762"/>
        <v>3.5000000000000003E-2</v>
      </c>
      <c r="S5440">
        <v>20</v>
      </c>
      <c r="T5440" s="2">
        <v>1460.42</v>
      </c>
      <c r="U5440" s="7">
        <f t="shared" si="763"/>
        <v>1</v>
      </c>
      <c r="V5440" s="2">
        <f t="shared" si="756"/>
        <v>73.021000000000001</v>
      </c>
      <c r="W5440" t="s">
        <v>37</v>
      </c>
      <c r="X5440">
        <v>60</v>
      </c>
      <c r="Y5440" s="2">
        <f t="shared" si="757"/>
        <v>1520.42</v>
      </c>
      <c r="Z5440" t="s">
        <v>64</v>
      </c>
      <c r="AA5440" t="s">
        <v>41</v>
      </c>
      <c r="AB5440" t="s">
        <v>32</v>
      </c>
      <c r="AC5440" t="s">
        <v>172</v>
      </c>
      <c r="AD5440" t="s">
        <v>39</v>
      </c>
      <c r="AE5440" t="s">
        <v>70</v>
      </c>
    </row>
    <row r="5441" spans="1:31" x14ac:dyDescent="0.3">
      <c r="A5441">
        <f t="shared" si="764"/>
        <v>5440</v>
      </c>
      <c r="B5441">
        <v>23270</v>
      </c>
      <c r="C5441" t="s">
        <v>508</v>
      </c>
      <c r="D5441" t="s">
        <v>13</v>
      </c>
      <c r="E5441" s="5" t="str">
        <f t="shared" si="758"/>
        <v>*</v>
      </c>
      <c r="F5441" s="5" t="str">
        <f t="shared" si="759"/>
        <v>*</v>
      </c>
      <c r="G5441" s="5" t="str">
        <f t="shared" si="760"/>
        <v>*</v>
      </c>
      <c r="J5441" s="5" t="str">
        <f t="shared" si="761"/>
        <v>*</v>
      </c>
      <c r="R5441" s="5">
        <f t="shared" si="762"/>
        <v>0.05</v>
      </c>
      <c r="S5441">
        <v>42</v>
      </c>
      <c r="T5441" s="2">
        <v>6659.7415000000001</v>
      </c>
      <c r="U5441" s="7">
        <f t="shared" si="763"/>
        <v>1</v>
      </c>
      <c r="V5441" s="2">
        <f t="shared" si="756"/>
        <v>158.5652738095238</v>
      </c>
      <c r="W5441" t="s">
        <v>14</v>
      </c>
      <c r="X5441">
        <v>3.99</v>
      </c>
      <c r="Y5441" s="2">
        <f t="shared" si="757"/>
        <v>6663.7314999999999</v>
      </c>
      <c r="Z5441" t="s">
        <v>64</v>
      </c>
      <c r="AA5441" t="s">
        <v>41</v>
      </c>
      <c r="AB5441" t="s">
        <v>25</v>
      </c>
      <c r="AC5441" t="s">
        <v>26</v>
      </c>
      <c r="AD5441" t="s">
        <v>19</v>
      </c>
      <c r="AE5441" t="s">
        <v>111</v>
      </c>
    </row>
    <row r="5442" spans="1:31" x14ac:dyDescent="0.3">
      <c r="A5442">
        <f t="shared" si="764"/>
        <v>5441</v>
      </c>
      <c r="B5442">
        <v>20194</v>
      </c>
      <c r="C5442" t="s">
        <v>88</v>
      </c>
      <c r="D5442" t="s">
        <v>21</v>
      </c>
      <c r="E5442" s="5" t="str">
        <f t="shared" si="758"/>
        <v>*</v>
      </c>
      <c r="F5442" s="5" t="str">
        <f t="shared" si="759"/>
        <v>**</v>
      </c>
      <c r="G5442" s="5" t="str">
        <f t="shared" si="760"/>
        <v>**</v>
      </c>
      <c r="J5442" s="5" t="str">
        <f t="shared" si="761"/>
        <v>**</v>
      </c>
      <c r="R5442" s="5">
        <f t="shared" si="762"/>
        <v>0.02</v>
      </c>
      <c r="S5442">
        <v>10</v>
      </c>
      <c r="T5442" s="2">
        <v>194.29</v>
      </c>
      <c r="U5442" s="7">
        <f t="shared" si="763"/>
        <v>0</v>
      </c>
      <c r="V5442" s="2">
        <f t="shared" ref="V5442:V5505" si="765">T5442/S5442</f>
        <v>19.428999999999998</v>
      </c>
      <c r="W5442" t="s">
        <v>22</v>
      </c>
      <c r="X5442">
        <v>6.67</v>
      </c>
      <c r="Y5442" s="2">
        <f t="shared" ref="Y5442:Y5505" si="766">X5442+T5442</f>
        <v>200.95999999999998</v>
      </c>
      <c r="Z5442" t="s">
        <v>15</v>
      </c>
      <c r="AA5442" t="s">
        <v>16</v>
      </c>
      <c r="AB5442" t="s">
        <v>17</v>
      </c>
      <c r="AC5442" t="s">
        <v>18</v>
      </c>
      <c r="AD5442" t="s">
        <v>45</v>
      </c>
      <c r="AE5442" t="s">
        <v>553</v>
      </c>
    </row>
    <row r="5443" spans="1:31" x14ac:dyDescent="0.3">
      <c r="A5443">
        <f t="shared" si="764"/>
        <v>5442</v>
      </c>
      <c r="B5443">
        <v>29607</v>
      </c>
      <c r="C5443" t="s">
        <v>88</v>
      </c>
      <c r="D5443" t="s">
        <v>40</v>
      </c>
      <c r="E5443" s="5" t="str">
        <f t="shared" ref="E5443:E5506" si="767">IF(D5443="Critical","***","*")</f>
        <v>*</v>
      </c>
      <c r="F5443" s="5" t="str">
        <f t="shared" ref="F5443:F5506" si="768">IF(D5443="Critical","***",IF(D5443="High","**","*"))</f>
        <v>*</v>
      </c>
      <c r="G5443" s="5" t="str">
        <f t="shared" ref="G5443:G5506" si="769">VLOOKUP(D5443,$H$6:$I$11,2,FALSE)</f>
        <v>*</v>
      </c>
      <c r="J5443" s="5" t="str">
        <f t="shared" ref="J5443:J5506" si="770">HLOOKUP(D5443,$K$5:$O$6,2,FALSE)</f>
        <v>*</v>
      </c>
      <c r="R5443" s="5">
        <f t="shared" ref="R5443:R5506" si="771">VLOOKUP(S5443,$P$6:$Q$11,2)</f>
        <v>3.5000000000000003E-2</v>
      </c>
      <c r="S5443">
        <v>20</v>
      </c>
      <c r="T5443" s="2">
        <v>240.74</v>
      </c>
      <c r="U5443" s="7">
        <f t="shared" ref="U5443:U5506" si="772">IF(T5443&gt;1000,1,0)</f>
        <v>0</v>
      </c>
      <c r="V5443" s="2">
        <f t="shared" si="765"/>
        <v>12.037000000000001</v>
      </c>
      <c r="W5443" t="s">
        <v>22</v>
      </c>
      <c r="X5443">
        <v>5.09</v>
      </c>
      <c r="Y5443" s="2">
        <f t="shared" si="766"/>
        <v>245.83</v>
      </c>
      <c r="Z5443" t="s">
        <v>23</v>
      </c>
      <c r="AA5443" t="s">
        <v>41</v>
      </c>
      <c r="AB5443" t="s">
        <v>32</v>
      </c>
      <c r="AC5443" t="s">
        <v>44</v>
      </c>
      <c r="AD5443" t="s">
        <v>19</v>
      </c>
      <c r="AE5443" t="s">
        <v>553</v>
      </c>
    </row>
    <row r="5444" spans="1:31" x14ac:dyDescent="0.3">
      <c r="A5444">
        <f t="shared" ref="A5444:A5507" si="773">A5443+1</f>
        <v>5443</v>
      </c>
      <c r="B5444">
        <v>35173</v>
      </c>
      <c r="C5444" t="s">
        <v>88</v>
      </c>
      <c r="D5444" t="s">
        <v>30</v>
      </c>
      <c r="E5444" s="5" t="str">
        <f t="shared" si="767"/>
        <v>*</v>
      </c>
      <c r="F5444" s="5" t="str">
        <f t="shared" si="768"/>
        <v>*</v>
      </c>
      <c r="G5444" s="5" t="str">
        <f t="shared" si="769"/>
        <v>*</v>
      </c>
      <c r="J5444" s="5" t="str">
        <f t="shared" si="770"/>
        <v>*</v>
      </c>
      <c r="R5444" s="5">
        <f t="shared" si="771"/>
        <v>0.02</v>
      </c>
      <c r="S5444">
        <v>13</v>
      </c>
      <c r="T5444" s="2">
        <v>1446.2070000000001</v>
      </c>
      <c r="U5444" s="7">
        <f t="shared" si="772"/>
        <v>1</v>
      </c>
      <c r="V5444" s="2">
        <f t="shared" si="765"/>
        <v>111.24669230769231</v>
      </c>
      <c r="W5444" t="s">
        <v>22</v>
      </c>
      <c r="X5444">
        <v>8.08</v>
      </c>
      <c r="Y5444" s="2">
        <f t="shared" si="766"/>
        <v>1454.287</v>
      </c>
      <c r="Z5444" t="s">
        <v>56</v>
      </c>
      <c r="AA5444" t="s">
        <v>31</v>
      </c>
      <c r="AB5444" t="s">
        <v>25</v>
      </c>
      <c r="AC5444" t="s">
        <v>26</v>
      </c>
      <c r="AD5444" t="s">
        <v>19</v>
      </c>
      <c r="AE5444" t="s">
        <v>553</v>
      </c>
    </row>
    <row r="5445" spans="1:31" x14ac:dyDescent="0.3">
      <c r="A5445">
        <f t="shared" si="773"/>
        <v>5444</v>
      </c>
      <c r="B5445">
        <v>35173</v>
      </c>
      <c r="C5445" t="s">
        <v>88</v>
      </c>
      <c r="D5445" t="s">
        <v>30</v>
      </c>
      <c r="E5445" s="5" t="str">
        <f t="shared" si="767"/>
        <v>*</v>
      </c>
      <c r="F5445" s="5" t="str">
        <f t="shared" si="768"/>
        <v>*</v>
      </c>
      <c r="G5445" s="5" t="str">
        <f t="shared" si="769"/>
        <v>*</v>
      </c>
      <c r="J5445" s="5" t="str">
        <f t="shared" si="770"/>
        <v>*</v>
      </c>
      <c r="R5445" s="5">
        <f t="shared" si="771"/>
        <v>3.5000000000000003E-2</v>
      </c>
      <c r="S5445">
        <v>29</v>
      </c>
      <c r="T5445" s="2">
        <v>6483.26</v>
      </c>
      <c r="U5445" s="7">
        <f t="shared" si="772"/>
        <v>1</v>
      </c>
      <c r="V5445" s="2">
        <f t="shared" si="765"/>
        <v>223.56068965517241</v>
      </c>
      <c r="W5445" t="s">
        <v>37</v>
      </c>
      <c r="X5445">
        <v>60.2</v>
      </c>
      <c r="Y5445" s="2">
        <f t="shared" si="766"/>
        <v>6543.46</v>
      </c>
      <c r="Z5445" t="s">
        <v>56</v>
      </c>
      <c r="AA5445" t="s">
        <v>31</v>
      </c>
      <c r="AB5445" t="s">
        <v>17</v>
      </c>
      <c r="AC5445" t="s">
        <v>165</v>
      </c>
      <c r="AD5445" t="s">
        <v>103</v>
      </c>
      <c r="AE5445" t="s">
        <v>553</v>
      </c>
    </row>
    <row r="5446" spans="1:31" x14ac:dyDescent="0.3">
      <c r="A5446">
        <f t="shared" si="773"/>
        <v>5445</v>
      </c>
      <c r="B5446">
        <v>24193</v>
      </c>
      <c r="C5446" t="s">
        <v>900</v>
      </c>
      <c r="D5446" t="s">
        <v>30</v>
      </c>
      <c r="E5446" s="5" t="str">
        <f t="shared" si="767"/>
        <v>*</v>
      </c>
      <c r="F5446" s="5" t="str">
        <f t="shared" si="768"/>
        <v>*</v>
      </c>
      <c r="G5446" s="5" t="str">
        <f t="shared" si="769"/>
        <v>*</v>
      </c>
      <c r="J5446" s="5" t="str">
        <f t="shared" si="770"/>
        <v>*</v>
      </c>
      <c r="R5446" s="5">
        <f t="shared" si="771"/>
        <v>3.5000000000000003E-2</v>
      </c>
      <c r="S5446">
        <v>24</v>
      </c>
      <c r="T5446" s="2">
        <v>109.86</v>
      </c>
      <c r="U5446" s="7">
        <f t="shared" si="772"/>
        <v>0</v>
      </c>
      <c r="V5446" s="2">
        <f t="shared" si="765"/>
        <v>4.5774999999999997</v>
      </c>
      <c r="W5446" t="s">
        <v>22</v>
      </c>
      <c r="X5446">
        <v>5.17</v>
      </c>
      <c r="Y5446" s="2">
        <f t="shared" si="766"/>
        <v>115.03</v>
      </c>
      <c r="Z5446" t="s">
        <v>60</v>
      </c>
      <c r="AA5446" t="s">
        <v>24</v>
      </c>
      <c r="AB5446" t="s">
        <v>32</v>
      </c>
      <c r="AC5446" t="s">
        <v>44</v>
      </c>
      <c r="AD5446" t="s">
        <v>19</v>
      </c>
      <c r="AE5446" t="s">
        <v>841</v>
      </c>
    </row>
    <row r="5447" spans="1:31" x14ac:dyDescent="0.3">
      <c r="A5447">
        <f t="shared" si="773"/>
        <v>5446</v>
      </c>
      <c r="B5447">
        <v>7776</v>
      </c>
      <c r="C5447" t="s">
        <v>900</v>
      </c>
      <c r="D5447" t="s">
        <v>40</v>
      </c>
      <c r="E5447" s="5" t="str">
        <f t="shared" si="767"/>
        <v>*</v>
      </c>
      <c r="F5447" s="5" t="str">
        <f t="shared" si="768"/>
        <v>*</v>
      </c>
      <c r="G5447" s="5" t="str">
        <f t="shared" si="769"/>
        <v>*</v>
      </c>
      <c r="J5447" s="5" t="str">
        <f t="shared" si="770"/>
        <v>*</v>
      </c>
      <c r="R5447" s="5">
        <f t="shared" si="771"/>
        <v>0.01</v>
      </c>
      <c r="S5447">
        <v>6</v>
      </c>
      <c r="T5447" s="2">
        <v>934.21600000000001</v>
      </c>
      <c r="U5447" s="7">
        <f t="shared" si="772"/>
        <v>0</v>
      </c>
      <c r="V5447" s="2">
        <f t="shared" si="765"/>
        <v>155.70266666666666</v>
      </c>
      <c r="W5447" t="s">
        <v>37</v>
      </c>
      <c r="X5447">
        <v>29.21</v>
      </c>
      <c r="Y5447" s="2">
        <f t="shared" si="766"/>
        <v>963.42600000000004</v>
      </c>
      <c r="Z5447" t="s">
        <v>60</v>
      </c>
      <c r="AA5447" t="s">
        <v>31</v>
      </c>
      <c r="AB5447" t="s">
        <v>17</v>
      </c>
      <c r="AC5447" t="s">
        <v>66</v>
      </c>
      <c r="AD5447" t="s">
        <v>103</v>
      </c>
      <c r="AE5447" t="s">
        <v>900</v>
      </c>
    </row>
    <row r="5448" spans="1:31" x14ac:dyDescent="0.3">
      <c r="A5448">
        <f t="shared" si="773"/>
        <v>5447</v>
      </c>
      <c r="B5448">
        <v>24193</v>
      </c>
      <c r="C5448" t="s">
        <v>900</v>
      </c>
      <c r="D5448" t="s">
        <v>30</v>
      </c>
      <c r="E5448" s="5" t="str">
        <f t="shared" si="767"/>
        <v>*</v>
      </c>
      <c r="F5448" s="5" t="str">
        <f t="shared" si="768"/>
        <v>*</v>
      </c>
      <c r="G5448" s="5" t="str">
        <f t="shared" si="769"/>
        <v>*</v>
      </c>
      <c r="J5448" s="5" t="str">
        <f t="shared" si="770"/>
        <v>*</v>
      </c>
      <c r="R5448" s="5">
        <f t="shared" si="771"/>
        <v>0.02</v>
      </c>
      <c r="S5448">
        <v>19</v>
      </c>
      <c r="T5448" s="2">
        <v>1426.5125</v>
      </c>
      <c r="U5448" s="7">
        <f t="shared" si="772"/>
        <v>1</v>
      </c>
      <c r="V5448" s="2">
        <f t="shared" si="765"/>
        <v>75.079605263157902</v>
      </c>
      <c r="W5448" t="s">
        <v>22</v>
      </c>
      <c r="X5448">
        <v>0.99</v>
      </c>
      <c r="Y5448" s="2">
        <f t="shared" si="766"/>
        <v>1427.5025000000001</v>
      </c>
      <c r="Z5448" t="s">
        <v>60</v>
      </c>
      <c r="AA5448" t="s">
        <v>24</v>
      </c>
      <c r="AB5448" t="s">
        <v>25</v>
      </c>
      <c r="AC5448" t="s">
        <v>26</v>
      </c>
      <c r="AD5448" t="s">
        <v>34</v>
      </c>
      <c r="AE5448" t="s">
        <v>790</v>
      </c>
    </row>
    <row r="5449" spans="1:31" x14ac:dyDescent="0.3">
      <c r="A5449">
        <f t="shared" si="773"/>
        <v>5448</v>
      </c>
      <c r="B5449">
        <v>46241</v>
      </c>
      <c r="C5449" t="s">
        <v>900</v>
      </c>
      <c r="D5449" t="s">
        <v>30</v>
      </c>
      <c r="E5449" s="5" t="str">
        <f t="shared" si="767"/>
        <v>*</v>
      </c>
      <c r="F5449" s="5" t="str">
        <f t="shared" si="768"/>
        <v>*</v>
      </c>
      <c r="G5449" s="5" t="str">
        <f t="shared" si="769"/>
        <v>*</v>
      </c>
      <c r="J5449" s="5" t="str">
        <f t="shared" si="770"/>
        <v>*</v>
      </c>
      <c r="R5449" s="5">
        <f t="shared" si="771"/>
        <v>0.04</v>
      </c>
      <c r="S5449">
        <v>34</v>
      </c>
      <c r="T5449" s="2">
        <v>1932.58</v>
      </c>
      <c r="U5449" s="7">
        <f t="shared" si="772"/>
        <v>1</v>
      </c>
      <c r="V5449" s="2">
        <f t="shared" si="765"/>
        <v>56.840588235294113</v>
      </c>
      <c r="W5449" t="s">
        <v>22</v>
      </c>
      <c r="X5449">
        <v>10.84</v>
      </c>
      <c r="Y5449" s="2">
        <f t="shared" si="766"/>
        <v>1943.4199999999998</v>
      </c>
      <c r="Z5449" t="s">
        <v>64</v>
      </c>
      <c r="AA5449" t="s">
        <v>16</v>
      </c>
      <c r="AB5449" t="s">
        <v>17</v>
      </c>
      <c r="AC5449" t="s">
        <v>18</v>
      </c>
      <c r="AD5449" t="s">
        <v>27</v>
      </c>
      <c r="AE5449" t="s">
        <v>790</v>
      </c>
    </row>
    <row r="5450" spans="1:31" x14ac:dyDescent="0.3">
      <c r="A5450">
        <f t="shared" si="773"/>
        <v>5449</v>
      </c>
      <c r="B5450">
        <v>28647</v>
      </c>
      <c r="C5450" t="s">
        <v>900</v>
      </c>
      <c r="D5450" t="s">
        <v>36</v>
      </c>
      <c r="E5450" s="5" t="str">
        <f t="shared" si="767"/>
        <v>***</v>
      </c>
      <c r="F5450" s="5" t="str">
        <f t="shared" si="768"/>
        <v>***</v>
      </c>
      <c r="G5450" s="5" t="str">
        <f t="shared" si="769"/>
        <v>***</v>
      </c>
      <c r="J5450" s="5" t="str">
        <f t="shared" si="770"/>
        <v>***</v>
      </c>
      <c r="R5450" s="5">
        <f t="shared" si="771"/>
        <v>0.04</v>
      </c>
      <c r="S5450">
        <v>38</v>
      </c>
      <c r="T5450" s="2">
        <v>5679.59</v>
      </c>
      <c r="U5450" s="7">
        <f t="shared" si="772"/>
        <v>1</v>
      </c>
      <c r="V5450" s="2">
        <f t="shared" si="765"/>
        <v>149.46289473684212</v>
      </c>
      <c r="W5450" t="s">
        <v>14</v>
      </c>
      <c r="X5450">
        <v>69</v>
      </c>
      <c r="Y5450" s="2">
        <f t="shared" si="766"/>
        <v>5748.59</v>
      </c>
      <c r="Z5450" t="s">
        <v>52</v>
      </c>
      <c r="AA5450" t="s">
        <v>31</v>
      </c>
      <c r="AB5450" t="s">
        <v>17</v>
      </c>
      <c r="AC5450" t="s">
        <v>66</v>
      </c>
      <c r="AD5450" t="s">
        <v>58</v>
      </c>
      <c r="AE5450" t="s">
        <v>841</v>
      </c>
    </row>
    <row r="5451" spans="1:31" x14ac:dyDescent="0.3">
      <c r="A5451">
        <f t="shared" si="773"/>
        <v>5450</v>
      </c>
      <c r="B5451">
        <v>7776</v>
      </c>
      <c r="C5451" t="s">
        <v>900</v>
      </c>
      <c r="D5451" t="s">
        <v>40</v>
      </c>
      <c r="E5451" s="5" t="str">
        <f t="shared" si="767"/>
        <v>*</v>
      </c>
      <c r="F5451" s="5" t="str">
        <f t="shared" si="768"/>
        <v>*</v>
      </c>
      <c r="G5451" s="5" t="str">
        <f t="shared" si="769"/>
        <v>*</v>
      </c>
      <c r="J5451" s="5" t="str">
        <f t="shared" si="770"/>
        <v>*</v>
      </c>
      <c r="R5451" s="5">
        <f t="shared" si="771"/>
        <v>0.04</v>
      </c>
      <c r="S5451">
        <v>36</v>
      </c>
      <c r="T5451" s="2">
        <v>7223.59</v>
      </c>
      <c r="U5451" s="7">
        <f t="shared" si="772"/>
        <v>1</v>
      </c>
      <c r="V5451" s="2">
        <f t="shared" si="765"/>
        <v>200.65527777777777</v>
      </c>
      <c r="W5451" t="s">
        <v>37</v>
      </c>
      <c r="X5451">
        <v>23.76</v>
      </c>
      <c r="Y5451" s="2">
        <f t="shared" si="766"/>
        <v>7247.35</v>
      </c>
      <c r="Z5451" t="s">
        <v>60</v>
      </c>
      <c r="AA5451" t="s">
        <v>31</v>
      </c>
      <c r="AB5451" t="s">
        <v>17</v>
      </c>
      <c r="AC5451" t="s">
        <v>38</v>
      </c>
      <c r="AD5451" t="s">
        <v>39</v>
      </c>
      <c r="AE5451" t="s">
        <v>841</v>
      </c>
    </row>
    <row r="5452" spans="1:31" x14ac:dyDescent="0.3">
      <c r="A5452">
        <f t="shared" si="773"/>
        <v>5451</v>
      </c>
      <c r="B5452">
        <v>24193</v>
      </c>
      <c r="C5452" t="s">
        <v>900</v>
      </c>
      <c r="D5452" t="s">
        <v>30</v>
      </c>
      <c r="E5452" s="5" t="str">
        <f t="shared" si="767"/>
        <v>*</v>
      </c>
      <c r="F5452" s="5" t="str">
        <f t="shared" si="768"/>
        <v>*</v>
      </c>
      <c r="G5452" s="5" t="str">
        <f t="shared" si="769"/>
        <v>*</v>
      </c>
      <c r="J5452" s="5" t="str">
        <f t="shared" si="770"/>
        <v>*</v>
      </c>
      <c r="R5452" s="5">
        <f t="shared" si="771"/>
        <v>0.05</v>
      </c>
      <c r="S5452">
        <v>45</v>
      </c>
      <c r="T5452" s="2">
        <v>9539.6</v>
      </c>
      <c r="U5452" s="7">
        <f t="shared" si="772"/>
        <v>1</v>
      </c>
      <c r="V5452" s="2">
        <f t="shared" si="765"/>
        <v>211.99111111111111</v>
      </c>
      <c r="W5452" t="s">
        <v>37</v>
      </c>
      <c r="X5452">
        <v>55.96</v>
      </c>
      <c r="Y5452" s="2">
        <f t="shared" si="766"/>
        <v>9595.56</v>
      </c>
      <c r="Z5452" t="s">
        <v>60</v>
      </c>
      <c r="AA5452" t="s">
        <v>24</v>
      </c>
      <c r="AB5452" t="s">
        <v>17</v>
      </c>
      <c r="AC5452" t="s">
        <v>165</v>
      </c>
      <c r="AD5452" t="s">
        <v>103</v>
      </c>
      <c r="AE5452" t="s">
        <v>790</v>
      </c>
    </row>
    <row r="5453" spans="1:31" x14ac:dyDescent="0.3">
      <c r="A5453">
        <f t="shared" si="773"/>
        <v>5452</v>
      </c>
      <c r="B5453">
        <v>51524</v>
      </c>
      <c r="C5453" t="s">
        <v>809</v>
      </c>
      <c r="D5453" t="s">
        <v>40</v>
      </c>
      <c r="E5453" s="5" t="str">
        <f t="shared" si="767"/>
        <v>*</v>
      </c>
      <c r="F5453" s="5" t="str">
        <f t="shared" si="768"/>
        <v>*</v>
      </c>
      <c r="G5453" s="5" t="str">
        <f t="shared" si="769"/>
        <v>*</v>
      </c>
      <c r="J5453" s="5" t="str">
        <f t="shared" si="770"/>
        <v>*</v>
      </c>
      <c r="R5453" s="5">
        <f t="shared" si="771"/>
        <v>3.5000000000000003E-2</v>
      </c>
      <c r="S5453">
        <v>20</v>
      </c>
      <c r="T5453" s="2">
        <v>347.26749999999998</v>
      </c>
      <c r="U5453" s="7">
        <f t="shared" si="772"/>
        <v>0</v>
      </c>
      <c r="V5453" s="2">
        <f t="shared" si="765"/>
        <v>17.363374999999998</v>
      </c>
      <c r="W5453" t="s">
        <v>14</v>
      </c>
      <c r="X5453">
        <v>0.99</v>
      </c>
      <c r="Y5453" s="2">
        <f t="shared" si="766"/>
        <v>348.25749999999999</v>
      </c>
      <c r="Z5453" t="s">
        <v>23</v>
      </c>
      <c r="AA5453" t="s">
        <v>24</v>
      </c>
      <c r="AB5453" t="s">
        <v>25</v>
      </c>
      <c r="AC5453" t="s">
        <v>26</v>
      </c>
      <c r="AD5453" t="s">
        <v>45</v>
      </c>
      <c r="AE5453" t="s">
        <v>810</v>
      </c>
    </row>
    <row r="5454" spans="1:31" x14ac:dyDescent="0.3">
      <c r="A5454">
        <f t="shared" si="773"/>
        <v>5453</v>
      </c>
      <c r="B5454">
        <v>19744</v>
      </c>
      <c r="C5454" t="s">
        <v>809</v>
      </c>
      <c r="D5454" t="s">
        <v>40</v>
      </c>
      <c r="E5454" s="5" t="str">
        <f t="shared" si="767"/>
        <v>*</v>
      </c>
      <c r="F5454" s="5" t="str">
        <f t="shared" si="768"/>
        <v>*</v>
      </c>
      <c r="G5454" s="5" t="str">
        <f t="shared" si="769"/>
        <v>*</v>
      </c>
      <c r="J5454" s="5" t="str">
        <f t="shared" si="770"/>
        <v>*</v>
      </c>
      <c r="R5454" s="5">
        <f t="shared" si="771"/>
        <v>0.05</v>
      </c>
      <c r="S5454">
        <v>41</v>
      </c>
      <c r="T5454" s="2">
        <v>478.38</v>
      </c>
      <c r="U5454" s="7">
        <f t="shared" si="772"/>
        <v>0</v>
      </c>
      <c r="V5454" s="2">
        <f t="shared" si="765"/>
        <v>11.667804878048781</v>
      </c>
      <c r="W5454" t="s">
        <v>22</v>
      </c>
      <c r="X5454">
        <v>4.9800000000000004</v>
      </c>
      <c r="Y5454" s="2">
        <f t="shared" si="766"/>
        <v>483.36</v>
      </c>
      <c r="Z5454" t="s">
        <v>64</v>
      </c>
      <c r="AA5454" t="s">
        <v>16</v>
      </c>
      <c r="AB5454" t="s">
        <v>32</v>
      </c>
      <c r="AC5454" t="s">
        <v>172</v>
      </c>
      <c r="AD5454" t="s">
        <v>19</v>
      </c>
      <c r="AE5454" t="s">
        <v>810</v>
      </c>
    </row>
    <row r="5455" spans="1:31" x14ac:dyDescent="0.3">
      <c r="A5455">
        <f t="shared" si="773"/>
        <v>5454</v>
      </c>
      <c r="B5455">
        <v>38791</v>
      </c>
      <c r="C5455" t="s">
        <v>809</v>
      </c>
      <c r="D5455" t="s">
        <v>13</v>
      </c>
      <c r="E5455" s="5" t="str">
        <f t="shared" si="767"/>
        <v>*</v>
      </c>
      <c r="F5455" s="5" t="str">
        <f t="shared" si="768"/>
        <v>*</v>
      </c>
      <c r="G5455" s="5" t="str">
        <f t="shared" si="769"/>
        <v>*</v>
      </c>
      <c r="J5455" s="5" t="str">
        <f t="shared" si="770"/>
        <v>*</v>
      </c>
      <c r="R5455" s="5">
        <f t="shared" si="771"/>
        <v>3.5000000000000003E-2</v>
      </c>
      <c r="S5455">
        <v>24</v>
      </c>
      <c r="T5455" s="2">
        <v>1457.712</v>
      </c>
      <c r="U5455" s="7">
        <f t="shared" si="772"/>
        <v>1</v>
      </c>
      <c r="V5455" s="2">
        <f t="shared" si="765"/>
        <v>60.738</v>
      </c>
      <c r="W5455" t="s">
        <v>37</v>
      </c>
      <c r="X5455">
        <v>89.3</v>
      </c>
      <c r="Y5455" s="2">
        <f t="shared" si="766"/>
        <v>1547.0119999999999</v>
      </c>
      <c r="Z5455" t="s">
        <v>56</v>
      </c>
      <c r="AA5455" t="s">
        <v>41</v>
      </c>
      <c r="AB5455" t="s">
        <v>17</v>
      </c>
      <c r="AC5455" t="s">
        <v>66</v>
      </c>
      <c r="AD5455" t="s">
        <v>103</v>
      </c>
      <c r="AE5455" t="s">
        <v>571</v>
      </c>
    </row>
    <row r="5456" spans="1:31" x14ac:dyDescent="0.3">
      <c r="A5456">
        <f t="shared" si="773"/>
        <v>5455</v>
      </c>
      <c r="B5456">
        <v>51524</v>
      </c>
      <c r="C5456" t="s">
        <v>809</v>
      </c>
      <c r="D5456" t="s">
        <v>40</v>
      </c>
      <c r="E5456" s="5" t="str">
        <f t="shared" si="767"/>
        <v>*</v>
      </c>
      <c r="F5456" s="5" t="str">
        <f t="shared" si="768"/>
        <v>*</v>
      </c>
      <c r="G5456" s="5" t="str">
        <f t="shared" si="769"/>
        <v>*</v>
      </c>
      <c r="J5456" s="5" t="str">
        <f t="shared" si="770"/>
        <v>*</v>
      </c>
      <c r="R5456" s="5">
        <f t="shared" si="771"/>
        <v>0.02</v>
      </c>
      <c r="S5456">
        <v>16</v>
      </c>
      <c r="T5456" s="2">
        <v>2723.1</v>
      </c>
      <c r="U5456" s="7">
        <f t="shared" si="772"/>
        <v>1</v>
      </c>
      <c r="V5456" s="2">
        <f t="shared" si="765"/>
        <v>170.19374999999999</v>
      </c>
      <c r="W5456" t="s">
        <v>22</v>
      </c>
      <c r="X5456">
        <v>35</v>
      </c>
      <c r="Y5456" s="2">
        <f t="shared" si="766"/>
        <v>2758.1</v>
      </c>
      <c r="Z5456" t="s">
        <v>23</v>
      </c>
      <c r="AA5456" t="s">
        <v>24</v>
      </c>
      <c r="AB5456" t="s">
        <v>32</v>
      </c>
      <c r="AC5456" t="s">
        <v>74</v>
      </c>
      <c r="AD5456" t="s">
        <v>58</v>
      </c>
      <c r="AE5456" t="s">
        <v>139</v>
      </c>
    </row>
    <row r="5457" spans="1:31" x14ac:dyDescent="0.3">
      <c r="A5457">
        <f t="shared" si="773"/>
        <v>5456</v>
      </c>
      <c r="B5457">
        <v>24548</v>
      </c>
      <c r="C5457" t="s">
        <v>462</v>
      </c>
      <c r="D5457" t="s">
        <v>21</v>
      </c>
      <c r="E5457" s="5" t="str">
        <f t="shared" si="767"/>
        <v>*</v>
      </c>
      <c r="F5457" s="5" t="str">
        <f t="shared" si="768"/>
        <v>**</v>
      </c>
      <c r="G5457" s="5" t="str">
        <f t="shared" si="769"/>
        <v>**</v>
      </c>
      <c r="J5457" s="5" t="str">
        <f t="shared" si="770"/>
        <v>**</v>
      </c>
      <c r="R5457" s="5">
        <f t="shared" si="771"/>
        <v>0.04</v>
      </c>
      <c r="S5457">
        <v>32</v>
      </c>
      <c r="T5457" s="2">
        <v>269.3</v>
      </c>
      <c r="U5457" s="7">
        <f t="shared" si="772"/>
        <v>0</v>
      </c>
      <c r="V5457" s="2">
        <f t="shared" si="765"/>
        <v>8.4156250000000004</v>
      </c>
      <c r="W5457" t="s">
        <v>14</v>
      </c>
      <c r="X5457">
        <v>4.95</v>
      </c>
      <c r="Y5457" s="2">
        <f t="shared" si="766"/>
        <v>274.25</v>
      </c>
      <c r="Z5457" t="s">
        <v>48</v>
      </c>
      <c r="AA5457" t="s">
        <v>31</v>
      </c>
      <c r="AB5457" t="s">
        <v>17</v>
      </c>
      <c r="AC5457" t="s">
        <v>18</v>
      </c>
      <c r="AD5457" t="s">
        <v>19</v>
      </c>
      <c r="AE5457" t="s">
        <v>484</v>
      </c>
    </row>
    <row r="5458" spans="1:31" x14ac:dyDescent="0.3">
      <c r="A5458">
        <f t="shared" si="773"/>
        <v>5457</v>
      </c>
      <c r="B5458">
        <v>2022</v>
      </c>
      <c r="C5458" t="s">
        <v>149</v>
      </c>
      <c r="D5458" t="s">
        <v>36</v>
      </c>
      <c r="E5458" s="5" t="str">
        <f t="shared" si="767"/>
        <v>***</v>
      </c>
      <c r="F5458" s="5" t="str">
        <f t="shared" si="768"/>
        <v>***</v>
      </c>
      <c r="G5458" s="5" t="str">
        <f t="shared" si="769"/>
        <v>***</v>
      </c>
      <c r="J5458" s="5" t="str">
        <f t="shared" si="770"/>
        <v>***</v>
      </c>
      <c r="R5458" s="5">
        <f t="shared" si="771"/>
        <v>0.05</v>
      </c>
      <c r="S5458">
        <v>45</v>
      </c>
      <c r="T5458" s="2">
        <v>186.44</v>
      </c>
      <c r="U5458" s="7">
        <f t="shared" si="772"/>
        <v>0</v>
      </c>
      <c r="V5458" s="2">
        <f t="shared" si="765"/>
        <v>4.1431111111111107</v>
      </c>
      <c r="W5458" t="s">
        <v>22</v>
      </c>
      <c r="X5458">
        <v>5.13</v>
      </c>
      <c r="Y5458" s="2">
        <f t="shared" si="766"/>
        <v>191.57</v>
      </c>
      <c r="Z5458" t="s">
        <v>23</v>
      </c>
      <c r="AA5458" t="s">
        <v>31</v>
      </c>
      <c r="AB5458" t="s">
        <v>32</v>
      </c>
      <c r="AC5458" t="s">
        <v>172</v>
      </c>
      <c r="AD5458" t="s">
        <v>19</v>
      </c>
      <c r="AE5458" t="s">
        <v>553</v>
      </c>
    </row>
    <row r="5459" spans="1:31" x14ac:dyDescent="0.3">
      <c r="A5459">
        <f t="shared" si="773"/>
        <v>5458</v>
      </c>
      <c r="B5459">
        <v>27490</v>
      </c>
      <c r="C5459" t="s">
        <v>149</v>
      </c>
      <c r="D5459" t="s">
        <v>30</v>
      </c>
      <c r="E5459" s="5" t="str">
        <f t="shared" si="767"/>
        <v>*</v>
      </c>
      <c r="F5459" s="5" t="str">
        <f t="shared" si="768"/>
        <v>*</v>
      </c>
      <c r="G5459" s="5" t="str">
        <f t="shared" si="769"/>
        <v>*</v>
      </c>
      <c r="J5459" s="5" t="str">
        <f t="shared" si="770"/>
        <v>*</v>
      </c>
      <c r="R5459" s="5">
        <f t="shared" si="771"/>
        <v>0.02</v>
      </c>
      <c r="S5459">
        <v>18</v>
      </c>
      <c r="T5459" s="2">
        <v>611.71</v>
      </c>
      <c r="U5459" s="7">
        <f t="shared" si="772"/>
        <v>0</v>
      </c>
      <c r="V5459" s="2">
        <f t="shared" si="765"/>
        <v>33.983888888888892</v>
      </c>
      <c r="W5459" t="s">
        <v>22</v>
      </c>
      <c r="X5459">
        <v>12.62</v>
      </c>
      <c r="Y5459" s="2">
        <f t="shared" si="766"/>
        <v>624.33000000000004</v>
      </c>
      <c r="Z5459" t="s">
        <v>23</v>
      </c>
      <c r="AA5459" t="s">
        <v>31</v>
      </c>
      <c r="AB5459" t="s">
        <v>32</v>
      </c>
      <c r="AC5459" t="s">
        <v>49</v>
      </c>
      <c r="AD5459" t="s">
        <v>19</v>
      </c>
      <c r="AE5459" t="s">
        <v>892</v>
      </c>
    </row>
    <row r="5460" spans="1:31" x14ac:dyDescent="0.3">
      <c r="A5460">
        <f t="shared" si="773"/>
        <v>5459</v>
      </c>
      <c r="B5460">
        <v>43138</v>
      </c>
      <c r="C5460" t="s">
        <v>149</v>
      </c>
      <c r="D5460" t="s">
        <v>13</v>
      </c>
      <c r="E5460" s="5" t="str">
        <f t="shared" si="767"/>
        <v>*</v>
      </c>
      <c r="F5460" s="5" t="str">
        <f t="shared" si="768"/>
        <v>*</v>
      </c>
      <c r="G5460" s="5" t="str">
        <f t="shared" si="769"/>
        <v>*</v>
      </c>
      <c r="J5460" s="5" t="str">
        <f t="shared" si="770"/>
        <v>*</v>
      </c>
      <c r="R5460" s="5">
        <f t="shared" si="771"/>
        <v>0.05</v>
      </c>
      <c r="S5460">
        <v>43</v>
      </c>
      <c r="T5460" s="2">
        <v>1334.05</v>
      </c>
      <c r="U5460" s="7">
        <f t="shared" si="772"/>
        <v>1</v>
      </c>
      <c r="V5460" s="2">
        <f t="shared" si="765"/>
        <v>31.02441860465116</v>
      </c>
      <c r="W5460" t="s">
        <v>22</v>
      </c>
      <c r="X5460">
        <v>2.99</v>
      </c>
      <c r="Y5460" s="2">
        <f t="shared" si="766"/>
        <v>1337.04</v>
      </c>
      <c r="Z5460" t="s">
        <v>60</v>
      </c>
      <c r="AA5460" t="s">
        <v>41</v>
      </c>
      <c r="AB5460" t="s">
        <v>32</v>
      </c>
      <c r="AC5460" t="s">
        <v>49</v>
      </c>
      <c r="AD5460" t="s">
        <v>19</v>
      </c>
      <c r="AE5460" t="s">
        <v>150</v>
      </c>
    </row>
    <row r="5461" spans="1:31" x14ac:dyDescent="0.3">
      <c r="A5461">
        <f t="shared" si="773"/>
        <v>5460</v>
      </c>
      <c r="B5461">
        <v>14784</v>
      </c>
      <c r="C5461" t="s">
        <v>149</v>
      </c>
      <c r="D5461" t="s">
        <v>40</v>
      </c>
      <c r="E5461" s="5" t="str">
        <f t="shared" si="767"/>
        <v>*</v>
      </c>
      <c r="F5461" s="5" t="str">
        <f t="shared" si="768"/>
        <v>*</v>
      </c>
      <c r="G5461" s="5" t="str">
        <f t="shared" si="769"/>
        <v>*</v>
      </c>
      <c r="J5461" s="5" t="str">
        <f t="shared" si="770"/>
        <v>*</v>
      </c>
      <c r="R5461" s="5">
        <f t="shared" si="771"/>
        <v>0.05</v>
      </c>
      <c r="S5461">
        <v>43</v>
      </c>
      <c r="T5461" s="2">
        <v>2009.05</v>
      </c>
      <c r="U5461" s="7">
        <f t="shared" si="772"/>
        <v>1</v>
      </c>
      <c r="V5461" s="2">
        <f t="shared" si="765"/>
        <v>46.722093023255816</v>
      </c>
      <c r="W5461" t="s">
        <v>37</v>
      </c>
      <c r="X5461">
        <v>46.59</v>
      </c>
      <c r="Y5461" s="2">
        <f t="shared" si="766"/>
        <v>2055.64</v>
      </c>
      <c r="Z5461" t="s">
        <v>52</v>
      </c>
      <c r="AA5461" t="s">
        <v>24</v>
      </c>
      <c r="AB5461" t="s">
        <v>17</v>
      </c>
      <c r="AC5461" t="s">
        <v>66</v>
      </c>
      <c r="AD5461" t="s">
        <v>103</v>
      </c>
      <c r="AE5461" t="s">
        <v>553</v>
      </c>
    </row>
    <row r="5462" spans="1:31" x14ac:dyDescent="0.3">
      <c r="A5462">
        <f t="shared" si="773"/>
        <v>5461</v>
      </c>
      <c r="B5462">
        <v>43138</v>
      </c>
      <c r="C5462" t="s">
        <v>149</v>
      </c>
      <c r="D5462" t="s">
        <v>13</v>
      </c>
      <c r="E5462" s="5" t="str">
        <f t="shared" si="767"/>
        <v>*</v>
      </c>
      <c r="F5462" s="5" t="str">
        <f t="shared" si="768"/>
        <v>*</v>
      </c>
      <c r="G5462" s="5" t="str">
        <f t="shared" si="769"/>
        <v>*</v>
      </c>
      <c r="J5462" s="5" t="str">
        <f t="shared" si="770"/>
        <v>*</v>
      </c>
      <c r="R5462" s="5">
        <f t="shared" si="771"/>
        <v>0.05</v>
      </c>
      <c r="S5462">
        <v>50</v>
      </c>
      <c r="T5462" s="2">
        <v>6552.86</v>
      </c>
      <c r="U5462" s="7">
        <f t="shared" si="772"/>
        <v>1</v>
      </c>
      <c r="V5462" s="2">
        <f t="shared" si="765"/>
        <v>131.05719999999999</v>
      </c>
      <c r="W5462" t="s">
        <v>37</v>
      </c>
      <c r="X5462">
        <v>32.18</v>
      </c>
      <c r="Y5462" s="2">
        <f t="shared" si="766"/>
        <v>6585.04</v>
      </c>
      <c r="Z5462" t="s">
        <v>60</v>
      </c>
      <c r="AA5462" t="s">
        <v>41</v>
      </c>
      <c r="AB5462" t="s">
        <v>17</v>
      </c>
      <c r="AC5462" t="s">
        <v>165</v>
      </c>
      <c r="AD5462" t="s">
        <v>103</v>
      </c>
      <c r="AE5462" t="s">
        <v>892</v>
      </c>
    </row>
    <row r="5463" spans="1:31" x14ac:dyDescent="0.3">
      <c r="A5463">
        <f t="shared" si="773"/>
        <v>5462</v>
      </c>
      <c r="B5463">
        <v>28480</v>
      </c>
      <c r="C5463" t="s">
        <v>841</v>
      </c>
      <c r="D5463" t="s">
        <v>40</v>
      </c>
      <c r="E5463" s="5" t="str">
        <f t="shared" si="767"/>
        <v>*</v>
      </c>
      <c r="F5463" s="5" t="str">
        <f t="shared" si="768"/>
        <v>*</v>
      </c>
      <c r="G5463" s="5" t="str">
        <f t="shared" si="769"/>
        <v>*</v>
      </c>
      <c r="J5463" s="5" t="str">
        <f t="shared" si="770"/>
        <v>*</v>
      </c>
      <c r="R5463" s="5">
        <f t="shared" si="771"/>
        <v>0.02</v>
      </c>
      <c r="S5463">
        <v>17</v>
      </c>
      <c r="T5463" s="2">
        <v>30.62</v>
      </c>
      <c r="U5463" s="7">
        <f t="shared" si="772"/>
        <v>0</v>
      </c>
      <c r="V5463" s="2">
        <f t="shared" si="765"/>
        <v>1.8011764705882354</v>
      </c>
      <c r="W5463" t="s">
        <v>22</v>
      </c>
      <c r="X5463">
        <v>0.7</v>
      </c>
      <c r="Y5463" s="2">
        <f t="shared" si="766"/>
        <v>31.32</v>
      </c>
      <c r="Z5463" t="s">
        <v>15</v>
      </c>
      <c r="AA5463" t="s">
        <v>31</v>
      </c>
      <c r="AB5463" t="s">
        <v>32</v>
      </c>
      <c r="AC5463" t="s">
        <v>33</v>
      </c>
      <c r="AD5463" t="s">
        <v>34</v>
      </c>
      <c r="AE5463" t="s">
        <v>790</v>
      </c>
    </row>
    <row r="5464" spans="1:31" x14ac:dyDescent="0.3">
      <c r="A5464">
        <f t="shared" si="773"/>
        <v>5463</v>
      </c>
      <c r="B5464">
        <v>53573</v>
      </c>
      <c r="C5464" t="s">
        <v>841</v>
      </c>
      <c r="D5464" t="s">
        <v>30</v>
      </c>
      <c r="E5464" s="5" t="str">
        <f t="shared" si="767"/>
        <v>*</v>
      </c>
      <c r="F5464" s="5" t="str">
        <f t="shared" si="768"/>
        <v>*</v>
      </c>
      <c r="G5464" s="5" t="str">
        <f t="shared" si="769"/>
        <v>*</v>
      </c>
      <c r="J5464" s="5" t="str">
        <f t="shared" si="770"/>
        <v>*</v>
      </c>
      <c r="R5464" s="5">
        <f t="shared" si="771"/>
        <v>0.01</v>
      </c>
      <c r="S5464">
        <v>6</v>
      </c>
      <c r="T5464" s="2">
        <v>93.73</v>
      </c>
      <c r="U5464" s="7">
        <f t="shared" si="772"/>
        <v>0</v>
      </c>
      <c r="V5464" s="2">
        <f t="shared" si="765"/>
        <v>15.621666666666668</v>
      </c>
      <c r="W5464" t="s">
        <v>22</v>
      </c>
      <c r="X5464">
        <v>5.3</v>
      </c>
      <c r="Y5464" s="2">
        <f t="shared" si="766"/>
        <v>99.03</v>
      </c>
      <c r="Z5464" t="s">
        <v>56</v>
      </c>
      <c r="AA5464" t="s">
        <v>41</v>
      </c>
      <c r="AB5464" t="s">
        <v>17</v>
      </c>
      <c r="AC5464" t="s">
        <v>18</v>
      </c>
      <c r="AD5464" t="s">
        <v>34</v>
      </c>
      <c r="AE5464" t="s">
        <v>842</v>
      </c>
    </row>
    <row r="5465" spans="1:31" x14ac:dyDescent="0.3">
      <c r="A5465">
        <f t="shared" si="773"/>
        <v>5464</v>
      </c>
      <c r="B5465">
        <v>11585</v>
      </c>
      <c r="C5465" t="s">
        <v>841</v>
      </c>
      <c r="D5465" t="s">
        <v>40</v>
      </c>
      <c r="E5465" s="5" t="str">
        <f t="shared" si="767"/>
        <v>*</v>
      </c>
      <c r="F5465" s="5" t="str">
        <f t="shared" si="768"/>
        <v>*</v>
      </c>
      <c r="G5465" s="5" t="str">
        <f t="shared" si="769"/>
        <v>*</v>
      </c>
      <c r="J5465" s="5" t="str">
        <f t="shared" si="770"/>
        <v>*</v>
      </c>
      <c r="R5465" s="5">
        <f t="shared" si="771"/>
        <v>0.01</v>
      </c>
      <c r="S5465">
        <v>2</v>
      </c>
      <c r="T5465" s="2">
        <v>200.75299999999999</v>
      </c>
      <c r="U5465" s="7">
        <f t="shared" si="772"/>
        <v>0</v>
      </c>
      <c r="V5465" s="2">
        <f t="shared" si="765"/>
        <v>100.37649999999999</v>
      </c>
      <c r="W5465" t="s">
        <v>22</v>
      </c>
      <c r="X5465">
        <v>8.99</v>
      </c>
      <c r="Y5465" s="2">
        <f t="shared" si="766"/>
        <v>209.74299999999999</v>
      </c>
      <c r="Z5465" t="s">
        <v>334</v>
      </c>
      <c r="AA5465" t="s">
        <v>16</v>
      </c>
      <c r="AB5465" t="s">
        <v>25</v>
      </c>
      <c r="AC5465" t="s">
        <v>26</v>
      </c>
      <c r="AD5465" t="s">
        <v>19</v>
      </c>
      <c r="AE5465" t="s">
        <v>790</v>
      </c>
    </row>
    <row r="5466" spans="1:31" x14ac:dyDescent="0.3">
      <c r="A5466">
        <f t="shared" si="773"/>
        <v>5465</v>
      </c>
      <c r="B5466">
        <v>11585</v>
      </c>
      <c r="C5466" t="s">
        <v>841</v>
      </c>
      <c r="D5466" t="s">
        <v>40</v>
      </c>
      <c r="E5466" s="5" t="str">
        <f t="shared" si="767"/>
        <v>*</v>
      </c>
      <c r="F5466" s="5" t="str">
        <f t="shared" si="768"/>
        <v>*</v>
      </c>
      <c r="G5466" s="5" t="str">
        <f t="shared" si="769"/>
        <v>*</v>
      </c>
      <c r="J5466" s="5" t="str">
        <f t="shared" si="770"/>
        <v>*</v>
      </c>
      <c r="R5466" s="5">
        <f t="shared" si="771"/>
        <v>0.02</v>
      </c>
      <c r="S5466">
        <v>17</v>
      </c>
      <c r="T5466" s="2">
        <v>281.83999999999997</v>
      </c>
      <c r="U5466" s="7">
        <f t="shared" si="772"/>
        <v>0</v>
      </c>
      <c r="V5466" s="2">
        <f t="shared" si="765"/>
        <v>16.578823529411764</v>
      </c>
      <c r="W5466" t="s">
        <v>22</v>
      </c>
      <c r="X5466">
        <v>4</v>
      </c>
      <c r="Y5466" s="2">
        <f t="shared" si="766"/>
        <v>285.83999999999997</v>
      </c>
      <c r="Z5466" t="s">
        <v>71</v>
      </c>
      <c r="AA5466" t="s">
        <v>16</v>
      </c>
      <c r="AB5466" t="s">
        <v>25</v>
      </c>
      <c r="AC5466" t="s">
        <v>42</v>
      </c>
      <c r="AD5466" t="s">
        <v>19</v>
      </c>
      <c r="AE5466" t="s">
        <v>790</v>
      </c>
    </row>
    <row r="5467" spans="1:31" x14ac:dyDescent="0.3">
      <c r="A5467">
        <f t="shared" si="773"/>
        <v>5466</v>
      </c>
      <c r="B5467">
        <v>26855</v>
      </c>
      <c r="C5467" t="s">
        <v>841</v>
      </c>
      <c r="D5467" t="s">
        <v>21</v>
      </c>
      <c r="E5467" s="5" t="str">
        <f t="shared" si="767"/>
        <v>*</v>
      </c>
      <c r="F5467" s="5" t="str">
        <f t="shared" si="768"/>
        <v>**</v>
      </c>
      <c r="G5467" s="5" t="str">
        <f t="shared" si="769"/>
        <v>**</v>
      </c>
      <c r="J5467" s="5" t="str">
        <f t="shared" si="770"/>
        <v>**</v>
      </c>
      <c r="R5467" s="5">
        <f t="shared" si="771"/>
        <v>0.02</v>
      </c>
      <c r="S5467">
        <v>13</v>
      </c>
      <c r="T5467" s="2">
        <v>396.04</v>
      </c>
      <c r="U5467" s="7">
        <f t="shared" si="772"/>
        <v>0</v>
      </c>
      <c r="V5467" s="2">
        <f t="shared" si="765"/>
        <v>30.464615384615385</v>
      </c>
      <c r="W5467" t="s">
        <v>22</v>
      </c>
      <c r="X5467">
        <v>3.92</v>
      </c>
      <c r="Y5467" s="2">
        <f t="shared" si="766"/>
        <v>399.96000000000004</v>
      </c>
      <c r="Z5467" t="s">
        <v>23</v>
      </c>
      <c r="AA5467" t="s">
        <v>24</v>
      </c>
      <c r="AB5467" t="s">
        <v>17</v>
      </c>
      <c r="AC5467" t="s">
        <v>18</v>
      </c>
      <c r="AD5467" t="s">
        <v>45</v>
      </c>
      <c r="AE5467" t="s">
        <v>790</v>
      </c>
    </row>
    <row r="5468" spans="1:31" x14ac:dyDescent="0.3">
      <c r="A5468">
        <f t="shared" si="773"/>
        <v>5467</v>
      </c>
      <c r="B5468">
        <v>1952</v>
      </c>
      <c r="C5468" t="s">
        <v>841</v>
      </c>
      <c r="D5468" t="s">
        <v>21</v>
      </c>
      <c r="E5468" s="5" t="str">
        <f t="shared" si="767"/>
        <v>*</v>
      </c>
      <c r="F5468" s="5" t="str">
        <f t="shared" si="768"/>
        <v>**</v>
      </c>
      <c r="G5468" s="5" t="str">
        <f t="shared" si="769"/>
        <v>**</v>
      </c>
      <c r="J5468" s="5" t="str">
        <f t="shared" si="770"/>
        <v>**</v>
      </c>
      <c r="R5468" s="5">
        <f t="shared" si="771"/>
        <v>3.5000000000000003E-2</v>
      </c>
      <c r="S5468">
        <v>24</v>
      </c>
      <c r="T5468" s="2">
        <v>7287.55</v>
      </c>
      <c r="U5468" s="7">
        <f t="shared" si="772"/>
        <v>1</v>
      </c>
      <c r="V5468" s="2">
        <f t="shared" si="765"/>
        <v>303.64791666666667</v>
      </c>
      <c r="W5468" t="s">
        <v>37</v>
      </c>
      <c r="X5468">
        <v>54.12</v>
      </c>
      <c r="Y5468" s="2">
        <f t="shared" si="766"/>
        <v>7341.67</v>
      </c>
      <c r="Z5468" t="s">
        <v>23</v>
      </c>
      <c r="AA5468" t="s">
        <v>31</v>
      </c>
      <c r="AB5468" t="s">
        <v>17</v>
      </c>
      <c r="AC5468" t="s">
        <v>66</v>
      </c>
      <c r="AD5468" t="s">
        <v>103</v>
      </c>
      <c r="AE5468" t="s">
        <v>841</v>
      </c>
    </row>
    <row r="5469" spans="1:31" x14ac:dyDescent="0.3">
      <c r="A5469">
        <f t="shared" si="773"/>
        <v>5468</v>
      </c>
      <c r="B5469">
        <v>36737</v>
      </c>
      <c r="C5469" t="s">
        <v>139</v>
      </c>
      <c r="D5469" t="s">
        <v>30</v>
      </c>
      <c r="E5469" s="5" t="str">
        <f t="shared" si="767"/>
        <v>*</v>
      </c>
      <c r="F5469" s="5" t="str">
        <f t="shared" si="768"/>
        <v>*</v>
      </c>
      <c r="G5469" s="5" t="str">
        <f t="shared" si="769"/>
        <v>*</v>
      </c>
      <c r="J5469" s="5" t="str">
        <f t="shared" si="770"/>
        <v>*</v>
      </c>
      <c r="R5469" s="5">
        <f t="shared" si="771"/>
        <v>0.02</v>
      </c>
      <c r="S5469">
        <v>10</v>
      </c>
      <c r="T5469" s="2">
        <v>35.69</v>
      </c>
      <c r="U5469" s="7">
        <f t="shared" si="772"/>
        <v>0</v>
      </c>
      <c r="V5469" s="2">
        <f t="shared" si="765"/>
        <v>3.569</v>
      </c>
      <c r="W5469" t="s">
        <v>22</v>
      </c>
      <c r="X5469">
        <v>4.2</v>
      </c>
      <c r="Y5469" s="2">
        <f t="shared" si="766"/>
        <v>39.89</v>
      </c>
      <c r="Z5469" t="s">
        <v>15</v>
      </c>
      <c r="AA5469" t="s">
        <v>16</v>
      </c>
      <c r="AB5469" t="s">
        <v>32</v>
      </c>
      <c r="AC5469" t="s">
        <v>33</v>
      </c>
      <c r="AD5469" t="s">
        <v>34</v>
      </c>
      <c r="AE5469" t="s">
        <v>810</v>
      </c>
    </row>
    <row r="5470" spans="1:31" x14ac:dyDescent="0.3">
      <c r="A5470">
        <f t="shared" si="773"/>
        <v>5469</v>
      </c>
      <c r="B5470">
        <v>43877</v>
      </c>
      <c r="C5470" t="s">
        <v>139</v>
      </c>
      <c r="D5470" t="s">
        <v>13</v>
      </c>
      <c r="E5470" s="5" t="str">
        <f t="shared" si="767"/>
        <v>*</v>
      </c>
      <c r="F5470" s="5" t="str">
        <f t="shared" si="768"/>
        <v>*</v>
      </c>
      <c r="G5470" s="5" t="str">
        <f t="shared" si="769"/>
        <v>*</v>
      </c>
      <c r="J5470" s="5" t="str">
        <f t="shared" si="770"/>
        <v>*</v>
      </c>
      <c r="R5470" s="5">
        <f t="shared" si="771"/>
        <v>0.04</v>
      </c>
      <c r="S5470">
        <v>36</v>
      </c>
      <c r="T5470" s="2">
        <v>580.04</v>
      </c>
      <c r="U5470" s="7">
        <f t="shared" si="772"/>
        <v>0</v>
      </c>
      <c r="V5470" s="2">
        <f t="shared" si="765"/>
        <v>16.112222222222222</v>
      </c>
      <c r="W5470" t="s">
        <v>14</v>
      </c>
      <c r="X5470">
        <v>6.25</v>
      </c>
      <c r="Y5470" s="2">
        <f t="shared" si="766"/>
        <v>586.29</v>
      </c>
      <c r="Z5470" t="s">
        <v>52</v>
      </c>
      <c r="AA5470" t="s">
        <v>31</v>
      </c>
      <c r="AB5470" t="s">
        <v>32</v>
      </c>
      <c r="AC5470" t="s">
        <v>74</v>
      </c>
      <c r="AD5470" t="s">
        <v>19</v>
      </c>
      <c r="AE5470" t="s">
        <v>139</v>
      </c>
    </row>
    <row r="5471" spans="1:31" x14ac:dyDescent="0.3">
      <c r="A5471">
        <f t="shared" si="773"/>
        <v>5470</v>
      </c>
      <c r="B5471">
        <v>36737</v>
      </c>
      <c r="C5471" t="s">
        <v>139</v>
      </c>
      <c r="D5471" t="s">
        <v>30</v>
      </c>
      <c r="E5471" s="5" t="str">
        <f t="shared" si="767"/>
        <v>*</v>
      </c>
      <c r="F5471" s="5" t="str">
        <f t="shared" si="768"/>
        <v>*</v>
      </c>
      <c r="G5471" s="5" t="str">
        <f t="shared" si="769"/>
        <v>*</v>
      </c>
      <c r="J5471" s="5" t="str">
        <f t="shared" si="770"/>
        <v>*</v>
      </c>
      <c r="R5471" s="5">
        <f t="shared" si="771"/>
        <v>0.02</v>
      </c>
      <c r="S5471">
        <v>10</v>
      </c>
      <c r="T5471" s="2">
        <v>999.89</v>
      </c>
      <c r="U5471" s="7">
        <f t="shared" si="772"/>
        <v>0</v>
      </c>
      <c r="V5471" s="2">
        <f t="shared" si="765"/>
        <v>99.989000000000004</v>
      </c>
      <c r="W5471" t="s">
        <v>22</v>
      </c>
      <c r="X5471">
        <v>19.989999999999998</v>
      </c>
      <c r="Y5471" s="2">
        <f t="shared" si="766"/>
        <v>1019.88</v>
      </c>
      <c r="Z5471" t="s">
        <v>15</v>
      </c>
      <c r="AA5471" t="s">
        <v>16</v>
      </c>
      <c r="AB5471" t="s">
        <v>25</v>
      </c>
      <c r="AC5471" t="s">
        <v>42</v>
      </c>
      <c r="AD5471" t="s">
        <v>19</v>
      </c>
      <c r="AE5471" t="s">
        <v>810</v>
      </c>
    </row>
    <row r="5472" spans="1:31" x14ac:dyDescent="0.3">
      <c r="A5472">
        <f t="shared" si="773"/>
        <v>5471</v>
      </c>
      <c r="B5472">
        <v>36737</v>
      </c>
      <c r="C5472" t="s">
        <v>139</v>
      </c>
      <c r="D5472" t="s">
        <v>30</v>
      </c>
      <c r="E5472" s="5" t="str">
        <f t="shared" si="767"/>
        <v>*</v>
      </c>
      <c r="F5472" s="5" t="str">
        <f t="shared" si="768"/>
        <v>*</v>
      </c>
      <c r="G5472" s="5" t="str">
        <f t="shared" si="769"/>
        <v>*</v>
      </c>
      <c r="J5472" s="5" t="str">
        <f t="shared" si="770"/>
        <v>*</v>
      </c>
      <c r="R5472" s="5">
        <f t="shared" si="771"/>
        <v>3.5000000000000003E-2</v>
      </c>
      <c r="S5472">
        <v>26</v>
      </c>
      <c r="T5472" s="2">
        <v>1462.1614999999999</v>
      </c>
      <c r="U5472" s="7">
        <f t="shared" si="772"/>
        <v>1</v>
      </c>
      <c r="V5472" s="2">
        <f t="shared" si="765"/>
        <v>56.236980769230769</v>
      </c>
      <c r="W5472" t="s">
        <v>22</v>
      </c>
      <c r="X5472">
        <v>5.99</v>
      </c>
      <c r="Y5472" s="2">
        <f t="shared" si="766"/>
        <v>1468.1514999999999</v>
      </c>
      <c r="Z5472" t="s">
        <v>334</v>
      </c>
      <c r="AA5472" t="s">
        <v>16</v>
      </c>
      <c r="AB5472" t="s">
        <v>25</v>
      </c>
      <c r="AC5472" t="s">
        <v>26</v>
      </c>
      <c r="AD5472" t="s">
        <v>19</v>
      </c>
      <c r="AE5472" t="s">
        <v>810</v>
      </c>
    </row>
    <row r="5473" spans="1:31" x14ac:dyDescent="0.3">
      <c r="A5473">
        <f t="shared" si="773"/>
        <v>5472</v>
      </c>
      <c r="B5473">
        <v>27077</v>
      </c>
      <c r="C5473" t="s">
        <v>139</v>
      </c>
      <c r="D5473" t="s">
        <v>36</v>
      </c>
      <c r="E5473" s="5" t="str">
        <f t="shared" si="767"/>
        <v>***</v>
      </c>
      <c r="F5473" s="5" t="str">
        <f t="shared" si="768"/>
        <v>***</v>
      </c>
      <c r="G5473" s="5" t="str">
        <f t="shared" si="769"/>
        <v>***</v>
      </c>
      <c r="J5473" s="5" t="str">
        <f t="shared" si="770"/>
        <v>***</v>
      </c>
      <c r="R5473" s="5">
        <f t="shared" si="771"/>
        <v>0.02</v>
      </c>
      <c r="S5473">
        <v>11</v>
      </c>
      <c r="T5473" s="2">
        <v>1612.93</v>
      </c>
      <c r="U5473" s="7">
        <f t="shared" si="772"/>
        <v>1</v>
      </c>
      <c r="V5473" s="2">
        <f t="shared" si="765"/>
        <v>146.63</v>
      </c>
      <c r="W5473" t="s">
        <v>22</v>
      </c>
      <c r="X5473">
        <v>13.99</v>
      </c>
      <c r="Y5473" s="2">
        <f t="shared" si="766"/>
        <v>1626.92</v>
      </c>
      <c r="Z5473" t="s">
        <v>23</v>
      </c>
      <c r="AA5473" t="s">
        <v>24</v>
      </c>
      <c r="AB5473" t="s">
        <v>25</v>
      </c>
      <c r="AC5473" t="s">
        <v>76</v>
      </c>
      <c r="AD5473" t="s">
        <v>27</v>
      </c>
      <c r="AE5473" t="s">
        <v>854</v>
      </c>
    </row>
    <row r="5474" spans="1:31" x14ac:dyDescent="0.3">
      <c r="A5474">
        <f t="shared" si="773"/>
        <v>5473</v>
      </c>
      <c r="B5474">
        <v>11109</v>
      </c>
      <c r="C5474" t="s">
        <v>484</v>
      </c>
      <c r="D5474" t="s">
        <v>40</v>
      </c>
      <c r="E5474" s="5" t="str">
        <f t="shared" si="767"/>
        <v>*</v>
      </c>
      <c r="F5474" s="5" t="str">
        <f t="shared" si="768"/>
        <v>*</v>
      </c>
      <c r="G5474" s="5" t="str">
        <f t="shared" si="769"/>
        <v>*</v>
      </c>
      <c r="J5474" s="5" t="str">
        <f t="shared" si="770"/>
        <v>*</v>
      </c>
      <c r="R5474" s="5">
        <f t="shared" si="771"/>
        <v>0.02</v>
      </c>
      <c r="S5474">
        <v>18</v>
      </c>
      <c r="T5474" s="2">
        <v>130.38</v>
      </c>
      <c r="U5474" s="7">
        <f t="shared" si="772"/>
        <v>0</v>
      </c>
      <c r="V5474" s="2">
        <f t="shared" si="765"/>
        <v>7.2433333333333332</v>
      </c>
      <c r="W5474" t="s">
        <v>22</v>
      </c>
      <c r="X5474">
        <v>1.71</v>
      </c>
      <c r="Y5474" s="2">
        <f t="shared" si="766"/>
        <v>132.09</v>
      </c>
      <c r="Z5474" t="s">
        <v>60</v>
      </c>
      <c r="AA5474" t="s">
        <v>16</v>
      </c>
      <c r="AB5474" t="s">
        <v>32</v>
      </c>
      <c r="AC5474" t="s">
        <v>44</v>
      </c>
      <c r="AD5474" t="s">
        <v>34</v>
      </c>
      <c r="AE5474" t="s">
        <v>485</v>
      </c>
    </row>
    <row r="5475" spans="1:31" x14ac:dyDescent="0.3">
      <c r="A5475">
        <f t="shared" si="773"/>
        <v>5474</v>
      </c>
      <c r="B5475">
        <v>57479</v>
      </c>
      <c r="C5475" t="s">
        <v>484</v>
      </c>
      <c r="D5475" t="s">
        <v>21</v>
      </c>
      <c r="E5475" s="5" t="str">
        <f t="shared" si="767"/>
        <v>*</v>
      </c>
      <c r="F5475" s="5" t="str">
        <f t="shared" si="768"/>
        <v>**</v>
      </c>
      <c r="G5475" s="5" t="str">
        <f t="shared" si="769"/>
        <v>**</v>
      </c>
      <c r="J5475" s="5" t="str">
        <f t="shared" si="770"/>
        <v>**</v>
      </c>
      <c r="R5475" s="5">
        <f t="shared" si="771"/>
        <v>0.04</v>
      </c>
      <c r="S5475">
        <v>37</v>
      </c>
      <c r="T5475" s="2">
        <v>132.12</v>
      </c>
      <c r="U5475" s="7">
        <f t="shared" si="772"/>
        <v>0</v>
      </c>
      <c r="V5475" s="2">
        <f t="shared" si="765"/>
        <v>3.5708108108108108</v>
      </c>
      <c r="W5475" t="s">
        <v>22</v>
      </c>
      <c r="X5475">
        <v>0.5</v>
      </c>
      <c r="Y5475" s="2">
        <f t="shared" si="766"/>
        <v>132.62</v>
      </c>
      <c r="Z5475" t="s">
        <v>23</v>
      </c>
      <c r="AA5475" t="s">
        <v>31</v>
      </c>
      <c r="AB5475" t="s">
        <v>32</v>
      </c>
      <c r="AC5475" t="s">
        <v>81</v>
      </c>
      <c r="AD5475" t="s">
        <v>19</v>
      </c>
      <c r="AE5475" t="s">
        <v>485</v>
      </c>
    </row>
    <row r="5476" spans="1:31" x14ac:dyDescent="0.3">
      <c r="A5476">
        <f t="shared" si="773"/>
        <v>5475</v>
      </c>
      <c r="B5476">
        <v>24070</v>
      </c>
      <c r="C5476" t="s">
        <v>484</v>
      </c>
      <c r="D5476" t="s">
        <v>21</v>
      </c>
      <c r="E5476" s="5" t="str">
        <f t="shared" si="767"/>
        <v>*</v>
      </c>
      <c r="F5476" s="5" t="str">
        <f t="shared" si="768"/>
        <v>**</v>
      </c>
      <c r="G5476" s="5" t="str">
        <f t="shared" si="769"/>
        <v>**</v>
      </c>
      <c r="J5476" s="5" t="str">
        <f t="shared" si="770"/>
        <v>**</v>
      </c>
      <c r="R5476" s="5">
        <f t="shared" si="771"/>
        <v>0.04</v>
      </c>
      <c r="S5476">
        <v>36</v>
      </c>
      <c r="T5476" s="2">
        <v>170.42</v>
      </c>
      <c r="U5476" s="7">
        <f t="shared" si="772"/>
        <v>0</v>
      </c>
      <c r="V5476" s="2">
        <f t="shared" si="765"/>
        <v>4.7338888888888881</v>
      </c>
      <c r="W5476" t="s">
        <v>22</v>
      </c>
      <c r="X5476">
        <v>4.97</v>
      </c>
      <c r="Y5476" s="2">
        <f t="shared" si="766"/>
        <v>175.39</v>
      </c>
      <c r="Z5476" t="s">
        <v>15</v>
      </c>
      <c r="AA5476" t="s">
        <v>31</v>
      </c>
      <c r="AB5476" t="s">
        <v>32</v>
      </c>
      <c r="AC5476" t="s">
        <v>49</v>
      </c>
      <c r="AD5476" t="s">
        <v>19</v>
      </c>
      <c r="AE5476" t="s">
        <v>485</v>
      </c>
    </row>
    <row r="5477" spans="1:31" x14ac:dyDescent="0.3">
      <c r="A5477">
        <f t="shared" si="773"/>
        <v>5476</v>
      </c>
      <c r="B5477">
        <v>55621</v>
      </c>
      <c r="C5477" t="s">
        <v>484</v>
      </c>
      <c r="D5477" t="s">
        <v>13</v>
      </c>
      <c r="E5477" s="5" t="str">
        <f t="shared" si="767"/>
        <v>*</v>
      </c>
      <c r="F5477" s="5" t="str">
        <f t="shared" si="768"/>
        <v>*</v>
      </c>
      <c r="G5477" s="5" t="str">
        <f t="shared" si="769"/>
        <v>*</v>
      </c>
      <c r="J5477" s="5" t="str">
        <f t="shared" si="770"/>
        <v>*</v>
      </c>
      <c r="R5477" s="5">
        <f t="shared" si="771"/>
        <v>0.05</v>
      </c>
      <c r="S5477">
        <v>47</v>
      </c>
      <c r="T5477" s="2">
        <v>193.15</v>
      </c>
      <c r="U5477" s="7">
        <f t="shared" si="772"/>
        <v>0</v>
      </c>
      <c r="V5477" s="2">
        <f t="shared" si="765"/>
        <v>4.1095744680851061</v>
      </c>
      <c r="W5477" t="s">
        <v>22</v>
      </c>
      <c r="X5477">
        <v>0.94</v>
      </c>
      <c r="Y5477" s="2">
        <f t="shared" si="766"/>
        <v>194.09</v>
      </c>
      <c r="Z5477" t="s">
        <v>60</v>
      </c>
      <c r="AA5477" t="s">
        <v>41</v>
      </c>
      <c r="AB5477" t="s">
        <v>32</v>
      </c>
      <c r="AC5477" t="s">
        <v>33</v>
      </c>
      <c r="AD5477" t="s">
        <v>34</v>
      </c>
      <c r="AE5477" t="s">
        <v>112</v>
      </c>
    </row>
    <row r="5478" spans="1:31" x14ac:dyDescent="0.3">
      <c r="A5478">
        <f t="shared" si="773"/>
        <v>5477</v>
      </c>
      <c r="B5478">
        <v>50309</v>
      </c>
      <c r="C5478" t="s">
        <v>484</v>
      </c>
      <c r="D5478" t="s">
        <v>13</v>
      </c>
      <c r="E5478" s="5" t="str">
        <f t="shared" si="767"/>
        <v>*</v>
      </c>
      <c r="F5478" s="5" t="str">
        <f t="shared" si="768"/>
        <v>*</v>
      </c>
      <c r="G5478" s="5" t="str">
        <f t="shared" si="769"/>
        <v>*</v>
      </c>
      <c r="J5478" s="5" t="str">
        <f t="shared" si="770"/>
        <v>*</v>
      </c>
      <c r="R5478" s="5">
        <f t="shared" si="771"/>
        <v>0.04</v>
      </c>
      <c r="S5478">
        <v>36</v>
      </c>
      <c r="T5478" s="2">
        <v>243.18</v>
      </c>
      <c r="U5478" s="7">
        <f t="shared" si="772"/>
        <v>0</v>
      </c>
      <c r="V5478" s="2">
        <f t="shared" si="765"/>
        <v>6.7549999999999999</v>
      </c>
      <c r="W5478" t="s">
        <v>22</v>
      </c>
      <c r="X5478">
        <v>9.69</v>
      </c>
      <c r="Y5478" s="2">
        <f t="shared" si="766"/>
        <v>252.87</v>
      </c>
      <c r="Z5478" t="s">
        <v>23</v>
      </c>
      <c r="AA5478" t="s">
        <v>24</v>
      </c>
      <c r="AB5478" t="s">
        <v>32</v>
      </c>
      <c r="AC5478" t="s">
        <v>74</v>
      </c>
      <c r="AD5478" t="s">
        <v>19</v>
      </c>
      <c r="AE5478" t="s">
        <v>112</v>
      </c>
    </row>
    <row r="5479" spans="1:31" x14ac:dyDescent="0.3">
      <c r="A5479">
        <f t="shared" si="773"/>
        <v>5478</v>
      </c>
      <c r="B5479">
        <v>3526</v>
      </c>
      <c r="C5479" t="s">
        <v>484</v>
      </c>
      <c r="D5479" t="s">
        <v>13</v>
      </c>
      <c r="E5479" s="5" t="str">
        <f t="shared" si="767"/>
        <v>*</v>
      </c>
      <c r="F5479" s="5" t="str">
        <f t="shared" si="768"/>
        <v>*</v>
      </c>
      <c r="G5479" s="5" t="str">
        <f t="shared" si="769"/>
        <v>*</v>
      </c>
      <c r="J5479" s="5" t="str">
        <f t="shared" si="770"/>
        <v>*</v>
      </c>
      <c r="R5479" s="5">
        <f t="shared" si="771"/>
        <v>3.5000000000000003E-2</v>
      </c>
      <c r="S5479">
        <v>20</v>
      </c>
      <c r="T5479" s="2">
        <v>246.06</v>
      </c>
      <c r="U5479" s="7">
        <f t="shared" si="772"/>
        <v>0</v>
      </c>
      <c r="V5479" s="2">
        <f t="shared" si="765"/>
        <v>12.303000000000001</v>
      </c>
      <c r="W5479" t="s">
        <v>22</v>
      </c>
      <c r="X5479">
        <v>6.2</v>
      </c>
      <c r="Y5479" s="2">
        <f t="shared" si="766"/>
        <v>252.26</v>
      </c>
      <c r="Z5479" t="s">
        <v>48</v>
      </c>
      <c r="AA5479" t="s">
        <v>24</v>
      </c>
      <c r="AB5479" t="s">
        <v>17</v>
      </c>
      <c r="AC5479" t="s">
        <v>18</v>
      </c>
      <c r="AD5479" t="s">
        <v>34</v>
      </c>
      <c r="AE5479" t="s">
        <v>70</v>
      </c>
    </row>
    <row r="5480" spans="1:31" x14ac:dyDescent="0.3">
      <c r="A5480">
        <f t="shared" si="773"/>
        <v>5479</v>
      </c>
      <c r="B5480">
        <v>24070</v>
      </c>
      <c r="C5480" t="s">
        <v>484</v>
      </c>
      <c r="D5480" t="s">
        <v>21</v>
      </c>
      <c r="E5480" s="5" t="str">
        <f t="shared" si="767"/>
        <v>*</v>
      </c>
      <c r="F5480" s="5" t="str">
        <f t="shared" si="768"/>
        <v>**</v>
      </c>
      <c r="G5480" s="5" t="str">
        <f t="shared" si="769"/>
        <v>**</v>
      </c>
      <c r="J5480" s="5" t="str">
        <f t="shared" si="770"/>
        <v>**</v>
      </c>
      <c r="R5480" s="5">
        <f t="shared" si="771"/>
        <v>0.05</v>
      </c>
      <c r="S5480">
        <v>48</v>
      </c>
      <c r="T5480" s="2">
        <v>294.26</v>
      </c>
      <c r="U5480" s="7">
        <f t="shared" si="772"/>
        <v>0</v>
      </c>
      <c r="V5480" s="2">
        <f t="shared" si="765"/>
        <v>6.1304166666666662</v>
      </c>
      <c r="W5480" t="s">
        <v>14</v>
      </c>
      <c r="X5480">
        <v>0.7</v>
      </c>
      <c r="Y5480" s="2">
        <f t="shared" si="766"/>
        <v>294.95999999999998</v>
      </c>
      <c r="Z5480" t="s">
        <v>15</v>
      </c>
      <c r="AA5480" t="s">
        <v>31</v>
      </c>
      <c r="AB5480" t="s">
        <v>32</v>
      </c>
      <c r="AC5480" t="s">
        <v>33</v>
      </c>
      <c r="AD5480" t="s">
        <v>34</v>
      </c>
      <c r="AE5480" t="s">
        <v>485</v>
      </c>
    </row>
    <row r="5481" spans="1:31" x14ac:dyDescent="0.3">
      <c r="A5481">
        <f t="shared" si="773"/>
        <v>5480</v>
      </c>
      <c r="B5481">
        <v>24070</v>
      </c>
      <c r="C5481" t="s">
        <v>484</v>
      </c>
      <c r="D5481" t="s">
        <v>21</v>
      </c>
      <c r="E5481" s="5" t="str">
        <f t="shared" si="767"/>
        <v>*</v>
      </c>
      <c r="F5481" s="5" t="str">
        <f t="shared" si="768"/>
        <v>**</v>
      </c>
      <c r="G5481" s="5" t="str">
        <f t="shared" si="769"/>
        <v>**</v>
      </c>
      <c r="J5481" s="5" t="str">
        <f t="shared" si="770"/>
        <v>**</v>
      </c>
      <c r="R5481" s="5">
        <f t="shared" si="771"/>
        <v>0.01</v>
      </c>
      <c r="S5481">
        <v>3</v>
      </c>
      <c r="T5481" s="2">
        <v>431.29</v>
      </c>
      <c r="U5481" s="7">
        <f t="shared" si="772"/>
        <v>0</v>
      </c>
      <c r="V5481" s="2">
        <f t="shared" si="765"/>
        <v>143.76333333333335</v>
      </c>
      <c r="W5481" t="s">
        <v>22</v>
      </c>
      <c r="X5481">
        <v>24.49</v>
      </c>
      <c r="Y5481" s="2">
        <f t="shared" si="766"/>
        <v>455.78000000000003</v>
      </c>
      <c r="Z5481" t="s">
        <v>15</v>
      </c>
      <c r="AA5481" t="s">
        <v>31</v>
      </c>
      <c r="AB5481" t="s">
        <v>17</v>
      </c>
      <c r="AC5481" t="s">
        <v>38</v>
      </c>
      <c r="AD5481" t="s">
        <v>58</v>
      </c>
      <c r="AE5481" t="s">
        <v>485</v>
      </c>
    </row>
    <row r="5482" spans="1:31" x14ac:dyDescent="0.3">
      <c r="A5482">
        <f t="shared" si="773"/>
        <v>5481</v>
      </c>
      <c r="B5482">
        <v>20967</v>
      </c>
      <c r="C5482" t="s">
        <v>484</v>
      </c>
      <c r="D5482" t="s">
        <v>21</v>
      </c>
      <c r="E5482" s="5" t="str">
        <f t="shared" si="767"/>
        <v>*</v>
      </c>
      <c r="F5482" s="5" t="str">
        <f t="shared" si="768"/>
        <v>**</v>
      </c>
      <c r="G5482" s="5" t="str">
        <f t="shared" si="769"/>
        <v>**</v>
      </c>
      <c r="J5482" s="5" t="str">
        <f t="shared" si="770"/>
        <v>**</v>
      </c>
      <c r="R5482" s="5">
        <f t="shared" si="771"/>
        <v>0.01</v>
      </c>
      <c r="S5482">
        <v>6</v>
      </c>
      <c r="T5482" s="2">
        <v>635.7405</v>
      </c>
      <c r="U5482" s="7">
        <f t="shared" si="772"/>
        <v>0</v>
      </c>
      <c r="V5482" s="2">
        <f t="shared" si="765"/>
        <v>105.95675</v>
      </c>
      <c r="W5482" t="s">
        <v>22</v>
      </c>
      <c r="X5482">
        <v>8.08</v>
      </c>
      <c r="Y5482" s="2">
        <f t="shared" si="766"/>
        <v>643.82050000000004</v>
      </c>
      <c r="Z5482" t="s">
        <v>64</v>
      </c>
      <c r="AA5482" t="s">
        <v>24</v>
      </c>
      <c r="AB5482" t="s">
        <v>25</v>
      </c>
      <c r="AC5482" t="s">
        <v>26</v>
      </c>
      <c r="AD5482" t="s">
        <v>19</v>
      </c>
      <c r="AE5482" t="s">
        <v>485</v>
      </c>
    </row>
    <row r="5483" spans="1:31" x14ac:dyDescent="0.3">
      <c r="A5483">
        <f t="shared" si="773"/>
        <v>5482</v>
      </c>
      <c r="B5483">
        <v>55621</v>
      </c>
      <c r="C5483" t="s">
        <v>484</v>
      </c>
      <c r="D5483" t="s">
        <v>13</v>
      </c>
      <c r="E5483" s="5" t="str">
        <f t="shared" si="767"/>
        <v>*</v>
      </c>
      <c r="F5483" s="5" t="str">
        <f t="shared" si="768"/>
        <v>*</v>
      </c>
      <c r="G5483" s="5" t="str">
        <f t="shared" si="769"/>
        <v>*</v>
      </c>
      <c r="J5483" s="5" t="str">
        <f t="shared" si="770"/>
        <v>*</v>
      </c>
      <c r="R5483" s="5">
        <f t="shared" si="771"/>
        <v>0.05</v>
      </c>
      <c r="S5483">
        <v>50</v>
      </c>
      <c r="T5483" s="2">
        <v>6356.68</v>
      </c>
      <c r="U5483" s="7">
        <f t="shared" si="772"/>
        <v>1</v>
      </c>
      <c r="V5483" s="2">
        <f t="shared" si="765"/>
        <v>127.1336</v>
      </c>
      <c r="W5483" t="s">
        <v>22</v>
      </c>
      <c r="X5483">
        <v>12.65</v>
      </c>
      <c r="Y5483" s="2">
        <f t="shared" si="766"/>
        <v>6369.33</v>
      </c>
      <c r="Z5483" t="s">
        <v>60</v>
      </c>
      <c r="AA5483" t="s">
        <v>41</v>
      </c>
      <c r="AB5483" t="s">
        <v>17</v>
      </c>
      <c r="AC5483" t="s">
        <v>38</v>
      </c>
      <c r="AD5483" t="s">
        <v>27</v>
      </c>
      <c r="AE5483" t="s">
        <v>70</v>
      </c>
    </row>
    <row r="5484" spans="1:31" x14ac:dyDescent="0.3">
      <c r="A5484">
        <f t="shared" si="773"/>
        <v>5483</v>
      </c>
      <c r="B5484">
        <v>37121</v>
      </c>
      <c r="C5484" t="s">
        <v>484</v>
      </c>
      <c r="D5484" t="s">
        <v>30</v>
      </c>
      <c r="E5484" s="5" t="str">
        <f t="shared" si="767"/>
        <v>*</v>
      </c>
      <c r="F5484" s="5" t="str">
        <f t="shared" si="768"/>
        <v>*</v>
      </c>
      <c r="G5484" s="5" t="str">
        <f t="shared" si="769"/>
        <v>*</v>
      </c>
      <c r="J5484" s="5" t="str">
        <f t="shared" si="770"/>
        <v>*</v>
      </c>
      <c r="R5484" s="5">
        <f t="shared" si="771"/>
        <v>0.05</v>
      </c>
      <c r="S5484">
        <v>44</v>
      </c>
      <c r="T5484" s="2">
        <v>9499.2999999999993</v>
      </c>
      <c r="U5484" s="7">
        <f t="shared" si="772"/>
        <v>1</v>
      </c>
      <c r="V5484" s="2">
        <f t="shared" si="765"/>
        <v>215.8931818181818</v>
      </c>
      <c r="W5484" t="s">
        <v>37</v>
      </c>
      <c r="X5484">
        <v>64.2</v>
      </c>
      <c r="Y5484" s="2">
        <f t="shared" si="766"/>
        <v>9563.5</v>
      </c>
      <c r="Z5484" t="s">
        <v>23</v>
      </c>
      <c r="AA5484" t="s">
        <v>31</v>
      </c>
      <c r="AB5484" t="s">
        <v>17</v>
      </c>
      <c r="AC5484" t="s">
        <v>38</v>
      </c>
      <c r="AD5484" t="s">
        <v>39</v>
      </c>
      <c r="AE5484" t="s">
        <v>485</v>
      </c>
    </row>
    <row r="5485" spans="1:31" x14ac:dyDescent="0.3">
      <c r="A5485">
        <f t="shared" si="773"/>
        <v>5484</v>
      </c>
      <c r="B5485">
        <v>20967</v>
      </c>
      <c r="C5485" t="s">
        <v>484</v>
      </c>
      <c r="D5485" t="s">
        <v>21</v>
      </c>
      <c r="E5485" s="5" t="str">
        <f t="shared" si="767"/>
        <v>*</v>
      </c>
      <c r="F5485" s="5" t="str">
        <f t="shared" si="768"/>
        <v>**</v>
      </c>
      <c r="G5485" s="5" t="str">
        <f t="shared" si="769"/>
        <v>**</v>
      </c>
      <c r="J5485" s="5" t="str">
        <f t="shared" si="770"/>
        <v>**</v>
      </c>
      <c r="R5485" s="5">
        <f t="shared" si="771"/>
        <v>0.05</v>
      </c>
      <c r="S5485">
        <v>50</v>
      </c>
      <c r="T5485" s="2">
        <v>28664.52</v>
      </c>
      <c r="U5485" s="7">
        <f t="shared" si="772"/>
        <v>1</v>
      </c>
      <c r="V5485" s="2">
        <f t="shared" si="765"/>
        <v>573.29039999999998</v>
      </c>
      <c r="W5485" t="s">
        <v>22</v>
      </c>
      <c r="X5485">
        <v>24.49</v>
      </c>
      <c r="Y5485" s="2">
        <f t="shared" si="766"/>
        <v>28689.010000000002</v>
      </c>
      <c r="Z5485" t="s">
        <v>64</v>
      </c>
      <c r="AA5485" t="s">
        <v>24</v>
      </c>
      <c r="AB5485" t="s">
        <v>25</v>
      </c>
      <c r="AC5485" t="s">
        <v>57</v>
      </c>
      <c r="AD5485" t="s">
        <v>58</v>
      </c>
      <c r="AE5485" t="s">
        <v>484</v>
      </c>
    </row>
    <row r="5486" spans="1:31" x14ac:dyDescent="0.3">
      <c r="A5486">
        <f t="shared" si="773"/>
        <v>5485</v>
      </c>
      <c r="B5486">
        <v>19207</v>
      </c>
      <c r="C5486" t="s">
        <v>553</v>
      </c>
      <c r="D5486" t="s">
        <v>30</v>
      </c>
      <c r="E5486" s="5" t="str">
        <f t="shared" si="767"/>
        <v>*</v>
      </c>
      <c r="F5486" s="5" t="str">
        <f t="shared" si="768"/>
        <v>*</v>
      </c>
      <c r="G5486" s="5" t="str">
        <f t="shared" si="769"/>
        <v>*</v>
      </c>
      <c r="J5486" s="5" t="str">
        <f t="shared" si="770"/>
        <v>*</v>
      </c>
      <c r="R5486" s="5">
        <f t="shared" si="771"/>
        <v>0.02</v>
      </c>
      <c r="S5486">
        <v>11</v>
      </c>
      <c r="T5486" s="2">
        <v>15.53</v>
      </c>
      <c r="U5486" s="7">
        <f t="shared" si="772"/>
        <v>0</v>
      </c>
      <c r="V5486" s="2">
        <f t="shared" si="765"/>
        <v>1.4118181818181819</v>
      </c>
      <c r="W5486" t="s">
        <v>22</v>
      </c>
      <c r="X5486">
        <v>0.7</v>
      </c>
      <c r="Y5486" s="2">
        <f t="shared" si="766"/>
        <v>16.23</v>
      </c>
      <c r="Z5486" t="s">
        <v>48</v>
      </c>
      <c r="AA5486" t="s">
        <v>31</v>
      </c>
      <c r="AB5486" t="s">
        <v>32</v>
      </c>
      <c r="AC5486" t="s">
        <v>114</v>
      </c>
      <c r="AD5486" t="s">
        <v>34</v>
      </c>
      <c r="AE5486" t="s">
        <v>892</v>
      </c>
    </row>
    <row r="5487" spans="1:31" x14ac:dyDescent="0.3">
      <c r="A5487">
        <f t="shared" si="773"/>
        <v>5486</v>
      </c>
      <c r="B5487">
        <v>52995</v>
      </c>
      <c r="C5487" t="s">
        <v>553</v>
      </c>
      <c r="D5487" t="s">
        <v>30</v>
      </c>
      <c r="E5487" s="5" t="str">
        <f t="shared" si="767"/>
        <v>*</v>
      </c>
      <c r="F5487" s="5" t="str">
        <f t="shared" si="768"/>
        <v>*</v>
      </c>
      <c r="G5487" s="5" t="str">
        <f t="shared" si="769"/>
        <v>*</v>
      </c>
      <c r="J5487" s="5" t="str">
        <f t="shared" si="770"/>
        <v>*</v>
      </c>
      <c r="R5487" s="5">
        <f t="shared" si="771"/>
        <v>0.01</v>
      </c>
      <c r="S5487">
        <v>8</v>
      </c>
      <c r="T5487" s="2">
        <v>33.39</v>
      </c>
      <c r="U5487" s="7">
        <f t="shared" si="772"/>
        <v>0</v>
      </c>
      <c r="V5487" s="2">
        <f t="shared" si="765"/>
        <v>4.1737500000000001</v>
      </c>
      <c r="W5487" t="s">
        <v>22</v>
      </c>
      <c r="X5487">
        <v>6.27</v>
      </c>
      <c r="Y5487" s="2">
        <f t="shared" si="766"/>
        <v>39.659999999999997</v>
      </c>
      <c r="Z5487" t="s">
        <v>23</v>
      </c>
      <c r="AA5487" t="s">
        <v>16</v>
      </c>
      <c r="AB5487" t="s">
        <v>32</v>
      </c>
      <c r="AC5487" t="s">
        <v>49</v>
      </c>
      <c r="AD5487" t="s">
        <v>19</v>
      </c>
      <c r="AE5487" t="s">
        <v>553</v>
      </c>
    </row>
    <row r="5488" spans="1:31" x14ac:dyDescent="0.3">
      <c r="A5488">
        <f t="shared" si="773"/>
        <v>5487</v>
      </c>
      <c r="B5488">
        <v>19207</v>
      </c>
      <c r="C5488" t="s">
        <v>553</v>
      </c>
      <c r="D5488" t="s">
        <v>30</v>
      </c>
      <c r="E5488" s="5" t="str">
        <f t="shared" si="767"/>
        <v>*</v>
      </c>
      <c r="F5488" s="5" t="str">
        <f t="shared" si="768"/>
        <v>*</v>
      </c>
      <c r="G5488" s="5" t="str">
        <f t="shared" si="769"/>
        <v>*</v>
      </c>
      <c r="J5488" s="5" t="str">
        <f t="shared" si="770"/>
        <v>*</v>
      </c>
      <c r="R5488" s="5">
        <f t="shared" si="771"/>
        <v>3.5000000000000003E-2</v>
      </c>
      <c r="S5488">
        <v>23</v>
      </c>
      <c r="T5488" s="2">
        <v>66.02</v>
      </c>
      <c r="U5488" s="7">
        <f t="shared" si="772"/>
        <v>0</v>
      </c>
      <c r="V5488" s="2">
        <f t="shared" si="765"/>
        <v>2.8704347826086956</v>
      </c>
      <c r="W5488" t="s">
        <v>22</v>
      </c>
      <c r="X5488">
        <v>0.99</v>
      </c>
      <c r="Y5488" s="2">
        <f t="shared" si="766"/>
        <v>67.009999999999991</v>
      </c>
      <c r="Z5488" t="s">
        <v>48</v>
      </c>
      <c r="AA5488" t="s">
        <v>31</v>
      </c>
      <c r="AB5488" t="s">
        <v>32</v>
      </c>
      <c r="AC5488" t="s">
        <v>81</v>
      </c>
      <c r="AD5488" t="s">
        <v>19</v>
      </c>
      <c r="AE5488" t="s">
        <v>554</v>
      </c>
    </row>
    <row r="5489" spans="1:31" x14ac:dyDescent="0.3">
      <c r="A5489">
        <f t="shared" si="773"/>
        <v>5488</v>
      </c>
      <c r="B5489">
        <v>17571</v>
      </c>
      <c r="C5489" t="s">
        <v>553</v>
      </c>
      <c r="D5489" t="s">
        <v>30</v>
      </c>
      <c r="E5489" s="5" t="str">
        <f t="shared" si="767"/>
        <v>*</v>
      </c>
      <c r="F5489" s="5" t="str">
        <f t="shared" si="768"/>
        <v>*</v>
      </c>
      <c r="G5489" s="5" t="str">
        <f t="shared" si="769"/>
        <v>*</v>
      </c>
      <c r="J5489" s="5" t="str">
        <f t="shared" si="770"/>
        <v>*</v>
      </c>
      <c r="R5489" s="5">
        <f t="shared" si="771"/>
        <v>0.04</v>
      </c>
      <c r="S5489">
        <v>32</v>
      </c>
      <c r="T5489" s="2">
        <v>102.59</v>
      </c>
      <c r="U5489" s="7">
        <f t="shared" si="772"/>
        <v>0</v>
      </c>
      <c r="V5489" s="2">
        <f t="shared" si="765"/>
        <v>3.2059375000000001</v>
      </c>
      <c r="W5489" t="s">
        <v>22</v>
      </c>
      <c r="X5489">
        <v>1.58</v>
      </c>
      <c r="Y5489" s="2">
        <f t="shared" si="766"/>
        <v>104.17</v>
      </c>
      <c r="Z5489" t="s">
        <v>48</v>
      </c>
      <c r="AA5489" t="s">
        <v>16</v>
      </c>
      <c r="AB5489" t="s">
        <v>32</v>
      </c>
      <c r="AC5489" t="s">
        <v>114</v>
      </c>
      <c r="AD5489" t="s">
        <v>34</v>
      </c>
      <c r="AE5489" t="s">
        <v>892</v>
      </c>
    </row>
    <row r="5490" spans="1:31" x14ac:dyDescent="0.3">
      <c r="A5490">
        <f t="shared" si="773"/>
        <v>5489</v>
      </c>
      <c r="B5490">
        <v>53571</v>
      </c>
      <c r="C5490" t="s">
        <v>553</v>
      </c>
      <c r="D5490" t="s">
        <v>30</v>
      </c>
      <c r="E5490" s="5" t="str">
        <f t="shared" si="767"/>
        <v>*</v>
      </c>
      <c r="F5490" s="5" t="str">
        <f t="shared" si="768"/>
        <v>*</v>
      </c>
      <c r="G5490" s="5" t="str">
        <f t="shared" si="769"/>
        <v>*</v>
      </c>
      <c r="J5490" s="5" t="str">
        <f t="shared" si="770"/>
        <v>*</v>
      </c>
      <c r="R5490" s="5">
        <f t="shared" si="771"/>
        <v>3.5000000000000003E-2</v>
      </c>
      <c r="S5490">
        <v>21</v>
      </c>
      <c r="T5490" s="2">
        <v>238.06</v>
      </c>
      <c r="U5490" s="7">
        <f t="shared" si="772"/>
        <v>0</v>
      </c>
      <c r="V5490" s="2">
        <f t="shared" si="765"/>
        <v>11.336190476190476</v>
      </c>
      <c r="W5490" t="s">
        <v>22</v>
      </c>
      <c r="X5490">
        <v>2.99</v>
      </c>
      <c r="Y5490" s="2">
        <f t="shared" si="766"/>
        <v>241.05</v>
      </c>
      <c r="Z5490" t="s">
        <v>15</v>
      </c>
      <c r="AA5490" t="s">
        <v>24</v>
      </c>
      <c r="AB5490" t="s">
        <v>32</v>
      </c>
      <c r="AC5490" t="s">
        <v>49</v>
      </c>
      <c r="AD5490" t="s">
        <v>19</v>
      </c>
      <c r="AE5490" t="s">
        <v>554</v>
      </c>
    </row>
    <row r="5491" spans="1:31" x14ac:dyDescent="0.3">
      <c r="A5491">
        <f t="shared" si="773"/>
        <v>5490</v>
      </c>
      <c r="B5491">
        <v>21223</v>
      </c>
      <c r="C5491" t="s">
        <v>553</v>
      </c>
      <c r="D5491" t="s">
        <v>30</v>
      </c>
      <c r="E5491" s="5" t="str">
        <f t="shared" si="767"/>
        <v>*</v>
      </c>
      <c r="F5491" s="5" t="str">
        <f t="shared" si="768"/>
        <v>*</v>
      </c>
      <c r="G5491" s="5" t="str">
        <f t="shared" si="769"/>
        <v>*</v>
      </c>
      <c r="J5491" s="5" t="str">
        <f t="shared" si="770"/>
        <v>*</v>
      </c>
      <c r="R5491" s="5">
        <f t="shared" si="771"/>
        <v>0.01</v>
      </c>
      <c r="S5491">
        <v>3</v>
      </c>
      <c r="T5491" s="2">
        <v>317.95</v>
      </c>
      <c r="U5491" s="7">
        <f t="shared" si="772"/>
        <v>0</v>
      </c>
      <c r="V5491" s="2">
        <f t="shared" si="765"/>
        <v>105.98333333333333</v>
      </c>
      <c r="W5491" t="s">
        <v>37</v>
      </c>
      <c r="X5491">
        <v>26.22</v>
      </c>
      <c r="Y5491" s="2">
        <f t="shared" si="766"/>
        <v>344.16999999999996</v>
      </c>
      <c r="Z5491" t="s">
        <v>62</v>
      </c>
      <c r="AA5491" t="s">
        <v>16</v>
      </c>
      <c r="AB5491" t="s">
        <v>17</v>
      </c>
      <c r="AC5491" t="s">
        <v>165</v>
      </c>
      <c r="AD5491" t="s">
        <v>103</v>
      </c>
      <c r="AE5491" t="s">
        <v>892</v>
      </c>
    </row>
    <row r="5492" spans="1:31" x14ac:dyDescent="0.3">
      <c r="A5492">
        <f t="shared" si="773"/>
        <v>5491</v>
      </c>
      <c r="B5492">
        <v>21223</v>
      </c>
      <c r="C5492" t="s">
        <v>553</v>
      </c>
      <c r="D5492" t="s">
        <v>30</v>
      </c>
      <c r="E5492" s="5" t="str">
        <f t="shared" si="767"/>
        <v>*</v>
      </c>
      <c r="F5492" s="5" t="str">
        <f t="shared" si="768"/>
        <v>*</v>
      </c>
      <c r="G5492" s="5" t="str">
        <f t="shared" si="769"/>
        <v>*</v>
      </c>
      <c r="J5492" s="5" t="str">
        <f t="shared" si="770"/>
        <v>*</v>
      </c>
      <c r="R5492" s="5">
        <f t="shared" si="771"/>
        <v>0.01</v>
      </c>
      <c r="S5492">
        <v>8</v>
      </c>
      <c r="T5492" s="2">
        <v>435.29</v>
      </c>
      <c r="U5492" s="7">
        <f t="shared" si="772"/>
        <v>0</v>
      </c>
      <c r="V5492" s="2">
        <f t="shared" si="765"/>
        <v>54.411250000000003</v>
      </c>
      <c r="W5492" t="s">
        <v>22</v>
      </c>
      <c r="X5492">
        <v>18.45</v>
      </c>
      <c r="Y5492" s="2">
        <f t="shared" si="766"/>
        <v>453.74</v>
      </c>
      <c r="Z5492" t="s">
        <v>62</v>
      </c>
      <c r="AA5492" t="s">
        <v>16</v>
      </c>
      <c r="AB5492" t="s">
        <v>17</v>
      </c>
      <c r="AC5492" t="s">
        <v>18</v>
      </c>
      <c r="AD5492" t="s">
        <v>27</v>
      </c>
      <c r="AE5492" t="s">
        <v>892</v>
      </c>
    </row>
    <row r="5493" spans="1:31" x14ac:dyDescent="0.3">
      <c r="A5493">
        <f t="shared" si="773"/>
        <v>5492</v>
      </c>
      <c r="B5493">
        <v>21607</v>
      </c>
      <c r="C5493" t="s">
        <v>553</v>
      </c>
      <c r="D5493" t="s">
        <v>30</v>
      </c>
      <c r="E5493" s="5" t="str">
        <f t="shared" si="767"/>
        <v>*</v>
      </c>
      <c r="F5493" s="5" t="str">
        <f t="shared" si="768"/>
        <v>*</v>
      </c>
      <c r="G5493" s="5" t="str">
        <f t="shared" si="769"/>
        <v>*</v>
      </c>
      <c r="J5493" s="5" t="str">
        <f t="shared" si="770"/>
        <v>*</v>
      </c>
      <c r="R5493" s="5">
        <f t="shared" si="771"/>
        <v>0.02</v>
      </c>
      <c r="S5493">
        <v>17</v>
      </c>
      <c r="T5493" s="2">
        <v>618.9</v>
      </c>
      <c r="U5493" s="7">
        <f t="shared" si="772"/>
        <v>0</v>
      </c>
      <c r="V5493" s="2">
        <f t="shared" si="765"/>
        <v>36.405882352941177</v>
      </c>
      <c r="W5493" t="s">
        <v>22</v>
      </c>
      <c r="X5493">
        <v>13.89</v>
      </c>
      <c r="Y5493" s="2">
        <f t="shared" si="766"/>
        <v>632.79</v>
      </c>
      <c r="Z5493" t="s">
        <v>43</v>
      </c>
      <c r="AA5493" t="s">
        <v>41</v>
      </c>
      <c r="AB5493" t="s">
        <v>32</v>
      </c>
      <c r="AC5493" t="s">
        <v>33</v>
      </c>
      <c r="AD5493" t="s">
        <v>34</v>
      </c>
      <c r="AE5493" t="s">
        <v>554</v>
      </c>
    </row>
    <row r="5494" spans="1:31" x14ac:dyDescent="0.3">
      <c r="A5494">
        <f t="shared" si="773"/>
        <v>5493</v>
      </c>
      <c r="B5494">
        <v>17571</v>
      </c>
      <c r="C5494" t="s">
        <v>553</v>
      </c>
      <c r="D5494" t="s">
        <v>30</v>
      </c>
      <c r="E5494" s="5" t="str">
        <f t="shared" si="767"/>
        <v>*</v>
      </c>
      <c r="F5494" s="5" t="str">
        <f t="shared" si="768"/>
        <v>*</v>
      </c>
      <c r="G5494" s="5" t="str">
        <f t="shared" si="769"/>
        <v>*</v>
      </c>
      <c r="J5494" s="5" t="str">
        <f t="shared" si="770"/>
        <v>*</v>
      </c>
      <c r="R5494" s="5">
        <f t="shared" si="771"/>
        <v>0.05</v>
      </c>
      <c r="S5494">
        <v>50</v>
      </c>
      <c r="T5494" s="2">
        <v>1695.65</v>
      </c>
      <c r="U5494" s="7">
        <f t="shared" si="772"/>
        <v>1</v>
      </c>
      <c r="V5494" s="2">
        <f t="shared" si="765"/>
        <v>33.913000000000004</v>
      </c>
      <c r="W5494" t="s">
        <v>14</v>
      </c>
      <c r="X5494">
        <v>5.5</v>
      </c>
      <c r="Y5494" s="2">
        <f t="shared" si="766"/>
        <v>1701.15</v>
      </c>
      <c r="Z5494" t="s">
        <v>48</v>
      </c>
      <c r="AA5494" t="s">
        <v>16</v>
      </c>
      <c r="AB5494" t="s">
        <v>25</v>
      </c>
      <c r="AC5494" t="s">
        <v>42</v>
      </c>
      <c r="AD5494" t="s">
        <v>19</v>
      </c>
      <c r="AE5494" t="s">
        <v>554</v>
      </c>
    </row>
    <row r="5495" spans="1:31" x14ac:dyDescent="0.3">
      <c r="A5495">
        <f t="shared" si="773"/>
        <v>5494</v>
      </c>
      <c r="B5495">
        <v>9383</v>
      </c>
      <c r="C5495" t="s">
        <v>790</v>
      </c>
      <c r="D5495" t="s">
        <v>30</v>
      </c>
      <c r="E5495" s="5" t="str">
        <f t="shared" si="767"/>
        <v>*</v>
      </c>
      <c r="F5495" s="5" t="str">
        <f t="shared" si="768"/>
        <v>*</v>
      </c>
      <c r="G5495" s="5" t="str">
        <f t="shared" si="769"/>
        <v>*</v>
      </c>
      <c r="J5495" s="5" t="str">
        <f t="shared" si="770"/>
        <v>*</v>
      </c>
      <c r="R5495" s="5">
        <f t="shared" si="771"/>
        <v>0.02</v>
      </c>
      <c r="S5495">
        <v>11</v>
      </c>
      <c r="T5495" s="2">
        <v>82.42</v>
      </c>
      <c r="U5495" s="7">
        <f t="shared" si="772"/>
        <v>0</v>
      </c>
      <c r="V5495" s="2">
        <f t="shared" si="765"/>
        <v>7.4927272727272731</v>
      </c>
      <c r="W5495" t="s">
        <v>22</v>
      </c>
      <c r="X5495">
        <v>4</v>
      </c>
      <c r="Y5495" s="2">
        <f t="shared" si="766"/>
        <v>86.42</v>
      </c>
      <c r="Z5495" t="s">
        <v>60</v>
      </c>
      <c r="AA5495" t="s">
        <v>31</v>
      </c>
      <c r="AB5495" t="s">
        <v>17</v>
      </c>
      <c r="AC5495" t="s">
        <v>18</v>
      </c>
      <c r="AD5495" t="s">
        <v>34</v>
      </c>
      <c r="AE5495" t="s">
        <v>633</v>
      </c>
    </row>
    <row r="5496" spans="1:31" x14ac:dyDescent="0.3">
      <c r="A5496">
        <f t="shared" si="773"/>
        <v>5495</v>
      </c>
      <c r="B5496">
        <v>36807</v>
      </c>
      <c r="C5496" t="s">
        <v>790</v>
      </c>
      <c r="D5496" t="s">
        <v>40</v>
      </c>
      <c r="E5496" s="5" t="str">
        <f t="shared" si="767"/>
        <v>*</v>
      </c>
      <c r="F5496" s="5" t="str">
        <f t="shared" si="768"/>
        <v>*</v>
      </c>
      <c r="G5496" s="5" t="str">
        <f t="shared" si="769"/>
        <v>*</v>
      </c>
      <c r="J5496" s="5" t="str">
        <f t="shared" si="770"/>
        <v>*</v>
      </c>
      <c r="R5496" s="5">
        <f t="shared" si="771"/>
        <v>0.02</v>
      </c>
      <c r="S5496">
        <v>14</v>
      </c>
      <c r="T5496" s="2">
        <v>211.88</v>
      </c>
      <c r="U5496" s="7">
        <f t="shared" si="772"/>
        <v>0</v>
      </c>
      <c r="V5496" s="2">
        <f t="shared" si="765"/>
        <v>15.134285714285713</v>
      </c>
      <c r="W5496" t="s">
        <v>22</v>
      </c>
      <c r="X5496">
        <v>1.39</v>
      </c>
      <c r="Y5496" s="2">
        <f t="shared" si="766"/>
        <v>213.26999999999998</v>
      </c>
      <c r="Z5496" t="s">
        <v>23</v>
      </c>
      <c r="AA5496" t="s">
        <v>31</v>
      </c>
      <c r="AB5496" t="s">
        <v>32</v>
      </c>
      <c r="AC5496" t="s">
        <v>78</v>
      </c>
      <c r="AD5496" t="s">
        <v>19</v>
      </c>
      <c r="AE5496" t="s">
        <v>842</v>
      </c>
    </row>
    <row r="5497" spans="1:31" x14ac:dyDescent="0.3">
      <c r="A5497">
        <f t="shared" si="773"/>
        <v>5496</v>
      </c>
      <c r="B5497">
        <v>57476</v>
      </c>
      <c r="C5497" t="s">
        <v>790</v>
      </c>
      <c r="D5497" t="s">
        <v>21</v>
      </c>
      <c r="E5497" s="5" t="str">
        <f t="shared" si="767"/>
        <v>*</v>
      </c>
      <c r="F5497" s="5" t="str">
        <f t="shared" si="768"/>
        <v>**</v>
      </c>
      <c r="G5497" s="5" t="str">
        <f t="shared" si="769"/>
        <v>**</v>
      </c>
      <c r="J5497" s="5" t="str">
        <f t="shared" si="770"/>
        <v>**</v>
      </c>
      <c r="R5497" s="5">
        <f t="shared" si="771"/>
        <v>0.02</v>
      </c>
      <c r="S5497">
        <v>17</v>
      </c>
      <c r="T5497" s="2">
        <v>357.91</v>
      </c>
      <c r="U5497" s="7">
        <f t="shared" si="772"/>
        <v>0</v>
      </c>
      <c r="V5497" s="2">
        <f t="shared" si="765"/>
        <v>21.053529411764707</v>
      </c>
      <c r="W5497" t="s">
        <v>22</v>
      </c>
      <c r="X5497">
        <v>8.99</v>
      </c>
      <c r="Y5497" s="2">
        <f t="shared" si="766"/>
        <v>366.90000000000003</v>
      </c>
      <c r="Z5497" t="s">
        <v>15</v>
      </c>
      <c r="AA5497" t="s">
        <v>24</v>
      </c>
      <c r="AB5497" t="s">
        <v>32</v>
      </c>
      <c r="AC5497" t="s">
        <v>33</v>
      </c>
      <c r="AD5497" t="s">
        <v>45</v>
      </c>
      <c r="AE5497" t="s">
        <v>633</v>
      </c>
    </row>
    <row r="5498" spans="1:31" x14ac:dyDescent="0.3">
      <c r="A5498">
        <f t="shared" si="773"/>
        <v>5497</v>
      </c>
      <c r="B5498">
        <v>57476</v>
      </c>
      <c r="C5498" t="s">
        <v>790</v>
      </c>
      <c r="D5498" t="s">
        <v>21</v>
      </c>
      <c r="E5498" s="5" t="str">
        <f t="shared" si="767"/>
        <v>*</v>
      </c>
      <c r="F5498" s="5" t="str">
        <f t="shared" si="768"/>
        <v>**</v>
      </c>
      <c r="G5498" s="5" t="str">
        <f t="shared" si="769"/>
        <v>**</v>
      </c>
      <c r="J5498" s="5" t="str">
        <f t="shared" si="770"/>
        <v>**</v>
      </c>
      <c r="R5498" s="5">
        <f t="shared" si="771"/>
        <v>3.5000000000000003E-2</v>
      </c>
      <c r="S5498">
        <v>20</v>
      </c>
      <c r="T5498" s="2">
        <v>1351.43</v>
      </c>
      <c r="U5498" s="7">
        <f t="shared" si="772"/>
        <v>1</v>
      </c>
      <c r="V5498" s="2">
        <f t="shared" si="765"/>
        <v>67.5715</v>
      </c>
      <c r="W5498" t="s">
        <v>37</v>
      </c>
      <c r="X5498">
        <v>60</v>
      </c>
      <c r="Y5498" s="2">
        <f t="shared" si="766"/>
        <v>1411.43</v>
      </c>
      <c r="Z5498" t="s">
        <v>15</v>
      </c>
      <c r="AA5498" t="s">
        <v>24</v>
      </c>
      <c r="AB5498" t="s">
        <v>32</v>
      </c>
      <c r="AC5498" t="s">
        <v>172</v>
      </c>
      <c r="AD5498" t="s">
        <v>39</v>
      </c>
      <c r="AE5498" t="s">
        <v>842</v>
      </c>
    </row>
    <row r="5499" spans="1:31" x14ac:dyDescent="0.3">
      <c r="A5499">
        <f t="shared" si="773"/>
        <v>5498</v>
      </c>
      <c r="B5499">
        <v>47749</v>
      </c>
      <c r="C5499" t="s">
        <v>810</v>
      </c>
      <c r="D5499" t="s">
        <v>40</v>
      </c>
      <c r="E5499" s="5" t="str">
        <f t="shared" si="767"/>
        <v>*</v>
      </c>
      <c r="F5499" s="5" t="str">
        <f t="shared" si="768"/>
        <v>*</v>
      </c>
      <c r="G5499" s="5" t="str">
        <f t="shared" si="769"/>
        <v>*</v>
      </c>
      <c r="J5499" s="5" t="str">
        <f t="shared" si="770"/>
        <v>*</v>
      </c>
      <c r="R5499" s="5">
        <f t="shared" si="771"/>
        <v>0.05</v>
      </c>
      <c r="S5499">
        <v>46</v>
      </c>
      <c r="T5499" s="2">
        <v>399.58</v>
      </c>
      <c r="U5499" s="7">
        <f t="shared" si="772"/>
        <v>0</v>
      </c>
      <c r="V5499" s="2">
        <f t="shared" si="765"/>
        <v>8.6865217391304341</v>
      </c>
      <c r="W5499" t="s">
        <v>22</v>
      </c>
      <c r="X5499">
        <v>7.77</v>
      </c>
      <c r="Y5499" s="2">
        <f t="shared" si="766"/>
        <v>407.34999999999997</v>
      </c>
      <c r="Z5499" t="s">
        <v>43</v>
      </c>
      <c r="AA5499" t="s">
        <v>24</v>
      </c>
      <c r="AB5499" t="s">
        <v>32</v>
      </c>
      <c r="AC5499" t="s">
        <v>53</v>
      </c>
      <c r="AD5499" t="s">
        <v>45</v>
      </c>
      <c r="AE5499" t="s">
        <v>810</v>
      </c>
    </row>
    <row r="5500" spans="1:31" x14ac:dyDescent="0.3">
      <c r="A5500">
        <f t="shared" si="773"/>
        <v>5499</v>
      </c>
      <c r="B5500">
        <v>2084</v>
      </c>
      <c r="C5500" t="s">
        <v>810</v>
      </c>
      <c r="D5500" t="s">
        <v>21</v>
      </c>
      <c r="E5500" s="5" t="str">
        <f t="shared" si="767"/>
        <v>*</v>
      </c>
      <c r="F5500" s="5" t="str">
        <f t="shared" si="768"/>
        <v>**</v>
      </c>
      <c r="G5500" s="5" t="str">
        <f t="shared" si="769"/>
        <v>**</v>
      </c>
      <c r="J5500" s="5" t="str">
        <f t="shared" si="770"/>
        <v>**</v>
      </c>
      <c r="R5500" s="5">
        <f t="shared" si="771"/>
        <v>0.02</v>
      </c>
      <c r="S5500">
        <v>16</v>
      </c>
      <c r="T5500" s="2">
        <v>692.73</v>
      </c>
      <c r="U5500" s="7">
        <f t="shared" si="772"/>
        <v>0</v>
      </c>
      <c r="V5500" s="2">
        <f t="shared" si="765"/>
        <v>43.295625000000001</v>
      </c>
      <c r="W5500" t="s">
        <v>22</v>
      </c>
      <c r="X5500">
        <v>17.48</v>
      </c>
      <c r="Y5500" s="2">
        <f t="shared" si="766"/>
        <v>710.21</v>
      </c>
      <c r="Z5500" t="s">
        <v>71</v>
      </c>
      <c r="AA5500" t="s">
        <v>31</v>
      </c>
      <c r="AB5500" t="s">
        <v>32</v>
      </c>
      <c r="AC5500" t="s">
        <v>44</v>
      </c>
      <c r="AD5500" t="s">
        <v>19</v>
      </c>
      <c r="AE5500" t="s">
        <v>493</v>
      </c>
    </row>
    <row r="5501" spans="1:31" x14ac:dyDescent="0.3">
      <c r="A5501">
        <f t="shared" si="773"/>
        <v>5500</v>
      </c>
      <c r="B5501">
        <v>43972</v>
      </c>
      <c r="C5501" t="s">
        <v>810</v>
      </c>
      <c r="D5501" t="s">
        <v>13</v>
      </c>
      <c r="E5501" s="5" t="str">
        <f t="shared" si="767"/>
        <v>*</v>
      </c>
      <c r="F5501" s="5" t="str">
        <f t="shared" si="768"/>
        <v>*</v>
      </c>
      <c r="G5501" s="5" t="str">
        <f t="shared" si="769"/>
        <v>*</v>
      </c>
      <c r="J5501" s="5" t="str">
        <f t="shared" si="770"/>
        <v>*</v>
      </c>
      <c r="R5501" s="5">
        <f t="shared" si="771"/>
        <v>0.02</v>
      </c>
      <c r="S5501">
        <v>12</v>
      </c>
      <c r="T5501" s="2">
        <v>714.39099999999996</v>
      </c>
      <c r="U5501" s="7">
        <f t="shared" si="772"/>
        <v>0</v>
      </c>
      <c r="V5501" s="2">
        <f t="shared" si="765"/>
        <v>59.532583333333328</v>
      </c>
      <c r="W5501" t="s">
        <v>22</v>
      </c>
      <c r="X5501">
        <v>8.99</v>
      </c>
      <c r="Y5501" s="2">
        <f t="shared" si="766"/>
        <v>723.38099999999997</v>
      </c>
      <c r="Z5501" t="s">
        <v>334</v>
      </c>
      <c r="AA5501" t="s">
        <v>16</v>
      </c>
      <c r="AB5501" t="s">
        <v>25</v>
      </c>
      <c r="AC5501" t="s">
        <v>26</v>
      </c>
      <c r="AD5501" t="s">
        <v>19</v>
      </c>
      <c r="AE5501" t="s">
        <v>493</v>
      </c>
    </row>
    <row r="5502" spans="1:31" x14ac:dyDescent="0.3">
      <c r="A5502">
        <f t="shared" si="773"/>
        <v>5501</v>
      </c>
      <c r="B5502">
        <v>3266</v>
      </c>
      <c r="C5502" t="s">
        <v>485</v>
      </c>
      <c r="D5502" t="s">
        <v>13</v>
      </c>
      <c r="E5502" s="5" t="str">
        <f t="shared" si="767"/>
        <v>*</v>
      </c>
      <c r="F5502" s="5" t="str">
        <f t="shared" si="768"/>
        <v>*</v>
      </c>
      <c r="G5502" s="5" t="str">
        <f t="shared" si="769"/>
        <v>*</v>
      </c>
      <c r="J5502" s="5" t="str">
        <f t="shared" si="770"/>
        <v>*</v>
      </c>
      <c r="R5502" s="5">
        <f t="shared" si="771"/>
        <v>0.01</v>
      </c>
      <c r="S5502">
        <v>4</v>
      </c>
      <c r="T5502" s="2">
        <v>17.12</v>
      </c>
      <c r="U5502" s="7">
        <f t="shared" si="772"/>
        <v>0</v>
      </c>
      <c r="V5502" s="2">
        <f t="shared" si="765"/>
        <v>4.28</v>
      </c>
      <c r="W5502" t="s">
        <v>22</v>
      </c>
      <c r="X5502">
        <v>1.49</v>
      </c>
      <c r="Y5502" s="2">
        <f t="shared" si="766"/>
        <v>18.61</v>
      </c>
      <c r="Z5502" t="s">
        <v>23</v>
      </c>
      <c r="AA5502" t="s">
        <v>31</v>
      </c>
      <c r="AB5502" t="s">
        <v>32</v>
      </c>
      <c r="AC5502" t="s">
        <v>49</v>
      </c>
      <c r="AD5502" t="s">
        <v>19</v>
      </c>
      <c r="AE5502" t="s">
        <v>820</v>
      </c>
    </row>
    <row r="5503" spans="1:31" x14ac:dyDescent="0.3">
      <c r="A5503">
        <f t="shared" si="773"/>
        <v>5502</v>
      </c>
      <c r="B5503">
        <v>11968</v>
      </c>
      <c r="C5503" t="s">
        <v>485</v>
      </c>
      <c r="D5503" t="s">
        <v>13</v>
      </c>
      <c r="E5503" s="5" t="str">
        <f t="shared" si="767"/>
        <v>*</v>
      </c>
      <c r="F5503" s="5" t="str">
        <f t="shared" si="768"/>
        <v>*</v>
      </c>
      <c r="G5503" s="5" t="str">
        <f t="shared" si="769"/>
        <v>*</v>
      </c>
      <c r="J5503" s="5" t="str">
        <f t="shared" si="770"/>
        <v>*</v>
      </c>
      <c r="R5503" s="5">
        <f t="shared" si="771"/>
        <v>0.04</v>
      </c>
      <c r="S5503">
        <v>31</v>
      </c>
      <c r="T5503" s="2">
        <v>109.49</v>
      </c>
      <c r="U5503" s="7">
        <f t="shared" si="772"/>
        <v>0</v>
      </c>
      <c r="V5503" s="2">
        <f t="shared" si="765"/>
        <v>3.5319354838709676</v>
      </c>
      <c r="W5503" t="s">
        <v>22</v>
      </c>
      <c r="X5503">
        <v>0.85</v>
      </c>
      <c r="Y5503" s="2">
        <f t="shared" si="766"/>
        <v>110.33999999999999</v>
      </c>
      <c r="Z5503" t="s">
        <v>62</v>
      </c>
      <c r="AA5503" t="s">
        <v>31</v>
      </c>
      <c r="AB5503" t="s">
        <v>32</v>
      </c>
      <c r="AC5503" t="s">
        <v>33</v>
      </c>
      <c r="AD5503" t="s">
        <v>34</v>
      </c>
      <c r="AE5503" t="s">
        <v>485</v>
      </c>
    </row>
    <row r="5504" spans="1:31" x14ac:dyDescent="0.3">
      <c r="A5504">
        <f t="shared" si="773"/>
        <v>5503</v>
      </c>
      <c r="B5504">
        <v>43239</v>
      </c>
      <c r="C5504" t="s">
        <v>485</v>
      </c>
      <c r="D5504" t="s">
        <v>30</v>
      </c>
      <c r="E5504" s="5" t="str">
        <f t="shared" si="767"/>
        <v>*</v>
      </c>
      <c r="F5504" s="5" t="str">
        <f t="shared" si="768"/>
        <v>*</v>
      </c>
      <c r="G5504" s="5" t="str">
        <f t="shared" si="769"/>
        <v>*</v>
      </c>
      <c r="J5504" s="5" t="str">
        <f t="shared" si="770"/>
        <v>*</v>
      </c>
      <c r="R5504" s="5">
        <f t="shared" si="771"/>
        <v>0.02</v>
      </c>
      <c r="S5504">
        <v>14</v>
      </c>
      <c r="T5504" s="2">
        <v>270.25</v>
      </c>
      <c r="U5504" s="7">
        <f t="shared" si="772"/>
        <v>0</v>
      </c>
      <c r="V5504" s="2">
        <f t="shared" si="765"/>
        <v>19.303571428571427</v>
      </c>
      <c r="W5504" t="s">
        <v>22</v>
      </c>
      <c r="X5504">
        <v>1.49</v>
      </c>
      <c r="Y5504" s="2">
        <f t="shared" si="766"/>
        <v>271.74</v>
      </c>
      <c r="Z5504" t="s">
        <v>60</v>
      </c>
      <c r="AA5504" t="s">
        <v>41</v>
      </c>
      <c r="AB5504" t="s">
        <v>32</v>
      </c>
      <c r="AC5504" t="s">
        <v>49</v>
      </c>
      <c r="AD5504" t="s">
        <v>19</v>
      </c>
      <c r="AE5504" t="s">
        <v>111</v>
      </c>
    </row>
    <row r="5505" spans="1:31" x14ac:dyDescent="0.3">
      <c r="A5505">
        <f t="shared" si="773"/>
        <v>5504</v>
      </c>
      <c r="B5505">
        <v>3911</v>
      </c>
      <c r="C5505" t="s">
        <v>485</v>
      </c>
      <c r="D5505" t="s">
        <v>30</v>
      </c>
      <c r="E5505" s="5" t="str">
        <f t="shared" si="767"/>
        <v>*</v>
      </c>
      <c r="F5505" s="5" t="str">
        <f t="shared" si="768"/>
        <v>*</v>
      </c>
      <c r="G5505" s="5" t="str">
        <f t="shared" si="769"/>
        <v>*</v>
      </c>
      <c r="J5505" s="5" t="str">
        <f t="shared" si="770"/>
        <v>*</v>
      </c>
      <c r="R5505" s="5">
        <f t="shared" si="771"/>
        <v>3.5000000000000003E-2</v>
      </c>
      <c r="S5505">
        <v>24</v>
      </c>
      <c r="T5505" s="2">
        <v>370.72</v>
      </c>
      <c r="U5505" s="7">
        <f t="shared" si="772"/>
        <v>0</v>
      </c>
      <c r="V5505" s="2">
        <f t="shared" si="765"/>
        <v>15.446666666666667</v>
      </c>
      <c r="W5505" t="s">
        <v>22</v>
      </c>
      <c r="X5505">
        <v>11.25</v>
      </c>
      <c r="Y5505" s="2">
        <f t="shared" si="766"/>
        <v>381.97</v>
      </c>
      <c r="Z5505" t="s">
        <v>48</v>
      </c>
      <c r="AA5505" t="s">
        <v>24</v>
      </c>
      <c r="AB5505" t="s">
        <v>32</v>
      </c>
      <c r="AC5505" t="s">
        <v>74</v>
      </c>
      <c r="AD5505" t="s">
        <v>19</v>
      </c>
      <c r="AE5505" t="s">
        <v>485</v>
      </c>
    </row>
    <row r="5506" spans="1:31" x14ac:dyDescent="0.3">
      <c r="A5506">
        <f t="shared" si="773"/>
        <v>5505</v>
      </c>
      <c r="B5506">
        <v>18789</v>
      </c>
      <c r="C5506" t="s">
        <v>485</v>
      </c>
      <c r="D5506" t="s">
        <v>21</v>
      </c>
      <c r="E5506" s="5" t="str">
        <f t="shared" si="767"/>
        <v>*</v>
      </c>
      <c r="F5506" s="5" t="str">
        <f t="shared" si="768"/>
        <v>**</v>
      </c>
      <c r="G5506" s="5" t="str">
        <f t="shared" si="769"/>
        <v>**</v>
      </c>
      <c r="J5506" s="5" t="str">
        <f t="shared" si="770"/>
        <v>**</v>
      </c>
      <c r="R5506" s="5">
        <f t="shared" si="771"/>
        <v>0.05</v>
      </c>
      <c r="S5506">
        <v>50</v>
      </c>
      <c r="T5506" s="2">
        <v>1558.18</v>
      </c>
      <c r="U5506" s="7">
        <f t="shared" si="772"/>
        <v>1</v>
      </c>
      <c r="V5506" s="2">
        <f t="shared" ref="V5506:V5569" si="774">T5506/S5506</f>
        <v>31.163600000000002</v>
      </c>
      <c r="W5506" t="s">
        <v>22</v>
      </c>
      <c r="X5506">
        <v>9.18</v>
      </c>
      <c r="Y5506" s="2">
        <f t="shared" ref="Y5506:Y5569" si="775">X5506+T5506</f>
        <v>1567.3600000000001</v>
      </c>
      <c r="Z5506" t="s">
        <v>60</v>
      </c>
      <c r="AA5506" t="s">
        <v>24</v>
      </c>
      <c r="AB5506" t="s">
        <v>32</v>
      </c>
      <c r="AC5506" t="s">
        <v>44</v>
      </c>
      <c r="AD5506" t="s">
        <v>19</v>
      </c>
      <c r="AE5506" t="s">
        <v>111</v>
      </c>
    </row>
    <row r="5507" spans="1:31" x14ac:dyDescent="0.3">
      <c r="A5507">
        <f t="shared" si="773"/>
        <v>5506</v>
      </c>
      <c r="B5507">
        <v>18112</v>
      </c>
      <c r="C5507" t="s">
        <v>892</v>
      </c>
      <c r="D5507" t="s">
        <v>30</v>
      </c>
      <c r="E5507" s="5" t="str">
        <f t="shared" ref="E5507:E5570" si="776">IF(D5507="Critical","***","*")</f>
        <v>*</v>
      </c>
      <c r="F5507" s="5" t="str">
        <f t="shared" ref="F5507:F5570" si="777">IF(D5507="Critical","***",IF(D5507="High","**","*"))</f>
        <v>*</v>
      </c>
      <c r="G5507" s="5" t="str">
        <f t="shared" ref="G5507:G5570" si="778">VLOOKUP(D5507,$H$6:$I$11,2,FALSE)</f>
        <v>*</v>
      </c>
      <c r="J5507" s="5" t="str">
        <f t="shared" ref="J5507:J5570" si="779">HLOOKUP(D5507,$K$5:$O$6,2,FALSE)</f>
        <v>*</v>
      </c>
      <c r="R5507" s="5">
        <f t="shared" ref="R5507:R5570" si="780">VLOOKUP(S5507,$P$6:$Q$11,2)</f>
        <v>0.02</v>
      </c>
      <c r="S5507">
        <v>13</v>
      </c>
      <c r="T5507" s="2">
        <v>83.31</v>
      </c>
      <c r="U5507" s="7">
        <f t="shared" ref="U5507:U5570" si="781">IF(T5507&gt;1000,1,0)</f>
        <v>0</v>
      </c>
      <c r="V5507" s="2">
        <f t="shared" si="774"/>
        <v>6.4084615384615384</v>
      </c>
      <c r="W5507" t="s">
        <v>22</v>
      </c>
      <c r="X5507">
        <v>1.34</v>
      </c>
      <c r="Y5507" s="2">
        <f t="shared" si="775"/>
        <v>84.65</v>
      </c>
      <c r="Z5507" t="s">
        <v>23</v>
      </c>
      <c r="AA5507" t="s">
        <v>24</v>
      </c>
      <c r="AB5507" t="s">
        <v>32</v>
      </c>
      <c r="AC5507" t="s">
        <v>44</v>
      </c>
      <c r="AD5507" t="s">
        <v>34</v>
      </c>
      <c r="AE5507" t="s">
        <v>554</v>
      </c>
    </row>
    <row r="5508" spans="1:31" x14ac:dyDescent="0.3">
      <c r="A5508">
        <f t="shared" ref="A5508:A5571" si="782">A5507+1</f>
        <v>5507</v>
      </c>
      <c r="B5508">
        <v>55458</v>
      </c>
      <c r="C5508" t="s">
        <v>892</v>
      </c>
      <c r="D5508" t="s">
        <v>21</v>
      </c>
      <c r="E5508" s="5" t="str">
        <f t="shared" si="776"/>
        <v>*</v>
      </c>
      <c r="F5508" s="5" t="str">
        <f t="shared" si="777"/>
        <v>**</v>
      </c>
      <c r="G5508" s="5" t="str">
        <f t="shared" si="778"/>
        <v>**</v>
      </c>
      <c r="J5508" s="5" t="str">
        <f t="shared" si="779"/>
        <v>**</v>
      </c>
      <c r="R5508" s="5">
        <f t="shared" si="780"/>
        <v>0.04</v>
      </c>
      <c r="S5508">
        <v>32</v>
      </c>
      <c r="T5508" s="2">
        <v>115.78</v>
      </c>
      <c r="U5508" s="7">
        <f t="shared" si="781"/>
        <v>0</v>
      </c>
      <c r="V5508" s="2">
        <f t="shared" si="774"/>
        <v>3.618125</v>
      </c>
      <c r="W5508" t="s">
        <v>22</v>
      </c>
      <c r="X5508">
        <v>6.83</v>
      </c>
      <c r="Y5508" s="2">
        <f t="shared" si="775"/>
        <v>122.61</v>
      </c>
      <c r="Z5508" t="s">
        <v>23</v>
      </c>
      <c r="AA5508" t="s">
        <v>41</v>
      </c>
      <c r="AB5508" t="s">
        <v>32</v>
      </c>
      <c r="AC5508" t="s">
        <v>49</v>
      </c>
      <c r="AD5508" t="s">
        <v>19</v>
      </c>
      <c r="AE5508" t="s">
        <v>150</v>
      </c>
    </row>
    <row r="5509" spans="1:31" x14ac:dyDescent="0.3">
      <c r="A5509">
        <f t="shared" si="782"/>
        <v>5508</v>
      </c>
      <c r="B5509">
        <v>55458</v>
      </c>
      <c r="C5509" t="s">
        <v>892</v>
      </c>
      <c r="D5509" t="s">
        <v>21</v>
      </c>
      <c r="E5509" s="5" t="str">
        <f t="shared" si="776"/>
        <v>*</v>
      </c>
      <c r="F5509" s="5" t="str">
        <f t="shared" si="777"/>
        <v>**</v>
      </c>
      <c r="G5509" s="5" t="str">
        <f t="shared" si="778"/>
        <v>**</v>
      </c>
      <c r="J5509" s="5" t="str">
        <f t="shared" si="779"/>
        <v>**</v>
      </c>
      <c r="R5509" s="5">
        <f t="shared" si="780"/>
        <v>0.02</v>
      </c>
      <c r="S5509">
        <v>13</v>
      </c>
      <c r="T5509" s="2">
        <v>210.22</v>
      </c>
      <c r="U5509" s="7">
        <f t="shared" si="781"/>
        <v>0</v>
      </c>
      <c r="V5509" s="2">
        <f t="shared" si="774"/>
        <v>16.170769230769231</v>
      </c>
      <c r="W5509" t="s">
        <v>22</v>
      </c>
      <c r="X5509">
        <v>7.69</v>
      </c>
      <c r="Y5509" s="2">
        <f t="shared" si="775"/>
        <v>217.91</v>
      </c>
      <c r="Z5509" t="s">
        <v>23</v>
      </c>
      <c r="AA5509" t="s">
        <v>41</v>
      </c>
      <c r="AB5509" t="s">
        <v>32</v>
      </c>
      <c r="AC5509" t="s">
        <v>74</v>
      </c>
      <c r="AD5509" t="s">
        <v>19</v>
      </c>
      <c r="AE5509" t="s">
        <v>150</v>
      </c>
    </row>
    <row r="5510" spans="1:31" x14ac:dyDescent="0.3">
      <c r="A5510">
        <f t="shared" si="782"/>
        <v>5509</v>
      </c>
      <c r="B5510">
        <v>4515</v>
      </c>
      <c r="C5510" t="s">
        <v>892</v>
      </c>
      <c r="D5510" t="s">
        <v>36</v>
      </c>
      <c r="E5510" s="5" t="str">
        <f t="shared" si="776"/>
        <v>***</v>
      </c>
      <c r="F5510" s="5" t="str">
        <f t="shared" si="777"/>
        <v>***</v>
      </c>
      <c r="G5510" s="5" t="str">
        <f t="shared" si="778"/>
        <v>***</v>
      </c>
      <c r="J5510" s="5" t="str">
        <f t="shared" si="779"/>
        <v>***</v>
      </c>
      <c r="R5510" s="5">
        <f t="shared" si="780"/>
        <v>0.01</v>
      </c>
      <c r="S5510">
        <v>7</v>
      </c>
      <c r="T5510" s="2">
        <v>887.94</v>
      </c>
      <c r="U5510" s="7">
        <f t="shared" si="781"/>
        <v>0</v>
      </c>
      <c r="V5510" s="2">
        <f t="shared" si="774"/>
        <v>126.84857142857143</v>
      </c>
      <c r="W5510" t="s">
        <v>22</v>
      </c>
      <c r="X5510">
        <v>7.11</v>
      </c>
      <c r="Y5510" s="2">
        <f t="shared" si="775"/>
        <v>895.05000000000007</v>
      </c>
      <c r="Z5510" t="s">
        <v>52</v>
      </c>
      <c r="AA5510" t="s">
        <v>16</v>
      </c>
      <c r="AB5510" t="s">
        <v>25</v>
      </c>
      <c r="AC5510" t="s">
        <v>76</v>
      </c>
      <c r="AD5510" t="s">
        <v>27</v>
      </c>
      <c r="AE5510" t="s">
        <v>554</v>
      </c>
    </row>
    <row r="5511" spans="1:31" x14ac:dyDescent="0.3">
      <c r="A5511">
        <f t="shared" si="782"/>
        <v>5510</v>
      </c>
      <c r="B5511">
        <v>39906</v>
      </c>
      <c r="C5511" t="s">
        <v>842</v>
      </c>
      <c r="D5511" t="s">
        <v>40</v>
      </c>
      <c r="E5511" s="5" t="str">
        <f t="shared" si="776"/>
        <v>*</v>
      </c>
      <c r="F5511" s="5" t="str">
        <f t="shared" si="777"/>
        <v>*</v>
      </c>
      <c r="G5511" s="5" t="str">
        <f t="shared" si="778"/>
        <v>*</v>
      </c>
      <c r="J5511" s="5" t="str">
        <f t="shared" si="779"/>
        <v>*</v>
      </c>
      <c r="R5511" s="5">
        <f t="shared" si="780"/>
        <v>3.5000000000000003E-2</v>
      </c>
      <c r="S5511">
        <v>25</v>
      </c>
      <c r="T5511" s="2">
        <v>82.21</v>
      </c>
      <c r="U5511" s="7">
        <f t="shared" si="781"/>
        <v>0</v>
      </c>
      <c r="V5511" s="2">
        <f t="shared" si="774"/>
        <v>3.2883999999999998</v>
      </c>
      <c r="W5511" t="s">
        <v>22</v>
      </c>
      <c r="X5511">
        <v>1.0900000000000001</v>
      </c>
      <c r="Y5511" s="2">
        <f t="shared" si="775"/>
        <v>83.3</v>
      </c>
      <c r="Z5511" t="s">
        <v>23</v>
      </c>
      <c r="AA5511" t="s">
        <v>41</v>
      </c>
      <c r="AB5511" t="s">
        <v>32</v>
      </c>
      <c r="AC5511" t="s">
        <v>44</v>
      </c>
      <c r="AD5511" t="s">
        <v>34</v>
      </c>
      <c r="AE5511" t="s">
        <v>411</v>
      </c>
    </row>
    <row r="5512" spans="1:31" x14ac:dyDescent="0.3">
      <c r="A5512">
        <f t="shared" si="782"/>
        <v>5511</v>
      </c>
      <c r="B5512">
        <v>9733</v>
      </c>
      <c r="C5512" t="s">
        <v>842</v>
      </c>
      <c r="D5512" t="s">
        <v>30</v>
      </c>
      <c r="E5512" s="5" t="str">
        <f t="shared" si="776"/>
        <v>*</v>
      </c>
      <c r="F5512" s="5" t="str">
        <f t="shared" si="777"/>
        <v>*</v>
      </c>
      <c r="G5512" s="5" t="str">
        <f t="shared" si="778"/>
        <v>*</v>
      </c>
      <c r="J5512" s="5" t="str">
        <f t="shared" si="779"/>
        <v>*</v>
      </c>
      <c r="R5512" s="5">
        <f t="shared" si="780"/>
        <v>0.04</v>
      </c>
      <c r="S5512">
        <v>39</v>
      </c>
      <c r="T5512" s="2">
        <v>223.64</v>
      </c>
      <c r="U5512" s="7">
        <f t="shared" si="781"/>
        <v>0</v>
      </c>
      <c r="V5512" s="2">
        <f t="shared" si="774"/>
        <v>5.7343589743589742</v>
      </c>
      <c r="W5512" t="s">
        <v>22</v>
      </c>
      <c r="X5512">
        <v>5.35</v>
      </c>
      <c r="Y5512" s="2">
        <f t="shared" si="775"/>
        <v>228.98999999999998</v>
      </c>
      <c r="Z5512" t="s">
        <v>52</v>
      </c>
      <c r="AA5512" t="s">
        <v>41</v>
      </c>
      <c r="AB5512" t="s">
        <v>32</v>
      </c>
      <c r="AC5512" t="s">
        <v>44</v>
      </c>
      <c r="AD5512" t="s">
        <v>19</v>
      </c>
      <c r="AE5512" t="s">
        <v>842</v>
      </c>
    </row>
    <row r="5513" spans="1:31" x14ac:dyDescent="0.3">
      <c r="A5513">
        <f t="shared" si="782"/>
        <v>5512</v>
      </c>
      <c r="B5513">
        <v>6498</v>
      </c>
      <c r="C5513" t="s">
        <v>842</v>
      </c>
      <c r="D5513" t="s">
        <v>40</v>
      </c>
      <c r="E5513" s="5" t="str">
        <f t="shared" si="776"/>
        <v>*</v>
      </c>
      <c r="F5513" s="5" t="str">
        <f t="shared" si="777"/>
        <v>*</v>
      </c>
      <c r="G5513" s="5" t="str">
        <f t="shared" si="778"/>
        <v>*</v>
      </c>
      <c r="J5513" s="5" t="str">
        <f t="shared" si="779"/>
        <v>*</v>
      </c>
      <c r="R5513" s="5">
        <f t="shared" si="780"/>
        <v>0.04</v>
      </c>
      <c r="S5513">
        <v>38</v>
      </c>
      <c r="T5513" s="2">
        <v>336.85</v>
      </c>
      <c r="U5513" s="7">
        <f t="shared" si="781"/>
        <v>0</v>
      </c>
      <c r="V5513" s="2">
        <f t="shared" si="774"/>
        <v>8.8644736842105267</v>
      </c>
      <c r="W5513" t="s">
        <v>14</v>
      </c>
      <c r="X5513">
        <v>2.83</v>
      </c>
      <c r="Y5513" s="2">
        <f t="shared" si="775"/>
        <v>339.68</v>
      </c>
      <c r="Z5513" t="s">
        <v>23</v>
      </c>
      <c r="AA5513" t="s">
        <v>41</v>
      </c>
      <c r="AB5513" t="s">
        <v>25</v>
      </c>
      <c r="AC5513" t="s">
        <v>42</v>
      </c>
      <c r="AD5513" t="s">
        <v>45</v>
      </c>
      <c r="AE5513" t="s">
        <v>633</v>
      </c>
    </row>
    <row r="5514" spans="1:31" x14ac:dyDescent="0.3">
      <c r="A5514">
        <f t="shared" si="782"/>
        <v>5513</v>
      </c>
      <c r="B5514">
        <v>10754</v>
      </c>
      <c r="C5514" t="s">
        <v>854</v>
      </c>
      <c r="D5514" t="s">
        <v>13</v>
      </c>
      <c r="E5514" s="5" t="str">
        <f t="shared" si="776"/>
        <v>*</v>
      </c>
      <c r="F5514" s="5" t="str">
        <f t="shared" si="777"/>
        <v>*</v>
      </c>
      <c r="G5514" s="5" t="str">
        <f t="shared" si="778"/>
        <v>*</v>
      </c>
      <c r="J5514" s="5" t="str">
        <f t="shared" si="779"/>
        <v>*</v>
      </c>
      <c r="R5514" s="5">
        <f t="shared" si="780"/>
        <v>0.01</v>
      </c>
      <c r="S5514">
        <v>7</v>
      </c>
      <c r="T5514" s="2">
        <v>48.04</v>
      </c>
      <c r="U5514" s="7">
        <f t="shared" si="781"/>
        <v>0</v>
      </c>
      <c r="V5514" s="2">
        <f t="shared" si="774"/>
        <v>6.862857142857143</v>
      </c>
      <c r="W5514" t="s">
        <v>22</v>
      </c>
      <c r="X5514">
        <v>5.94</v>
      </c>
      <c r="Y5514" s="2">
        <f t="shared" si="775"/>
        <v>53.98</v>
      </c>
      <c r="Z5514" t="s">
        <v>60</v>
      </c>
      <c r="AA5514" t="s">
        <v>31</v>
      </c>
      <c r="AB5514" t="s">
        <v>32</v>
      </c>
      <c r="AC5514" t="s">
        <v>44</v>
      </c>
      <c r="AD5514" t="s">
        <v>19</v>
      </c>
      <c r="AE5514" t="s">
        <v>570</v>
      </c>
    </row>
    <row r="5515" spans="1:31" x14ac:dyDescent="0.3">
      <c r="A5515">
        <f t="shared" si="782"/>
        <v>5514</v>
      </c>
      <c r="B5515">
        <v>53025</v>
      </c>
      <c r="C5515" t="s">
        <v>854</v>
      </c>
      <c r="D5515" t="s">
        <v>36</v>
      </c>
      <c r="E5515" s="5" t="str">
        <f t="shared" si="776"/>
        <v>***</v>
      </c>
      <c r="F5515" s="5" t="str">
        <f t="shared" si="777"/>
        <v>***</v>
      </c>
      <c r="G5515" s="5" t="str">
        <f t="shared" si="778"/>
        <v>***</v>
      </c>
      <c r="J5515" s="5" t="str">
        <f t="shared" si="779"/>
        <v>***</v>
      </c>
      <c r="R5515" s="5">
        <f t="shared" si="780"/>
        <v>0.04</v>
      </c>
      <c r="S5515">
        <v>32</v>
      </c>
      <c r="T5515" s="2">
        <v>195.57</v>
      </c>
      <c r="U5515" s="7">
        <f t="shared" si="781"/>
        <v>0</v>
      </c>
      <c r="V5515" s="2">
        <f t="shared" si="774"/>
        <v>6.1115624999999998</v>
      </c>
      <c r="W5515" t="s">
        <v>22</v>
      </c>
      <c r="X5515">
        <v>7.5</v>
      </c>
      <c r="Y5515" s="2">
        <f t="shared" si="775"/>
        <v>203.07</v>
      </c>
      <c r="Z5515" t="s">
        <v>71</v>
      </c>
      <c r="AA5515" t="s">
        <v>16</v>
      </c>
      <c r="AB5515" t="s">
        <v>32</v>
      </c>
      <c r="AC5515" t="s">
        <v>44</v>
      </c>
      <c r="AD5515" t="s">
        <v>19</v>
      </c>
      <c r="AE5515" t="s">
        <v>493</v>
      </c>
    </row>
    <row r="5516" spans="1:31" x14ac:dyDescent="0.3">
      <c r="A5516">
        <f t="shared" si="782"/>
        <v>5515</v>
      </c>
      <c r="B5516">
        <v>49538</v>
      </c>
      <c r="C5516" t="s">
        <v>854</v>
      </c>
      <c r="D5516" t="s">
        <v>13</v>
      </c>
      <c r="E5516" s="5" t="str">
        <f t="shared" si="776"/>
        <v>*</v>
      </c>
      <c r="F5516" s="5" t="str">
        <f t="shared" si="777"/>
        <v>*</v>
      </c>
      <c r="G5516" s="5" t="str">
        <f t="shared" si="778"/>
        <v>*</v>
      </c>
      <c r="J5516" s="5" t="str">
        <f t="shared" si="779"/>
        <v>*</v>
      </c>
      <c r="R5516" s="5">
        <f t="shared" si="780"/>
        <v>3.5000000000000003E-2</v>
      </c>
      <c r="S5516">
        <v>29</v>
      </c>
      <c r="T5516" s="2">
        <v>730.51</v>
      </c>
      <c r="U5516" s="7">
        <f t="shared" si="781"/>
        <v>0</v>
      </c>
      <c r="V5516" s="2">
        <f t="shared" si="774"/>
        <v>25.19</v>
      </c>
      <c r="W5516" t="s">
        <v>22</v>
      </c>
      <c r="X5516">
        <v>5.58</v>
      </c>
      <c r="Y5516" s="2">
        <f t="shared" si="775"/>
        <v>736.09</v>
      </c>
      <c r="Z5516" t="s">
        <v>23</v>
      </c>
      <c r="AA5516" t="s">
        <v>16</v>
      </c>
      <c r="AB5516" t="s">
        <v>17</v>
      </c>
      <c r="AC5516" t="s">
        <v>18</v>
      </c>
      <c r="AD5516" t="s">
        <v>39</v>
      </c>
      <c r="AE5516" t="s">
        <v>571</v>
      </c>
    </row>
    <row r="5517" spans="1:31" x14ac:dyDescent="0.3">
      <c r="A5517">
        <f t="shared" si="782"/>
        <v>5516</v>
      </c>
      <c r="B5517">
        <v>775</v>
      </c>
      <c r="C5517" t="s">
        <v>70</v>
      </c>
      <c r="D5517" t="s">
        <v>36</v>
      </c>
      <c r="E5517" s="5" t="str">
        <f t="shared" si="776"/>
        <v>***</v>
      </c>
      <c r="F5517" s="5" t="str">
        <f t="shared" si="777"/>
        <v>***</v>
      </c>
      <c r="G5517" s="5" t="str">
        <f t="shared" si="778"/>
        <v>***</v>
      </c>
      <c r="J5517" s="5" t="str">
        <f t="shared" si="779"/>
        <v>***</v>
      </c>
      <c r="R5517" s="5">
        <f t="shared" si="780"/>
        <v>0.01</v>
      </c>
      <c r="S5517">
        <v>8</v>
      </c>
      <c r="T5517" s="2">
        <v>31.87</v>
      </c>
      <c r="U5517" s="7">
        <f t="shared" si="781"/>
        <v>0</v>
      </c>
      <c r="V5517" s="2">
        <f t="shared" si="774"/>
        <v>3.9837500000000001</v>
      </c>
      <c r="W5517" t="s">
        <v>22</v>
      </c>
      <c r="X5517">
        <v>1.2</v>
      </c>
      <c r="Y5517" s="2">
        <f t="shared" si="775"/>
        <v>33.07</v>
      </c>
      <c r="Z5517" t="s">
        <v>71</v>
      </c>
      <c r="AA5517" t="s">
        <v>24</v>
      </c>
      <c r="AB5517" t="s">
        <v>32</v>
      </c>
      <c r="AC5517" t="s">
        <v>33</v>
      </c>
      <c r="AD5517" t="s">
        <v>34</v>
      </c>
      <c r="AE5517" t="s">
        <v>72</v>
      </c>
    </row>
    <row r="5518" spans="1:31" x14ac:dyDescent="0.3">
      <c r="A5518">
        <f t="shared" si="782"/>
        <v>5517</v>
      </c>
      <c r="B5518">
        <v>775</v>
      </c>
      <c r="C5518" t="s">
        <v>70</v>
      </c>
      <c r="D5518" t="s">
        <v>36</v>
      </c>
      <c r="E5518" s="5" t="str">
        <f t="shared" si="776"/>
        <v>***</v>
      </c>
      <c r="F5518" s="5" t="str">
        <f t="shared" si="777"/>
        <v>***</v>
      </c>
      <c r="G5518" s="5" t="str">
        <f t="shared" si="778"/>
        <v>***</v>
      </c>
      <c r="J5518" s="5" t="str">
        <f t="shared" si="779"/>
        <v>***</v>
      </c>
      <c r="R5518" s="5">
        <f t="shared" si="780"/>
        <v>0.04</v>
      </c>
      <c r="S5518">
        <v>35</v>
      </c>
      <c r="T5518" s="2">
        <v>43.57</v>
      </c>
      <c r="U5518" s="7">
        <f t="shared" si="781"/>
        <v>0</v>
      </c>
      <c r="V5518" s="2">
        <f t="shared" si="774"/>
        <v>1.2448571428571429</v>
      </c>
      <c r="W5518" t="s">
        <v>22</v>
      </c>
      <c r="X5518">
        <v>0.7</v>
      </c>
      <c r="Y5518" s="2">
        <f t="shared" si="775"/>
        <v>44.27</v>
      </c>
      <c r="Z5518" t="s">
        <v>71</v>
      </c>
      <c r="AA5518" t="s">
        <v>24</v>
      </c>
      <c r="AB5518" t="s">
        <v>32</v>
      </c>
      <c r="AC5518" t="s">
        <v>114</v>
      </c>
      <c r="AD5518" t="s">
        <v>34</v>
      </c>
      <c r="AE5518" t="s">
        <v>111</v>
      </c>
    </row>
    <row r="5519" spans="1:31" x14ac:dyDescent="0.3">
      <c r="A5519">
        <f t="shared" si="782"/>
        <v>5518</v>
      </c>
      <c r="B5519">
        <v>53637</v>
      </c>
      <c r="C5519" t="s">
        <v>70</v>
      </c>
      <c r="D5519" t="s">
        <v>21</v>
      </c>
      <c r="E5519" s="5" t="str">
        <f t="shared" si="776"/>
        <v>*</v>
      </c>
      <c r="F5519" s="5" t="str">
        <f t="shared" si="777"/>
        <v>**</v>
      </c>
      <c r="G5519" s="5" t="str">
        <f t="shared" si="778"/>
        <v>**</v>
      </c>
      <c r="J5519" s="5" t="str">
        <f t="shared" si="779"/>
        <v>**</v>
      </c>
      <c r="R5519" s="5">
        <f t="shared" si="780"/>
        <v>0.02</v>
      </c>
      <c r="S5519">
        <v>12</v>
      </c>
      <c r="T5519" s="2">
        <v>451.09</v>
      </c>
      <c r="U5519" s="7">
        <f t="shared" si="781"/>
        <v>0</v>
      </c>
      <c r="V5519" s="2">
        <f t="shared" si="774"/>
        <v>37.590833333333329</v>
      </c>
      <c r="W5519" t="s">
        <v>14</v>
      </c>
      <c r="X5519">
        <v>9.83</v>
      </c>
      <c r="Y5519" s="2">
        <f t="shared" si="775"/>
        <v>460.91999999999996</v>
      </c>
      <c r="Z5519" t="s">
        <v>23</v>
      </c>
      <c r="AA5519" t="s">
        <v>16</v>
      </c>
      <c r="AB5519" t="s">
        <v>32</v>
      </c>
      <c r="AC5519" t="s">
        <v>78</v>
      </c>
      <c r="AD5519" t="s">
        <v>19</v>
      </c>
      <c r="AE5519" t="s">
        <v>111</v>
      </c>
    </row>
    <row r="5520" spans="1:31" x14ac:dyDescent="0.3">
      <c r="A5520">
        <f t="shared" si="782"/>
        <v>5519</v>
      </c>
      <c r="B5520">
        <v>5444</v>
      </c>
      <c r="C5520" t="s">
        <v>70</v>
      </c>
      <c r="D5520" t="s">
        <v>36</v>
      </c>
      <c r="E5520" s="5" t="str">
        <f t="shared" si="776"/>
        <v>***</v>
      </c>
      <c r="F5520" s="5" t="str">
        <f t="shared" si="777"/>
        <v>***</v>
      </c>
      <c r="G5520" s="5" t="str">
        <f t="shared" si="778"/>
        <v>***</v>
      </c>
      <c r="J5520" s="5" t="str">
        <f t="shared" si="779"/>
        <v>***</v>
      </c>
      <c r="R5520" s="5">
        <f t="shared" si="780"/>
        <v>0.01</v>
      </c>
      <c r="S5520">
        <v>2</v>
      </c>
      <c r="T5520" s="2">
        <v>885.94</v>
      </c>
      <c r="U5520" s="7">
        <f t="shared" si="781"/>
        <v>0</v>
      </c>
      <c r="V5520" s="2">
        <f t="shared" si="774"/>
        <v>442.97</v>
      </c>
      <c r="W5520" t="s">
        <v>22</v>
      </c>
      <c r="X5520">
        <v>24.49</v>
      </c>
      <c r="Y5520" s="2">
        <f t="shared" si="775"/>
        <v>910.43000000000006</v>
      </c>
      <c r="Z5520" t="s">
        <v>23</v>
      </c>
      <c r="AA5520" t="s">
        <v>24</v>
      </c>
      <c r="AB5520" t="s">
        <v>25</v>
      </c>
      <c r="AC5520" t="s">
        <v>57</v>
      </c>
      <c r="AD5520" t="s">
        <v>58</v>
      </c>
      <c r="AE5520" t="s">
        <v>72</v>
      </c>
    </row>
    <row r="5521" spans="1:31" x14ac:dyDescent="0.3">
      <c r="A5521">
        <f t="shared" si="782"/>
        <v>5520</v>
      </c>
      <c r="B5521">
        <v>15205</v>
      </c>
      <c r="C5521" t="s">
        <v>70</v>
      </c>
      <c r="D5521" t="s">
        <v>36</v>
      </c>
      <c r="E5521" s="5" t="str">
        <f t="shared" si="776"/>
        <v>***</v>
      </c>
      <c r="F5521" s="5" t="str">
        <f t="shared" si="777"/>
        <v>***</v>
      </c>
      <c r="G5521" s="5" t="str">
        <f t="shared" si="778"/>
        <v>***</v>
      </c>
      <c r="J5521" s="5" t="str">
        <f t="shared" si="779"/>
        <v>***</v>
      </c>
      <c r="R5521" s="5">
        <f t="shared" si="780"/>
        <v>0.05</v>
      </c>
      <c r="S5521">
        <v>42</v>
      </c>
      <c r="T5521" s="2">
        <v>1753.51</v>
      </c>
      <c r="U5521" s="7">
        <f t="shared" si="781"/>
        <v>1</v>
      </c>
      <c r="V5521" s="2">
        <f t="shared" si="774"/>
        <v>41.750238095238096</v>
      </c>
      <c r="W5521" t="s">
        <v>22</v>
      </c>
      <c r="X5521">
        <v>9.1999999999999993</v>
      </c>
      <c r="Y5521" s="2">
        <f t="shared" si="775"/>
        <v>1762.71</v>
      </c>
      <c r="Z5521" t="s">
        <v>43</v>
      </c>
      <c r="AA5521" t="s">
        <v>31</v>
      </c>
      <c r="AB5521" t="s">
        <v>17</v>
      </c>
      <c r="AC5521" t="s">
        <v>18</v>
      </c>
      <c r="AD5521" t="s">
        <v>34</v>
      </c>
      <c r="AE5521" t="s">
        <v>111</v>
      </c>
    </row>
    <row r="5522" spans="1:31" x14ac:dyDescent="0.3">
      <c r="A5522">
        <f t="shared" si="782"/>
        <v>5521</v>
      </c>
      <c r="B5522">
        <v>65</v>
      </c>
      <c r="C5522" t="s">
        <v>70</v>
      </c>
      <c r="D5522" t="s">
        <v>36</v>
      </c>
      <c r="E5522" s="5" t="str">
        <f t="shared" si="776"/>
        <v>***</v>
      </c>
      <c r="F5522" s="5" t="str">
        <f t="shared" si="777"/>
        <v>***</v>
      </c>
      <c r="G5522" s="5" t="str">
        <f t="shared" si="778"/>
        <v>***</v>
      </c>
      <c r="J5522" s="5" t="str">
        <f t="shared" si="779"/>
        <v>***</v>
      </c>
      <c r="R5522" s="5">
        <f t="shared" si="780"/>
        <v>0.04</v>
      </c>
      <c r="S5522">
        <v>32</v>
      </c>
      <c r="T5522" s="2">
        <v>3812.73</v>
      </c>
      <c r="U5522" s="7">
        <f t="shared" si="781"/>
        <v>1</v>
      </c>
      <c r="V5522" s="2">
        <f t="shared" si="774"/>
        <v>119.1478125</v>
      </c>
      <c r="W5522" t="s">
        <v>22</v>
      </c>
      <c r="X5522">
        <v>1.99</v>
      </c>
      <c r="Y5522" s="2">
        <f t="shared" si="775"/>
        <v>3814.72</v>
      </c>
      <c r="Z5522" t="s">
        <v>23</v>
      </c>
      <c r="AA5522" t="s">
        <v>31</v>
      </c>
      <c r="AB5522" t="s">
        <v>25</v>
      </c>
      <c r="AC5522" t="s">
        <v>42</v>
      </c>
      <c r="AD5522" t="s">
        <v>45</v>
      </c>
      <c r="AE5522" t="s">
        <v>111</v>
      </c>
    </row>
    <row r="5523" spans="1:31" x14ac:dyDescent="0.3">
      <c r="A5523">
        <f t="shared" si="782"/>
        <v>5522</v>
      </c>
      <c r="B5523">
        <v>15205</v>
      </c>
      <c r="C5523" t="s">
        <v>70</v>
      </c>
      <c r="D5523" t="s">
        <v>36</v>
      </c>
      <c r="E5523" s="5" t="str">
        <f t="shared" si="776"/>
        <v>***</v>
      </c>
      <c r="F5523" s="5" t="str">
        <f t="shared" si="777"/>
        <v>***</v>
      </c>
      <c r="G5523" s="5" t="str">
        <f t="shared" si="778"/>
        <v>***</v>
      </c>
      <c r="J5523" s="5" t="str">
        <f t="shared" si="779"/>
        <v>***</v>
      </c>
      <c r="R5523" s="5">
        <f t="shared" si="780"/>
        <v>0.02</v>
      </c>
      <c r="S5523">
        <v>18</v>
      </c>
      <c r="T5523" s="2">
        <v>4605.3599999999997</v>
      </c>
      <c r="U5523" s="7">
        <f t="shared" si="781"/>
        <v>1</v>
      </c>
      <c r="V5523" s="2">
        <f t="shared" si="774"/>
        <v>255.85333333333332</v>
      </c>
      <c r="W5523" t="s">
        <v>37</v>
      </c>
      <c r="X5523">
        <v>43.32</v>
      </c>
      <c r="Y5523" s="2">
        <f t="shared" si="775"/>
        <v>4648.6799999999994</v>
      </c>
      <c r="Z5523" t="s">
        <v>43</v>
      </c>
      <c r="AA5523" t="s">
        <v>31</v>
      </c>
      <c r="AB5523" t="s">
        <v>17</v>
      </c>
      <c r="AC5523" t="s">
        <v>38</v>
      </c>
      <c r="AD5523" t="s">
        <v>39</v>
      </c>
      <c r="AE5523" t="s">
        <v>72</v>
      </c>
    </row>
    <row r="5524" spans="1:31" x14ac:dyDescent="0.3">
      <c r="A5524">
        <f t="shared" si="782"/>
        <v>5523</v>
      </c>
      <c r="B5524">
        <v>24672</v>
      </c>
      <c r="C5524" t="s">
        <v>554</v>
      </c>
      <c r="D5524" t="s">
        <v>40</v>
      </c>
      <c r="E5524" s="5" t="str">
        <f t="shared" si="776"/>
        <v>*</v>
      </c>
      <c r="F5524" s="5" t="str">
        <f t="shared" si="777"/>
        <v>*</v>
      </c>
      <c r="G5524" s="5" t="str">
        <f t="shared" si="778"/>
        <v>*</v>
      </c>
      <c r="J5524" s="5" t="str">
        <f t="shared" si="779"/>
        <v>*</v>
      </c>
      <c r="R5524" s="5">
        <f t="shared" si="780"/>
        <v>0.01</v>
      </c>
      <c r="S5524">
        <v>5</v>
      </c>
      <c r="T5524" s="2">
        <v>44.17</v>
      </c>
      <c r="U5524" s="7">
        <f t="shared" si="781"/>
        <v>0</v>
      </c>
      <c r="V5524" s="2">
        <f t="shared" si="774"/>
        <v>8.8339999999999996</v>
      </c>
      <c r="W5524" t="s">
        <v>22</v>
      </c>
      <c r="X5524">
        <v>4</v>
      </c>
      <c r="Y5524" s="2">
        <f t="shared" si="775"/>
        <v>48.17</v>
      </c>
      <c r="Z5524" t="s">
        <v>52</v>
      </c>
      <c r="AA5524" t="s">
        <v>16</v>
      </c>
      <c r="AB5524" t="s">
        <v>17</v>
      </c>
      <c r="AC5524" t="s">
        <v>18</v>
      </c>
      <c r="AD5524" t="s">
        <v>34</v>
      </c>
      <c r="AE5524" t="s">
        <v>337</v>
      </c>
    </row>
    <row r="5525" spans="1:31" x14ac:dyDescent="0.3">
      <c r="A5525">
        <f t="shared" si="782"/>
        <v>5524</v>
      </c>
      <c r="B5525">
        <v>55268</v>
      </c>
      <c r="C5525" t="s">
        <v>554</v>
      </c>
      <c r="D5525" t="s">
        <v>21</v>
      </c>
      <c r="E5525" s="5" t="str">
        <f t="shared" si="776"/>
        <v>*</v>
      </c>
      <c r="F5525" s="5" t="str">
        <f t="shared" si="777"/>
        <v>**</v>
      </c>
      <c r="G5525" s="5" t="str">
        <f t="shared" si="778"/>
        <v>**</v>
      </c>
      <c r="J5525" s="5" t="str">
        <f t="shared" si="779"/>
        <v>**</v>
      </c>
      <c r="R5525" s="5">
        <f t="shared" si="780"/>
        <v>0.02</v>
      </c>
      <c r="S5525">
        <v>11</v>
      </c>
      <c r="T5525" s="2">
        <v>61.46</v>
      </c>
      <c r="U5525" s="7">
        <f t="shared" si="781"/>
        <v>0</v>
      </c>
      <c r="V5525" s="2">
        <f t="shared" si="774"/>
        <v>5.5872727272727269</v>
      </c>
      <c r="W5525" t="s">
        <v>14</v>
      </c>
      <c r="X5525">
        <v>4.93</v>
      </c>
      <c r="Y5525" s="2">
        <f t="shared" si="775"/>
        <v>66.39</v>
      </c>
      <c r="Z5525" t="s">
        <v>71</v>
      </c>
      <c r="AA5525" t="s">
        <v>41</v>
      </c>
      <c r="AB5525" t="s">
        <v>25</v>
      </c>
      <c r="AC5525" t="s">
        <v>42</v>
      </c>
      <c r="AD5525" t="s">
        <v>45</v>
      </c>
      <c r="AE5525" t="s">
        <v>150</v>
      </c>
    </row>
    <row r="5526" spans="1:31" x14ac:dyDescent="0.3">
      <c r="A5526">
        <f t="shared" si="782"/>
        <v>5525</v>
      </c>
      <c r="B5526">
        <v>24672</v>
      </c>
      <c r="C5526" t="s">
        <v>554</v>
      </c>
      <c r="D5526" t="s">
        <v>40</v>
      </c>
      <c r="E5526" s="5" t="str">
        <f t="shared" si="776"/>
        <v>*</v>
      </c>
      <c r="F5526" s="5" t="str">
        <f t="shared" si="777"/>
        <v>*</v>
      </c>
      <c r="G5526" s="5" t="str">
        <f t="shared" si="778"/>
        <v>*</v>
      </c>
      <c r="J5526" s="5" t="str">
        <f t="shared" si="779"/>
        <v>*</v>
      </c>
      <c r="R5526" s="5">
        <f t="shared" si="780"/>
        <v>0.04</v>
      </c>
      <c r="S5526">
        <v>37</v>
      </c>
      <c r="T5526" s="2">
        <v>192.92</v>
      </c>
      <c r="U5526" s="7">
        <f t="shared" si="781"/>
        <v>0</v>
      </c>
      <c r="V5526" s="2">
        <f t="shared" si="774"/>
        <v>5.2140540540540536</v>
      </c>
      <c r="W5526" t="s">
        <v>22</v>
      </c>
      <c r="X5526">
        <v>0.95</v>
      </c>
      <c r="Y5526" s="2">
        <f t="shared" si="775"/>
        <v>193.86999999999998</v>
      </c>
      <c r="Z5526" t="s">
        <v>52</v>
      </c>
      <c r="AA5526" t="s">
        <v>16</v>
      </c>
      <c r="AB5526" t="s">
        <v>32</v>
      </c>
      <c r="AC5526" t="s">
        <v>44</v>
      </c>
      <c r="AD5526" t="s">
        <v>34</v>
      </c>
      <c r="AE5526" t="s">
        <v>858</v>
      </c>
    </row>
    <row r="5527" spans="1:31" x14ac:dyDescent="0.3">
      <c r="A5527">
        <f t="shared" si="782"/>
        <v>5526</v>
      </c>
      <c r="B5527">
        <v>49953</v>
      </c>
      <c r="C5527" t="s">
        <v>554</v>
      </c>
      <c r="D5527" t="s">
        <v>30</v>
      </c>
      <c r="E5527" s="5" t="str">
        <f t="shared" si="776"/>
        <v>*</v>
      </c>
      <c r="F5527" s="5" t="str">
        <f t="shared" si="777"/>
        <v>*</v>
      </c>
      <c r="G5527" s="5" t="str">
        <f t="shared" si="778"/>
        <v>*</v>
      </c>
      <c r="J5527" s="5" t="str">
        <f t="shared" si="779"/>
        <v>*</v>
      </c>
      <c r="R5527" s="5">
        <f t="shared" si="780"/>
        <v>0.04</v>
      </c>
      <c r="S5527">
        <v>36</v>
      </c>
      <c r="T5527" s="2">
        <v>242.13</v>
      </c>
      <c r="U5527" s="7">
        <f t="shared" si="781"/>
        <v>0</v>
      </c>
      <c r="V5527" s="2">
        <f t="shared" si="774"/>
        <v>6.7258333333333331</v>
      </c>
      <c r="W5527" t="s">
        <v>14</v>
      </c>
      <c r="X5527">
        <v>6.6</v>
      </c>
      <c r="Y5527" s="2">
        <f t="shared" si="775"/>
        <v>248.73</v>
      </c>
      <c r="Z5527" t="s">
        <v>60</v>
      </c>
      <c r="AA5527" t="s">
        <v>41</v>
      </c>
      <c r="AB5527" t="s">
        <v>32</v>
      </c>
      <c r="AC5527" t="s">
        <v>44</v>
      </c>
      <c r="AD5527" t="s">
        <v>19</v>
      </c>
      <c r="AE5527" t="s">
        <v>554</v>
      </c>
    </row>
    <row r="5528" spans="1:31" x14ac:dyDescent="0.3">
      <c r="A5528">
        <f t="shared" si="782"/>
        <v>5527</v>
      </c>
      <c r="B5528">
        <v>49953</v>
      </c>
      <c r="C5528" t="s">
        <v>554</v>
      </c>
      <c r="D5528" t="s">
        <v>30</v>
      </c>
      <c r="E5528" s="5" t="str">
        <f t="shared" si="776"/>
        <v>*</v>
      </c>
      <c r="F5528" s="5" t="str">
        <f t="shared" si="777"/>
        <v>*</v>
      </c>
      <c r="G5528" s="5" t="str">
        <f t="shared" si="778"/>
        <v>*</v>
      </c>
      <c r="J5528" s="5" t="str">
        <f t="shared" si="779"/>
        <v>*</v>
      </c>
      <c r="R5528" s="5">
        <f t="shared" si="780"/>
        <v>0.02</v>
      </c>
      <c r="S5528">
        <v>18</v>
      </c>
      <c r="T5528" s="2">
        <v>283.5</v>
      </c>
      <c r="U5528" s="7">
        <f t="shared" si="781"/>
        <v>0</v>
      </c>
      <c r="V5528" s="2">
        <f t="shared" si="774"/>
        <v>15.75</v>
      </c>
      <c r="W5528" t="s">
        <v>22</v>
      </c>
      <c r="X5528">
        <v>6.5</v>
      </c>
      <c r="Y5528" s="2">
        <f t="shared" si="775"/>
        <v>290</v>
      </c>
      <c r="Z5528" t="s">
        <v>60</v>
      </c>
      <c r="AA5528" t="s">
        <v>41</v>
      </c>
      <c r="AB5528" t="s">
        <v>25</v>
      </c>
      <c r="AC5528" t="s">
        <v>42</v>
      </c>
      <c r="AD5528" t="s">
        <v>19</v>
      </c>
      <c r="AE5528" t="s">
        <v>150</v>
      </c>
    </row>
    <row r="5529" spans="1:31" x14ac:dyDescent="0.3">
      <c r="A5529">
        <f t="shared" si="782"/>
        <v>5528</v>
      </c>
      <c r="B5529">
        <v>11202</v>
      </c>
      <c r="C5529" t="s">
        <v>554</v>
      </c>
      <c r="D5529" t="s">
        <v>40</v>
      </c>
      <c r="E5529" s="5" t="str">
        <f t="shared" si="776"/>
        <v>*</v>
      </c>
      <c r="F5529" s="5" t="str">
        <f t="shared" si="777"/>
        <v>*</v>
      </c>
      <c r="G5529" s="5" t="str">
        <f t="shared" si="778"/>
        <v>*</v>
      </c>
      <c r="J5529" s="5" t="str">
        <f t="shared" si="779"/>
        <v>*</v>
      </c>
      <c r="R5529" s="5">
        <f t="shared" si="780"/>
        <v>0.01</v>
      </c>
      <c r="S5529">
        <v>8</v>
      </c>
      <c r="T5529" s="2">
        <v>339.81</v>
      </c>
      <c r="U5529" s="7">
        <f t="shared" si="781"/>
        <v>0</v>
      </c>
      <c r="V5529" s="2">
        <f t="shared" si="774"/>
        <v>42.47625</v>
      </c>
      <c r="W5529" t="s">
        <v>22</v>
      </c>
      <c r="X5529">
        <v>2.99</v>
      </c>
      <c r="Y5529" s="2">
        <f t="shared" si="775"/>
        <v>342.8</v>
      </c>
      <c r="Z5529" t="s">
        <v>43</v>
      </c>
      <c r="AA5529" t="s">
        <v>31</v>
      </c>
      <c r="AB5529" t="s">
        <v>32</v>
      </c>
      <c r="AC5529" t="s">
        <v>49</v>
      </c>
      <c r="AD5529" t="s">
        <v>19</v>
      </c>
      <c r="AE5529" t="s">
        <v>150</v>
      </c>
    </row>
    <row r="5530" spans="1:31" x14ac:dyDescent="0.3">
      <c r="A5530">
        <f t="shared" si="782"/>
        <v>5529</v>
      </c>
      <c r="B5530">
        <v>24672</v>
      </c>
      <c r="C5530" t="s">
        <v>554</v>
      </c>
      <c r="D5530" t="s">
        <v>40</v>
      </c>
      <c r="E5530" s="5" t="str">
        <f t="shared" si="776"/>
        <v>*</v>
      </c>
      <c r="F5530" s="5" t="str">
        <f t="shared" si="777"/>
        <v>*</v>
      </c>
      <c r="G5530" s="5" t="str">
        <f t="shared" si="778"/>
        <v>*</v>
      </c>
      <c r="J5530" s="5" t="str">
        <f t="shared" si="779"/>
        <v>*</v>
      </c>
      <c r="R5530" s="5">
        <f t="shared" si="780"/>
        <v>0.04</v>
      </c>
      <c r="S5530">
        <v>37</v>
      </c>
      <c r="T5530" s="2">
        <v>10532.94</v>
      </c>
      <c r="U5530" s="7">
        <f t="shared" si="781"/>
        <v>1</v>
      </c>
      <c r="V5530" s="2">
        <f t="shared" si="774"/>
        <v>284.67405405405407</v>
      </c>
      <c r="W5530" t="s">
        <v>22</v>
      </c>
      <c r="X5530">
        <v>35</v>
      </c>
      <c r="Y5530" s="2">
        <f t="shared" si="775"/>
        <v>10567.94</v>
      </c>
      <c r="Z5530" t="s">
        <v>52</v>
      </c>
      <c r="AA5530" t="s">
        <v>16</v>
      </c>
      <c r="AB5530" t="s">
        <v>32</v>
      </c>
      <c r="AC5530" t="s">
        <v>74</v>
      </c>
      <c r="AD5530" t="s">
        <v>58</v>
      </c>
      <c r="AE5530" t="s">
        <v>858</v>
      </c>
    </row>
    <row r="5531" spans="1:31" x14ac:dyDescent="0.3">
      <c r="A5531">
        <f t="shared" si="782"/>
        <v>5530</v>
      </c>
      <c r="B5531">
        <v>19299</v>
      </c>
      <c r="C5531" t="s">
        <v>633</v>
      </c>
      <c r="D5531" t="s">
        <v>30</v>
      </c>
      <c r="E5531" s="5" t="str">
        <f t="shared" si="776"/>
        <v>*</v>
      </c>
      <c r="F5531" s="5" t="str">
        <f t="shared" si="777"/>
        <v>*</v>
      </c>
      <c r="G5531" s="5" t="str">
        <f t="shared" si="778"/>
        <v>*</v>
      </c>
      <c r="J5531" s="5" t="str">
        <f t="shared" si="779"/>
        <v>*</v>
      </c>
      <c r="R5531" s="5">
        <f t="shared" si="780"/>
        <v>0.02</v>
      </c>
      <c r="S5531">
        <v>10</v>
      </c>
      <c r="T5531" s="2">
        <v>29.23</v>
      </c>
      <c r="U5531" s="7">
        <f t="shared" si="781"/>
        <v>0</v>
      </c>
      <c r="V5531" s="2">
        <f t="shared" si="774"/>
        <v>2.923</v>
      </c>
      <c r="W5531" t="s">
        <v>22</v>
      </c>
      <c r="X5531">
        <v>0.5</v>
      </c>
      <c r="Y5531" s="2">
        <f t="shared" si="775"/>
        <v>29.73</v>
      </c>
      <c r="Z5531" t="s">
        <v>48</v>
      </c>
      <c r="AA5531" t="s">
        <v>31</v>
      </c>
      <c r="AB5531" t="s">
        <v>32</v>
      </c>
      <c r="AC5531" t="s">
        <v>81</v>
      </c>
      <c r="AD5531" t="s">
        <v>19</v>
      </c>
      <c r="AE5531" t="s">
        <v>556</v>
      </c>
    </row>
    <row r="5532" spans="1:31" x14ac:dyDescent="0.3">
      <c r="A5532">
        <f t="shared" si="782"/>
        <v>5531</v>
      </c>
      <c r="B5532">
        <v>31941</v>
      </c>
      <c r="C5532" t="s">
        <v>633</v>
      </c>
      <c r="D5532" t="s">
        <v>40</v>
      </c>
      <c r="E5532" s="5" t="str">
        <f t="shared" si="776"/>
        <v>*</v>
      </c>
      <c r="F5532" s="5" t="str">
        <f t="shared" si="777"/>
        <v>*</v>
      </c>
      <c r="G5532" s="5" t="str">
        <f t="shared" si="778"/>
        <v>*</v>
      </c>
      <c r="J5532" s="5" t="str">
        <f t="shared" si="779"/>
        <v>*</v>
      </c>
      <c r="R5532" s="5">
        <f t="shared" si="780"/>
        <v>0.01</v>
      </c>
      <c r="S5532">
        <v>7</v>
      </c>
      <c r="T5532" s="2">
        <v>53.55</v>
      </c>
      <c r="U5532" s="7">
        <f t="shared" si="781"/>
        <v>0</v>
      </c>
      <c r="V5532" s="2">
        <f t="shared" si="774"/>
        <v>7.6499999999999995</v>
      </c>
      <c r="W5532" t="s">
        <v>22</v>
      </c>
      <c r="X5532">
        <v>9.68</v>
      </c>
      <c r="Y5532" s="2">
        <f t="shared" si="775"/>
        <v>63.23</v>
      </c>
      <c r="Z5532" t="s">
        <v>15</v>
      </c>
      <c r="AA5532" t="s">
        <v>24</v>
      </c>
      <c r="AB5532" t="s">
        <v>32</v>
      </c>
      <c r="AC5532" t="s">
        <v>44</v>
      </c>
      <c r="AD5532" t="s">
        <v>19</v>
      </c>
      <c r="AE5532" t="s">
        <v>556</v>
      </c>
    </row>
    <row r="5533" spans="1:31" x14ac:dyDescent="0.3">
      <c r="A5533">
        <f t="shared" si="782"/>
        <v>5532</v>
      </c>
      <c r="B5533">
        <v>43140</v>
      </c>
      <c r="C5533" t="s">
        <v>633</v>
      </c>
      <c r="D5533" t="s">
        <v>36</v>
      </c>
      <c r="E5533" s="5" t="str">
        <f t="shared" si="776"/>
        <v>***</v>
      </c>
      <c r="F5533" s="5" t="str">
        <f t="shared" si="777"/>
        <v>***</v>
      </c>
      <c r="G5533" s="5" t="str">
        <f t="shared" si="778"/>
        <v>***</v>
      </c>
      <c r="J5533" s="5" t="str">
        <f t="shared" si="779"/>
        <v>***</v>
      </c>
      <c r="R5533" s="5">
        <f t="shared" si="780"/>
        <v>3.5000000000000003E-2</v>
      </c>
      <c r="S5533">
        <v>23</v>
      </c>
      <c r="T5533" s="2">
        <v>130.16</v>
      </c>
      <c r="U5533" s="7">
        <f t="shared" si="781"/>
        <v>0</v>
      </c>
      <c r="V5533" s="2">
        <f t="shared" si="774"/>
        <v>5.6591304347826084</v>
      </c>
      <c r="W5533" t="s">
        <v>22</v>
      </c>
      <c r="X5533">
        <v>5.14</v>
      </c>
      <c r="Y5533" s="2">
        <f t="shared" si="775"/>
        <v>135.29999999999998</v>
      </c>
      <c r="Z5533" t="s">
        <v>15</v>
      </c>
      <c r="AA5533" t="s">
        <v>41</v>
      </c>
      <c r="AB5533" t="s">
        <v>32</v>
      </c>
      <c r="AC5533" t="s">
        <v>44</v>
      </c>
      <c r="AD5533" t="s">
        <v>19</v>
      </c>
      <c r="AE5533" t="s">
        <v>556</v>
      </c>
    </row>
    <row r="5534" spans="1:31" x14ac:dyDescent="0.3">
      <c r="A5534">
        <f t="shared" si="782"/>
        <v>5533</v>
      </c>
      <c r="B5534">
        <v>15170</v>
      </c>
      <c r="C5534" t="s">
        <v>633</v>
      </c>
      <c r="D5534" t="s">
        <v>36</v>
      </c>
      <c r="E5534" s="5" t="str">
        <f t="shared" si="776"/>
        <v>***</v>
      </c>
      <c r="F5534" s="5" t="str">
        <f t="shared" si="777"/>
        <v>***</v>
      </c>
      <c r="G5534" s="5" t="str">
        <f t="shared" si="778"/>
        <v>***</v>
      </c>
      <c r="J5534" s="5" t="str">
        <f t="shared" si="779"/>
        <v>***</v>
      </c>
      <c r="R5534" s="5">
        <f t="shared" si="780"/>
        <v>0.02</v>
      </c>
      <c r="S5534">
        <v>19</v>
      </c>
      <c r="T5534" s="2">
        <v>356.46449999999999</v>
      </c>
      <c r="U5534" s="7">
        <f t="shared" si="781"/>
        <v>0</v>
      </c>
      <c r="V5534" s="2">
        <f t="shared" si="774"/>
        <v>18.761289473684212</v>
      </c>
      <c r="W5534" t="s">
        <v>22</v>
      </c>
      <c r="X5534">
        <v>4.8099999999999996</v>
      </c>
      <c r="Y5534" s="2">
        <f t="shared" si="775"/>
        <v>361.27449999999999</v>
      </c>
      <c r="Z5534" t="s">
        <v>23</v>
      </c>
      <c r="AA5534" t="s">
        <v>31</v>
      </c>
      <c r="AB5534" t="s">
        <v>25</v>
      </c>
      <c r="AC5534" t="s">
        <v>26</v>
      </c>
      <c r="AD5534" t="s">
        <v>27</v>
      </c>
      <c r="AE5534" t="s">
        <v>633</v>
      </c>
    </row>
    <row r="5535" spans="1:31" x14ac:dyDescent="0.3">
      <c r="A5535">
        <f t="shared" si="782"/>
        <v>5534</v>
      </c>
      <c r="B5535">
        <v>53920</v>
      </c>
      <c r="C5535" t="s">
        <v>633</v>
      </c>
      <c r="D5535" t="s">
        <v>36</v>
      </c>
      <c r="E5535" s="5" t="str">
        <f t="shared" si="776"/>
        <v>***</v>
      </c>
      <c r="F5535" s="5" t="str">
        <f t="shared" si="777"/>
        <v>***</v>
      </c>
      <c r="G5535" s="5" t="str">
        <f t="shared" si="778"/>
        <v>***</v>
      </c>
      <c r="J5535" s="5" t="str">
        <f t="shared" si="779"/>
        <v>***</v>
      </c>
      <c r="R5535" s="5">
        <f t="shared" si="780"/>
        <v>0.02</v>
      </c>
      <c r="S5535">
        <v>18</v>
      </c>
      <c r="T5535" s="2">
        <v>433.31</v>
      </c>
      <c r="U5535" s="7">
        <f t="shared" si="781"/>
        <v>0</v>
      </c>
      <c r="V5535" s="2">
        <f t="shared" si="774"/>
        <v>24.072777777777777</v>
      </c>
      <c r="W5535" t="s">
        <v>37</v>
      </c>
      <c r="X5535">
        <v>53.03</v>
      </c>
      <c r="Y5535" s="2">
        <f t="shared" si="775"/>
        <v>486.34000000000003</v>
      </c>
      <c r="Z5535" t="s">
        <v>48</v>
      </c>
      <c r="AA5535" t="s">
        <v>41</v>
      </c>
      <c r="AB5535" t="s">
        <v>32</v>
      </c>
      <c r="AC5535" t="s">
        <v>74</v>
      </c>
      <c r="AD5535" t="s">
        <v>39</v>
      </c>
      <c r="AE5535" t="s">
        <v>556</v>
      </c>
    </row>
    <row r="5536" spans="1:31" x14ac:dyDescent="0.3">
      <c r="A5536">
        <f t="shared" si="782"/>
        <v>5535</v>
      </c>
      <c r="B5536">
        <v>31941</v>
      </c>
      <c r="C5536" t="s">
        <v>633</v>
      </c>
      <c r="D5536" t="s">
        <v>40</v>
      </c>
      <c r="E5536" s="5" t="str">
        <f t="shared" si="776"/>
        <v>*</v>
      </c>
      <c r="F5536" s="5" t="str">
        <f t="shared" si="777"/>
        <v>*</v>
      </c>
      <c r="G5536" s="5" t="str">
        <f t="shared" si="778"/>
        <v>*</v>
      </c>
      <c r="J5536" s="5" t="str">
        <f t="shared" si="779"/>
        <v>*</v>
      </c>
      <c r="R5536" s="5">
        <f t="shared" si="780"/>
        <v>0.04</v>
      </c>
      <c r="S5536">
        <v>32</v>
      </c>
      <c r="T5536" s="2">
        <v>2564.4499999999998</v>
      </c>
      <c r="U5536" s="7">
        <f t="shared" si="781"/>
        <v>1</v>
      </c>
      <c r="V5536" s="2">
        <f t="shared" si="774"/>
        <v>80.139062499999994</v>
      </c>
      <c r="W5536" t="s">
        <v>14</v>
      </c>
      <c r="X5536">
        <v>13.99</v>
      </c>
      <c r="Y5536" s="2">
        <f t="shared" si="775"/>
        <v>2578.4399999999996</v>
      </c>
      <c r="Z5536" t="s">
        <v>15</v>
      </c>
      <c r="AA5536" t="s">
        <v>24</v>
      </c>
      <c r="AB5536" t="s">
        <v>32</v>
      </c>
      <c r="AC5536" t="s">
        <v>172</v>
      </c>
      <c r="AD5536" t="s">
        <v>27</v>
      </c>
      <c r="AE5536" t="s">
        <v>411</v>
      </c>
    </row>
    <row r="5537" spans="1:31" x14ac:dyDescent="0.3">
      <c r="A5537">
        <f t="shared" si="782"/>
        <v>5536</v>
      </c>
      <c r="B5537">
        <v>9894</v>
      </c>
      <c r="C5537" t="s">
        <v>633</v>
      </c>
      <c r="D5537" t="s">
        <v>21</v>
      </c>
      <c r="E5537" s="5" t="str">
        <f t="shared" si="776"/>
        <v>*</v>
      </c>
      <c r="F5537" s="5" t="str">
        <f t="shared" si="777"/>
        <v>**</v>
      </c>
      <c r="G5537" s="5" t="str">
        <f t="shared" si="778"/>
        <v>**</v>
      </c>
      <c r="J5537" s="5" t="str">
        <f t="shared" si="779"/>
        <v>**</v>
      </c>
      <c r="R5537" s="5">
        <f t="shared" si="780"/>
        <v>0.02</v>
      </c>
      <c r="S5537">
        <v>16</v>
      </c>
      <c r="T5537" s="2">
        <v>5403.75</v>
      </c>
      <c r="U5537" s="7">
        <f t="shared" si="781"/>
        <v>1</v>
      </c>
      <c r="V5537" s="2">
        <f t="shared" si="774"/>
        <v>337.734375</v>
      </c>
      <c r="W5537" t="s">
        <v>37</v>
      </c>
      <c r="X5537">
        <v>58.92</v>
      </c>
      <c r="Y5537" s="2">
        <f t="shared" si="775"/>
        <v>5462.67</v>
      </c>
      <c r="Z5537" t="s">
        <v>71</v>
      </c>
      <c r="AA5537" t="s">
        <v>24</v>
      </c>
      <c r="AB5537" t="s">
        <v>17</v>
      </c>
      <c r="AC5537" t="s">
        <v>38</v>
      </c>
      <c r="AD5537" t="s">
        <v>39</v>
      </c>
      <c r="AE5537" t="s">
        <v>556</v>
      </c>
    </row>
    <row r="5538" spans="1:31" x14ac:dyDescent="0.3">
      <c r="A5538">
        <f t="shared" si="782"/>
        <v>5537</v>
      </c>
      <c r="B5538">
        <v>23751</v>
      </c>
      <c r="C5538" t="s">
        <v>633</v>
      </c>
      <c r="D5538" t="s">
        <v>40</v>
      </c>
      <c r="E5538" s="5" t="str">
        <f t="shared" si="776"/>
        <v>*</v>
      </c>
      <c r="F5538" s="5" t="str">
        <f t="shared" si="777"/>
        <v>*</v>
      </c>
      <c r="G5538" s="5" t="str">
        <f t="shared" si="778"/>
        <v>*</v>
      </c>
      <c r="J5538" s="5" t="str">
        <f t="shared" si="779"/>
        <v>*</v>
      </c>
      <c r="R5538" s="5">
        <f t="shared" si="780"/>
        <v>0.05</v>
      </c>
      <c r="S5538">
        <v>44</v>
      </c>
      <c r="T5538" s="2">
        <v>10364.36</v>
      </c>
      <c r="U5538" s="7">
        <f t="shared" si="781"/>
        <v>1</v>
      </c>
      <c r="V5538" s="2">
        <f t="shared" si="774"/>
        <v>235.55363636363637</v>
      </c>
      <c r="W5538" t="s">
        <v>37</v>
      </c>
      <c r="X5538">
        <v>64.66</v>
      </c>
      <c r="Y5538" s="2">
        <f t="shared" si="775"/>
        <v>10429.02</v>
      </c>
      <c r="Z5538" t="s">
        <v>48</v>
      </c>
      <c r="AA5538" t="s">
        <v>31</v>
      </c>
      <c r="AB5538" t="s">
        <v>17</v>
      </c>
      <c r="AC5538" t="s">
        <v>165</v>
      </c>
      <c r="AD5538" t="s">
        <v>103</v>
      </c>
      <c r="AE5538" t="s">
        <v>411</v>
      </c>
    </row>
    <row r="5539" spans="1:31" x14ac:dyDescent="0.3">
      <c r="A5539">
        <f t="shared" si="782"/>
        <v>5538</v>
      </c>
      <c r="B5539">
        <v>50118</v>
      </c>
      <c r="C5539" t="s">
        <v>493</v>
      </c>
      <c r="D5539" t="s">
        <v>30</v>
      </c>
      <c r="E5539" s="5" t="str">
        <f t="shared" si="776"/>
        <v>*</v>
      </c>
      <c r="F5539" s="5" t="str">
        <f t="shared" si="777"/>
        <v>*</v>
      </c>
      <c r="G5539" s="5" t="str">
        <f t="shared" si="778"/>
        <v>*</v>
      </c>
      <c r="J5539" s="5" t="str">
        <f t="shared" si="779"/>
        <v>*</v>
      </c>
      <c r="R5539" s="5">
        <f t="shared" si="780"/>
        <v>0.02</v>
      </c>
      <c r="S5539">
        <v>19</v>
      </c>
      <c r="T5539" s="2">
        <v>337.38</v>
      </c>
      <c r="U5539" s="7">
        <f t="shared" si="781"/>
        <v>0</v>
      </c>
      <c r="V5539" s="2">
        <f t="shared" si="774"/>
        <v>17.756842105263157</v>
      </c>
      <c r="W5539" t="s">
        <v>37</v>
      </c>
      <c r="X5539">
        <v>27.75</v>
      </c>
      <c r="Y5539" s="2">
        <f t="shared" si="775"/>
        <v>365.13</v>
      </c>
      <c r="Z5539" t="s">
        <v>48</v>
      </c>
      <c r="AA5539" t="s">
        <v>31</v>
      </c>
      <c r="AB5539" t="s">
        <v>17</v>
      </c>
      <c r="AC5539" t="s">
        <v>66</v>
      </c>
      <c r="AD5539" t="s">
        <v>103</v>
      </c>
      <c r="AE5539" t="s">
        <v>570</v>
      </c>
    </row>
    <row r="5540" spans="1:31" x14ac:dyDescent="0.3">
      <c r="A5540">
        <f t="shared" si="782"/>
        <v>5539</v>
      </c>
      <c r="B5540">
        <v>51361</v>
      </c>
      <c r="C5540" t="s">
        <v>111</v>
      </c>
      <c r="D5540" t="s">
        <v>13</v>
      </c>
      <c r="E5540" s="5" t="str">
        <f t="shared" si="776"/>
        <v>*</v>
      </c>
      <c r="F5540" s="5" t="str">
        <f t="shared" si="777"/>
        <v>*</v>
      </c>
      <c r="G5540" s="5" t="str">
        <f t="shared" si="778"/>
        <v>*</v>
      </c>
      <c r="J5540" s="5" t="str">
        <f t="shared" si="779"/>
        <v>*</v>
      </c>
      <c r="R5540" s="5">
        <f t="shared" si="780"/>
        <v>0.02</v>
      </c>
      <c r="S5540">
        <v>14</v>
      </c>
      <c r="T5540" s="2">
        <v>76.06</v>
      </c>
      <c r="U5540" s="7">
        <f t="shared" si="781"/>
        <v>0</v>
      </c>
      <c r="V5540" s="2">
        <f t="shared" si="774"/>
        <v>5.4328571428571433</v>
      </c>
      <c r="W5540" t="s">
        <v>14</v>
      </c>
      <c r="X5540">
        <v>5.68</v>
      </c>
      <c r="Y5540" s="2">
        <f t="shared" si="775"/>
        <v>81.740000000000009</v>
      </c>
      <c r="Z5540" t="s">
        <v>23</v>
      </c>
      <c r="AA5540" t="s">
        <v>31</v>
      </c>
      <c r="AB5540" t="s">
        <v>32</v>
      </c>
      <c r="AC5540" t="s">
        <v>44</v>
      </c>
      <c r="AD5540" t="s">
        <v>19</v>
      </c>
      <c r="AE5540" t="s">
        <v>820</v>
      </c>
    </row>
    <row r="5541" spans="1:31" x14ac:dyDescent="0.3">
      <c r="A5541">
        <f t="shared" si="782"/>
        <v>5540</v>
      </c>
      <c r="B5541">
        <v>32546</v>
      </c>
      <c r="C5541" t="s">
        <v>111</v>
      </c>
      <c r="D5541" t="s">
        <v>36</v>
      </c>
      <c r="E5541" s="5" t="str">
        <f t="shared" si="776"/>
        <v>***</v>
      </c>
      <c r="F5541" s="5" t="str">
        <f t="shared" si="777"/>
        <v>***</v>
      </c>
      <c r="G5541" s="5" t="str">
        <f t="shared" si="778"/>
        <v>***</v>
      </c>
      <c r="J5541" s="5" t="str">
        <f t="shared" si="779"/>
        <v>***</v>
      </c>
      <c r="R5541" s="5">
        <f t="shared" si="780"/>
        <v>0.01</v>
      </c>
      <c r="S5541">
        <v>6</v>
      </c>
      <c r="T5541" s="2">
        <v>156.09</v>
      </c>
      <c r="U5541" s="7">
        <f t="shared" si="781"/>
        <v>0</v>
      </c>
      <c r="V5541" s="2">
        <f t="shared" si="774"/>
        <v>26.015000000000001</v>
      </c>
      <c r="W5541" t="s">
        <v>22</v>
      </c>
      <c r="X5541">
        <v>15.1</v>
      </c>
      <c r="Y5541" s="2">
        <f t="shared" si="775"/>
        <v>171.19</v>
      </c>
      <c r="Z5541" t="s">
        <v>52</v>
      </c>
      <c r="AA5541" t="s">
        <v>41</v>
      </c>
      <c r="AB5541" t="s">
        <v>32</v>
      </c>
      <c r="AC5541" t="s">
        <v>49</v>
      </c>
      <c r="AD5541" t="s">
        <v>19</v>
      </c>
      <c r="AE5541" t="s">
        <v>820</v>
      </c>
    </row>
    <row r="5542" spans="1:31" x14ac:dyDescent="0.3">
      <c r="A5542">
        <f t="shared" si="782"/>
        <v>5541</v>
      </c>
      <c r="B5542">
        <v>3588</v>
      </c>
      <c r="C5542" t="s">
        <v>111</v>
      </c>
      <c r="D5542" t="s">
        <v>30</v>
      </c>
      <c r="E5542" s="5" t="str">
        <f t="shared" si="776"/>
        <v>*</v>
      </c>
      <c r="F5542" s="5" t="str">
        <f t="shared" si="777"/>
        <v>*</v>
      </c>
      <c r="G5542" s="5" t="str">
        <f t="shared" si="778"/>
        <v>*</v>
      </c>
      <c r="J5542" s="5" t="str">
        <f t="shared" si="779"/>
        <v>*</v>
      </c>
      <c r="R5542" s="5">
        <f t="shared" si="780"/>
        <v>0.05</v>
      </c>
      <c r="S5542">
        <v>42</v>
      </c>
      <c r="T5542" s="2">
        <v>374.38</v>
      </c>
      <c r="U5542" s="7">
        <f t="shared" si="781"/>
        <v>0</v>
      </c>
      <c r="V5542" s="2">
        <f t="shared" si="774"/>
        <v>8.9138095238095243</v>
      </c>
      <c r="W5542" t="s">
        <v>22</v>
      </c>
      <c r="X5542">
        <v>3.5</v>
      </c>
      <c r="Y5542" s="2">
        <f t="shared" si="775"/>
        <v>377.88</v>
      </c>
      <c r="Z5542" t="s">
        <v>73</v>
      </c>
      <c r="AA5542" t="s">
        <v>41</v>
      </c>
      <c r="AB5542" t="s">
        <v>32</v>
      </c>
      <c r="AC5542" t="s">
        <v>172</v>
      </c>
      <c r="AD5542" t="s">
        <v>19</v>
      </c>
      <c r="AE5542" t="s">
        <v>72</v>
      </c>
    </row>
    <row r="5543" spans="1:31" x14ac:dyDescent="0.3">
      <c r="A5543">
        <f t="shared" si="782"/>
        <v>5542</v>
      </c>
      <c r="B5543">
        <v>3588</v>
      </c>
      <c r="C5543" t="s">
        <v>111</v>
      </c>
      <c r="D5543" t="s">
        <v>30</v>
      </c>
      <c r="E5543" s="5" t="str">
        <f t="shared" si="776"/>
        <v>*</v>
      </c>
      <c r="F5543" s="5" t="str">
        <f t="shared" si="777"/>
        <v>*</v>
      </c>
      <c r="G5543" s="5" t="str">
        <f t="shared" si="778"/>
        <v>*</v>
      </c>
      <c r="J5543" s="5" t="str">
        <f t="shared" si="779"/>
        <v>*</v>
      </c>
      <c r="R5543" s="5">
        <f t="shared" si="780"/>
        <v>0.02</v>
      </c>
      <c r="S5543">
        <v>14</v>
      </c>
      <c r="T5543" s="2">
        <v>410.27</v>
      </c>
      <c r="U5543" s="7">
        <f t="shared" si="781"/>
        <v>0</v>
      </c>
      <c r="V5543" s="2">
        <f t="shared" si="774"/>
        <v>29.305</v>
      </c>
      <c r="W5543" t="s">
        <v>22</v>
      </c>
      <c r="X5543">
        <v>3.92</v>
      </c>
      <c r="Y5543" s="2">
        <f t="shared" si="775"/>
        <v>414.19</v>
      </c>
      <c r="Z5543" t="s">
        <v>73</v>
      </c>
      <c r="AA5543" t="s">
        <v>41</v>
      </c>
      <c r="AB5543" t="s">
        <v>17</v>
      </c>
      <c r="AC5543" t="s">
        <v>18</v>
      </c>
      <c r="AD5543" t="s">
        <v>45</v>
      </c>
      <c r="AE5543" t="s">
        <v>820</v>
      </c>
    </row>
    <row r="5544" spans="1:31" x14ac:dyDescent="0.3">
      <c r="A5544">
        <f t="shared" si="782"/>
        <v>5543</v>
      </c>
      <c r="B5544">
        <v>32546</v>
      </c>
      <c r="C5544" t="s">
        <v>111</v>
      </c>
      <c r="D5544" t="s">
        <v>36</v>
      </c>
      <c r="E5544" s="5" t="str">
        <f t="shared" si="776"/>
        <v>***</v>
      </c>
      <c r="F5544" s="5" t="str">
        <f t="shared" si="777"/>
        <v>***</v>
      </c>
      <c r="G5544" s="5" t="str">
        <f t="shared" si="778"/>
        <v>***</v>
      </c>
      <c r="J5544" s="5" t="str">
        <f t="shared" si="779"/>
        <v>***</v>
      </c>
      <c r="R5544" s="5">
        <f t="shared" si="780"/>
        <v>0.05</v>
      </c>
      <c r="S5544">
        <v>47</v>
      </c>
      <c r="T5544" s="2">
        <v>1294.0229999999999</v>
      </c>
      <c r="U5544" s="7">
        <f t="shared" si="781"/>
        <v>1</v>
      </c>
      <c r="V5544" s="2">
        <f t="shared" si="774"/>
        <v>27.532404255319147</v>
      </c>
      <c r="W5544" t="s">
        <v>22</v>
      </c>
      <c r="X5544">
        <v>1.25</v>
      </c>
      <c r="Y5544" s="2">
        <f t="shared" si="775"/>
        <v>1295.2729999999999</v>
      </c>
      <c r="Z5544" t="s">
        <v>52</v>
      </c>
      <c r="AA5544" t="s">
        <v>41</v>
      </c>
      <c r="AB5544" t="s">
        <v>25</v>
      </c>
      <c r="AC5544" t="s">
        <v>26</v>
      </c>
      <c r="AD5544" t="s">
        <v>45</v>
      </c>
      <c r="AE5544" t="s">
        <v>72</v>
      </c>
    </row>
    <row r="5545" spans="1:31" x14ac:dyDescent="0.3">
      <c r="A5545">
        <f t="shared" si="782"/>
        <v>5544</v>
      </c>
      <c r="B5545">
        <v>3588</v>
      </c>
      <c r="C5545" t="s">
        <v>111</v>
      </c>
      <c r="D5545" t="s">
        <v>30</v>
      </c>
      <c r="E5545" s="5" t="str">
        <f t="shared" si="776"/>
        <v>*</v>
      </c>
      <c r="F5545" s="5" t="str">
        <f t="shared" si="777"/>
        <v>*</v>
      </c>
      <c r="G5545" s="5" t="str">
        <f t="shared" si="778"/>
        <v>*</v>
      </c>
      <c r="J5545" s="5" t="str">
        <f t="shared" si="779"/>
        <v>*</v>
      </c>
      <c r="R5545" s="5">
        <f t="shared" si="780"/>
        <v>0.02</v>
      </c>
      <c r="S5545">
        <v>18</v>
      </c>
      <c r="T5545" s="2">
        <v>1531.93</v>
      </c>
      <c r="U5545" s="7">
        <f t="shared" si="781"/>
        <v>1</v>
      </c>
      <c r="V5545" s="2">
        <f t="shared" si="774"/>
        <v>85.107222222222219</v>
      </c>
      <c r="W5545" t="s">
        <v>37</v>
      </c>
      <c r="X5545">
        <v>14</v>
      </c>
      <c r="Y5545" s="2">
        <f t="shared" si="775"/>
        <v>1545.93</v>
      </c>
      <c r="Z5545" t="s">
        <v>73</v>
      </c>
      <c r="AA5545" t="s">
        <v>41</v>
      </c>
      <c r="AB5545" t="s">
        <v>25</v>
      </c>
      <c r="AC5545" t="s">
        <v>76</v>
      </c>
      <c r="AD5545" t="s">
        <v>39</v>
      </c>
      <c r="AE5545" t="s">
        <v>111</v>
      </c>
    </row>
    <row r="5546" spans="1:31" x14ac:dyDescent="0.3">
      <c r="A5546">
        <f t="shared" si="782"/>
        <v>5545</v>
      </c>
      <c r="B5546">
        <v>3588</v>
      </c>
      <c r="C5546" t="s">
        <v>111</v>
      </c>
      <c r="D5546" t="s">
        <v>30</v>
      </c>
      <c r="E5546" s="5" t="str">
        <f t="shared" si="776"/>
        <v>*</v>
      </c>
      <c r="F5546" s="5" t="str">
        <f t="shared" si="777"/>
        <v>*</v>
      </c>
      <c r="G5546" s="5" t="str">
        <f t="shared" si="778"/>
        <v>*</v>
      </c>
      <c r="J5546" s="5" t="str">
        <f t="shared" si="779"/>
        <v>*</v>
      </c>
      <c r="R5546" s="5">
        <f t="shared" si="780"/>
        <v>3.5000000000000003E-2</v>
      </c>
      <c r="S5546">
        <v>21</v>
      </c>
      <c r="T5546" s="2">
        <v>1557.42</v>
      </c>
      <c r="U5546" s="7">
        <f t="shared" si="781"/>
        <v>1</v>
      </c>
      <c r="V5546" s="2">
        <f t="shared" si="774"/>
        <v>74.162857142857149</v>
      </c>
      <c r="W5546" t="s">
        <v>22</v>
      </c>
      <c r="X5546">
        <v>4</v>
      </c>
      <c r="Y5546" s="2">
        <f t="shared" si="775"/>
        <v>1561.42</v>
      </c>
      <c r="Z5546" t="s">
        <v>73</v>
      </c>
      <c r="AA5546" t="s">
        <v>41</v>
      </c>
      <c r="AB5546" t="s">
        <v>25</v>
      </c>
      <c r="AC5546" t="s">
        <v>42</v>
      </c>
      <c r="AD5546" t="s">
        <v>19</v>
      </c>
      <c r="AE5546" t="s">
        <v>820</v>
      </c>
    </row>
    <row r="5547" spans="1:31" x14ac:dyDescent="0.3">
      <c r="A5547">
        <f t="shared" si="782"/>
        <v>5546</v>
      </c>
      <c r="B5547">
        <v>48261</v>
      </c>
      <c r="C5547" t="s">
        <v>111</v>
      </c>
      <c r="D5547" t="s">
        <v>40</v>
      </c>
      <c r="E5547" s="5" t="str">
        <f t="shared" si="776"/>
        <v>*</v>
      </c>
      <c r="F5547" s="5" t="str">
        <f t="shared" si="777"/>
        <v>*</v>
      </c>
      <c r="G5547" s="5" t="str">
        <f t="shared" si="778"/>
        <v>*</v>
      </c>
      <c r="J5547" s="5" t="str">
        <f t="shared" si="779"/>
        <v>*</v>
      </c>
      <c r="R5547" s="5">
        <f t="shared" si="780"/>
        <v>0.02</v>
      </c>
      <c r="S5547">
        <v>15</v>
      </c>
      <c r="T5547" s="2">
        <v>2130.66</v>
      </c>
      <c r="U5547" s="7">
        <f t="shared" si="781"/>
        <v>1</v>
      </c>
      <c r="V5547" s="2">
        <f t="shared" si="774"/>
        <v>142.04399999999998</v>
      </c>
      <c r="W5547" t="s">
        <v>37</v>
      </c>
      <c r="X5547">
        <v>30</v>
      </c>
      <c r="Y5547" s="2">
        <f t="shared" si="775"/>
        <v>2160.66</v>
      </c>
      <c r="Z5547" t="s">
        <v>23</v>
      </c>
      <c r="AA5547" t="s">
        <v>41</v>
      </c>
      <c r="AB5547" t="s">
        <v>17</v>
      </c>
      <c r="AC5547" t="s">
        <v>38</v>
      </c>
      <c r="AD5547" t="s">
        <v>39</v>
      </c>
      <c r="AE5547" t="s">
        <v>72</v>
      </c>
    </row>
    <row r="5548" spans="1:31" x14ac:dyDescent="0.3">
      <c r="A5548">
        <f t="shared" si="782"/>
        <v>5547</v>
      </c>
      <c r="B5548">
        <v>51361</v>
      </c>
      <c r="C5548" t="s">
        <v>111</v>
      </c>
      <c r="D5548" t="s">
        <v>36</v>
      </c>
      <c r="E5548" s="5" t="str">
        <f t="shared" si="776"/>
        <v>***</v>
      </c>
      <c r="F5548" s="5" t="str">
        <f t="shared" si="777"/>
        <v>***</v>
      </c>
      <c r="G5548" s="5" t="str">
        <f t="shared" si="778"/>
        <v>***</v>
      </c>
      <c r="J5548" s="5" t="str">
        <f t="shared" si="779"/>
        <v>***</v>
      </c>
      <c r="R5548" s="5">
        <f t="shared" si="780"/>
        <v>0.05</v>
      </c>
      <c r="S5548">
        <v>50</v>
      </c>
      <c r="T5548" s="2">
        <v>18056.68</v>
      </c>
      <c r="U5548" s="7">
        <f t="shared" si="781"/>
        <v>1</v>
      </c>
      <c r="V5548" s="2">
        <f t="shared" si="774"/>
        <v>361.1336</v>
      </c>
      <c r="W5548" t="s">
        <v>37</v>
      </c>
      <c r="X5548">
        <v>60</v>
      </c>
      <c r="Y5548" s="2">
        <f t="shared" si="775"/>
        <v>18116.68</v>
      </c>
      <c r="Z5548" t="s">
        <v>23</v>
      </c>
      <c r="AA5548" t="s">
        <v>31</v>
      </c>
      <c r="AB5548" t="s">
        <v>17</v>
      </c>
      <c r="AC5548" t="s">
        <v>66</v>
      </c>
      <c r="AD5548" t="s">
        <v>39</v>
      </c>
      <c r="AE5548" t="s">
        <v>112</v>
      </c>
    </row>
    <row r="5549" spans="1:31" x14ac:dyDescent="0.3">
      <c r="A5549">
        <f t="shared" si="782"/>
        <v>5548</v>
      </c>
      <c r="B5549">
        <v>26660</v>
      </c>
      <c r="C5549" t="s">
        <v>150</v>
      </c>
      <c r="D5549" t="s">
        <v>40</v>
      </c>
      <c r="E5549" s="5" t="str">
        <f t="shared" si="776"/>
        <v>*</v>
      </c>
      <c r="F5549" s="5" t="str">
        <f t="shared" si="777"/>
        <v>*</v>
      </c>
      <c r="G5549" s="5" t="str">
        <f t="shared" si="778"/>
        <v>*</v>
      </c>
      <c r="J5549" s="5" t="str">
        <f t="shared" si="779"/>
        <v>*</v>
      </c>
      <c r="R5549" s="5">
        <f t="shared" si="780"/>
        <v>0.01</v>
      </c>
      <c r="S5549">
        <v>1</v>
      </c>
      <c r="T5549" s="2">
        <v>10.23</v>
      </c>
      <c r="U5549" s="7">
        <f t="shared" si="781"/>
        <v>0</v>
      </c>
      <c r="V5549" s="2">
        <f t="shared" si="774"/>
        <v>10.23</v>
      </c>
      <c r="W5549" t="s">
        <v>22</v>
      </c>
      <c r="X5549">
        <v>2.0099999999999998</v>
      </c>
      <c r="Y5549" s="2">
        <f t="shared" si="775"/>
        <v>12.24</v>
      </c>
      <c r="Z5549" t="s">
        <v>52</v>
      </c>
      <c r="AA5549" t="s">
        <v>41</v>
      </c>
      <c r="AB5549" t="s">
        <v>32</v>
      </c>
      <c r="AC5549" t="s">
        <v>44</v>
      </c>
      <c r="AD5549" t="s">
        <v>34</v>
      </c>
      <c r="AE5549" t="s">
        <v>150</v>
      </c>
    </row>
    <row r="5550" spans="1:31" x14ac:dyDescent="0.3">
      <c r="A5550">
        <f t="shared" si="782"/>
        <v>5549</v>
      </c>
      <c r="B5550">
        <v>322</v>
      </c>
      <c r="C5550" t="s">
        <v>150</v>
      </c>
      <c r="D5550" t="s">
        <v>36</v>
      </c>
      <c r="E5550" s="5" t="str">
        <f t="shared" si="776"/>
        <v>***</v>
      </c>
      <c r="F5550" s="5" t="str">
        <f t="shared" si="777"/>
        <v>***</v>
      </c>
      <c r="G5550" s="5" t="str">
        <f t="shared" si="778"/>
        <v>***</v>
      </c>
      <c r="J5550" s="5" t="str">
        <f t="shared" si="779"/>
        <v>***</v>
      </c>
      <c r="R5550" s="5">
        <f t="shared" si="780"/>
        <v>0.05</v>
      </c>
      <c r="S5550">
        <v>46</v>
      </c>
      <c r="T5550" s="2">
        <v>281</v>
      </c>
      <c r="U5550" s="7">
        <f t="shared" si="781"/>
        <v>0</v>
      </c>
      <c r="V5550" s="2">
        <f t="shared" si="774"/>
        <v>6.1086956521739131</v>
      </c>
      <c r="W5550" t="s">
        <v>22</v>
      </c>
      <c r="X5550">
        <v>10.050000000000001</v>
      </c>
      <c r="Y5550" s="2">
        <f t="shared" si="775"/>
        <v>291.05</v>
      </c>
      <c r="Z5550" t="s">
        <v>15</v>
      </c>
      <c r="AA5550" t="s">
        <v>31</v>
      </c>
      <c r="AB5550" t="s">
        <v>32</v>
      </c>
      <c r="AC5550" t="s">
        <v>44</v>
      </c>
      <c r="AD5550" t="s">
        <v>19</v>
      </c>
      <c r="AE5550" t="s">
        <v>337</v>
      </c>
    </row>
    <row r="5551" spans="1:31" x14ac:dyDescent="0.3">
      <c r="A5551">
        <f t="shared" si="782"/>
        <v>5550</v>
      </c>
      <c r="B5551">
        <v>322</v>
      </c>
      <c r="C5551" t="s">
        <v>150</v>
      </c>
      <c r="D5551" t="s">
        <v>36</v>
      </c>
      <c r="E5551" s="5" t="str">
        <f t="shared" si="776"/>
        <v>***</v>
      </c>
      <c r="F5551" s="5" t="str">
        <f t="shared" si="777"/>
        <v>***</v>
      </c>
      <c r="G5551" s="5" t="str">
        <f t="shared" si="778"/>
        <v>***</v>
      </c>
      <c r="J5551" s="5" t="str">
        <f t="shared" si="779"/>
        <v>***</v>
      </c>
      <c r="R5551" s="5">
        <f t="shared" si="780"/>
        <v>3.5000000000000003E-2</v>
      </c>
      <c r="S5551">
        <v>20</v>
      </c>
      <c r="T5551" s="2">
        <v>2634.8555000000001</v>
      </c>
      <c r="U5551" s="7">
        <f t="shared" si="781"/>
        <v>1</v>
      </c>
      <c r="V5551" s="2">
        <f t="shared" si="774"/>
        <v>131.74277499999999</v>
      </c>
      <c r="W5551" t="s">
        <v>22</v>
      </c>
      <c r="X5551">
        <v>8.08</v>
      </c>
      <c r="Y5551" s="2">
        <f t="shared" si="775"/>
        <v>2642.9355</v>
      </c>
      <c r="Z5551" t="s">
        <v>15</v>
      </c>
      <c r="AA5551" t="s">
        <v>31</v>
      </c>
      <c r="AB5551" t="s">
        <v>25</v>
      </c>
      <c r="AC5551" t="s">
        <v>26</v>
      </c>
      <c r="AD5551" t="s">
        <v>19</v>
      </c>
      <c r="AE5551" t="s">
        <v>337</v>
      </c>
    </row>
    <row r="5552" spans="1:31" x14ac:dyDescent="0.3">
      <c r="A5552">
        <f t="shared" si="782"/>
        <v>5551</v>
      </c>
      <c r="B5552">
        <v>49216</v>
      </c>
      <c r="C5552" t="s">
        <v>411</v>
      </c>
      <c r="D5552" t="s">
        <v>21</v>
      </c>
      <c r="E5552" s="5" t="str">
        <f t="shared" si="776"/>
        <v>*</v>
      </c>
      <c r="F5552" s="5" t="str">
        <f t="shared" si="777"/>
        <v>**</v>
      </c>
      <c r="G5552" s="5" t="str">
        <f t="shared" si="778"/>
        <v>**</v>
      </c>
      <c r="J5552" s="5" t="str">
        <f t="shared" si="779"/>
        <v>**</v>
      </c>
      <c r="R5552" s="5">
        <f t="shared" si="780"/>
        <v>3.5000000000000003E-2</v>
      </c>
      <c r="S5552">
        <v>28</v>
      </c>
      <c r="T5552" s="2">
        <v>96.71</v>
      </c>
      <c r="U5552" s="7">
        <f t="shared" si="781"/>
        <v>0</v>
      </c>
      <c r="V5552" s="2">
        <f t="shared" si="774"/>
        <v>3.453928571428571</v>
      </c>
      <c r="W5552" t="s">
        <v>22</v>
      </c>
      <c r="X5552">
        <v>3.97</v>
      </c>
      <c r="Y5552" s="2">
        <f t="shared" si="775"/>
        <v>100.67999999999999</v>
      </c>
      <c r="Z5552" t="s">
        <v>23</v>
      </c>
      <c r="AA5552" t="s">
        <v>41</v>
      </c>
      <c r="AB5552" t="s">
        <v>32</v>
      </c>
      <c r="AC5552" t="s">
        <v>33</v>
      </c>
      <c r="AD5552" t="s">
        <v>34</v>
      </c>
      <c r="AE5552" t="s">
        <v>411</v>
      </c>
    </row>
    <row r="5553" spans="1:31" x14ac:dyDescent="0.3">
      <c r="A5553">
        <f t="shared" si="782"/>
        <v>5552</v>
      </c>
      <c r="B5553">
        <v>23429</v>
      </c>
      <c r="C5553" t="s">
        <v>411</v>
      </c>
      <c r="D5553" t="s">
        <v>36</v>
      </c>
      <c r="E5553" s="5" t="str">
        <f t="shared" si="776"/>
        <v>***</v>
      </c>
      <c r="F5553" s="5" t="str">
        <f t="shared" si="777"/>
        <v>***</v>
      </c>
      <c r="G5553" s="5" t="str">
        <f t="shared" si="778"/>
        <v>***</v>
      </c>
      <c r="J5553" s="5" t="str">
        <f t="shared" si="779"/>
        <v>***</v>
      </c>
      <c r="R5553" s="5">
        <f t="shared" si="780"/>
        <v>3.5000000000000003E-2</v>
      </c>
      <c r="S5553">
        <v>28</v>
      </c>
      <c r="T5553" s="2">
        <v>154.61000000000001</v>
      </c>
      <c r="U5553" s="7">
        <f t="shared" si="781"/>
        <v>0</v>
      </c>
      <c r="V5553" s="2">
        <f t="shared" si="774"/>
        <v>5.5217857142857145</v>
      </c>
      <c r="W5553" t="s">
        <v>22</v>
      </c>
      <c r="X5553">
        <v>5.63</v>
      </c>
      <c r="Y5553" s="2">
        <f t="shared" si="775"/>
        <v>160.24</v>
      </c>
      <c r="Z5553" t="s">
        <v>23</v>
      </c>
      <c r="AA5553" t="s">
        <v>31</v>
      </c>
      <c r="AB5553" t="s">
        <v>32</v>
      </c>
      <c r="AC5553" t="s">
        <v>49</v>
      </c>
      <c r="AD5553" t="s">
        <v>19</v>
      </c>
      <c r="AE5553" t="s">
        <v>411</v>
      </c>
    </row>
    <row r="5554" spans="1:31" x14ac:dyDescent="0.3">
      <c r="A5554">
        <f t="shared" si="782"/>
        <v>5553</v>
      </c>
      <c r="B5554">
        <v>49216</v>
      </c>
      <c r="C5554" t="s">
        <v>411</v>
      </c>
      <c r="D5554" t="s">
        <v>21</v>
      </c>
      <c r="E5554" s="5" t="str">
        <f t="shared" si="776"/>
        <v>*</v>
      </c>
      <c r="F5554" s="5" t="str">
        <f t="shared" si="777"/>
        <v>**</v>
      </c>
      <c r="G5554" s="5" t="str">
        <f t="shared" si="778"/>
        <v>**</v>
      </c>
      <c r="J5554" s="5" t="str">
        <f t="shared" si="779"/>
        <v>**</v>
      </c>
      <c r="R5554" s="5">
        <f t="shared" si="780"/>
        <v>0.02</v>
      </c>
      <c r="S5554">
        <v>11</v>
      </c>
      <c r="T5554" s="2">
        <v>259.69</v>
      </c>
      <c r="U5554" s="7">
        <f t="shared" si="781"/>
        <v>0</v>
      </c>
      <c r="V5554" s="2">
        <f t="shared" si="774"/>
        <v>23.608181818181819</v>
      </c>
      <c r="W5554" t="s">
        <v>22</v>
      </c>
      <c r="X5554">
        <v>12.98</v>
      </c>
      <c r="Y5554" s="2">
        <f t="shared" si="775"/>
        <v>272.67</v>
      </c>
      <c r="Z5554" t="s">
        <v>62</v>
      </c>
      <c r="AA5554" t="s">
        <v>41</v>
      </c>
      <c r="AB5554" t="s">
        <v>32</v>
      </c>
      <c r="AC5554" t="s">
        <v>49</v>
      </c>
      <c r="AD5554" t="s">
        <v>19</v>
      </c>
      <c r="AE5554" t="s">
        <v>411</v>
      </c>
    </row>
    <row r="5555" spans="1:31" x14ac:dyDescent="0.3">
      <c r="A5555">
        <f t="shared" si="782"/>
        <v>5554</v>
      </c>
      <c r="B5555">
        <v>49216</v>
      </c>
      <c r="C5555" t="s">
        <v>411</v>
      </c>
      <c r="D5555" t="s">
        <v>21</v>
      </c>
      <c r="E5555" s="5" t="str">
        <f t="shared" si="776"/>
        <v>*</v>
      </c>
      <c r="F5555" s="5" t="str">
        <f t="shared" si="777"/>
        <v>**</v>
      </c>
      <c r="G5555" s="5" t="str">
        <f t="shared" si="778"/>
        <v>**</v>
      </c>
      <c r="J5555" s="5" t="str">
        <f t="shared" si="779"/>
        <v>**</v>
      </c>
      <c r="R5555" s="5">
        <f t="shared" si="780"/>
        <v>3.5000000000000003E-2</v>
      </c>
      <c r="S5555">
        <v>29</v>
      </c>
      <c r="T5555" s="2">
        <v>374.67</v>
      </c>
      <c r="U5555" s="7">
        <f t="shared" si="781"/>
        <v>0</v>
      </c>
      <c r="V5555" s="2">
        <f t="shared" si="774"/>
        <v>12.919655172413794</v>
      </c>
      <c r="W5555" t="s">
        <v>14</v>
      </c>
      <c r="X5555">
        <v>6.35</v>
      </c>
      <c r="Y5555" s="2">
        <f t="shared" si="775"/>
        <v>381.02000000000004</v>
      </c>
      <c r="Z5555" t="s">
        <v>64</v>
      </c>
      <c r="AA5555" t="s">
        <v>41</v>
      </c>
      <c r="AB5555" t="s">
        <v>32</v>
      </c>
      <c r="AC5555" t="s">
        <v>44</v>
      </c>
      <c r="AD5555" t="s">
        <v>19</v>
      </c>
      <c r="AE5555" t="s">
        <v>556</v>
      </c>
    </row>
    <row r="5556" spans="1:31" x14ac:dyDescent="0.3">
      <c r="A5556">
        <f t="shared" si="782"/>
        <v>5555</v>
      </c>
      <c r="B5556">
        <v>16676</v>
      </c>
      <c r="C5556" t="s">
        <v>411</v>
      </c>
      <c r="D5556" t="s">
        <v>21</v>
      </c>
      <c r="E5556" s="5" t="str">
        <f t="shared" si="776"/>
        <v>*</v>
      </c>
      <c r="F5556" s="5" t="str">
        <f t="shared" si="777"/>
        <v>**</v>
      </c>
      <c r="G5556" s="5" t="str">
        <f t="shared" si="778"/>
        <v>**</v>
      </c>
      <c r="J5556" s="5" t="str">
        <f t="shared" si="779"/>
        <v>**</v>
      </c>
      <c r="R5556" s="5">
        <f t="shared" si="780"/>
        <v>0.04</v>
      </c>
      <c r="S5556">
        <v>39</v>
      </c>
      <c r="T5556" s="2">
        <v>936.80200000000002</v>
      </c>
      <c r="U5556" s="7">
        <f t="shared" si="781"/>
        <v>0</v>
      </c>
      <c r="V5556" s="2">
        <f t="shared" si="774"/>
        <v>24.020564102564101</v>
      </c>
      <c r="W5556" t="s">
        <v>22</v>
      </c>
      <c r="X5556">
        <v>8.59</v>
      </c>
      <c r="Y5556" s="2">
        <f t="shared" si="775"/>
        <v>945.39200000000005</v>
      </c>
      <c r="Z5556" t="s">
        <v>23</v>
      </c>
      <c r="AA5556" t="s">
        <v>16</v>
      </c>
      <c r="AB5556" t="s">
        <v>25</v>
      </c>
      <c r="AC5556" t="s">
        <v>26</v>
      </c>
      <c r="AD5556" t="s">
        <v>27</v>
      </c>
      <c r="AE5556" t="s">
        <v>411</v>
      </c>
    </row>
    <row r="5557" spans="1:31" x14ac:dyDescent="0.3">
      <c r="A5557">
        <f t="shared" si="782"/>
        <v>5556</v>
      </c>
      <c r="B5557">
        <v>23429</v>
      </c>
      <c r="C5557" t="s">
        <v>411</v>
      </c>
      <c r="D5557" t="s">
        <v>36</v>
      </c>
      <c r="E5557" s="5" t="str">
        <f t="shared" si="776"/>
        <v>***</v>
      </c>
      <c r="F5557" s="5" t="str">
        <f t="shared" si="777"/>
        <v>***</v>
      </c>
      <c r="G5557" s="5" t="str">
        <f t="shared" si="778"/>
        <v>***</v>
      </c>
      <c r="J5557" s="5" t="str">
        <f t="shared" si="779"/>
        <v>***</v>
      </c>
      <c r="R5557" s="5">
        <f t="shared" si="780"/>
        <v>0.02</v>
      </c>
      <c r="S5557">
        <v>19</v>
      </c>
      <c r="T5557" s="2">
        <v>1063.3499999999999</v>
      </c>
      <c r="U5557" s="7">
        <f t="shared" si="781"/>
        <v>1</v>
      </c>
      <c r="V5557" s="2">
        <f t="shared" si="774"/>
        <v>55.965789473684204</v>
      </c>
      <c r="W5557" t="s">
        <v>14</v>
      </c>
      <c r="X5557">
        <v>5.26</v>
      </c>
      <c r="Y5557" s="2">
        <f t="shared" si="775"/>
        <v>1068.6099999999999</v>
      </c>
      <c r="Z5557" t="s">
        <v>23</v>
      </c>
      <c r="AA5557" t="s">
        <v>31</v>
      </c>
      <c r="AB5557" t="s">
        <v>25</v>
      </c>
      <c r="AC5557" t="s">
        <v>26</v>
      </c>
      <c r="AD5557" t="s">
        <v>19</v>
      </c>
      <c r="AE5557" t="s">
        <v>604</v>
      </c>
    </row>
    <row r="5558" spans="1:31" x14ac:dyDescent="0.3">
      <c r="A5558">
        <f t="shared" si="782"/>
        <v>5557</v>
      </c>
      <c r="B5558">
        <v>49216</v>
      </c>
      <c r="C5558" t="s">
        <v>411</v>
      </c>
      <c r="D5558" t="s">
        <v>21</v>
      </c>
      <c r="E5558" s="5" t="str">
        <f t="shared" si="776"/>
        <v>*</v>
      </c>
      <c r="F5558" s="5" t="str">
        <f t="shared" si="777"/>
        <v>**</v>
      </c>
      <c r="G5558" s="5" t="str">
        <f t="shared" si="778"/>
        <v>**</v>
      </c>
      <c r="J5558" s="5" t="str">
        <f t="shared" si="779"/>
        <v>**</v>
      </c>
      <c r="R5558" s="5">
        <f t="shared" si="780"/>
        <v>0.01</v>
      </c>
      <c r="S5558">
        <v>9</v>
      </c>
      <c r="T5558" s="2">
        <v>2503.86</v>
      </c>
      <c r="U5558" s="7">
        <f t="shared" si="781"/>
        <v>1</v>
      </c>
      <c r="V5558" s="2">
        <f t="shared" si="774"/>
        <v>278.20666666666671</v>
      </c>
      <c r="W5558" t="s">
        <v>37</v>
      </c>
      <c r="X5558">
        <v>28.06</v>
      </c>
      <c r="Y5558" s="2">
        <f t="shared" si="775"/>
        <v>2531.92</v>
      </c>
      <c r="Z5558" t="s">
        <v>64</v>
      </c>
      <c r="AA5558" t="s">
        <v>41</v>
      </c>
      <c r="AB5558" t="s">
        <v>25</v>
      </c>
      <c r="AC5558" t="s">
        <v>76</v>
      </c>
      <c r="AD5558" t="s">
        <v>39</v>
      </c>
      <c r="AE5558" t="s">
        <v>411</v>
      </c>
    </row>
    <row r="5559" spans="1:31" x14ac:dyDescent="0.3">
      <c r="A5559">
        <f t="shared" si="782"/>
        <v>5558</v>
      </c>
      <c r="B5559">
        <v>12643</v>
      </c>
      <c r="C5559" t="s">
        <v>570</v>
      </c>
      <c r="D5559" t="s">
        <v>13</v>
      </c>
      <c r="E5559" s="5" t="str">
        <f t="shared" si="776"/>
        <v>*</v>
      </c>
      <c r="F5559" s="5" t="str">
        <f t="shared" si="777"/>
        <v>*</v>
      </c>
      <c r="G5559" s="5" t="str">
        <f t="shared" si="778"/>
        <v>*</v>
      </c>
      <c r="J5559" s="5" t="str">
        <f t="shared" si="779"/>
        <v>*</v>
      </c>
      <c r="R5559" s="5">
        <f t="shared" si="780"/>
        <v>3.5000000000000003E-2</v>
      </c>
      <c r="S5559">
        <v>22</v>
      </c>
      <c r="T5559" s="2">
        <v>345.69</v>
      </c>
      <c r="U5559" s="7">
        <f t="shared" si="781"/>
        <v>0</v>
      </c>
      <c r="V5559" s="2">
        <f t="shared" si="774"/>
        <v>15.713181818181818</v>
      </c>
      <c r="W5559" t="s">
        <v>22</v>
      </c>
      <c r="X5559">
        <v>1.97</v>
      </c>
      <c r="Y5559" s="2">
        <f t="shared" si="775"/>
        <v>347.66</v>
      </c>
      <c r="Z5559" t="s">
        <v>52</v>
      </c>
      <c r="AA5559" t="s">
        <v>24</v>
      </c>
      <c r="AB5559" t="s">
        <v>32</v>
      </c>
      <c r="AC5559" t="s">
        <v>44</v>
      </c>
      <c r="AD5559" t="s">
        <v>34</v>
      </c>
      <c r="AE5559" t="s">
        <v>571</v>
      </c>
    </row>
    <row r="5560" spans="1:31" x14ac:dyDescent="0.3">
      <c r="A5560">
        <f t="shared" si="782"/>
        <v>5559</v>
      </c>
      <c r="B5560">
        <v>44162</v>
      </c>
      <c r="C5560" t="s">
        <v>570</v>
      </c>
      <c r="D5560" t="s">
        <v>21</v>
      </c>
      <c r="E5560" s="5" t="str">
        <f t="shared" si="776"/>
        <v>*</v>
      </c>
      <c r="F5560" s="5" t="str">
        <f t="shared" si="777"/>
        <v>**</v>
      </c>
      <c r="G5560" s="5" t="str">
        <f t="shared" si="778"/>
        <v>**</v>
      </c>
      <c r="J5560" s="5" t="str">
        <f t="shared" si="779"/>
        <v>**</v>
      </c>
      <c r="R5560" s="5">
        <f t="shared" si="780"/>
        <v>0.05</v>
      </c>
      <c r="S5560">
        <v>46</v>
      </c>
      <c r="T5560" s="2">
        <v>507.64</v>
      </c>
      <c r="U5560" s="7">
        <f t="shared" si="781"/>
        <v>0</v>
      </c>
      <c r="V5560" s="2">
        <f t="shared" si="774"/>
        <v>11.035652173913043</v>
      </c>
      <c r="W5560" t="s">
        <v>22</v>
      </c>
      <c r="X5560">
        <v>3.37</v>
      </c>
      <c r="Y5560" s="2">
        <f t="shared" si="775"/>
        <v>511.01</v>
      </c>
      <c r="Z5560" t="s">
        <v>15</v>
      </c>
      <c r="AA5560" t="s">
        <v>31</v>
      </c>
      <c r="AB5560" t="s">
        <v>32</v>
      </c>
      <c r="AC5560" t="s">
        <v>53</v>
      </c>
      <c r="AD5560" t="s">
        <v>45</v>
      </c>
      <c r="AE5560" t="s">
        <v>632</v>
      </c>
    </row>
    <row r="5561" spans="1:31" x14ac:dyDescent="0.3">
      <c r="A5561">
        <f t="shared" si="782"/>
        <v>5560</v>
      </c>
      <c r="B5561">
        <v>50759</v>
      </c>
      <c r="C5561" t="s">
        <v>570</v>
      </c>
      <c r="D5561" t="s">
        <v>13</v>
      </c>
      <c r="E5561" s="5" t="str">
        <f t="shared" si="776"/>
        <v>*</v>
      </c>
      <c r="F5561" s="5" t="str">
        <f t="shared" si="777"/>
        <v>*</v>
      </c>
      <c r="G5561" s="5" t="str">
        <f t="shared" si="778"/>
        <v>*</v>
      </c>
      <c r="J5561" s="5" t="str">
        <f t="shared" si="779"/>
        <v>*</v>
      </c>
      <c r="R5561" s="5">
        <f t="shared" si="780"/>
        <v>0.05</v>
      </c>
      <c r="S5561">
        <v>46</v>
      </c>
      <c r="T5561" s="2">
        <v>2422.721</v>
      </c>
      <c r="U5561" s="7">
        <f t="shared" si="781"/>
        <v>1</v>
      </c>
      <c r="V5561" s="2">
        <f t="shared" si="774"/>
        <v>52.667847826086955</v>
      </c>
      <c r="W5561" t="s">
        <v>22</v>
      </c>
      <c r="X5561">
        <v>8.99</v>
      </c>
      <c r="Y5561" s="2">
        <f t="shared" si="775"/>
        <v>2431.7109999999998</v>
      </c>
      <c r="Z5561" t="s">
        <v>52</v>
      </c>
      <c r="AA5561" t="s">
        <v>31</v>
      </c>
      <c r="AB5561" t="s">
        <v>25</v>
      </c>
      <c r="AC5561" t="s">
        <v>26</v>
      </c>
      <c r="AD5561" t="s">
        <v>19</v>
      </c>
      <c r="AE5561" t="s">
        <v>635</v>
      </c>
    </row>
    <row r="5562" spans="1:31" x14ac:dyDescent="0.3">
      <c r="A5562">
        <f t="shared" si="782"/>
        <v>5561</v>
      </c>
      <c r="B5562">
        <v>51713</v>
      </c>
      <c r="C5562" t="s">
        <v>72</v>
      </c>
      <c r="D5562" t="s">
        <v>30</v>
      </c>
      <c r="E5562" s="5" t="str">
        <f t="shared" si="776"/>
        <v>*</v>
      </c>
      <c r="F5562" s="5" t="str">
        <f t="shared" si="777"/>
        <v>*</v>
      </c>
      <c r="G5562" s="5" t="str">
        <f t="shared" si="778"/>
        <v>*</v>
      </c>
      <c r="J5562" s="5" t="str">
        <f t="shared" si="779"/>
        <v>*</v>
      </c>
      <c r="R5562" s="5">
        <f t="shared" si="780"/>
        <v>0.04</v>
      </c>
      <c r="S5562">
        <v>35</v>
      </c>
      <c r="T5562" s="2">
        <v>133.07</v>
      </c>
      <c r="U5562" s="7">
        <f t="shared" si="781"/>
        <v>0</v>
      </c>
      <c r="V5562" s="2">
        <f t="shared" si="774"/>
        <v>3.8019999999999996</v>
      </c>
      <c r="W5562" t="s">
        <v>22</v>
      </c>
      <c r="X5562">
        <v>0.94</v>
      </c>
      <c r="Y5562" s="2">
        <f t="shared" si="775"/>
        <v>134.01</v>
      </c>
      <c r="Z5562" t="s">
        <v>23</v>
      </c>
      <c r="AA5562" t="s">
        <v>31</v>
      </c>
      <c r="AB5562" t="s">
        <v>32</v>
      </c>
      <c r="AC5562" t="s">
        <v>114</v>
      </c>
      <c r="AD5562" t="s">
        <v>34</v>
      </c>
      <c r="AE5562" t="s">
        <v>820</v>
      </c>
    </row>
    <row r="5563" spans="1:31" x14ac:dyDescent="0.3">
      <c r="A5563">
        <f t="shared" si="782"/>
        <v>5562</v>
      </c>
      <c r="B5563">
        <v>28003</v>
      </c>
      <c r="C5563" t="s">
        <v>72</v>
      </c>
      <c r="D5563" t="s">
        <v>36</v>
      </c>
      <c r="E5563" s="5" t="str">
        <f t="shared" si="776"/>
        <v>***</v>
      </c>
      <c r="F5563" s="5" t="str">
        <f t="shared" si="777"/>
        <v>***</v>
      </c>
      <c r="G5563" s="5" t="str">
        <f t="shared" si="778"/>
        <v>***</v>
      </c>
      <c r="J5563" s="5" t="str">
        <f t="shared" si="779"/>
        <v>***</v>
      </c>
      <c r="R5563" s="5">
        <f t="shared" si="780"/>
        <v>0.04</v>
      </c>
      <c r="S5563">
        <v>31</v>
      </c>
      <c r="T5563" s="2">
        <v>157.79</v>
      </c>
      <c r="U5563" s="7">
        <f t="shared" si="781"/>
        <v>0</v>
      </c>
      <c r="V5563" s="2">
        <f t="shared" si="774"/>
        <v>5.09</v>
      </c>
      <c r="W5563" t="s">
        <v>22</v>
      </c>
      <c r="X5563">
        <v>6.07</v>
      </c>
      <c r="Y5563" s="2">
        <f t="shared" si="775"/>
        <v>163.85999999999999</v>
      </c>
      <c r="Z5563" t="s">
        <v>43</v>
      </c>
      <c r="AA5563" t="s">
        <v>31</v>
      </c>
      <c r="AB5563" t="s">
        <v>32</v>
      </c>
      <c r="AC5563" t="s">
        <v>44</v>
      </c>
      <c r="AD5563" t="s">
        <v>19</v>
      </c>
      <c r="AE5563" t="s">
        <v>283</v>
      </c>
    </row>
    <row r="5564" spans="1:31" x14ac:dyDescent="0.3">
      <c r="A5564">
        <f t="shared" si="782"/>
        <v>5563</v>
      </c>
      <c r="B5564">
        <v>26304</v>
      </c>
      <c r="C5564" t="s">
        <v>72</v>
      </c>
      <c r="D5564" t="s">
        <v>40</v>
      </c>
      <c r="E5564" s="5" t="str">
        <f t="shared" si="776"/>
        <v>*</v>
      </c>
      <c r="F5564" s="5" t="str">
        <f t="shared" si="777"/>
        <v>*</v>
      </c>
      <c r="G5564" s="5" t="str">
        <f t="shared" si="778"/>
        <v>*</v>
      </c>
      <c r="J5564" s="5" t="str">
        <f t="shared" si="779"/>
        <v>*</v>
      </c>
      <c r="R5564" s="5">
        <f t="shared" si="780"/>
        <v>0.05</v>
      </c>
      <c r="S5564">
        <v>43</v>
      </c>
      <c r="T5564" s="2">
        <v>7452.1369999999997</v>
      </c>
      <c r="U5564" s="7">
        <f t="shared" si="781"/>
        <v>1</v>
      </c>
      <c r="V5564" s="2">
        <f t="shared" si="774"/>
        <v>173.30551162790698</v>
      </c>
      <c r="W5564" t="s">
        <v>22</v>
      </c>
      <c r="X5564">
        <v>5.99</v>
      </c>
      <c r="Y5564" s="2">
        <f t="shared" si="775"/>
        <v>7458.1269999999995</v>
      </c>
      <c r="Z5564" t="s">
        <v>71</v>
      </c>
      <c r="AA5564" t="s">
        <v>31</v>
      </c>
      <c r="AB5564" t="s">
        <v>25</v>
      </c>
      <c r="AC5564" t="s">
        <v>26</v>
      </c>
      <c r="AD5564" t="s">
        <v>19</v>
      </c>
      <c r="AE5564" t="s">
        <v>820</v>
      </c>
    </row>
    <row r="5565" spans="1:31" x14ac:dyDescent="0.3">
      <c r="A5565">
        <f t="shared" si="782"/>
        <v>5564</v>
      </c>
      <c r="B5565">
        <v>54534</v>
      </c>
      <c r="C5565" t="s">
        <v>858</v>
      </c>
      <c r="D5565" t="s">
        <v>30</v>
      </c>
      <c r="E5565" s="5" t="str">
        <f t="shared" si="776"/>
        <v>*</v>
      </c>
      <c r="F5565" s="5" t="str">
        <f t="shared" si="777"/>
        <v>*</v>
      </c>
      <c r="G5565" s="5" t="str">
        <f t="shared" si="778"/>
        <v>*</v>
      </c>
      <c r="J5565" s="5" t="str">
        <f t="shared" si="779"/>
        <v>*</v>
      </c>
      <c r="R5565" s="5">
        <f t="shared" si="780"/>
        <v>0.02</v>
      </c>
      <c r="S5565">
        <v>16</v>
      </c>
      <c r="T5565" s="2">
        <v>124.71</v>
      </c>
      <c r="U5565" s="7">
        <f t="shared" si="781"/>
        <v>0</v>
      </c>
      <c r="V5565" s="2">
        <f t="shared" si="774"/>
        <v>7.7943749999999996</v>
      </c>
      <c r="W5565" t="s">
        <v>22</v>
      </c>
      <c r="X5565">
        <v>5.96</v>
      </c>
      <c r="Y5565" s="2">
        <f t="shared" si="775"/>
        <v>130.66999999999999</v>
      </c>
      <c r="Z5565" t="s">
        <v>15</v>
      </c>
      <c r="AA5565" t="s">
        <v>24</v>
      </c>
      <c r="AB5565" t="s">
        <v>32</v>
      </c>
      <c r="AC5565" t="s">
        <v>44</v>
      </c>
      <c r="AD5565" t="s">
        <v>19</v>
      </c>
      <c r="AE5565" t="s">
        <v>458</v>
      </c>
    </row>
    <row r="5566" spans="1:31" x14ac:dyDescent="0.3">
      <c r="A5566">
        <f t="shared" si="782"/>
        <v>5565</v>
      </c>
      <c r="B5566">
        <v>24865</v>
      </c>
      <c r="C5566" t="s">
        <v>858</v>
      </c>
      <c r="D5566" t="s">
        <v>21</v>
      </c>
      <c r="E5566" s="5" t="str">
        <f t="shared" si="776"/>
        <v>*</v>
      </c>
      <c r="F5566" s="5" t="str">
        <f t="shared" si="777"/>
        <v>**</v>
      </c>
      <c r="G5566" s="5" t="str">
        <f t="shared" si="778"/>
        <v>**</v>
      </c>
      <c r="J5566" s="5" t="str">
        <f t="shared" si="779"/>
        <v>**</v>
      </c>
      <c r="R5566" s="5">
        <f t="shared" si="780"/>
        <v>0.05</v>
      </c>
      <c r="S5566">
        <v>46</v>
      </c>
      <c r="T5566" s="2">
        <v>175.23</v>
      </c>
      <c r="U5566" s="7">
        <f t="shared" si="781"/>
        <v>0</v>
      </c>
      <c r="V5566" s="2">
        <f t="shared" si="774"/>
        <v>3.8093478260869564</v>
      </c>
      <c r="W5566" t="s">
        <v>22</v>
      </c>
      <c r="X5566">
        <v>2.5</v>
      </c>
      <c r="Y5566" s="2">
        <f t="shared" si="775"/>
        <v>177.73</v>
      </c>
      <c r="Z5566" t="s">
        <v>64</v>
      </c>
      <c r="AA5566" t="s">
        <v>16</v>
      </c>
      <c r="AB5566" t="s">
        <v>32</v>
      </c>
      <c r="AC5566" t="s">
        <v>78</v>
      </c>
      <c r="AD5566" t="s">
        <v>19</v>
      </c>
      <c r="AE5566" t="s">
        <v>337</v>
      </c>
    </row>
    <row r="5567" spans="1:31" x14ac:dyDescent="0.3">
      <c r="A5567">
        <f t="shared" si="782"/>
        <v>5566</v>
      </c>
      <c r="B5567">
        <v>1856</v>
      </c>
      <c r="C5567" t="s">
        <v>858</v>
      </c>
      <c r="D5567" t="s">
        <v>30</v>
      </c>
      <c r="E5567" s="5" t="str">
        <f t="shared" si="776"/>
        <v>*</v>
      </c>
      <c r="F5567" s="5" t="str">
        <f t="shared" si="777"/>
        <v>*</v>
      </c>
      <c r="G5567" s="5" t="str">
        <f t="shared" si="778"/>
        <v>*</v>
      </c>
      <c r="J5567" s="5" t="str">
        <f t="shared" si="779"/>
        <v>*</v>
      </c>
      <c r="R5567" s="5">
        <f t="shared" si="780"/>
        <v>3.5000000000000003E-2</v>
      </c>
      <c r="S5567">
        <v>24</v>
      </c>
      <c r="T5567" s="2">
        <v>1449.3</v>
      </c>
      <c r="U5567" s="7">
        <f t="shared" si="781"/>
        <v>1</v>
      </c>
      <c r="V5567" s="2">
        <f t="shared" si="774"/>
        <v>60.387499999999996</v>
      </c>
      <c r="W5567" t="s">
        <v>22</v>
      </c>
      <c r="X5567">
        <v>49</v>
      </c>
      <c r="Y5567" s="2">
        <f t="shared" si="775"/>
        <v>1498.3</v>
      </c>
      <c r="Z5567" t="s">
        <v>15</v>
      </c>
      <c r="AA5567" t="s">
        <v>41</v>
      </c>
      <c r="AB5567" t="s">
        <v>32</v>
      </c>
      <c r="AC5567" t="s">
        <v>172</v>
      </c>
      <c r="AD5567" t="s">
        <v>58</v>
      </c>
      <c r="AE5567" t="s">
        <v>458</v>
      </c>
    </row>
    <row r="5568" spans="1:31" x14ac:dyDescent="0.3">
      <c r="A5568">
        <f t="shared" si="782"/>
        <v>5567</v>
      </c>
      <c r="B5568">
        <v>324</v>
      </c>
      <c r="C5568" t="s">
        <v>858</v>
      </c>
      <c r="D5568" t="s">
        <v>36</v>
      </c>
      <c r="E5568" s="5" t="str">
        <f t="shared" si="776"/>
        <v>***</v>
      </c>
      <c r="F5568" s="5" t="str">
        <f t="shared" si="777"/>
        <v>***</v>
      </c>
      <c r="G5568" s="5" t="str">
        <f t="shared" si="778"/>
        <v>***</v>
      </c>
      <c r="J5568" s="5" t="str">
        <f t="shared" si="779"/>
        <v>***</v>
      </c>
      <c r="R5568" s="5">
        <f t="shared" si="780"/>
        <v>3.5000000000000003E-2</v>
      </c>
      <c r="S5568">
        <v>25</v>
      </c>
      <c r="T5568" s="2">
        <v>3872.634</v>
      </c>
      <c r="U5568" s="7">
        <f t="shared" si="781"/>
        <v>1</v>
      </c>
      <c r="V5568" s="2">
        <f t="shared" si="774"/>
        <v>154.90536</v>
      </c>
      <c r="W5568" t="s">
        <v>22</v>
      </c>
      <c r="X5568">
        <v>13.99</v>
      </c>
      <c r="Y5568" s="2">
        <f t="shared" si="775"/>
        <v>3886.6239999999998</v>
      </c>
      <c r="Z5568" t="s">
        <v>60</v>
      </c>
      <c r="AA5568" t="s">
        <v>24</v>
      </c>
      <c r="AB5568" t="s">
        <v>25</v>
      </c>
      <c r="AC5568" t="s">
        <v>26</v>
      </c>
      <c r="AD5568" t="s">
        <v>27</v>
      </c>
      <c r="AE5568" t="s">
        <v>458</v>
      </c>
    </row>
    <row r="5569" spans="1:31" x14ac:dyDescent="0.3">
      <c r="A5569">
        <f t="shared" si="782"/>
        <v>5568</v>
      </c>
      <c r="B5569">
        <v>1856</v>
      </c>
      <c r="C5569" t="s">
        <v>858</v>
      </c>
      <c r="D5569" t="s">
        <v>30</v>
      </c>
      <c r="E5569" s="5" t="str">
        <f t="shared" si="776"/>
        <v>*</v>
      </c>
      <c r="F5569" s="5" t="str">
        <f t="shared" si="777"/>
        <v>*</v>
      </c>
      <c r="G5569" s="5" t="str">
        <f t="shared" si="778"/>
        <v>*</v>
      </c>
      <c r="J5569" s="5" t="str">
        <f t="shared" si="779"/>
        <v>*</v>
      </c>
      <c r="R5569" s="5">
        <f t="shared" si="780"/>
        <v>0.05</v>
      </c>
      <c r="S5569">
        <v>44</v>
      </c>
      <c r="T5569" s="2">
        <v>4283.2349999999997</v>
      </c>
      <c r="U5569" s="7">
        <f t="shared" si="781"/>
        <v>1</v>
      </c>
      <c r="V5569" s="2">
        <f t="shared" si="774"/>
        <v>97.346249999999998</v>
      </c>
      <c r="W5569" t="s">
        <v>22</v>
      </c>
      <c r="X5569">
        <v>8.8000000000000007</v>
      </c>
      <c r="Y5569" s="2">
        <f t="shared" si="775"/>
        <v>4292.0349999999999</v>
      </c>
      <c r="Z5569" t="s">
        <v>15</v>
      </c>
      <c r="AA5569" t="s">
        <v>41</v>
      </c>
      <c r="AB5569" t="s">
        <v>25</v>
      </c>
      <c r="AC5569" t="s">
        <v>26</v>
      </c>
      <c r="AD5569" t="s">
        <v>19</v>
      </c>
      <c r="AE5569" t="s">
        <v>337</v>
      </c>
    </row>
    <row r="5570" spans="1:31" x14ac:dyDescent="0.3">
      <c r="A5570">
        <f t="shared" si="782"/>
        <v>5569</v>
      </c>
      <c r="B5570">
        <v>1856</v>
      </c>
      <c r="C5570" t="s">
        <v>858</v>
      </c>
      <c r="D5570" t="s">
        <v>30</v>
      </c>
      <c r="E5570" s="5" t="str">
        <f t="shared" si="776"/>
        <v>*</v>
      </c>
      <c r="F5570" s="5" t="str">
        <f t="shared" si="777"/>
        <v>*</v>
      </c>
      <c r="G5570" s="5" t="str">
        <f t="shared" si="778"/>
        <v>*</v>
      </c>
      <c r="J5570" s="5" t="str">
        <f t="shared" si="779"/>
        <v>*</v>
      </c>
      <c r="R5570" s="5">
        <f t="shared" si="780"/>
        <v>0.05</v>
      </c>
      <c r="S5570">
        <v>43</v>
      </c>
      <c r="T5570" s="2">
        <v>4374.6864999999998</v>
      </c>
      <c r="U5570" s="7">
        <f t="shared" si="781"/>
        <v>1</v>
      </c>
      <c r="V5570" s="2">
        <f t="shared" ref="V5570:V5633" si="783">T5570/S5570</f>
        <v>101.73689534883721</v>
      </c>
      <c r="W5570" t="s">
        <v>22</v>
      </c>
      <c r="X5570">
        <v>8.08</v>
      </c>
      <c r="Y5570" s="2">
        <f t="shared" ref="Y5570:Y5633" si="784">X5570+T5570</f>
        <v>4382.7664999999997</v>
      </c>
      <c r="Z5570" t="s">
        <v>15</v>
      </c>
      <c r="AA5570" t="s">
        <v>41</v>
      </c>
      <c r="AB5570" t="s">
        <v>25</v>
      </c>
      <c r="AC5570" t="s">
        <v>26</v>
      </c>
      <c r="AD5570" t="s">
        <v>19</v>
      </c>
      <c r="AE5570" t="s">
        <v>337</v>
      </c>
    </row>
    <row r="5571" spans="1:31" x14ac:dyDescent="0.3">
      <c r="A5571">
        <f t="shared" si="782"/>
        <v>5570</v>
      </c>
      <c r="B5571">
        <v>2530</v>
      </c>
      <c r="C5571" t="s">
        <v>556</v>
      </c>
      <c r="D5571" t="s">
        <v>40</v>
      </c>
      <c r="E5571" s="5" t="str">
        <f t="shared" ref="E5571:E5634" si="785">IF(D5571="Critical","***","*")</f>
        <v>*</v>
      </c>
      <c r="F5571" s="5" t="str">
        <f t="shared" ref="F5571:F5634" si="786">IF(D5571="Critical","***",IF(D5571="High","**","*"))</f>
        <v>*</v>
      </c>
      <c r="G5571" s="5" t="str">
        <f t="shared" ref="G5571:G5634" si="787">VLOOKUP(D5571,$H$6:$I$11,2,FALSE)</f>
        <v>*</v>
      </c>
      <c r="J5571" s="5" t="str">
        <f t="shared" ref="J5571:J5634" si="788">HLOOKUP(D5571,$K$5:$O$6,2,FALSE)</f>
        <v>*</v>
      </c>
      <c r="R5571" s="5">
        <f t="shared" ref="R5571:R5634" si="789">VLOOKUP(S5571,$P$6:$Q$11,2)</f>
        <v>0.01</v>
      </c>
      <c r="S5571">
        <v>9</v>
      </c>
      <c r="T5571" s="2">
        <v>23.46</v>
      </c>
      <c r="U5571" s="7">
        <f t="shared" ref="U5571:U5634" si="790">IF(T5571&gt;1000,1,0)</f>
        <v>0</v>
      </c>
      <c r="V5571" s="2">
        <f t="shared" si="783"/>
        <v>2.6066666666666669</v>
      </c>
      <c r="W5571" t="s">
        <v>22</v>
      </c>
      <c r="X5571">
        <v>0.5</v>
      </c>
      <c r="Y5571" s="2">
        <f t="shared" si="784"/>
        <v>23.96</v>
      </c>
      <c r="Z5571" t="s">
        <v>15</v>
      </c>
      <c r="AA5571" t="s">
        <v>31</v>
      </c>
      <c r="AB5571" t="s">
        <v>32</v>
      </c>
      <c r="AC5571" t="s">
        <v>81</v>
      </c>
      <c r="AD5571" t="s">
        <v>19</v>
      </c>
      <c r="AE5571" t="s">
        <v>80</v>
      </c>
    </row>
    <row r="5572" spans="1:31" x14ac:dyDescent="0.3">
      <c r="A5572">
        <f t="shared" ref="A5572:A5635" si="791">A5571+1</f>
        <v>5571</v>
      </c>
      <c r="B5572">
        <v>38084</v>
      </c>
      <c r="C5572" t="s">
        <v>556</v>
      </c>
      <c r="D5572" t="s">
        <v>30</v>
      </c>
      <c r="E5572" s="5" t="str">
        <f t="shared" si="785"/>
        <v>*</v>
      </c>
      <c r="F5572" s="5" t="str">
        <f t="shared" si="786"/>
        <v>*</v>
      </c>
      <c r="G5572" s="5" t="str">
        <f t="shared" si="787"/>
        <v>*</v>
      </c>
      <c r="J5572" s="5" t="str">
        <f t="shared" si="788"/>
        <v>*</v>
      </c>
      <c r="R5572" s="5">
        <f t="shared" si="789"/>
        <v>0.02</v>
      </c>
      <c r="S5572">
        <v>11</v>
      </c>
      <c r="T5572" s="2">
        <v>100.36</v>
      </c>
      <c r="U5572" s="7">
        <f t="shared" si="790"/>
        <v>0</v>
      </c>
      <c r="V5572" s="2">
        <f t="shared" si="783"/>
        <v>9.1236363636363631</v>
      </c>
      <c r="W5572" t="s">
        <v>22</v>
      </c>
      <c r="X5572">
        <v>2.15</v>
      </c>
      <c r="Y5572" s="2">
        <f t="shared" si="784"/>
        <v>102.51</v>
      </c>
      <c r="Z5572" t="s">
        <v>23</v>
      </c>
      <c r="AA5572" t="s">
        <v>41</v>
      </c>
      <c r="AB5572" t="s">
        <v>32</v>
      </c>
      <c r="AC5572" t="s">
        <v>44</v>
      </c>
      <c r="AD5572" t="s">
        <v>34</v>
      </c>
      <c r="AE5572" t="s">
        <v>80</v>
      </c>
    </row>
    <row r="5573" spans="1:31" x14ac:dyDescent="0.3">
      <c r="A5573">
        <f t="shared" si="791"/>
        <v>5572</v>
      </c>
      <c r="B5573">
        <v>6116</v>
      </c>
      <c r="C5573" t="s">
        <v>556</v>
      </c>
      <c r="D5573" t="s">
        <v>40</v>
      </c>
      <c r="E5573" s="5" t="str">
        <f t="shared" si="785"/>
        <v>*</v>
      </c>
      <c r="F5573" s="5" t="str">
        <f t="shared" si="786"/>
        <v>*</v>
      </c>
      <c r="G5573" s="5" t="str">
        <f t="shared" si="787"/>
        <v>*</v>
      </c>
      <c r="J5573" s="5" t="str">
        <f t="shared" si="788"/>
        <v>*</v>
      </c>
      <c r="R5573" s="5">
        <f t="shared" si="789"/>
        <v>0.01</v>
      </c>
      <c r="S5573">
        <v>7</v>
      </c>
      <c r="T5573" s="2">
        <v>150.77000000000001</v>
      </c>
      <c r="U5573" s="7">
        <f t="shared" si="790"/>
        <v>0</v>
      </c>
      <c r="V5573" s="2">
        <f t="shared" si="783"/>
        <v>21.53857142857143</v>
      </c>
      <c r="W5573" t="s">
        <v>22</v>
      </c>
      <c r="X5573">
        <v>4</v>
      </c>
      <c r="Y5573" s="2">
        <f t="shared" si="784"/>
        <v>154.77000000000001</v>
      </c>
      <c r="Z5573" t="s">
        <v>71</v>
      </c>
      <c r="AA5573" t="s">
        <v>31</v>
      </c>
      <c r="AB5573" t="s">
        <v>25</v>
      </c>
      <c r="AC5573" t="s">
        <v>42</v>
      </c>
      <c r="AD5573" t="s">
        <v>19</v>
      </c>
      <c r="AE5573" t="s">
        <v>556</v>
      </c>
    </row>
    <row r="5574" spans="1:31" x14ac:dyDescent="0.3">
      <c r="A5574">
        <f t="shared" si="791"/>
        <v>5573</v>
      </c>
      <c r="B5574">
        <v>38084</v>
      </c>
      <c r="C5574" t="s">
        <v>556</v>
      </c>
      <c r="D5574" t="s">
        <v>30</v>
      </c>
      <c r="E5574" s="5" t="str">
        <f t="shared" si="785"/>
        <v>*</v>
      </c>
      <c r="F5574" s="5" t="str">
        <f t="shared" si="786"/>
        <v>*</v>
      </c>
      <c r="G5574" s="5" t="str">
        <f t="shared" si="787"/>
        <v>*</v>
      </c>
      <c r="J5574" s="5" t="str">
        <f t="shared" si="788"/>
        <v>*</v>
      </c>
      <c r="R5574" s="5">
        <f t="shared" si="789"/>
        <v>0.04</v>
      </c>
      <c r="S5574">
        <v>33</v>
      </c>
      <c r="T5574" s="2">
        <v>404.91</v>
      </c>
      <c r="U5574" s="7">
        <f t="shared" si="790"/>
        <v>0</v>
      </c>
      <c r="V5574" s="2">
        <f t="shared" si="783"/>
        <v>12.270000000000001</v>
      </c>
      <c r="W5574" t="s">
        <v>22</v>
      </c>
      <c r="X5574">
        <v>4.9800000000000004</v>
      </c>
      <c r="Y5574" s="2">
        <f t="shared" si="784"/>
        <v>409.89000000000004</v>
      </c>
      <c r="Z5574" t="s">
        <v>23</v>
      </c>
      <c r="AA5574" t="s">
        <v>41</v>
      </c>
      <c r="AB5574" t="s">
        <v>17</v>
      </c>
      <c r="AC5574" t="s">
        <v>18</v>
      </c>
      <c r="AD5574" t="s">
        <v>45</v>
      </c>
      <c r="AE5574" t="s">
        <v>80</v>
      </c>
    </row>
    <row r="5575" spans="1:31" x14ac:dyDescent="0.3">
      <c r="A5575">
        <f t="shared" si="791"/>
        <v>5574</v>
      </c>
      <c r="B5575">
        <v>11077</v>
      </c>
      <c r="C5575" t="s">
        <v>556</v>
      </c>
      <c r="D5575" t="s">
        <v>13</v>
      </c>
      <c r="E5575" s="5" t="str">
        <f t="shared" si="785"/>
        <v>*</v>
      </c>
      <c r="F5575" s="5" t="str">
        <f t="shared" si="786"/>
        <v>*</v>
      </c>
      <c r="G5575" s="5" t="str">
        <f t="shared" si="787"/>
        <v>*</v>
      </c>
      <c r="J5575" s="5" t="str">
        <f t="shared" si="788"/>
        <v>*</v>
      </c>
      <c r="R5575" s="5">
        <f t="shared" si="789"/>
        <v>0.04</v>
      </c>
      <c r="S5575">
        <v>30</v>
      </c>
      <c r="T5575" s="2">
        <v>4620.05</v>
      </c>
      <c r="U5575" s="7">
        <f t="shared" si="790"/>
        <v>1</v>
      </c>
      <c r="V5575" s="2">
        <f t="shared" si="783"/>
        <v>154.00166666666667</v>
      </c>
      <c r="W5575" t="s">
        <v>37</v>
      </c>
      <c r="X5575">
        <v>35.020000000000003</v>
      </c>
      <c r="Y5575" s="2">
        <f t="shared" si="784"/>
        <v>4655.0700000000006</v>
      </c>
      <c r="Z5575" t="s">
        <v>48</v>
      </c>
      <c r="AA5575" t="s">
        <v>16</v>
      </c>
      <c r="AB5575" t="s">
        <v>17</v>
      </c>
      <c r="AC5575" t="s">
        <v>165</v>
      </c>
      <c r="AD5575" t="s">
        <v>103</v>
      </c>
      <c r="AE5575" t="s">
        <v>82</v>
      </c>
    </row>
    <row r="5576" spans="1:31" x14ac:dyDescent="0.3">
      <c r="A5576">
        <f t="shared" si="791"/>
        <v>5575</v>
      </c>
      <c r="B5576">
        <v>6116</v>
      </c>
      <c r="C5576" t="s">
        <v>556</v>
      </c>
      <c r="D5576" t="s">
        <v>40</v>
      </c>
      <c r="E5576" s="5" t="str">
        <f t="shared" si="785"/>
        <v>*</v>
      </c>
      <c r="F5576" s="5" t="str">
        <f t="shared" si="786"/>
        <v>*</v>
      </c>
      <c r="G5576" s="5" t="str">
        <f t="shared" si="787"/>
        <v>*</v>
      </c>
      <c r="J5576" s="5" t="str">
        <f t="shared" si="788"/>
        <v>*</v>
      </c>
      <c r="R5576" s="5">
        <f t="shared" si="789"/>
        <v>0.01</v>
      </c>
      <c r="S5576">
        <v>6</v>
      </c>
      <c r="T5576" s="2">
        <v>9620.82</v>
      </c>
      <c r="U5576" s="7">
        <f t="shared" si="790"/>
        <v>1</v>
      </c>
      <c r="V5576" s="2">
        <f t="shared" si="783"/>
        <v>1603.47</v>
      </c>
      <c r="W5576" t="s">
        <v>22</v>
      </c>
      <c r="X5576">
        <v>24.49</v>
      </c>
      <c r="Y5576" s="2">
        <f t="shared" si="784"/>
        <v>9645.31</v>
      </c>
      <c r="Z5576" t="s">
        <v>110</v>
      </c>
      <c r="AA5576" t="s">
        <v>31</v>
      </c>
      <c r="AB5576" t="s">
        <v>32</v>
      </c>
      <c r="AC5576" t="s">
        <v>53</v>
      </c>
      <c r="AD5576" t="s">
        <v>27</v>
      </c>
      <c r="AE5576" t="s">
        <v>80</v>
      </c>
    </row>
    <row r="5577" spans="1:31" x14ac:dyDescent="0.3">
      <c r="A5577">
        <f t="shared" si="791"/>
        <v>5576</v>
      </c>
      <c r="B5577">
        <v>8387</v>
      </c>
      <c r="C5577" t="s">
        <v>632</v>
      </c>
      <c r="D5577" t="s">
        <v>30</v>
      </c>
      <c r="E5577" s="5" t="str">
        <f t="shared" si="785"/>
        <v>*</v>
      </c>
      <c r="F5577" s="5" t="str">
        <f t="shared" si="786"/>
        <v>*</v>
      </c>
      <c r="G5577" s="5" t="str">
        <f t="shared" si="787"/>
        <v>*</v>
      </c>
      <c r="J5577" s="5" t="str">
        <f t="shared" si="788"/>
        <v>*</v>
      </c>
      <c r="R5577" s="5">
        <f t="shared" si="789"/>
        <v>0.04</v>
      </c>
      <c r="S5577">
        <v>35</v>
      </c>
      <c r="T5577" s="2">
        <v>1133.96</v>
      </c>
      <c r="U5577" s="7">
        <f t="shared" si="790"/>
        <v>1</v>
      </c>
      <c r="V5577" s="2">
        <f t="shared" si="783"/>
        <v>32.398857142857146</v>
      </c>
      <c r="W5577" t="s">
        <v>22</v>
      </c>
      <c r="X5577">
        <v>12.62</v>
      </c>
      <c r="Y5577" s="2">
        <f t="shared" si="784"/>
        <v>1146.58</v>
      </c>
      <c r="Z5577" t="s">
        <v>56</v>
      </c>
      <c r="AA5577" t="s">
        <v>31</v>
      </c>
      <c r="AB5577" t="s">
        <v>32</v>
      </c>
      <c r="AC5577" t="s">
        <v>49</v>
      </c>
      <c r="AD5577" t="s">
        <v>19</v>
      </c>
      <c r="AE5577" t="s">
        <v>571</v>
      </c>
    </row>
    <row r="5578" spans="1:31" x14ac:dyDescent="0.3">
      <c r="A5578">
        <f t="shared" si="791"/>
        <v>5577</v>
      </c>
      <c r="B5578">
        <v>33283</v>
      </c>
      <c r="C5578" t="s">
        <v>632</v>
      </c>
      <c r="D5578" t="s">
        <v>40</v>
      </c>
      <c r="E5578" s="5" t="str">
        <f t="shared" si="785"/>
        <v>*</v>
      </c>
      <c r="F5578" s="5" t="str">
        <f t="shared" si="786"/>
        <v>*</v>
      </c>
      <c r="G5578" s="5" t="str">
        <f t="shared" si="787"/>
        <v>*</v>
      </c>
      <c r="J5578" s="5" t="str">
        <f t="shared" si="788"/>
        <v>*</v>
      </c>
      <c r="R5578" s="5">
        <f t="shared" si="789"/>
        <v>0.05</v>
      </c>
      <c r="S5578">
        <v>48</v>
      </c>
      <c r="T5578" s="2">
        <v>10462.540000000001</v>
      </c>
      <c r="U5578" s="7">
        <f t="shared" si="790"/>
        <v>1</v>
      </c>
      <c r="V5578" s="2">
        <f t="shared" si="783"/>
        <v>217.96958333333336</v>
      </c>
      <c r="W5578" t="s">
        <v>37</v>
      </c>
      <c r="X5578">
        <v>69.64</v>
      </c>
      <c r="Y5578" s="2">
        <f t="shared" si="784"/>
        <v>10532.18</v>
      </c>
      <c r="Z5578" t="s">
        <v>56</v>
      </c>
      <c r="AA5578" t="s">
        <v>41</v>
      </c>
      <c r="AB5578" t="s">
        <v>17</v>
      </c>
      <c r="AC5578" t="s">
        <v>66</v>
      </c>
      <c r="AD5578" t="s">
        <v>103</v>
      </c>
      <c r="AE5578" t="s">
        <v>632</v>
      </c>
    </row>
    <row r="5579" spans="1:31" x14ac:dyDescent="0.3">
      <c r="A5579">
        <f t="shared" si="791"/>
        <v>5578</v>
      </c>
      <c r="B5579">
        <v>28550</v>
      </c>
      <c r="C5579" t="s">
        <v>820</v>
      </c>
      <c r="D5579" t="s">
        <v>30</v>
      </c>
      <c r="E5579" s="5" t="str">
        <f t="shared" si="785"/>
        <v>*</v>
      </c>
      <c r="F5579" s="5" t="str">
        <f t="shared" si="786"/>
        <v>*</v>
      </c>
      <c r="G5579" s="5" t="str">
        <f t="shared" si="787"/>
        <v>*</v>
      </c>
      <c r="J5579" s="5" t="str">
        <f t="shared" si="788"/>
        <v>*</v>
      </c>
      <c r="R5579" s="5">
        <f t="shared" si="789"/>
        <v>0.01</v>
      </c>
      <c r="S5579">
        <v>1</v>
      </c>
      <c r="T5579" s="2">
        <v>7.64</v>
      </c>
      <c r="U5579" s="7">
        <f t="shared" si="790"/>
        <v>0</v>
      </c>
      <c r="V5579" s="2">
        <f t="shared" si="783"/>
        <v>7.64</v>
      </c>
      <c r="W5579" t="s">
        <v>22</v>
      </c>
      <c r="X5579">
        <v>3.01</v>
      </c>
      <c r="Y5579" s="2">
        <f t="shared" si="784"/>
        <v>10.649999999999999</v>
      </c>
      <c r="Z5579" t="s">
        <v>60</v>
      </c>
      <c r="AA5579" t="s">
        <v>31</v>
      </c>
      <c r="AB5579" t="s">
        <v>32</v>
      </c>
      <c r="AC5579" t="s">
        <v>44</v>
      </c>
      <c r="AD5579" t="s">
        <v>34</v>
      </c>
      <c r="AE5579" t="s">
        <v>283</v>
      </c>
    </row>
    <row r="5580" spans="1:31" x14ac:dyDescent="0.3">
      <c r="A5580">
        <f t="shared" si="791"/>
        <v>5579</v>
      </c>
      <c r="B5580">
        <v>9062</v>
      </c>
      <c r="C5580" t="s">
        <v>820</v>
      </c>
      <c r="D5580" t="s">
        <v>21</v>
      </c>
      <c r="E5580" s="5" t="str">
        <f t="shared" si="785"/>
        <v>*</v>
      </c>
      <c r="F5580" s="5" t="str">
        <f t="shared" si="786"/>
        <v>**</v>
      </c>
      <c r="G5580" s="5" t="str">
        <f t="shared" si="787"/>
        <v>**</v>
      </c>
      <c r="J5580" s="5" t="str">
        <f t="shared" si="788"/>
        <v>**</v>
      </c>
      <c r="R5580" s="5">
        <f t="shared" si="789"/>
        <v>0.04</v>
      </c>
      <c r="S5580">
        <v>32</v>
      </c>
      <c r="T5580" s="2">
        <v>119.2</v>
      </c>
      <c r="U5580" s="7">
        <f t="shared" si="790"/>
        <v>0</v>
      </c>
      <c r="V5580" s="2">
        <f t="shared" si="783"/>
        <v>3.7250000000000001</v>
      </c>
      <c r="W5580" t="s">
        <v>22</v>
      </c>
      <c r="X5580">
        <v>0.99</v>
      </c>
      <c r="Y5580" s="2">
        <f t="shared" si="784"/>
        <v>120.19</v>
      </c>
      <c r="Z5580" t="s">
        <v>71</v>
      </c>
      <c r="AA5580" t="s">
        <v>16</v>
      </c>
      <c r="AB5580" t="s">
        <v>32</v>
      </c>
      <c r="AC5580" t="s">
        <v>114</v>
      </c>
      <c r="AD5580" t="s">
        <v>34</v>
      </c>
      <c r="AE5580" t="s">
        <v>283</v>
      </c>
    </row>
    <row r="5581" spans="1:31" x14ac:dyDescent="0.3">
      <c r="A5581">
        <f t="shared" si="791"/>
        <v>5580</v>
      </c>
      <c r="B5581">
        <v>31303</v>
      </c>
      <c r="C5581" t="s">
        <v>820</v>
      </c>
      <c r="D5581" t="s">
        <v>13</v>
      </c>
      <c r="E5581" s="5" t="str">
        <f t="shared" si="785"/>
        <v>*</v>
      </c>
      <c r="F5581" s="5" t="str">
        <f t="shared" si="786"/>
        <v>*</v>
      </c>
      <c r="G5581" s="5" t="str">
        <f t="shared" si="787"/>
        <v>*</v>
      </c>
      <c r="J5581" s="5" t="str">
        <f t="shared" si="788"/>
        <v>*</v>
      </c>
      <c r="R5581" s="5">
        <f t="shared" si="789"/>
        <v>0.05</v>
      </c>
      <c r="S5581">
        <v>50</v>
      </c>
      <c r="T5581" s="2">
        <v>306.13</v>
      </c>
      <c r="U5581" s="7">
        <f t="shared" si="790"/>
        <v>0</v>
      </c>
      <c r="V5581" s="2">
        <f t="shared" si="783"/>
        <v>6.1226000000000003</v>
      </c>
      <c r="W5581" t="s">
        <v>14</v>
      </c>
      <c r="X5581">
        <v>1.49</v>
      </c>
      <c r="Y5581" s="2">
        <f t="shared" si="784"/>
        <v>307.62</v>
      </c>
      <c r="Z5581" t="s">
        <v>71</v>
      </c>
      <c r="AA5581" t="s">
        <v>41</v>
      </c>
      <c r="AB5581" t="s">
        <v>32</v>
      </c>
      <c r="AC5581" t="s">
        <v>49</v>
      </c>
      <c r="AD5581" t="s">
        <v>19</v>
      </c>
      <c r="AE5581" t="s">
        <v>112</v>
      </c>
    </row>
    <row r="5582" spans="1:31" x14ac:dyDescent="0.3">
      <c r="A5582">
        <f t="shared" si="791"/>
        <v>5581</v>
      </c>
      <c r="B5582">
        <v>9062</v>
      </c>
      <c r="C5582" t="s">
        <v>820</v>
      </c>
      <c r="D5582" t="s">
        <v>21</v>
      </c>
      <c r="E5582" s="5" t="str">
        <f t="shared" si="785"/>
        <v>*</v>
      </c>
      <c r="F5582" s="5" t="str">
        <f t="shared" si="786"/>
        <v>**</v>
      </c>
      <c r="G5582" s="5" t="str">
        <f t="shared" si="787"/>
        <v>**</v>
      </c>
      <c r="J5582" s="5" t="str">
        <f t="shared" si="788"/>
        <v>**</v>
      </c>
      <c r="R5582" s="5">
        <f t="shared" si="789"/>
        <v>0.02</v>
      </c>
      <c r="S5582">
        <v>19</v>
      </c>
      <c r="T5582" s="2">
        <v>1825.42</v>
      </c>
      <c r="U5582" s="7">
        <f t="shared" si="790"/>
        <v>1</v>
      </c>
      <c r="V5582" s="2">
        <f t="shared" si="783"/>
        <v>96.074736842105267</v>
      </c>
      <c r="W5582" t="s">
        <v>22</v>
      </c>
      <c r="X5582">
        <v>8.99</v>
      </c>
      <c r="Y5582" s="2">
        <f t="shared" si="784"/>
        <v>1834.41</v>
      </c>
      <c r="Z5582" t="s">
        <v>334</v>
      </c>
      <c r="AA5582" t="s">
        <v>16</v>
      </c>
      <c r="AB5582" t="s">
        <v>17</v>
      </c>
      <c r="AC5582" t="s">
        <v>18</v>
      </c>
      <c r="AD5582" t="s">
        <v>45</v>
      </c>
      <c r="AE5582" t="s">
        <v>586</v>
      </c>
    </row>
    <row r="5583" spans="1:31" x14ac:dyDescent="0.3">
      <c r="A5583">
        <f t="shared" si="791"/>
        <v>5582</v>
      </c>
      <c r="B5583">
        <v>28550</v>
      </c>
      <c r="C5583" t="s">
        <v>820</v>
      </c>
      <c r="D5583" t="s">
        <v>30</v>
      </c>
      <c r="E5583" s="5" t="str">
        <f t="shared" si="785"/>
        <v>*</v>
      </c>
      <c r="F5583" s="5" t="str">
        <f t="shared" si="786"/>
        <v>*</v>
      </c>
      <c r="G5583" s="5" t="str">
        <f t="shared" si="787"/>
        <v>*</v>
      </c>
      <c r="J5583" s="5" t="str">
        <f t="shared" si="788"/>
        <v>*</v>
      </c>
      <c r="R5583" s="5">
        <f t="shared" si="789"/>
        <v>0.05</v>
      </c>
      <c r="S5583">
        <v>44</v>
      </c>
      <c r="T5583" s="2">
        <v>21532.26</v>
      </c>
      <c r="U5583" s="7">
        <f t="shared" si="790"/>
        <v>1</v>
      </c>
      <c r="V5583" s="2">
        <f t="shared" si="783"/>
        <v>489.3695454545454</v>
      </c>
      <c r="W5583" t="s">
        <v>37</v>
      </c>
      <c r="X5583">
        <v>69.3</v>
      </c>
      <c r="Y5583" s="2">
        <f t="shared" si="784"/>
        <v>21601.559999999998</v>
      </c>
      <c r="Z5583" t="s">
        <v>60</v>
      </c>
      <c r="AA5583" t="s">
        <v>31</v>
      </c>
      <c r="AB5583" t="s">
        <v>25</v>
      </c>
      <c r="AC5583" t="s">
        <v>76</v>
      </c>
      <c r="AD5583" t="s">
        <v>39</v>
      </c>
      <c r="AE5583" t="s">
        <v>586</v>
      </c>
    </row>
    <row r="5584" spans="1:31" x14ac:dyDescent="0.3">
      <c r="A5584">
        <f t="shared" si="791"/>
        <v>5583</v>
      </c>
      <c r="B5584">
        <v>49510</v>
      </c>
      <c r="C5584" t="s">
        <v>337</v>
      </c>
      <c r="D5584" t="s">
        <v>36</v>
      </c>
      <c r="E5584" s="5" t="str">
        <f t="shared" si="785"/>
        <v>***</v>
      </c>
      <c r="F5584" s="5" t="str">
        <f t="shared" si="786"/>
        <v>***</v>
      </c>
      <c r="G5584" s="5" t="str">
        <f t="shared" si="787"/>
        <v>***</v>
      </c>
      <c r="J5584" s="5" t="str">
        <f t="shared" si="788"/>
        <v>***</v>
      </c>
      <c r="R5584" s="5">
        <f t="shared" si="789"/>
        <v>0.02</v>
      </c>
      <c r="S5584">
        <v>16</v>
      </c>
      <c r="T5584" s="2">
        <v>44.1</v>
      </c>
      <c r="U5584" s="7">
        <f t="shared" si="790"/>
        <v>0</v>
      </c>
      <c r="V5584" s="2">
        <f t="shared" si="783"/>
        <v>2.7562500000000001</v>
      </c>
      <c r="W5584" t="s">
        <v>22</v>
      </c>
      <c r="X5584">
        <v>1.3</v>
      </c>
      <c r="Y5584" s="2">
        <f t="shared" si="784"/>
        <v>45.4</v>
      </c>
      <c r="Z5584" t="s">
        <v>15</v>
      </c>
      <c r="AA5584" t="s">
        <v>31</v>
      </c>
      <c r="AB5584" t="s">
        <v>32</v>
      </c>
      <c r="AC5584" t="s">
        <v>33</v>
      </c>
      <c r="AD5584" t="s">
        <v>34</v>
      </c>
      <c r="AE5584" t="s">
        <v>458</v>
      </c>
    </row>
    <row r="5585" spans="1:31" x14ac:dyDescent="0.3">
      <c r="A5585">
        <f t="shared" si="791"/>
        <v>5584</v>
      </c>
      <c r="B5585">
        <v>26535</v>
      </c>
      <c r="C5585" t="s">
        <v>337</v>
      </c>
      <c r="D5585" t="s">
        <v>30</v>
      </c>
      <c r="E5585" s="5" t="str">
        <f t="shared" si="785"/>
        <v>*</v>
      </c>
      <c r="F5585" s="5" t="str">
        <f t="shared" si="786"/>
        <v>*</v>
      </c>
      <c r="G5585" s="5" t="str">
        <f t="shared" si="787"/>
        <v>*</v>
      </c>
      <c r="J5585" s="5" t="str">
        <f t="shared" si="788"/>
        <v>*</v>
      </c>
      <c r="R5585" s="5">
        <f t="shared" si="789"/>
        <v>0.04</v>
      </c>
      <c r="S5585">
        <v>33</v>
      </c>
      <c r="T5585" s="2">
        <v>141.69999999999999</v>
      </c>
      <c r="U5585" s="7">
        <f t="shared" si="790"/>
        <v>0</v>
      </c>
      <c r="V5585" s="2">
        <f t="shared" si="783"/>
        <v>4.2939393939393939</v>
      </c>
      <c r="W5585" t="s">
        <v>22</v>
      </c>
      <c r="X5585">
        <v>5.26</v>
      </c>
      <c r="Y5585" s="2">
        <f t="shared" si="784"/>
        <v>146.95999999999998</v>
      </c>
      <c r="Z5585" t="s">
        <v>23</v>
      </c>
      <c r="AA5585" t="s">
        <v>31</v>
      </c>
      <c r="AB5585" t="s">
        <v>32</v>
      </c>
      <c r="AC5585" t="s">
        <v>49</v>
      </c>
      <c r="AD5585" t="s">
        <v>19</v>
      </c>
      <c r="AE5585" t="s">
        <v>338</v>
      </c>
    </row>
    <row r="5586" spans="1:31" x14ac:dyDescent="0.3">
      <c r="A5586">
        <f t="shared" si="791"/>
        <v>5585</v>
      </c>
      <c r="B5586">
        <v>30051</v>
      </c>
      <c r="C5586" t="s">
        <v>337</v>
      </c>
      <c r="D5586" t="s">
        <v>30</v>
      </c>
      <c r="E5586" s="5" t="str">
        <f t="shared" si="785"/>
        <v>*</v>
      </c>
      <c r="F5586" s="5" t="str">
        <f t="shared" si="786"/>
        <v>*</v>
      </c>
      <c r="G5586" s="5" t="str">
        <f t="shared" si="787"/>
        <v>*</v>
      </c>
      <c r="J5586" s="5" t="str">
        <f t="shared" si="788"/>
        <v>*</v>
      </c>
      <c r="R5586" s="5">
        <f t="shared" si="789"/>
        <v>0.05</v>
      </c>
      <c r="S5586">
        <v>42</v>
      </c>
      <c r="T5586" s="2">
        <v>243.06</v>
      </c>
      <c r="U5586" s="7">
        <f t="shared" si="790"/>
        <v>0</v>
      </c>
      <c r="V5586" s="2">
        <f t="shared" si="783"/>
        <v>5.7871428571428574</v>
      </c>
      <c r="W5586" t="s">
        <v>22</v>
      </c>
      <c r="X5586">
        <v>2.27</v>
      </c>
      <c r="Y5586" s="2">
        <f t="shared" si="784"/>
        <v>245.33</v>
      </c>
      <c r="Z5586" t="s">
        <v>56</v>
      </c>
      <c r="AA5586" t="s">
        <v>41</v>
      </c>
      <c r="AB5586" t="s">
        <v>32</v>
      </c>
      <c r="AC5586" t="s">
        <v>33</v>
      </c>
      <c r="AD5586" t="s">
        <v>34</v>
      </c>
      <c r="AE5586" t="s">
        <v>458</v>
      </c>
    </row>
    <row r="5587" spans="1:31" x14ac:dyDescent="0.3">
      <c r="A5587">
        <f t="shared" si="791"/>
        <v>5586</v>
      </c>
      <c r="B5587">
        <v>58051</v>
      </c>
      <c r="C5587" t="s">
        <v>337</v>
      </c>
      <c r="D5587" t="s">
        <v>21</v>
      </c>
      <c r="E5587" s="5" t="str">
        <f t="shared" si="785"/>
        <v>*</v>
      </c>
      <c r="F5587" s="5" t="str">
        <f t="shared" si="786"/>
        <v>**</v>
      </c>
      <c r="G5587" s="5" t="str">
        <f t="shared" si="787"/>
        <v>**</v>
      </c>
      <c r="J5587" s="5" t="str">
        <f t="shared" si="788"/>
        <v>**</v>
      </c>
      <c r="R5587" s="5">
        <f t="shared" si="789"/>
        <v>0.01</v>
      </c>
      <c r="S5587">
        <v>6</v>
      </c>
      <c r="T5587" s="2">
        <v>256.60000000000002</v>
      </c>
      <c r="U5587" s="7">
        <f t="shared" si="790"/>
        <v>0</v>
      </c>
      <c r="V5587" s="2">
        <f t="shared" si="783"/>
        <v>42.766666666666673</v>
      </c>
      <c r="W5587" t="s">
        <v>22</v>
      </c>
      <c r="X5587">
        <v>7.12</v>
      </c>
      <c r="Y5587" s="2">
        <f t="shared" si="784"/>
        <v>263.72000000000003</v>
      </c>
      <c r="Z5587" t="s">
        <v>23</v>
      </c>
      <c r="AA5587" t="s">
        <v>31</v>
      </c>
      <c r="AB5587" t="s">
        <v>25</v>
      </c>
      <c r="AC5587" t="s">
        <v>42</v>
      </c>
      <c r="AD5587" t="s">
        <v>19</v>
      </c>
      <c r="AE5587" t="s">
        <v>338</v>
      </c>
    </row>
    <row r="5588" spans="1:31" x14ac:dyDescent="0.3">
      <c r="A5588">
        <f t="shared" si="791"/>
        <v>5587</v>
      </c>
      <c r="B5588">
        <v>55073</v>
      </c>
      <c r="C5588" t="s">
        <v>337</v>
      </c>
      <c r="D5588" t="s">
        <v>13</v>
      </c>
      <c r="E5588" s="5" t="str">
        <f t="shared" si="785"/>
        <v>*</v>
      </c>
      <c r="F5588" s="5" t="str">
        <f t="shared" si="786"/>
        <v>*</v>
      </c>
      <c r="G5588" s="5" t="str">
        <f t="shared" si="787"/>
        <v>*</v>
      </c>
      <c r="J5588" s="5" t="str">
        <f t="shared" si="788"/>
        <v>*</v>
      </c>
      <c r="R5588" s="5">
        <f t="shared" si="789"/>
        <v>0.05</v>
      </c>
      <c r="S5588">
        <v>40</v>
      </c>
      <c r="T5588" s="2">
        <v>2376.7105000000001</v>
      </c>
      <c r="U5588" s="7">
        <f t="shared" si="790"/>
        <v>1</v>
      </c>
      <c r="V5588" s="2">
        <f t="shared" si="783"/>
        <v>59.417762500000002</v>
      </c>
      <c r="W5588" t="s">
        <v>22</v>
      </c>
      <c r="X5588">
        <v>3.99</v>
      </c>
      <c r="Y5588" s="2">
        <f t="shared" si="784"/>
        <v>2380.7004999999999</v>
      </c>
      <c r="Z5588" t="s">
        <v>23</v>
      </c>
      <c r="AA5588" t="s">
        <v>31</v>
      </c>
      <c r="AB5588" t="s">
        <v>25</v>
      </c>
      <c r="AC5588" t="s">
        <v>26</v>
      </c>
      <c r="AD5588" t="s">
        <v>19</v>
      </c>
      <c r="AE5588" t="s">
        <v>337</v>
      </c>
    </row>
    <row r="5589" spans="1:31" x14ac:dyDescent="0.3">
      <c r="A5589">
        <f t="shared" si="791"/>
        <v>5588</v>
      </c>
      <c r="B5589">
        <v>13825</v>
      </c>
      <c r="C5589" t="s">
        <v>604</v>
      </c>
      <c r="D5589" t="s">
        <v>21</v>
      </c>
      <c r="E5589" s="5" t="str">
        <f t="shared" si="785"/>
        <v>*</v>
      </c>
      <c r="F5589" s="5" t="str">
        <f t="shared" si="786"/>
        <v>**</v>
      </c>
      <c r="G5589" s="5" t="str">
        <f t="shared" si="787"/>
        <v>**</v>
      </c>
      <c r="J5589" s="5" t="str">
        <f t="shared" si="788"/>
        <v>**</v>
      </c>
      <c r="R5589" s="5">
        <f t="shared" si="789"/>
        <v>0.04</v>
      </c>
      <c r="S5589">
        <v>30</v>
      </c>
      <c r="T5589" s="2">
        <v>186.79</v>
      </c>
      <c r="U5589" s="7">
        <f t="shared" si="790"/>
        <v>0</v>
      </c>
      <c r="V5589" s="2">
        <f t="shared" si="783"/>
        <v>6.2263333333333328</v>
      </c>
      <c r="W5589" t="s">
        <v>22</v>
      </c>
      <c r="X5589">
        <v>6.35</v>
      </c>
      <c r="Y5589" s="2">
        <f t="shared" si="784"/>
        <v>193.14</v>
      </c>
      <c r="Z5589" t="s">
        <v>56</v>
      </c>
      <c r="AA5589" t="s">
        <v>41</v>
      </c>
      <c r="AB5589" t="s">
        <v>32</v>
      </c>
      <c r="AC5589" t="s">
        <v>44</v>
      </c>
      <c r="AD5589" t="s">
        <v>19</v>
      </c>
      <c r="AE5589" t="s">
        <v>80</v>
      </c>
    </row>
    <row r="5590" spans="1:31" x14ac:dyDescent="0.3">
      <c r="A5590">
        <f t="shared" si="791"/>
        <v>5589</v>
      </c>
      <c r="B5590">
        <v>7719</v>
      </c>
      <c r="C5590" t="s">
        <v>604</v>
      </c>
      <c r="D5590" t="s">
        <v>13</v>
      </c>
      <c r="E5590" s="5" t="str">
        <f t="shared" si="785"/>
        <v>*</v>
      </c>
      <c r="F5590" s="5" t="str">
        <f t="shared" si="786"/>
        <v>*</v>
      </c>
      <c r="G5590" s="5" t="str">
        <f t="shared" si="787"/>
        <v>*</v>
      </c>
      <c r="J5590" s="5" t="str">
        <f t="shared" si="788"/>
        <v>*</v>
      </c>
      <c r="R5590" s="5">
        <f t="shared" si="789"/>
        <v>0.04</v>
      </c>
      <c r="S5590">
        <v>37</v>
      </c>
      <c r="T5590" s="2">
        <v>522.62</v>
      </c>
      <c r="U5590" s="7">
        <f t="shared" si="790"/>
        <v>0</v>
      </c>
      <c r="V5590" s="2">
        <f t="shared" si="783"/>
        <v>14.124864864864865</v>
      </c>
      <c r="W5590" t="s">
        <v>22</v>
      </c>
      <c r="X5590">
        <v>4.51</v>
      </c>
      <c r="Y5590" s="2">
        <f t="shared" si="784"/>
        <v>527.13</v>
      </c>
      <c r="Z5590" t="s">
        <v>56</v>
      </c>
      <c r="AA5590" t="s">
        <v>41</v>
      </c>
      <c r="AB5590" t="s">
        <v>32</v>
      </c>
      <c r="AC5590" t="s">
        <v>74</v>
      </c>
      <c r="AD5590" t="s">
        <v>19</v>
      </c>
      <c r="AE5590" t="s">
        <v>77</v>
      </c>
    </row>
    <row r="5591" spans="1:31" x14ac:dyDescent="0.3">
      <c r="A5591">
        <f t="shared" si="791"/>
        <v>5590</v>
      </c>
      <c r="B5591">
        <v>35744</v>
      </c>
      <c r="C5591" t="s">
        <v>604</v>
      </c>
      <c r="D5591" t="s">
        <v>30</v>
      </c>
      <c r="E5591" s="5" t="str">
        <f t="shared" si="785"/>
        <v>*</v>
      </c>
      <c r="F5591" s="5" t="str">
        <f t="shared" si="786"/>
        <v>*</v>
      </c>
      <c r="G5591" s="5" t="str">
        <f t="shared" si="787"/>
        <v>*</v>
      </c>
      <c r="J5591" s="5" t="str">
        <f t="shared" si="788"/>
        <v>*</v>
      </c>
      <c r="R5591" s="5">
        <f t="shared" si="789"/>
        <v>0.05</v>
      </c>
      <c r="S5591">
        <v>44</v>
      </c>
      <c r="T5591" s="2">
        <v>2587.5300000000002</v>
      </c>
      <c r="U5591" s="7">
        <f t="shared" si="790"/>
        <v>1</v>
      </c>
      <c r="V5591" s="2">
        <f t="shared" si="783"/>
        <v>58.807500000000005</v>
      </c>
      <c r="W5591" t="s">
        <v>22</v>
      </c>
      <c r="X5591">
        <v>6.55</v>
      </c>
      <c r="Y5591" s="2">
        <f t="shared" si="784"/>
        <v>2594.0800000000004</v>
      </c>
      <c r="Z5591" t="s">
        <v>56</v>
      </c>
      <c r="AA5591" t="s">
        <v>16</v>
      </c>
      <c r="AB5591" t="s">
        <v>25</v>
      </c>
      <c r="AC5591" t="s">
        <v>42</v>
      </c>
      <c r="AD5591" t="s">
        <v>19</v>
      </c>
      <c r="AE5591" t="s">
        <v>77</v>
      </c>
    </row>
    <row r="5592" spans="1:31" x14ac:dyDescent="0.3">
      <c r="A5592">
        <f t="shared" si="791"/>
        <v>5591</v>
      </c>
      <c r="B5592">
        <v>29766</v>
      </c>
      <c r="C5592" t="s">
        <v>604</v>
      </c>
      <c r="D5592" t="s">
        <v>40</v>
      </c>
      <c r="E5592" s="5" t="str">
        <f t="shared" si="785"/>
        <v>*</v>
      </c>
      <c r="F5592" s="5" t="str">
        <f t="shared" si="786"/>
        <v>*</v>
      </c>
      <c r="G5592" s="5" t="str">
        <f t="shared" si="787"/>
        <v>*</v>
      </c>
      <c r="J5592" s="5" t="str">
        <f t="shared" si="788"/>
        <v>*</v>
      </c>
      <c r="R5592" s="5">
        <f t="shared" si="789"/>
        <v>0.05</v>
      </c>
      <c r="S5592">
        <v>40</v>
      </c>
      <c r="T5592" s="2">
        <v>6636.6639999999998</v>
      </c>
      <c r="U5592" s="7">
        <f t="shared" si="790"/>
        <v>1</v>
      </c>
      <c r="V5592" s="2">
        <f t="shared" si="783"/>
        <v>165.91659999999999</v>
      </c>
      <c r="W5592" t="s">
        <v>22</v>
      </c>
      <c r="X5592">
        <v>8.99</v>
      </c>
      <c r="Y5592" s="2">
        <f t="shared" si="784"/>
        <v>6645.6539999999995</v>
      </c>
      <c r="Z5592" t="s">
        <v>73</v>
      </c>
      <c r="AA5592" t="s">
        <v>16</v>
      </c>
      <c r="AB5592" t="s">
        <v>25</v>
      </c>
      <c r="AC5592" t="s">
        <v>26</v>
      </c>
      <c r="AD5592" t="s">
        <v>19</v>
      </c>
      <c r="AE5592" t="s">
        <v>604</v>
      </c>
    </row>
    <row r="5593" spans="1:31" x14ac:dyDescent="0.3">
      <c r="A5593">
        <f t="shared" si="791"/>
        <v>5592</v>
      </c>
      <c r="B5593">
        <v>26470</v>
      </c>
      <c r="C5593" t="s">
        <v>604</v>
      </c>
      <c r="D5593" t="s">
        <v>21</v>
      </c>
      <c r="E5593" s="5" t="str">
        <f t="shared" si="785"/>
        <v>*</v>
      </c>
      <c r="F5593" s="5" t="str">
        <f t="shared" si="786"/>
        <v>**</v>
      </c>
      <c r="G5593" s="5" t="str">
        <f t="shared" si="787"/>
        <v>**</v>
      </c>
      <c r="J5593" s="5" t="str">
        <f t="shared" si="788"/>
        <v>**</v>
      </c>
      <c r="R5593" s="5">
        <f t="shared" si="789"/>
        <v>0.05</v>
      </c>
      <c r="S5593">
        <v>41</v>
      </c>
      <c r="T5593" s="2">
        <v>18081.759999999998</v>
      </c>
      <c r="U5593" s="7">
        <f t="shared" si="790"/>
        <v>1</v>
      </c>
      <c r="V5593" s="2">
        <f t="shared" si="783"/>
        <v>441.01853658536584</v>
      </c>
      <c r="W5593" t="s">
        <v>22</v>
      </c>
      <c r="X5593">
        <v>19.989999999999998</v>
      </c>
      <c r="Y5593" s="2">
        <f t="shared" si="784"/>
        <v>18101.75</v>
      </c>
      <c r="Z5593" t="s">
        <v>23</v>
      </c>
      <c r="AA5593" t="s">
        <v>41</v>
      </c>
      <c r="AB5593" t="s">
        <v>32</v>
      </c>
      <c r="AC5593" t="s">
        <v>49</v>
      </c>
      <c r="AD5593" t="s">
        <v>19</v>
      </c>
      <c r="AE5593" t="s">
        <v>80</v>
      </c>
    </row>
    <row r="5594" spans="1:31" x14ac:dyDescent="0.3">
      <c r="A5594">
        <f t="shared" si="791"/>
        <v>5593</v>
      </c>
      <c r="B5594">
        <v>29766</v>
      </c>
      <c r="C5594" t="s">
        <v>604</v>
      </c>
      <c r="D5594" t="s">
        <v>40</v>
      </c>
      <c r="E5594" s="5" t="str">
        <f t="shared" si="785"/>
        <v>*</v>
      </c>
      <c r="F5594" s="5" t="str">
        <f t="shared" si="786"/>
        <v>*</v>
      </c>
      <c r="G5594" s="5" t="str">
        <f t="shared" si="787"/>
        <v>*</v>
      </c>
      <c r="J5594" s="5" t="str">
        <f t="shared" si="788"/>
        <v>*</v>
      </c>
      <c r="R5594" s="5">
        <f t="shared" si="789"/>
        <v>0.02</v>
      </c>
      <c r="S5594">
        <v>13</v>
      </c>
      <c r="T5594" s="2">
        <v>89061.05</v>
      </c>
      <c r="U5594" s="7">
        <f t="shared" si="790"/>
        <v>1</v>
      </c>
      <c r="V5594" s="2">
        <f t="shared" si="783"/>
        <v>6850.85</v>
      </c>
      <c r="W5594" t="s">
        <v>22</v>
      </c>
      <c r="X5594">
        <v>24.49</v>
      </c>
      <c r="Y5594" s="2">
        <f t="shared" si="784"/>
        <v>89085.540000000008</v>
      </c>
      <c r="Z5594" t="s">
        <v>73</v>
      </c>
      <c r="AA5594" t="s">
        <v>16</v>
      </c>
      <c r="AB5594" t="s">
        <v>25</v>
      </c>
      <c r="AC5594" t="s">
        <v>76</v>
      </c>
      <c r="AD5594" t="s">
        <v>58</v>
      </c>
      <c r="AE5594" t="s">
        <v>80</v>
      </c>
    </row>
    <row r="5595" spans="1:31" x14ac:dyDescent="0.3">
      <c r="A5595">
        <f t="shared" si="791"/>
        <v>5594</v>
      </c>
      <c r="B5595">
        <v>30308</v>
      </c>
      <c r="C5595" t="s">
        <v>571</v>
      </c>
      <c r="D5595" t="s">
        <v>40</v>
      </c>
      <c r="E5595" s="5" t="str">
        <f t="shared" si="785"/>
        <v>*</v>
      </c>
      <c r="F5595" s="5" t="str">
        <f t="shared" si="786"/>
        <v>*</v>
      </c>
      <c r="G5595" s="5" t="str">
        <f t="shared" si="787"/>
        <v>*</v>
      </c>
      <c r="J5595" s="5" t="str">
        <f t="shared" si="788"/>
        <v>*</v>
      </c>
      <c r="R5595" s="5">
        <f t="shared" si="789"/>
        <v>0.02</v>
      </c>
      <c r="S5595">
        <v>15</v>
      </c>
      <c r="T5595" s="2">
        <v>30.38</v>
      </c>
      <c r="U5595" s="7">
        <f t="shared" si="790"/>
        <v>0</v>
      </c>
      <c r="V5595" s="2">
        <f t="shared" si="783"/>
        <v>2.0253333333333332</v>
      </c>
      <c r="W5595" t="s">
        <v>22</v>
      </c>
      <c r="X5595">
        <v>4.79</v>
      </c>
      <c r="Y5595" s="2">
        <f t="shared" si="784"/>
        <v>35.17</v>
      </c>
      <c r="Z5595" t="s">
        <v>23</v>
      </c>
      <c r="AA5595" t="s">
        <v>31</v>
      </c>
      <c r="AB5595" t="s">
        <v>32</v>
      </c>
      <c r="AC5595" t="s">
        <v>49</v>
      </c>
      <c r="AD5595" t="s">
        <v>19</v>
      </c>
      <c r="AE5595" t="s">
        <v>634</v>
      </c>
    </row>
    <row r="5596" spans="1:31" x14ac:dyDescent="0.3">
      <c r="A5596">
        <f t="shared" si="791"/>
        <v>5595</v>
      </c>
      <c r="B5596">
        <v>32641</v>
      </c>
      <c r="C5596" t="s">
        <v>571</v>
      </c>
      <c r="D5596" t="s">
        <v>21</v>
      </c>
      <c r="E5596" s="5" t="str">
        <f t="shared" si="785"/>
        <v>*</v>
      </c>
      <c r="F5596" s="5" t="str">
        <f t="shared" si="786"/>
        <v>**</v>
      </c>
      <c r="G5596" s="5" t="str">
        <f t="shared" si="787"/>
        <v>**</v>
      </c>
      <c r="J5596" s="5" t="str">
        <f t="shared" si="788"/>
        <v>**</v>
      </c>
      <c r="R5596" s="5">
        <f t="shared" si="789"/>
        <v>0.02</v>
      </c>
      <c r="S5596">
        <v>18</v>
      </c>
      <c r="T5596" s="2">
        <v>167.53</v>
      </c>
      <c r="U5596" s="7">
        <f t="shared" si="790"/>
        <v>0</v>
      </c>
      <c r="V5596" s="2">
        <f t="shared" si="783"/>
        <v>9.3072222222222223</v>
      </c>
      <c r="W5596" t="s">
        <v>22</v>
      </c>
      <c r="X5596">
        <v>5.6</v>
      </c>
      <c r="Y5596" s="2">
        <f t="shared" si="784"/>
        <v>173.13</v>
      </c>
      <c r="Z5596" t="s">
        <v>15</v>
      </c>
      <c r="AA5596" t="s">
        <v>41</v>
      </c>
      <c r="AB5596" t="s">
        <v>32</v>
      </c>
      <c r="AC5596" t="s">
        <v>49</v>
      </c>
      <c r="AD5596" t="s">
        <v>19</v>
      </c>
      <c r="AE5596" t="s">
        <v>634</v>
      </c>
    </row>
    <row r="5597" spans="1:31" x14ac:dyDescent="0.3">
      <c r="A5597">
        <f t="shared" si="791"/>
        <v>5596</v>
      </c>
      <c r="B5597">
        <v>44290</v>
      </c>
      <c r="C5597" t="s">
        <v>571</v>
      </c>
      <c r="D5597" t="s">
        <v>40</v>
      </c>
      <c r="E5597" s="5" t="str">
        <f t="shared" si="785"/>
        <v>*</v>
      </c>
      <c r="F5597" s="5" t="str">
        <f t="shared" si="786"/>
        <v>*</v>
      </c>
      <c r="G5597" s="5" t="str">
        <f t="shared" si="787"/>
        <v>*</v>
      </c>
      <c r="J5597" s="5" t="str">
        <f t="shared" si="788"/>
        <v>*</v>
      </c>
      <c r="R5597" s="5">
        <f t="shared" si="789"/>
        <v>0.05</v>
      </c>
      <c r="S5597">
        <v>41</v>
      </c>
      <c r="T5597" s="2">
        <v>276.64999999999998</v>
      </c>
      <c r="U5597" s="7">
        <f t="shared" si="790"/>
        <v>0</v>
      </c>
      <c r="V5597" s="2">
        <f t="shared" si="783"/>
        <v>6.7475609756097557</v>
      </c>
      <c r="W5597" t="s">
        <v>22</v>
      </c>
      <c r="X5597">
        <v>5.87</v>
      </c>
      <c r="Y5597" s="2">
        <f t="shared" si="784"/>
        <v>282.52</v>
      </c>
      <c r="Z5597" t="s">
        <v>60</v>
      </c>
      <c r="AA5597" t="s">
        <v>31</v>
      </c>
      <c r="AB5597" t="s">
        <v>32</v>
      </c>
      <c r="AC5597" t="s">
        <v>44</v>
      </c>
      <c r="AD5597" t="s">
        <v>19</v>
      </c>
      <c r="AE5597" t="s">
        <v>696</v>
      </c>
    </row>
    <row r="5598" spans="1:31" x14ac:dyDescent="0.3">
      <c r="A5598">
        <f t="shared" si="791"/>
        <v>5597</v>
      </c>
      <c r="B5598">
        <v>44290</v>
      </c>
      <c r="C5598" t="s">
        <v>571</v>
      </c>
      <c r="D5598" t="s">
        <v>40</v>
      </c>
      <c r="E5598" s="5" t="str">
        <f t="shared" si="785"/>
        <v>*</v>
      </c>
      <c r="F5598" s="5" t="str">
        <f t="shared" si="786"/>
        <v>*</v>
      </c>
      <c r="G5598" s="5" t="str">
        <f t="shared" si="787"/>
        <v>*</v>
      </c>
      <c r="J5598" s="5" t="str">
        <f t="shared" si="788"/>
        <v>*</v>
      </c>
      <c r="R5598" s="5">
        <f t="shared" si="789"/>
        <v>3.5000000000000003E-2</v>
      </c>
      <c r="S5598">
        <v>28</v>
      </c>
      <c r="T5598" s="2">
        <v>281.08999999999997</v>
      </c>
      <c r="U5598" s="7">
        <f t="shared" si="790"/>
        <v>0</v>
      </c>
      <c r="V5598" s="2">
        <f t="shared" si="783"/>
        <v>10.038928571428571</v>
      </c>
      <c r="W5598" t="s">
        <v>22</v>
      </c>
      <c r="X5598">
        <v>9.86</v>
      </c>
      <c r="Y5598" s="2">
        <f t="shared" si="784"/>
        <v>290.95</v>
      </c>
      <c r="Z5598" t="s">
        <v>60</v>
      </c>
      <c r="AA5598" t="s">
        <v>31</v>
      </c>
      <c r="AB5598" t="s">
        <v>32</v>
      </c>
      <c r="AC5598" t="s">
        <v>44</v>
      </c>
      <c r="AD5598" t="s">
        <v>19</v>
      </c>
      <c r="AE5598" t="s">
        <v>696</v>
      </c>
    </row>
    <row r="5599" spans="1:31" x14ac:dyDescent="0.3">
      <c r="A5599">
        <f t="shared" si="791"/>
        <v>5598</v>
      </c>
      <c r="B5599">
        <v>44290</v>
      </c>
      <c r="C5599" t="s">
        <v>571</v>
      </c>
      <c r="D5599" t="s">
        <v>40</v>
      </c>
      <c r="E5599" s="5" t="str">
        <f t="shared" si="785"/>
        <v>*</v>
      </c>
      <c r="F5599" s="5" t="str">
        <f t="shared" si="786"/>
        <v>*</v>
      </c>
      <c r="G5599" s="5" t="str">
        <f t="shared" si="787"/>
        <v>*</v>
      </c>
      <c r="J5599" s="5" t="str">
        <f t="shared" si="788"/>
        <v>*</v>
      </c>
      <c r="R5599" s="5">
        <f t="shared" si="789"/>
        <v>0.05</v>
      </c>
      <c r="S5599">
        <v>49</v>
      </c>
      <c r="T5599" s="2">
        <v>508.38</v>
      </c>
      <c r="U5599" s="7">
        <f t="shared" si="790"/>
        <v>0</v>
      </c>
      <c r="V5599" s="2">
        <f t="shared" si="783"/>
        <v>10.375102040816326</v>
      </c>
      <c r="W5599" t="s">
        <v>22</v>
      </c>
      <c r="X5599">
        <v>5.4</v>
      </c>
      <c r="Y5599" s="2">
        <f t="shared" si="784"/>
        <v>513.78</v>
      </c>
      <c r="Z5599" t="s">
        <v>60</v>
      </c>
      <c r="AA5599" t="s">
        <v>31</v>
      </c>
      <c r="AB5599" t="s">
        <v>17</v>
      </c>
      <c r="AC5599" t="s">
        <v>18</v>
      </c>
      <c r="AD5599" t="s">
        <v>45</v>
      </c>
      <c r="AE5599" t="s">
        <v>696</v>
      </c>
    </row>
    <row r="5600" spans="1:31" x14ac:dyDescent="0.3">
      <c r="A5600">
        <f t="shared" si="791"/>
        <v>5599</v>
      </c>
      <c r="B5600">
        <v>30374</v>
      </c>
      <c r="C5600" t="s">
        <v>571</v>
      </c>
      <c r="D5600" t="s">
        <v>36</v>
      </c>
      <c r="E5600" s="5" t="str">
        <f t="shared" si="785"/>
        <v>***</v>
      </c>
      <c r="F5600" s="5" t="str">
        <f t="shared" si="786"/>
        <v>***</v>
      </c>
      <c r="G5600" s="5" t="str">
        <f t="shared" si="787"/>
        <v>***</v>
      </c>
      <c r="J5600" s="5" t="str">
        <f t="shared" si="788"/>
        <v>***</v>
      </c>
      <c r="R5600" s="5">
        <f t="shared" si="789"/>
        <v>0.02</v>
      </c>
      <c r="S5600">
        <v>12</v>
      </c>
      <c r="T5600" s="2">
        <v>709.54</v>
      </c>
      <c r="U5600" s="7">
        <f t="shared" si="790"/>
        <v>0</v>
      </c>
      <c r="V5600" s="2">
        <f t="shared" si="783"/>
        <v>59.12833333333333</v>
      </c>
      <c r="W5600" t="s">
        <v>22</v>
      </c>
      <c r="X5600">
        <v>3.99</v>
      </c>
      <c r="Y5600" s="2">
        <f t="shared" si="784"/>
        <v>713.53</v>
      </c>
      <c r="Z5600" t="s">
        <v>60</v>
      </c>
      <c r="AA5600" t="s">
        <v>31</v>
      </c>
      <c r="AB5600" t="s">
        <v>32</v>
      </c>
      <c r="AC5600" t="s">
        <v>172</v>
      </c>
      <c r="AD5600" t="s">
        <v>19</v>
      </c>
      <c r="AE5600" t="s">
        <v>634</v>
      </c>
    </row>
    <row r="5601" spans="1:31" x14ac:dyDescent="0.3">
      <c r="A5601">
        <f t="shared" si="791"/>
        <v>5600</v>
      </c>
      <c r="B5601">
        <v>15744</v>
      </c>
      <c r="C5601" t="s">
        <v>571</v>
      </c>
      <c r="D5601" t="s">
        <v>36</v>
      </c>
      <c r="E5601" s="5" t="str">
        <f t="shared" si="785"/>
        <v>***</v>
      </c>
      <c r="F5601" s="5" t="str">
        <f t="shared" si="786"/>
        <v>***</v>
      </c>
      <c r="G5601" s="5" t="str">
        <f t="shared" si="787"/>
        <v>***</v>
      </c>
      <c r="J5601" s="5" t="str">
        <f t="shared" si="788"/>
        <v>***</v>
      </c>
      <c r="R5601" s="5">
        <f t="shared" si="789"/>
        <v>0.02</v>
      </c>
      <c r="S5601">
        <v>16</v>
      </c>
      <c r="T5601" s="2">
        <v>838.81</v>
      </c>
      <c r="U5601" s="7">
        <f t="shared" si="790"/>
        <v>0</v>
      </c>
      <c r="V5601" s="2">
        <f t="shared" si="783"/>
        <v>52.425624999999997</v>
      </c>
      <c r="W5601" t="s">
        <v>22</v>
      </c>
      <c r="X5601">
        <v>6.79</v>
      </c>
      <c r="Y5601" s="2">
        <f t="shared" si="784"/>
        <v>845.59999999999991</v>
      </c>
      <c r="Z5601" t="s">
        <v>23</v>
      </c>
      <c r="AA5601" t="s">
        <v>31</v>
      </c>
      <c r="AB5601" t="s">
        <v>32</v>
      </c>
      <c r="AC5601" t="s">
        <v>44</v>
      </c>
      <c r="AD5601" t="s">
        <v>19</v>
      </c>
      <c r="AE5601" t="s">
        <v>634</v>
      </c>
    </row>
    <row r="5602" spans="1:31" x14ac:dyDescent="0.3">
      <c r="A5602">
        <f t="shared" si="791"/>
        <v>5601</v>
      </c>
      <c r="B5602">
        <v>30374</v>
      </c>
      <c r="C5602" t="s">
        <v>571</v>
      </c>
      <c r="D5602" t="s">
        <v>36</v>
      </c>
      <c r="E5602" s="5" t="str">
        <f t="shared" si="785"/>
        <v>***</v>
      </c>
      <c r="F5602" s="5" t="str">
        <f t="shared" si="786"/>
        <v>***</v>
      </c>
      <c r="G5602" s="5" t="str">
        <f t="shared" si="787"/>
        <v>***</v>
      </c>
      <c r="J5602" s="5" t="str">
        <f t="shared" si="788"/>
        <v>***</v>
      </c>
      <c r="R5602" s="5">
        <f t="shared" si="789"/>
        <v>0.05</v>
      </c>
      <c r="S5602">
        <v>42</v>
      </c>
      <c r="T5602" s="2">
        <v>1220.08</v>
      </c>
      <c r="U5602" s="7">
        <f t="shared" si="790"/>
        <v>1</v>
      </c>
      <c r="V5602" s="2">
        <f t="shared" si="783"/>
        <v>29.049523809523809</v>
      </c>
      <c r="W5602" t="s">
        <v>22</v>
      </c>
      <c r="X5602">
        <v>1.99</v>
      </c>
      <c r="Y5602" s="2">
        <f t="shared" si="784"/>
        <v>1222.07</v>
      </c>
      <c r="Z5602" t="s">
        <v>60</v>
      </c>
      <c r="AA5602" t="s">
        <v>31</v>
      </c>
      <c r="AB5602" t="s">
        <v>25</v>
      </c>
      <c r="AC5602" t="s">
        <v>42</v>
      </c>
      <c r="AD5602" t="s">
        <v>45</v>
      </c>
      <c r="AE5602" t="s">
        <v>634</v>
      </c>
    </row>
    <row r="5603" spans="1:31" x14ac:dyDescent="0.3">
      <c r="A5603">
        <f t="shared" si="791"/>
        <v>5602</v>
      </c>
      <c r="B5603">
        <v>58884</v>
      </c>
      <c r="C5603" t="s">
        <v>283</v>
      </c>
      <c r="D5603" t="s">
        <v>13</v>
      </c>
      <c r="E5603" s="5" t="str">
        <f t="shared" si="785"/>
        <v>*</v>
      </c>
      <c r="F5603" s="5" t="str">
        <f t="shared" si="786"/>
        <v>*</v>
      </c>
      <c r="G5603" s="5" t="str">
        <f t="shared" si="787"/>
        <v>*</v>
      </c>
      <c r="J5603" s="5" t="str">
        <f t="shared" si="788"/>
        <v>*</v>
      </c>
      <c r="R5603" s="5">
        <f t="shared" si="789"/>
        <v>3.5000000000000003E-2</v>
      </c>
      <c r="S5603">
        <v>29</v>
      </c>
      <c r="T5603" s="2">
        <v>87.68</v>
      </c>
      <c r="U5603" s="7">
        <f t="shared" si="790"/>
        <v>0</v>
      </c>
      <c r="V5603" s="2">
        <f t="shared" si="783"/>
        <v>3.0234482758620693</v>
      </c>
      <c r="W5603" t="s">
        <v>22</v>
      </c>
      <c r="X5603">
        <v>0.99</v>
      </c>
      <c r="Y5603" s="2">
        <f t="shared" si="784"/>
        <v>88.67</v>
      </c>
      <c r="Z5603" t="s">
        <v>71</v>
      </c>
      <c r="AA5603" t="s">
        <v>31</v>
      </c>
      <c r="AB5603" t="s">
        <v>32</v>
      </c>
      <c r="AC5603" t="s">
        <v>81</v>
      </c>
      <c r="AD5603" t="s">
        <v>19</v>
      </c>
      <c r="AE5603" t="s">
        <v>284</v>
      </c>
    </row>
    <row r="5604" spans="1:31" x14ac:dyDescent="0.3">
      <c r="A5604">
        <f t="shared" si="791"/>
        <v>5603</v>
      </c>
      <c r="B5604">
        <v>42213</v>
      </c>
      <c r="C5604" t="s">
        <v>283</v>
      </c>
      <c r="D5604" t="s">
        <v>36</v>
      </c>
      <c r="E5604" s="5" t="str">
        <f t="shared" si="785"/>
        <v>***</v>
      </c>
      <c r="F5604" s="5" t="str">
        <f t="shared" si="786"/>
        <v>***</v>
      </c>
      <c r="G5604" s="5" t="str">
        <f t="shared" si="787"/>
        <v>***</v>
      </c>
      <c r="J5604" s="5" t="str">
        <f t="shared" si="788"/>
        <v>***</v>
      </c>
      <c r="R5604" s="5">
        <f t="shared" si="789"/>
        <v>0.05</v>
      </c>
      <c r="S5604">
        <v>46</v>
      </c>
      <c r="T5604" s="2">
        <v>110.96</v>
      </c>
      <c r="U5604" s="7">
        <f t="shared" si="790"/>
        <v>0</v>
      </c>
      <c r="V5604" s="2">
        <f t="shared" si="783"/>
        <v>2.4121739130434783</v>
      </c>
      <c r="W5604" t="s">
        <v>22</v>
      </c>
      <c r="X5604">
        <v>0.5</v>
      </c>
      <c r="Y5604" s="2">
        <f t="shared" si="784"/>
        <v>111.46</v>
      </c>
      <c r="Z5604" t="s">
        <v>71</v>
      </c>
      <c r="AA5604" t="s">
        <v>24</v>
      </c>
      <c r="AB5604" t="s">
        <v>32</v>
      </c>
      <c r="AC5604" t="s">
        <v>81</v>
      </c>
      <c r="AD5604" t="s">
        <v>19</v>
      </c>
      <c r="AE5604" t="s">
        <v>586</v>
      </c>
    </row>
    <row r="5605" spans="1:31" x14ac:dyDescent="0.3">
      <c r="A5605">
        <f t="shared" si="791"/>
        <v>5604</v>
      </c>
      <c r="B5605">
        <v>35296</v>
      </c>
      <c r="C5605" t="s">
        <v>283</v>
      </c>
      <c r="D5605" t="s">
        <v>13</v>
      </c>
      <c r="E5605" s="5" t="str">
        <f t="shared" si="785"/>
        <v>*</v>
      </c>
      <c r="F5605" s="5" t="str">
        <f t="shared" si="786"/>
        <v>*</v>
      </c>
      <c r="G5605" s="5" t="str">
        <f t="shared" si="787"/>
        <v>*</v>
      </c>
      <c r="J5605" s="5" t="str">
        <f t="shared" si="788"/>
        <v>*</v>
      </c>
      <c r="R5605" s="5">
        <f t="shared" si="789"/>
        <v>0.01</v>
      </c>
      <c r="S5605">
        <v>7</v>
      </c>
      <c r="T5605" s="2">
        <v>407.8725</v>
      </c>
      <c r="U5605" s="7">
        <f t="shared" si="790"/>
        <v>0</v>
      </c>
      <c r="V5605" s="2">
        <f t="shared" si="783"/>
        <v>58.267499999999998</v>
      </c>
      <c r="W5605" t="s">
        <v>22</v>
      </c>
      <c r="X5605">
        <v>3.99</v>
      </c>
      <c r="Y5605" s="2">
        <f t="shared" si="784"/>
        <v>411.86250000000001</v>
      </c>
      <c r="Z5605" t="s">
        <v>52</v>
      </c>
      <c r="AA5605" t="s">
        <v>31</v>
      </c>
      <c r="AB5605" t="s">
        <v>25</v>
      </c>
      <c r="AC5605" t="s">
        <v>26</v>
      </c>
      <c r="AD5605" t="s">
        <v>19</v>
      </c>
      <c r="AE5605" t="s">
        <v>586</v>
      </c>
    </row>
    <row r="5606" spans="1:31" x14ac:dyDescent="0.3">
      <c r="A5606">
        <f t="shared" si="791"/>
        <v>5605</v>
      </c>
      <c r="B5606">
        <v>58884</v>
      </c>
      <c r="C5606" t="s">
        <v>283</v>
      </c>
      <c r="D5606" t="s">
        <v>13</v>
      </c>
      <c r="E5606" s="5" t="str">
        <f t="shared" si="785"/>
        <v>*</v>
      </c>
      <c r="F5606" s="5" t="str">
        <f t="shared" si="786"/>
        <v>*</v>
      </c>
      <c r="G5606" s="5" t="str">
        <f t="shared" si="787"/>
        <v>*</v>
      </c>
      <c r="J5606" s="5" t="str">
        <f t="shared" si="788"/>
        <v>*</v>
      </c>
      <c r="R5606" s="5">
        <f t="shared" si="789"/>
        <v>0.05</v>
      </c>
      <c r="S5606">
        <v>46</v>
      </c>
      <c r="T5606" s="2">
        <v>3732.25</v>
      </c>
      <c r="U5606" s="7">
        <f t="shared" si="790"/>
        <v>1</v>
      </c>
      <c r="V5606" s="2">
        <f t="shared" si="783"/>
        <v>81.135869565217391</v>
      </c>
      <c r="W5606" t="s">
        <v>37</v>
      </c>
      <c r="X5606">
        <v>60</v>
      </c>
      <c r="Y5606" s="2">
        <f t="shared" si="784"/>
        <v>3792.25</v>
      </c>
      <c r="Z5606" t="s">
        <v>71</v>
      </c>
      <c r="AA5606" t="s">
        <v>31</v>
      </c>
      <c r="AB5606" t="s">
        <v>17</v>
      </c>
      <c r="AC5606" t="s">
        <v>66</v>
      </c>
      <c r="AD5606" t="s">
        <v>39</v>
      </c>
      <c r="AE5606" t="s">
        <v>284</v>
      </c>
    </row>
    <row r="5607" spans="1:31" x14ac:dyDescent="0.3">
      <c r="A5607">
        <f t="shared" si="791"/>
        <v>5606</v>
      </c>
      <c r="B5607">
        <v>4705</v>
      </c>
      <c r="C5607" t="s">
        <v>458</v>
      </c>
      <c r="D5607" t="s">
        <v>30</v>
      </c>
      <c r="E5607" s="5" t="str">
        <f t="shared" si="785"/>
        <v>*</v>
      </c>
      <c r="F5607" s="5" t="str">
        <f t="shared" si="786"/>
        <v>*</v>
      </c>
      <c r="G5607" s="5" t="str">
        <f t="shared" si="787"/>
        <v>*</v>
      </c>
      <c r="J5607" s="5" t="str">
        <f t="shared" si="788"/>
        <v>*</v>
      </c>
      <c r="R5607" s="5">
        <f t="shared" si="789"/>
        <v>0.02</v>
      </c>
      <c r="S5607">
        <v>16</v>
      </c>
      <c r="T5607" s="2">
        <v>123.85</v>
      </c>
      <c r="U5607" s="7">
        <f t="shared" si="790"/>
        <v>0</v>
      </c>
      <c r="V5607" s="2">
        <f t="shared" si="783"/>
        <v>7.7406249999999996</v>
      </c>
      <c r="W5607" t="s">
        <v>22</v>
      </c>
      <c r="X5607">
        <v>6.5</v>
      </c>
      <c r="Y5607" s="2">
        <f t="shared" si="784"/>
        <v>130.35</v>
      </c>
      <c r="Z5607" t="s">
        <v>56</v>
      </c>
      <c r="AA5607" t="s">
        <v>31</v>
      </c>
      <c r="AB5607" t="s">
        <v>32</v>
      </c>
      <c r="AC5607" t="s">
        <v>74</v>
      </c>
      <c r="AD5607" t="s">
        <v>27</v>
      </c>
      <c r="AE5607" t="s">
        <v>656</v>
      </c>
    </row>
    <row r="5608" spans="1:31" x14ac:dyDescent="0.3">
      <c r="A5608">
        <f t="shared" si="791"/>
        <v>5607</v>
      </c>
      <c r="B5608">
        <v>31586</v>
      </c>
      <c r="C5608" t="s">
        <v>458</v>
      </c>
      <c r="D5608" t="s">
        <v>13</v>
      </c>
      <c r="E5608" s="5" t="str">
        <f t="shared" si="785"/>
        <v>*</v>
      </c>
      <c r="F5608" s="5" t="str">
        <f t="shared" si="786"/>
        <v>*</v>
      </c>
      <c r="G5608" s="5" t="str">
        <f t="shared" si="787"/>
        <v>*</v>
      </c>
      <c r="J5608" s="5" t="str">
        <f t="shared" si="788"/>
        <v>*</v>
      </c>
      <c r="R5608" s="5">
        <f t="shared" si="789"/>
        <v>3.5000000000000003E-2</v>
      </c>
      <c r="S5608">
        <v>22</v>
      </c>
      <c r="T5608" s="2">
        <v>963.45</v>
      </c>
      <c r="U5608" s="7">
        <f t="shared" si="790"/>
        <v>0</v>
      </c>
      <c r="V5608" s="2">
        <f t="shared" si="783"/>
        <v>43.793181818181822</v>
      </c>
      <c r="W5608" t="s">
        <v>14</v>
      </c>
      <c r="X5608">
        <v>4</v>
      </c>
      <c r="Y5608" s="2">
        <f t="shared" si="784"/>
        <v>967.45</v>
      </c>
      <c r="Z5608" t="s">
        <v>60</v>
      </c>
      <c r="AA5608" t="s">
        <v>41</v>
      </c>
      <c r="AB5608" t="s">
        <v>25</v>
      </c>
      <c r="AC5608" t="s">
        <v>42</v>
      </c>
      <c r="AD5608" t="s">
        <v>19</v>
      </c>
      <c r="AE5608" t="s">
        <v>576</v>
      </c>
    </row>
    <row r="5609" spans="1:31" x14ac:dyDescent="0.3">
      <c r="A5609">
        <f t="shared" si="791"/>
        <v>5608</v>
      </c>
      <c r="B5609">
        <v>31586</v>
      </c>
      <c r="C5609" t="s">
        <v>458</v>
      </c>
      <c r="D5609" t="s">
        <v>13</v>
      </c>
      <c r="E5609" s="5" t="str">
        <f t="shared" si="785"/>
        <v>*</v>
      </c>
      <c r="F5609" s="5" t="str">
        <f t="shared" si="786"/>
        <v>*</v>
      </c>
      <c r="G5609" s="5" t="str">
        <f t="shared" si="787"/>
        <v>*</v>
      </c>
      <c r="J5609" s="5" t="str">
        <f t="shared" si="788"/>
        <v>*</v>
      </c>
      <c r="R5609" s="5">
        <f t="shared" si="789"/>
        <v>3.5000000000000003E-2</v>
      </c>
      <c r="S5609">
        <v>25</v>
      </c>
      <c r="T5609" s="2">
        <v>4390.0290000000005</v>
      </c>
      <c r="U5609" s="7">
        <f t="shared" si="790"/>
        <v>1</v>
      </c>
      <c r="V5609" s="2">
        <f t="shared" si="783"/>
        <v>175.60116000000002</v>
      </c>
      <c r="W5609" t="s">
        <v>14</v>
      </c>
      <c r="X5609">
        <v>5.26</v>
      </c>
      <c r="Y5609" s="2">
        <f t="shared" si="784"/>
        <v>4395.2890000000007</v>
      </c>
      <c r="Z5609" t="s">
        <v>60</v>
      </c>
      <c r="AA5609" t="s">
        <v>41</v>
      </c>
      <c r="AB5609" t="s">
        <v>25</v>
      </c>
      <c r="AC5609" t="s">
        <v>26</v>
      </c>
      <c r="AD5609" t="s">
        <v>19</v>
      </c>
      <c r="AE5609" t="s">
        <v>143</v>
      </c>
    </row>
    <row r="5610" spans="1:31" x14ac:dyDescent="0.3">
      <c r="A5610">
        <f t="shared" si="791"/>
        <v>5609</v>
      </c>
      <c r="B5610">
        <v>8257</v>
      </c>
      <c r="C5610" t="s">
        <v>80</v>
      </c>
      <c r="D5610" t="s">
        <v>13</v>
      </c>
      <c r="E5610" s="5" t="str">
        <f t="shared" si="785"/>
        <v>*</v>
      </c>
      <c r="F5610" s="5" t="str">
        <f t="shared" si="786"/>
        <v>*</v>
      </c>
      <c r="G5610" s="5" t="str">
        <f t="shared" si="787"/>
        <v>*</v>
      </c>
      <c r="J5610" s="5" t="str">
        <f t="shared" si="788"/>
        <v>*</v>
      </c>
      <c r="R5610" s="5">
        <f t="shared" si="789"/>
        <v>0.01</v>
      </c>
      <c r="S5610">
        <v>5</v>
      </c>
      <c r="T5610" s="2">
        <v>22.77</v>
      </c>
      <c r="U5610" s="7">
        <f t="shared" si="790"/>
        <v>0</v>
      </c>
      <c r="V5610" s="2">
        <f t="shared" si="783"/>
        <v>4.5540000000000003</v>
      </c>
      <c r="W5610" t="s">
        <v>22</v>
      </c>
      <c r="X5610">
        <v>1.6</v>
      </c>
      <c r="Y5610" s="2">
        <f t="shared" si="784"/>
        <v>24.37</v>
      </c>
      <c r="Z5610" t="s">
        <v>71</v>
      </c>
      <c r="AA5610" t="s">
        <v>16</v>
      </c>
      <c r="AB5610" t="s">
        <v>32</v>
      </c>
      <c r="AC5610" t="s">
        <v>33</v>
      </c>
      <c r="AD5610" t="s">
        <v>34</v>
      </c>
      <c r="AE5610" t="s">
        <v>525</v>
      </c>
    </row>
    <row r="5611" spans="1:31" x14ac:dyDescent="0.3">
      <c r="A5611">
        <f t="shared" si="791"/>
        <v>5610</v>
      </c>
      <c r="B5611">
        <v>39301</v>
      </c>
      <c r="C5611" t="s">
        <v>80</v>
      </c>
      <c r="D5611" t="s">
        <v>40</v>
      </c>
      <c r="E5611" s="5" t="str">
        <f t="shared" si="785"/>
        <v>*</v>
      </c>
      <c r="F5611" s="5" t="str">
        <f t="shared" si="786"/>
        <v>*</v>
      </c>
      <c r="G5611" s="5" t="str">
        <f t="shared" si="787"/>
        <v>*</v>
      </c>
      <c r="J5611" s="5" t="str">
        <f t="shared" si="788"/>
        <v>*</v>
      </c>
      <c r="R5611" s="5">
        <f t="shared" si="789"/>
        <v>0.01</v>
      </c>
      <c r="S5611">
        <v>4</v>
      </c>
      <c r="T5611" s="2">
        <v>33.54</v>
      </c>
      <c r="U5611" s="7">
        <f t="shared" si="790"/>
        <v>0</v>
      </c>
      <c r="V5611" s="2">
        <f t="shared" si="783"/>
        <v>8.3849999999999998</v>
      </c>
      <c r="W5611" t="s">
        <v>22</v>
      </c>
      <c r="X5611">
        <v>8.3699999999999992</v>
      </c>
      <c r="Y5611" s="2">
        <f t="shared" si="784"/>
        <v>41.91</v>
      </c>
      <c r="Z5611" t="s">
        <v>56</v>
      </c>
      <c r="AA5611" t="s">
        <v>31</v>
      </c>
      <c r="AB5611" t="s">
        <v>32</v>
      </c>
      <c r="AC5611" t="s">
        <v>53</v>
      </c>
      <c r="AD5611" t="s">
        <v>45</v>
      </c>
      <c r="AE5611" t="s">
        <v>82</v>
      </c>
    </row>
    <row r="5612" spans="1:31" x14ac:dyDescent="0.3">
      <c r="A5612">
        <f t="shared" si="791"/>
        <v>5611</v>
      </c>
      <c r="B5612">
        <v>7136</v>
      </c>
      <c r="C5612" t="s">
        <v>80</v>
      </c>
      <c r="D5612" t="s">
        <v>21</v>
      </c>
      <c r="E5612" s="5" t="str">
        <f t="shared" si="785"/>
        <v>*</v>
      </c>
      <c r="F5612" s="5" t="str">
        <f t="shared" si="786"/>
        <v>**</v>
      </c>
      <c r="G5612" s="5" t="str">
        <f t="shared" si="787"/>
        <v>**</v>
      </c>
      <c r="J5612" s="5" t="str">
        <f t="shared" si="788"/>
        <v>**</v>
      </c>
      <c r="R5612" s="5">
        <f t="shared" si="789"/>
        <v>0.01</v>
      </c>
      <c r="S5612">
        <v>9</v>
      </c>
      <c r="T5612" s="2">
        <v>47.28</v>
      </c>
      <c r="U5612" s="7">
        <f t="shared" si="790"/>
        <v>0</v>
      </c>
      <c r="V5612" s="2">
        <f t="shared" si="783"/>
        <v>5.2533333333333339</v>
      </c>
      <c r="W5612" t="s">
        <v>22</v>
      </c>
      <c r="X5612">
        <v>0.5</v>
      </c>
      <c r="Y5612" s="2">
        <f t="shared" si="784"/>
        <v>47.78</v>
      </c>
      <c r="Z5612" t="s">
        <v>15</v>
      </c>
      <c r="AA5612" t="s">
        <v>41</v>
      </c>
      <c r="AB5612" t="s">
        <v>32</v>
      </c>
      <c r="AC5612" t="s">
        <v>81</v>
      </c>
      <c r="AD5612" t="s">
        <v>19</v>
      </c>
      <c r="AE5612" t="s">
        <v>82</v>
      </c>
    </row>
    <row r="5613" spans="1:31" x14ac:dyDescent="0.3">
      <c r="A5613">
        <f t="shared" si="791"/>
        <v>5612</v>
      </c>
      <c r="B5613">
        <v>48900</v>
      </c>
      <c r="C5613" t="s">
        <v>80</v>
      </c>
      <c r="D5613" t="s">
        <v>30</v>
      </c>
      <c r="E5613" s="5" t="str">
        <f t="shared" si="785"/>
        <v>*</v>
      </c>
      <c r="F5613" s="5" t="str">
        <f t="shared" si="786"/>
        <v>*</v>
      </c>
      <c r="G5613" s="5" t="str">
        <f t="shared" si="787"/>
        <v>*</v>
      </c>
      <c r="J5613" s="5" t="str">
        <f t="shared" si="788"/>
        <v>*</v>
      </c>
      <c r="R5613" s="5">
        <f t="shared" si="789"/>
        <v>3.5000000000000003E-2</v>
      </c>
      <c r="S5613">
        <v>27</v>
      </c>
      <c r="T5613" s="2">
        <v>337.61</v>
      </c>
      <c r="U5613" s="7">
        <f t="shared" si="790"/>
        <v>0</v>
      </c>
      <c r="V5613" s="2">
        <f t="shared" si="783"/>
        <v>12.504074074074074</v>
      </c>
      <c r="W5613" t="s">
        <v>22</v>
      </c>
      <c r="X5613">
        <v>6.35</v>
      </c>
      <c r="Y5613" s="2">
        <f t="shared" si="784"/>
        <v>343.96000000000004</v>
      </c>
      <c r="Z5613" t="s">
        <v>60</v>
      </c>
      <c r="AA5613" t="s">
        <v>24</v>
      </c>
      <c r="AB5613" t="s">
        <v>32</v>
      </c>
      <c r="AC5613" t="s">
        <v>44</v>
      </c>
      <c r="AD5613" t="s">
        <v>19</v>
      </c>
      <c r="AE5613" t="s">
        <v>82</v>
      </c>
    </row>
    <row r="5614" spans="1:31" x14ac:dyDescent="0.3">
      <c r="A5614">
        <f t="shared" si="791"/>
        <v>5613</v>
      </c>
      <c r="B5614">
        <v>13252</v>
      </c>
      <c r="C5614" t="s">
        <v>80</v>
      </c>
      <c r="D5614" t="s">
        <v>30</v>
      </c>
      <c r="E5614" s="5" t="str">
        <f t="shared" si="785"/>
        <v>*</v>
      </c>
      <c r="F5614" s="5" t="str">
        <f t="shared" si="786"/>
        <v>*</v>
      </c>
      <c r="G5614" s="5" t="str">
        <f t="shared" si="787"/>
        <v>*</v>
      </c>
      <c r="J5614" s="5" t="str">
        <f t="shared" si="788"/>
        <v>*</v>
      </c>
      <c r="R5614" s="5">
        <f t="shared" si="789"/>
        <v>0.04</v>
      </c>
      <c r="S5614">
        <v>39</v>
      </c>
      <c r="T5614" s="2">
        <v>605.16</v>
      </c>
      <c r="U5614" s="7">
        <f t="shared" si="790"/>
        <v>0</v>
      </c>
      <c r="V5614" s="2">
        <f t="shared" si="783"/>
        <v>15.516923076923076</v>
      </c>
      <c r="W5614" t="s">
        <v>22</v>
      </c>
      <c r="X5614">
        <v>4</v>
      </c>
      <c r="Y5614" s="2">
        <f t="shared" si="784"/>
        <v>609.16</v>
      </c>
      <c r="Z5614" t="s">
        <v>52</v>
      </c>
      <c r="AA5614" t="s">
        <v>16</v>
      </c>
      <c r="AB5614" t="s">
        <v>25</v>
      </c>
      <c r="AC5614" t="s">
        <v>42</v>
      </c>
      <c r="AD5614" t="s">
        <v>19</v>
      </c>
      <c r="AE5614" t="s">
        <v>82</v>
      </c>
    </row>
    <row r="5615" spans="1:31" x14ac:dyDescent="0.3">
      <c r="A5615">
        <f t="shared" si="791"/>
        <v>5614</v>
      </c>
      <c r="B5615">
        <v>48900</v>
      </c>
      <c r="C5615" t="s">
        <v>80</v>
      </c>
      <c r="D5615" t="s">
        <v>30</v>
      </c>
      <c r="E5615" s="5" t="str">
        <f t="shared" si="785"/>
        <v>*</v>
      </c>
      <c r="F5615" s="5" t="str">
        <f t="shared" si="786"/>
        <v>*</v>
      </c>
      <c r="G5615" s="5" t="str">
        <f t="shared" si="787"/>
        <v>*</v>
      </c>
      <c r="J5615" s="5" t="str">
        <f t="shared" si="788"/>
        <v>*</v>
      </c>
      <c r="R5615" s="5">
        <f t="shared" si="789"/>
        <v>0.05</v>
      </c>
      <c r="S5615">
        <v>42</v>
      </c>
      <c r="T5615" s="2">
        <v>636.34</v>
      </c>
      <c r="U5615" s="7">
        <f t="shared" si="790"/>
        <v>0</v>
      </c>
      <c r="V5615" s="2">
        <f t="shared" si="783"/>
        <v>15.150952380952381</v>
      </c>
      <c r="W5615" t="s">
        <v>22</v>
      </c>
      <c r="X5615">
        <v>4.53</v>
      </c>
      <c r="Y5615" s="2">
        <f t="shared" si="784"/>
        <v>640.87</v>
      </c>
      <c r="Z5615" t="s">
        <v>60</v>
      </c>
      <c r="AA5615" t="s">
        <v>24</v>
      </c>
      <c r="AB5615" t="s">
        <v>32</v>
      </c>
      <c r="AC5615" t="s">
        <v>74</v>
      </c>
      <c r="AD5615" t="s">
        <v>19</v>
      </c>
      <c r="AE5615" t="s">
        <v>77</v>
      </c>
    </row>
    <row r="5616" spans="1:31" x14ac:dyDescent="0.3">
      <c r="A5616">
        <f t="shared" si="791"/>
        <v>5615</v>
      </c>
      <c r="B5616">
        <v>7136</v>
      </c>
      <c r="C5616" t="s">
        <v>80</v>
      </c>
      <c r="D5616" t="s">
        <v>21</v>
      </c>
      <c r="E5616" s="5" t="str">
        <f t="shared" si="785"/>
        <v>*</v>
      </c>
      <c r="F5616" s="5" t="str">
        <f t="shared" si="786"/>
        <v>**</v>
      </c>
      <c r="G5616" s="5" t="str">
        <f t="shared" si="787"/>
        <v>**</v>
      </c>
      <c r="J5616" s="5" t="str">
        <f t="shared" si="788"/>
        <v>**</v>
      </c>
      <c r="R5616" s="5">
        <f t="shared" si="789"/>
        <v>0.02</v>
      </c>
      <c r="S5616">
        <v>17</v>
      </c>
      <c r="T5616" s="2">
        <v>642.9</v>
      </c>
      <c r="U5616" s="7">
        <f t="shared" si="790"/>
        <v>0</v>
      </c>
      <c r="V5616" s="2">
        <f t="shared" si="783"/>
        <v>37.817647058823525</v>
      </c>
      <c r="W5616" t="s">
        <v>22</v>
      </c>
      <c r="X5616">
        <v>1.99</v>
      </c>
      <c r="Y5616" s="2">
        <f t="shared" si="784"/>
        <v>644.89</v>
      </c>
      <c r="Z5616" t="s">
        <v>15</v>
      </c>
      <c r="AA5616" t="s">
        <v>41</v>
      </c>
      <c r="AB5616" t="s">
        <v>25</v>
      </c>
      <c r="AC5616" t="s">
        <v>42</v>
      </c>
      <c r="AD5616" t="s">
        <v>45</v>
      </c>
      <c r="AE5616" t="s">
        <v>82</v>
      </c>
    </row>
    <row r="5617" spans="1:31" x14ac:dyDescent="0.3">
      <c r="A5617">
        <f t="shared" si="791"/>
        <v>5616</v>
      </c>
      <c r="B5617">
        <v>8257</v>
      </c>
      <c r="C5617" t="s">
        <v>80</v>
      </c>
      <c r="D5617" t="s">
        <v>13</v>
      </c>
      <c r="E5617" s="5" t="str">
        <f t="shared" si="785"/>
        <v>*</v>
      </c>
      <c r="F5617" s="5" t="str">
        <f t="shared" si="786"/>
        <v>*</v>
      </c>
      <c r="G5617" s="5" t="str">
        <f t="shared" si="787"/>
        <v>*</v>
      </c>
      <c r="J5617" s="5" t="str">
        <f t="shared" si="788"/>
        <v>*</v>
      </c>
      <c r="R5617" s="5">
        <f t="shared" si="789"/>
        <v>0.02</v>
      </c>
      <c r="S5617">
        <v>18</v>
      </c>
      <c r="T5617" s="2">
        <v>881.32</v>
      </c>
      <c r="U5617" s="7">
        <f t="shared" si="790"/>
        <v>0</v>
      </c>
      <c r="V5617" s="2">
        <f t="shared" si="783"/>
        <v>48.962222222222223</v>
      </c>
      <c r="W5617" t="s">
        <v>22</v>
      </c>
      <c r="X5617">
        <v>5.09</v>
      </c>
      <c r="Y5617" s="2">
        <f t="shared" si="784"/>
        <v>886.41000000000008</v>
      </c>
      <c r="Z5617" t="s">
        <v>71</v>
      </c>
      <c r="AA5617" t="s">
        <v>16</v>
      </c>
      <c r="AB5617" t="s">
        <v>32</v>
      </c>
      <c r="AC5617" t="s">
        <v>44</v>
      </c>
      <c r="AD5617" t="s">
        <v>19</v>
      </c>
      <c r="AE5617" t="s">
        <v>767</v>
      </c>
    </row>
    <row r="5618" spans="1:31" x14ac:dyDescent="0.3">
      <c r="A5618">
        <f t="shared" si="791"/>
        <v>5617</v>
      </c>
      <c r="B5618">
        <v>39301</v>
      </c>
      <c r="C5618" t="s">
        <v>80</v>
      </c>
      <c r="D5618" t="s">
        <v>40</v>
      </c>
      <c r="E5618" s="5" t="str">
        <f t="shared" si="785"/>
        <v>*</v>
      </c>
      <c r="F5618" s="5" t="str">
        <f t="shared" si="786"/>
        <v>*</v>
      </c>
      <c r="G5618" s="5" t="str">
        <f t="shared" si="787"/>
        <v>*</v>
      </c>
      <c r="J5618" s="5" t="str">
        <f t="shared" si="788"/>
        <v>*</v>
      </c>
      <c r="R5618" s="5">
        <f t="shared" si="789"/>
        <v>0.02</v>
      </c>
      <c r="S5618">
        <v>16</v>
      </c>
      <c r="T5618" s="2">
        <v>2232.66</v>
      </c>
      <c r="U5618" s="7">
        <f t="shared" si="790"/>
        <v>1</v>
      </c>
      <c r="V5618" s="2">
        <f t="shared" si="783"/>
        <v>139.54124999999999</v>
      </c>
      <c r="W5618" t="s">
        <v>14</v>
      </c>
      <c r="X5618">
        <v>4</v>
      </c>
      <c r="Y5618" s="2">
        <f t="shared" si="784"/>
        <v>2236.66</v>
      </c>
      <c r="Z5618" t="s">
        <v>15</v>
      </c>
      <c r="AA5618" t="s">
        <v>31</v>
      </c>
      <c r="AB5618" t="s">
        <v>25</v>
      </c>
      <c r="AC5618" t="s">
        <v>42</v>
      </c>
      <c r="AD5618" t="s">
        <v>19</v>
      </c>
      <c r="AE5618" t="s">
        <v>77</v>
      </c>
    </row>
    <row r="5619" spans="1:31" x14ac:dyDescent="0.3">
      <c r="A5619">
        <f t="shared" si="791"/>
        <v>5618</v>
      </c>
      <c r="B5619">
        <v>55776</v>
      </c>
      <c r="C5619" t="s">
        <v>80</v>
      </c>
      <c r="D5619" t="s">
        <v>30</v>
      </c>
      <c r="E5619" s="5" t="str">
        <f t="shared" si="785"/>
        <v>*</v>
      </c>
      <c r="F5619" s="5" t="str">
        <f t="shared" si="786"/>
        <v>*</v>
      </c>
      <c r="G5619" s="5" t="str">
        <f t="shared" si="787"/>
        <v>*</v>
      </c>
      <c r="J5619" s="5" t="str">
        <f t="shared" si="788"/>
        <v>*</v>
      </c>
      <c r="R5619" s="5">
        <f t="shared" si="789"/>
        <v>0.04</v>
      </c>
      <c r="S5619">
        <v>32</v>
      </c>
      <c r="T5619" s="2">
        <v>4856.1000000000004</v>
      </c>
      <c r="U5619" s="7">
        <f t="shared" si="790"/>
        <v>1</v>
      </c>
      <c r="V5619" s="2">
        <f t="shared" si="783"/>
        <v>151.75312500000001</v>
      </c>
      <c r="W5619" t="s">
        <v>37</v>
      </c>
      <c r="X5619">
        <v>17.850000000000001</v>
      </c>
      <c r="Y5619" s="2">
        <f t="shared" si="784"/>
        <v>4873.9500000000007</v>
      </c>
      <c r="Z5619" t="s">
        <v>23</v>
      </c>
      <c r="AA5619" t="s">
        <v>31</v>
      </c>
      <c r="AB5619" t="s">
        <v>25</v>
      </c>
      <c r="AC5619" t="s">
        <v>76</v>
      </c>
      <c r="AD5619" t="s">
        <v>39</v>
      </c>
      <c r="AE5619" t="s">
        <v>77</v>
      </c>
    </row>
    <row r="5620" spans="1:31" x14ac:dyDescent="0.3">
      <c r="A5620">
        <f t="shared" si="791"/>
        <v>5619</v>
      </c>
      <c r="B5620">
        <v>13252</v>
      </c>
      <c r="C5620" t="s">
        <v>80</v>
      </c>
      <c r="D5620" t="s">
        <v>30</v>
      </c>
      <c r="E5620" s="5" t="str">
        <f t="shared" si="785"/>
        <v>*</v>
      </c>
      <c r="F5620" s="5" t="str">
        <f t="shared" si="786"/>
        <v>*</v>
      </c>
      <c r="G5620" s="5" t="str">
        <f t="shared" si="787"/>
        <v>*</v>
      </c>
      <c r="J5620" s="5" t="str">
        <f t="shared" si="788"/>
        <v>*</v>
      </c>
      <c r="R5620" s="5">
        <f t="shared" si="789"/>
        <v>0.05</v>
      </c>
      <c r="S5620">
        <v>44</v>
      </c>
      <c r="T5620" s="2">
        <v>7312.86</v>
      </c>
      <c r="U5620" s="7">
        <f t="shared" si="790"/>
        <v>1</v>
      </c>
      <c r="V5620" s="2">
        <f t="shared" si="783"/>
        <v>166.20136363636362</v>
      </c>
      <c r="W5620" t="s">
        <v>37</v>
      </c>
      <c r="X5620">
        <v>30</v>
      </c>
      <c r="Y5620" s="2">
        <f t="shared" si="784"/>
        <v>7342.86</v>
      </c>
      <c r="Z5620" t="s">
        <v>52</v>
      </c>
      <c r="AA5620" t="s">
        <v>16</v>
      </c>
      <c r="AB5620" t="s">
        <v>17</v>
      </c>
      <c r="AC5620" t="s">
        <v>38</v>
      </c>
      <c r="AD5620" t="s">
        <v>39</v>
      </c>
      <c r="AE5620" t="s">
        <v>79</v>
      </c>
    </row>
    <row r="5621" spans="1:31" x14ac:dyDescent="0.3">
      <c r="A5621">
        <f t="shared" si="791"/>
        <v>5620</v>
      </c>
      <c r="B5621">
        <v>8257</v>
      </c>
      <c r="C5621" t="s">
        <v>80</v>
      </c>
      <c r="D5621" t="s">
        <v>13</v>
      </c>
      <c r="E5621" s="5" t="str">
        <f t="shared" si="785"/>
        <v>*</v>
      </c>
      <c r="F5621" s="5" t="str">
        <f t="shared" si="786"/>
        <v>*</v>
      </c>
      <c r="G5621" s="5" t="str">
        <f t="shared" si="787"/>
        <v>*</v>
      </c>
      <c r="J5621" s="5" t="str">
        <f t="shared" si="788"/>
        <v>*</v>
      </c>
      <c r="R5621" s="5">
        <f t="shared" si="789"/>
        <v>0.01</v>
      </c>
      <c r="S5621">
        <v>5</v>
      </c>
      <c r="T5621" s="2">
        <v>7486.09</v>
      </c>
      <c r="U5621" s="7">
        <f t="shared" si="790"/>
        <v>1</v>
      </c>
      <c r="V5621" s="2">
        <f t="shared" si="783"/>
        <v>1497.2180000000001</v>
      </c>
      <c r="W5621" t="s">
        <v>37</v>
      </c>
      <c r="X5621">
        <v>29.7</v>
      </c>
      <c r="Y5621" s="2">
        <f t="shared" si="784"/>
        <v>7515.79</v>
      </c>
      <c r="Z5621" t="s">
        <v>71</v>
      </c>
      <c r="AA5621" t="s">
        <v>16</v>
      </c>
      <c r="AB5621" t="s">
        <v>25</v>
      </c>
      <c r="AC5621" t="s">
        <v>76</v>
      </c>
      <c r="AD5621" t="s">
        <v>39</v>
      </c>
      <c r="AE5621" t="s">
        <v>80</v>
      </c>
    </row>
    <row r="5622" spans="1:31" x14ac:dyDescent="0.3">
      <c r="A5622">
        <f t="shared" si="791"/>
        <v>5621</v>
      </c>
      <c r="B5622">
        <v>53060</v>
      </c>
      <c r="C5622" t="s">
        <v>634</v>
      </c>
      <c r="D5622" t="s">
        <v>36</v>
      </c>
      <c r="E5622" s="5" t="str">
        <f t="shared" si="785"/>
        <v>***</v>
      </c>
      <c r="F5622" s="5" t="str">
        <f t="shared" si="786"/>
        <v>***</v>
      </c>
      <c r="G5622" s="5" t="str">
        <f t="shared" si="787"/>
        <v>***</v>
      </c>
      <c r="J5622" s="5" t="str">
        <f t="shared" si="788"/>
        <v>***</v>
      </c>
      <c r="R5622" s="5">
        <f t="shared" si="789"/>
        <v>0.01</v>
      </c>
      <c r="S5622">
        <v>4</v>
      </c>
      <c r="T5622" s="2">
        <v>38.58</v>
      </c>
      <c r="U5622" s="7">
        <f t="shared" si="790"/>
        <v>0</v>
      </c>
      <c r="V5622" s="2">
        <f t="shared" si="783"/>
        <v>9.6449999999999996</v>
      </c>
      <c r="W5622" t="s">
        <v>22</v>
      </c>
      <c r="X5622">
        <v>2.15</v>
      </c>
      <c r="Y5622" s="2">
        <f t="shared" si="784"/>
        <v>40.729999999999997</v>
      </c>
      <c r="Z5622" t="s">
        <v>15</v>
      </c>
      <c r="AA5622" t="s">
        <v>16</v>
      </c>
      <c r="AB5622" t="s">
        <v>32</v>
      </c>
      <c r="AC5622" t="s">
        <v>44</v>
      </c>
      <c r="AD5622" t="s">
        <v>34</v>
      </c>
      <c r="AE5622" t="s">
        <v>635</v>
      </c>
    </row>
    <row r="5623" spans="1:31" x14ac:dyDescent="0.3">
      <c r="A5623">
        <f t="shared" si="791"/>
        <v>5622</v>
      </c>
      <c r="B5623">
        <v>53060</v>
      </c>
      <c r="C5623" t="s">
        <v>634</v>
      </c>
      <c r="D5623" t="s">
        <v>36</v>
      </c>
      <c r="E5623" s="5" t="str">
        <f t="shared" si="785"/>
        <v>***</v>
      </c>
      <c r="F5623" s="5" t="str">
        <f t="shared" si="786"/>
        <v>***</v>
      </c>
      <c r="G5623" s="5" t="str">
        <f t="shared" si="787"/>
        <v>***</v>
      </c>
      <c r="J5623" s="5" t="str">
        <f t="shared" si="788"/>
        <v>***</v>
      </c>
      <c r="R5623" s="5">
        <f t="shared" si="789"/>
        <v>0.04</v>
      </c>
      <c r="S5623">
        <v>36</v>
      </c>
      <c r="T5623" s="2">
        <v>739.07</v>
      </c>
      <c r="U5623" s="7">
        <f t="shared" si="790"/>
        <v>0</v>
      </c>
      <c r="V5623" s="2">
        <f t="shared" si="783"/>
        <v>20.529722222222222</v>
      </c>
      <c r="W5623" t="s">
        <v>22</v>
      </c>
      <c r="X5623">
        <v>5.99</v>
      </c>
      <c r="Y5623" s="2">
        <f t="shared" si="784"/>
        <v>745.06000000000006</v>
      </c>
      <c r="Z5623" t="s">
        <v>15</v>
      </c>
      <c r="AA5623" t="s">
        <v>16</v>
      </c>
      <c r="AB5623" t="s">
        <v>25</v>
      </c>
      <c r="AC5623" t="s">
        <v>42</v>
      </c>
      <c r="AD5623" t="s">
        <v>19</v>
      </c>
      <c r="AE5623" t="s">
        <v>635</v>
      </c>
    </row>
    <row r="5624" spans="1:31" x14ac:dyDescent="0.3">
      <c r="A5624">
        <f t="shared" si="791"/>
        <v>5623</v>
      </c>
      <c r="B5624">
        <v>29671</v>
      </c>
      <c r="C5624" t="s">
        <v>634</v>
      </c>
      <c r="D5624" t="s">
        <v>36</v>
      </c>
      <c r="E5624" s="5" t="str">
        <f t="shared" si="785"/>
        <v>***</v>
      </c>
      <c r="F5624" s="5" t="str">
        <f t="shared" si="786"/>
        <v>***</v>
      </c>
      <c r="G5624" s="5" t="str">
        <f t="shared" si="787"/>
        <v>***</v>
      </c>
      <c r="J5624" s="5" t="str">
        <f t="shared" si="788"/>
        <v>***</v>
      </c>
      <c r="R5624" s="5">
        <f t="shared" si="789"/>
        <v>0.05</v>
      </c>
      <c r="S5624">
        <v>43</v>
      </c>
      <c r="T5624" s="2">
        <v>1511.7</v>
      </c>
      <c r="U5624" s="7">
        <f t="shared" si="790"/>
        <v>1</v>
      </c>
      <c r="V5624" s="2">
        <f t="shared" si="783"/>
        <v>35.155813953488376</v>
      </c>
      <c r="W5624" t="s">
        <v>22</v>
      </c>
      <c r="X5624">
        <v>7.73</v>
      </c>
      <c r="Y5624" s="2">
        <f t="shared" si="784"/>
        <v>1519.43</v>
      </c>
      <c r="Z5624" t="s">
        <v>23</v>
      </c>
      <c r="AA5624" t="s">
        <v>16</v>
      </c>
      <c r="AB5624" t="s">
        <v>32</v>
      </c>
      <c r="AC5624" t="s">
        <v>33</v>
      </c>
      <c r="AD5624" t="s">
        <v>19</v>
      </c>
      <c r="AE5624" t="s">
        <v>696</v>
      </c>
    </row>
    <row r="5625" spans="1:31" x14ac:dyDescent="0.3">
      <c r="A5625">
        <f t="shared" si="791"/>
        <v>5624</v>
      </c>
      <c r="B5625">
        <v>38304</v>
      </c>
      <c r="C5625" t="s">
        <v>112</v>
      </c>
      <c r="D5625" t="s">
        <v>21</v>
      </c>
      <c r="E5625" s="5" t="str">
        <f t="shared" si="785"/>
        <v>*</v>
      </c>
      <c r="F5625" s="5" t="str">
        <f t="shared" si="786"/>
        <v>**</v>
      </c>
      <c r="G5625" s="5" t="str">
        <f t="shared" si="787"/>
        <v>**</v>
      </c>
      <c r="J5625" s="5" t="str">
        <f t="shared" si="788"/>
        <v>**</v>
      </c>
      <c r="R5625" s="5">
        <f t="shared" si="789"/>
        <v>0.01</v>
      </c>
      <c r="S5625">
        <v>7</v>
      </c>
      <c r="T5625" s="2">
        <v>30.1</v>
      </c>
      <c r="U5625" s="7">
        <f t="shared" si="790"/>
        <v>0</v>
      </c>
      <c r="V5625" s="2">
        <f t="shared" si="783"/>
        <v>4.3</v>
      </c>
      <c r="W5625" t="s">
        <v>22</v>
      </c>
      <c r="X5625">
        <v>5.47</v>
      </c>
      <c r="Y5625" s="2">
        <f t="shared" si="784"/>
        <v>35.57</v>
      </c>
      <c r="Z5625" t="s">
        <v>60</v>
      </c>
      <c r="AA5625" t="s">
        <v>16</v>
      </c>
      <c r="AB5625" t="s">
        <v>32</v>
      </c>
      <c r="AC5625" t="s">
        <v>49</v>
      </c>
      <c r="AD5625" t="s">
        <v>19</v>
      </c>
      <c r="AE5625" t="s">
        <v>144</v>
      </c>
    </row>
    <row r="5626" spans="1:31" x14ac:dyDescent="0.3">
      <c r="A5626">
        <f t="shared" si="791"/>
        <v>5625</v>
      </c>
      <c r="B5626">
        <v>8580</v>
      </c>
      <c r="C5626" t="s">
        <v>112</v>
      </c>
      <c r="D5626" t="s">
        <v>21</v>
      </c>
      <c r="E5626" s="5" t="str">
        <f t="shared" si="785"/>
        <v>*</v>
      </c>
      <c r="F5626" s="5" t="str">
        <f t="shared" si="786"/>
        <v>**</v>
      </c>
      <c r="G5626" s="5" t="str">
        <f t="shared" si="787"/>
        <v>**</v>
      </c>
      <c r="J5626" s="5" t="str">
        <f t="shared" si="788"/>
        <v>**</v>
      </c>
      <c r="R5626" s="5">
        <f t="shared" si="789"/>
        <v>0.02</v>
      </c>
      <c r="S5626">
        <v>12</v>
      </c>
      <c r="T5626" s="2">
        <v>151.49</v>
      </c>
      <c r="U5626" s="7">
        <f t="shared" si="790"/>
        <v>0</v>
      </c>
      <c r="V5626" s="2">
        <f t="shared" si="783"/>
        <v>12.624166666666667</v>
      </c>
      <c r="W5626" t="s">
        <v>22</v>
      </c>
      <c r="X5626">
        <v>6.97</v>
      </c>
      <c r="Y5626" s="2">
        <f t="shared" si="784"/>
        <v>158.46</v>
      </c>
      <c r="Z5626" t="s">
        <v>64</v>
      </c>
      <c r="AA5626" t="s">
        <v>16</v>
      </c>
      <c r="AB5626" t="s">
        <v>32</v>
      </c>
      <c r="AC5626" t="s">
        <v>78</v>
      </c>
      <c r="AD5626" t="s">
        <v>19</v>
      </c>
      <c r="AE5626" t="s">
        <v>112</v>
      </c>
    </row>
    <row r="5627" spans="1:31" x14ac:dyDescent="0.3">
      <c r="A5627">
        <f t="shared" si="791"/>
        <v>5626</v>
      </c>
      <c r="B5627">
        <v>8580</v>
      </c>
      <c r="C5627" t="s">
        <v>112</v>
      </c>
      <c r="D5627" t="s">
        <v>21</v>
      </c>
      <c r="E5627" s="5" t="str">
        <f t="shared" si="785"/>
        <v>*</v>
      </c>
      <c r="F5627" s="5" t="str">
        <f t="shared" si="786"/>
        <v>**</v>
      </c>
      <c r="G5627" s="5" t="str">
        <f t="shared" si="787"/>
        <v>**</v>
      </c>
      <c r="J5627" s="5" t="str">
        <f t="shared" si="788"/>
        <v>**</v>
      </c>
      <c r="R5627" s="5">
        <f t="shared" si="789"/>
        <v>0.04</v>
      </c>
      <c r="S5627">
        <v>37</v>
      </c>
      <c r="T5627" s="2">
        <v>308.22000000000003</v>
      </c>
      <c r="U5627" s="7">
        <f t="shared" si="790"/>
        <v>0</v>
      </c>
      <c r="V5627" s="2">
        <f t="shared" si="783"/>
        <v>8.3302702702702707</v>
      </c>
      <c r="W5627" t="s">
        <v>22</v>
      </c>
      <c r="X5627">
        <v>9.23</v>
      </c>
      <c r="Y5627" s="2">
        <f t="shared" si="784"/>
        <v>317.45000000000005</v>
      </c>
      <c r="Z5627" t="s">
        <v>64</v>
      </c>
      <c r="AA5627" t="s">
        <v>16</v>
      </c>
      <c r="AB5627" t="s">
        <v>32</v>
      </c>
      <c r="AC5627" t="s">
        <v>172</v>
      </c>
      <c r="AD5627" t="s">
        <v>19</v>
      </c>
      <c r="AE5627" t="s">
        <v>586</v>
      </c>
    </row>
    <row r="5628" spans="1:31" x14ac:dyDescent="0.3">
      <c r="A5628">
        <f t="shared" si="791"/>
        <v>5627</v>
      </c>
      <c r="B5628">
        <v>49824</v>
      </c>
      <c r="C5628" t="s">
        <v>112</v>
      </c>
      <c r="D5628" t="s">
        <v>21</v>
      </c>
      <c r="E5628" s="5" t="str">
        <f t="shared" si="785"/>
        <v>*</v>
      </c>
      <c r="F5628" s="5" t="str">
        <f t="shared" si="786"/>
        <v>**</v>
      </c>
      <c r="G5628" s="5" t="str">
        <f t="shared" si="787"/>
        <v>**</v>
      </c>
      <c r="J5628" s="5" t="str">
        <f t="shared" si="788"/>
        <v>**</v>
      </c>
      <c r="R5628" s="5">
        <f t="shared" si="789"/>
        <v>0.04</v>
      </c>
      <c r="S5628">
        <v>33</v>
      </c>
      <c r="T5628" s="2">
        <v>1900.2260000000001</v>
      </c>
      <c r="U5628" s="7">
        <f t="shared" si="790"/>
        <v>1</v>
      </c>
      <c r="V5628" s="2">
        <f t="shared" si="783"/>
        <v>57.582606060606061</v>
      </c>
      <c r="W5628" t="s">
        <v>14</v>
      </c>
      <c r="X5628">
        <v>5.31</v>
      </c>
      <c r="Y5628" s="2">
        <f t="shared" si="784"/>
        <v>1905.5360000000001</v>
      </c>
      <c r="Z5628" t="s">
        <v>52</v>
      </c>
      <c r="AA5628" t="s">
        <v>24</v>
      </c>
      <c r="AB5628" t="s">
        <v>25</v>
      </c>
      <c r="AC5628" t="s">
        <v>26</v>
      </c>
      <c r="AD5628" t="s">
        <v>19</v>
      </c>
      <c r="AE5628" t="s">
        <v>586</v>
      </c>
    </row>
    <row r="5629" spans="1:31" x14ac:dyDescent="0.3">
      <c r="A5629">
        <f t="shared" si="791"/>
        <v>5628</v>
      </c>
      <c r="B5629">
        <v>29926</v>
      </c>
      <c r="C5629" t="s">
        <v>338</v>
      </c>
      <c r="D5629" t="s">
        <v>40</v>
      </c>
      <c r="E5629" s="5" t="str">
        <f t="shared" si="785"/>
        <v>*</v>
      </c>
      <c r="F5629" s="5" t="str">
        <f t="shared" si="786"/>
        <v>*</v>
      </c>
      <c r="G5629" s="5" t="str">
        <f t="shared" si="787"/>
        <v>*</v>
      </c>
      <c r="J5629" s="5" t="str">
        <f t="shared" si="788"/>
        <v>*</v>
      </c>
      <c r="R5629" s="5">
        <f t="shared" si="789"/>
        <v>0.01</v>
      </c>
      <c r="S5629">
        <v>9</v>
      </c>
      <c r="T5629" s="2">
        <v>20.21</v>
      </c>
      <c r="U5629" s="7">
        <f t="shared" si="790"/>
        <v>0</v>
      </c>
      <c r="V5629" s="2">
        <f t="shared" si="783"/>
        <v>2.2455555555555557</v>
      </c>
      <c r="W5629" t="s">
        <v>22</v>
      </c>
      <c r="X5629">
        <v>1.49</v>
      </c>
      <c r="Y5629" s="2">
        <f t="shared" si="784"/>
        <v>21.7</v>
      </c>
      <c r="Z5629" t="s">
        <v>56</v>
      </c>
      <c r="AA5629" t="s">
        <v>31</v>
      </c>
      <c r="AB5629" t="s">
        <v>32</v>
      </c>
      <c r="AC5629" t="s">
        <v>49</v>
      </c>
      <c r="AD5629" t="s">
        <v>19</v>
      </c>
      <c r="AE5629" t="s">
        <v>490</v>
      </c>
    </row>
    <row r="5630" spans="1:31" x14ac:dyDescent="0.3">
      <c r="A5630">
        <f t="shared" si="791"/>
        <v>5629</v>
      </c>
      <c r="B5630">
        <v>9826</v>
      </c>
      <c r="C5630" t="s">
        <v>338</v>
      </c>
      <c r="D5630" t="s">
        <v>40</v>
      </c>
      <c r="E5630" s="5" t="str">
        <f t="shared" si="785"/>
        <v>*</v>
      </c>
      <c r="F5630" s="5" t="str">
        <f t="shared" si="786"/>
        <v>*</v>
      </c>
      <c r="G5630" s="5" t="str">
        <f t="shared" si="787"/>
        <v>*</v>
      </c>
      <c r="J5630" s="5" t="str">
        <f t="shared" si="788"/>
        <v>*</v>
      </c>
      <c r="R5630" s="5">
        <f t="shared" si="789"/>
        <v>0.01</v>
      </c>
      <c r="S5630">
        <v>7</v>
      </c>
      <c r="T5630" s="2">
        <v>131.61000000000001</v>
      </c>
      <c r="U5630" s="7">
        <f t="shared" si="790"/>
        <v>0</v>
      </c>
      <c r="V5630" s="2">
        <f t="shared" si="783"/>
        <v>18.801428571428573</v>
      </c>
      <c r="W5630" t="s">
        <v>22</v>
      </c>
      <c r="X5630">
        <v>1.99</v>
      </c>
      <c r="Y5630" s="2">
        <f t="shared" si="784"/>
        <v>133.60000000000002</v>
      </c>
      <c r="Z5630" t="s">
        <v>64</v>
      </c>
      <c r="AA5630" t="s">
        <v>16</v>
      </c>
      <c r="AB5630" t="s">
        <v>25</v>
      </c>
      <c r="AC5630" t="s">
        <v>42</v>
      </c>
      <c r="AD5630" t="s">
        <v>45</v>
      </c>
      <c r="AE5630" t="s">
        <v>490</v>
      </c>
    </row>
    <row r="5631" spans="1:31" x14ac:dyDescent="0.3">
      <c r="A5631">
        <f t="shared" si="791"/>
        <v>5630</v>
      </c>
      <c r="B5631">
        <v>11301</v>
      </c>
      <c r="C5631" t="s">
        <v>338</v>
      </c>
      <c r="D5631" t="s">
        <v>40</v>
      </c>
      <c r="E5631" s="5" t="str">
        <f t="shared" si="785"/>
        <v>*</v>
      </c>
      <c r="F5631" s="5" t="str">
        <f t="shared" si="786"/>
        <v>*</v>
      </c>
      <c r="G5631" s="5" t="str">
        <f t="shared" si="787"/>
        <v>*</v>
      </c>
      <c r="J5631" s="5" t="str">
        <f t="shared" si="788"/>
        <v>*</v>
      </c>
      <c r="R5631" s="5">
        <f t="shared" si="789"/>
        <v>3.5000000000000003E-2</v>
      </c>
      <c r="S5631">
        <v>29</v>
      </c>
      <c r="T5631" s="2">
        <v>1194.96</v>
      </c>
      <c r="U5631" s="7">
        <f t="shared" si="790"/>
        <v>1</v>
      </c>
      <c r="V5631" s="2">
        <f t="shared" si="783"/>
        <v>41.205517241379312</v>
      </c>
      <c r="W5631" t="s">
        <v>22</v>
      </c>
      <c r="X5631">
        <v>4</v>
      </c>
      <c r="Y5631" s="2">
        <f t="shared" si="784"/>
        <v>1198.96</v>
      </c>
      <c r="Z5631" t="s">
        <v>15</v>
      </c>
      <c r="AA5631" t="s">
        <v>16</v>
      </c>
      <c r="AB5631" t="s">
        <v>25</v>
      </c>
      <c r="AC5631" t="s">
        <v>42</v>
      </c>
      <c r="AD5631" t="s">
        <v>19</v>
      </c>
      <c r="AE5631" t="s">
        <v>338</v>
      </c>
    </row>
    <row r="5632" spans="1:31" x14ac:dyDescent="0.3">
      <c r="A5632">
        <f t="shared" si="791"/>
        <v>5631</v>
      </c>
      <c r="B5632">
        <v>43650</v>
      </c>
      <c r="C5632" t="s">
        <v>77</v>
      </c>
      <c r="D5632" t="s">
        <v>30</v>
      </c>
      <c r="E5632" s="5" t="str">
        <f t="shared" si="785"/>
        <v>*</v>
      </c>
      <c r="F5632" s="5" t="str">
        <f t="shared" si="786"/>
        <v>*</v>
      </c>
      <c r="G5632" s="5" t="str">
        <f t="shared" si="787"/>
        <v>*</v>
      </c>
      <c r="J5632" s="5" t="str">
        <f t="shared" si="788"/>
        <v>*</v>
      </c>
      <c r="R5632" s="5">
        <f t="shared" si="789"/>
        <v>0.01</v>
      </c>
      <c r="S5632">
        <v>7</v>
      </c>
      <c r="T5632" s="2">
        <v>88.59</v>
      </c>
      <c r="U5632" s="7">
        <f t="shared" si="790"/>
        <v>0</v>
      </c>
      <c r="V5632" s="2">
        <f t="shared" si="783"/>
        <v>12.655714285714286</v>
      </c>
      <c r="W5632" t="s">
        <v>22</v>
      </c>
      <c r="X5632">
        <v>5.81</v>
      </c>
      <c r="Y5632" s="2">
        <f t="shared" si="784"/>
        <v>94.4</v>
      </c>
      <c r="Z5632" t="s">
        <v>60</v>
      </c>
      <c r="AA5632" t="s">
        <v>31</v>
      </c>
      <c r="AB5632" t="s">
        <v>32</v>
      </c>
      <c r="AC5632" t="s">
        <v>33</v>
      </c>
      <c r="AD5632" t="s">
        <v>45</v>
      </c>
      <c r="AE5632" t="s">
        <v>79</v>
      </c>
    </row>
    <row r="5633" spans="1:31" x14ac:dyDescent="0.3">
      <c r="A5633">
        <f t="shared" si="791"/>
        <v>5632</v>
      </c>
      <c r="B5633">
        <v>34017</v>
      </c>
      <c r="C5633" t="s">
        <v>77</v>
      </c>
      <c r="D5633" t="s">
        <v>21</v>
      </c>
      <c r="E5633" s="5" t="str">
        <f t="shared" si="785"/>
        <v>*</v>
      </c>
      <c r="F5633" s="5" t="str">
        <f t="shared" si="786"/>
        <v>**</v>
      </c>
      <c r="G5633" s="5" t="str">
        <f t="shared" si="787"/>
        <v>**</v>
      </c>
      <c r="J5633" s="5" t="str">
        <f t="shared" si="788"/>
        <v>**</v>
      </c>
      <c r="R5633" s="5">
        <f t="shared" si="789"/>
        <v>3.5000000000000003E-2</v>
      </c>
      <c r="S5633">
        <v>20</v>
      </c>
      <c r="T5633" s="2">
        <v>103.39</v>
      </c>
      <c r="U5633" s="7">
        <f t="shared" si="790"/>
        <v>0</v>
      </c>
      <c r="V5633" s="2">
        <f t="shared" si="783"/>
        <v>5.1695000000000002</v>
      </c>
      <c r="W5633" t="s">
        <v>14</v>
      </c>
      <c r="X5633">
        <v>0.71</v>
      </c>
      <c r="Y5633" s="2">
        <f t="shared" si="784"/>
        <v>104.1</v>
      </c>
      <c r="Z5633" t="s">
        <v>23</v>
      </c>
      <c r="AA5633" t="s">
        <v>31</v>
      </c>
      <c r="AB5633" t="s">
        <v>32</v>
      </c>
      <c r="AC5633" t="s">
        <v>33</v>
      </c>
      <c r="AD5633" t="s">
        <v>34</v>
      </c>
      <c r="AE5633" t="s">
        <v>77</v>
      </c>
    </row>
    <row r="5634" spans="1:31" x14ac:dyDescent="0.3">
      <c r="A5634">
        <f t="shared" si="791"/>
        <v>5633</v>
      </c>
      <c r="B5634">
        <v>57382</v>
      </c>
      <c r="C5634" t="s">
        <v>77</v>
      </c>
      <c r="D5634" t="s">
        <v>40</v>
      </c>
      <c r="E5634" s="5" t="str">
        <f t="shared" si="785"/>
        <v>*</v>
      </c>
      <c r="F5634" s="5" t="str">
        <f t="shared" si="786"/>
        <v>*</v>
      </c>
      <c r="G5634" s="5" t="str">
        <f t="shared" si="787"/>
        <v>*</v>
      </c>
      <c r="J5634" s="5" t="str">
        <f t="shared" si="788"/>
        <v>*</v>
      </c>
      <c r="R5634" s="5">
        <f t="shared" si="789"/>
        <v>3.5000000000000003E-2</v>
      </c>
      <c r="S5634">
        <v>25</v>
      </c>
      <c r="T5634" s="2">
        <v>106.04</v>
      </c>
      <c r="U5634" s="7">
        <f t="shared" si="790"/>
        <v>0</v>
      </c>
      <c r="V5634" s="2">
        <f t="shared" ref="V5634:V5697" si="792">T5634/S5634</f>
        <v>4.2416</v>
      </c>
      <c r="W5634" t="s">
        <v>22</v>
      </c>
      <c r="X5634">
        <v>1.49</v>
      </c>
      <c r="Y5634" s="2">
        <f t="shared" ref="Y5634:Y5697" si="793">X5634+T5634</f>
        <v>107.53</v>
      </c>
      <c r="Z5634" t="s">
        <v>23</v>
      </c>
      <c r="AA5634" t="s">
        <v>16</v>
      </c>
      <c r="AB5634" t="s">
        <v>32</v>
      </c>
      <c r="AC5634" t="s">
        <v>49</v>
      </c>
      <c r="AD5634" t="s">
        <v>19</v>
      </c>
      <c r="AE5634" t="s">
        <v>79</v>
      </c>
    </row>
    <row r="5635" spans="1:31" x14ac:dyDescent="0.3">
      <c r="A5635">
        <f t="shared" si="791"/>
        <v>5634</v>
      </c>
      <c r="B5635">
        <v>34017</v>
      </c>
      <c r="C5635" t="s">
        <v>77</v>
      </c>
      <c r="D5635" t="s">
        <v>21</v>
      </c>
      <c r="E5635" s="5" t="str">
        <f t="shared" ref="E5635:E5698" si="794">IF(D5635="Critical","***","*")</f>
        <v>*</v>
      </c>
      <c r="F5635" s="5" t="str">
        <f t="shared" ref="F5635:F5698" si="795">IF(D5635="Critical","***",IF(D5635="High","**","*"))</f>
        <v>**</v>
      </c>
      <c r="G5635" s="5" t="str">
        <f t="shared" ref="G5635:G5698" si="796">VLOOKUP(D5635,$H$6:$I$11,2,FALSE)</f>
        <v>**</v>
      </c>
      <c r="J5635" s="5" t="str">
        <f t="shared" ref="J5635:J5698" si="797">HLOOKUP(D5635,$K$5:$O$6,2,FALSE)</f>
        <v>**</v>
      </c>
      <c r="R5635" s="5">
        <f t="shared" ref="R5635:R5698" si="798">VLOOKUP(S5635,$P$6:$Q$11,2)</f>
        <v>3.5000000000000003E-2</v>
      </c>
      <c r="S5635">
        <v>28</v>
      </c>
      <c r="T5635" s="2">
        <v>435.39</v>
      </c>
      <c r="U5635" s="7">
        <f t="shared" ref="U5635:U5698" si="799">IF(T5635&gt;1000,1,0)</f>
        <v>0</v>
      </c>
      <c r="V5635" s="2">
        <f t="shared" si="792"/>
        <v>15.549642857142857</v>
      </c>
      <c r="W5635" t="s">
        <v>22</v>
      </c>
      <c r="X5635">
        <v>7.69</v>
      </c>
      <c r="Y5635" s="2">
        <f t="shared" si="793"/>
        <v>443.08</v>
      </c>
      <c r="Z5635" t="s">
        <v>23</v>
      </c>
      <c r="AA5635" t="s">
        <v>31</v>
      </c>
      <c r="AB5635" t="s">
        <v>32</v>
      </c>
      <c r="AC5635" t="s">
        <v>74</v>
      </c>
      <c r="AD5635" t="s">
        <v>19</v>
      </c>
      <c r="AE5635" t="s">
        <v>79</v>
      </c>
    </row>
    <row r="5636" spans="1:31" x14ac:dyDescent="0.3">
      <c r="A5636">
        <f t="shared" ref="A5636:A5699" si="800">A5635+1</f>
        <v>5635</v>
      </c>
      <c r="B5636">
        <v>57382</v>
      </c>
      <c r="C5636" t="s">
        <v>77</v>
      </c>
      <c r="D5636" t="s">
        <v>40</v>
      </c>
      <c r="E5636" s="5" t="str">
        <f t="shared" si="794"/>
        <v>*</v>
      </c>
      <c r="F5636" s="5" t="str">
        <f t="shared" si="795"/>
        <v>*</v>
      </c>
      <c r="G5636" s="5" t="str">
        <f t="shared" si="796"/>
        <v>*</v>
      </c>
      <c r="J5636" s="5" t="str">
        <f t="shared" si="797"/>
        <v>*</v>
      </c>
      <c r="R5636" s="5">
        <f t="shared" si="798"/>
        <v>0.05</v>
      </c>
      <c r="S5636">
        <v>45</v>
      </c>
      <c r="T5636" s="2">
        <v>452.93</v>
      </c>
      <c r="U5636" s="7">
        <f t="shared" si="799"/>
        <v>0</v>
      </c>
      <c r="V5636" s="2">
        <f t="shared" si="792"/>
        <v>10.065111111111111</v>
      </c>
      <c r="W5636" t="s">
        <v>14</v>
      </c>
      <c r="X5636">
        <v>5.76</v>
      </c>
      <c r="Y5636" s="2">
        <f t="shared" si="793"/>
        <v>458.69</v>
      </c>
      <c r="Z5636" t="s">
        <v>23</v>
      </c>
      <c r="AA5636" t="s">
        <v>16</v>
      </c>
      <c r="AB5636" t="s">
        <v>32</v>
      </c>
      <c r="AC5636" t="s">
        <v>78</v>
      </c>
      <c r="AD5636" t="s">
        <v>19</v>
      </c>
      <c r="AE5636" t="s">
        <v>79</v>
      </c>
    </row>
    <row r="5637" spans="1:31" x14ac:dyDescent="0.3">
      <c r="A5637">
        <f t="shared" si="800"/>
        <v>5636</v>
      </c>
      <c r="B5637">
        <v>50338</v>
      </c>
      <c r="C5637" t="s">
        <v>77</v>
      </c>
      <c r="D5637" t="s">
        <v>30</v>
      </c>
      <c r="E5637" s="5" t="str">
        <f t="shared" si="794"/>
        <v>*</v>
      </c>
      <c r="F5637" s="5" t="str">
        <f t="shared" si="795"/>
        <v>*</v>
      </c>
      <c r="G5637" s="5" t="str">
        <f t="shared" si="796"/>
        <v>*</v>
      </c>
      <c r="J5637" s="5" t="str">
        <f t="shared" si="797"/>
        <v>*</v>
      </c>
      <c r="R5637" s="5">
        <f t="shared" si="798"/>
        <v>0.04</v>
      </c>
      <c r="S5637">
        <v>36</v>
      </c>
      <c r="T5637" s="2">
        <v>551.44000000000005</v>
      </c>
      <c r="U5637" s="7">
        <f t="shared" si="799"/>
        <v>0</v>
      </c>
      <c r="V5637" s="2">
        <f t="shared" si="792"/>
        <v>15.317777777777779</v>
      </c>
      <c r="W5637" t="s">
        <v>22</v>
      </c>
      <c r="X5637">
        <v>7.51</v>
      </c>
      <c r="Y5637" s="2">
        <f t="shared" si="793"/>
        <v>558.95000000000005</v>
      </c>
      <c r="Z5637" t="s">
        <v>71</v>
      </c>
      <c r="AA5637" t="s">
        <v>31</v>
      </c>
      <c r="AB5637" t="s">
        <v>25</v>
      </c>
      <c r="AC5637" t="s">
        <v>76</v>
      </c>
      <c r="AD5637" t="s">
        <v>27</v>
      </c>
      <c r="AE5637" t="s">
        <v>79</v>
      </c>
    </row>
    <row r="5638" spans="1:31" x14ac:dyDescent="0.3">
      <c r="A5638">
        <f t="shared" si="800"/>
        <v>5637</v>
      </c>
      <c r="B5638">
        <v>43650</v>
      </c>
      <c r="C5638" t="s">
        <v>77</v>
      </c>
      <c r="D5638" t="s">
        <v>30</v>
      </c>
      <c r="E5638" s="5" t="str">
        <f t="shared" si="794"/>
        <v>*</v>
      </c>
      <c r="F5638" s="5" t="str">
        <f t="shared" si="795"/>
        <v>*</v>
      </c>
      <c r="G5638" s="5" t="str">
        <f t="shared" si="796"/>
        <v>*</v>
      </c>
      <c r="J5638" s="5" t="str">
        <f t="shared" si="797"/>
        <v>*</v>
      </c>
      <c r="R5638" s="5">
        <f t="shared" si="798"/>
        <v>0.01</v>
      </c>
      <c r="S5638">
        <v>3</v>
      </c>
      <c r="T5638" s="2">
        <v>1759.65</v>
      </c>
      <c r="U5638" s="7">
        <f t="shared" si="799"/>
        <v>1</v>
      </c>
      <c r="V5638" s="2">
        <f t="shared" si="792"/>
        <v>586.55000000000007</v>
      </c>
      <c r="W5638" t="s">
        <v>22</v>
      </c>
      <c r="X5638">
        <v>24.49</v>
      </c>
      <c r="Y5638" s="2">
        <f t="shared" si="793"/>
        <v>1784.14</v>
      </c>
      <c r="Z5638" t="s">
        <v>60</v>
      </c>
      <c r="AA5638" t="s">
        <v>31</v>
      </c>
      <c r="AB5638" t="s">
        <v>25</v>
      </c>
      <c r="AC5638" t="s">
        <v>57</v>
      </c>
      <c r="AD5638" t="s">
        <v>58</v>
      </c>
      <c r="AE5638" t="s">
        <v>82</v>
      </c>
    </row>
    <row r="5639" spans="1:31" x14ac:dyDescent="0.3">
      <c r="A5639">
        <f t="shared" si="800"/>
        <v>5638</v>
      </c>
      <c r="B5639">
        <v>4037</v>
      </c>
      <c r="C5639" t="s">
        <v>696</v>
      </c>
      <c r="D5639" t="s">
        <v>21</v>
      </c>
      <c r="E5639" s="5" t="str">
        <f t="shared" si="794"/>
        <v>*</v>
      </c>
      <c r="F5639" s="5" t="str">
        <f t="shared" si="795"/>
        <v>**</v>
      </c>
      <c r="G5639" s="5" t="str">
        <f t="shared" si="796"/>
        <v>**</v>
      </c>
      <c r="J5639" s="5" t="str">
        <f t="shared" si="797"/>
        <v>**</v>
      </c>
      <c r="R5639" s="5">
        <f t="shared" si="798"/>
        <v>3.5000000000000003E-2</v>
      </c>
      <c r="S5639">
        <v>27</v>
      </c>
      <c r="T5639" s="2">
        <v>188.07</v>
      </c>
      <c r="U5639" s="7">
        <f t="shared" si="799"/>
        <v>0</v>
      </c>
      <c r="V5639" s="2">
        <f t="shared" si="792"/>
        <v>6.9655555555555555</v>
      </c>
      <c r="W5639" t="s">
        <v>22</v>
      </c>
      <c r="X5639">
        <v>7.86</v>
      </c>
      <c r="Y5639" s="2">
        <f t="shared" si="793"/>
        <v>195.93</v>
      </c>
      <c r="Z5639" t="s">
        <v>64</v>
      </c>
      <c r="AA5639" t="s">
        <v>31</v>
      </c>
      <c r="AB5639" t="s">
        <v>32</v>
      </c>
      <c r="AC5639" t="s">
        <v>44</v>
      </c>
      <c r="AD5639" t="s">
        <v>19</v>
      </c>
      <c r="AE5639" t="s">
        <v>635</v>
      </c>
    </row>
    <row r="5640" spans="1:31" x14ac:dyDescent="0.3">
      <c r="A5640">
        <f t="shared" si="800"/>
        <v>5639</v>
      </c>
      <c r="B5640">
        <v>55361</v>
      </c>
      <c r="C5640" t="s">
        <v>586</v>
      </c>
      <c r="D5640" t="s">
        <v>30</v>
      </c>
      <c r="E5640" s="5" t="str">
        <f t="shared" si="794"/>
        <v>*</v>
      </c>
      <c r="F5640" s="5" t="str">
        <f t="shared" si="795"/>
        <v>*</v>
      </c>
      <c r="G5640" s="5" t="str">
        <f t="shared" si="796"/>
        <v>*</v>
      </c>
      <c r="J5640" s="5" t="str">
        <f t="shared" si="797"/>
        <v>*</v>
      </c>
      <c r="R5640" s="5">
        <f t="shared" si="798"/>
        <v>3.5000000000000003E-2</v>
      </c>
      <c r="S5640">
        <v>22</v>
      </c>
      <c r="T5640" s="2">
        <v>51.39</v>
      </c>
      <c r="U5640" s="7">
        <f t="shared" si="799"/>
        <v>0</v>
      </c>
      <c r="V5640" s="2">
        <f t="shared" si="792"/>
        <v>2.3359090909090909</v>
      </c>
      <c r="W5640" t="s">
        <v>14</v>
      </c>
      <c r="X5640">
        <v>4.8600000000000003</v>
      </c>
      <c r="Y5640" s="2">
        <f t="shared" si="793"/>
        <v>56.25</v>
      </c>
      <c r="Z5640" t="s">
        <v>52</v>
      </c>
      <c r="AA5640" t="s">
        <v>24</v>
      </c>
      <c r="AB5640" t="s">
        <v>17</v>
      </c>
      <c r="AC5640" t="s">
        <v>18</v>
      </c>
      <c r="AD5640" t="s">
        <v>19</v>
      </c>
      <c r="AE5640" t="s">
        <v>144</v>
      </c>
    </row>
    <row r="5641" spans="1:31" x14ac:dyDescent="0.3">
      <c r="A5641">
        <f t="shared" si="800"/>
        <v>5640</v>
      </c>
      <c r="B5641">
        <v>24871</v>
      </c>
      <c r="C5641" t="s">
        <v>586</v>
      </c>
      <c r="D5641" t="s">
        <v>40</v>
      </c>
      <c r="E5641" s="5" t="str">
        <f t="shared" si="794"/>
        <v>*</v>
      </c>
      <c r="F5641" s="5" t="str">
        <f t="shared" si="795"/>
        <v>*</v>
      </c>
      <c r="G5641" s="5" t="str">
        <f t="shared" si="796"/>
        <v>*</v>
      </c>
      <c r="J5641" s="5" t="str">
        <f t="shared" si="797"/>
        <v>*</v>
      </c>
      <c r="R5641" s="5">
        <f t="shared" si="798"/>
        <v>0.01</v>
      </c>
      <c r="S5641">
        <v>6</v>
      </c>
      <c r="T5641" s="2">
        <v>143.78</v>
      </c>
      <c r="U5641" s="7">
        <f t="shared" si="799"/>
        <v>0</v>
      </c>
      <c r="V5641" s="2">
        <f t="shared" si="792"/>
        <v>23.963333333333335</v>
      </c>
      <c r="W5641" t="s">
        <v>22</v>
      </c>
      <c r="X5641">
        <v>8.99</v>
      </c>
      <c r="Y5641" s="2">
        <f t="shared" si="793"/>
        <v>152.77000000000001</v>
      </c>
      <c r="Z5641" t="s">
        <v>43</v>
      </c>
      <c r="AA5641" t="s">
        <v>31</v>
      </c>
      <c r="AB5641" t="s">
        <v>17</v>
      </c>
      <c r="AC5641" t="s">
        <v>18</v>
      </c>
      <c r="AD5641" t="s">
        <v>45</v>
      </c>
      <c r="AE5641" t="s">
        <v>144</v>
      </c>
    </row>
    <row r="5642" spans="1:31" x14ac:dyDescent="0.3">
      <c r="A5642">
        <f t="shared" si="800"/>
        <v>5641</v>
      </c>
      <c r="B5642">
        <v>57095</v>
      </c>
      <c r="C5642" t="s">
        <v>586</v>
      </c>
      <c r="D5642" t="s">
        <v>40</v>
      </c>
      <c r="E5642" s="5" t="str">
        <f t="shared" si="794"/>
        <v>*</v>
      </c>
      <c r="F5642" s="5" t="str">
        <f t="shared" si="795"/>
        <v>*</v>
      </c>
      <c r="G5642" s="5" t="str">
        <f t="shared" si="796"/>
        <v>*</v>
      </c>
      <c r="J5642" s="5" t="str">
        <f t="shared" si="797"/>
        <v>*</v>
      </c>
      <c r="R5642" s="5">
        <f t="shared" si="798"/>
        <v>0.04</v>
      </c>
      <c r="S5642">
        <v>37</v>
      </c>
      <c r="T5642" s="2">
        <v>254.93</v>
      </c>
      <c r="U5642" s="7">
        <f t="shared" si="799"/>
        <v>0</v>
      </c>
      <c r="V5642" s="2">
        <f t="shared" si="792"/>
        <v>6.8900000000000006</v>
      </c>
      <c r="W5642" t="s">
        <v>22</v>
      </c>
      <c r="X5642">
        <v>5.48</v>
      </c>
      <c r="Y5642" s="2">
        <f t="shared" si="793"/>
        <v>260.41000000000003</v>
      </c>
      <c r="Z5642" t="s">
        <v>60</v>
      </c>
      <c r="AA5642" t="s">
        <v>31</v>
      </c>
      <c r="AB5642" t="s">
        <v>32</v>
      </c>
      <c r="AC5642" t="s">
        <v>49</v>
      </c>
      <c r="AD5642" t="s">
        <v>19</v>
      </c>
      <c r="AE5642" t="s">
        <v>284</v>
      </c>
    </row>
    <row r="5643" spans="1:31" x14ac:dyDescent="0.3">
      <c r="A5643">
        <f t="shared" si="800"/>
        <v>5642</v>
      </c>
      <c r="B5643">
        <v>55361</v>
      </c>
      <c r="C5643" t="s">
        <v>586</v>
      </c>
      <c r="D5643" t="s">
        <v>30</v>
      </c>
      <c r="E5643" s="5" t="str">
        <f t="shared" si="794"/>
        <v>*</v>
      </c>
      <c r="F5643" s="5" t="str">
        <f t="shared" si="795"/>
        <v>*</v>
      </c>
      <c r="G5643" s="5" t="str">
        <f t="shared" si="796"/>
        <v>*</v>
      </c>
      <c r="J5643" s="5" t="str">
        <f t="shared" si="797"/>
        <v>*</v>
      </c>
      <c r="R5643" s="5">
        <f t="shared" si="798"/>
        <v>0.04</v>
      </c>
      <c r="S5643">
        <v>31</v>
      </c>
      <c r="T5643" s="2">
        <v>293.52</v>
      </c>
      <c r="U5643" s="7">
        <f t="shared" si="799"/>
        <v>0</v>
      </c>
      <c r="V5643" s="2">
        <f t="shared" si="792"/>
        <v>9.4683870967741921</v>
      </c>
      <c r="W5643" t="s">
        <v>22</v>
      </c>
      <c r="X5643">
        <v>7.28</v>
      </c>
      <c r="Y5643" s="2">
        <f t="shared" si="793"/>
        <v>300.79999999999995</v>
      </c>
      <c r="Z5643" t="s">
        <v>52</v>
      </c>
      <c r="AA5643" t="s">
        <v>24</v>
      </c>
      <c r="AB5643" t="s">
        <v>32</v>
      </c>
      <c r="AC5643" t="s">
        <v>74</v>
      </c>
      <c r="AD5643" t="s">
        <v>19</v>
      </c>
      <c r="AE5643" t="s">
        <v>144</v>
      </c>
    </row>
    <row r="5644" spans="1:31" x14ac:dyDescent="0.3">
      <c r="A5644">
        <f t="shared" si="800"/>
        <v>5643</v>
      </c>
      <c r="B5644">
        <v>12352</v>
      </c>
      <c r="C5644" t="s">
        <v>656</v>
      </c>
      <c r="D5644" t="s">
        <v>40</v>
      </c>
      <c r="E5644" s="5" t="str">
        <f t="shared" si="794"/>
        <v>*</v>
      </c>
      <c r="F5644" s="5" t="str">
        <f t="shared" si="795"/>
        <v>*</v>
      </c>
      <c r="G5644" s="5" t="str">
        <f t="shared" si="796"/>
        <v>*</v>
      </c>
      <c r="J5644" s="5" t="str">
        <f t="shared" si="797"/>
        <v>*</v>
      </c>
      <c r="R5644" s="5">
        <f t="shared" si="798"/>
        <v>0.01</v>
      </c>
      <c r="S5644">
        <v>5</v>
      </c>
      <c r="T5644" s="2">
        <v>36.86</v>
      </c>
      <c r="U5644" s="7">
        <f t="shared" si="799"/>
        <v>0</v>
      </c>
      <c r="V5644" s="2">
        <f t="shared" si="792"/>
        <v>7.3719999999999999</v>
      </c>
      <c r="W5644" t="s">
        <v>22</v>
      </c>
      <c r="X5644">
        <v>8.49</v>
      </c>
      <c r="Y5644" s="2">
        <f t="shared" si="793"/>
        <v>45.35</v>
      </c>
      <c r="Z5644" t="s">
        <v>43</v>
      </c>
      <c r="AA5644" t="s">
        <v>31</v>
      </c>
      <c r="AB5644" t="s">
        <v>32</v>
      </c>
      <c r="AC5644" t="s">
        <v>49</v>
      </c>
      <c r="AD5644" t="s">
        <v>19</v>
      </c>
      <c r="AE5644" t="s">
        <v>490</v>
      </c>
    </row>
    <row r="5645" spans="1:31" x14ac:dyDescent="0.3">
      <c r="A5645">
        <f t="shared" si="800"/>
        <v>5644</v>
      </c>
      <c r="B5645">
        <v>49634</v>
      </c>
      <c r="C5645" t="s">
        <v>656</v>
      </c>
      <c r="D5645" t="s">
        <v>30</v>
      </c>
      <c r="E5645" s="5" t="str">
        <f t="shared" si="794"/>
        <v>*</v>
      </c>
      <c r="F5645" s="5" t="str">
        <f t="shared" si="795"/>
        <v>*</v>
      </c>
      <c r="G5645" s="5" t="str">
        <f t="shared" si="796"/>
        <v>*</v>
      </c>
      <c r="J5645" s="5" t="str">
        <f t="shared" si="797"/>
        <v>*</v>
      </c>
      <c r="R5645" s="5">
        <f t="shared" si="798"/>
        <v>0.01</v>
      </c>
      <c r="S5645">
        <v>3</v>
      </c>
      <c r="T5645" s="2">
        <v>86.85</v>
      </c>
      <c r="U5645" s="7">
        <f t="shared" si="799"/>
        <v>0</v>
      </c>
      <c r="V5645" s="2">
        <f t="shared" si="792"/>
        <v>28.95</v>
      </c>
      <c r="W5645" t="s">
        <v>22</v>
      </c>
      <c r="X5645">
        <v>1.99</v>
      </c>
      <c r="Y5645" s="2">
        <f t="shared" si="793"/>
        <v>88.839999999999989</v>
      </c>
      <c r="Z5645" t="s">
        <v>71</v>
      </c>
      <c r="AA5645" t="s">
        <v>16</v>
      </c>
      <c r="AB5645" t="s">
        <v>25</v>
      </c>
      <c r="AC5645" t="s">
        <v>42</v>
      </c>
      <c r="AD5645" t="s">
        <v>45</v>
      </c>
      <c r="AE5645" t="s">
        <v>576</v>
      </c>
    </row>
    <row r="5646" spans="1:31" x14ac:dyDescent="0.3">
      <c r="A5646">
        <f t="shared" si="800"/>
        <v>5645</v>
      </c>
      <c r="B5646">
        <v>49634</v>
      </c>
      <c r="C5646" t="s">
        <v>656</v>
      </c>
      <c r="D5646" t="s">
        <v>30</v>
      </c>
      <c r="E5646" s="5" t="str">
        <f t="shared" si="794"/>
        <v>*</v>
      </c>
      <c r="F5646" s="5" t="str">
        <f t="shared" si="795"/>
        <v>*</v>
      </c>
      <c r="G5646" s="5" t="str">
        <f t="shared" si="796"/>
        <v>*</v>
      </c>
      <c r="J5646" s="5" t="str">
        <f t="shared" si="797"/>
        <v>*</v>
      </c>
      <c r="R5646" s="5">
        <f t="shared" si="798"/>
        <v>0.05</v>
      </c>
      <c r="S5646">
        <v>45</v>
      </c>
      <c r="T5646" s="2">
        <v>132.31</v>
      </c>
      <c r="U5646" s="7">
        <f t="shared" si="799"/>
        <v>0</v>
      </c>
      <c r="V5646" s="2">
        <f t="shared" si="792"/>
        <v>2.9402222222222223</v>
      </c>
      <c r="W5646" t="s">
        <v>22</v>
      </c>
      <c r="X5646">
        <v>1.49</v>
      </c>
      <c r="Y5646" s="2">
        <f t="shared" si="793"/>
        <v>133.80000000000001</v>
      </c>
      <c r="Z5646" t="s">
        <v>15</v>
      </c>
      <c r="AA5646" t="s">
        <v>16</v>
      </c>
      <c r="AB5646" t="s">
        <v>32</v>
      </c>
      <c r="AC5646" t="s">
        <v>49</v>
      </c>
      <c r="AD5646" t="s">
        <v>19</v>
      </c>
      <c r="AE5646" t="s">
        <v>576</v>
      </c>
    </row>
    <row r="5647" spans="1:31" x14ac:dyDescent="0.3">
      <c r="A5647">
        <f t="shared" si="800"/>
        <v>5646</v>
      </c>
      <c r="B5647">
        <v>15616</v>
      </c>
      <c r="C5647" t="s">
        <v>656</v>
      </c>
      <c r="D5647" t="s">
        <v>36</v>
      </c>
      <c r="E5647" s="5" t="str">
        <f t="shared" si="794"/>
        <v>***</v>
      </c>
      <c r="F5647" s="5" t="str">
        <f t="shared" si="795"/>
        <v>***</v>
      </c>
      <c r="G5647" s="5" t="str">
        <f t="shared" si="796"/>
        <v>***</v>
      </c>
      <c r="J5647" s="5" t="str">
        <f t="shared" si="797"/>
        <v>***</v>
      </c>
      <c r="R5647" s="5">
        <f t="shared" si="798"/>
        <v>0.04</v>
      </c>
      <c r="S5647">
        <v>34</v>
      </c>
      <c r="T5647" s="2">
        <v>134.06</v>
      </c>
      <c r="U5647" s="7">
        <f t="shared" si="799"/>
        <v>0</v>
      </c>
      <c r="V5647" s="2">
        <f t="shared" si="792"/>
        <v>3.9429411764705882</v>
      </c>
      <c r="W5647" t="s">
        <v>22</v>
      </c>
      <c r="X5647">
        <v>1.17</v>
      </c>
      <c r="Y5647" s="2">
        <f t="shared" si="793"/>
        <v>135.22999999999999</v>
      </c>
      <c r="Z5647" t="s">
        <v>48</v>
      </c>
      <c r="AA5647" t="s">
        <v>31</v>
      </c>
      <c r="AB5647" t="s">
        <v>32</v>
      </c>
      <c r="AC5647" t="s">
        <v>33</v>
      </c>
      <c r="AD5647" t="s">
        <v>34</v>
      </c>
      <c r="AE5647" t="s">
        <v>576</v>
      </c>
    </row>
    <row r="5648" spans="1:31" x14ac:dyDescent="0.3">
      <c r="A5648">
        <f t="shared" si="800"/>
        <v>5647</v>
      </c>
      <c r="B5648">
        <v>39655</v>
      </c>
      <c r="C5648" t="s">
        <v>656</v>
      </c>
      <c r="D5648" t="s">
        <v>21</v>
      </c>
      <c r="E5648" s="5" t="str">
        <f t="shared" si="794"/>
        <v>*</v>
      </c>
      <c r="F5648" s="5" t="str">
        <f t="shared" si="795"/>
        <v>**</v>
      </c>
      <c r="G5648" s="5" t="str">
        <f t="shared" si="796"/>
        <v>**</v>
      </c>
      <c r="J5648" s="5" t="str">
        <f t="shared" si="797"/>
        <v>**</v>
      </c>
      <c r="R5648" s="5">
        <f t="shared" si="798"/>
        <v>0.04</v>
      </c>
      <c r="S5648">
        <v>35</v>
      </c>
      <c r="T5648" s="2">
        <v>253.15</v>
      </c>
      <c r="U5648" s="7">
        <f t="shared" si="799"/>
        <v>0</v>
      </c>
      <c r="V5648" s="2">
        <f t="shared" si="792"/>
        <v>7.2328571428571431</v>
      </c>
      <c r="W5648" t="s">
        <v>22</v>
      </c>
      <c r="X5648">
        <v>3.52</v>
      </c>
      <c r="Y5648" s="2">
        <f t="shared" si="793"/>
        <v>256.67</v>
      </c>
      <c r="Z5648" t="s">
        <v>15</v>
      </c>
      <c r="AA5648" t="s">
        <v>31</v>
      </c>
      <c r="AB5648" t="s">
        <v>25</v>
      </c>
      <c r="AC5648" t="s">
        <v>42</v>
      </c>
      <c r="AD5648" t="s">
        <v>45</v>
      </c>
      <c r="AE5648" t="s">
        <v>656</v>
      </c>
    </row>
    <row r="5649" spans="1:31" x14ac:dyDescent="0.3">
      <c r="A5649">
        <f t="shared" si="800"/>
        <v>5648</v>
      </c>
      <c r="B5649">
        <v>44261</v>
      </c>
      <c r="C5649" t="s">
        <v>656</v>
      </c>
      <c r="D5649" t="s">
        <v>21</v>
      </c>
      <c r="E5649" s="5" t="str">
        <f t="shared" si="794"/>
        <v>*</v>
      </c>
      <c r="F5649" s="5" t="str">
        <f t="shared" si="795"/>
        <v>**</v>
      </c>
      <c r="G5649" s="5" t="str">
        <f t="shared" si="796"/>
        <v>**</v>
      </c>
      <c r="J5649" s="5" t="str">
        <f t="shared" si="797"/>
        <v>**</v>
      </c>
      <c r="R5649" s="5">
        <f t="shared" si="798"/>
        <v>0.02</v>
      </c>
      <c r="S5649">
        <v>10</v>
      </c>
      <c r="T5649" s="2">
        <v>306.66300000000001</v>
      </c>
      <c r="U5649" s="7">
        <f t="shared" si="799"/>
        <v>0</v>
      </c>
      <c r="V5649" s="2">
        <f t="shared" si="792"/>
        <v>30.6663</v>
      </c>
      <c r="W5649" t="s">
        <v>22</v>
      </c>
      <c r="X5649">
        <v>5.99</v>
      </c>
      <c r="Y5649" s="2">
        <f t="shared" si="793"/>
        <v>312.65300000000002</v>
      </c>
      <c r="Z5649" t="s">
        <v>15</v>
      </c>
      <c r="AA5649" t="s">
        <v>31</v>
      </c>
      <c r="AB5649" t="s">
        <v>25</v>
      </c>
      <c r="AC5649" t="s">
        <v>26</v>
      </c>
      <c r="AD5649" t="s">
        <v>34</v>
      </c>
      <c r="AE5649" t="s">
        <v>616</v>
      </c>
    </row>
    <row r="5650" spans="1:31" x14ac:dyDescent="0.3">
      <c r="A5650">
        <f t="shared" si="800"/>
        <v>5649</v>
      </c>
      <c r="B5650">
        <v>3973</v>
      </c>
      <c r="C5650" t="s">
        <v>656</v>
      </c>
      <c r="D5650" t="s">
        <v>30</v>
      </c>
      <c r="E5650" s="5" t="str">
        <f t="shared" si="794"/>
        <v>*</v>
      </c>
      <c r="F5650" s="5" t="str">
        <f t="shared" si="795"/>
        <v>*</v>
      </c>
      <c r="G5650" s="5" t="str">
        <f t="shared" si="796"/>
        <v>*</v>
      </c>
      <c r="J5650" s="5" t="str">
        <f t="shared" si="797"/>
        <v>*</v>
      </c>
      <c r="R5650" s="5">
        <f t="shared" si="798"/>
        <v>3.5000000000000003E-2</v>
      </c>
      <c r="S5650">
        <v>21</v>
      </c>
      <c r="T5650" s="2">
        <v>316.35000000000002</v>
      </c>
      <c r="U5650" s="7">
        <f t="shared" si="799"/>
        <v>0</v>
      </c>
      <c r="V5650" s="2">
        <f t="shared" si="792"/>
        <v>15.064285714285715</v>
      </c>
      <c r="W5650" t="s">
        <v>22</v>
      </c>
      <c r="X5650">
        <v>3.73</v>
      </c>
      <c r="Y5650" s="2">
        <f t="shared" si="793"/>
        <v>320.08000000000004</v>
      </c>
      <c r="Z5650" t="s">
        <v>23</v>
      </c>
      <c r="AA5650" t="s">
        <v>31</v>
      </c>
      <c r="AB5650" t="s">
        <v>17</v>
      </c>
      <c r="AC5650" t="s">
        <v>18</v>
      </c>
      <c r="AD5650" t="s">
        <v>45</v>
      </c>
      <c r="AE5650" t="s">
        <v>576</v>
      </c>
    </row>
    <row r="5651" spans="1:31" x14ac:dyDescent="0.3">
      <c r="A5651">
        <f t="shared" si="800"/>
        <v>5650</v>
      </c>
      <c r="B5651">
        <v>15616</v>
      </c>
      <c r="C5651" t="s">
        <v>656</v>
      </c>
      <c r="D5651" t="s">
        <v>36</v>
      </c>
      <c r="E5651" s="5" t="str">
        <f t="shared" si="794"/>
        <v>***</v>
      </c>
      <c r="F5651" s="5" t="str">
        <f t="shared" si="795"/>
        <v>***</v>
      </c>
      <c r="G5651" s="5" t="str">
        <f t="shared" si="796"/>
        <v>***</v>
      </c>
      <c r="J5651" s="5" t="str">
        <f t="shared" si="797"/>
        <v>***</v>
      </c>
      <c r="R5651" s="5">
        <f t="shared" si="798"/>
        <v>0.02</v>
      </c>
      <c r="S5651">
        <v>12</v>
      </c>
      <c r="T5651" s="2">
        <v>386.71</v>
      </c>
      <c r="U5651" s="7">
        <f t="shared" si="799"/>
        <v>0</v>
      </c>
      <c r="V5651" s="2">
        <f t="shared" si="792"/>
        <v>32.225833333333334</v>
      </c>
      <c r="W5651" t="s">
        <v>14</v>
      </c>
      <c r="X5651">
        <v>6.5</v>
      </c>
      <c r="Y5651" s="2">
        <f t="shared" si="793"/>
        <v>393.21</v>
      </c>
      <c r="Z5651" t="s">
        <v>48</v>
      </c>
      <c r="AA5651" t="s">
        <v>31</v>
      </c>
      <c r="AB5651" t="s">
        <v>25</v>
      </c>
      <c r="AC5651" t="s">
        <v>42</v>
      </c>
      <c r="AD5651" t="s">
        <v>19</v>
      </c>
      <c r="AE5651" t="s">
        <v>490</v>
      </c>
    </row>
    <row r="5652" spans="1:31" x14ac:dyDescent="0.3">
      <c r="A5652">
        <f t="shared" si="800"/>
        <v>5651</v>
      </c>
      <c r="B5652">
        <v>49634</v>
      </c>
      <c r="C5652" t="s">
        <v>656</v>
      </c>
      <c r="D5652" t="s">
        <v>30</v>
      </c>
      <c r="E5652" s="5" t="str">
        <f t="shared" si="794"/>
        <v>*</v>
      </c>
      <c r="F5652" s="5" t="str">
        <f t="shared" si="795"/>
        <v>*</v>
      </c>
      <c r="G5652" s="5" t="str">
        <f t="shared" si="796"/>
        <v>*</v>
      </c>
      <c r="J5652" s="5" t="str">
        <f t="shared" si="797"/>
        <v>*</v>
      </c>
      <c r="R5652" s="5">
        <f t="shared" si="798"/>
        <v>0.04</v>
      </c>
      <c r="S5652">
        <v>39</v>
      </c>
      <c r="T5652" s="2">
        <v>403.73</v>
      </c>
      <c r="U5652" s="7">
        <f t="shared" si="799"/>
        <v>0</v>
      </c>
      <c r="V5652" s="2">
        <f t="shared" si="792"/>
        <v>10.352051282051283</v>
      </c>
      <c r="W5652" t="s">
        <v>22</v>
      </c>
      <c r="X5652">
        <v>4.5</v>
      </c>
      <c r="Y5652" s="2">
        <f t="shared" si="793"/>
        <v>408.23</v>
      </c>
      <c r="Z5652" t="s">
        <v>71</v>
      </c>
      <c r="AA5652" t="s">
        <v>16</v>
      </c>
      <c r="AB5652" t="s">
        <v>32</v>
      </c>
      <c r="AC5652" t="s">
        <v>172</v>
      </c>
      <c r="AD5652" t="s">
        <v>19</v>
      </c>
      <c r="AE5652" t="s">
        <v>490</v>
      </c>
    </row>
    <row r="5653" spans="1:31" x14ac:dyDescent="0.3">
      <c r="A5653">
        <f t="shared" si="800"/>
        <v>5652</v>
      </c>
      <c r="B5653">
        <v>38853</v>
      </c>
      <c r="C5653" t="s">
        <v>656</v>
      </c>
      <c r="D5653" t="s">
        <v>13</v>
      </c>
      <c r="E5653" s="5" t="str">
        <f t="shared" si="794"/>
        <v>*</v>
      </c>
      <c r="F5653" s="5" t="str">
        <f t="shared" si="795"/>
        <v>*</v>
      </c>
      <c r="G5653" s="5" t="str">
        <f t="shared" si="796"/>
        <v>*</v>
      </c>
      <c r="J5653" s="5" t="str">
        <f t="shared" si="797"/>
        <v>*</v>
      </c>
      <c r="R5653" s="5">
        <f t="shared" si="798"/>
        <v>0.02</v>
      </c>
      <c r="S5653">
        <v>13</v>
      </c>
      <c r="T5653" s="2">
        <v>728.02499999999998</v>
      </c>
      <c r="U5653" s="7">
        <f t="shared" si="799"/>
        <v>0</v>
      </c>
      <c r="V5653" s="2">
        <f t="shared" si="792"/>
        <v>56.001923076923077</v>
      </c>
      <c r="W5653" t="s">
        <v>22</v>
      </c>
      <c r="X5653">
        <v>2.5</v>
      </c>
      <c r="Y5653" s="2">
        <f t="shared" si="793"/>
        <v>730.52499999999998</v>
      </c>
      <c r="Z5653" t="s">
        <v>23</v>
      </c>
      <c r="AA5653" t="s">
        <v>41</v>
      </c>
      <c r="AB5653" t="s">
        <v>25</v>
      </c>
      <c r="AC5653" t="s">
        <v>26</v>
      </c>
      <c r="AD5653" t="s">
        <v>19</v>
      </c>
      <c r="AE5653" t="s">
        <v>886</v>
      </c>
    </row>
    <row r="5654" spans="1:31" x14ac:dyDescent="0.3">
      <c r="A5654">
        <f t="shared" si="800"/>
        <v>5653</v>
      </c>
      <c r="B5654">
        <v>7941</v>
      </c>
      <c r="C5654" t="s">
        <v>656</v>
      </c>
      <c r="D5654" t="s">
        <v>13</v>
      </c>
      <c r="E5654" s="5" t="str">
        <f t="shared" si="794"/>
        <v>*</v>
      </c>
      <c r="F5654" s="5" t="str">
        <f t="shared" si="795"/>
        <v>*</v>
      </c>
      <c r="G5654" s="5" t="str">
        <f t="shared" si="796"/>
        <v>*</v>
      </c>
      <c r="J5654" s="5" t="str">
        <f t="shared" si="797"/>
        <v>*</v>
      </c>
      <c r="R5654" s="5">
        <f t="shared" si="798"/>
        <v>0.05</v>
      </c>
      <c r="S5654">
        <v>50</v>
      </c>
      <c r="T5654" s="2">
        <v>2796.67</v>
      </c>
      <c r="U5654" s="7">
        <f t="shared" si="799"/>
        <v>1</v>
      </c>
      <c r="V5654" s="2">
        <f t="shared" si="792"/>
        <v>55.933399999999999</v>
      </c>
      <c r="W5654" t="s">
        <v>22</v>
      </c>
      <c r="X5654">
        <v>5.08</v>
      </c>
      <c r="Y5654" s="2">
        <f t="shared" si="793"/>
        <v>2801.75</v>
      </c>
      <c r="Z5654" t="s">
        <v>60</v>
      </c>
      <c r="AA5654" t="s">
        <v>31</v>
      </c>
      <c r="AB5654" t="s">
        <v>32</v>
      </c>
      <c r="AC5654" t="s">
        <v>74</v>
      </c>
      <c r="AD5654" t="s">
        <v>19</v>
      </c>
      <c r="AE5654" t="s">
        <v>143</v>
      </c>
    </row>
    <row r="5655" spans="1:31" x14ac:dyDescent="0.3">
      <c r="A5655">
        <f t="shared" si="800"/>
        <v>5654</v>
      </c>
      <c r="B5655">
        <v>44261</v>
      </c>
      <c r="C5655" t="s">
        <v>656</v>
      </c>
      <c r="D5655" t="s">
        <v>21</v>
      </c>
      <c r="E5655" s="5" t="str">
        <f t="shared" si="794"/>
        <v>*</v>
      </c>
      <c r="F5655" s="5" t="str">
        <f t="shared" si="795"/>
        <v>**</v>
      </c>
      <c r="G5655" s="5" t="str">
        <f t="shared" si="796"/>
        <v>**</v>
      </c>
      <c r="J5655" s="5" t="str">
        <f t="shared" si="797"/>
        <v>**</v>
      </c>
      <c r="R5655" s="5">
        <f t="shared" si="798"/>
        <v>0.01</v>
      </c>
      <c r="S5655">
        <v>1</v>
      </c>
      <c r="T5655" s="2">
        <v>3360.3</v>
      </c>
      <c r="U5655" s="7">
        <f t="shared" si="799"/>
        <v>1</v>
      </c>
      <c r="V5655" s="2">
        <f t="shared" si="792"/>
        <v>3360.3</v>
      </c>
      <c r="W5655" t="s">
        <v>37</v>
      </c>
      <c r="X5655">
        <v>8.73</v>
      </c>
      <c r="Y5655" s="2">
        <f t="shared" si="793"/>
        <v>3369.03</v>
      </c>
      <c r="Z5655" t="s">
        <v>15</v>
      </c>
      <c r="AA5655" t="s">
        <v>31</v>
      </c>
      <c r="AB5655" t="s">
        <v>25</v>
      </c>
      <c r="AC5655" t="s">
        <v>76</v>
      </c>
      <c r="AD5655" t="s">
        <v>103</v>
      </c>
      <c r="AE5655" t="s">
        <v>490</v>
      </c>
    </row>
    <row r="5656" spans="1:31" x14ac:dyDescent="0.3">
      <c r="A5656">
        <f t="shared" si="800"/>
        <v>5655</v>
      </c>
      <c r="B5656">
        <v>29921</v>
      </c>
      <c r="C5656" t="s">
        <v>656</v>
      </c>
      <c r="D5656" t="s">
        <v>40</v>
      </c>
      <c r="E5656" s="5" t="str">
        <f t="shared" si="794"/>
        <v>*</v>
      </c>
      <c r="F5656" s="5" t="str">
        <f t="shared" si="795"/>
        <v>*</v>
      </c>
      <c r="G5656" s="5" t="str">
        <f t="shared" si="796"/>
        <v>*</v>
      </c>
      <c r="J5656" s="5" t="str">
        <f t="shared" si="797"/>
        <v>*</v>
      </c>
      <c r="R5656" s="5">
        <f t="shared" si="798"/>
        <v>0.04</v>
      </c>
      <c r="S5656">
        <v>33</v>
      </c>
      <c r="T5656" s="2">
        <v>3977.97</v>
      </c>
      <c r="U5656" s="7">
        <f t="shared" si="799"/>
        <v>1</v>
      </c>
      <c r="V5656" s="2">
        <f t="shared" si="792"/>
        <v>120.54454545454544</v>
      </c>
      <c r="W5656" t="s">
        <v>22</v>
      </c>
      <c r="X5656">
        <v>9.07</v>
      </c>
      <c r="Y5656" s="2">
        <f t="shared" si="793"/>
        <v>3987.04</v>
      </c>
      <c r="Z5656" t="s">
        <v>15</v>
      </c>
      <c r="AA5656" t="s">
        <v>24</v>
      </c>
      <c r="AB5656" t="s">
        <v>32</v>
      </c>
      <c r="AC5656" t="s">
        <v>49</v>
      </c>
      <c r="AD5656" t="s">
        <v>19</v>
      </c>
      <c r="AE5656" t="s">
        <v>576</v>
      </c>
    </row>
    <row r="5657" spans="1:31" x14ac:dyDescent="0.3">
      <c r="A5657">
        <f t="shared" si="800"/>
        <v>5656</v>
      </c>
      <c r="B5657">
        <v>44261</v>
      </c>
      <c r="C5657" t="s">
        <v>656</v>
      </c>
      <c r="D5657" t="s">
        <v>21</v>
      </c>
      <c r="E5657" s="5" t="str">
        <f t="shared" si="794"/>
        <v>*</v>
      </c>
      <c r="F5657" s="5" t="str">
        <f t="shared" si="795"/>
        <v>**</v>
      </c>
      <c r="G5657" s="5" t="str">
        <f t="shared" si="796"/>
        <v>**</v>
      </c>
      <c r="J5657" s="5" t="str">
        <f t="shared" si="797"/>
        <v>**</v>
      </c>
      <c r="R5657" s="5">
        <f t="shared" si="798"/>
        <v>0.04</v>
      </c>
      <c r="S5657">
        <v>34</v>
      </c>
      <c r="T5657" s="2">
        <v>4771.8900000000003</v>
      </c>
      <c r="U5657" s="7">
        <f t="shared" si="799"/>
        <v>1</v>
      </c>
      <c r="V5657" s="2">
        <f t="shared" si="792"/>
        <v>140.34970588235296</v>
      </c>
      <c r="W5657" t="s">
        <v>37</v>
      </c>
      <c r="X5657">
        <v>36.090000000000003</v>
      </c>
      <c r="Y5657" s="2">
        <f t="shared" si="793"/>
        <v>4807.9800000000005</v>
      </c>
      <c r="Z5657" t="s">
        <v>15</v>
      </c>
      <c r="AA5657" t="s">
        <v>31</v>
      </c>
      <c r="AB5657" t="s">
        <v>17</v>
      </c>
      <c r="AC5657" t="s">
        <v>165</v>
      </c>
      <c r="AD5657" t="s">
        <v>103</v>
      </c>
      <c r="AE5657" t="s">
        <v>576</v>
      </c>
    </row>
    <row r="5658" spans="1:31" x14ac:dyDescent="0.3">
      <c r="A5658">
        <f t="shared" si="800"/>
        <v>5657</v>
      </c>
      <c r="B5658">
        <v>44261</v>
      </c>
      <c r="C5658" t="s">
        <v>656</v>
      </c>
      <c r="D5658" t="s">
        <v>21</v>
      </c>
      <c r="E5658" s="5" t="str">
        <f t="shared" si="794"/>
        <v>*</v>
      </c>
      <c r="F5658" s="5" t="str">
        <f t="shared" si="795"/>
        <v>**</v>
      </c>
      <c r="G5658" s="5" t="str">
        <f t="shared" si="796"/>
        <v>**</v>
      </c>
      <c r="J5658" s="5" t="str">
        <f t="shared" si="797"/>
        <v>**</v>
      </c>
      <c r="R5658" s="5">
        <f t="shared" si="798"/>
        <v>0.04</v>
      </c>
      <c r="S5658">
        <v>31</v>
      </c>
      <c r="T5658" s="2">
        <v>13064.06</v>
      </c>
      <c r="U5658" s="7">
        <f t="shared" si="799"/>
        <v>1</v>
      </c>
      <c r="V5658" s="2">
        <f t="shared" si="792"/>
        <v>421.4212903225806</v>
      </c>
      <c r="W5658" t="s">
        <v>14</v>
      </c>
      <c r="X5658">
        <v>19.989999999999998</v>
      </c>
      <c r="Y5658" s="2">
        <f t="shared" si="793"/>
        <v>13084.05</v>
      </c>
      <c r="Z5658" t="s">
        <v>15</v>
      </c>
      <c r="AA5658" t="s">
        <v>31</v>
      </c>
      <c r="AB5658" t="s">
        <v>32</v>
      </c>
      <c r="AC5658" t="s">
        <v>49</v>
      </c>
      <c r="AD5658" t="s">
        <v>19</v>
      </c>
      <c r="AE5658" t="s">
        <v>576</v>
      </c>
    </row>
    <row r="5659" spans="1:31" x14ac:dyDescent="0.3">
      <c r="A5659">
        <f t="shared" si="800"/>
        <v>5658</v>
      </c>
      <c r="B5659">
        <v>37794</v>
      </c>
      <c r="C5659" t="s">
        <v>82</v>
      </c>
      <c r="D5659" t="s">
        <v>13</v>
      </c>
      <c r="E5659" s="5" t="str">
        <f t="shared" si="794"/>
        <v>*</v>
      </c>
      <c r="F5659" s="5" t="str">
        <f t="shared" si="795"/>
        <v>*</v>
      </c>
      <c r="G5659" s="5" t="str">
        <f t="shared" si="796"/>
        <v>*</v>
      </c>
      <c r="J5659" s="5" t="str">
        <f t="shared" si="797"/>
        <v>*</v>
      </c>
      <c r="R5659" s="5">
        <f t="shared" si="798"/>
        <v>0.01</v>
      </c>
      <c r="S5659">
        <v>6</v>
      </c>
      <c r="T5659" s="2">
        <v>60.67</v>
      </c>
      <c r="U5659" s="7">
        <f t="shared" si="799"/>
        <v>0</v>
      </c>
      <c r="V5659" s="2">
        <f t="shared" si="792"/>
        <v>10.111666666666666</v>
      </c>
      <c r="W5659" t="s">
        <v>22</v>
      </c>
      <c r="X5659">
        <v>7.29</v>
      </c>
      <c r="Y5659" s="2">
        <f t="shared" si="793"/>
        <v>67.960000000000008</v>
      </c>
      <c r="Z5659" t="s">
        <v>64</v>
      </c>
      <c r="AA5659" t="s">
        <v>24</v>
      </c>
      <c r="AB5659" t="s">
        <v>17</v>
      </c>
      <c r="AC5659" t="s">
        <v>18</v>
      </c>
      <c r="AD5659" t="s">
        <v>45</v>
      </c>
      <c r="AE5659" t="s">
        <v>767</v>
      </c>
    </row>
    <row r="5660" spans="1:31" x14ac:dyDescent="0.3">
      <c r="A5660">
        <f t="shared" si="800"/>
        <v>5659</v>
      </c>
      <c r="B5660">
        <v>57415</v>
      </c>
      <c r="C5660" t="s">
        <v>82</v>
      </c>
      <c r="D5660" t="s">
        <v>40</v>
      </c>
      <c r="E5660" s="5" t="str">
        <f t="shared" si="794"/>
        <v>*</v>
      </c>
      <c r="F5660" s="5" t="str">
        <f t="shared" si="795"/>
        <v>*</v>
      </c>
      <c r="G5660" s="5" t="str">
        <f t="shared" si="796"/>
        <v>*</v>
      </c>
      <c r="J5660" s="5" t="str">
        <f t="shared" si="797"/>
        <v>*</v>
      </c>
      <c r="R5660" s="5">
        <f t="shared" si="798"/>
        <v>0.01</v>
      </c>
      <c r="S5660">
        <v>6</v>
      </c>
      <c r="T5660" s="2">
        <v>101.52</v>
      </c>
      <c r="U5660" s="7">
        <f t="shared" si="799"/>
        <v>0</v>
      </c>
      <c r="V5660" s="2">
        <f t="shared" si="792"/>
        <v>16.919999999999998</v>
      </c>
      <c r="W5660" t="s">
        <v>22</v>
      </c>
      <c r="X5660">
        <v>5.41</v>
      </c>
      <c r="Y5660" s="2">
        <f t="shared" si="793"/>
        <v>106.92999999999999</v>
      </c>
      <c r="Z5660" t="s">
        <v>23</v>
      </c>
      <c r="AA5660" t="s">
        <v>16</v>
      </c>
      <c r="AB5660" t="s">
        <v>32</v>
      </c>
      <c r="AC5660" t="s">
        <v>74</v>
      </c>
      <c r="AD5660" t="s">
        <v>19</v>
      </c>
      <c r="AE5660" t="s">
        <v>79</v>
      </c>
    </row>
    <row r="5661" spans="1:31" x14ac:dyDescent="0.3">
      <c r="A5661">
        <f t="shared" si="800"/>
        <v>5660</v>
      </c>
      <c r="B5661">
        <v>38721</v>
      </c>
      <c r="C5661" t="s">
        <v>82</v>
      </c>
      <c r="D5661" t="s">
        <v>36</v>
      </c>
      <c r="E5661" s="5" t="str">
        <f t="shared" si="794"/>
        <v>***</v>
      </c>
      <c r="F5661" s="5" t="str">
        <f t="shared" si="795"/>
        <v>***</v>
      </c>
      <c r="G5661" s="5" t="str">
        <f t="shared" si="796"/>
        <v>***</v>
      </c>
      <c r="J5661" s="5" t="str">
        <f t="shared" si="797"/>
        <v>***</v>
      </c>
      <c r="R5661" s="5">
        <f t="shared" si="798"/>
        <v>0.02</v>
      </c>
      <c r="S5661">
        <v>17</v>
      </c>
      <c r="T5661" s="2">
        <v>107.56</v>
      </c>
      <c r="U5661" s="7">
        <f t="shared" si="799"/>
        <v>0</v>
      </c>
      <c r="V5661" s="2">
        <f t="shared" si="792"/>
        <v>6.3270588235294118</v>
      </c>
      <c r="W5661" t="s">
        <v>22</v>
      </c>
      <c r="X5661">
        <v>54.95</v>
      </c>
      <c r="Y5661" s="2">
        <f t="shared" si="793"/>
        <v>162.51</v>
      </c>
      <c r="Z5661" t="s">
        <v>71</v>
      </c>
      <c r="AA5661" t="s">
        <v>24</v>
      </c>
      <c r="AB5661" t="s">
        <v>17</v>
      </c>
      <c r="AC5661" t="s">
        <v>18</v>
      </c>
      <c r="AD5661" t="s">
        <v>45</v>
      </c>
      <c r="AE5661" t="s">
        <v>767</v>
      </c>
    </row>
    <row r="5662" spans="1:31" x14ac:dyDescent="0.3">
      <c r="A5662">
        <f t="shared" si="800"/>
        <v>5661</v>
      </c>
      <c r="B5662">
        <v>32451</v>
      </c>
      <c r="C5662" t="s">
        <v>82</v>
      </c>
      <c r="D5662" t="s">
        <v>30</v>
      </c>
      <c r="E5662" s="5" t="str">
        <f t="shared" si="794"/>
        <v>*</v>
      </c>
      <c r="F5662" s="5" t="str">
        <f t="shared" si="795"/>
        <v>*</v>
      </c>
      <c r="G5662" s="5" t="str">
        <f t="shared" si="796"/>
        <v>*</v>
      </c>
      <c r="J5662" s="5" t="str">
        <f t="shared" si="797"/>
        <v>*</v>
      </c>
      <c r="R5662" s="5">
        <f t="shared" si="798"/>
        <v>0.05</v>
      </c>
      <c r="S5662">
        <v>42</v>
      </c>
      <c r="T5662" s="2">
        <v>580.55999999999995</v>
      </c>
      <c r="U5662" s="7">
        <f t="shared" si="799"/>
        <v>0</v>
      </c>
      <c r="V5662" s="2">
        <f t="shared" si="792"/>
        <v>13.822857142857142</v>
      </c>
      <c r="W5662" t="s">
        <v>22</v>
      </c>
      <c r="X5662">
        <v>2.99</v>
      </c>
      <c r="Y5662" s="2">
        <f t="shared" si="793"/>
        <v>583.54999999999995</v>
      </c>
      <c r="Z5662" t="s">
        <v>23</v>
      </c>
      <c r="AA5662" t="s">
        <v>41</v>
      </c>
      <c r="AB5662" t="s">
        <v>32</v>
      </c>
      <c r="AC5662" t="s">
        <v>49</v>
      </c>
      <c r="AD5662" t="s">
        <v>19</v>
      </c>
      <c r="AE5662" t="s">
        <v>79</v>
      </c>
    </row>
    <row r="5663" spans="1:31" x14ac:dyDescent="0.3">
      <c r="A5663">
        <f t="shared" si="800"/>
        <v>5662</v>
      </c>
      <c r="B5663">
        <v>38721</v>
      </c>
      <c r="C5663" t="s">
        <v>82</v>
      </c>
      <c r="D5663" t="s">
        <v>36</v>
      </c>
      <c r="E5663" s="5" t="str">
        <f t="shared" si="794"/>
        <v>***</v>
      </c>
      <c r="F5663" s="5" t="str">
        <f t="shared" si="795"/>
        <v>***</v>
      </c>
      <c r="G5663" s="5" t="str">
        <f t="shared" si="796"/>
        <v>***</v>
      </c>
      <c r="J5663" s="5" t="str">
        <f t="shared" si="797"/>
        <v>***</v>
      </c>
      <c r="R5663" s="5">
        <f t="shared" si="798"/>
        <v>0.02</v>
      </c>
      <c r="S5663">
        <v>15</v>
      </c>
      <c r="T5663" s="2">
        <v>1386.69</v>
      </c>
      <c r="U5663" s="7">
        <f t="shared" si="799"/>
        <v>1</v>
      </c>
      <c r="V5663" s="2">
        <f t="shared" si="792"/>
        <v>92.445999999999998</v>
      </c>
      <c r="W5663" t="s">
        <v>22</v>
      </c>
      <c r="X5663">
        <v>19.989999999999998</v>
      </c>
      <c r="Y5663" s="2">
        <f t="shared" si="793"/>
        <v>1406.68</v>
      </c>
      <c r="Z5663" t="s">
        <v>71</v>
      </c>
      <c r="AA5663" t="s">
        <v>24</v>
      </c>
      <c r="AB5663" t="s">
        <v>32</v>
      </c>
      <c r="AC5663" t="s">
        <v>78</v>
      </c>
      <c r="AD5663" t="s">
        <v>19</v>
      </c>
      <c r="AE5663" t="s">
        <v>79</v>
      </c>
    </row>
    <row r="5664" spans="1:31" x14ac:dyDescent="0.3">
      <c r="A5664">
        <f t="shared" si="800"/>
        <v>5663</v>
      </c>
      <c r="B5664">
        <v>58628</v>
      </c>
      <c r="C5664" t="s">
        <v>82</v>
      </c>
      <c r="D5664" t="s">
        <v>40</v>
      </c>
      <c r="E5664" s="5" t="str">
        <f t="shared" si="794"/>
        <v>*</v>
      </c>
      <c r="F5664" s="5" t="str">
        <f t="shared" si="795"/>
        <v>*</v>
      </c>
      <c r="G5664" s="5" t="str">
        <f t="shared" si="796"/>
        <v>*</v>
      </c>
      <c r="J5664" s="5" t="str">
        <f t="shared" si="797"/>
        <v>*</v>
      </c>
      <c r="R5664" s="5">
        <f t="shared" si="798"/>
        <v>3.5000000000000003E-2</v>
      </c>
      <c r="S5664">
        <v>23</v>
      </c>
      <c r="T5664" s="2">
        <v>2527.7919999999999</v>
      </c>
      <c r="U5664" s="7">
        <f t="shared" si="799"/>
        <v>1</v>
      </c>
      <c r="V5664" s="2">
        <f t="shared" si="792"/>
        <v>109.904</v>
      </c>
      <c r="W5664" t="s">
        <v>37</v>
      </c>
      <c r="X5664">
        <v>52.42</v>
      </c>
      <c r="Y5664" s="2">
        <f t="shared" si="793"/>
        <v>2580.212</v>
      </c>
      <c r="Z5664" t="s">
        <v>52</v>
      </c>
      <c r="AA5664" t="s">
        <v>24</v>
      </c>
      <c r="AB5664" t="s">
        <v>17</v>
      </c>
      <c r="AC5664" t="s">
        <v>66</v>
      </c>
      <c r="AD5664" t="s">
        <v>103</v>
      </c>
      <c r="AE5664" t="s">
        <v>79</v>
      </c>
    </row>
    <row r="5665" spans="1:31" x14ac:dyDescent="0.3">
      <c r="A5665">
        <f t="shared" si="800"/>
        <v>5664</v>
      </c>
      <c r="B5665">
        <v>37794</v>
      </c>
      <c r="C5665" t="s">
        <v>82</v>
      </c>
      <c r="D5665" t="s">
        <v>13</v>
      </c>
      <c r="E5665" s="5" t="str">
        <f t="shared" si="794"/>
        <v>*</v>
      </c>
      <c r="F5665" s="5" t="str">
        <f t="shared" si="795"/>
        <v>*</v>
      </c>
      <c r="G5665" s="5" t="str">
        <f t="shared" si="796"/>
        <v>*</v>
      </c>
      <c r="J5665" s="5" t="str">
        <f t="shared" si="797"/>
        <v>*</v>
      </c>
      <c r="R5665" s="5">
        <f t="shared" si="798"/>
        <v>0.04</v>
      </c>
      <c r="S5665">
        <v>32</v>
      </c>
      <c r="T5665" s="2">
        <v>6195.87</v>
      </c>
      <c r="U5665" s="7">
        <f t="shared" si="799"/>
        <v>1</v>
      </c>
      <c r="V5665" s="2">
        <f t="shared" si="792"/>
        <v>193.6209375</v>
      </c>
      <c r="W5665" t="s">
        <v>22</v>
      </c>
      <c r="X5665">
        <v>19.989999999999998</v>
      </c>
      <c r="Y5665" s="2">
        <f t="shared" si="793"/>
        <v>6215.86</v>
      </c>
      <c r="Z5665" t="s">
        <v>64</v>
      </c>
      <c r="AA5665" t="s">
        <v>24</v>
      </c>
      <c r="AB5665" t="s">
        <v>32</v>
      </c>
      <c r="AC5665" t="s">
        <v>74</v>
      </c>
      <c r="AD5665" t="s">
        <v>19</v>
      </c>
      <c r="AE5665" t="s">
        <v>688</v>
      </c>
    </row>
    <row r="5666" spans="1:31" x14ac:dyDescent="0.3">
      <c r="A5666">
        <f t="shared" si="800"/>
        <v>5665</v>
      </c>
      <c r="B5666">
        <v>44546</v>
      </c>
      <c r="C5666" t="s">
        <v>635</v>
      </c>
      <c r="D5666" t="s">
        <v>36</v>
      </c>
      <c r="E5666" s="5" t="str">
        <f t="shared" si="794"/>
        <v>***</v>
      </c>
      <c r="F5666" s="5" t="str">
        <f t="shared" si="795"/>
        <v>***</v>
      </c>
      <c r="G5666" s="5" t="str">
        <f t="shared" si="796"/>
        <v>***</v>
      </c>
      <c r="J5666" s="5" t="str">
        <f t="shared" si="797"/>
        <v>***</v>
      </c>
      <c r="R5666" s="5">
        <f t="shared" si="798"/>
        <v>0.02</v>
      </c>
      <c r="S5666">
        <v>15</v>
      </c>
      <c r="T5666" s="2">
        <v>55.2</v>
      </c>
      <c r="U5666" s="7">
        <f t="shared" si="799"/>
        <v>0</v>
      </c>
      <c r="V5666" s="2">
        <f t="shared" si="792"/>
        <v>3.68</v>
      </c>
      <c r="W5666" t="s">
        <v>22</v>
      </c>
      <c r="X5666">
        <v>1.63</v>
      </c>
      <c r="Y5666" s="2">
        <f t="shared" si="793"/>
        <v>56.830000000000005</v>
      </c>
      <c r="Z5666" t="s">
        <v>52</v>
      </c>
      <c r="AA5666" t="s">
        <v>41</v>
      </c>
      <c r="AB5666" t="s">
        <v>32</v>
      </c>
      <c r="AC5666" t="s">
        <v>114</v>
      </c>
      <c r="AD5666" t="s">
        <v>34</v>
      </c>
      <c r="AE5666" t="s">
        <v>135</v>
      </c>
    </row>
    <row r="5667" spans="1:31" x14ac:dyDescent="0.3">
      <c r="A5667">
        <f t="shared" si="800"/>
        <v>5666</v>
      </c>
      <c r="B5667">
        <v>5414</v>
      </c>
      <c r="C5667" t="s">
        <v>635</v>
      </c>
      <c r="D5667" t="s">
        <v>30</v>
      </c>
      <c r="E5667" s="5" t="str">
        <f t="shared" si="794"/>
        <v>*</v>
      </c>
      <c r="F5667" s="5" t="str">
        <f t="shared" si="795"/>
        <v>*</v>
      </c>
      <c r="G5667" s="5" t="str">
        <f t="shared" si="796"/>
        <v>*</v>
      </c>
      <c r="J5667" s="5" t="str">
        <f t="shared" si="797"/>
        <v>*</v>
      </c>
      <c r="R5667" s="5">
        <f t="shared" si="798"/>
        <v>0.02</v>
      </c>
      <c r="S5667">
        <v>14</v>
      </c>
      <c r="T5667" s="2">
        <v>284.62</v>
      </c>
      <c r="U5667" s="7">
        <f t="shared" si="799"/>
        <v>0</v>
      </c>
      <c r="V5667" s="2">
        <f t="shared" si="792"/>
        <v>20.330000000000002</v>
      </c>
      <c r="W5667" t="s">
        <v>14</v>
      </c>
      <c r="X5667">
        <v>5.42</v>
      </c>
      <c r="Y5667" s="2">
        <f t="shared" si="793"/>
        <v>290.04000000000002</v>
      </c>
      <c r="Z5667" t="s">
        <v>52</v>
      </c>
      <c r="AA5667" t="s">
        <v>31</v>
      </c>
      <c r="AB5667" t="s">
        <v>32</v>
      </c>
      <c r="AC5667" t="s">
        <v>74</v>
      </c>
      <c r="AD5667" t="s">
        <v>19</v>
      </c>
      <c r="AE5667" t="s">
        <v>135</v>
      </c>
    </row>
    <row r="5668" spans="1:31" x14ac:dyDescent="0.3">
      <c r="A5668">
        <f t="shared" si="800"/>
        <v>5667</v>
      </c>
      <c r="B5668">
        <v>5830</v>
      </c>
      <c r="C5668" t="s">
        <v>635</v>
      </c>
      <c r="D5668" t="s">
        <v>40</v>
      </c>
      <c r="E5668" s="5" t="str">
        <f t="shared" si="794"/>
        <v>*</v>
      </c>
      <c r="F5668" s="5" t="str">
        <f t="shared" si="795"/>
        <v>*</v>
      </c>
      <c r="G5668" s="5" t="str">
        <f t="shared" si="796"/>
        <v>*</v>
      </c>
      <c r="J5668" s="5" t="str">
        <f t="shared" si="797"/>
        <v>*</v>
      </c>
      <c r="R5668" s="5">
        <f t="shared" si="798"/>
        <v>0.05</v>
      </c>
      <c r="S5668">
        <v>49</v>
      </c>
      <c r="T5668" s="2">
        <v>2012.14</v>
      </c>
      <c r="U5668" s="7">
        <f t="shared" si="799"/>
        <v>1</v>
      </c>
      <c r="V5668" s="2">
        <f t="shared" si="792"/>
        <v>41.064081632653064</v>
      </c>
      <c r="W5668" t="s">
        <v>22</v>
      </c>
      <c r="X5668">
        <v>14.45</v>
      </c>
      <c r="Y5668" s="2">
        <f t="shared" si="793"/>
        <v>2026.5900000000001</v>
      </c>
      <c r="Z5668" t="s">
        <v>71</v>
      </c>
      <c r="AA5668" t="s">
        <v>31</v>
      </c>
      <c r="AB5668" t="s">
        <v>17</v>
      </c>
      <c r="AC5668" t="s">
        <v>18</v>
      </c>
      <c r="AD5668" t="s">
        <v>58</v>
      </c>
      <c r="AE5668" t="s">
        <v>135</v>
      </c>
    </row>
    <row r="5669" spans="1:31" x14ac:dyDescent="0.3">
      <c r="A5669">
        <f t="shared" si="800"/>
        <v>5668</v>
      </c>
      <c r="B5669">
        <v>52135</v>
      </c>
      <c r="C5669" t="s">
        <v>635</v>
      </c>
      <c r="D5669" t="s">
        <v>13</v>
      </c>
      <c r="E5669" s="5" t="str">
        <f t="shared" si="794"/>
        <v>*</v>
      </c>
      <c r="F5669" s="5" t="str">
        <f t="shared" si="795"/>
        <v>*</v>
      </c>
      <c r="G5669" s="5" t="str">
        <f t="shared" si="796"/>
        <v>*</v>
      </c>
      <c r="J5669" s="5" t="str">
        <f t="shared" si="797"/>
        <v>*</v>
      </c>
      <c r="R5669" s="5">
        <f t="shared" si="798"/>
        <v>0.04</v>
      </c>
      <c r="S5669">
        <v>38</v>
      </c>
      <c r="T5669" s="2">
        <v>3922.96</v>
      </c>
      <c r="U5669" s="7">
        <f t="shared" si="799"/>
        <v>1</v>
      </c>
      <c r="V5669" s="2">
        <f t="shared" si="792"/>
        <v>103.23578947368421</v>
      </c>
      <c r="W5669" t="s">
        <v>22</v>
      </c>
      <c r="X5669">
        <v>19.989999999999998</v>
      </c>
      <c r="Y5669" s="2">
        <f t="shared" si="793"/>
        <v>3942.95</v>
      </c>
      <c r="Z5669" t="s">
        <v>23</v>
      </c>
      <c r="AA5669" t="s">
        <v>24</v>
      </c>
      <c r="AB5669" t="s">
        <v>25</v>
      </c>
      <c r="AC5669" t="s">
        <v>42</v>
      </c>
      <c r="AD5669" t="s">
        <v>19</v>
      </c>
      <c r="AE5669" t="s">
        <v>844</v>
      </c>
    </row>
    <row r="5670" spans="1:31" x14ac:dyDescent="0.3">
      <c r="A5670">
        <f t="shared" si="800"/>
        <v>5669</v>
      </c>
      <c r="B5670">
        <v>36866</v>
      </c>
      <c r="C5670" t="s">
        <v>635</v>
      </c>
      <c r="D5670" t="s">
        <v>13</v>
      </c>
      <c r="E5670" s="5" t="str">
        <f t="shared" si="794"/>
        <v>*</v>
      </c>
      <c r="F5670" s="5" t="str">
        <f t="shared" si="795"/>
        <v>*</v>
      </c>
      <c r="G5670" s="5" t="str">
        <f t="shared" si="796"/>
        <v>*</v>
      </c>
      <c r="J5670" s="5" t="str">
        <f t="shared" si="797"/>
        <v>*</v>
      </c>
      <c r="R5670" s="5">
        <f t="shared" si="798"/>
        <v>0.04</v>
      </c>
      <c r="S5670">
        <v>32</v>
      </c>
      <c r="T5670" s="2">
        <v>6245.76</v>
      </c>
      <c r="U5670" s="7">
        <f t="shared" si="799"/>
        <v>1</v>
      </c>
      <c r="V5670" s="2">
        <f t="shared" si="792"/>
        <v>195.18</v>
      </c>
      <c r="W5670" t="s">
        <v>22</v>
      </c>
      <c r="X5670">
        <v>9.99</v>
      </c>
      <c r="Y5670" s="2">
        <f t="shared" si="793"/>
        <v>6255.75</v>
      </c>
      <c r="Z5670" t="s">
        <v>23</v>
      </c>
      <c r="AA5670" t="s">
        <v>16</v>
      </c>
      <c r="AB5670" t="s">
        <v>32</v>
      </c>
      <c r="AC5670" t="s">
        <v>74</v>
      </c>
      <c r="AD5670" t="s">
        <v>19</v>
      </c>
      <c r="AE5670" t="s">
        <v>844</v>
      </c>
    </row>
    <row r="5671" spans="1:31" x14ac:dyDescent="0.3">
      <c r="A5671">
        <f t="shared" si="800"/>
        <v>5670</v>
      </c>
      <c r="B5671">
        <v>30369</v>
      </c>
      <c r="C5671" t="s">
        <v>144</v>
      </c>
      <c r="D5671" t="s">
        <v>36</v>
      </c>
      <c r="E5671" s="5" t="str">
        <f t="shared" si="794"/>
        <v>***</v>
      </c>
      <c r="F5671" s="5" t="str">
        <f t="shared" si="795"/>
        <v>***</v>
      </c>
      <c r="G5671" s="5" t="str">
        <f t="shared" si="796"/>
        <v>***</v>
      </c>
      <c r="J5671" s="5" t="str">
        <f t="shared" si="797"/>
        <v>***</v>
      </c>
      <c r="R5671" s="5">
        <f t="shared" si="798"/>
        <v>0.02</v>
      </c>
      <c r="S5671">
        <v>13</v>
      </c>
      <c r="T5671" s="2">
        <v>76.81</v>
      </c>
      <c r="U5671" s="7">
        <f t="shared" si="799"/>
        <v>0</v>
      </c>
      <c r="V5671" s="2">
        <f t="shared" si="792"/>
        <v>5.9084615384615384</v>
      </c>
      <c r="W5671" t="s">
        <v>22</v>
      </c>
      <c r="X5671">
        <v>7.54</v>
      </c>
      <c r="Y5671" s="2">
        <f t="shared" si="793"/>
        <v>84.350000000000009</v>
      </c>
      <c r="Z5671" t="s">
        <v>23</v>
      </c>
      <c r="AA5671" t="s">
        <v>41</v>
      </c>
      <c r="AB5671" t="s">
        <v>32</v>
      </c>
      <c r="AC5671" t="s">
        <v>44</v>
      </c>
      <c r="AD5671" t="s">
        <v>19</v>
      </c>
      <c r="AE5671" t="s">
        <v>145</v>
      </c>
    </row>
    <row r="5672" spans="1:31" x14ac:dyDescent="0.3">
      <c r="A5672">
        <f t="shared" si="800"/>
        <v>5671</v>
      </c>
      <c r="B5672">
        <v>54245</v>
      </c>
      <c r="C5672" t="s">
        <v>144</v>
      </c>
      <c r="D5672" t="s">
        <v>40</v>
      </c>
      <c r="E5672" s="5" t="str">
        <f t="shared" si="794"/>
        <v>*</v>
      </c>
      <c r="F5672" s="5" t="str">
        <f t="shared" si="795"/>
        <v>*</v>
      </c>
      <c r="G5672" s="5" t="str">
        <f t="shared" si="796"/>
        <v>*</v>
      </c>
      <c r="J5672" s="5" t="str">
        <f t="shared" si="797"/>
        <v>*</v>
      </c>
      <c r="R5672" s="5">
        <f t="shared" si="798"/>
        <v>0.01</v>
      </c>
      <c r="S5672">
        <v>5</v>
      </c>
      <c r="T5672" s="2">
        <v>83.3</v>
      </c>
      <c r="U5672" s="7">
        <f t="shared" si="799"/>
        <v>0</v>
      </c>
      <c r="V5672" s="2">
        <f t="shared" si="792"/>
        <v>16.66</v>
      </c>
      <c r="W5672" t="s">
        <v>22</v>
      </c>
      <c r="X5672">
        <v>2.5</v>
      </c>
      <c r="Y5672" s="2">
        <f t="shared" si="793"/>
        <v>85.8</v>
      </c>
      <c r="Z5672" t="s">
        <v>23</v>
      </c>
      <c r="AA5672" t="s">
        <v>31</v>
      </c>
      <c r="AB5672" t="s">
        <v>25</v>
      </c>
      <c r="AC5672" t="s">
        <v>26</v>
      </c>
      <c r="AD5672" t="s">
        <v>34</v>
      </c>
      <c r="AE5672" t="s">
        <v>145</v>
      </c>
    </row>
    <row r="5673" spans="1:31" x14ac:dyDescent="0.3">
      <c r="A5673">
        <f t="shared" si="800"/>
        <v>5672</v>
      </c>
      <c r="B5673">
        <v>30369</v>
      </c>
      <c r="C5673" t="s">
        <v>144</v>
      </c>
      <c r="D5673" t="s">
        <v>36</v>
      </c>
      <c r="E5673" s="5" t="str">
        <f t="shared" si="794"/>
        <v>***</v>
      </c>
      <c r="F5673" s="5" t="str">
        <f t="shared" si="795"/>
        <v>***</v>
      </c>
      <c r="G5673" s="5" t="str">
        <f t="shared" si="796"/>
        <v>***</v>
      </c>
      <c r="J5673" s="5" t="str">
        <f t="shared" si="797"/>
        <v>***</v>
      </c>
      <c r="R5673" s="5">
        <f t="shared" si="798"/>
        <v>3.5000000000000003E-2</v>
      </c>
      <c r="S5673">
        <v>21</v>
      </c>
      <c r="T5673" s="2">
        <v>174.22</v>
      </c>
      <c r="U5673" s="7">
        <f t="shared" si="799"/>
        <v>0</v>
      </c>
      <c r="V5673" s="2">
        <f t="shared" si="792"/>
        <v>8.2961904761904766</v>
      </c>
      <c r="W5673" t="s">
        <v>22</v>
      </c>
      <c r="X5673">
        <v>2.64</v>
      </c>
      <c r="Y5673" s="2">
        <f t="shared" si="793"/>
        <v>176.85999999999999</v>
      </c>
      <c r="Z5673" t="s">
        <v>23</v>
      </c>
      <c r="AA5673" t="s">
        <v>41</v>
      </c>
      <c r="AB5673" t="s">
        <v>32</v>
      </c>
      <c r="AC5673" t="s">
        <v>53</v>
      </c>
      <c r="AD5673" t="s">
        <v>45</v>
      </c>
      <c r="AE5673" t="s">
        <v>145</v>
      </c>
    </row>
    <row r="5674" spans="1:31" x14ac:dyDescent="0.3">
      <c r="A5674">
        <f t="shared" si="800"/>
        <v>5673</v>
      </c>
      <c r="B5674">
        <v>4257</v>
      </c>
      <c r="C5674" t="s">
        <v>144</v>
      </c>
      <c r="D5674" t="s">
        <v>40</v>
      </c>
      <c r="E5674" s="5" t="str">
        <f t="shared" si="794"/>
        <v>*</v>
      </c>
      <c r="F5674" s="5" t="str">
        <f t="shared" si="795"/>
        <v>*</v>
      </c>
      <c r="G5674" s="5" t="str">
        <f t="shared" si="796"/>
        <v>*</v>
      </c>
      <c r="J5674" s="5" t="str">
        <f t="shared" si="797"/>
        <v>*</v>
      </c>
      <c r="R5674" s="5">
        <f t="shared" si="798"/>
        <v>0.05</v>
      </c>
      <c r="S5674">
        <v>45</v>
      </c>
      <c r="T5674" s="2">
        <v>253.89</v>
      </c>
      <c r="U5674" s="7">
        <f t="shared" si="799"/>
        <v>0</v>
      </c>
      <c r="V5674" s="2">
        <f t="shared" si="792"/>
        <v>5.6419999999999995</v>
      </c>
      <c r="W5674" t="s">
        <v>22</v>
      </c>
      <c r="X5674">
        <v>5.3</v>
      </c>
      <c r="Y5674" s="2">
        <f t="shared" si="793"/>
        <v>259.19</v>
      </c>
      <c r="Z5674" t="s">
        <v>15</v>
      </c>
      <c r="AA5674" t="s">
        <v>16</v>
      </c>
      <c r="AB5674" t="s">
        <v>32</v>
      </c>
      <c r="AC5674" t="s">
        <v>78</v>
      </c>
      <c r="AD5674" t="s">
        <v>19</v>
      </c>
      <c r="AE5674" t="s">
        <v>284</v>
      </c>
    </row>
    <row r="5675" spans="1:31" x14ac:dyDescent="0.3">
      <c r="A5675">
        <f t="shared" si="800"/>
        <v>5674</v>
      </c>
      <c r="B5675">
        <v>643</v>
      </c>
      <c r="C5675" t="s">
        <v>144</v>
      </c>
      <c r="D5675" t="s">
        <v>21</v>
      </c>
      <c r="E5675" s="5" t="str">
        <f t="shared" si="794"/>
        <v>*</v>
      </c>
      <c r="F5675" s="5" t="str">
        <f t="shared" si="795"/>
        <v>**</v>
      </c>
      <c r="G5675" s="5" t="str">
        <f t="shared" si="796"/>
        <v>**</v>
      </c>
      <c r="J5675" s="5" t="str">
        <f t="shared" si="797"/>
        <v>**</v>
      </c>
      <c r="R5675" s="5">
        <f t="shared" si="798"/>
        <v>3.5000000000000003E-2</v>
      </c>
      <c r="S5675">
        <v>21</v>
      </c>
      <c r="T5675" s="2">
        <v>2781.82</v>
      </c>
      <c r="U5675" s="7">
        <f t="shared" si="799"/>
        <v>1</v>
      </c>
      <c r="V5675" s="2">
        <f t="shared" si="792"/>
        <v>132.46761904761905</v>
      </c>
      <c r="W5675" t="s">
        <v>14</v>
      </c>
      <c r="X5675">
        <v>35</v>
      </c>
      <c r="Y5675" s="2">
        <f t="shared" si="793"/>
        <v>2816.82</v>
      </c>
      <c r="Z5675" t="s">
        <v>110</v>
      </c>
      <c r="AA5675" t="s">
        <v>31</v>
      </c>
      <c r="AB5675" t="s">
        <v>32</v>
      </c>
      <c r="AC5675" t="s">
        <v>74</v>
      </c>
      <c r="AD5675" t="s">
        <v>58</v>
      </c>
      <c r="AE5675" t="s">
        <v>145</v>
      </c>
    </row>
    <row r="5676" spans="1:31" x14ac:dyDescent="0.3">
      <c r="A5676">
        <f t="shared" si="800"/>
        <v>5675</v>
      </c>
      <c r="B5676">
        <v>59491</v>
      </c>
      <c r="C5676" t="s">
        <v>490</v>
      </c>
      <c r="D5676" t="s">
        <v>21</v>
      </c>
      <c r="E5676" s="5" t="str">
        <f t="shared" si="794"/>
        <v>*</v>
      </c>
      <c r="F5676" s="5" t="str">
        <f t="shared" si="795"/>
        <v>**</v>
      </c>
      <c r="G5676" s="5" t="str">
        <f t="shared" si="796"/>
        <v>**</v>
      </c>
      <c r="J5676" s="5" t="str">
        <f t="shared" si="797"/>
        <v>**</v>
      </c>
      <c r="R5676" s="5">
        <f t="shared" si="798"/>
        <v>0.01</v>
      </c>
      <c r="S5676">
        <v>8</v>
      </c>
      <c r="T5676" s="2">
        <v>32.31</v>
      </c>
      <c r="U5676" s="7">
        <f t="shared" si="799"/>
        <v>0</v>
      </c>
      <c r="V5676" s="2">
        <f t="shared" si="792"/>
        <v>4.0387500000000003</v>
      </c>
      <c r="W5676" t="s">
        <v>22</v>
      </c>
      <c r="X5676">
        <v>5.47</v>
      </c>
      <c r="Y5676" s="2">
        <f t="shared" si="793"/>
        <v>37.78</v>
      </c>
      <c r="Z5676" t="s">
        <v>60</v>
      </c>
      <c r="AA5676" t="s">
        <v>41</v>
      </c>
      <c r="AB5676" t="s">
        <v>32</v>
      </c>
      <c r="AC5676" t="s">
        <v>49</v>
      </c>
      <c r="AD5676" t="s">
        <v>19</v>
      </c>
      <c r="AE5676" t="s">
        <v>576</v>
      </c>
    </row>
    <row r="5677" spans="1:31" x14ac:dyDescent="0.3">
      <c r="A5677">
        <f t="shared" si="800"/>
        <v>5676</v>
      </c>
      <c r="B5677">
        <v>59491</v>
      </c>
      <c r="C5677" t="s">
        <v>490</v>
      </c>
      <c r="D5677" t="s">
        <v>21</v>
      </c>
      <c r="E5677" s="5" t="str">
        <f t="shared" si="794"/>
        <v>*</v>
      </c>
      <c r="F5677" s="5" t="str">
        <f t="shared" si="795"/>
        <v>**</v>
      </c>
      <c r="G5677" s="5" t="str">
        <f t="shared" si="796"/>
        <v>**</v>
      </c>
      <c r="J5677" s="5" t="str">
        <f t="shared" si="797"/>
        <v>**</v>
      </c>
      <c r="R5677" s="5">
        <f t="shared" si="798"/>
        <v>0.01</v>
      </c>
      <c r="S5677">
        <v>6</v>
      </c>
      <c r="T5677" s="2">
        <v>57.9</v>
      </c>
      <c r="U5677" s="7">
        <f t="shared" si="799"/>
        <v>0</v>
      </c>
      <c r="V5677" s="2">
        <f t="shared" si="792"/>
        <v>9.65</v>
      </c>
      <c r="W5677" t="s">
        <v>22</v>
      </c>
      <c r="X5677">
        <v>11.51</v>
      </c>
      <c r="Y5677" s="2">
        <f t="shared" si="793"/>
        <v>69.41</v>
      </c>
      <c r="Z5677" t="s">
        <v>60</v>
      </c>
      <c r="AA5677" t="s">
        <v>41</v>
      </c>
      <c r="AB5677" t="s">
        <v>32</v>
      </c>
      <c r="AC5677" t="s">
        <v>49</v>
      </c>
      <c r="AD5677" t="s">
        <v>19</v>
      </c>
      <c r="AE5677" t="s">
        <v>490</v>
      </c>
    </row>
    <row r="5678" spans="1:31" x14ac:dyDescent="0.3">
      <c r="A5678">
        <f t="shared" si="800"/>
        <v>5677</v>
      </c>
      <c r="B5678">
        <v>1764</v>
      </c>
      <c r="C5678" t="s">
        <v>490</v>
      </c>
      <c r="D5678" t="s">
        <v>36</v>
      </c>
      <c r="E5678" s="5" t="str">
        <f t="shared" si="794"/>
        <v>***</v>
      </c>
      <c r="F5678" s="5" t="str">
        <f t="shared" si="795"/>
        <v>***</v>
      </c>
      <c r="G5678" s="5" t="str">
        <f t="shared" si="796"/>
        <v>***</v>
      </c>
      <c r="J5678" s="5" t="str">
        <f t="shared" si="797"/>
        <v>***</v>
      </c>
      <c r="R5678" s="5">
        <f t="shared" si="798"/>
        <v>0.01</v>
      </c>
      <c r="S5678">
        <v>7</v>
      </c>
      <c r="T5678" s="2">
        <v>59.99</v>
      </c>
      <c r="U5678" s="7">
        <f t="shared" si="799"/>
        <v>0</v>
      </c>
      <c r="V5678" s="2">
        <f t="shared" si="792"/>
        <v>8.57</v>
      </c>
      <c r="W5678" t="s">
        <v>22</v>
      </c>
      <c r="X5678">
        <v>4.82</v>
      </c>
      <c r="Y5678" s="2">
        <f t="shared" si="793"/>
        <v>64.81</v>
      </c>
      <c r="Z5678" t="s">
        <v>56</v>
      </c>
      <c r="AA5678" t="s">
        <v>24</v>
      </c>
      <c r="AB5678" t="s">
        <v>32</v>
      </c>
      <c r="AC5678" t="s">
        <v>44</v>
      </c>
      <c r="AD5678" t="s">
        <v>19</v>
      </c>
      <c r="AE5678" t="s">
        <v>886</v>
      </c>
    </row>
    <row r="5679" spans="1:31" x14ac:dyDescent="0.3">
      <c r="A5679">
        <f t="shared" si="800"/>
        <v>5678</v>
      </c>
      <c r="B5679">
        <v>16390</v>
      </c>
      <c r="C5679" t="s">
        <v>490</v>
      </c>
      <c r="D5679" t="s">
        <v>40</v>
      </c>
      <c r="E5679" s="5" t="str">
        <f t="shared" si="794"/>
        <v>*</v>
      </c>
      <c r="F5679" s="5" t="str">
        <f t="shared" si="795"/>
        <v>*</v>
      </c>
      <c r="G5679" s="5" t="str">
        <f t="shared" si="796"/>
        <v>*</v>
      </c>
      <c r="J5679" s="5" t="str">
        <f t="shared" si="797"/>
        <v>*</v>
      </c>
      <c r="R5679" s="5">
        <f t="shared" si="798"/>
        <v>0.01</v>
      </c>
      <c r="S5679">
        <v>8</v>
      </c>
      <c r="T5679" s="2">
        <v>86.38</v>
      </c>
      <c r="U5679" s="7">
        <f t="shared" si="799"/>
        <v>0</v>
      </c>
      <c r="V5679" s="2">
        <f t="shared" si="792"/>
        <v>10.797499999999999</v>
      </c>
      <c r="W5679" t="s">
        <v>22</v>
      </c>
      <c r="X5679">
        <v>3.37</v>
      </c>
      <c r="Y5679" s="2">
        <f t="shared" si="793"/>
        <v>89.75</v>
      </c>
      <c r="Z5679" t="s">
        <v>56</v>
      </c>
      <c r="AA5679" t="s">
        <v>16</v>
      </c>
      <c r="AB5679" t="s">
        <v>32</v>
      </c>
      <c r="AC5679" t="s">
        <v>53</v>
      </c>
      <c r="AD5679" t="s">
        <v>45</v>
      </c>
      <c r="AE5679" t="s">
        <v>616</v>
      </c>
    </row>
    <row r="5680" spans="1:31" x14ac:dyDescent="0.3">
      <c r="A5680">
        <f t="shared" si="800"/>
        <v>5679</v>
      </c>
      <c r="B5680">
        <v>9794</v>
      </c>
      <c r="C5680" t="s">
        <v>490</v>
      </c>
      <c r="D5680" t="s">
        <v>30</v>
      </c>
      <c r="E5680" s="5" t="str">
        <f t="shared" si="794"/>
        <v>*</v>
      </c>
      <c r="F5680" s="5" t="str">
        <f t="shared" si="795"/>
        <v>*</v>
      </c>
      <c r="G5680" s="5" t="str">
        <f t="shared" si="796"/>
        <v>*</v>
      </c>
      <c r="J5680" s="5" t="str">
        <f t="shared" si="797"/>
        <v>*</v>
      </c>
      <c r="R5680" s="5">
        <f t="shared" si="798"/>
        <v>3.5000000000000003E-2</v>
      </c>
      <c r="S5680">
        <v>25</v>
      </c>
      <c r="T5680" s="2">
        <v>135.22999999999999</v>
      </c>
      <c r="U5680" s="7">
        <f t="shared" si="799"/>
        <v>0</v>
      </c>
      <c r="V5680" s="2">
        <f t="shared" si="792"/>
        <v>5.4091999999999993</v>
      </c>
      <c r="W5680" t="s">
        <v>22</v>
      </c>
      <c r="X5680">
        <v>3.6</v>
      </c>
      <c r="Y5680" s="2">
        <f t="shared" si="793"/>
        <v>138.82999999999998</v>
      </c>
      <c r="Z5680" t="s">
        <v>15</v>
      </c>
      <c r="AA5680" t="s">
        <v>16</v>
      </c>
      <c r="AB5680" t="s">
        <v>32</v>
      </c>
      <c r="AC5680" t="s">
        <v>53</v>
      </c>
      <c r="AD5680" t="s">
        <v>45</v>
      </c>
      <c r="AE5680" t="s">
        <v>576</v>
      </c>
    </row>
    <row r="5681" spans="1:31" x14ac:dyDescent="0.3">
      <c r="A5681">
        <f t="shared" si="800"/>
        <v>5680</v>
      </c>
      <c r="B5681">
        <v>5473</v>
      </c>
      <c r="C5681" t="s">
        <v>490</v>
      </c>
      <c r="D5681" t="s">
        <v>30</v>
      </c>
      <c r="E5681" s="5" t="str">
        <f t="shared" si="794"/>
        <v>*</v>
      </c>
      <c r="F5681" s="5" t="str">
        <f t="shared" si="795"/>
        <v>*</v>
      </c>
      <c r="G5681" s="5" t="str">
        <f t="shared" si="796"/>
        <v>*</v>
      </c>
      <c r="J5681" s="5" t="str">
        <f t="shared" si="797"/>
        <v>*</v>
      </c>
      <c r="R5681" s="5">
        <f t="shared" si="798"/>
        <v>0.05</v>
      </c>
      <c r="S5681">
        <v>42</v>
      </c>
      <c r="T5681" s="2">
        <v>355.69</v>
      </c>
      <c r="U5681" s="7">
        <f t="shared" si="799"/>
        <v>0</v>
      </c>
      <c r="V5681" s="2">
        <f t="shared" si="792"/>
        <v>8.468809523809524</v>
      </c>
      <c r="W5681" t="s">
        <v>22</v>
      </c>
      <c r="X5681">
        <v>8.2899999999999991</v>
      </c>
      <c r="Y5681" s="2">
        <f t="shared" si="793"/>
        <v>363.98</v>
      </c>
      <c r="Z5681" t="s">
        <v>15</v>
      </c>
      <c r="AA5681" t="s">
        <v>24</v>
      </c>
      <c r="AB5681" t="s">
        <v>32</v>
      </c>
      <c r="AC5681" t="s">
        <v>78</v>
      </c>
      <c r="AD5681" t="s">
        <v>19</v>
      </c>
      <c r="AE5681" t="s">
        <v>616</v>
      </c>
    </row>
    <row r="5682" spans="1:31" x14ac:dyDescent="0.3">
      <c r="A5682">
        <f t="shared" si="800"/>
        <v>5681</v>
      </c>
      <c r="B5682">
        <v>59491</v>
      </c>
      <c r="C5682" t="s">
        <v>490</v>
      </c>
      <c r="D5682" t="s">
        <v>21</v>
      </c>
      <c r="E5682" s="5" t="str">
        <f t="shared" si="794"/>
        <v>*</v>
      </c>
      <c r="F5682" s="5" t="str">
        <f t="shared" si="795"/>
        <v>**</v>
      </c>
      <c r="G5682" s="5" t="str">
        <f t="shared" si="796"/>
        <v>**</v>
      </c>
      <c r="J5682" s="5" t="str">
        <f t="shared" si="797"/>
        <v>**</v>
      </c>
      <c r="R5682" s="5">
        <f t="shared" si="798"/>
        <v>0.05</v>
      </c>
      <c r="S5682">
        <v>46</v>
      </c>
      <c r="T5682" s="2">
        <v>562.95000000000005</v>
      </c>
      <c r="U5682" s="7">
        <f t="shared" si="799"/>
        <v>0</v>
      </c>
      <c r="V5682" s="2">
        <f t="shared" si="792"/>
        <v>12.23804347826087</v>
      </c>
      <c r="W5682" t="s">
        <v>22</v>
      </c>
      <c r="X5682">
        <v>2.85</v>
      </c>
      <c r="Y5682" s="2">
        <f t="shared" si="793"/>
        <v>565.80000000000007</v>
      </c>
      <c r="Z5682" t="s">
        <v>60</v>
      </c>
      <c r="AA5682" t="s">
        <v>41</v>
      </c>
      <c r="AB5682" t="s">
        <v>17</v>
      </c>
      <c r="AC5682" t="s">
        <v>18</v>
      </c>
      <c r="AD5682" t="s">
        <v>45</v>
      </c>
      <c r="AE5682" t="s">
        <v>616</v>
      </c>
    </row>
    <row r="5683" spans="1:31" x14ac:dyDescent="0.3">
      <c r="A5683">
        <f t="shared" si="800"/>
        <v>5682</v>
      </c>
      <c r="B5683">
        <v>46023</v>
      </c>
      <c r="C5683" t="s">
        <v>490</v>
      </c>
      <c r="D5683" t="s">
        <v>30</v>
      </c>
      <c r="E5683" s="5" t="str">
        <f t="shared" si="794"/>
        <v>*</v>
      </c>
      <c r="F5683" s="5" t="str">
        <f t="shared" si="795"/>
        <v>*</v>
      </c>
      <c r="G5683" s="5" t="str">
        <f t="shared" si="796"/>
        <v>*</v>
      </c>
      <c r="J5683" s="5" t="str">
        <f t="shared" si="797"/>
        <v>*</v>
      </c>
      <c r="R5683" s="5">
        <f t="shared" si="798"/>
        <v>0.05</v>
      </c>
      <c r="S5683">
        <v>50</v>
      </c>
      <c r="T5683" s="2">
        <v>1101.76</v>
      </c>
      <c r="U5683" s="7">
        <f t="shared" si="799"/>
        <v>1</v>
      </c>
      <c r="V5683" s="2">
        <f t="shared" si="792"/>
        <v>22.0352</v>
      </c>
      <c r="W5683" t="s">
        <v>22</v>
      </c>
      <c r="X5683">
        <v>13.99</v>
      </c>
      <c r="Y5683" s="2">
        <f t="shared" si="793"/>
        <v>1115.75</v>
      </c>
      <c r="Z5683" t="s">
        <v>56</v>
      </c>
      <c r="AA5683" t="s">
        <v>24</v>
      </c>
      <c r="AB5683" t="s">
        <v>32</v>
      </c>
      <c r="AC5683" t="s">
        <v>172</v>
      </c>
      <c r="AD5683" t="s">
        <v>27</v>
      </c>
      <c r="AE5683" t="s">
        <v>576</v>
      </c>
    </row>
    <row r="5684" spans="1:31" x14ac:dyDescent="0.3">
      <c r="A5684">
        <f t="shared" si="800"/>
        <v>5683</v>
      </c>
      <c r="B5684">
        <v>59491</v>
      </c>
      <c r="C5684" t="s">
        <v>490</v>
      </c>
      <c r="D5684" t="s">
        <v>21</v>
      </c>
      <c r="E5684" s="5" t="str">
        <f t="shared" si="794"/>
        <v>*</v>
      </c>
      <c r="F5684" s="5" t="str">
        <f t="shared" si="795"/>
        <v>**</v>
      </c>
      <c r="G5684" s="5" t="str">
        <f t="shared" si="796"/>
        <v>**</v>
      </c>
      <c r="J5684" s="5" t="str">
        <f t="shared" si="797"/>
        <v>**</v>
      </c>
      <c r="R5684" s="5">
        <f t="shared" si="798"/>
        <v>0.04</v>
      </c>
      <c r="S5684">
        <v>31</v>
      </c>
      <c r="T5684" s="2">
        <v>12470.31</v>
      </c>
      <c r="U5684" s="7">
        <f t="shared" si="799"/>
        <v>1</v>
      </c>
      <c r="V5684" s="2">
        <f t="shared" si="792"/>
        <v>402.26806451612902</v>
      </c>
      <c r="W5684" t="s">
        <v>22</v>
      </c>
      <c r="X5684">
        <v>19.989999999999998</v>
      </c>
      <c r="Y5684" s="2">
        <f t="shared" si="793"/>
        <v>12490.3</v>
      </c>
      <c r="Z5684" t="s">
        <v>23</v>
      </c>
      <c r="AA5684" t="s">
        <v>41</v>
      </c>
      <c r="AB5684" t="s">
        <v>32</v>
      </c>
      <c r="AC5684" t="s">
        <v>49</v>
      </c>
      <c r="AD5684" t="s">
        <v>19</v>
      </c>
      <c r="AE5684" t="s">
        <v>886</v>
      </c>
    </row>
    <row r="5685" spans="1:31" x14ac:dyDescent="0.3">
      <c r="A5685">
        <f t="shared" si="800"/>
        <v>5684</v>
      </c>
      <c r="B5685">
        <v>323</v>
      </c>
      <c r="C5685" t="s">
        <v>79</v>
      </c>
      <c r="D5685" t="s">
        <v>36</v>
      </c>
      <c r="E5685" s="5" t="str">
        <f t="shared" si="794"/>
        <v>***</v>
      </c>
      <c r="F5685" s="5" t="str">
        <f t="shared" si="795"/>
        <v>***</v>
      </c>
      <c r="G5685" s="5" t="str">
        <f t="shared" si="796"/>
        <v>***</v>
      </c>
      <c r="J5685" s="5" t="str">
        <f t="shared" si="797"/>
        <v>***</v>
      </c>
      <c r="R5685" s="5">
        <f t="shared" si="798"/>
        <v>0.01</v>
      </c>
      <c r="S5685">
        <v>2</v>
      </c>
      <c r="T5685" s="2">
        <v>55.34</v>
      </c>
      <c r="U5685" s="7">
        <f t="shared" si="799"/>
        <v>0</v>
      </c>
      <c r="V5685" s="2">
        <f t="shared" si="792"/>
        <v>27.67</v>
      </c>
      <c r="W5685" t="s">
        <v>22</v>
      </c>
      <c r="X5685">
        <v>11.54</v>
      </c>
      <c r="Y5685" s="2">
        <f t="shared" si="793"/>
        <v>66.88</v>
      </c>
      <c r="Z5685" t="s">
        <v>48</v>
      </c>
      <c r="AA5685" t="s">
        <v>24</v>
      </c>
      <c r="AB5685" t="s">
        <v>32</v>
      </c>
      <c r="AC5685" t="s">
        <v>44</v>
      </c>
      <c r="AD5685" t="s">
        <v>19</v>
      </c>
      <c r="AE5685" t="s">
        <v>524</v>
      </c>
    </row>
    <row r="5686" spans="1:31" x14ac:dyDescent="0.3">
      <c r="A5686">
        <f t="shared" si="800"/>
        <v>5685</v>
      </c>
      <c r="B5686">
        <v>1892</v>
      </c>
      <c r="C5686" t="s">
        <v>79</v>
      </c>
      <c r="D5686" t="s">
        <v>13</v>
      </c>
      <c r="E5686" s="5" t="str">
        <f t="shared" si="794"/>
        <v>*</v>
      </c>
      <c r="F5686" s="5" t="str">
        <f t="shared" si="795"/>
        <v>*</v>
      </c>
      <c r="G5686" s="5" t="str">
        <f t="shared" si="796"/>
        <v>*</v>
      </c>
      <c r="J5686" s="5" t="str">
        <f t="shared" si="797"/>
        <v>*</v>
      </c>
      <c r="R5686" s="5">
        <f t="shared" si="798"/>
        <v>0.01</v>
      </c>
      <c r="S5686">
        <v>9</v>
      </c>
      <c r="T5686" s="2">
        <v>64.290000000000006</v>
      </c>
      <c r="U5686" s="7">
        <f t="shared" si="799"/>
        <v>0</v>
      </c>
      <c r="V5686" s="2">
        <f t="shared" si="792"/>
        <v>7.1433333333333344</v>
      </c>
      <c r="W5686" t="s">
        <v>22</v>
      </c>
      <c r="X5686">
        <v>5.4</v>
      </c>
      <c r="Y5686" s="2">
        <f t="shared" si="793"/>
        <v>69.690000000000012</v>
      </c>
      <c r="Z5686" t="s">
        <v>23</v>
      </c>
      <c r="AA5686" t="s">
        <v>24</v>
      </c>
      <c r="AB5686" t="s">
        <v>32</v>
      </c>
      <c r="AC5686" t="s">
        <v>44</v>
      </c>
      <c r="AD5686" t="s">
        <v>19</v>
      </c>
      <c r="AE5686" t="s">
        <v>79</v>
      </c>
    </row>
    <row r="5687" spans="1:31" x14ac:dyDescent="0.3">
      <c r="A5687">
        <f t="shared" si="800"/>
        <v>5686</v>
      </c>
      <c r="B5687">
        <v>323</v>
      </c>
      <c r="C5687" t="s">
        <v>79</v>
      </c>
      <c r="D5687" t="s">
        <v>36</v>
      </c>
      <c r="E5687" s="5" t="str">
        <f t="shared" si="794"/>
        <v>***</v>
      </c>
      <c r="F5687" s="5" t="str">
        <f t="shared" si="795"/>
        <v>***</v>
      </c>
      <c r="G5687" s="5" t="str">
        <f t="shared" si="796"/>
        <v>***</v>
      </c>
      <c r="J5687" s="5" t="str">
        <f t="shared" si="797"/>
        <v>***</v>
      </c>
      <c r="R5687" s="5">
        <f t="shared" si="798"/>
        <v>3.5000000000000003E-2</v>
      </c>
      <c r="S5687">
        <v>20</v>
      </c>
      <c r="T5687" s="2">
        <v>108.09</v>
      </c>
      <c r="U5687" s="7">
        <f t="shared" si="799"/>
        <v>0</v>
      </c>
      <c r="V5687" s="2">
        <f t="shared" si="792"/>
        <v>5.4045000000000005</v>
      </c>
      <c r="W5687" t="s">
        <v>22</v>
      </c>
      <c r="X5687">
        <v>1.39</v>
      </c>
      <c r="Y5687" s="2">
        <f t="shared" si="793"/>
        <v>109.48</v>
      </c>
      <c r="Z5687" t="s">
        <v>48</v>
      </c>
      <c r="AA5687" t="s">
        <v>24</v>
      </c>
      <c r="AB5687" t="s">
        <v>32</v>
      </c>
      <c r="AC5687" t="s">
        <v>78</v>
      </c>
      <c r="AD5687" t="s">
        <v>19</v>
      </c>
      <c r="AE5687" t="s">
        <v>524</v>
      </c>
    </row>
    <row r="5688" spans="1:31" x14ac:dyDescent="0.3">
      <c r="A5688">
        <f t="shared" si="800"/>
        <v>5687</v>
      </c>
      <c r="B5688">
        <v>1892</v>
      </c>
      <c r="C5688" t="s">
        <v>79</v>
      </c>
      <c r="D5688" t="s">
        <v>13</v>
      </c>
      <c r="E5688" s="5" t="str">
        <f t="shared" si="794"/>
        <v>*</v>
      </c>
      <c r="F5688" s="5" t="str">
        <f t="shared" si="795"/>
        <v>*</v>
      </c>
      <c r="G5688" s="5" t="str">
        <f t="shared" si="796"/>
        <v>*</v>
      </c>
      <c r="J5688" s="5" t="str">
        <f t="shared" si="797"/>
        <v>*</v>
      </c>
      <c r="R5688" s="5">
        <f t="shared" si="798"/>
        <v>0.05</v>
      </c>
      <c r="S5688">
        <v>47</v>
      </c>
      <c r="T5688" s="2">
        <v>193.63</v>
      </c>
      <c r="U5688" s="7">
        <f t="shared" si="799"/>
        <v>0</v>
      </c>
      <c r="V5688" s="2">
        <f t="shared" si="792"/>
        <v>4.119787234042553</v>
      </c>
      <c r="W5688" t="s">
        <v>22</v>
      </c>
      <c r="X5688">
        <v>5.26</v>
      </c>
      <c r="Y5688" s="2">
        <f t="shared" si="793"/>
        <v>198.89</v>
      </c>
      <c r="Z5688" t="s">
        <v>23</v>
      </c>
      <c r="AA5688" t="s">
        <v>24</v>
      </c>
      <c r="AB5688" t="s">
        <v>32</v>
      </c>
      <c r="AC5688" t="s">
        <v>49</v>
      </c>
      <c r="AD5688" t="s">
        <v>19</v>
      </c>
      <c r="AE5688" t="s">
        <v>525</v>
      </c>
    </row>
    <row r="5689" spans="1:31" x14ac:dyDescent="0.3">
      <c r="A5689">
        <f t="shared" si="800"/>
        <v>5688</v>
      </c>
      <c r="B5689">
        <v>38565</v>
      </c>
      <c r="C5689" t="s">
        <v>79</v>
      </c>
      <c r="D5689" t="s">
        <v>36</v>
      </c>
      <c r="E5689" s="5" t="str">
        <f t="shared" si="794"/>
        <v>***</v>
      </c>
      <c r="F5689" s="5" t="str">
        <f t="shared" si="795"/>
        <v>***</v>
      </c>
      <c r="G5689" s="5" t="str">
        <f t="shared" si="796"/>
        <v>***</v>
      </c>
      <c r="J5689" s="5" t="str">
        <f t="shared" si="797"/>
        <v>***</v>
      </c>
      <c r="R5689" s="5">
        <f t="shared" si="798"/>
        <v>3.5000000000000003E-2</v>
      </c>
      <c r="S5689">
        <v>20</v>
      </c>
      <c r="T5689" s="2">
        <v>234.09</v>
      </c>
      <c r="U5689" s="7">
        <f t="shared" si="799"/>
        <v>0</v>
      </c>
      <c r="V5689" s="2">
        <f t="shared" si="792"/>
        <v>11.704499999999999</v>
      </c>
      <c r="W5689" t="s">
        <v>14</v>
      </c>
      <c r="X5689">
        <v>5.16</v>
      </c>
      <c r="Y5689" s="2">
        <f t="shared" si="793"/>
        <v>239.25</v>
      </c>
      <c r="Z5689" t="s">
        <v>15</v>
      </c>
      <c r="AA5689" t="s">
        <v>31</v>
      </c>
      <c r="AB5689" t="s">
        <v>17</v>
      </c>
      <c r="AC5689" t="s">
        <v>18</v>
      </c>
      <c r="AD5689" t="s">
        <v>19</v>
      </c>
      <c r="AE5689" t="s">
        <v>524</v>
      </c>
    </row>
    <row r="5690" spans="1:31" x14ac:dyDescent="0.3">
      <c r="A5690">
        <f t="shared" si="800"/>
        <v>5689</v>
      </c>
      <c r="B5690">
        <v>51266</v>
      </c>
      <c r="C5690" t="s">
        <v>79</v>
      </c>
      <c r="D5690" t="s">
        <v>30</v>
      </c>
      <c r="E5690" s="5" t="str">
        <f t="shared" si="794"/>
        <v>*</v>
      </c>
      <c r="F5690" s="5" t="str">
        <f t="shared" si="795"/>
        <v>*</v>
      </c>
      <c r="G5690" s="5" t="str">
        <f t="shared" si="796"/>
        <v>*</v>
      </c>
      <c r="J5690" s="5" t="str">
        <f t="shared" si="797"/>
        <v>*</v>
      </c>
      <c r="R5690" s="5">
        <f t="shared" si="798"/>
        <v>3.5000000000000003E-2</v>
      </c>
      <c r="S5690">
        <v>23</v>
      </c>
      <c r="T5690" s="2">
        <v>278.83</v>
      </c>
      <c r="U5690" s="7">
        <f t="shared" si="799"/>
        <v>0</v>
      </c>
      <c r="V5690" s="2">
        <f t="shared" si="792"/>
        <v>12.123043478260868</v>
      </c>
      <c r="W5690" t="s">
        <v>22</v>
      </c>
      <c r="X5690">
        <v>4.8600000000000003</v>
      </c>
      <c r="Y5690" s="2">
        <f t="shared" si="793"/>
        <v>283.69</v>
      </c>
      <c r="Z5690" t="s">
        <v>60</v>
      </c>
      <c r="AA5690" t="s">
        <v>31</v>
      </c>
      <c r="AB5690" t="s">
        <v>32</v>
      </c>
      <c r="AC5690" t="s">
        <v>44</v>
      </c>
      <c r="AD5690" t="s">
        <v>19</v>
      </c>
      <c r="AE5690" t="s">
        <v>767</v>
      </c>
    </row>
    <row r="5691" spans="1:31" x14ac:dyDescent="0.3">
      <c r="A5691">
        <f t="shared" si="800"/>
        <v>5690</v>
      </c>
      <c r="B5691">
        <v>51266</v>
      </c>
      <c r="C5691" t="s">
        <v>79</v>
      </c>
      <c r="D5691" t="s">
        <v>30</v>
      </c>
      <c r="E5691" s="5" t="str">
        <f t="shared" si="794"/>
        <v>*</v>
      </c>
      <c r="F5691" s="5" t="str">
        <f t="shared" si="795"/>
        <v>*</v>
      </c>
      <c r="G5691" s="5" t="str">
        <f t="shared" si="796"/>
        <v>*</v>
      </c>
      <c r="J5691" s="5" t="str">
        <f t="shared" si="797"/>
        <v>*</v>
      </c>
      <c r="R5691" s="5">
        <f t="shared" si="798"/>
        <v>0.04</v>
      </c>
      <c r="S5691">
        <v>30</v>
      </c>
      <c r="T5691" s="2">
        <v>617.51</v>
      </c>
      <c r="U5691" s="7">
        <f t="shared" si="799"/>
        <v>0</v>
      </c>
      <c r="V5691" s="2">
        <f t="shared" si="792"/>
        <v>20.583666666666666</v>
      </c>
      <c r="W5691" t="s">
        <v>22</v>
      </c>
      <c r="X5691">
        <v>9.0299999999999994</v>
      </c>
      <c r="Y5691" s="2">
        <f t="shared" si="793"/>
        <v>626.54</v>
      </c>
      <c r="Z5691" t="s">
        <v>60</v>
      </c>
      <c r="AA5691" t="s">
        <v>31</v>
      </c>
      <c r="AB5691" t="s">
        <v>32</v>
      </c>
      <c r="AC5691" t="s">
        <v>44</v>
      </c>
      <c r="AD5691" t="s">
        <v>19</v>
      </c>
      <c r="AE5691" t="s">
        <v>79</v>
      </c>
    </row>
    <row r="5692" spans="1:31" x14ac:dyDescent="0.3">
      <c r="A5692">
        <f t="shared" si="800"/>
        <v>5691</v>
      </c>
      <c r="B5692">
        <v>51266</v>
      </c>
      <c r="C5692" t="s">
        <v>79</v>
      </c>
      <c r="D5692" t="s">
        <v>30</v>
      </c>
      <c r="E5692" s="5" t="str">
        <f t="shared" si="794"/>
        <v>*</v>
      </c>
      <c r="F5692" s="5" t="str">
        <f t="shared" si="795"/>
        <v>*</v>
      </c>
      <c r="G5692" s="5" t="str">
        <f t="shared" si="796"/>
        <v>*</v>
      </c>
      <c r="J5692" s="5" t="str">
        <f t="shared" si="797"/>
        <v>*</v>
      </c>
      <c r="R5692" s="5">
        <f t="shared" si="798"/>
        <v>0.05</v>
      </c>
      <c r="S5692">
        <v>46</v>
      </c>
      <c r="T5692" s="2">
        <v>1605.22</v>
      </c>
      <c r="U5692" s="7">
        <f t="shared" si="799"/>
        <v>1</v>
      </c>
      <c r="V5692" s="2">
        <f t="shared" si="792"/>
        <v>34.896086956521742</v>
      </c>
      <c r="W5692" t="s">
        <v>14</v>
      </c>
      <c r="X5692">
        <v>7.73</v>
      </c>
      <c r="Y5692" s="2">
        <f t="shared" si="793"/>
        <v>1612.95</v>
      </c>
      <c r="Z5692" t="s">
        <v>60</v>
      </c>
      <c r="AA5692" t="s">
        <v>31</v>
      </c>
      <c r="AB5692" t="s">
        <v>32</v>
      </c>
      <c r="AC5692" t="s">
        <v>33</v>
      </c>
      <c r="AD5692" t="s">
        <v>19</v>
      </c>
      <c r="AE5692" t="s">
        <v>524</v>
      </c>
    </row>
    <row r="5693" spans="1:31" x14ac:dyDescent="0.3">
      <c r="A5693">
        <f t="shared" si="800"/>
        <v>5692</v>
      </c>
      <c r="B5693">
        <v>51266</v>
      </c>
      <c r="C5693" t="s">
        <v>79</v>
      </c>
      <c r="D5693" t="s">
        <v>30</v>
      </c>
      <c r="E5693" s="5" t="str">
        <f t="shared" si="794"/>
        <v>*</v>
      </c>
      <c r="F5693" s="5" t="str">
        <f t="shared" si="795"/>
        <v>*</v>
      </c>
      <c r="G5693" s="5" t="str">
        <f t="shared" si="796"/>
        <v>*</v>
      </c>
      <c r="J5693" s="5" t="str">
        <f t="shared" si="797"/>
        <v>*</v>
      </c>
      <c r="R5693" s="5">
        <f t="shared" si="798"/>
        <v>0.02</v>
      </c>
      <c r="S5693">
        <v>11</v>
      </c>
      <c r="T5693" s="2">
        <v>1610.29</v>
      </c>
      <c r="U5693" s="7">
        <f t="shared" si="799"/>
        <v>1</v>
      </c>
      <c r="V5693" s="2">
        <f t="shared" si="792"/>
        <v>146.38999999999999</v>
      </c>
      <c r="W5693" t="s">
        <v>22</v>
      </c>
      <c r="X5693">
        <v>13.99</v>
      </c>
      <c r="Y5693" s="2">
        <f t="shared" si="793"/>
        <v>1624.28</v>
      </c>
      <c r="Z5693" t="s">
        <v>60</v>
      </c>
      <c r="AA5693" t="s">
        <v>31</v>
      </c>
      <c r="AB5693" t="s">
        <v>25</v>
      </c>
      <c r="AC5693" t="s">
        <v>76</v>
      </c>
      <c r="AD5693" t="s">
        <v>27</v>
      </c>
      <c r="AE5693" t="s">
        <v>524</v>
      </c>
    </row>
    <row r="5694" spans="1:31" x14ac:dyDescent="0.3">
      <c r="A5694">
        <f t="shared" si="800"/>
        <v>5693</v>
      </c>
      <c r="B5694">
        <v>10148</v>
      </c>
      <c r="C5694" t="s">
        <v>79</v>
      </c>
      <c r="D5694" t="s">
        <v>13</v>
      </c>
      <c r="E5694" s="5" t="str">
        <f t="shared" si="794"/>
        <v>*</v>
      </c>
      <c r="F5694" s="5" t="str">
        <f t="shared" si="795"/>
        <v>*</v>
      </c>
      <c r="G5694" s="5" t="str">
        <f t="shared" si="796"/>
        <v>*</v>
      </c>
      <c r="J5694" s="5" t="str">
        <f t="shared" si="797"/>
        <v>*</v>
      </c>
      <c r="R5694" s="5">
        <f t="shared" si="798"/>
        <v>3.5000000000000003E-2</v>
      </c>
      <c r="S5694">
        <v>27</v>
      </c>
      <c r="T5694" s="2">
        <v>14357.85</v>
      </c>
      <c r="U5694" s="7">
        <f t="shared" si="799"/>
        <v>1</v>
      </c>
      <c r="V5694" s="2">
        <f t="shared" si="792"/>
        <v>531.77222222222224</v>
      </c>
      <c r="W5694" t="s">
        <v>37</v>
      </c>
      <c r="X5694">
        <v>41.44</v>
      </c>
      <c r="Y5694" s="2">
        <f t="shared" si="793"/>
        <v>14399.29</v>
      </c>
      <c r="Z5694" t="s">
        <v>15</v>
      </c>
      <c r="AA5694" t="s">
        <v>24</v>
      </c>
      <c r="AB5694" t="s">
        <v>17</v>
      </c>
      <c r="AC5694" t="s">
        <v>165</v>
      </c>
      <c r="AD5694" t="s">
        <v>103</v>
      </c>
      <c r="AE5694" t="s">
        <v>79</v>
      </c>
    </row>
    <row r="5695" spans="1:31" x14ac:dyDescent="0.3">
      <c r="A5695">
        <f t="shared" si="800"/>
        <v>5694</v>
      </c>
      <c r="B5695">
        <v>42597</v>
      </c>
      <c r="C5695" t="s">
        <v>135</v>
      </c>
      <c r="D5695" t="s">
        <v>40</v>
      </c>
      <c r="E5695" s="5" t="str">
        <f t="shared" si="794"/>
        <v>*</v>
      </c>
      <c r="F5695" s="5" t="str">
        <f t="shared" si="795"/>
        <v>*</v>
      </c>
      <c r="G5695" s="5" t="str">
        <f t="shared" si="796"/>
        <v>*</v>
      </c>
      <c r="J5695" s="5" t="str">
        <f t="shared" si="797"/>
        <v>*</v>
      </c>
      <c r="R5695" s="5">
        <f t="shared" si="798"/>
        <v>0.01</v>
      </c>
      <c r="S5695">
        <v>5</v>
      </c>
      <c r="T5695" s="2">
        <v>29.66</v>
      </c>
      <c r="U5695" s="7">
        <f t="shared" si="799"/>
        <v>0</v>
      </c>
      <c r="V5695" s="2">
        <f t="shared" si="792"/>
        <v>5.9320000000000004</v>
      </c>
      <c r="W5695" t="s">
        <v>22</v>
      </c>
      <c r="X5695">
        <v>4.32</v>
      </c>
      <c r="Y5695" s="2">
        <f t="shared" si="793"/>
        <v>33.980000000000004</v>
      </c>
      <c r="Z5695" t="s">
        <v>23</v>
      </c>
      <c r="AA5695" t="s">
        <v>31</v>
      </c>
      <c r="AB5695" t="s">
        <v>25</v>
      </c>
      <c r="AC5695" t="s">
        <v>42</v>
      </c>
      <c r="AD5695" t="s">
        <v>45</v>
      </c>
      <c r="AE5695" t="s">
        <v>136</v>
      </c>
    </row>
    <row r="5696" spans="1:31" x14ac:dyDescent="0.3">
      <c r="A5696">
        <f t="shared" si="800"/>
        <v>5695</v>
      </c>
      <c r="B5696">
        <v>35430</v>
      </c>
      <c r="C5696" t="s">
        <v>135</v>
      </c>
      <c r="D5696" t="s">
        <v>13</v>
      </c>
      <c r="E5696" s="5" t="str">
        <f t="shared" si="794"/>
        <v>*</v>
      </c>
      <c r="F5696" s="5" t="str">
        <f t="shared" si="795"/>
        <v>*</v>
      </c>
      <c r="G5696" s="5" t="str">
        <f t="shared" si="796"/>
        <v>*</v>
      </c>
      <c r="J5696" s="5" t="str">
        <f t="shared" si="797"/>
        <v>*</v>
      </c>
      <c r="R5696" s="5">
        <f t="shared" si="798"/>
        <v>0.05</v>
      </c>
      <c r="S5696">
        <v>48</v>
      </c>
      <c r="T5696" s="2">
        <v>133.43</v>
      </c>
      <c r="U5696" s="7">
        <f t="shared" si="799"/>
        <v>0</v>
      </c>
      <c r="V5696" s="2">
        <f t="shared" si="792"/>
        <v>2.7797916666666667</v>
      </c>
      <c r="W5696" t="s">
        <v>22</v>
      </c>
      <c r="X5696">
        <v>0.93</v>
      </c>
      <c r="Y5696" s="2">
        <f t="shared" si="793"/>
        <v>134.36000000000001</v>
      </c>
      <c r="Z5696" t="s">
        <v>23</v>
      </c>
      <c r="AA5696" t="s">
        <v>41</v>
      </c>
      <c r="AB5696" t="s">
        <v>32</v>
      </c>
      <c r="AC5696" t="s">
        <v>33</v>
      </c>
      <c r="AD5696" t="s">
        <v>34</v>
      </c>
      <c r="AE5696" t="s">
        <v>565</v>
      </c>
    </row>
    <row r="5697" spans="1:31" x14ac:dyDescent="0.3">
      <c r="A5697">
        <f t="shared" si="800"/>
        <v>5696</v>
      </c>
      <c r="B5697">
        <v>19815</v>
      </c>
      <c r="C5697" t="s">
        <v>135</v>
      </c>
      <c r="D5697" t="s">
        <v>30</v>
      </c>
      <c r="E5697" s="5" t="str">
        <f t="shared" si="794"/>
        <v>*</v>
      </c>
      <c r="F5697" s="5" t="str">
        <f t="shared" si="795"/>
        <v>*</v>
      </c>
      <c r="G5697" s="5" t="str">
        <f t="shared" si="796"/>
        <v>*</v>
      </c>
      <c r="J5697" s="5" t="str">
        <f t="shared" si="797"/>
        <v>*</v>
      </c>
      <c r="R5697" s="5">
        <f t="shared" si="798"/>
        <v>0.04</v>
      </c>
      <c r="S5697">
        <v>33</v>
      </c>
      <c r="T5697" s="2">
        <v>167.07</v>
      </c>
      <c r="U5697" s="7">
        <f t="shared" si="799"/>
        <v>0</v>
      </c>
      <c r="V5697" s="2">
        <f t="shared" si="792"/>
        <v>5.0627272727272725</v>
      </c>
      <c r="W5697" t="s">
        <v>22</v>
      </c>
      <c r="X5697">
        <v>6.07</v>
      </c>
      <c r="Y5697" s="2">
        <f t="shared" si="793"/>
        <v>173.14</v>
      </c>
      <c r="Z5697" t="s">
        <v>48</v>
      </c>
      <c r="AA5697" t="s">
        <v>41</v>
      </c>
      <c r="AB5697" t="s">
        <v>32</v>
      </c>
      <c r="AC5697" t="s">
        <v>44</v>
      </c>
      <c r="AD5697" t="s">
        <v>19</v>
      </c>
      <c r="AE5697" t="s">
        <v>257</v>
      </c>
    </row>
    <row r="5698" spans="1:31" x14ac:dyDescent="0.3">
      <c r="A5698">
        <f t="shared" si="800"/>
        <v>5697</v>
      </c>
      <c r="B5698">
        <v>35430</v>
      </c>
      <c r="C5698" t="s">
        <v>135</v>
      </c>
      <c r="D5698" t="s">
        <v>13</v>
      </c>
      <c r="E5698" s="5" t="str">
        <f t="shared" si="794"/>
        <v>*</v>
      </c>
      <c r="F5698" s="5" t="str">
        <f t="shared" si="795"/>
        <v>*</v>
      </c>
      <c r="G5698" s="5" t="str">
        <f t="shared" si="796"/>
        <v>*</v>
      </c>
      <c r="J5698" s="5" t="str">
        <f t="shared" si="797"/>
        <v>*</v>
      </c>
      <c r="R5698" s="5">
        <f t="shared" si="798"/>
        <v>0.04</v>
      </c>
      <c r="S5698">
        <v>31</v>
      </c>
      <c r="T5698" s="2">
        <v>1655.3665000000001</v>
      </c>
      <c r="U5698" s="7">
        <f t="shared" si="799"/>
        <v>1</v>
      </c>
      <c r="V5698" s="2">
        <f t="shared" ref="V5698:V5761" si="801">T5698/S5698</f>
        <v>53.398919354838711</v>
      </c>
      <c r="W5698" t="s">
        <v>22</v>
      </c>
      <c r="X5698">
        <v>8.99</v>
      </c>
      <c r="Y5698" s="2">
        <f t="shared" ref="Y5698:Y5761" si="802">X5698+T5698</f>
        <v>1664.3565000000001</v>
      </c>
      <c r="Z5698" t="s">
        <v>23</v>
      </c>
      <c r="AA5698" t="s">
        <v>41</v>
      </c>
      <c r="AB5698" t="s">
        <v>25</v>
      </c>
      <c r="AC5698" t="s">
        <v>26</v>
      </c>
      <c r="AD5698" t="s">
        <v>19</v>
      </c>
      <c r="AE5698" t="s">
        <v>136</v>
      </c>
    </row>
    <row r="5699" spans="1:31" x14ac:dyDescent="0.3">
      <c r="A5699">
        <f t="shared" si="800"/>
        <v>5698</v>
      </c>
      <c r="B5699">
        <v>35430</v>
      </c>
      <c r="C5699" t="s">
        <v>135</v>
      </c>
      <c r="D5699" t="s">
        <v>13</v>
      </c>
      <c r="E5699" s="5" t="str">
        <f t="shared" ref="E5699:E5762" si="803">IF(D5699="Critical","***","*")</f>
        <v>*</v>
      </c>
      <c r="F5699" s="5" t="str">
        <f t="shared" ref="F5699:F5762" si="804">IF(D5699="Critical","***",IF(D5699="High","**","*"))</f>
        <v>*</v>
      </c>
      <c r="G5699" s="5" t="str">
        <f t="shared" ref="G5699:G5762" si="805">VLOOKUP(D5699,$H$6:$I$11,2,FALSE)</f>
        <v>*</v>
      </c>
      <c r="J5699" s="5" t="str">
        <f t="shared" ref="J5699:J5762" si="806">HLOOKUP(D5699,$K$5:$O$6,2,FALSE)</f>
        <v>*</v>
      </c>
      <c r="R5699" s="5">
        <f t="shared" ref="R5699:R5762" si="807">VLOOKUP(S5699,$P$6:$Q$11,2)</f>
        <v>0.02</v>
      </c>
      <c r="S5699">
        <v>16</v>
      </c>
      <c r="T5699" s="2">
        <v>1835.84</v>
      </c>
      <c r="U5699" s="7">
        <f t="shared" ref="U5699:U5762" si="808">IF(T5699&gt;1000,1,0)</f>
        <v>1</v>
      </c>
      <c r="V5699" s="2">
        <f t="shared" si="801"/>
        <v>114.74</v>
      </c>
      <c r="W5699" t="s">
        <v>22</v>
      </c>
      <c r="X5699">
        <v>13.99</v>
      </c>
      <c r="Y5699" s="2">
        <f t="shared" si="802"/>
        <v>1849.83</v>
      </c>
      <c r="Z5699" t="s">
        <v>23</v>
      </c>
      <c r="AA5699" t="s">
        <v>41</v>
      </c>
      <c r="AB5699" t="s">
        <v>17</v>
      </c>
      <c r="AC5699" t="s">
        <v>18</v>
      </c>
      <c r="AD5699" t="s">
        <v>27</v>
      </c>
      <c r="AE5699" s="1">
        <v>40182</v>
      </c>
    </row>
    <row r="5700" spans="1:31" x14ac:dyDescent="0.3">
      <c r="A5700">
        <f t="shared" ref="A5700:A5763" si="809">A5699+1</f>
        <v>5699</v>
      </c>
      <c r="B5700">
        <v>18017</v>
      </c>
      <c r="C5700" t="s">
        <v>135</v>
      </c>
      <c r="D5700" t="s">
        <v>36</v>
      </c>
      <c r="E5700" s="5" t="str">
        <f t="shared" si="803"/>
        <v>***</v>
      </c>
      <c r="F5700" s="5" t="str">
        <f t="shared" si="804"/>
        <v>***</v>
      </c>
      <c r="G5700" s="5" t="str">
        <f t="shared" si="805"/>
        <v>***</v>
      </c>
      <c r="J5700" s="5" t="str">
        <f t="shared" si="806"/>
        <v>***</v>
      </c>
      <c r="R5700" s="5">
        <f t="shared" si="807"/>
        <v>3.5000000000000003E-2</v>
      </c>
      <c r="S5700">
        <v>22</v>
      </c>
      <c r="T5700" s="2">
        <v>5202.8959999999997</v>
      </c>
      <c r="U5700" s="7">
        <f t="shared" si="808"/>
        <v>1</v>
      </c>
      <c r="V5700" s="2">
        <f t="shared" si="801"/>
        <v>236.49527272727272</v>
      </c>
      <c r="W5700" t="s">
        <v>37</v>
      </c>
      <c r="X5700">
        <v>54.12</v>
      </c>
      <c r="Y5700" s="2">
        <f t="shared" si="802"/>
        <v>5257.0159999999996</v>
      </c>
      <c r="Z5700" t="s">
        <v>52</v>
      </c>
      <c r="AA5700" t="s">
        <v>24</v>
      </c>
      <c r="AB5700" t="s">
        <v>17</v>
      </c>
      <c r="AC5700" t="s">
        <v>66</v>
      </c>
      <c r="AD5700" t="s">
        <v>103</v>
      </c>
      <c r="AE5700" t="s">
        <v>136</v>
      </c>
    </row>
    <row r="5701" spans="1:31" x14ac:dyDescent="0.3">
      <c r="A5701">
        <f t="shared" si="809"/>
        <v>5700</v>
      </c>
      <c r="B5701">
        <v>55686</v>
      </c>
      <c r="C5701" t="s">
        <v>145</v>
      </c>
      <c r="D5701" t="s">
        <v>36</v>
      </c>
      <c r="E5701" s="5" t="str">
        <f t="shared" si="803"/>
        <v>***</v>
      </c>
      <c r="F5701" s="5" t="str">
        <f t="shared" si="804"/>
        <v>***</v>
      </c>
      <c r="G5701" s="5" t="str">
        <f t="shared" si="805"/>
        <v>***</v>
      </c>
      <c r="J5701" s="5" t="str">
        <f t="shared" si="806"/>
        <v>***</v>
      </c>
      <c r="R5701" s="5">
        <f t="shared" si="807"/>
        <v>0.01</v>
      </c>
      <c r="S5701">
        <v>2</v>
      </c>
      <c r="T5701" s="2">
        <v>162.49</v>
      </c>
      <c r="U5701" s="7">
        <f t="shared" si="808"/>
        <v>0</v>
      </c>
      <c r="V5701" s="2">
        <f t="shared" si="801"/>
        <v>81.245000000000005</v>
      </c>
      <c r="W5701" t="s">
        <v>22</v>
      </c>
      <c r="X5701">
        <v>0.99</v>
      </c>
      <c r="Y5701" s="2">
        <f t="shared" si="802"/>
        <v>163.48000000000002</v>
      </c>
      <c r="Z5701" t="s">
        <v>60</v>
      </c>
      <c r="AA5701" t="s">
        <v>31</v>
      </c>
      <c r="AB5701" t="s">
        <v>32</v>
      </c>
      <c r="AC5701" t="s">
        <v>172</v>
      </c>
      <c r="AD5701" t="s">
        <v>19</v>
      </c>
      <c r="AE5701" t="s">
        <v>561</v>
      </c>
    </row>
    <row r="5702" spans="1:31" x14ac:dyDescent="0.3">
      <c r="A5702">
        <f t="shared" si="809"/>
        <v>5701</v>
      </c>
      <c r="B5702">
        <v>55686</v>
      </c>
      <c r="C5702" t="s">
        <v>145</v>
      </c>
      <c r="D5702" t="s">
        <v>36</v>
      </c>
      <c r="E5702" s="5" t="str">
        <f t="shared" si="803"/>
        <v>***</v>
      </c>
      <c r="F5702" s="5" t="str">
        <f t="shared" si="804"/>
        <v>***</v>
      </c>
      <c r="G5702" s="5" t="str">
        <f t="shared" si="805"/>
        <v>***</v>
      </c>
      <c r="J5702" s="5" t="str">
        <f t="shared" si="806"/>
        <v>***</v>
      </c>
      <c r="R5702" s="5">
        <f t="shared" si="807"/>
        <v>3.5000000000000003E-2</v>
      </c>
      <c r="S5702">
        <v>26</v>
      </c>
      <c r="T5702" s="2">
        <v>423.14</v>
      </c>
      <c r="U5702" s="7">
        <f t="shared" si="808"/>
        <v>0</v>
      </c>
      <c r="V5702" s="2">
        <f t="shared" si="801"/>
        <v>16.274615384615384</v>
      </c>
      <c r="W5702" t="s">
        <v>22</v>
      </c>
      <c r="X5702">
        <v>4</v>
      </c>
      <c r="Y5702" s="2">
        <f t="shared" si="802"/>
        <v>427.14</v>
      </c>
      <c r="Z5702" t="s">
        <v>60</v>
      </c>
      <c r="AA5702" t="s">
        <v>31</v>
      </c>
      <c r="AB5702" t="s">
        <v>25</v>
      </c>
      <c r="AC5702" t="s">
        <v>42</v>
      </c>
      <c r="AD5702" t="s">
        <v>19</v>
      </c>
      <c r="AE5702" t="s">
        <v>690</v>
      </c>
    </row>
    <row r="5703" spans="1:31" x14ac:dyDescent="0.3">
      <c r="A5703">
        <f t="shared" si="809"/>
        <v>5702</v>
      </c>
      <c r="B5703">
        <v>55686</v>
      </c>
      <c r="C5703" t="s">
        <v>145</v>
      </c>
      <c r="D5703" t="s">
        <v>36</v>
      </c>
      <c r="E5703" s="5" t="str">
        <f t="shared" si="803"/>
        <v>***</v>
      </c>
      <c r="F5703" s="5" t="str">
        <f t="shared" si="804"/>
        <v>***</v>
      </c>
      <c r="G5703" s="5" t="str">
        <f t="shared" si="805"/>
        <v>***</v>
      </c>
      <c r="J5703" s="5" t="str">
        <f t="shared" si="806"/>
        <v>***</v>
      </c>
      <c r="R5703" s="5">
        <f t="shared" si="807"/>
        <v>3.5000000000000003E-2</v>
      </c>
      <c r="S5703">
        <v>22</v>
      </c>
      <c r="T5703" s="2">
        <v>628.39</v>
      </c>
      <c r="U5703" s="7">
        <f t="shared" si="808"/>
        <v>0</v>
      </c>
      <c r="V5703" s="2">
        <f t="shared" si="801"/>
        <v>28.563181818181818</v>
      </c>
      <c r="W5703" t="s">
        <v>14</v>
      </c>
      <c r="X5703">
        <v>5.09</v>
      </c>
      <c r="Y5703" s="2">
        <f t="shared" si="802"/>
        <v>633.48</v>
      </c>
      <c r="Z5703" t="s">
        <v>60</v>
      </c>
      <c r="AA5703" t="s">
        <v>31</v>
      </c>
      <c r="AB5703" t="s">
        <v>32</v>
      </c>
      <c r="AC5703" t="s">
        <v>44</v>
      </c>
      <c r="AD5703" t="s">
        <v>19</v>
      </c>
      <c r="AE5703" t="s">
        <v>690</v>
      </c>
    </row>
    <row r="5704" spans="1:31" x14ac:dyDescent="0.3">
      <c r="A5704">
        <f t="shared" si="809"/>
        <v>5703</v>
      </c>
      <c r="B5704">
        <v>11045</v>
      </c>
      <c r="C5704" t="s">
        <v>576</v>
      </c>
      <c r="D5704" t="s">
        <v>40</v>
      </c>
      <c r="E5704" s="5" t="str">
        <f t="shared" si="803"/>
        <v>*</v>
      </c>
      <c r="F5704" s="5" t="str">
        <f t="shared" si="804"/>
        <v>*</v>
      </c>
      <c r="G5704" s="5" t="str">
        <f t="shared" si="805"/>
        <v>*</v>
      </c>
      <c r="J5704" s="5" t="str">
        <f t="shared" si="806"/>
        <v>*</v>
      </c>
      <c r="R5704" s="5">
        <f t="shared" si="807"/>
        <v>0.04</v>
      </c>
      <c r="S5704">
        <v>35</v>
      </c>
      <c r="T5704" s="2">
        <v>710.86</v>
      </c>
      <c r="U5704" s="7">
        <f t="shared" si="808"/>
        <v>0</v>
      </c>
      <c r="V5704" s="2">
        <f t="shared" si="801"/>
        <v>20.310285714285715</v>
      </c>
      <c r="W5704" t="s">
        <v>22</v>
      </c>
      <c r="X5704">
        <v>5.97</v>
      </c>
      <c r="Y5704" s="2">
        <f t="shared" si="802"/>
        <v>716.83</v>
      </c>
      <c r="Z5704" t="s">
        <v>15</v>
      </c>
      <c r="AA5704" t="s">
        <v>41</v>
      </c>
      <c r="AB5704" t="s">
        <v>32</v>
      </c>
      <c r="AC5704" t="s">
        <v>44</v>
      </c>
      <c r="AD5704" t="s">
        <v>19</v>
      </c>
      <c r="AE5704" t="s">
        <v>616</v>
      </c>
    </row>
    <row r="5705" spans="1:31" x14ac:dyDescent="0.3">
      <c r="A5705">
        <f t="shared" si="809"/>
        <v>5704</v>
      </c>
      <c r="B5705">
        <v>46407</v>
      </c>
      <c r="C5705" t="s">
        <v>767</v>
      </c>
      <c r="D5705" t="s">
        <v>30</v>
      </c>
      <c r="E5705" s="5" t="str">
        <f t="shared" si="803"/>
        <v>*</v>
      </c>
      <c r="F5705" s="5" t="str">
        <f t="shared" si="804"/>
        <v>*</v>
      </c>
      <c r="G5705" s="5" t="str">
        <f t="shared" si="805"/>
        <v>*</v>
      </c>
      <c r="J5705" s="5" t="str">
        <f t="shared" si="806"/>
        <v>*</v>
      </c>
      <c r="R5705" s="5">
        <f t="shared" si="807"/>
        <v>0.01</v>
      </c>
      <c r="S5705">
        <v>7</v>
      </c>
      <c r="T5705" s="2">
        <v>38.369999999999997</v>
      </c>
      <c r="U5705" s="7">
        <f t="shared" si="808"/>
        <v>0</v>
      </c>
      <c r="V5705" s="2">
        <f t="shared" si="801"/>
        <v>5.4814285714285713</v>
      </c>
      <c r="W5705" t="s">
        <v>22</v>
      </c>
      <c r="X5705">
        <v>5.74</v>
      </c>
      <c r="Y5705" s="2">
        <f t="shared" si="802"/>
        <v>44.11</v>
      </c>
      <c r="Z5705" t="s">
        <v>15</v>
      </c>
      <c r="AA5705" t="s">
        <v>31</v>
      </c>
      <c r="AB5705" t="s">
        <v>32</v>
      </c>
      <c r="AC5705" t="s">
        <v>49</v>
      </c>
      <c r="AD5705" t="s">
        <v>19</v>
      </c>
      <c r="AE5705" t="s">
        <v>688</v>
      </c>
    </row>
    <row r="5706" spans="1:31" x14ac:dyDescent="0.3">
      <c r="A5706">
        <f t="shared" si="809"/>
        <v>5705</v>
      </c>
      <c r="B5706">
        <v>31174</v>
      </c>
      <c r="C5706" t="s">
        <v>767</v>
      </c>
      <c r="D5706" t="s">
        <v>30</v>
      </c>
      <c r="E5706" s="5" t="str">
        <f t="shared" si="803"/>
        <v>*</v>
      </c>
      <c r="F5706" s="5" t="str">
        <f t="shared" si="804"/>
        <v>*</v>
      </c>
      <c r="G5706" s="5" t="str">
        <f t="shared" si="805"/>
        <v>*</v>
      </c>
      <c r="J5706" s="5" t="str">
        <f t="shared" si="806"/>
        <v>*</v>
      </c>
      <c r="R5706" s="5">
        <f t="shared" si="807"/>
        <v>3.5000000000000003E-2</v>
      </c>
      <c r="S5706">
        <v>29</v>
      </c>
      <c r="T5706" s="2">
        <v>225.25</v>
      </c>
      <c r="U5706" s="7">
        <f t="shared" si="808"/>
        <v>0</v>
      </c>
      <c r="V5706" s="2">
        <f t="shared" si="801"/>
        <v>7.7672413793103452</v>
      </c>
      <c r="W5706" t="s">
        <v>22</v>
      </c>
      <c r="X5706">
        <v>4.71</v>
      </c>
      <c r="Y5706" s="2">
        <f t="shared" si="802"/>
        <v>229.96</v>
      </c>
      <c r="Z5706" t="s">
        <v>73</v>
      </c>
      <c r="AA5706" t="s">
        <v>16</v>
      </c>
      <c r="AB5706" t="s">
        <v>32</v>
      </c>
      <c r="AC5706" t="s">
        <v>49</v>
      </c>
      <c r="AD5706" t="s">
        <v>19</v>
      </c>
      <c r="AE5706" t="s">
        <v>525</v>
      </c>
    </row>
    <row r="5707" spans="1:31" x14ac:dyDescent="0.3">
      <c r="A5707">
        <f t="shared" si="809"/>
        <v>5706</v>
      </c>
      <c r="B5707">
        <v>3653</v>
      </c>
      <c r="C5707" t="s">
        <v>767</v>
      </c>
      <c r="D5707" t="s">
        <v>36</v>
      </c>
      <c r="E5707" s="5" t="str">
        <f t="shared" si="803"/>
        <v>***</v>
      </c>
      <c r="F5707" s="5" t="str">
        <f t="shared" si="804"/>
        <v>***</v>
      </c>
      <c r="G5707" s="5" t="str">
        <f t="shared" si="805"/>
        <v>***</v>
      </c>
      <c r="J5707" s="5" t="str">
        <f t="shared" si="806"/>
        <v>***</v>
      </c>
      <c r="R5707" s="5">
        <f t="shared" si="807"/>
        <v>0.05</v>
      </c>
      <c r="S5707">
        <v>41</v>
      </c>
      <c r="T5707" s="2">
        <v>271.11</v>
      </c>
      <c r="U5707" s="7">
        <f t="shared" si="808"/>
        <v>0</v>
      </c>
      <c r="V5707" s="2">
        <f t="shared" si="801"/>
        <v>6.6124390243902447</v>
      </c>
      <c r="W5707" t="s">
        <v>22</v>
      </c>
      <c r="X5707">
        <v>1.5</v>
      </c>
      <c r="Y5707" s="2">
        <f t="shared" si="802"/>
        <v>272.61</v>
      </c>
      <c r="Z5707" t="s">
        <v>73</v>
      </c>
      <c r="AA5707" t="s">
        <v>31</v>
      </c>
      <c r="AB5707" t="s">
        <v>32</v>
      </c>
      <c r="AC5707" t="s">
        <v>33</v>
      </c>
      <c r="AD5707" t="s">
        <v>34</v>
      </c>
      <c r="AE5707" t="s">
        <v>688</v>
      </c>
    </row>
    <row r="5708" spans="1:31" x14ac:dyDescent="0.3">
      <c r="A5708">
        <f t="shared" si="809"/>
        <v>5707</v>
      </c>
      <c r="B5708">
        <v>51554</v>
      </c>
      <c r="C5708" t="s">
        <v>767</v>
      </c>
      <c r="D5708" t="s">
        <v>40</v>
      </c>
      <c r="E5708" s="5" t="str">
        <f t="shared" si="803"/>
        <v>*</v>
      </c>
      <c r="F5708" s="5" t="str">
        <f t="shared" si="804"/>
        <v>*</v>
      </c>
      <c r="G5708" s="5" t="str">
        <f t="shared" si="805"/>
        <v>*</v>
      </c>
      <c r="J5708" s="5" t="str">
        <f t="shared" si="806"/>
        <v>*</v>
      </c>
      <c r="R5708" s="5">
        <f t="shared" si="807"/>
        <v>0.01</v>
      </c>
      <c r="S5708">
        <v>7</v>
      </c>
      <c r="T5708" s="2">
        <v>545.04</v>
      </c>
      <c r="U5708" s="7">
        <f t="shared" si="808"/>
        <v>0</v>
      </c>
      <c r="V5708" s="2">
        <f t="shared" si="801"/>
        <v>77.862857142857138</v>
      </c>
      <c r="W5708" t="s">
        <v>37</v>
      </c>
      <c r="X5708">
        <v>60</v>
      </c>
      <c r="Y5708" s="2">
        <f t="shared" si="802"/>
        <v>605.04</v>
      </c>
      <c r="Z5708" t="s">
        <v>60</v>
      </c>
      <c r="AA5708" t="s">
        <v>41</v>
      </c>
      <c r="AB5708" t="s">
        <v>32</v>
      </c>
      <c r="AC5708" t="s">
        <v>172</v>
      </c>
      <c r="AD5708" t="s">
        <v>39</v>
      </c>
      <c r="AE5708" t="s">
        <v>688</v>
      </c>
    </row>
    <row r="5709" spans="1:31" x14ac:dyDescent="0.3">
      <c r="A5709">
        <f t="shared" si="809"/>
        <v>5708</v>
      </c>
      <c r="B5709">
        <v>51554</v>
      </c>
      <c r="C5709" t="s">
        <v>767</v>
      </c>
      <c r="D5709" t="s">
        <v>40</v>
      </c>
      <c r="E5709" s="5" t="str">
        <f t="shared" si="803"/>
        <v>*</v>
      </c>
      <c r="F5709" s="5" t="str">
        <f t="shared" si="804"/>
        <v>*</v>
      </c>
      <c r="G5709" s="5" t="str">
        <f t="shared" si="805"/>
        <v>*</v>
      </c>
      <c r="J5709" s="5" t="str">
        <f t="shared" si="806"/>
        <v>*</v>
      </c>
      <c r="R5709" s="5">
        <f t="shared" si="807"/>
        <v>3.5000000000000003E-2</v>
      </c>
      <c r="S5709">
        <v>29</v>
      </c>
      <c r="T5709" s="2">
        <v>606.91</v>
      </c>
      <c r="U5709" s="7">
        <f t="shared" si="808"/>
        <v>0</v>
      </c>
      <c r="V5709" s="2">
        <f t="shared" si="801"/>
        <v>20.927931034482757</v>
      </c>
      <c r="W5709" t="s">
        <v>22</v>
      </c>
      <c r="X5709">
        <v>11.52</v>
      </c>
      <c r="Y5709" s="2">
        <f t="shared" si="802"/>
        <v>618.42999999999995</v>
      </c>
      <c r="Z5709" t="s">
        <v>60</v>
      </c>
      <c r="AA5709" t="s">
        <v>41</v>
      </c>
      <c r="AB5709" t="s">
        <v>32</v>
      </c>
      <c r="AC5709" t="s">
        <v>74</v>
      </c>
      <c r="AD5709" t="s">
        <v>19</v>
      </c>
      <c r="AE5709" t="s">
        <v>524</v>
      </c>
    </row>
    <row r="5710" spans="1:31" x14ac:dyDescent="0.3">
      <c r="A5710">
        <f t="shared" si="809"/>
        <v>5709</v>
      </c>
      <c r="B5710">
        <v>31174</v>
      </c>
      <c r="C5710" t="s">
        <v>767</v>
      </c>
      <c r="D5710" t="s">
        <v>30</v>
      </c>
      <c r="E5710" s="5" t="str">
        <f t="shared" si="803"/>
        <v>*</v>
      </c>
      <c r="F5710" s="5" t="str">
        <f t="shared" si="804"/>
        <v>*</v>
      </c>
      <c r="G5710" s="5" t="str">
        <f t="shared" si="805"/>
        <v>*</v>
      </c>
      <c r="J5710" s="5" t="str">
        <f t="shared" si="806"/>
        <v>*</v>
      </c>
      <c r="R5710" s="5">
        <f t="shared" si="807"/>
        <v>3.5000000000000003E-2</v>
      </c>
      <c r="S5710">
        <v>20</v>
      </c>
      <c r="T5710" s="2">
        <v>4520.6000000000004</v>
      </c>
      <c r="U5710" s="7">
        <f t="shared" si="808"/>
        <v>1</v>
      </c>
      <c r="V5710" s="2">
        <f t="shared" si="801"/>
        <v>226.03000000000003</v>
      </c>
      <c r="W5710" t="s">
        <v>22</v>
      </c>
      <c r="X5710">
        <v>11.79</v>
      </c>
      <c r="Y5710" s="2">
        <f t="shared" si="802"/>
        <v>4532.3900000000003</v>
      </c>
      <c r="Z5710" t="s">
        <v>73</v>
      </c>
      <c r="AA5710" t="s">
        <v>16</v>
      </c>
      <c r="AB5710" t="s">
        <v>32</v>
      </c>
      <c r="AC5710" t="s">
        <v>172</v>
      </c>
      <c r="AD5710" t="s">
        <v>27</v>
      </c>
      <c r="AE5710" t="s">
        <v>767</v>
      </c>
    </row>
    <row r="5711" spans="1:31" x14ac:dyDescent="0.3">
      <c r="A5711">
        <f t="shared" si="809"/>
        <v>5710</v>
      </c>
      <c r="B5711">
        <v>27875</v>
      </c>
      <c r="C5711" t="s">
        <v>844</v>
      </c>
      <c r="D5711" t="s">
        <v>13</v>
      </c>
      <c r="E5711" s="5" t="str">
        <f t="shared" si="803"/>
        <v>*</v>
      </c>
      <c r="F5711" s="5" t="str">
        <f t="shared" si="804"/>
        <v>*</v>
      </c>
      <c r="G5711" s="5" t="str">
        <f t="shared" si="805"/>
        <v>*</v>
      </c>
      <c r="J5711" s="5" t="str">
        <f t="shared" si="806"/>
        <v>*</v>
      </c>
      <c r="R5711" s="5">
        <f t="shared" si="807"/>
        <v>0.01</v>
      </c>
      <c r="S5711">
        <v>5</v>
      </c>
      <c r="T5711" s="2">
        <v>64.97</v>
      </c>
      <c r="U5711" s="7">
        <f t="shared" si="808"/>
        <v>0</v>
      </c>
      <c r="V5711" s="2">
        <f t="shared" si="801"/>
        <v>12.994</v>
      </c>
      <c r="W5711" t="s">
        <v>22</v>
      </c>
      <c r="X5711">
        <v>49</v>
      </c>
      <c r="Y5711" s="2">
        <f t="shared" si="802"/>
        <v>113.97</v>
      </c>
      <c r="Z5711" t="s">
        <v>73</v>
      </c>
      <c r="AA5711" t="s">
        <v>16</v>
      </c>
      <c r="AB5711" t="s">
        <v>32</v>
      </c>
      <c r="AC5711" t="s">
        <v>172</v>
      </c>
      <c r="AD5711" t="s">
        <v>58</v>
      </c>
      <c r="AE5711" t="s">
        <v>692</v>
      </c>
    </row>
    <row r="5712" spans="1:31" x14ac:dyDescent="0.3">
      <c r="A5712">
        <f t="shared" si="809"/>
        <v>5711</v>
      </c>
      <c r="B5712">
        <v>7169</v>
      </c>
      <c r="C5712" t="s">
        <v>844</v>
      </c>
      <c r="D5712" t="s">
        <v>40</v>
      </c>
      <c r="E5712" s="5" t="str">
        <f t="shared" si="803"/>
        <v>*</v>
      </c>
      <c r="F5712" s="5" t="str">
        <f t="shared" si="804"/>
        <v>*</v>
      </c>
      <c r="G5712" s="5" t="str">
        <f t="shared" si="805"/>
        <v>*</v>
      </c>
      <c r="J5712" s="5" t="str">
        <f t="shared" si="806"/>
        <v>*</v>
      </c>
      <c r="R5712" s="5">
        <f t="shared" si="807"/>
        <v>3.5000000000000003E-2</v>
      </c>
      <c r="S5712">
        <v>22</v>
      </c>
      <c r="T5712" s="2">
        <v>446.72</v>
      </c>
      <c r="U5712" s="7">
        <f t="shared" si="808"/>
        <v>0</v>
      </c>
      <c r="V5712" s="2">
        <f t="shared" si="801"/>
        <v>20.305454545454548</v>
      </c>
      <c r="W5712" t="s">
        <v>22</v>
      </c>
      <c r="X5712">
        <v>14.39</v>
      </c>
      <c r="Y5712" s="2">
        <f t="shared" si="802"/>
        <v>461.11</v>
      </c>
      <c r="Z5712" t="s">
        <v>15</v>
      </c>
      <c r="AA5712" t="s">
        <v>31</v>
      </c>
      <c r="AB5712" t="s">
        <v>17</v>
      </c>
      <c r="AC5712" t="s">
        <v>18</v>
      </c>
      <c r="AD5712" t="s">
        <v>19</v>
      </c>
      <c r="AE5712" t="s">
        <v>257</v>
      </c>
    </row>
    <row r="5713" spans="1:31" x14ac:dyDescent="0.3">
      <c r="A5713">
        <f t="shared" si="809"/>
        <v>5712</v>
      </c>
      <c r="B5713">
        <v>7169</v>
      </c>
      <c r="C5713" t="s">
        <v>844</v>
      </c>
      <c r="D5713" t="s">
        <v>40</v>
      </c>
      <c r="E5713" s="5" t="str">
        <f t="shared" si="803"/>
        <v>*</v>
      </c>
      <c r="F5713" s="5" t="str">
        <f t="shared" si="804"/>
        <v>*</v>
      </c>
      <c r="G5713" s="5" t="str">
        <f t="shared" si="805"/>
        <v>*</v>
      </c>
      <c r="J5713" s="5" t="str">
        <f t="shared" si="806"/>
        <v>*</v>
      </c>
      <c r="R5713" s="5">
        <f t="shared" si="807"/>
        <v>0.04</v>
      </c>
      <c r="S5713">
        <v>30</v>
      </c>
      <c r="T5713" s="2">
        <v>1580.6005</v>
      </c>
      <c r="U5713" s="7">
        <f t="shared" si="808"/>
        <v>1</v>
      </c>
      <c r="V5713" s="2">
        <f t="shared" si="801"/>
        <v>52.686683333333335</v>
      </c>
      <c r="W5713" t="s">
        <v>22</v>
      </c>
      <c r="X5713">
        <v>2.79</v>
      </c>
      <c r="Y5713" s="2">
        <f t="shared" si="802"/>
        <v>1583.3905</v>
      </c>
      <c r="Z5713" t="s">
        <v>15</v>
      </c>
      <c r="AA5713" t="s">
        <v>31</v>
      </c>
      <c r="AB5713" t="s">
        <v>25</v>
      </c>
      <c r="AC5713" t="s">
        <v>26</v>
      </c>
      <c r="AD5713" t="s">
        <v>19</v>
      </c>
      <c r="AE5713" t="s">
        <v>257</v>
      </c>
    </row>
    <row r="5714" spans="1:31" x14ac:dyDescent="0.3">
      <c r="A5714">
        <f t="shared" si="809"/>
        <v>5713</v>
      </c>
      <c r="B5714">
        <v>48548</v>
      </c>
      <c r="C5714" t="s">
        <v>284</v>
      </c>
      <c r="D5714" t="s">
        <v>36</v>
      </c>
      <c r="E5714" s="5" t="str">
        <f t="shared" si="803"/>
        <v>***</v>
      </c>
      <c r="F5714" s="5" t="str">
        <f t="shared" si="804"/>
        <v>***</v>
      </c>
      <c r="G5714" s="5" t="str">
        <f t="shared" si="805"/>
        <v>***</v>
      </c>
      <c r="J5714" s="5" t="str">
        <f t="shared" si="806"/>
        <v>***</v>
      </c>
      <c r="R5714" s="5">
        <f t="shared" si="807"/>
        <v>0.01</v>
      </c>
      <c r="S5714">
        <v>3</v>
      </c>
      <c r="T5714" s="2">
        <v>13.71</v>
      </c>
      <c r="U5714" s="7">
        <f t="shared" si="808"/>
        <v>0</v>
      </c>
      <c r="V5714" s="2">
        <f t="shared" si="801"/>
        <v>4.57</v>
      </c>
      <c r="W5714" t="s">
        <v>22</v>
      </c>
      <c r="X5714">
        <v>3.97</v>
      </c>
      <c r="Y5714" s="2">
        <f t="shared" si="802"/>
        <v>17.68</v>
      </c>
      <c r="Z5714" t="s">
        <v>52</v>
      </c>
      <c r="AA5714" t="s">
        <v>31</v>
      </c>
      <c r="AB5714" t="s">
        <v>32</v>
      </c>
      <c r="AC5714" t="s">
        <v>33</v>
      </c>
      <c r="AD5714" t="s">
        <v>34</v>
      </c>
      <c r="AE5714" t="s">
        <v>690</v>
      </c>
    </row>
    <row r="5715" spans="1:31" x14ac:dyDescent="0.3">
      <c r="A5715">
        <f t="shared" si="809"/>
        <v>5714</v>
      </c>
      <c r="B5715">
        <v>25376</v>
      </c>
      <c r="C5715" t="s">
        <v>284</v>
      </c>
      <c r="D5715" t="s">
        <v>36</v>
      </c>
      <c r="E5715" s="5" t="str">
        <f t="shared" si="803"/>
        <v>***</v>
      </c>
      <c r="F5715" s="5" t="str">
        <f t="shared" si="804"/>
        <v>***</v>
      </c>
      <c r="G5715" s="5" t="str">
        <f t="shared" si="805"/>
        <v>***</v>
      </c>
      <c r="J5715" s="5" t="str">
        <f t="shared" si="806"/>
        <v>***</v>
      </c>
      <c r="R5715" s="5">
        <f t="shared" si="807"/>
        <v>0.02</v>
      </c>
      <c r="S5715">
        <v>12</v>
      </c>
      <c r="T5715" s="2">
        <v>76.61</v>
      </c>
      <c r="U5715" s="7">
        <f t="shared" si="808"/>
        <v>0</v>
      </c>
      <c r="V5715" s="2">
        <f t="shared" si="801"/>
        <v>6.3841666666666663</v>
      </c>
      <c r="W5715" t="s">
        <v>22</v>
      </c>
      <c r="X5715">
        <v>5.29</v>
      </c>
      <c r="Y5715" s="2">
        <f t="shared" si="802"/>
        <v>81.900000000000006</v>
      </c>
      <c r="Z5715" t="s">
        <v>62</v>
      </c>
      <c r="AA5715" t="s">
        <v>31</v>
      </c>
      <c r="AB5715" t="s">
        <v>17</v>
      </c>
      <c r="AC5715" t="s">
        <v>18</v>
      </c>
      <c r="AD5715" t="s">
        <v>19</v>
      </c>
      <c r="AE5715" t="s">
        <v>690</v>
      </c>
    </row>
    <row r="5716" spans="1:31" x14ac:dyDescent="0.3">
      <c r="A5716">
        <f t="shared" si="809"/>
        <v>5715</v>
      </c>
      <c r="B5716">
        <v>24384</v>
      </c>
      <c r="C5716" t="s">
        <v>284</v>
      </c>
      <c r="D5716" t="s">
        <v>40</v>
      </c>
      <c r="E5716" s="5" t="str">
        <f t="shared" si="803"/>
        <v>*</v>
      </c>
      <c r="F5716" s="5" t="str">
        <f t="shared" si="804"/>
        <v>*</v>
      </c>
      <c r="G5716" s="5" t="str">
        <f t="shared" si="805"/>
        <v>*</v>
      </c>
      <c r="J5716" s="5" t="str">
        <f t="shared" si="806"/>
        <v>*</v>
      </c>
      <c r="R5716" s="5">
        <f t="shared" si="807"/>
        <v>0.05</v>
      </c>
      <c r="S5716">
        <v>44</v>
      </c>
      <c r="T5716" s="2">
        <v>205.11</v>
      </c>
      <c r="U5716" s="7">
        <f t="shared" si="808"/>
        <v>0</v>
      </c>
      <c r="V5716" s="2">
        <f t="shared" si="801"/>
        <v>4.6615909090909096</v>
      </c>
      <c r="W5716" t="s">
        <v>22</v>
      </c>
      <c r="X5716">
        <v>0.5</v>
      </c>
      <c r="Y5716" s="2">
        <f t="shared" si="802"/>
        <v>205.61</v>
      </c>
      <c r="Z5716" t="s">
        <v>64</v>
      </c>
      <c r="AA5716" t="s">
        <v>16</v>
      </c>
      <c r="AB5716" t="s">
        <v>32</v>
      </c>
      <c r="AC5716" t="s">
        <v>81</v>
      </c>
      <c r="AD5716" t="s">
        <v>19</v>
      </c>
      <c r="AE5716" t="s">
        <v>561</v>
      </c>
    </row>
    <row r="5717" spans="1:31" x14ac:dyDescent="0.3">
      <c r="A5717">
        <f t="shared" si="809"/>
        <v>5716</v>
      </c>
      <c r="B5717">
        <v>50404</v>
      </c>
      <c r="C5717" t="s">
        <v>284</v>
      </c>
      <c r="D5717" t="s">
        <v>21</v>
      </c>
      <c r="E5717" s="5" t="str">
        <f t="shared" si="803"/>
        <v>*</v>
      </c>
      <c r="F5717" s="5" t="str">
        <f t="shared" si="804"/>
        <v>**</v>
      </c>
      <c r="G5717" s="5" t="str">
        <f t="shared" si="805"/>
        <v>**</v>
      </c>
      <c r="J5717" s="5" t="str">
        <f t="shared" si="806"/>
        <v>**</v>
      </c>
      <c r="R5717" s="5">
        <f t="shared" si="807"/>
        <v>0.02</v>
      </c>
      <c r="S5717">
        <v>10</v>
      </c>
      <c r="T5717" s="2">
        <v>1961.68</v>
      </c>
      <c r="U5717" s="7">
        <f t="shared" si="808"/>
        <v>1</v>
      </c>
      <c r="V5717" s="2">
        <f t="shared" si="801"/>
        <v>196.16800000000001</v>
      </c>
      <c r="W5717" t="s">
        <v>22</v>
      </c>
      <c r="X5717">
        <v>69</v>
      </c>
      <c r="Y5717" s="2">
        <f t="shared" si="802"/>
        <v>2030.68</v>
      </c>
      <c r="Z5717" t="s">
        <v>64</v>
      </c>
      <c r="AA5717" t="s">
        <v>31</v>
      </c>
      <c r="AB5717" t="s">
        <v>17</v>
      </c>
      <c r="AC5717" t="s">
        <v>66</v>
      </c>
      <c r="AD5717" t="s">
        <v>58</v>
      </c>
      <c r="AE5717" t="s">
        <v>561</v>
      </c>
    </row>
    <row r="5718" spans="1:31" x14ac:dyDescent="0.3">
      <c r="A5718">
        <f t="shared" si="809"/>
        <v>5717</v>
      </c>
      <c r="B5718">
        <v>24384</v>
      </c>
      <c r="C5718" t="s">
        <v>284</v>
      </c>
      <c r="D5718" t="s">
        <v>40</v>
      </c>
      <c r="E5718" s="5" t="str">
        <f t="shared" si="803"/>
        <v>*</v>
      </c>
      <c r="F5718" s="5" t="str">
        <f t="shared" si="804"/>
        <v>*</v>
      </c>
      <c r="G5718" s="5" t="str">
        <f t="shared" si="805"/>
        <v>*</v>
      </c>
      <c r="J5718" s="5" t="str">
        <f t="shared" si="806"/>
        <v>*</v>
      </c>
      <c r="R5718" s="5">
        <f t="shared" si="807"/>
        <v>3.5000000000000003E-2</v>
      </c>
      <c r="S5718">
        <v>20</v>
      </c>
      <c r="T5718" s="2">
        <v>2458.2424999999998</v>
      </c>
      <c r="U5718" s="7">
        <f t="shared" si="808"/>
        <v>1</v>
      </c>
      <c r="V5718" s="2">
        <f t="shared" si="801"/>
        <v>122.91212499999999</v>
      </c>
      <c r="W5718" t="s">
        <v>22</v>
      </c>
      <c r="X5718">
        <v>8.99</v>
      </c>
      <c r="Y5718" s="2">
        <f t="shared" si="802"/>
        <v>2467.2324999999996</v>
      </c>
      <c r="Z5718" t="s">
        <v>64</v>
      </c>
      <c r="AA5718" t="s">
        <v>16</v>
      </c>
      <c r="AB5718" t="s">
        <v>25</v>
      </c>
      <c r="AC5718" t="s">
        <v>26</v>
      </c>
      <c r="AD5718" t="s">
        <v>19</v>
      </c>
      <c r="AE5718" t="s">
        <v>561</v>
      </c>
    </row>
    <row r="5719" spans="1:31" x14ac:dyDescent="0.3">
      <c r="A5719">
        <f t="shared" si="809"/>
        <v>5718</v>
      </c>
      <c r="B5719">
        <v>50404</v>
      </c>
      <c r="C5719" t="s">
        <v>284</v>
      </c>
      <c r="D5719" t="s">
        <v>21</v>
      </c>
      <c r="E5719" s="5" t="str">
        <f t="shared" si="803"/>
        <v>*</v>
      </c>
      <c r="F5719" s="5" t="str">
        <f t="shared" si="804"/>
        <v>**</v>
      </c>
      <c r="G5719" s="5" t="str">
        <f t="shared" si="805"/>
        <v>**</v>
      </c>
      <c r="J5719" s="5" t="str">
        <f t="shared" si="806"/>
        <v>**</v>
      </c>
      <c r="R5719" s="5">
        <f t="shared" si="807"/>
        <v>0.02</v>
      </c>
      <c r="S5719">
        <v>18</v>
      </c>
      <c r="T5719" s="2">
        <v>3780.43</v>
      </c>
      <c r="U5719" s="7">
        <f t="shared" si="808"/>
        <v>1</v>
      </c>
      <c r="V5719" s="2">
        <f t="shared" si="801"/>
        <v>210.02388888888888</v>
      </c>
      <c r="W5719" t="s">
        <v>22</v>
      </c>
      <c r="X5719">
        <v>9.99</v>
      </c>
      <c r="Y5719" s="2">
        <f t="shared" si="802"/>
        <v>3790.4199999999996</v>
      </c>
      <c r="Z5719" t="s">
        <v>64</v>
      </c>
      <c r="AA5719" t="s">
        <v>31</v>
      </c>
      <c r="AB5719" t="s">
        <v>32</v>
      </c>
      <c r="AC5719" t="s">
        <v>74</v>
      </c>
      <c r="AD5719" t="s">
        <v>19</v>
      </c>
      <c r="AE5719" t="s">
        <v>690</v>
      </c>
    </row>
    <row r="5720" spans="1:31" x14ac:dyDescent="0.3">
      <c r="A5720">
        <f t="shared" si="809"/>
        <v>5719</v>
      </c>
      <c r="B5720">
        <v>24384</v>
      </c>
      <c r="C5720" t="s">
        <v>284</v>
      </c>
      <c r="D5720" t="s">
        <v>40</v>
      </c>
      <c r="E5720" s="5" t="str">
        <f t="shared" si="803"/>
        <v>*</v>
      </c>
      <c r="F5720" s="5" t="str">
        <f t="shared" si="804"/>
        <v>*</v>
      </c>
      <c r="G5720" s="5" t="str">
        <f t="shared" si="805"/>
        <v>*</v>
      </c>
      <c r="J5720" s="5" t="str">
        <f t="shared" si="806"/>
        <v>*</v>
      </c>
      <c r="R5720" s="5">
        <f t="shared" si="807"/>
        <v>3.5000000000000003E-2</v>
      </c>
      <c r="S5720">
        <v>21</v>
      </c>
      <c r="T5720" s="2">
        <v>3981.23</v>
      </c>
      <c r="U5720" s="7">
        <f t="shared" si="808"/>
        <v>1</v>
      </c>
      <c r="V5720" s="2">
        <f t="shared" si="801"/>
        <v>189.58238095238096</v>
      </c>
      <c r="W5720" t="s">
        <v>22</v>
      </c>
      <c r="X5720">
        <v>19.989999999999998</v>
      </c>
      <c r="Y5720" s="2">
        <f t="shared" si="802"/>
        <v>4001.22</v>
      </c>
      <c r="Z5720" t="s">
        <v>64</v>
      </c>
      <c r="AA5720" t="s">
        <v>16</v>
      </c>
      <c r="AB5720" t="s">
        <v>32</v>
      </c>
      <c r="AC5720" t="s">
        <v>74</v>
      </c>
      <c r="AD5720" t="s">
        <v>19</v>
      </c>
      <c r="AE5720" t="s">
        <v>561</v>
      </c>
    </row>
    <row r="5721" spans="1:31" x14ac:dyDescent="0.3">
      <c r="A5721">
        <f t="shared" si="809"/>
        <v>5720</v>
      </c>
      <c r="B5721">
        <v>30658</v>
      </c>
      <c r="C5721" t="s">
        <v>284</v>
      </c>
      <c r="D5721" t="s">
        <v>40</v>
      </c>
      <c r="E5721" s="5" t="str">
        <f t="shared" si="803"/>
        <v>*</v>
      </c>
      <c r="F5721" s="5" t="str">
        <f t="shared" si="804"/>
        <v>*</v>
      </c>
      <c r="G5721" s="5" t="str">
        <f t="shared" si="805"/>
        <v>*</v>
      </c>
      <c r="J5721" s="5" t="str">
        <f t="shared" si="806"/>
        <v>*</v>
      </c>
      <c r="R5721" s="5">
        <f t="shared" si="807"/>
        <v>0.05</v>
      </c>
      <c r="S5721">
        <v>44</v>
      </c>
      <c r="T5721" s="2">
        <v>6040.22</v>
      </c>
      <c r="U5721" s="7">
        <f t="shared" si="808"/>
        <v>1</v>
      </c>
      <c r="V5721" s="2">
        <f t="shared" si="801"/>
        <v>137.27772727272728</v>
      </c>
      <c r="W5721" t="s">
        <v>22</v>
      </c>
      <c r="X5721">
        <v>35</v>
      </c>
      <c r="Y5721" s="2">
        <f t="shared" si="802"/>
        <v>6075.22</v>
      </c>
      <c r="Z5721" t="s">
        <v>43</v>
      </c>
      <c r="AA5721" t="s">
        <v>31</v>
      </c>
      <c r="AB5721" t="s">
        <v>32</v>
      </c>
      <c r="AC5721" t="s">
        <v>74</v>
      </c>
      <c r="AD5721" t="s">
        <v>58</v>
      </c>
      <c r="AE5721" t="s">
        <v>561</v>
      </c>
    </row>
    <row r="5722" spans="1:31" x14ac:dyDescent="0.3">
      <c r="A5722">
        <f t="shared" si="809"/>
        <v>5721</v>
      </c>
      <c r="B5722">
        <v>30658</v>
      </c>
      <c r="C5722" t="s">
        <v>284</v>
      </c>
      <c r="D5722" t="s">
        <v>40</v>
      </c>
      <c r="E5722" s="5" t="str">
        <f t="shared" si="803"/>
        <v>*</v>
      </c>
      <c r="F5722" s="5" t="str">
        <f t="shared" si="804"/>
        <v>*</v>
      </c>
      <c r="G5722" s="5" t="str">
        <f t="shared" si="805"/>
        <v>*</v>
      </c>
      <c r="J5722" s="5" t="str">
        <f t="shared" si="806"/>
        <v>*</v>
      </c>
      <c r="R5722" s="5">
        <f t="shared" si="807"/>
        <v>0.04</v>
      </c>
      <c r="S5722">
        <v>35</v>
      </c>
      <c r="T5722" s="2">
        <v>17387.650000000001</v>
      </c>
      <c r="U5722" s="7">
        <f t="shared" si="808"/>
        <v>1</v>
      </c>
      <c r="V5722" s="2">
        <f t="shared" si="801"/>
        <v>496.79</v>
      </c>
      <c r="W5722" t="s">
        <v>22</v>
      </c>
      <c r="X5722">
        <v>24.49</v>
      </c>
      <c r="Y5722" s="2">
        <f t="shared" si="802"/>
        <v>17412.140000000003</v>
      </c>
      <c r="Z5722" t="s">
        <v>43</v>
      </c>
      <c r="AA5722" t="s">
        <v>31</v>
      </c>
      <c r="AB5722" t="s">
        <v>25</v>
      </c>
      <c r="AC5722" t="s">
        <v>57</v>
      </c>
      <c r="AD5722" t="s">
        <v>58</v>
      </c>
      <c r="AE5722" t="s">
        <v>690</v>
      </c>
    </row>
    <row r="5723" spans="1:31" x14ac:dyDescent="0.3">
      <c r="A5723">
        <f t="shared" si="809"/>
        <v>5722</v>
      </c>
      <c r="B5723">
        <v>24546</v>
      </c>
      <c r="C5723" t="s">
        <v>616</v>
      </c>
      <c r="D5723" t="s">
        <v>36</v>
      </c>
      <c r="E5723" s="5" t="str">
        <f t="shared" si="803"/>
        <v>***</v>
      </c>
      <c r="F5723" s="5" t="str">
        <f t="shared" si="804"/>
        <v>***</v>
      </c>
      <c r="G5723" s="5" t="str">
        <f t="shared" si="805"/>
        <v>***</v>
      </c>
      <c r="J5723" s="5" t="str">
        <f t="shared" si="806"/>
        <v>***</v>
      </c>
      <c r="R5723" s="5">
        <f t="shared" si="807"/>
        <v>0.01</v>
      </c>
      <c r="S5723">
        <v>7</v>
      </c>
      <c r="T5723" s="2">
        <v>81.58</v>
      </c>
      <c r="U5723" s="7">
        <f t="shared" si="808"/>
        <v>0</v>
      </c>
      <c r="V5723" s="2">
        <f t="shared" si="801"/>
        <v>11.654285714285715</v>
      </c>
      <c r="W5723" t="s">
        <v>22</v>
      </c>
      <c r="X5723">
        <v>3.37</v>
      </c>
      <c r="Y5723" s="2">
        <f t="shared" si="802"/>
        <v>84.95</v>
      </c>
      <c r="Z5723" t="s">
        <v>23</v>
      </c>
      <c r="AA5723" t="s">
        <v>41</v>
      </c>
      <c r="AB5723" t="s">
        <v>32</v>
      </c>
      <c r="AC5723" t="s">
        <v>53</v>
      </c>
      <c r="AD5723" t="s">
        <v>45</v>
      </c>
      <c r="AE5723" t="s">
        <v>886</v>
      </c>
    </row>
    <row r="5724" spans="1:31" x14ac:dyDescent="0.3">
      <c r="A5724">
        <f t="shared" si="809"/>
        <v>5723</v>
      </c>
      <c r="B5724">
        <v>41056</v>
      </c>
      <c r="C5724" t="s">
        <v>616</v>
      </c>
      <c r="D5724" t="s">
        <v>36</v>
      </c>
      <c r="E5724" s="5" t="str">
        <f t="shared" si="803"/>
        <v>***</v>
      </c>
      <c r="F5724" s="5" t="str">
        <f t="shared" si="804"/>
        <v>***</v>
      </c>
      <c r="G5724" s="5" t="str">
        <f t="shared" si="805"/>
        <v>***</v>
      </c>
      <c r="J5724" s="5" t="str">
        <f t="shared" si="806"/>
        <v>***</v>
      </c>
      <c r="R5724" s="5">
        <f t="shared" si="807"/>
        <v>0.01</v>
      </c>
      <c r="S5724">
        <v>4</v>
      </c>
      <c r="T5724" s="2">
        <v>137.54</v>
      </c>
      <c r="U5724" s="7">
        <f t="shared" si="808"/>
        <v>0</v>
      </c>
      <c r="V5724" s="2">
        <f t="shared" si="801"/>
        <v>34.384999999999998</v>
      </c>
      <c r="W5724" t="s">
        <v>22</v>
      </c>
      <c r="X5724">
        <v>7.53</v>
      </c>
      <c r="Y5724" s="2">
        <f t="shared" si="802"/>
        <v>145.07</v>
      </c>
      <c r="Z5724" t="s">
        <v>48</v>
      </c>
      <c r="AA5724" t="s">
        <v>24</v>
      </c>
      <c r="AB5724" t="s">
        <v>25</v>
      </c>
      <c r="AC5724" t="s">
        <v>42</v>
      </c>
      <c r="AD5724" t="s">
        <v>19</v>
      </c>
      <c r="AE5724" t="s">
        <v>819</v>
      </c>
    </row>
    <row r="5725" spans="1:31" x14ac:dyDescent="0.3">
      <c r="A5725">
        <f t="shared" si="809"/>
        <v>5724</v>
      </c>
      <c r="B5725">
        <v>6950</v>
      </c>
      <c r="C5725" t="s">
        <v>616</v>
      </c>
      <c r="D5725" t="s">
        <v>13</v>
      </c>
      <c r="E5725" s="5" t="str">
        <f t="shared" si="803"/>
        <v>*</v>
      </c>
      <c r="F5725" s="5" t="str">
        <f t="shared" si="804"/>
        <v>*</v>
      </c>
      <c r="G5725" s="5" t="str">
        <f t="shared" si="805"/>
        <v>*</v>
      </c>
      <c r="J5725" s="5" t="str">
        <f t="shared" si="806"/>
        <v>*</v>
      </c>
      <c r="R5725" s="5">
        <f t="shared" si="807"/>
        <v>0.01</v>
      </c>
      <c r="S5725">
        <v>4</v>
      </c>
      <c r="T5725" s="2">
        <v>187.39949999999999</v>
      </c>
      <c r="U5725" s="7">
        <f t="shared" si="808"/>
        <v>0</v>
      </c>
      <c r="V5725" s="2">
        <f t="shared" si="801"/>
        <v>46.849874999999997</v>
      </c>
      <c r="W5725" t="s">
        <v>22</v>
      </c>
      <c r="X5725">
        <v>3.3</v>
      </c>
      <c r="Y5725" s="2">
        <f t="shared" si="802"/>
        <v>190.6995</v>
      </c>
      <c r="Z5725" t="s">
        <v>52</v>
      </c>
      <c r="AA5725" t="s">
        <v>41</v>
      </c>
      <c r="AB5725" t="s">
        <v>25</v>
      </c>
      <c r="AC5725" t="s">
        <v>26</v>
      </c>
      <c r="AD5725" t="s">
        <v>45</v>
      </c>
      <c r="AE5725" t="s">
        <v>379</v>
      </c>
    </row>
    <row r="5726" spans="1:31" x14ac:dyDescent="0.3">
      <c r="A5726">
        <f t="shared" si="809"/>
        <v>5725</v>
      </c>
      <c r="B5726">
        <v>3970</v>
      </c>
      <c r="C5726" t="s">
        <v>616</v>
      </c>
      <c r="D5726" t="s">
        <v>40</v>
      </c>
      <c r="E5726" s="5" t="str">
        <f t="shared" si="803"/>
        <v>*</v>
      </c>
      <c r="F5726" s="5" t="str">
        <f t="shared" si="804"/>
        <v>*</v>
      </c>
      <c r="G5726" s="5" t="str">
        <f t="shared" si="805"/>
        <v>*</v>
      </c>
      <c r="J5726" s="5" t="str">
        <f t="shared" si="806"/>
        <v>*</v>
      </c>
      <c r="R5726" s="5">
        <f t="shared" si="807"/>
        <v>0.02</v>
      </c>
      <c r="S5726">
        <v>13</v>
      </c>
      <c r="T5726" s="2">
        <v>324.83</v>
      </c>
      <c r="U5726" s="7">
        <f t="shared" si="808"/>
        <v>0</v>
      </c>
      <c r="V5726" s="2">
        <f t="shared" si="801"/>
        <v>24.986923076923077</v>
      </c>
      <c r="W5726" t="s">
        <v>37</v>
      </c>
      <c r="X5726">
        <v>45</v>
      </c>
      <c r="Y5726" s="2">
        <f t="shared" si="802"/>
        <v>369.83</v>
      </c>
      <c r="Z5726" t="s">
        <v>73</v>
      </c>
      <c r="AA5726" t="s">
        <v>41</v>
      </c>
      <c r="AB5726" t="s">
        <v>32</v>
      </c>
      <c r="AC5726" t="s">
        <v>74</v>
      </c>
      <c r="AD5726" t="s">
        <v>39</v>
      </c>
      <c r="AE5726" t="s">
        <v>886</v>
      </c>
    </row>
    <row r="5727" spans="1:31" x14ac:dyDescent="0.3">
      <c r="A5727">
        <f t="shared" si="809"/>
        <v>5726</v>
      </c>
      <c r="B5727">
        <v>3970</v>
      </c>
      <c r="C5727" t="s">
        <v>616</v>
      </c>
      <c r="D5727" t="s">
        <v>40</v>
      </c>
      <c r="E5727" s="5" t="str">
        <f t="shared" si="803"/>
        <v>*</v>
      </c>
      <c r="F5727" s="5" t="str">
        <f t="shared" si="804"/>
        <v>*</v>
      </c>
      <c r="G5727" s="5" t="str">
        <f t="shared" si="805"/>
        <v>*</v>
      </c>
      <c r="J5727" s="5" t="str">
        <f t="shared" si="806"/>
        <v>*</v>
      </c>
      <c r="R5727" s="5">
        <f t="shared" si="807"/>
        <v>0.04</v>
      </c>
      <c r="S5727">
        <v>39</v>
      </c>
      <c r="T5727" s="2">
        <v>1032.97</v>
      </c>
      <c r="U5727" s="7">
        <f t="shared" si="808"/>
        <v>1</v>
      </c>
      <c r="V5727" s="2">
        <f t="shared" si="801"/>
        <v>26.486410256410256</v>
      </c>
      <c r="W5727" t="s">
        <v>22</v>
      </c>
      <c r="X5727">
        <v>1.99</v>
      </c>
      <c r="Y5727" s="2">
        <f t="shared" si="802"/>
        <v>1034.96</v>
      </c>
      <c r="Z5727" t="s">
        <v>73</v>
      </c>
      <c r="AA5727" t="s">
        <v>41</v>
      </c>
      <c r="AB5727" t="s">
        <v>25</v>
      </c>
      <c r="AC5727" t="s">
        <v>42</v>
      </c>
      <c r="AD5727" t="s">
        <v>45</v>
      </c>
      <c r="AE5727" t="s">
        <v>379</v>
      </c>
    </row>
    <row r="5728" spans="1:31" x14ac:dyDescent="0.3">
      <c r="A5728">
        <f t="shared" si="809"/>
        <v>5727</v>
      </c>
      <c r="B5728">
        <v>32869</v>
      </c>
      <c r="C5728" t="s">
        <v>524</v>
      </c>
      <c r="D5728" t="s">
        <v>40</v>
      </c>
      <c r="E5728" s="5" t="str">
        <f t="shared" si="803"/>
        <v>*</v>
      </c>
      <c r="F5728" s="5" t="str">
        <f t="shared" si="804"/>
        <v>*</v>
      </c>
      <c r="G5728" s="5" t="str">
        <f t="shared" si="805"/>
        <v>*</v>
      </c>
      <c r="J5728" s="5" t="str">
        <f t="shared" si="806"/>
        <v>*</v>
      </c>
      <c r="R5728" s="5">
        <f t="shared" si="807"/>
        <v>0.01</v>
      </c>
      <c r="S5728">
        <v>2</v>
      </c>
      <c r="T5728" s="2">
        <v>15.26</v>
      </c>
      <c r="U5728" s="7">
        <f t="shared" si="808"/>
        <v>0</v>
      </c>
      <c r="V5728" s="2">
        <f t="shared" si="801"/>
        <v>7.63</v>
      </c>
      <c r="W5728" t="s">
        <v>22</v>
      </c>
      <c r="X5728">
        <v>1.5</v>
      </c>
      <c r="Y5728" s="2">
        <f t="shared" si="802"/>
        <v>16.759999999999998</v>
      </c>
      <c r="Z5728" t="s">
        <v>62</v>
      </c>
      <c r="AA5728" t="s">
        <v>31</v>
      </c>
      <c r="AB5728" t="s">
        <v>32</v>
      </c>
      <c r="AC5728" t="s">
        <v>33</v>
      </c>
      <c r="AD5728" t="s">
        <v>34</v>
      </c>
      <c r="AE5728" t="s">
        <v>688</v>
      </c>
    </row>
    <row r="5729" spans="1:31" x14ac:dyDescent="0.3">
      <c r="A5729">
        <f t="shared" si="809"/>
        <v>5728</v>
      </c>
      <c r="B5729">
        <v>22562</v>
      </c>
      <c r="C5729" t="s">
        <v>524</v>
      </c>
      <c r="D5729" t="s">
        <v>40</v>
      </c>
      <c r="E5729" s="5" t="str">
        <f t="shared" si="803"/>
        <v>*</v>
      </c>
      <c r="F5729" s="5" t="str">
        <f t="shared" si="804"/>
        <v>*</v>
      </c>
      <c r="G5729" s="5" t="str">
        <f t="shared" si="805"/>
        <v>*</v>
      </c>
      <c r="J5729" s="5" t="str">
        <f t="shared" si="806"/>
        <v>*</v>
      </c>
      <c r="R5729" s="5">
        <f t="shared" si="807"/>
        <v>0.01</v>
      </c>
      <c r="S5729">
        <v>3</v>
      </c>
      <c r="T5729" s="2">
        <v>57.48</v>
      </c>
      <c r="U5729" s="7">
        <f t="shared" si="808"/>
        <v>0</v>
      </c>
      <c r="V5729" s="2">
        <f t="shared" si="801"/>
        <v>19.16</v>
      </c>
      <c r="W5729" t="s">
        <v>22</v>
      </c>
      <c r="X5729">
        <v>8.34</v>
      </c>
      <c r="Y5729" s="2">
        <f t="shared" si="802"/>
        <v>65.819999999999993</v>
      </c>
      <c r="Z5729" t="s">
        <v>52</v>
      </c>
      <c r="AA5729" t="s">
        <v>41</v>
      </c>
      <c r="AB5729" t="s">
        <v>32</v>
      </c>
      <c r="AC5729" t="s">
        <v>74</v>
      </c>
      <c r="AD5729" t="s">
        <v>19</v>
      </c>
      <c r="AE5729" t="s">
        <v>688</v>
      </c>
    </row>
    <row r="5730" spans="1:31" x14ac:dyDescent="0.3">
      <c r="A5730">
        <f t="shared" si="809"/>
        <v>5729</v>
      </c>
      <c r="B5730">
        <v>50816</v>
      </c>
      <c r="C5730" t="s">
        <v>524</v>
      </c>
      <c r="D5730" t="s">
        <v>21</v>
      </c>
      <c r="E5730" s="5" t="str">
        <f t="shared" si="803"/>
        <v>*</v>
      </c>
      <c r="F5730" s="5" t="str">
        <f t="shared" si="804"/>
        <v>**</v>
      </c>
      <c r="G5730" s="5" t="str">
        <f t="shared" si="805"/>
        <v>**</v>
      </c>
      <c r="J5730" s="5" t="str">
        <f t="shared" si="806"/>
        <v>**</v>
      </c>
      <c r="R5730" s="5">
        <f t="shared" si="807"/>
        <v>0.01</v>
      </c>
      <c r="S5730">
        <v>6</v>
      </c>
      <c r="T5730" s="2">
        <v>99.11</v>
      </c>
      <c r="U5730" s="7">
        <f t="shared" si="808"/>
        <v>0</v>
      </c>
      <c r="V5730" s="2">
        <f t="shared" si="801"/>
        <v>16.518333333333334</v>
      </c>
      <c r="W5730" t="s">
        <v>22</v>
      </c>
      <c r="X5730">
        <v>1.99</v>
      </c>
      <c r="Y5730" s="2">
        <f t="shared" si="802"/>
        <v>101.1</v>
      </c>
      <c r="Z5730" t="s">
        <v>15</v>
      </c>
      <c r="AA5730" t="s">
        <v>24</v>
      </c>
      <c r="AB5730" t="s">
        <v>25</v>
      </c>
      <c r="AC5730" t="s">
        <v>42</v>
      </c>
      <c r="AD5730" t="s">
        <v>45</v>
      </c>
      <c r="AE5730" t="s">
        <v>525</v>
      </c>
    </row>
    <row r="5731" spans="1:31" x14ac:dyDescent="0.3">
      <c r="A5731">
        <f t="shared" si="809"/>
        <v>5730</v>
      </c>
      <c r="B5731">
        <v>39750</v>
      </c>
      <c r="C5731" t="s">
        <v>524</v>
      </c>
      <c r="D5731" t="s">
        <v>21</v>
      </c>
      <c r="E5731" s="5" t="str">
        <f t="shared" si="803"/>
        <v>*</v>
      </c>
      <c r="F5731" s="5" t="str">
        <f t="shared" si="804"/>
        <v>**</v>
      </c>
      <c r="G5731" s="5" t="str">
        <f t="shared" si="805"/>
        <v>**</v>
      </c>
      <c r="J5731" s="5" t="str">
        <f t="shared" si="806"/>
        <v>**</v>
      </c>
      <c r="R5731" s="5">
        <f t="shared" si="807"/>
        <v>0.01</v>
      </c>
      <c r="S5731">
        <v>7</v>
      </c>
      <c r="T5731" s="2">
        <v>140.59</v>
      </c>
      <c r="U5731" s="7">
        <f t="shared" si="808"/>
        <v>0</v>
      </c>
      <c r="V5731" s="2">
        <f t="shared" si="801"/>
        <v>20.084285714285716</v>
      </c>
      <c r="W5731" t="s">
        <v>22</v>
      </c>
      <c r="X5731">
        <v>8.51</v>
      </c>
      <c r="Y5731" s="2">
        <f t="shared" si="802"/>
        <v>149.1</v>
      </c>
      <c r="Z5731" t="s">
        <v>56</v>
      </c>
      <c r="AA5731" t="s">
        <v>31</v>
      </c>
      <c r="AB5731" t="s">
        <v>25</v>
      </c>
      <c r="AC5731" t="s">
        <v>76</v>
      </c>
      <c r="AD5731" t="s">
        <v>27</v>
      </c>
      <c r="AE5731" t="s">
        <v>688</v>
      </c>
    </row>
    <row r="5732" spans="1:31" x14ac:dyDescent="0.3">
      <c r="A5732">
        <f t="shared" si="809"/>
        <v>5731</v>
      </c>
      <c r="B5732">
        <v>50816</v>
      </c>
      <c r="C5732" t="s">
        <v>524</v>
      </c>
      <c r="D5732" t="s">
        <v>21</v>
      </c>
      <c r="E5732" s="5" t="str">
        <f t="shared" si="803"/>
        <v>*</v>
      </c>
      <c r="F5732" s="5" t="str">
        <f t="shared" si="804"/>
        <v>**</v>
      </c>
      <c r="G5732" s="5" t="str">
        <f t="shared" si="805"/>
        <v>**</v>
      </c>
      <c r="J5732" s="5" t="str">
        <f t="shared" si="806"/>
        <v>**</v>
      </c>
      <c r="R5732" s="5">
        <f t="shared" si="807"/>
        <v>3.5000000000000003E-2</v>
      </c>
      <c r="S5732">
        <v>25</v>
      </c>
      <c r="T5732" s="2">
        <v>286.07</v>
      </c>
      <c r="U5732" s="7">
        <f t="shared" si="808"/>
        <v>0</v>
      </c>
      <c r="V5732" s="2">
        <f t="shared" si="801"/>
        <v>11.4428</v>
      </c>
      <c r="W5732" t="s">
        <v>22</v>
      </c>
      <c r="X5732">
        <v>4.9800000000000004</v>
      </c>
      <c r="Y5732" s="2">
        <f t="shared" si="802"/>
        <v>291.05</v>
      </c>
      <c r="Z5732" t="s">
        <v>15</v>
      </c>
      <c r="AA5732" t="s">
        <v>24</v>
      </c>
      <c r="AB5732" t="s">
        <v>32</v>
      </c>
      <c r="AC5732" t="s">
        <v>172</v>
      </c>
      <c r="AD5732" t="s">
        <v>19</v>
      </c>
      <c r="AE5732" t="s">
        <v>525</v>
      </c>
    </row>
    <row r="5733" spans="1:31" x14ac:dyDescent="0.3">
      <c r="A5733">
        <f t="shared" si="809"/>
        <v>5732</v>
      </c>
      <c r="B5733">
        <v>53953</v>
      </c>
      <c r="C5733" t="s">
        <v>524</v>
      </c>
      <c r="D5733" t="s">
        <v>30</v>
      </c>
      <c r="E5733" s="5" t="str">
        <f t="shared" si="803"/>
        <v>*</v>
      </c>
      <c r="F5733" s="5" t="str">
        <f t="shared" si="804"/>
        <v>*</v>
      </c>
      <c r="G5733" s="5" t="str">
        <f t="shared" si="805"/>
        <v>*</v>
      </c>
      <c r="J5733" s="5" t="str">
        <f t="shared" si="806"/>
        <v>*</v>
      </c>
      <c r="R5733" s="5">
        <f t="shared" si="807"/>
        <v>0.04</v>
      </c>
      <c r="S5733">
        <v>36</v>
      </c>
      <c r="T5733" s="2">
        <v>307.64999999999998</v>
      </c>
      <c r="U5733" s="7">
        <f t="shared" si="808"/>
        <v>0</v>
      </c>
      <c r="V5733" s="2">
        <f t="shared" si="801"/>
        <v>8.5458333333333325</v>
      </c>
      <c r="W5733" t="s">
        <v>22</v>
      </c>
      <c r="X5733">
        <v>2.0099999999999998</v>
      </c>
      <c r="Y5733" s="2">
        <f t="shared" si="802"/>
        <v>309.65999999999997</v>
      </c>
      <c r="Z5733" t="s">
        <v>71</v>
      </c>
      <c r="AA5733" t="s">
        <v>31</v>
      </c>
      <c r="AB5733" t="s">
        <v>32</v>
      </c>
      <c r="AC5733" t="s">
        <v>44</v>
      </c>
      <c r="AD5733" t="s">
        <v>34</v>
      </c>
      <c r="AE5733" t="s">
        <v>688</v>
      </c>
    </row>
    <row r="5734" spans="1:31" x14ac:dyDescent="0.3">
      <c r="A5734">
        <f t="shared" si="809"/>
        <v>5733</v>
      </c>
      <c r="B5734">
        <v>32869</v>
      </c>
      <c r="C5734" t="s">
        <v>524</v>
      </c>
      <c r="D5734" t="s">
        <v>40</v>
      </c>
      <c r="E5734" s="5" t="str">
        <f t="shared" si="803"/>
        <v>*</v>
      </c>
      <c r="F5734" s="5" t="str">
        <f t="shared" si="804"/>
        <v>*</v>
      </c>
      <c r="G5734" s="5" t="str">
        <f t="shared" si="805"/>
        <v>*</v>
      </c>
      <c r="J5734" s="5" t="str">
        <f t="shared" si="806"/>
        <v>*</v>
      </c>
      <c r="R5734" s="5">
        <f t="shared" si="807"/>
        <v>0.05</v>
      </c>
      <c r="S5734">
        <v>41</v>
      </c>
      <c r="T5734" s="2">
        <v>322.02999999999997</v>
      </c>
      <c r="U5734" s="7">
        <f t="shared" si="808"/>
        <v>0</v>
      </c>
      <c r="V5734" s="2">
        <f t="shared" si="801"/>
        <v>7.8543902439024382</v>
      </c>
      <c r="W5734" t="s">
        <v>22</v>
      </c>
      <c r="X5734">
        <v>2.83</v>
      </c>
      <c r="Y5734" s="2">
        <f t="shared" si="802"/>
        <v>324.85999999999996</v>
      </c>
      <c r="Z5734" t="s">
        <v>62</v>
      </c>
      <c r="AA5734" t="s">
        <v>31</v>
      </c>
      <c r="AB5734" t="s">
        <v>25</v>
      </c>
      <c r="AC5734" t="s">
        <v>42</v>
      </c>
      <c r="AD5734" t="s">
        <v>45</v>
      </c>
      <c r="AE5734" t="s">
        <v>688</v>
      </c>
    </row>
    <row r="5735" spans="1:31" x14ac:dyDescent="0.3">
      <c r="A5735">
        <f t="shared" si="809"/>
        <v>5734</v>
      </c>
      <c r="B5735">
        <v>28354</v>
      </c>
      <c r="C5735" t="s">
        <v>524</v>
      </c>
      <c r="D5735" t="s">
        <v>13</v>
      </c>
      <c r="E5735" s="5" t="str">
        <f t="shared" si="803"/>
        <v>*</v>
      </c>
      <c r="F5735" s="5" t="str">
        <f t="shared" si="804"/>
        <v>*</v>
      </c>
      <c r="G5735" s="5" t="str">
        <f t="shared" si="805"/>
        <v>*</v>
      </c>
      <c r="J5735" s="5" t="str">
        <f t="shared" si="806"/>
        <v>*</v>
      </c>
      <c r="R5735" s="5">
        <f t="shared" si="807"/>
        <v>0.04</v>
      </c>
      <c r="S5735">
        <v>34</v>
      </c>
      <c r="T5735" s="2">
        <v>507.66</v>
      </c>
      <c r="U5735" s="7">
        <f t="shared" si="808"/>
        <v>0</v>
      </c>
      <c r="V5735" s="2">
        <f t="shared" si="801"/>
        <v>14.931176470588236</v>
      </c>
      <c r="W5735" t="s">
        <v>22</v>
      </c>
      <c r="X5735">
        <v>4</v>
      </c>
      <c r="Y5735" s="2">
        <f t="shared" si="802"/>
        <v>511.66</v>
      </c>
      <c r="Z5735" t="s">
        <v>48</v>
      </c>
      <c r="AA5735" t="s">
        <v>31</v>
      </c>
      <c r="AB5735" t="s">
        <v>25</v>
      </c>
      <c r="AC5735" t="s">
        <v>42</v>
      </c>
      <c r="AD5735" t="s">
        <v>19</v>
      </c>
      <c r="AE5735" s="1">
        <v>39817</v>
      </c>
    </row>
    <row r="5736" spans="1:31" x14ac:dyDescent="0.3">
      <c r="A5736">
        <f t="shared" si="809"/>
        <v>5735</v>
      </c>
      <c r="B5736">
        <v>21633</v>
      </c>
      <c r="C5736" t="s">
        <v>524</v>
      </c>
      <c r="D5736" t="s">
        <v>40</v>
      </c>
      <c r="E5736" s="5" t="str">
        <f t="shared" si="803"/>
        <v>*</v>
      </c>
      <c r="F5736" s="5" t="str">
        <f t="shared" si="804"/>
        <v>*</v>
      </c>
      <c r="G5736" s="5" t="str">
        <f t="shared" si="805"/>
        <v>*</v>
      </c>
      <c r="J5736" s="5" t="str">
        <f t="shared" si="806"/>
        <v>*</v>
      </c>
      <c r="R5736" s="5">
        <f t="shared" si="807"/>
        <v>3.5000000000000003E-2</v>
      </c>
      <c r="S5736">
        <v>29</v>
      </c>
      <c r="T5736" s="2">
        <v>547.82000000000005</v>
      </c>
      <c r="U5736" s="7">
        <f t="shared" si="808"/>
        <v>0</v>
      </c>
      <c r="V5736" s="2">
        <f t="shared" si="801"/>
        <v>18.890344827586208</v>
      </c>
      <c r="W5736" t="s">
        <v>22</v>
      </c>
      <c r="X5736">
        <v>8.99</v>
      </c>
      <c r="Y5736" s="2">
        <f t="shared" si="802"/>
        <v>556.81000000000006</v>
      </c>
      <c r="Z5736" t="s">
        <v>64</v>
      </c>
      <c r="AA5736" t="s">
        <v>41</v>
      </c>
      <c r="AB5736" t="s">
        <v>17</v>
      </c>
      <c r="AC5736" t="s">
        <v>18</v>
      </c>
      <c r="AD5736" t="s">
        <v>45</v>
      </c>
      <c r="AE5736" t="s">
        <v>688</v>
      </c>
    </row>
    <row r="5737" spans="1:31" x14ac:dyDescent="0.3">
      <c r="A5737">
        <f t="shared" si="809"/>
        <v>5736</v>
      </c>
      <c r="B5737">
        <v>50816</v>
      </c>
      <c r="C5737" t="s">
        <v>524</v>
      </c>
      <c r="D5737" t="s">
        <v>21</v>
      </c>
      <c r="E5737" s="5" t="str">
        <f t="shared" si="803"/>
        <v>*</v>
      </c>
      <c r="F5737" s="5" t="str">
        <f t="shared" si="804"/>
        <v>**</v>
      </c>
      <c r="G5737" s="5" t="str">
        <f t="shared" si="805"/>
        <v>**</v>
      </c>
      <c r="J5737" s="5" t="str">
        <f t="shared" si="806"/>
        <v>**</v>
      </c>
      <c r="R5737" s="5">
        <f t="shared" si="807"/>
        <v>3.5000000000000003E-2</v>
      </c>
      <c r="S5737">
        <v>26</v>
      </c>
      <c r="T5737" s="2">
        <v>733.92</v>
      </c>
      <c r="U5737" s="7">
        <f t="shared" si="808"/>
        <v>0</v>
      </c>
      <c r="V5737" s="2">
        <f t="shared" si="801"/>
        <v>28.227692307692305</v>
      </c>
      <c r="W5737" t="s">
        <v>22</v>
      </c>
      <c r="X5737">
        <v>1.49</v>
      </c>
      <c r="Y5737" s="2">
        <f t="shared" si="802"/>
        <v>735.41</v>
      </c>
      <c r="Z5737" t="s">
        <v>15</v>
      </c>
      <c r="AA5737" t="s">
        <v>24</v>
      </c>
      <c r="AB5737" t="s">
        <v>32</v>
      </c>
      <c r="AC5737" t="s">
        <v>49</v>
      </c>
      <c r="AD5737" t="s">
        <v>19</v>
      </c>
      <c r="AE5737" t="s">
        <v>525</v>
      </c>
    </row>
    <row r="5738" spans="1:31" x14ac:dyDescent="0.3">
      <c r="A5738">
        <f t="shared" si="809"/>
        <v>5737</v>
      </c>
      <c r="B5738">
        <v>22562</v>
      </c>
      <c r="C5738" t="s">
        <v>524</v>
      </c>
      <c r="D5738" t="s">
        <v>40</v>
      </c>
      <c r="E5738" s="5" t="str">
        <f t="shared" si="803"/>
        <v>*</v>
      </c>
      <c r="F5738" s="5" t="str">
        <f t="shared" si="804"/>
        <v>*</v>
      </c>
      <c r="G5738" s="5" t="str">
        <f t="shared" si="805"/>
        <v>*</v>
      </c>
      <c r="J5738" s="5" t="str">
        <f t="shared" si="806"/>
        <v>*</v>
      </c>
      <c r="R5738" s="5">
        <f t="shared" si="807"/>
        <v>0.04</v>
      </c>
      <c r="S5738">
        <v>31</v>
      </c>
      <c r="T5738" s="2">
        <v>1685.05</v>
      </c>
      <c r="U5738" s="7">
        <f t="shared" si="808"/>
        <v>1</v>
      </c>
      <c r="V5738" s="2">
        <f t="shared" si="801"/>
        <v>54.356451612903221</v>
      </c>
      <c r="W5738" t="s">
        <v>22</v>
      </c>
      <c r="X5738">
        <v>13.88</v>
      </c>
      <c r="Y5738" s="2">
        <f t="shared" si="802"/>
        <v>1698.93</v>
      </c>
      <c r="Z5738" t="s">
        <v>52</v>
      </c>
      <c r="AA5738" t="s">
        <v>41</v>
      </c>
      <c r="AB5738" t="s">
        <v>32</v>
      </c>
      <c r="AC5738" t="s">
        <v>44</v>
      </c>
      <c r="AD5738" t="s">
        <v>19</v>
      </c>
      <c r="AE5738" t="s">
        <v>525</v>
      </c>
    </row>
    <row r="5739" spans="1:31" x14ac:dyDescent="0.3">
      <c r="A5739">
        <f t="shared" si="809"/>
        <v>5738</v>
      </c>
      <c r="B5739">
        <v>33319</v>
      </c>
      <c r="C5739" t="s">
        <v>524</v>
      </c>
      <c r="D5739" t="s">
        <v>30</v>
      </c>
      <c r="E5739" s="5" t="str">
        <f t="shared" si="803"/>
        <v>*</v>
      </c>
      <c r="F5739" s="5" t="str">
        <f t="shared" si="804"/>
        <v>*</v>
      </c>
      <c r="G5739" s="5" t="str">
        <f t="shared" si="805"/>
        <v>*</v>
      </c>
      <c r="J5739" s="5" t="str">
        <f t="shared" si="806"/>
        <v>*</v>
      </c>
      <c r="R5739" s="5">
        <f t="shared" si="807"/>
        <v>0.02</v>
      </c>
      <c r="S5739">
        <v>11</v>
      </c>
      <c r="T5739" s="2">
        <v>1736.26</v>
      </c>
      <c r="U5739" s="7">
        <f t="shared" si="808"/>
        <v>1</v>
      </c>
      <c r="V5739" s="2">
        <f t="shared" si="801"/>
        <v>157.84181818181818</v>
      </c>
      <c r="W5739" t="s">
        <v>37</v>
      </c>
      <c r="X5739">
        <v>60.2</v>
      </c>
      <c r="Y5739" s="2">
        <f t="shared" si="802"/>
        <v>1796.46</v>
      </c>
      <c r="Z5739" t="s">
        <v>23</v>
      </c>
      <c r="AA5739" t="s">
        <v>31</v>
      </c>
      <c r="AB5739" t="s">
        <v>17</v>
      </c>
      <c r="AC5739" t="s">
        <v>38</v>
      </c>
      <c r="AD5739" t="s">
        <v>39</v>
      </c>
      <c r="AE5739" t="s">
        <v>335</v>
      </c>
    </row>
    <row r="5740" spans="1:31" x14ac:dyDescent="0.3">
      <c r="A5740">
        <f t="shared" si="809"/>
        <v>5739</v>
      </c>
      <c r="B5740">
        <v>32869</v>
      </c>
      <c r="C5740" t="s">
        <v>524</v>
      </c>
      <c r="D5740" t="s">
        <v>40</v>
      </c>
      <c r="E5740" s="5" t="str">
        <f t="shared" si="803"/>
        <v>*</v>
      </c>
      <c r="F5740" s="5" t="str">
        <f t="shared" si="804"/>
        <v>*</v>
      </c>
      <c r="G5740" s="5" t="str">
        <f t="shared" si="805"/>
        <v>*</v>
      </c>
      <c r="J5740" s="5" t="str">
        <f t="shared" si="806"/>
        <v>*</v>
      </c>
      <c r="R5740" s="5">
        <f t="shared" si="807"/>
        <v>0.05</v>
      </c>
      <c r="S5740">
        <v>49</v>
      </c>
      <c r="T5740" s="2">
        <v>2470.84</v>
      </c>
      <c r="U5740" s="7">
        <f t="shared" si="808"/>
        <v>1</v>
      </c>
      <c r="V5740" s="2">
        <f t="shared" si="801"/>
        <v>50.42530612244898</v>
      </c>
      <c r="W5740" t="s">
        <v>22</v>
      </c>
      <c r="X5740">
        <v>18.45</v>
      </c>
      <c r="Y5740" s="2">
        <f t="shared" si="802"/>
        <v>2489.29</v>
      </c>
      <c r="Z5740" t="s">
        <v>62</v>
      </c>
      <c r="AA5740" t="s">
        <v>31</v>
      </c>
      <c r="AB5740" t="s">
        <v>17</v>
      </c>
      <c r="AC5740" t="s">
        <v>18</v>
      </c>
      <c r="AD5740" t="s">
        <v>27</v>
      </c>
      <c r="AE5740" t="s">
        <v>688</v>
      </c>
    </row>
    <row r="5741" spans="1:31" x14ac:dyDescent="0.3">
      <c r="A5741">
        <f t="shared" si="809"/>
        <v>5740</v>
      </c>
      <c r="B5741">
        <v>32869</v>
      </c>
      <c r="C5741" t="s">
        <v>524</v>
      </c>
      <c r="D5741" t="s">
        <v>40</v>
      </c>
      <c r="E5741" s="5" t="str">
        <f t="shared" si="803"/>
        <v>*</v>
      </c>
      <c r="F5741" s="5" t="str">
        <f t="shared" si="804"/>
        <v>*</v>
      </c>
      <c r="G5741" s="5" t="str">
        <f t="shared" si="805"/>
        <v>*</v>
      </c>
      <c r="J5741" s="5" t="str">
        <f t="shared" si="806"/>
        <v>*</v>
      </c>
      <c r="R5741" s="5">
        <f t="shared" si="807"/>
        <v>0.04</v>
      </c>
      <c r="S5741">
        <v>39</v>
      </c>
      <c r="T5741" s="2">
        <v>5250.6625000000004</v>
      </c>
      <c r="U5741" s="7">
        <f t="shared" si="808"/>
        <v>1</v>
      </c>
      <c r="V5741" s="2">
        <f t="shared" si="801"/>
        <v>134.6323717948718</v>
      </c>
      <c r="W5741" t="s">
        <v>22</v>
      </c>
      <c r="X5741">
        <v>8.99</v>
      </c>
      <c r="Y5741" s="2">
        <f t="shared" si="802"/>
        <v>5259.6525000000001</v>
      </c>
      <c r="Z5741" t="s">
        <v>62</v>
      </c>
      <c r="AA5741" t="s">
        <v>31</v>
      </c>
      <c r="AB5741" t="s">
        <v>25</v>
      </c>
      <c r="AC5741" t="s">
        <v>26</v>
      </c>
      <c r="AD5741" t="s">
        <v>19</v>
      </c>
      <c r="AE5741" t="s">
        <v>688</v>
      </c>
    </row>
    <row r="5742" spans="1:31" x14ac:dyDescent="0.3">
      <c r="A5742">
        <f t="shared" si="809"/>
        <v>5741</v>
      </c>
      <c r="B5742">
        <v>22562</v>
      </c>
      <c r="C5742" t="s">
        <v>524</v>
      </c>
      <c r="D5742" t="s">
        <v>40</v>
      </c>
      <c r="E5742" s="5" t="str">
        <f t="shared" si="803"/>
        <v>*</v>
      </c>
      <c r="F5742" s="5" t="str">
        <f t="shared" si="804"/>
        <v>*</v>
      </c>
      <c r="G5742" s="5" t="str">
        <f t="shared" si="805"/>
        <v>*</v>
      </c>
      <c r="J5742" s="5" t="str">
        <f t="shared" si="806"/>
        <v>*</v>
      </c>
      <c r="R5742" s="5">
        <f t="shared" si="807"/>
        <v>0.05</v>
      </c>
      <c r="S5742">
        <v>46</v>
      </c>
      <c r="T5742" s="2">
        <v>9304.2000000000007</v>
      </c>
      <c r="U5742" s="7">
        <f t="shared" si="808"/>
        <v>1</v>
      </c>
      <c r="V5742" s="2">
        <f t="shared" si="801"/>
        <v>202.26521739130436</v>
      </c>
      <c r="W5742" t="s">
        <v>37</v>
      </c>
      <c r="X5742">
        <v>14.7</v>
      </c>
      <c r="Y5742" s="2">
        <f t="shared" si="802"/>
        <v>9318.9000000000015</v>
      </c>
      <c r="Z5742" t="s">
        <v>52</v>
      </c>
      <c r="AA5742" t="s">
        <v>41</v>
      </c>
      <c r="AB5742" t="s">
        <v>25</v>
      </c>
      <c r="AC5742" t="s">
        <v>76</v>
      </c>
      <c r="AD5742" t="s">
        <v>39</v>
      </c>
      <c r="AE5742" t="s">
        <v>525</v>
      </c>
    </row>
    <row r="5743" spans="1:31" x14ac:dyDescent="0.3">
      <c r="A5743">
        <f t="shared" si="809"/>
        <v>5742</v>
      </c>
      <c r="B5743">
        <v>37923</v>
      </c>
      <c r="C5743" t="s">
        <v>136</v>
      </c>
      <c r="D5743" t="s">
        <v>30</v>
      </c>
      <c r="E5743" s="5" t="str">
        <f t="shared" si="803"/>
        <v>*</v>
      </c>
      <c r="F5743" s="5" t="str">
        <f t="shared" si="804"/>
        <v>*</v>
      </c>
      <c r="G5743" s="5" t="str">
        <f t="shared" si="805"/>
        <v>*</v>
      </c>
      <c r="J5743" s="5" t="str">
        <f t="shared" si="806"/>
        <v>*</v>
      </c>
      <c r="R5743" s="5">
        <f t="shared" si="807"/>
        <v>3.5000000000000003E-2</v>
      </c>
      <c r="S5743">
        <v>29</v>
      </c>
      <c r="T5743" s="2">
        <v>198.43</v>
      </c>
      <c r="U5743" s="7">
        <f t="shared" si="808"/>
        <v>0</v>
      </c>
      <c r="V5743" s="2">
        <f t="shared" si="801"/>
        <v>6.8424137931034483</v>
      </c>
      <c r="W5743" t="s">
        <v>22</v>
      </c>
      <c r="X5743">
        <v>6.81</v>
      </c>
      <c r="Y5743" s="2">
        <f t="shared" si="802"/>
        <v>205.24</v>
      </c>
      <c r="Z5743" t="s">
        <v>60</v>
      </c>
      <c r="AA5743" t="s">
        <v>31</v>
      </c>
      <c r="AB5743" t="s">
        <v>32</v>
      </c>
      <c r="AC5743" t="s">
        <v>44</v>
      </c>
      <c r="AD5743" t="s">
        <v>19</v>
      </c>
      <c r="AE5743" t="s">
        <v>257</v>
      </c>
    </row>
    <row r="5744" spans="1:31" x14ac:dyDescent="0.3">
      <c r="A5744">
        <f t="shared" si="809"/>
        <v>5743</v>
      </c>
      <c r="B5744">
        <v>58657</v>
      </c>
      <c r="C5744" t="s">
        <v>136</v>
      </c>
      <c r="D5744" t="s">
        <v>36</v>
      </c>
      <c r="E5744" s="5" t="str">
        <f t="shared" si="803"/>
        <v>***</v>
      </c>
      <c r="F5744" s="5" t="str">
        <f t="shared" si="804"/>
        <v>***</v>
      </c>
      <c r="G5744" s="5" t="str">
        <f t="shared" si="805"/>
        <v>***</v>
      </c>
      <c r="J5744" s="5" t="str">
        <f t="shared" si="806"/>
        <v>***</v>
      </c>
      <c r="R5744" s="5">
        <f t="shared" si="807"/>
        <v>0.05</v>
      </c>
      <c r="S5744">
        <v>43</v>
      </c>
      <c r="T5744" s="2">
        <v>1338.12</v>
      </c>
      <c r="U5744" s="7">
        <f t="shared" si="808"/>
        <v>1</v>
      </c>
      <c r="V5744" s="2">
        <f t="shared" si="801"/>
        <v>31.119069767441857</v>
      </c>
      <c r="W5744" t="s">
        <v>22</v>
      </c>
      <c r="X5744">
        <v>1.99</v>
      </c>
      <c r="Y5744" s="2">
        <f t="shared" si="802"/>
        <v>1340.11</v>
      </c>
      <c r="Z5744" t="s">
        <v>56</v>
      </c>
      <c r="AA5744" t="s">
        <v>31</v>
      </c>
      <c r="AB5744" t="s">
        <v>25</v>
      </c>
      <c r="AC5744" t="s">
        <v>42</v>
      </c>
      <c r="AD5744" t="s">
        <v>45</v>
      </c>
      <c r="AE5744" t="s">
        <v>565</v>
      </c>
    </row>
    <row r="5745" spans="1:31" x14ac:dyDescent="0.3">
      <c r="A5745">
        <f t="shared" si="809"/>
        <v>5744</v>
      </c>
      <c r="B5745">
        <v>10919</v>
      </c>
      <c r="C5745" t="s">
        <v>136</v>
      </c>
      <c r="D5745" t="s">
        <v>21</v>
      </c>
      <c r="E5745" s="5" t="str">
        <f t="shared" si="803"/>
        <v>*</v>
      </c>
      <c r="F5745" s="5" t="str">
        <f t="shared" si="804"/>
        <v>**</v>
      </c>
      <c r="G5745" s="5" t="str">
        <f t="shared" si="805"/>
        <v>**</v>
      </c>
      <c r="J5745" s="5" t="str">
        <f t="shared" si="806"/>
        <v>**</v>
      </c>
      <c r="R5745" s="5">
        <f t="shared" si="807"/>
        <v>0.05</v>
      </c>
      <c r="S5745">
        <v>42</v>
      </c>
      <c r="T5745" s="2">
        <v>2040.95</v>
      </c>
      <c r="U5745" s="7">
        <f t="shared" si="808"/>
        <v>1</v>
      </c>
      <c r="V5745" s="2">
        <f t="shared" si="801"/>
        <v>48.594047619047622</v>
      </c>
      <c r="W5745" t="s">
        <v>22</v>
      </c>
      <c r="X5745">
        <v>35</v>
      </c>
      <c r="Y5745" s="2">
        <f t="shared" si="802"/>
        <v>2075.9499999999998</v>
      </c>
      <c r="Z5745" t="s">
        <v>52</v>
      </c>
      <c r="AA5745" t="s">
        <v>31</v>
      </c>
      <c r="AB5745" t="s">
        <v>32</v>
      </c>
      <c r="AC5745" t="s">
        <v>74</v>
      </c>
      <c r="AD5745" t="s">
        <v>58</v>
      </c>
      <c r="AE5745" t="s">
        <v>136</v>
      </c>
    </row>
    <row r="5746" spans="1:31" x14ac:dyDescent="0.3">
      <c r="A5746">
        <f t="shared" si="809"/>
        <v>5745</v>
      </c>
      <c r="B5746">
        <v>56804</v>
      </c>
      <c r="C5746" t="s">
        <v>690</v>
      </c>
      <c r="D5746" t="s">
        <v>36</v>
      </c>
      <c r="E5746" s="5" t="str">
        <f t="shared" si="803"/>
        <v>***</v>
      </c>
      <c r="F5746" s="5" t="str">
        <f t="shared" si="804"/>
        <v>***</v>
      </c>
      <c r="G5746" s="5" t="str">
        <f t="shared" si="805"/>
        <v>***</v>
      </c>
      <c r="J5746" s="5" t="str">
        <f t="shared" si="806"/>
        <v>***</v>
      </c>
      <c r="R5746" s="5">
        <f t="shared" si="807"/>
        <v>3.5000000000000003E-2</v>
      </c>
      <c r="S5746">
        <v>24</v>
      </c>
      <c r="T5746" s="2">
        <v>121.81</v>
      </c>
      <c r="U5746" s="7">
        <f t="shared" si="808"/>
        <v>0</v>
      </c>
      <c r="V5746" s="2">
        <f t="shared" si="801"/>
        <v>5.0754166666666665</v>
      </c>
      <c r="W5746" t="s">
        <v>22</v>
      </c>
      <c r="X5746">
        <v>4.8600000000000003</v>
      </c>
      <c r="Y5746" s="2">
        <f t="shared" si="802"/>
        <v>126.67</v>
      </c>
      <c r="Z5746" t="s">
        <v>60</v>
      </c>
      <c r="AA5746" t="s">
        <v>41</v>
      </c>
      <c r="AB5746" t="s">
        <v>32</v>
      </c>
      <c r="AC5746" t="s">
        <v>44</v>
      </c>
      <c r="AD5746" t="s">
        <v>19</v>
      </c>
      <c r="AE5746" t="s">
        <v>561</v>
      </c>
    </row>
    <row r="5747" spans="1:31" x14ac:dyDescent="0.3">
      <c r="A5747">
        <f t="shared" si="809"/>
        <v>5746</v>
      </c>
      <c r="B5747">
        <v>56804</v>
      </c>
      <c r="C5747" t="s">
        <v>690</v>
      </c>
      <c r="D5747" t="s">
        <v>36</v>
      </c>
      <c r="E5747" s="5" t="str">
        <f t="shared" si="803"/>
        <v>***</v>
      </c>
      <c r="F5747" s="5" t="str">
        <f t="shared" si="804"/>
        <v>***</v>
      </c>
      <c r="G5747" s="5" t="str">
        <f t="shared" si="805"/>
        <v>***</v>
      </c>
      <c r="J5747" s="5" t="str">
        <f t="shared" si="806"/>
        <v>***</v>
      </c>
      <c r="R5747" s="5">
        <f t="shared" si="807"/>
        <v>0.05</v>
      </c>
      <c r="S5747">
        <v>41</v>
      </c>
      <c r="T5747" s="2">
        <v>136.44999999999999</v>
      </c>
      <c r="U5747" s="7">
        <f t="shared" si="808"/>
        <v>0</v>
      </c>
      <c r="V5747" s="2">
        <f t="shared" si="801"/>
        <v>3.3280487804878045</v>
      </c>
      <c r="W5747" t="s">
        <v>22</v>
      </c>
      <c r="X5747">
        <v>6.27</v>
      </c>
      <c r="Y5747" s="2">
        <f t="shared" si="802"/>
        <v>142.72</v>
      </c>
      <c r="Z5747" t="s">
        <v>60</v>
      </c>
      <c r="AA5747" t="s">
        <v>41</v>
      </c>
      <c r="AB5747" t="s">
        <v>32</v>
      </c>
      <c r="AC5747" t="s">
        <v>49</v>
      </c>
      <c r="AD5747" t="s">
        <v>19</v>
      </c>
      <c r="AE5747" t="s">
        <v>777</v>
      </c>
    </row>
    <row r="5748" spans="1:31" x14ac:dyDescent="0.3">
      <c r="A5748">
        <f t="shared" si="809"/>
        <v>5747</v>
      </c>
      <c r="B5748">
        <v>55462</v>
      </c>
      <c r="C5748" t="s">
        <v>886</v>
      </c>
      <c r="D5748" t="s">
        <v>40</v>
      </c>
      <c r="E5748" s="5" t="str">
        <f t="shared" si="803"/>
        <v>*</v>
      </c>
      <c r="F5748" s="5" t="str">
        <f t="shared" si="804"/>
        <v>*</v>
      </c>
      <c r="G5748" s="5" t="str">
        <f t="shared" si="805"/>
        <v>*</v>
      </c>
      <c r="J5748" s="5" t="str">
        <f t="shared" si="806"/>
        <v>*</v>
      </c>
      <c r="R5748" s="5">
        <f t="shared" si="807"/>
        <v>0.02</v>
      </c>
      <c r="S5748">
        <v>13</v>
      </c>
      <c r="T5748" s="2">
        <v>75.27</v>
      </c>
      <c r="U5748" s="7">
        <f t="shared" si="808"/>
        <v>0</v>
      </c>
      <c r="V5748" s="2">
        <f t="shared" si="801"/>
        <v>5.79</v>
      </c>
      <c r="W5748" t="s">
        <v>22</v>
      </c>
      <c r="X5748">
        <v>2.99</v>
      </c>
      <c r="Y5748" s="2">
        <f t="shared" si="802"/>
        <v>78.259999999999991</v>
      </c>
      <c r="Z5748" t="s">
        <v>64</v>
      </c>
      <c r="AA5748" t="s">
        <v>41</v>
      </c>
      <c r="AB5748" t="s">
        <v>32</v>
      </c>
      <c r="AC5748" t="s">
        <v>49</v>
      </c>
      <c r="AD5748" t="s">
        <v>19</v>
      </c>
      <c r="AE5748" t="s">
        <v>819</v>
      </c>
    </row>
    <row r="5749" spans="1:31" x14ac:dyDescent="0.3">
      <c r="A5749">
        <f t="shared" si="809"/>
        <v>5748</v>
      </c>
      <c r="B5749">
        <v>35814</v>
      </c>
      <c r="C5749" t="s">
        <v>886</v>
      </c>
      <c r="D5749" t="s">
        <v>21</v>
      </c>
      <c r="E5749" s="5" t="str">
        <f t="shared" si="803"/>
        <v>*</v>
      </c>
      <c r="F5749" s="5" t="str">
        <f t="shared" si="804"/>
        <v>**</v>
      </c>
      <c r="G5749" s="5" t="str">
        <f t="shared" si="805"/>
        <v>**</v>
      </c>
      <c r="J5749" s="5" t="str">
        <f t="shared" si="806"/>
        <v>**</v>
      </c>
      <c r="R5749" s="5">
        <f t="shared" si="807"/>
        <v>0.02</v>
      </c>
      <c r="S5749">
        <v>11</v>
      </c>
      <c r="T5749" s="2">
        <v>324.52</v>
      </c>
      <c r="U5749" s="7">
        <f t="shared" si="808"/>
        <v>0</v>
      </c>
      <c r="V5749" s="2">
        <f t="shared" si="801"/>
        <v>29.50181818181818</v>
      </c>
      <c r="W5749" t="s">
        <v>22</v>
      </c>
      <c r="X5749">
        <v>8.5500000000000007</v>
      </c>
      <c r="Y5749" s="2">
        <f t="shared" si="802"/>
        <v>333.07</v>
      </c>
      <c r="Z5749" t="s">
        <v>15</v>
      </c>
      <c r="AA5749" t="s">
        <v>41</v>
      </c>
      <c r="AB5749" t="s">
        <v>17</v>
      </c>
      <c r="AC5749" t="s">
        <v>18</v>
      </c>
      <c r="AD5749" t="s">
        <v>19</v>
      </c>
      <c r="AE5749" t="s">
        <v>379</v>
      </c>
    </row>
    <row r="5750" spans="1:31" x14ac:dyDescent="0.3">
      <c r="A5750">
        <f t="shared" si="809"/>
        <v>5749</v>
      </c>
      <c r="B5750">
        <v>55462</v>
      </c>
      <c r="C5750" t="s">
        <v>886</v>
      </c>
      <c r="D5750" t="s">
        <v>40</v>
      </c>
      <c r="E5750" s="5" t="str">
        <f t="shared" si="803"/>
        <v>*</v>
      </c>
      <c r="F5750" s="5" t="str">
        <f t="shared" si="804"/>
        <v>*</v>
      </c>
      <c r="G5750" s="5" t="str">
        <f t="shared" si="805"/>
        <v>*</v>
      </c>
      <c r="J5750" s="5" t="str">
        <f t="shared" si="806"/>
        <v>*</v>
      </c>
      <c r="R5750" s="5">
        <f t="shared" si="807"/>
        <v>0.04</v>
      </c>
      <c r="S5750">
        <v>31</v>
      </c>
      <c r="T5750" s="2">
        <v>1184.53</v>
      </c>
      <c r="U5750" s="7">
        <f t="shared" si="808"/>
        <v>1</v>
      </c>
      <c r="V5750" s="2">
        <f t="shared" si="801"/>
        <v>38.210645161290323</v>
      </c>
      <c r="W5750" t="s">
        <v>22</v>
      </c>
      <c r="X5750">
        <v>7.12</v>
      </c>
      <c r="Y5750" s="2">
        <f t="shared" si="802"/>
        <v>1191.6499999999999</v>
      </c>
      <c r="Z5750" t="s">
        <v>64</v>
      </c>
      <c r="AA5750" t="s">
        <v>41</v>
      </c>
      <c r="AB5750" t="s">
        <v>25</v>
      </c>
      <c r="AC5750" t="s">
        <v>42</v>
      </c>
      <c r="AD5750" t="s">
        <v>19</v>
      </c>
      <c r="AE5750" t="s">
        <v>379</v>
      </c>
    </row>
    <row r="5751" spans="1:31" x14ac:dyDescent="0.3">
      <c r="A5751">
        <f t="shared" si="809"/>
        <v>5750</v>
      </c>
      <c r="B5751">
        <v>55462</v>
      </c>
      <c r="C5751" t="s">
        <v>886</v>
      </c>
      <c r="D5751" t="s">
        <v>40</v>
      </c>
      <c r="E5751" s="5" t="str">
        <f t="shared" si="803"/>
        <v>*</v>
      </c>
      <c r="F5751" s="5" t="str">
        <f t="shared" si="804"/>
        <v>*</v>
      </c>
      <c r="G5751" s="5" t="str">
        <f t="shared" si="805"/>
        <v>*</v>
      </c>
      <c r="J5751" s="5" t="str">
        <f t="shared" si="806"/>
        <v>*</v>
      </c>
      <c r="R5751" s="5">
        <f t="shared" si="807"/>
        <v>0.04</v>
      </c>
      <c r="S5751">
        <v>35</v>
      </c>
      <c r="T5751" s="2">
        <v>3683.73</v>
      </c>
      <c r="U5751" s="7">
        <f t="shared" si="808"/>
        <v>1</v>
      </c>
      <c r="V5751" s="2">
        <f t="shared" si="801"/>
        <v>105.24942857142857</v>
      </c>
      <c r="W5751" t="s">
        <v>22</v>
      </c>
      <c r="X5751">
        <v>8.99</v>
      </c>
      <c r="Y5751" s="2">
        <f t="shared" si="802"/>
        <v>3692.72</v>
      </c>
      <c r="Z5751" t="s">
        <v>64</v>
      </c>
      <c r="AA5751" t="s">
        <v>41</v>
      </c>
      <c r="AB5751" t="s">
        <v>25</v>
      </c>
      <c r="AC5751" t="s">
        <v>26</v>
      </c>
      <c r="AD5751" t="s">
        <v>19</v>
      </c>
      <c r="AE5751" t="s">
        <v>379</v>
      </c>
    </row>
    <row r="5752" spans="1:31" x14ac:dyDescent="0.3">
      <c r="A5752">
        <f t="shared" si="809"/>
        <v>5751</v>
      </c>
      <c r="B5752">
        <v>20995</v>
      </c>
      <c r="C5752" t="s">
        <v>886</v>
      </c>
      <c r="D5752" t="s">
        <v>40</v>
      </c>
      <c r="E5752" s="5" t="str">
        <f t="shared" si="803"/>
        <v>*</v>
      </c>
      <c r="F5752" s="5" t="str">
        <f t="shared" si="804"/>
        <v>*</v>
      </c>
      <c r="G5752" s="5" t="str">
        <f t="shared" si="805"/>
        <v>*</v>
      </c>
      <c r="J5752" s="5" t="str">
        <f t="shared" si="806"/>
        <v>*</v>
      </c>
      <c r="R5752" s="5">
        <f t="shared" si="807"/>
        <v>0.04</v>
      </c>
      <c r="S5752">
        <v>37</v>
      </c>
      <c r="T5752" s="2">
        <v>5817.88</v>
      </c>
      <c r="U5752" s="7">
        <f t="shared" si="808"/>
        <v>1</v>
      </c>
      <c r="V5752" s="2">
        <f t="shared" si="801"/>
        <v>157.24</v>
      </c>
      <c r="W5752" t="s">
        <v>37</v>
      </c>
      <c r="X5752">
        <v>66.27</v>
      </c>
      <c r="Y5752" s="2">
        <f t="shared" si="802"/>
        <v>5884.1500000000005</v>
      </c>
      <c r="Z5752" t="s">
        <v>48</v>
      </c>
      <c r="AA5752" t="s">
        <v>16</v>
      </c>
      <c r="AB5752" t="s">
        <v>17</v>
      </c>
      <c r="AC5752" t="s">
        <v>165</v>
      </c>
      <c r="AD5752" t="s">
        <v>103</v>
      </c>
      <c r="AE5752" t="s">
        <v>379</v>
      </c>
    </row>
    <row r="5753" spans="1:31" x14ac:dyDescent="0.3">
      <c r="A5753">
        <f t="shared" si="809"/>
        <v>5752</v>
      </c>
      <c r="B5753">
        <v>58116</v>
      </c>
      <c r="C5753" t="s">
        <v>688</v>
      </c>
      <c r="D5753" t="s">
        <v>36</v>
      </c>
      <c r="E5753" s="5" t="str">
        <f t="shared" si="803"/>
        <v>***</v>
      </c>
      <c r="F5753" s="5" t="str">
        <f t="shared" si="804"/>
        <v>***</v>
      </c>
      <c r="G5753" s="5" t="str">
        <f t="shared" si="805"/>
        <v>***</v>
      </c>
      <c r="J5753" s="5" t="str">
        <f t="shared" si="806"/>
        <v>***</v>
      </c>
      <c r="R5753" s="5">
        <f t="shared" si="807"/>
        <v>0.01</v>
      </c>
      <c r="S5753">
        <v>6</v>
      </c>
      <c r="T5753" s="2">
        <v>171.77</v>
      </c>
      <c r="U5753" s="7">
        <f t="shared" si="808"/>
        <v>0</v>
      </c>
      <c r="V5753" s="2">
        <f t="shared" si="801"/>
        <v>28.628333333333334</v>
      </c>
      <c r="W5753" t="s">
        <v>37</v>
      </c>
      <c r="X5753">
        <v>14.36</v>
      </c>
      <c r="Y5753" s="2">
        <f t="shared" si="802"/>
        <v>186.13</v>
      </c>
      <c r="Z5753" t="s">
        <v>60</v>
      </c>
      <c r="AA5753" t="s">
        <v>24</v>
      </c>
      <c r="AB5753" t="s">
        <v>17</v>
      </c>
      <c r="AC5753" t="s">
        <v>38</v>
      </c>
      <c r="AD5753" t="s">
        <v>39</v>
      </c>
      <c r="AE5753" t="s">
        <v>525</v>
      </c>
    </row>
    <row r="5754" spans="1:31" x14ac:dyDescent="0.3">
      <c r="A5754">
        <f t="shared" si="809"/>
        <v>5753</v>
      </c>
      <c r="B5754">
        <v>9478</v>
      </c>
      <c r="C5754" t="s">
        <v>688</v>
      </c>
      <c r="D5754" t="s">
        <v>21</v>
      </c>
      <c r="E5754" s="5" t="str">
        <f t="shared" si="803"/>
        <v>*</v>
      </c>
      <c r="F5754" s="5" t="str">
        <f t="shared" si="804"/>
        <v>**</v>
      </c>
      <c r="G5754" s="5" t="str">
        <f t="shared" si="805"/>
        <v>**</v>
      </c>
      <c r="J5754" s="5" t="str">
        <f t="shared" si="806"/>
        <v>**</v>
      </c>
      <c r="R5754" s="5">
        <f t="shared" si="807"/>
        <v>0.05</v>
      </c>
      <c r="S5754">
        <v>48</v>
      </c>
      <c r="T5754" s="2">
        <v>199.46</v>
      </c>
      <c r="U5754" s="7">
        <f t="shared" si="808"/>
        <v>0</v>
      </c>
      <c r="V5754" s="2">
        <f t="shared" si="801"/>
        <v>4.1554166666666665</v>
      </c>
      <c r="W5754" t="s">
        <v>22</v>
      </c>
      <c r="X5754">
        <v>4.79</v>
      </c>
      <c r="Y5754" s="2">
        <f t="shared" si="802"/>
        <v>204.25</v>
      </c>
      <c r="Z5754" t="s">
        <v>23</v>
      </c>
      <c r="AA5754" t="s">
        <v>31</v>
      </c>
      <c r="AB5754" t="s">
        <v>32</v>
      </c>
      <c r="AC5754" t="s">
        <v>44</v>
      </c>
      <c r="AD5754" t="s">
        <v>19</v>
      </c>
      <c r="AE5754" t="s">
        <v>335</v>
      </c>
    </row>
    <row r="5755" spans="1:31" x14ac:dyDescent="0.3">
      <c r="A5755">
        <f t="shared" si="809"/>
        <v>5754</v>
      </c>
      <c r="B5755">
        <v>4516</v>
      </c>
      <c r="C5755" t="s">
        <v>688</v>
      </c>
      <c r="D5755" t="s">
        <v>40</v>
      </c>
      <c r="E5755" s="5" t="str">
        <f t="shared" si="803"/>
        <v>*</v>
      </c>
      <c r="F5755" s="5" t="str">
        <f t="shared" si="804"/>
        <v>*</v>
      </c>
      <c r="G5755" s="5" t="str">
        <f t="shared" si="805"/>
        <v>*</v>
      </c>
      <c r="J5755" s="5" t="str">
        <f t="shared" si="806"/>
        <v>*</v>
      </c>
      <c r="R5755" s="5">
        <f t="shared" si="807"/>
        <v>0.05</v>
      </c>
      <c r="S5755">
        <v>42</v>
      </c>
      <c r="T5755" s="2">
        <v>294.77999999999997</v>
      </c>
      <c r="U5755" s="7">
        <f t="shared" si="808"/>
        <v>0</v>
      </c>
      <c r="V5755" s="2">
        <f t="shared" si="801"/>
        <v>7.0185714285714278</v>
      </c>
      <c r="W5755" t="s">
        <v>22</v>
      </c>
      <c r="X5755">
        <v>6.93</v>
      </c>
      <c r="Y5755" s="2">
        <f t="shared" si="802"/>
        <v>301.70999999999998</v>
      </c>
      <c r="Z5755" t="s">
        <v>64</v>
      </c>
      <c r="AA5755" t="s">
        <v>24</v>
      </c>
      <c r="AB5755" t="s">
        <v>32</v>
      </c>
      <c r="AC5755" t="s">
        <v>44</v>
      </c>
      <c r="AD5755" t="s">
        <v>19</v>
      </c>
      <c r="AE5755" t="s">
        <v>525</v>
      </c>
    </row>
    <row r="5756" spans="1:31" x14ac:dyDescent="0.3">
      <c r="A5756">
        <f t="shared" si="809"/>
        <v>5755</v>
      </c>
      <c r="B5756">
        <v>9478</v>
      </c>
      <c r="C5756" t="s">
        <v>688</v>
      </c>
      <c r="D5756" t="s">
        <v>21</v>
      </c>
      <c r="E5756" s="5" t="str">
        <f t="shared" si="803"/>
        <v>*</v>
      </c>
      <c r="F5756" s="5" t="str">
        <f t="shared" si="804"/>
        <v>**</v>
      </c>
      <c r="G5756" s="5" t="str">
        <f t="shared" si="805"/>
        <v>**</v>
      </c>
      <c r="J5756" s="5" t="str">
        <f t="shared" si="806"/>
        <v>**</v>
      </c>
      <c r="R5756" s="5">
        <f t="shared" si="807"/>
        <v>0.05</v>
      </c>
      <c r="S5756">
        <v>48</v>
      </c>
      <c r="T5756" s="2">
        <v>522.97</v>
      </c>
      <c r="U5756" s="7">
        <f t="shared" si="808"/>
        <v>0</v>
      </c>
      <c r="V5756" s="2">
        <f t="shared" si="801"/>
        <v>10.895208333333334</v>
      </c>
      <c r="W5756" t="s">
        <v>22</v>
      </c>
      <c r="X5756">
        <v>5.4</v>
      </c>
      <c r="Y5756" s="2">
        <f t="shared" si="802"/>
        <v>528.37</v>
      </c>
      <c r="Z5756" t="s">
        <v>23</v>
      </c>
      <c r="AA5756" t="s">
        <v>31</v>
      </c>
      <c r="AB5756" t="s">
        <v>17</v>
      </c>
      <c r="AC5756" t="s">
        <v>18</v>
      </c>
      <c r="AD5756" t="s">
        <v>45</v>
      </c>
      <c r="AE5756" t="s">
        <v>525</v>
      </c>
    </row>
    <row r="5757" spans="1:31" x14ac:dyDescent="0.3">
      <c r="A5757">
        <f t="shared" si="809"/>
        <v>5756</v>
      </c>
      <c r="B5757">
        <v>52576</v>
      </c>
      <c r="C5757" t="s">
        <v>688</v>
      </c>
      <c r="D5757" t="s">
        <v>13</v>
      </c>
      <c r="E5757" s="5" t="str">
        <f t="shared" si="803"/>
        <v>*</v>
      </c>
      <c r="F5757" s="5" t="str">
        <f t="shared" si="804"/>
        <v>*</v>
      </c>
      <c r="G5757" s="5" t="str">
        <f t="shared" si="805"/>
        <v>*</v>
      </c>
      <c r="J5757" s="5" t="str">
        <f t="shared" si="806"/>
        <v>*</v>
      </c>
      <c r="R5757" s="5">
        <f t="shared" si="807"/>
        <v>0.02</v>
      </c>
      <c r="S5757">
        <v>10</v>
      </c>
      <c r="T5757" s="2">
        <v>958.18</v>
      </c>
      <c r="U5757" s="7">
        <f t="shared" si="808"/>
        <v>0</v>
      </c>
      <c r="V5757" s="2">
        <f t="shared" si="801"/>
        <v>95.817999999999998</v>
      </c>
      <c r="W5757" t="s">
        <v>37</v>
      </c>
      <c r="X5757">
        <v>14</v>
      </c>
      <c r="Y5757" s="2">
        <f t="shared" si="802"/>
        <v>972.18</v>
      </c>
      <c r="Z5757" t="s">
        <v>73</v>
      </c>
      <c r="AA5757" t="s">
        <v>41</v>
      </c>
      <c r="AB5757" t="s">
        <v>25</v>
      </c>
      <c r="AC5757" t="s">
        <v>76</v>
      </c>
      <c r="AD5757" t="s">
        <v>39</v>
      </c>
      <c r="AE5757" t="s">
        <v>688</v>
      </c>
    </row>
    <row r="5758" spans="1:31" x14ac:dyDescent="0.3">
      <c r="A5758">
        <f t="shared" si="809"/>
        <v>5757</v>
      </c>
      <c r="B5758">
        <v>48357</v>
      </c>
      <c r="C5758" t="s">
        <v>688</v>
      </c>
      <c r="D5758" t="s">
        <v>30</v>
      </c>
      <c r="E5758" s="5" t="str">
        <f t="shared" si="803"/>
        <v>*</v>
      </c>
      <c r="F5758" s="5" t="str">
        <f t="shared" si="804"/>
        <v>*</v>
      </c>
      <c r="G5758" s="5" t="str">
        <f t="shared" si="805"/>
        <v>*</v>
      </c>
      <c r="J5758" s="5" t="str">
        <f t="shared" si="806"/>
        <v>*</v>
      </c>
      <c r="R5758" s="5">
        <f t="shared" si="807"/>
        <v>0.02</v>
      </c>
      <c r="S5758">
        <v>16</v>
      </c>
      <c r="T5758" s="2">
        <v>2365.4299999999998</v>
      </c>
      <c r="U5758" s="7">
        <f t="shared" si="808"/>
        <v>1</v>
      </c>
      <c r="V5758" s="2">
        <f t="shared" si="801"/>
        <v>147.83937499999999</v>
      </c>
      <c r="W5758" t="s">
        <v>22</v>
      </c>
      <c r="X5758">
        <v>13.99</v>
      </c>
      <c r="Y5758" s="2">
        <f t="shared" si="802"/>
        <v>2379.4199999999996</v>
      </c>
      <c r="Z5758" t="s">
        <v>23</v>
      </c>
      <c r="AA5758" t="s">
        <v>16</v>
      </c>
      <c r="AB5758" t="s">
        <v>25</v>
      </c>
      <c r="AC5758" t="s">
        <v>76</v>
      </c>
      <c r="AD5758" t="s">
        <v>27</v>
      </c>
      <c r="AE5758" t="s">
        <v>688</v>
      </c>
    </row>
    <row r="5759" spans="1:31" x14ac:dyDescent="0.3">
      <c r="A5759">
        <f t="shared" si="809"/>
        <v>5758</v>
      </c>
      <c r="B5759">
        <v>2144</v>
      </c>
      <c r="C5759" t="s">
        <v>688</v>
      </c>
      <c r="D5759" t="s">
        <v>40</v>
      </c>
      <c r="E5759" s="5" t="str">
        <f t="shared" si="803"/>
        <v>*</v>
      </c>
      <c r="F5759" s="5" t="str">
        <f t="shared" si="804"/>
        <v>*</v>
      </c>
      <c r="G5759" s="5" t="str">
        <f t="shared" si="805"/>
        <v>*</v>
      </c>
      <c r="J5759" s="5" t="str">
        <f t="shared" si="806"/>
        <v>*</v>
      </c>
      <c r="R5759" s="5">
        <f t="shared" si="807"/>
        <v>0.05</v>
      </c>
      <c r="S5759">
        <v>40</v>
      </c>
      <c r="T5759" s="2">
        <v>5945.3675000000003</v>
      </c>
      <c r="U5759" s="7">
        <f t="shared" si="808"/>
        <v>1</v>
      </c>
      <c r="V5759" s="2">
        <f t="shared" si="801"/>
        <v>148.6341875</v>
      </c>
      <c r="W5759" t="s">
        <v>22</v>
      </c>
      <c r="X5759">
        <v>4.99</v>
      </c>
      <c r="Y5759" s="2">
        <f t="shared" si="802"/>
        <v>5950.3575000000001</v>
      </c>
      <c r="Z5759" t="s">
        <v>60</v>
      </c>
      <c r="AA5759" t="s">
        <v>31</v>
      </c>
      <c r="AB5759" t="s">
        <v>25</v>
      </c>
      <c r="AC5759" t="s">
        <v>26</v>
      </c>
      <c r="AD5759" t="s">
        <v>19</v>
      </c>
      <c r="AE5759" t="s">
        <v>688</v>
      </c>
    </row>
    <row r="5760" spans="1:31" x14ac:dyDescent="0.3">
      <c r="A5760">
        <f t="shared" si="809"/>
        <v>5759</v>
      </c>
      <c r="B5760">
        <v>35425</v>
      </c>
      <c r="C5760" t="s">
        <v>257</v>
      </c>
      <c r="D5760" t="s">
        <v>30</v>
      </c>
      <c r="E5760" s="5" t="str">
        <f t="shared" si="803"/>
        <v>*</v>
      </c>
      <c r="F5760" s="5" t="str">
        <f t="shared" si="804"/>
        <v>*</v>
      </c>
      <c r="G5760" s="5" t="str">
        <f t="shared" si="805"/>
        <v>*</v>
      </c>
      <c r="J5760" s="5" t="str">
        <f t="shared" si="806"/>
        <v>*</v>
      </c>
      <c r="R5760" s="5">
        <f t="shared" si="807"/>
        <v>0.05</v>
      </c>
      <c r="S5760">
        <v>45</v>
      </c>
      <c r="T5760" s="2">
        <v>75.680000000000007</v>
      </c>
      <c r="U5760" s="7">
        <f t="shared" si="808"/>
        <v>0</v>
      </c>
      <c r="V5760" s="2">
        <f t="shared" si="801"/>
        <v>1.681777777777778</v>
      </c>
      <c r="W5760" t="s">
        <v>22</v>
      </c>
      <c r="X5760">
        <v>0.75</v>
      </c>
      <c r="Y5760" s="2">
        <f t="shared" si="802"/>
        <v>76.430000000000007</v>
      </c>
      <c r="Z5760" t="s">
        <v>60</v>
      </c>
      <c r="AA5760" t="s">
        <v>41</v>
      </c>
      <c r="AB5760" t="s">
        <v>32</v>
      </c>
      <c r="AC5760" t="s">
        <v>114</v>
      </c>
      <c r="AD5760" t="s">
        <v>34</v>
      </c>
      <c r="AE5760" t="s">
        <v>258</v>
      </c>
    </row>
    <row r="5761" spans="1:31" x14ac:dyDescent="0.3">
      <c r="A5761">
        <f t="shared" si="809"/>
        <v>5760</v>
      </c>
      <c r="B5761">
        <v>5094</v>
      </c>
      <c r="C5761" t="s">
        <v>257</v>
      </c>
      <c r="D5761" t="s">
        <v>30</v>
      </c>
      <c r="E5761" s="5" t="str">
        <f t="shared" si="803"/>
        <v>*</v>
      </c>
      <c r="F5761" s="5" t="str">
        <f t="shared" si="804"/>
        <v>*</v>
      </c>
      <c r="G5761" s="5" t="str">
        <f t="shared" si="805"/>
        <v>*</v>
      </c>
      <c r="J5761" s="5" t="str">
        <f t="shared" si="806"/>
        <v>*</v>
      </c>
      <c r="R5761" s="5">
        <f t="shared" si="807"/>
        <v>0.01</v>
      </c>
      <c r="S5761">
        <v>2</v>
      </c>
      <c r="T5761" s="2">
        <v>79.58</v>
      </c>
      <c r="U5761" s="7">
        <f t="shared" si="808"/>
        <v>0</v>
      </c>
      <c r="V5761" s="2">
        <f t="shared" si="801"/>
        <v>39.79</v>
      </c>
      <c r="W5761" t="s">
        <v>22</v>
      </c>
      <c r="X5761">
        <v>4.2699999999999996</v>
      </c>
      <c r="Y5761" s="2">
        <f t="shared" si="802"/>
        <v>83.85</v>
      </c>
      <c r="Z5761" t="s">
        <v>48</v>
      </c>
      <c r="AA5761" t="s">
        <v>24</v>
      </c>
      <c r="AB5761" t="s">
        <v>32</v>
      </c>
      <c r="AC5761" t="s">
        <v>33</v>
      </c>
      <c r="AD5761" t="s">
        <v>34</v>
      </c>
      <c r="AE5761" t="s">
        <v>258</v>
      </c>
    </row>
    <row r="5762" spans="1:31" x14ac:dyDescent="0.3">
      <c r="A5762">
        <f t="shared" si="809"/>
        <v>5761</v>
      </c>
      <c r="B5762">
        <v>35425</v>
      </c>
      <c r="C5762" t="s">
        <v>257</v>
      </c>
      <c r="D5762" t="s">
        <v>30</v>
      </c>
      <c r="E5762" s="5" t="str">
        <f t="shared" si="803"/>
        <v>*</v>
      </c>
      <c r="F5762" s="5" t="str">
        <f t="shared" si="804"/>
        <v>*</v>
      </c>
      <c r="G5762" s="5" t="str">
        <f t="shared" si="805"/>
        <v>*</v>
      </c>
      <c r="J5762" s="5" t="str">
        <f t="shared" si="806"/>
        <v>*</v>
      </c>
      <c r="R5762" s="5">
        <f t="shared" si="807"/>
        <v>3.5000000000000003E-2</v>
      </c>
      <c r="S5762">
        <v>25</v>
      </c>
      <c r="T5762" s="2">
        <v>100.34</v>
      </c>
      <c r="U5762" s="7">
        <f t="shared" si="808"/>
        <v>0</v>
      </c>
      <c r="V5762" s="2">
        <f t="shared" ref="V5762:V5825" si="810">T5762/S5762</f>
        <v>4.0136000000000003</v>
      </c>
      <c r="W5762" t="s">
        <v>22</v>
      </c>
      <c r="X5762">
        <v>5.47</v>
      </c>
      <c r="Y5762" s="2">
        <f t="shared" ref="Y5762:Y5825" si="811">X5762+T5762</f>
        <v>105.81</v>
      </c>
      <c r="Z5762" t="s">
        <v>60</v>
      </c>
      <c r="AA5762" t="s">
        <v>41</v>
      </c>
      <c r="AB5762" t="s">
        <v>32</v>
      </c>
      <c r="AC5762" t="s">
        <v>49</v>
      </c>
      <c r="AD5762" t="s">
        <v>19</v>
      </c>
      <c r="AE5762" t="s">
        <v>258</v>
      </c>
    </row>
    <row r="5763" spans="1:31" x14ac:dyDescent="0.3">
      <c r="A5763">
        <f t="shared" si="809"/>
        <v>5762</v>
      </c>
      <c r="B5763">
        <v>6050</v>
      </c>
      <c r="C5763" t="s">
        <v>257</v>
      </c>
      <c r="D5763" t="s">
        <v>13</v>
      </c>
      <c r="E5763" s="5" t="str">
        <f t="shared" ref="E5763:E5826" si="812">IF(D5763="Critical","***","*")</f>
        <v>*</v>
      </c>
      <c r="F5763" s="5" t="str">
        <f t="shared" ref="F5763:F5826" si="813">IF(D5763="Critical","***",IF(D5763="High","**","*"))</f>
        <v>*</v>
      </c>
      <c r="G5763" s="5" t="str">
        <f t="shared" ref="G5763:G5826" si="814">VLOOKUP(D5763,$H$6:$I$11,2,FALSE)</f>
        <v>*</v>
      </c>
      <c r="J5763" s="5" t="str">
        <f t="shared" ref="J5763:J5826" si="815">HLOOKUP(D5763,$K$5:$O$6,2,FALSE)</f>
        <v>*</v>
      </c>
      <c r="R5763" s="5">
        <f t="shared" ref="R5763:R5826" si="816">VLOOKUP(S5763,$P$6:$Q$11,2)</f>
        <v>0.01</v>
      </c>
      <c r="S5763">
        <v>3</v>
      </c>
      <c r="T5763" s="2">
        <v>261.94</v>
      </c>
      <c r="U5763" s="7">
        <f t="shared" ref="U5763:U5826" si="817">IF(T5763&gt;1000,1,0)</f>
        <v>0</v>
      </c>
      <c r="V5763" s="2">
        <f t="shared" si="810"/>
        <v>87.313333333333333</v>
      </c>
      <c r="W5763" t="s">
        <v>37</v>
      </c>
      <c r="X5763">
        <v>33.6</v>
      </c>
      <c r="Y5763" s="2">
        <f t="shared" si="811"/>
        <v>295.54000000000002</v>
      </c>
      <c r="Z5763" t="s">
        <v>52</v>
      </c>
      <c r="AA5763" t="s">
        <v>24</v>
      </c>
      <c r="AB5763" t="s">
        <v>25</v>
      </c>
      <c r="AC5763" t="s">
        <v>76</v>
      </c>
      <c r="AD5763" t="s">
        <v>39</v>
      </c>
      <c r="AE5763" s="1">
        <v>40272</v>
      </c>
    </row>
    <row r="5764" spans="1:31" x14ac:dyDescent="0.3">
      <c r="A5764">
        <f t="shared" ref="A5764:A5827" si="818">A5763+1</f>
        <v>5763</v>
      </c>
      <c r="B5764">
        <v>21988</v>
      </c>
      <c r="C5764" t="s">
        <v>257</v>
      </c>
      <c r="D5764" t="s">
        <v>40</v>
      </c>
      <c r="E5764" s="5" t="str">
        <f t="shared" si="812"/>
        <v>*</v>
      </c>
      <c r="F5764" s="5" t="str">
        <f t="shared" si="813"/>
        <v>*</v>
      </c>
      <c r="G5764" s="5" t="str">
        <f t="shared" si="814"/>
        <v>*</v>
      </c>
      <c r="J5764" s="5" t="str">
        <f t="shared" si="815"/>
        <v>*</v>
      </c>
      <c r="R5764" s="5">
        <f t="shared" si="816"/>
        <v>0.01</v>
      </c>
      <c r="S5764">
        <v>4</v>
      </c>
      <c r="T5764" s="2">
        <v>1337.19</v>
      </c>
      <c r="U5764" s="7">
        <f t="shared" si="817"/>
        <v>1</v>
      </c>
      <c r="V5764" s="2">
        <f t="shared" si="810"/>
        <v>334.29750000000001</v>
      </c>
      <c r="W5764" t="s">
        <v>37</v>
      </c>
      <c r="X5764">
        <v>91.05</v>
      </c>
      <c r="Y5764" s="2">
        <f t="shared" si="811"/>
        <v>1428.24</v>
      </c>
      <c r="Z5764" t="s">
        <v>48</v>
      </c>
      <c r="AA5764" t="s">
        <v>31</v>
      </c>
      <c r="AB5764" t="s">
        <v>32</v>
      </c>
      <c r="AC5764" t="s">
        <v>172</v>
      </c>
      <c r="AD5764" t="s">
        <v>39</v>
      </c>
      <c r="AE5764" t="s">
        <v>258</v>
      </c>
    </row>
    <row r="5765" spans="1:31" x14ac:dyDescent="0.3">
      <c r="A5765">
        <f t="shared" si="818"/>
        <v>5764</v>
      </c>
      <c r="B5765">
        <v>6050</v>
      </c>
      <c r="C5765" t="s">
        <v>257</v>
      </c>
      <c r="D5765" t="s">
        <v>13</v>
      </c>
      <c r="E5765" s="5" t="str">
        <f t="shared" si="812"/>
        <v>*</v>
      </c>
      <c r="F5765" s="5" t="str">
        <f t="shared" si="813"/>
        <v>*</v>
      </c>
      <c r="G5765" s="5" t="str">
        <f t="shared" si="814"/>
        <v>*</v>
      </c>
      <c r="J5765" s="5" t="str">
        <f t="shared" si="815"/>
        <v>*</v>
      </c>
      <c r="R5765" s="5">
        <f t="shared" si="816"/>
        <v>0.05</v>
      </c>
      <c r="S5765">
        <v>47</v>
      </c>
      <c r="T5765" s="2">
        <v>9574.82</v>
      </c>
      <c r="U5765" s="7">
        <f t="shared" si="817"/>
        <v>1</v>
      </c>
      <c r="V5765" s="2">
        <f t="shared" si="810"/>
        <v>203.71957446808511</v>
      </c>
      <c r="W5765" t="s">
        <v>22</v>
      </c>
      <c r="X5765">
        <v>69</v>
      </c>
      <c r="Y5765" s="2">
        <f t="shared" si="811"/>
        <v>9643.82</v>
      </c>
      <c r="Z5765" t="s">
        <v>52</v>
      </c>
      <c r="AA5765" t="s">
        <v>24</v>
      </c>
      <c r="AB5765" t="s">
        <v>17</v>
      </c>
      <c r="AC5765" t="s">
        <v>66</v>
      </c>
      <c r="AD5765" t="s">
        <v>58</v>
      </c>
      <c r="AE5765" s="1">
        <v>40213</v>
      </c>
    </row>
    <row r="5766" spans="1:31" x14ac:dyDescent="0.3">
      <c r="A5766">
        <f t="shared" si="818"/>
        <v>5765</v>
      </c>
      <c r="B5766">
        <v>34048</v>
      </c>
      <c r="C5766" t="s">
        <v>561</v>
      </c>
      <c r="D5766" t="s">
        <v>13</v>
      </c>
      <c r="E5766" s="5" t="str">
        <f t="shared" si="812"/>
        <v>*</v>
      </c>
      <c r="F5766" s="5" t="str">
        <f t="shared" si="813"/>
        <v>*</v>
      </c>
      <c r="G5766" s="5" t="str">
        <f t="shared" si="814"/>
        <v>*</v>
      </c>
      <c r="J5766" s="5" t="str">
        <f t="shared" si="815"/>
        <v>*</v>
      </c>
      <c r="R5766" s="5">
        <f t="shared" si="816"/>
        <v>0.01</v>
      </c>
      <c r="S5766">
        <v>1</v>
      </c>
      <c r="T5766" s="2">
        <v>26.68</v>
      </c>
      <c r="U5766" s="7">
        <f t="shared" si="817"/>
        <v>0</v>
      </c>
      <c r="V5766" s="2">
        <f t="shared" si="810"/>
        <v>26.68</v>
      </c>
      <c r="W5766" t="s">
        <v>22</v>
      </c>
      <c r="X5766">
        <v>3.63</v>
      </c>
      <c r="Y5766" s="2">
        <f t="shared" si="811"/>
        <v>30.31</v>
      </c>
      <c r="Z5766" t="s">
        <v>62</v>
      </c>
      <c r="AA5766" t="s">
        <v>31</v>
      </c>
      <c r="AB5766" t="s">
        <v>17</v>
      </c>
      <c r="AC5766" t="s">
        <v>18</v>
      </c>
      <c r="AD5766" t="s">
        <v>45</v>
      </c>
      <c r="AE5766" t="s">
        <v>946</v>
      </c>
    </row>
    <row r="5767" spans="1:31" x14ac:dyDescent="0.3">
      <c r="A5767">
        <f t="shared" si="818"/>
        <v>5766</v>
      </c>
      <c r="B5767">
        <v>36001</v>
      </c>
      <c r="C5767" t="s">
        <v>561</v>
      </c>
      <c r="D5767" t="s">
        <v>13</v>
      </c>
      <c r="E5767" s="5" t="str">
        <f t="shared" si="812"/>
        <v>*</v>
      </c>
      <c r="F5767" s="5" t="str">
        <f t="shared" si="813"/>
        <v>*</v>
      </c>
      <c r="G5767" s="5" t="str">
        <f t="shared" si="814"/>
        <v>*</v>
      </c>
      <c r="J5767" s="5" t="str">
        <f t="shared" si="815"/>
        <v>*</v>
      </c>
      <c r="R5767" s="5">
        <f t="shared" si="816"/>
        <v>0.05</v>
      </c>
      <c r="S5767">
        <v>47</v>
      </c>
      <c r="T5767" s="2">
        <v>564.39</v>
      </c>
      <c r="U5767" s="7">
        <f t="shared" si="817"/>
        <v>0</v>
      </c>
      <c r="V5767" s="2">
        <f t="shared" si="810"/>
        <v>12.008297872340425</v>
      </c>
      <c r="W5767" t="s">
        <v>22</v>
      </c>
      <c r="X5767">
        <v>4.9800000000000004</v>
      </c>
      <c r="Y5767" s="2">
        <f t="shared" si="811"/>
        <v>569.37</v>
      </c>
      <c r="Z5767" t="s">
        <v>43</v>
      </c>
      <c r="AA5767" t="s">
        <v>41</v>
      </c>
      <c r="AB5767" t="s">
        <v>32</v>
      </c>
      <c r="AC5767" t="s">
        <v>49</v>
      </c>
      <c r="AD5767" t="s">
        <v>19</v>
      </c>
      <c r="AE5767" s="1">
        <v>40547</v>
      </c>
    </row>
    <row r="5768" spans="1:31" x14ac:dyDescent="0.3">
      <c r="A5768">
        <f t="shared" si="818"/>
        <v>5767</v>
      </c>
      <c r="B5768">
        <v>36001</v>
      </c>
      <c r="C5768" t="s">
        <v>561</v>
      </c>
      <c r="D5768" t="s">
        <v>13</v>
      </c>
      <c r="E5768" s="5" t="str">
        <f t="shared" si="812"/>
        <v>*</v>
      </c>
      <c r="F5768" s="5" t="str">
        <f t="shared" si="813"/>
        <v>*</v>
      </c>
      <c r="G5768" s="5" t="str">
        <f t="shared" si="814"/>
        <v>*</v>
      </c>
      <c r="J5768" s="5" t="str">
        <f t="shared" si="815"/>
        <v>*</v>
      </c>
      <c r="R5768" s="5">
        <f t="shared" si="816"/>
        <v>0.05</v>
      </c>
      <c r="S5768">
        <v>45</v>
      </c>
      <c r="T5768" s="2">
        <v>1038.82</v>
      </c>
      <c r="U5768" s="7">
        <f t="shared" si="817"/>
        <v>1</v>
      </c>
      <c r="V5768" s="2">
        <f t="shared" si="810"/>
        <v>23.084888888888887</v>
      </c>
      <c r="W5768" t="s">
        <v>22</v>
      </c>
      <c r="X5768">
        <v>15.1</v>
      </c>
      <c r="Y5768" s="2">
        <f t="shared" si="811"/>
        <v>1053.9199999999998</v>
      </c>
      <c r="Z5768" t="s">
        <v>43</v>
      </c>
      <c r="AA5768" t="s">
        <v>41</v>
      </c>
      <c r="AB5768" t="s">
        <v>32</v>
      </c>
      <c r="AC5768" t="s">
        <v>49</v>
      </c>
      <c r="AD5768" t="s">
        <v>19</v>
      </c>
      <c r="AE5768" t="s">
        <v>946</v>
      </c>
    </row>
    <row r="5769" spans="1:31" x14ac:dyDescent="0.3">
      <c r="A5769">
        <f t="shared" si="818"/>
        <v>5768</v>
      </c>
      <c r="B5769">
        <v>40611</v>
      </c>
      <c r="C5769" t="s">
        <v>379</v>
      </c>
      <c r="D5769" t="s">
        <v>30</v>
      </c>
      <c r="E5769" s="5" t="str">
        <f t="shared" si="812"/>
        <v>*</v>
      </c>
      <c r="F5769" s="5" t="str">
        <f t="shared" si="813"/>
        <v>*</v>
      </c>
      <c r="G5769" s="5" t="str">
        <f t="shared" si="814"/>
        <v>*</v>
      </c>
      <c r="J5769" s="5" t="str">
        <f t="shared" si="815"/>
        <v>*</v>
      </c>
      <c r="R5769" s="5">
        <f t="shared" si="816"/>
        <v>0.02</v>
      </c>
      <c r="S5769">
        <v>12</v>
      </c>
      <c r="T5769" s="2">
        <v>66.83</v>
      </c>
      <c r="U5769" s="7">
        <f t="shared" si="817"/>
        <v>0</v>
      </c>
      <c r="V5769" s="2">
        <f t="shared" si="810"/>
        <v>5.5691666666666668</v>
      </c>
      <c r="W5769" t="s">
        <v>14</v>
      </c>
      <c r="X5769">
        <v>5.17</v>
      </c>
      <c r="Y5769" s="2">
        <f t="shared" si="811"/>
        <v>72</v>
      </c>
      <c r="Z5769" t="s">
        <v>60</v>
      </c>
      <c r="AA5769" t="s">
        <v>41</v>
      </c>
      <c r="AB5769" t="s">
        <v>32</v>
      </c>
      <c r="AC5769" t="s">
        <v>44</v>
      </c>
      <c r="AD5769" t="s">
        <v>19</v>
      </c>
      <c r="AE5769" t="s">
        <v>143</v>
      </c>
    </row>
    <row r="5770" spans="1:31" x14ac:dyDescent="0.3">
      <c r="A5770">
        <f t="shared" si="818"/>
        <v>5769</v>
      </c>
      <c r="B5770">
        <v>36512</v>
      </c>
      <c r="C5770" t="s">
        <v>379</v>
      </c>
      <c r="D5770" t="s">
        <v>30</v>
      </c>
      <c r="E5770" s="5" t="str">
        <f t="shared" si="812"/>
        <v>*</v>
      </c>
      <c r="F5770" s="5" t="str">
        <f t="shared" si="813"/>
        <v>*</v>
      </c>
      <c r="G5770" s="5" t="str">
        <f t="shared" si="814"/>
        <v>*</v>
      </c>
      <c r="J5770" s="5" t="str">
        <f t="shared" si="815"/>
        <v>*</v>
      </c>
      <c r="R5770" s="5">
        <f t="shared" si="816"/>
        <v>0.01</v>
      </c>
      <c r="S5770">
        <v>3</v>
      </c>
      <c r="T5770" s="2">
        <v>71.489999999999995</v>
      </c>
      <c r="U5770" s="7">
        <f t="shared" si="817"/>
        <v>0</v>
      </c>
      <c r="V5770" s="2">
        <f t="shared" si="810"/>
        <v>23.83</v>
      </c>
      <c r="W5770" t="s">
        <v>22</v>
      </c>
      <c r="X5770">
        <v>11.17</v>
      </c>
      <c r="Y5770" s="2">
        <f t="shared" si="811"/>
        <v>82.66</v>
      </c>
      <c r="Z5770" t="s">
        <v>64</v>
      </c>
      <c r="AA5770" t="s">
        <v>24</v>
      </c>
      <c r="AB5770" t="s">
        <v>17</v>
      </c>
      <c r="AC5770" t="s">
        <v>18</v>
      </c>
      <c r="AD5770" t="s">
        <v>58</v>
      </c>
      <c r="AE5770" t="s">
        <v>325</v>
      </c>
    </row>
    <row r="5771" spans="1:31" x14ac:dyDescent="0.3">
      <c r="A5771">
        <f t="shared" si="818"/>
        <v>5770</v>
      </c>
      <c r="B5771">
        <v>10439</v>
      </c>
      <c r="C5771" t="s">
        <v>379</v>
      </c>
      <c r="D5771" t="s">
        <v>30</v>
      </c>
      <c r="E5771" s="5" t="str">
        <f t="shared" si="812"/>
        <v>*</v>
      </c>
      <c r="F5771" s="5" t="str">
        <f t="shared" si="813"/>
        <v>*</v>
      </c>
      <c r="G5771" s="5" t="str">
        <f t="shared" si="814"/>
        <v>*</v>
      </c>
      <c r="J5771" s="5" t="str">
        <f t="shared" si="815"/>
        <v>*</v>
      </c>
      <c r="R5771" s="5">
        <f t="shared" si="816"/>
        <v>3.5000000000000003E-2</v>
      </c>
      <c r="S5771">
        <v>27</v>
      </c>
      <c r="T5771" s="2">
        <v>75.06</v>
      </c>
      <c r="U5771" s="7">
        <f t="shared" si="817"/>
        <v>0</v>
      </c>
      <c r="V5771" s="2">
        <f t="shared" si="810"/>
        <v>2.7800000000000002</v>
      </c>
      <c r="W5771" t="s">
        <v>22</v>
      </c>
      <c r="X5771">
        <v>0.5</v>
      </c>
      <c r="Y5771" s="2">
        <f t="shared" si="811"/>
        <v>75.56</v>
      </c>
      <c r="Z5771" t="s">
        <v>56</v>
      </c>
      <c r="AA5771" t="s">
        <v>16</v>
      </c>
      <c r="AB5771" t="s">
        <v>32</v>
      </c>
      <c r="AC5771" t="s">
        <v>81</v>
      </c>
      <c r="AD5771" t="s">
        <v>19</v>
      </c>
      <c r="AE5771" t="s">
        <v>819</v>
      </c>
    </row>
    <row r="5772" spans="1:31" x14ac:dyDescent="0.3">
      <c r="A5772">
        <f t="shared" si="818"/>
        <v>5771</v>
      </c>
      <c r="B5772">
        <v>18464</v>
      </c>
      <c r="C5772" t="s">
        <v>379</v>
      </c>
      <c r="D5772" t="s">
        <v>21</v>
      </c>
      <c r="E5772" s="5" t="str">
        <f t="shared" si="812"/>
        <v>*</v>
      </c>
      <c r="F5772" s="5" t="str">
        <f t="shared" si="813"/>
        <v>**</v>
      </c>
      <c r="G5772" s="5" t="str">
        <f t="shared" si="814"/>
        <v>**</v>
      </c>
      <c r="J5772" s="5" t="str">
        <f t="shared" si="815"/>
        <v>**</v>
      </c>
      <c r="R5772" s="5">
        <f t="shared" si="816"/>
        <v>0.05</v>
      </c>
      <c r="S5772">
        <v>41</v>
      </c>
      <c r="T5772" s="2">
        <v>80.540000000000006</v>
      </c>
      <c r="U5772" s="7">
        <f t="shared" si="817"/>
        <v>0</v>
      </c>
      <c r="V5772" s="2">
        <f t="shared" si="810"/>
        <v>1.9643902439024392</v>
      </c>
      <c r="W5772" t="s">
        <v>22</v>
      </c>
      <c r="X5772">
        <v>0.76</v>
      </c>
      <c r="Y5772" s="2">
        <f t="shared" si="811"/>
        <v>81.300000000000011</v>
      </c>
      <c r="Z5772" t="s">
        <v>71</v>
      </c>
      <c r="AA5772" t="s">
        <v>24</v>
      </c>
      <c r="AB5772" t="s">
        <v>32</v>
      </c>
      <c r="AC5772" t="s">
        <v>114</v>
      </c>
      <c r="AD5772" t="s">
        <v>34</v>
      </c>
      <c r="AE5772" t="s">
        <v>143</v>
      </c>
    </row>
    <row r="5773" spans="1:31" x14ac:dyDescent="0.3">
      <c r="A5773">
        <f t="shared" si="818"/>
        <v>5772</v>
      </c>
      <c r="B5773">
        <v>18464</v>
      </c>
      <c r="C5773" t="s">
        <v>379</v>
      </c>
      <c r="D5773" t="s">
        <v>21</v>
      </c>
      <c r="E5773" s="5" t="str">
        <f t="shared" si="812"/>
        <v>*</v>
      </c>
      <c r="F5773" s="5" t="str">
        <f t="shared" si="813"/>
        <v>**</v>
      </c>
      <c r="G5773" s="5" t="str">
        <f t="shared" si="814"/>
        <v>**</v>
      </c>
      <c r="J5773" s="5" t="str">
        <f t="shared" si="815"/>
        <v>**</v>
      </c>
      <c r="R5773" s="5">
        <f t="shared" si="816"/>
        <v>0.04</v>
      </c>
      <c r="S5773">
        <v>31</v>
      </c>
      <c r="T5773" s="2">
        <v>206.49</v>
      </c>
      <c r="U5773" s="7">
        <f t="shared" si="817"/>
        <v>0</v>
      </c>
      <c r="V5773" s="2">
        <f t="shared" si="810"/>
        <v>6.660967741935484</v>
      </c>
      <c r="W5773" t="s">
        <v>22</v>
      </c>
      <c r="X5773">
        <v>1.34</v>
      </c>
      <c r="Y5773" s="2">
        <f t="shared" si="811"/>
        <v>207.83</v>
      </c>
      <c r="Z5773" t="s">
        <v>71</v>
      </c>
      <c r="AA5773" t="s">
        <v>24</v>
      </c>
      <c r="AB5773" t="s">
        <v>32</v>
      </c>
      <c r="AC5773" t="s">
        <v>44</v>
      </c>
      <c r="AD5773" t="s">
        <v>34</v>
      </c>
      <c r="AE5773" t="s">
        <v>143</v>
      </c>
    </row>
    <row r="5774" spans="1:31" x14ac:dyDescent="0.3">
      <c r="A5774">
        <f t="shared" si="818"/>
        <v>5773</v>
      </c>
      <c r="B5774">
        <v>10439</v>
      </c>
      <c r="C5774" t="s">
        <v>379</v>
      </c>
      <c r="D5774" t="s">
        <v>30</v>
      </c>
      <c r="E5774" s="5" t="str">
        <f t="shared" si="812"/>
        <v>*</v>
      </c>
      <c r="F5774" s="5" t="str">
        <f t="shared" si="813"/>
        <v>*</v>
      </c>
      <c r="G5774" s="5" t="str">
        <f t="shared" si="814"/>
        <v>*</v>
      </c>
      <c r="J5774" s="5" t="str">
        <f t="shared" si="815"/>
        <v>*</v>
      </c>
      <c r="R5774" s="5">
        <f t="shared" si="816"/>
        <v>0.05</v>
      </c>
      <c r="S5774">
        <v>46</v>
      </c>
      <c r="T5774" s="2">
        <v>225.13</v>
      </c>
      <c r="U5774" s="7">
        <f t="shared" si="817"/>
        <v>0</v>
      </c>
      <c r="V5774" s="2">
        <f t="shared" si="810"/>
        <v>4.8941304347826087</v>
      </c>
      <c r="W5774" t="s">
        <v>14</v>
      </c>
      <c r="X5774">
        <v>7.24</v>
      </c>
      <c r="Y5774" s="2">
        <f t="shared" si="811"/>
        <v>232.37</v>
      </c>
      <c r="Z5774" t="s">
        <v>56</v>
      </c>
      <c r="AA5774" t="s">
        <v>16</v>
      </c>
      <c r="AB5774" t="s">
        <v>17</v>
      </c>
      <c r="AC5774" t="s">
        <v>18</v>
      </c>
      <c r="AD5774" t="s">
        <v>19</v>
      </c>
      <c r="AE5774" t="s">
        <v>143</v>
      </c>
    </row>
    <row r="5775" spans="1:31" x14ac:dyDescent="0.3">
      <c r="A5775">
        <f t="shared" si="818"/>
        <v>5774</v>
      </c>
      <c r="B5775">
        <v>22373</v>
      </c>
      <c r="C5775" t="s">
        <v>379</v>
      </c>
      <c r="D5775" t="s">
        <v>21</v>
      </c>
      <c r="E5775" s="5" t="str">
        <f t="shared" si="812"/>
        <v>*</v>
      </c>
      <c r="F5775" s="5" t="str">
        <f t="shared" si="813"/>
        <v>**</v>
      </c>
      <c r="G5775" s="5" t="str">
        <f t="shared" si="814"/>
        <v>**</v>
      </c>
      <c r="J5775" s="5" t="str">
        <f t="shared" si="815"/>
        <v>**</v>
      </c>
      <c r="R5775" s="5">
        <f t="shared" si="816"/>
        <v>3.5000000000000003E-2</v>
      </c>
      <c r="S5775">
        <v>26</v>
      </c>
      <c r="T5775" s="2">
        <v>233.03</v>
      </c>
      <c r="U5775" s="7">
        <f t="shared" si="817"/>
        <v>0</v>
      </c>
      <c r="V5775" s="2">
        <f t="shared" si="810"/>
        <v>8.9626923076923077</v>
      </c>
      <c r="W5775" t="s">
        <v>14</v>
      </c>
      <c r="X5775">
        <v>8.2899999999999991</v>
      </c>
      <c r="Y5775" s="2">
        <f t="shared" si="811"/>
        <v>241.32</v>
      </c>
      <c r="Z5775" t="s">
        <v>23</v>
      </c>
      <c r="AA5775" t="s">
        <v>31</v>
      </c>
      <c r="AB5775" t="s">
        <v>32</v>
      </c>
      <c r="AC5775" t="s">
        <v>78</v>
      </c>
      <c r="AD5775" t="s">
        <v>19</v>
      </c>
      <c r="AE5775" t="s">
        <v>819</v>
      </c>
    </row>
    <row r="5776" spans="1:31" x14ac:dyDescent="0.3">
      <c r="A5776">
        <f t="shared" si="818"/>
        <v>5775</v>
      </c>
      <c r="B5776">
        <v>29280</v>
      </c>
      <c r="C5776" t="s">
        <v>379</v>
      </c>
      <c r="D5776" t="s">
        <v>40</v>
      </c>
      <c r="E5776" s="5" t="str">
        <f t="shared" si="812"/>
        <v>*</v>
      </c>
      <c r="F5776" s="5" t="str">
        <f t="shared" si="813"/>
        <v>*</v>
      </c>
      <c r="G5776" s="5" t="str">
        <f t="shared" si="814"/>
        <v>*</v>
      </c>
      <c r="J5776" s="5" t="str">
        <f t="shared" si="815"/>
        <v>*</v>
      </c>
      <c r="R5776" s="5">
        <f t="shared" si="816"/>
        <v>0.02</v>
      </c>
      <c r="S5776">
        <v>19</v>
      </c>
      <c r="T5776" s="2">
        <v>238.35</v>
      </c>
      <c r="U5776" s="7">
        <f t="shared" si="817"/>
        <v>0</v>
      </c>
      <c r="V5776" s="2">
        <f t="shared" si="810"/>
        <v>12.544736842105262</v>
      </c>
      <c r="W5776" t="s">
        <v>22</v>
      </c>
      <c r="X5776">
        <v>7.95</v>
      </c>
      <c r="Y5776" s="2">
        <f t="shared" si="811"/>
        <v>246.29999999999998</v>
      </c>
      <c r="Z5776" t="s">
        <v>52</v>
      </c>
      <c r="AA5776" t="s">
        <v>24</v>
      </c>
      <c r="AB5776" t="s">
        <v>32</v>
      </c>
      <c r="AC5776" t="s">
        <v>33</v>
      </c>
      <c r="AD5776" t="s">
        <v>45</v>
      </c>
      <c r="AE5776" t="s">
        <v>819</v>
      </c>
    </row>
    <row r="5777" spans="1:31" x14ac:dyDescent="0.3">
      <c r="A5777">
        <f t="shared" si="818"/>
        <v>5776</v>
      </c>
      <c r="B5777">
        <v>26979</v>
      </c>
      <c r="C5777" t="s">
        <v>379</v>
      </c>
      <c r="D5777" t="s">
        <v>40</v>
      </c>
      <c r="E5777" s="5" t="str">
        <f t="shared" si="812"/>
        <v>*</v>
      </c>
      <c r="F5777" s="5" t="str">
        <f t="shared" si="813"/>
        <v>*</v>
      </c>
      <c r="G5777" s="5" t="str">
        <f t="shared" si="814"/>
        <v>*</v>
      </c>
      <c r="J5777" s="5" t="str">
        <f t="shared" si="815"/>
        <v>*</v>
      </c>
      <c r="R5777" s="5">
        <f t="shared" si="816"/>
        <v>0.05</v>
      </c>
      <c r="S5777">
        <v>43</v>
      </c>
      <c r="T5777" s="2">
        <v>337.01</v>
      </c>
      <c r="U5777" s="7">
        <f t="shared" si="817"/>
        <v>0</v>
      </c>
      <c r="V5777" s="2">
        <f t="shared" si="810"/>
        <v>7.8374418604651162</v>
      </c>
      <c r="W5777" t="s">
        <v>22</v>
      </c>
      <c r="X5777">
        <v>1.25</v>
      </c>
      <c r="Y5777" s="2">
        <f t="shared" si="811"/>
        <v>338.26</v>
      </c>
      <c r="Z5777" t="s">
        <v>56</v>
      </c>
      <c r="AA5777" t="s">
        <v>31</v>
      </c>
      <c r="AB5777" t="s">
        <v>32</v>
      </c>
      <c r="AC5777" t="s">
        <v>44</v>
      </c>
      <c r="AD5777" t="s">
        <v>34</v>
      </c>
      <c r="AE5777" t="s">
        <v>143</v>
      </c>
    </row>
    <row r="5778" spans="1:31" x14ac:dyDescent="0.3">
      <c r="A5778">
        <f t="shared" si="818"/>
        <v>5777</v>
      </c>
      <c r="B5778">
        <v>22466</v>
      </c>
      <c r="C5778" t="s">
        <v>379</v>
      </c>
      <c r="D5778" t="s">
        <v>13</v>
      </c>
      <c r="E5778" s="5" t="str">
        <f t="shared" si="812"/>
        <v>*</v>
      </c>
      <c r="F5778" s="5" t="str">
        <f t="shared" si="813"/>
        <v>*</v>
      </c>
      <c r="G5778" s="5" t="str">
        <f t="shared" si="814"/>
        <v>*</v>
      </c>
      <c r="J5778" s="5" t="str">
        <f t="shared" si="815"/>
        <v>*</v>
      </c>
      <c r="R5778" s="5">
        <f t="shared" si="816"/>
        <v>0.05</v>
      </c>
      <c r="S5778">
        <v>40</v>
      </c>
      <c r="T5778" s="2">
        <v>430.19</v>
      </c>
      <c r="U5778" s="7">
        <f t="shared" si="817"/>
        <v>0</v>
      </c>
      <c r="V5778" s="2">
        <f t="shared" si="810"/>
        <v>10.75475</v>
      </c>
      <c r="W5778" t="s">
        <v>22</v>
      </c>
      <c r="X5778">
        <v>1.79</v>
      </c>
      <c r="Y5778" s="2">
        <f t="shared" si="811"/>
        <v>431.98</v>
      </c>
      <c r="Z5778" t="s">
        <v>48</v>
      </c>
      <c r="AA5778" t="s">
        <v>31</v>
      </c>
      <c r="AB5778" t="s">
        <v>32</v>
      </c>
      <c r="AC5778" t="s">
        <v>44</v>
      </c>
      <c r="AD5778" t="s">
        <v>34</v>
      </c>
      <c r="AE5778" s="1">
        <v>41003</v>
      </c>
    </row>
    <row r="5779" spans="1:31" x14ac:dyDescent="0.3">
      <c r="A5779">
        <f t="shared" si="818"/>
        <v>5778</v>
      </c>
      <c r="B5779">
        <v>10439</v>
      </c>
      <c r="C5779" t="s">
        <v>379</v>
      </c>
      <c r="D5779" t="s">
        <v>30</v>
      </c>
      <c r="E5779" s="5" t="str">
        <f t="shared" si="812"/>
        <v>*</v>
      </c>
      <c r="F5779" s="5" t="str">
        <f t="shared" si="813"/>
        <v>*</v>
      </c>
      <c r="G5779" s="5" t="str">
        <f t="shared" si="814"/>
        <v>*</v>
      </c>
      <c r="J5779" s="5" t="str">
        <f t="shared" si="815"/>
        <v>*</v>
      </c>
      <c r="R5779" s="5">
        <f t="shared" si="816"/>
        <v>0.04</v>
      </c>
      <c r="S5779">
        <v>30</v>
      </c>
      <c r="T5779" s="2">
        <v>569.61</v>
      </c>
      <c r="U5779" s="7">
        <f t="shared" si="817"/>
        <v>0</v>
      </c>
      <c r="V5779" s="2">
        <f t="shared" si="810"/>
        <v>18.987000000000002</v>
      </c>
      <c r="W5779" t="s">
        <v>22</v>
      </c>
      <c r="X5779">
        <v>4</v>
      </c>
      <c r="Y5779" s="2">
        <f t="shared" si="811"/>
        <v>573.61</v>
      </c>
      <c r="Z5779" t="s">
        <v>56</v>
      </c>
      <c r="AA5779" t="s">
        <v>16</v>
      </c>
      <c r="AB5779" t="s">
        <v>25</v>
      </c>
      <c r="AC5779" t="s">
        <v>42</v>
      </c>
      <c r="AD5779" t="s">
        <v>19</v>
      </c>
      <c r="AE5779" t="s">
        <v>143</v>
      </c>
    </row>
    <row r="5780" spans="1:31" x14ac:dyDescent="0.3">
      <c r="A5780">
        <f t="shared" si="818"/>
        <v>5779</v>
      </c>
      <c r="B5780">
        <v>10439</v>
      </c>
      <c r="C5780" t="s">
        <v>379</v>
      </c>
      <c r="D5780" t="s">
        <v>30</v>
      </c>
      <c r="E5780" s="5" t="str">
        <f t="shared" si="812"/>
        <v>*</v>
      </c>
      <c r="F5780" s="5" t="str">
        <f t="shared" si="813"/>
        <v>*</v>
      </c>
      <c r="G5780" s="5" t="str">
        <f t="shared" si="814"/>
        <v>*</v>
      </c>
      <c r="J5780" s="5" t="str">
        <f t="shared" si="815"/>
        <v>*</v>
      </c>
      <c r="R5780" s="5">
        <f t="shared" si="816"/>
        <v>0.05</v>
      </c>
      <c r="S5780">
        <v>41</v>
      </c>
      <c r="T5780" s="2">
        <v>823.13</v>
      </c>
      <c r="U5780" s="7">
        <f t="shared" si="817"/>
        <v>0</v>
      </c>
      <c r="V5780" s="2">
        <f t="shared" si="810"/>
        <v>20.076341463414636</v>
      </c>
      <c r="W5780" t="s">
        <v>22</v>
      </c>
      <c r="X5780">
        <v>1.49</v>
      </c>
      <c r="Y5780" s="2">
        <f t="shared" si="811"/>
        <v>824.62</v>
      </c>
      <c r="Z5780" t="s">
        <v>56</v>
      </c>
      <c r="AA5780" t="s">
        <v>16</v>
      </c>
      <c r="AB5780" t="s">
        <v>32</v>
      </c>
      <c r="AC5780" t="s">
        <v>49</v>
      </c>
      <c r="AD5780" t="s">
        <v>19</v>
      </c>
      <c r="AE5780" t="s">
        <v>143</v>
      </c>
    </row>
    <row r="5781" spans="1:31" x14ac:dyDescent="0.3">
      <c r="A5781">
        <f t="shared" si="818"/>
        <v>5780</v>
      </c>
      <c r="B5781">
        <v>34279</v>
      </c>
      <c r="C5781" t="s">
        <v>379</v>
      </c>
      <c r="D5781" t="s">
        <v>30</v>
      </c>
      <c r="E5781" s="5" t="str">
        <f t="shared" si="812"/>
        <v>*</v>
      </c>
      <c r="F5781" s="5" t="str">
        <f t="shared" si="813"/>
        <v>*</v>
      </c>
      <c r="G5781" s="5" t="str">
        <f t="shared" si="814"/>
        <v>*</v>
      </c>
      <c r="J5781" s="5" t="str">
        <f t="shared" si="815"/>
        <v>*</v>
      </c>
      <c r="R5781" s="5">
        <f t="shared" si="816"/>
        <v>0.01</v>
      </c>
      <c r="S5781">
        <v>3</v>
      </c>
      <c r="T5781" s="2">
        <v>840.55200000000002</v>
      </c>
      <c r="U5781" s="7">
        <f t="shared" si="817"/>
        <v>0</v>
      </c>
      <c r="V5781" s="2">
        <f t="shared" si="810"/>
        <v>280.18400000000003</v>
      </c>
      <c r="W5781" t="s">
        <v>37</v>
      </c>
      <c r="X5781">
        <v>60</v>
      </c>
      <c r="Y5781" s="2">
        <f t="shared" si="811"/>
        <v>900.55200000000002</v>
      </c>
      <c r="Z5781" t="s">
        <v>15</v>
      </c>
      <c r="AA5781" t="s">
        <v>16</v>
      </c>
      <c r="AB5781" t="s">
        <v>17</v>
      </c>
      <c r="AC5781" t="s">
        <v>66</v>
      </c>
      <c r="AD5781" t="s">
        <v>39</v>
      </c>
      <c r="AE5781" t="s">
        <v>143</v>
      </c>
    </row>
    <row r="5782" spans="1:31" x14ac:dyDescent="0.3">
      <c r="A5782">
        <f t="shared" si="818"/>
        <v>5781</v>
      </c>
      <c r="B5782">
        <v>29280</v>
      </c>
      <c r="C5782" t="s">
        <v>379</v>
      </c>
      <c r="D5782" t="s">
        <v>40</v>
      </c>
      <c r="E5782" s="5" t="str">
        <f t="shared" si="812"/>
        <v>*</v>
      </c>
      <c r="F5782" s="5" t="str">
        <f t="shared" si="813"/>
        <v>*</v>
      </c>
      <c r="G5782" s="5" t="str">
        <f t="shared" si="814"/>
        <v>*</v>
      </c>
      <c r="J5782" s="5" t="str">
        <f t="shared" si="815"/>
        <v>*</v>
      </c>
      <c r="R5782" s="5">
        <f t="shared" si="816"/>
        <v>0.04</v>
      </c>
      <c r="S5782">
        <v>30</v>
      </c>
      <c r="T5782" s="2">
        <v>856.34</v>
      </c>
      <c r="U5782" s="7">
        <f t="shared" si="817"/>
        <v>0</v>
      </c>
      <c r="V5782" s="2">
        <f t="shared" si="810"/>
        <v>28.544666666666668</v>
      </c>
      <c r="W5782" t="s">
        <v>22</v>
      </c>
      <c r="X5782">
        <v>1.99</v>
      </c>
      <c r="Y5782" s="2">
        <f t="shared" si="811"/>
        <v>858.33</v>
      </c>
      <c r="Z5782" t="s">
        <v>71</v>
      </c>
      <c r="AA5782" t="s">
        <v>24</v>
      </c>
      <c r="AB5782" t="s">
        <v>25</v>
      </c>
      <c r="AC5782" t="s">
        <v>42</v>
      </c>
      <c r="AD5782" t="s">
        <v>45</v>
      </c>
      <c r="AE5782" t="s">
        <v>819</v>
      </c>
    </row>
    <row r="5783" spans="1:31" x14ac:dyDescent="0.3">
      <c r="A5783">
        <f t="shared" si="818"/>
        <v>5782</v>
      </c>
      <c r="B5783">
        <v>40611</v>
      </c>
      <c r="C5783" t="s">
        <v>379</v>
      </c>
      <c r="D5783" t="s">
        <v>30</v>
      </c>
      <c r="E5783" s="5" t="str">
        <f t="shared" si="812"/>
        <v>*</v>
      </c>
      <c r="F5783" s="5" t="str">
        <f t="shared" si="813"/>
        <v>*</v>
      </c>
      <c r="G5783" s="5" t="str">
        <f t="shared" si="814"/>
        <v>*</v>
      </c>
      <c r="J5783" s="5" t="str">
        <f t="shared" si="815"/>
        <v>*</v>
      </c>
      <c r="R5783" s="5">
        <f t="shared" si="816"/>
        <v>0.05</v>
      </c>
      <c r="S5783">
        <v>43</v>
      </c>
      <c r="T5783" s="2">
        <v>1407.5150000000001</v>
      </c>
      <c r="U5783" s="7">
        <f t="shared" si="817"/>
        <v>1</v>
      </c>
      <c r="V5783" s="2">
        <f t="shared" si="810"/>
        <v>32.732906976744189</v>
      </c>
      <c r="W5783" t="s">
        <v>22</v>
      </c>
      <c r="X5783">
        <v>3.3</v>
      </c>
      <c r="Y5783" s="2">
        <f t="shared" si="811"/>
        <v>1410.8150000000001</v>
      </c>
      <c r="Z5783" t="s">
        <v>60</v>
      </c>
      <c r="AA5783" t="s">
        <v>41</v>
      </c>
      <c r="AB5783" t="s">
        <v>25</v>
      </c>
      <c r="AC5783" t="s">
        <v>26</v>
      </c>
      <c r="AD5783" t="s">
        <v>45</v>
      </c>
      <c r="AE5783" t="s">
        <v>143</v>
      </c>
    </row>
    <row r="5784" spans="1:31" x14ac:dyDescent="0.3">
      <c r="A5784">
        <f t="shared" si="818"/>
        <v>5783</v>
      </c>
      <c r="B5784">
        <v>18464</v>
      </c>
      <c r="C5784" t="s">
        <v>379</v>
      </c>
      <c r="D5784" t="s">
        <v>21</v>
      </c>
      <c r="E5784" s="5" t="str">
        <f t="shared" si="812"/>
        <v>*</v>
      </c>
      <c r="F5784" s="5" t="str">
        <f t="shared" si="813"/>
        <v>**</v>
      </c>
      <c r="G5784" s="5" t="str">
        <f t="shared" si="814"/>
        <v>**</v>
      </c>
      <c r="J5784" s="5" t="str">
        <f t="shared" si="815"/>
        <v>**</v>
      </c>
      <c r="R5784" s="5">
        <f t="shared" si="816"/>
        <v>3.5000000000000003E-2</v>
      </c>
      <c r="S5784">
        <v>27</v>
      </c>
      <c r="T5784" s="2">
        <v>4891.8599999999997</v>
      </c>
      <c r="U5784" s="7">
        <f t="shared" si="817"/>
        <v>1</v>
      </c>
      <c r="V5784" s="2">
        <f t="shared" si="810"/>
        <v>181.17999999999998</v>
      </c>
      <c r="W5784" t="s">
        <v>37</v>
      </c>
      <c r="X5784">
        <v>55.24</v>
      </c>
      <c r="Y5784" s="2">
        <f t="shared" si="811"/>
        <v>4947.0999999999995</v>
      </c>
      <c r="Z5784" t="s">
        <v>71</v>
      </c>
      <c r="AA5784" t="s">
        <v>24</v>
      </c>
      <c r="AB5784" t="s">
        <v>32</v>
      </c>
      <c r="AC5784" t="s">
        <v>172</v>
      </c>
      <c r="AD5784" t="s">
        <v>39</v>
      </c>
      <c r="AE5784" t="s">
        <v>143</v>
      </c>
    </row>
    <row r="5785" spans="1:31" x14ac:dyDescent="0.3">
      <c r="A5785">
        <f t="shared" si="818"/>
        <v>5784</v>
      </c>
      <c r="B5785">
        <v>22466</v>
      </c>
      <c r="C5785" t="s">
        <v>379</v>
      </c>
      <c r="D5785" t="s">
        <v>13</v>
      </c>
      <c r="E5785" s="5" t="str">
        <f t="shared" si="812"/>
        <v>*</v>
      </c>
      <c r="F5785" s="5" t="str">
        <f t="shared" si="813"/>
        <v>*</v>
      </c>
      <c r="G5785" s="5" t="str">
        <f t="shared" si="814"/>
        <v>*</v>
      </c>
      <c r="J5785" s="5" t="str">
        <f t="shared" si="815"/>
        <v>*</v>
      </c>
      <c r="R5785" s="5">
        <f t="shared" si="816"/>
        <v>0.04</v>
      </c>
      <c r="S5785">
        <v>31</v>
      </c>
      <c r="T5785" s="2">
        <v>5404.18</v>
      </c>
      <c r="U5785" s="7">
        <f t="shared" si="817"/>
        <v>1</v>
      </c>
      <c r="V5785" s="2">
        <f t="shared" si="810"/>
        <v>174.32838709677421</v>
      </c>
      <c r="W5785" t="s">
        <v>37</v>
      </c>
      <c r="X5785">
        <v>30</v>
      </c>
      <c r="Y5785" s="2">
        <f t="shared" si="811"/>
        <v>5434.18</v>
      </c>
      <c r="Z5785" t="s">
        <v>48</v>
      </c>
      <c r="AA5785" t="s">
        <v>31</v>
      </c>
      <c r="AB5785" t="s">
        <v>17</v>
      </c>
      <c r="AC5785" t="s">
        <v>38</v>
      </c>
      <c r="AD5785" t="s">
        <v>39</v>
      </c>
      <c r="AE5785" s="1">
        <v>41003</v>
      </c>
    </row>
    <row r="5786" spans="1:31" x14ac:dyDescent="0.3">
      <c r="A5786">
        <f t="shared" si="818"/>
        <v>5785</v>
      </c>
      <c r="B5786">
        <v>18464</v>
      </c>
      <c r="C5786" t="s">
        <v>379</v>
      </c>
      <c r="D5786" t="s">
        <v>21</v>
      </c>
      <c r="E5786" s="5" t="str">
        <f t="shared" si="812"/>
        <v>*</v>
      </c>
      <c r="F5786" s="5" t="str">
        <f t="shared" si="813"/>
        <v>**</v>
      </c>
      <c r="G5786" s="5" t="str">
        <f t="shared" si="814"/>
        <v>**</v>
      </c>
      <c r="J5786" s="5" t="str">
        <f t="shared" si="815"/>
        <v>**</v>
      </c>
      <c r="R5786" s="5">
        <f t="shared" si="816"/>
        <v>0.04</v>
      </c>
      <c r="S5786">
        <v>37</v>
      </c>
      <c r="T5786" s="2">
        <v>6039.1</v>
      </c>
      <c r="U5786" s="7">
        <f t="shared" si="817"/>
        <v>1</v>
      </c>
      <c r="V5786" s="2">
        <f t="shared" si="810"/>
        <v>163.21891891891892</v>
      </c>
      <c r="W5786" t="s">
        <v>37</v>
      </c>
      <c r="X5786">
        <v>66.27</v>
      </c>
      <c r="Y5786" s="2">
        <f t="shared" si="811"/>
        <v>6105.3700000000008</v>
      </c>
      <c r="Z5786" t="s">
        <v>71</v>
      </c>
      <c r="AA5786" t="s">
        <v>24</v>
      </c>
      <c r="AB5786" t="s">
        <v>17</v>
      </c>
      <c r="AC5786" t="s">
        <v>165</v>
      </c>
      <c r="AD5786" t="s">
        <v>103</v>
      </c>
      <c r="AE5786" t="s">
        <v>379</v>
      </c>
    </row>
    <row r="5787" spans="1:31" x14ac:dyDescent="0.3">
      <c r="A5787">
        <f t="shared" si="818"/>
        <v>5786</v>
      </c>
      <c r="B5787">
        <v>26979</v>
      </c>
      <c r="C5787" t="s">
        <v>379</v>
      </c>
      <c r="D5787" t="s">
        <v>40</v>
      </c>
      <c r="E5787" s="5" t="str">
        <f t="shared" si="812"/>
        <v>*</v>
      </c>
      <c r="F5787" s="5" t="str">
        <f t="shared" si="813"/>
        <v>*</v>
      </c>
      <c r="G5787" s="5" t="str">
        <f t="shared" si="814"/>
        <v>*</v>
      </c>
      <c r="J5787" s="5" t="str">
        <f t="shared" si="815"/>
        <v>*</v>
      </c>
      <c r="R5787" s="5">
        <f t="shared" si="816"/>
        <v>0.05</v>
      </c>
      <c r="S5787">
        <v>50</v>
      </c>
      <c r="T5787" s="2">
        <v>6093.2420000000002</v>
      </c>
      <c r="U5787" s="7">
        <f t="shared" si="817"/>
        <v>1</v>
      </c>
      <c r="V5787" s="2">
        <f t="shared" si="810"/>
        <v>121.86484</v>
      </c>
      <c r="W5787" t="s">
        <v>22</v>
      </c>
      <c r="X5787">
        <v>8.08</v>
      </c>
      <c r="Y5787" s="2">
        <f t="shared" si="811"/>
        <v>6101.3220000000001</v>
      </c>
      <c r="Z5787" t="s">
        <v>56</v>
      </c>
      <c r="AA5787" t="s">
        <v>31</v>
      </c>
      <c r="AB5787" t="s">
        <v>25</v>
      </c>
      <c r="AC5787" t="s">
        <v>26</v>
      </c>
      <c r="AD5787" t="s">
        <v>19</v>
      </c>
      <c r="AE5787" t="s">
        <v>143</v>
      </c>
    </row>
    <row r="5788" spans="1:31" x14ac:dyDescent="0.3">
      <c r="A5788">
        <f t="shared" si="818"/>
        <v>5787</v>
      </c>
      <c r="B5788">
        <v>36512</v>
      </c>
      <c r="C5788" t="s">
        <v>379</v>
      </c>
      <c r="D5788" t="s">
        <v>30</v>
      </c>
      <c r="E5788" s="5" t="str">
        <f t="shared" si="812"/>
        <v>*</v>
      </c>
      <c r="F5788" s="5" t="str">
        <f t="shared" si="813"/>
        <v>*</v>
      </c>
      <c r="G5788" s="5" t="str">
        <f t="shared" si="814"/>
        <v>*</v>
      </c>
      <c r="J5788" s="5" t="str">
        <f t="shared" si="815"/>
        <v>*</v>
      </c>
      <c r="R5788" s="5">
        <f t="shared" si="816"/>
        <v>0.04</v>
      </c>
      <c r="S5788">
        <v>30</v>
      </c>
      <c r="T5788" s="2">
        <v>10413.67</v>
      </c>
      <c r="U5788" s="7">
        <f t="shared" si="817"/>
        <v>1</v>
      </c>
      <c r="V5788" s="2">
        <f t="shared" si="810"/>
        <v>347.12233333333336</v>
      </c>
      <c r="W5788" t="s">
        <v>37</v>
      </c>
      <c r="X5788">
        <v>58.92</v>
      </c>
      <c r="Y5788" s="2">
        <f t="shared" si="811"/>
        <v>10472.59</v>
      </c>
      <c r="Z5788" t="s">
        <v>64</v>
      </c>
      <c r="AA5788" t="s">
        <v>24</v>
      </c>
      <c r="AB5788" t="s">
        <v>17</v>
      </c>
      <c r="AC5788" t="s">
        <v>38</v>
      </c>
      <c r="AD5788" t="s">
        <v>39</v>
      </c>
      <c r="AE5788" t="s">
        <v>819</v>
      </c>
    </row>
    <row r="5789" spans="1:31" x14ac:dyDescent="0.3">
      <c r="A5789">
        <f t="shared" si="818"/>
        <v>5788</v>
      </c>
      <c r="B5789">
        <v>49125</v>
      </c>
      <c r="C5789" t="s">
        <v>525</v>
      </c>
      <c r="D5789" t="s">
        <v>30</v>
      </c>
      <c r="E5789" s="5" t="str">
        <f t="shared" si="812"/>
        <v>*</v>
      </c>
      <c r="F5789" s="5" t="str">
        <f t="shared" si="813"/>
        <v>*</v>
      </c>
      <c r="G5789" s="5" t="str">
        <f t="shared" si="814"/>
        <v>*</v>
      </c>
      <c r="J5789" s="5" t="str">
        <f t="shared" si="815"/>
        <v>*</v>
      </c>
      <c r="R5789" s="5">
        <f t="shared" si="816"/>
        <v>3.5000000000000003E-2</v>
      </c>
      <c r="S5789">
        <v>29</v>
      </c>
      <c r="T5789" s="2">
        <v>177.41</v>
      </c>
      <c r="U5789" s="7">
        <f t="shared" si="817"/>
        <v>0</v>
      </c>
      <c r="V5789" s="2">
        <f t="shared" si="810"/>
        <v>6.1175862068965516</v>
      </c>
      <c r="W5789" t="s">
        <v>14</v>
      </c>
      <c r="X5789">
        <v>7.64</v>
      </c>
      <c r="Y5789" s="2">
        <f t="shared" si="811"/>
        <v>185.04999999999998</v>
      </c>
      <c r="Z5789" t="s">
        <v>23</v>
      </c>
      <c r="AA5789" t="s">
        <v>31</v>
      </c>
      <c r="AB5789" t="s">
        <v>32</v>
      </c>
      <c r="AC5789" t="s">
        <v>44</v>
      </c>
      <c r="AD5789" t="s">
        <v>19</v>
      </c>
      <c r="AE5789" t="s">
        <v>612</v>
      </c>
    </row>
    <row r="5790" spans="1:31" x14ac:dyDescent="0.3">
      <c r="A5790">
        <f t="shared" si="818"/>
        <v>5789</v>
      </c>
      <c r="B5790">
        <v>58688</v>
      </c>
      <c r="C5790" t="s">
        <v>525</v>
      </c>
      <c r="D5790" t="s">
        <v>30</v>
      </c>
      <c r="E5790" s="5" t="str">
        <f t="shared" si="812"/>
        <v>*</v>
      </c>
      <c r="F5790" s="5" t="str">
        <f t="shared" si="813"/>
        <v>*</v>
      </c>
      <c r="G5790" s="5" t="str">
        <f t="shared" si="814"/>
        <v>*</v>
      </c>
      <c r="J5790" s="5" t="str">
        <f t="shared" si="815"/>
        <v>*</v>
      </c>
      <c r="R5790" s="5">
        <f t="shared" si="816"/>
        <v>0.02</v>
      </c>
      <c r="S5790">
        <v>18</v>
      </c>
      <c r="T5790" s="2">
        <v>215.93</v>
      </c>
      <c r="U5790" s="7">
        <f t="shared" si="817"/>
        <v>0</v>
      </c>
      <c r="V5790" s="2">
        <f t="shared" si="810"/>
        <v>11.996111111111112</v>
      </c>
      <c r="W5790" t="s">
        <v>22</v>
      </c>
      <c r="X5790">
        <v>5.81</v>
      </c>
      <c r="Y5790" s="2">
        <f t="shared" si="811"/>
        <v>221.74</v>
      </c>
      <c r="Z5790" t="s">
        <v>62</v>
      </c>
      <c r="AA5790" t="s">
        <v>24</v>
      </c>
      <c r="AB5790" t="s">
        <v>32</v>
      </c>
      <c r="AC5790" t="s">
        <v>33</v>
      </c>
      <c r="AD5790" t="s">
        <v>45</v>
      </c>
      <c r="AE5790" t="s">
        <v>612</v>
      </c>
    </row>
    <row r="5791" spans="1:31" x14ac:dyDescent="0.3">
      <c r="A5791">
        <f t="shared" si="818"/>
        <v>5790</v>
      </c>
      <c r="B5791">
        <v>16229</v>
      </c>
      <c r="C5791" t="s">
        <v>525</v>
      </c>
      <c r="D5791" t="s">
        <v>21</v>
      </c>
      <c r="E5791" s="5" t="str">
        <f t="shared" si="812"/>
        <v>*</v>
      </c>
      <c r="F5791" s="5" t="str">
        <f t="shared" si="813"/>
        <v>**</v>
      </c>
      <c r="G5791" s="5" t="str">
        <f t="shared" si="814"/>
        <v>**</v>
      </c>
      <c r="J5791" s="5" t="str">
        <f t="shared" si="815"/>
        <v>**</v>
      </c>
      <c r="R5791" s="5">
        <f t="shared" si="816"/>
        <v>0.02</v>
      </c>
      <c r="S5791">
        <v>19</v>
      </c>
      <c r="T5791" s="2">
        <v>568.74350000000004</v>
      </c>
      <c r="U5791" s="7">
        <f t="shared" si="817"/>
        <v>0</v>
      </c>
      <c r="V5791" s="2">
        <f t="shared" si="810"/>
        <v>29.933868421052633</v>
      </c>
      <c r="W5791" t="s">
        <v>22</v>
      </c>
      <c r="X5791">
        <v>3.3</v>
      </c>
      <c r="Y5791" s="2">
        <f t="shared" si="811"/>
        <v>572.04349999999999</v>
      </c>
      <c r="Z5791" t="s">
        <v>71</v>
      </c>
      <c r="AA5791" t="s">
        <v>24</v>
      </c>
      <c r="AB5791" t="s">
        <v>25</v>
      </c>
      <c r="AC5791" t="s">
        <v>26</v>
      </c>
      <c r="AD5791" t="s">
        <v>45</v>
      </c>
      <c r="AE5791" t="s">
        <v>612</v>
      </c>
    </row>
    <row r="5792" spans="1:31" x14ac:dyDescent="0.3">
      <c r="A5792">
        <f t="shared" si="818"/>
        <v>5791</v>
      </c>
      <c r="B5792">
        <v>16229</v>
      </c>
      <c r="C5792" t="s">
        <v>525</v>
      </c>
      <c r="D5792" t="s">
        <v>21</v>
      </c>
      <c r="E5792" s="5" t="str">
        <f t="shared" si="812"/>
        <v>*</v>
      </c>
      <c r="F5792" s="5" t="str">
        <f t="shared" si="813"/>
        <v>**</v>
      </c>
      <c r="G5792" s="5" t="str">
        <f t="shared" si="814"/>
        <v>**</v>
      </c>
      <c r="J5792" s="5" t="str">
        <f t="shared" si="815"/>
        <v>**</v>
      </c>
      <c r="R5792" s="5">
        <f t="shared" si="816"/>
        <v>3.5000000000000003E-2</v>
      </c>
      <c r="S5792">
        <v>27</v>
      </c>
      <c r="T5792" s="2">
        <v>1068.7</v>
      </c>
      <c r="U5792" s="7">
        <f t="shared" si="817"/>
        <v>1</v>
      </c>
      <c r="V5792" s="2">
        <f t="shared" si="810"/>
        <v>39.581481481481482</v>
      </c>
      <c r="W5792" t="s">
        <v>22</v>
      </c>
      <c r="X5792">
        <v>6.5</v>
      </c>
      <c r="Y5792" s="2">
        <f t="shared" si="811"/>
        <v>1075.2</v>
      </c>
      <c r="Z5792" t="s">
        <v>48</v>
      </c>
      <c r="AA5792" t="s">
        <v>24</v>
      </c>
      <c r="AB5792" t="s">
        <v>25</v>
      </c>
      <c r="AC5792" t="s">
        <v>42</v>
      </c>
      <c r="AD5792" t="s">
        <v>19</v>
      </c>
      <c r="AE5792" t="s">
        <v>335</v>
      </c>
    </row>
    <row r="5793" spans="1:31" x14ac:dyDescent="0.3">
      <c r="A5793">
        <f t="shared" si="818"/>
        <v>5792</v>
      </c>
      <c r="B5793">
        <v>51558</v>
      </c>
      <c r="C5793" t="s">
        <v>565</v>
      </c>
      <c r="D5793" t="s">
        <v>30</v>
      </c>
      <c r="E5793" s="5" t="str">
        <f t="shared" si="812"/>
        <v>*</v>
      </c>
      <c r="F5793" s="5" t="str">
        <f t="shared" si="813"/>
        <v>*</v>
      </c>
      <c r="G5793" s="5" t="str">
        <f t="shared" si="814"/>
        <v>*</v>
      </c>
      <c r="J5793" s="5" t="str">
        <f t="shared" si="815"/>
        <v>*</v>
      </c>
      <c r="R5793" s="5">
        <f t="shared" si="816"/>
        <v>0.04</v>
      </c>
      <c r="S5793">
        <v>34</v>
      </c>
      <c r="T5793" s="2">
        <v>245.4</v>
      </c>
      <c r="U5793" s="7">
        <f t="shared" si="817"/>
        <v>0</v>
      </c>
      <c r="V5793" s="2">
        <f t="shared" si="810"/>
        <v>7.2176470588235295</v>
      </c>
      <c r="W5793" t="s">
        <v>22</v>
      </c>
      <c r="X5793">
        <v>6.92</v>
      </c>
      <c r="Y5793" s="2">
        <f t="shared" si="811"/>
        <v>252.32</v>
      </c>
      <c r="Z5793" t="s">
        <v>64</v>
      </c>
      <c r="AA5793" t="s">
        <v>31</v>
      </c>
      <c r="AB5793" t="s">
        <v>32</v>
      </c>
      <c r="AC5793" t="s">
        <v>44</v>
      </c>
      <c r="AD5793" t="s">
        <v>19</v>
      </c>
      <c r="AE5793" t="s">
        <v>565</v>
      </c>
    </row>
    <row r="5794" spans="1:31" x14ac:dyDescent="0.3">
      <c r="A5794">
        <f t="shared" si="818"/>
        <v>5793</v>
      </c>
      <c r="B5794">
        <v>42209</v>
      </c>
      <c r="C5794" t="s">
        <v>565</v>
      </c>
      <c r="D5794" t="s">
        <v>21</v>
      </c>
      <c r="E5794" s="5" t="str">
        <f t="shared" si="812"/>
        <v>*</v>
      </c>
      <c r="F5794" s="5" t="str">
        <f t="shared" si="813"/>
        <v>**</v>
      </c>
      <c r="G5794" s="5" t="str">
        <f t="shared" si="814"/>
        <v>**</v>
      </c>
      <c r="J5794" s="5" t="str">
        <f t="shared" si="815"/>
        <v>**</v>
      </c>
      <c r="R5794" s="5">
        <f t="shared" si="816"/>
        <v>0.01</v>
      </c>
      <c r="S5794">
        <v>5</v>
      </c>
      <c r="T5794" s="2">
        <v>324.55</v>
      </c>
      <c r="U5794" s="7">
        <f t="shared" si="817"/>
        <v>0</v>
      </c>
      <c r="V5794" s="2">
        <f t="shared" si="810"/>
        <v>64.91</v>
      </c>
      <c r="W5794" t="s">
        <v>22</v>
      </c>
      <c r="X5794">
        <v>0.99</v>
      </c>
      <c r="Y5794" s="2">
        <f t="shared" si="811"/>
        <v>325.54000000000002</v>
      </c>
      <c r="Z5794" t="s">
        <v>43</v>
      </c>
      <c r="AA5794" t="s">
        <v>31</v>
      </c>
      <c r="AB5794" t="s">
        <v>32</v>
      </c>
      <c r="AC5794" t="s">
        <v>172</v>
      </c>
      <c r="AD5794" t="s">
        <v>19</v>
      </c>
      <c r="AE5794" t="s">
        <v>565</v>
      </c>
    </row>
    <row r="5795" spans="1:31" x14ac:dyDescent="0.3">
      <c r="A5795">
        <f t="shared" si="818"/>
        <v>5794</v>
      </c>
      <c r="B5795">
        <v>40832</v>
      </c>
      <c r="C5795" t="s">
        <v>565</v>
      </c>
      <c r="D5795" t="s">
        <v>21</v>
      </c>
      <c r="E5795" s="5" t="str">
        <f t="shared" si="812"/>
        <v>*</v>
      </c>
      <c r="F5795" s="5" t="str">
        <f t="shared" si="813"/>
        <v>**</v>
      </c>
      <c r="G5795" s="5" t="str">
        <f t="shared" si="814"/>
        <v>**</v>
      </c>
      <c r="J5795" s="5" t="str">
        <f t="shared" si="815"/>
        <v>**</v>
      </c>
      <c r="R5795" s="5">
        <f t="shared" si="816"/>
        <v>3.5000000000000003E-2</v>
      </c>
      <c r="S5795">
        <v>22</v>
      </c>
      <c r="T5795" s="2">
        <v>447.23</v>
      </c>
      <c r="U5795" s="7">
        <f t="shared" si="817"/>
        <v>0</v>
      </c>
      <c r="V5795" s="2">
        <f t="shared" si="810"/>
        <v>20.328636363636363</v>
      </c>
      <c r="W5795" t="s">
        <v>22</v>
      </c>
      <c r="X5795">
        <v>6.67</v>
      </c>
      <c r="Y5795" s="2">
        <f t="shared" si="811"/>
        <v>453.90000000000003</v>
      </c>
      <c r="Z5795" t="s">
        <v>73</v>
      </c>
      <c r="AA5795" t="s">
        <v>24</v>
      </c>
      <c r="AB5795" t="s">
        <v>17</v>
      </c>
      <c r="AC5795" t="s">
        <v>18</v>
      </c>
      <c r="AD5795" t="s">
        <v>45</v>
      </c>
      <c r="AE5795" t="s">
        <v>258</v>
      </c>
    </row>
    <row r="5796" spans="1:31" x14ac:dyDescent="0.3">
      <c r="A5796">
        <f t="shared" si="818"/>
        <v>5795</v>
      </c>
      <c r="B5796">
        <v>51558</v>
      </c>
      <c r="C5796" t="s">
        <v>565</v>
      </c>
      <c r="D5796" t="s">
        <v>30</v>
      </c>
      <c r="E5796" s="5" t="str">
        <f t="shared" si="812"/>
        <v>*</v>
      </c>
      <c r="F5796" s="5" t="str">
        <f t="shared" si="813"/>
        <v>*</v>
      </c>
      <c r="G5796" s="5" t="str">
        <f t="shared" si="814"/>
        <v>*</v>
      </c>
      <c r="J5796" s="5" t="str">
        <f t="shared" si="815"/>
        <v>*</v>
      </c>
      <c r="R5796" s="5">
        <f t="shared" si="816"/>
        <v>0.05</v>
      </c>
      <c r="S5796">
        <v>47</v>
      </c>
      <c r="T5796" s="2">
        <v>4177.66</v>
      </c>
      <c r="U5796" s="7">
        <f t="shared" si="817"/>
        <v>1</v>
      </c>
      <c r="V5796" s="2">
        <f t="shared" si="810"/>
        <v>88.886382978723404</v>
      </c>
      <c r="W5796" t="s">
        <v>37</v>
      </c>
      <c r="X5796">
        <v>60</v>
      </c>
      <c r="Y5796" s="2">
        <f t="shared" si="811"/>
        <v>4237.66</v>
      </c>
      <c r="Z5796" t="s">
        <v>64</v>
      </c>
      <c r="AA5796" t="s">
        <v>31</v>
      </c>
      <c r="AB5796" t="s">
        <v>17</v>
      </c>
      <c r="AC5796" t="s">
        <v>66</v>
      </c>
      <c r="AD5796" t="s">
        <v>39</v>
      </c>
      <c r="AE5796" t="s">
        <v>565</v>
      </c>
    </row>
    <row r="5797" spans="1:31" x14ac:dyDescent="0.3">
      <c r="A5797">
        <f t="shared" si="818"/>
        <v>5796</v>
      </c>
      <c r="B5797">
        <v>42209</v>
      </c>
      <c r="C5797" t="s">
        <v>565</v>
      </c>
      <c r="D5797" t="s">
        <v>21</v>
      </c>
      <c r="E5797" s="5" t="str">
        <f t="shared" si="812"/>
        <v>*</v>
      </c>
      <c r="F5797" s="5" t="str">
        <f t="shared" si="813"/>
        <v>**</v>
      </c>
      <c r="G5797" s="5" t="str">
        <f t="shared" si="814"/>
        <v>**</v>
      </c>
      <c r="J5797" s="5" t="str">
        <f t="shared" si="815"/>
        <v>**</v>
      </c>
      <c r="R5797" s="5">
        <f t="shared" si="816"/>
        <v>0.04</v>
      </c>
      <c r="S5797">
        <v>31</v>
      </c>
      <c r="T5797" s="2">
        <v>8901.7800000000007</v>
      </c>
      <c r="U5797" s="7">
        <f t="shared" si="817"/>
        <v>1</v>
      </c>
      <c r="V5797" s="2">
        <f t="shared" si="810"/>
        <v>287.15419354838713</v>
      </c>
      <c r="W5797" t="s">
        <v>22</v>
      </c>
      <c r="X5797">
        <v>24.49</v>
      </c>
      <c r="Y5797" s="2">
        <f t="shared" si="811"/>
        <v>8926.27</v>
      </c>
      <c r="Z5797" t="s">
        <v>43</v>
      </c>
      <c r="AA5797" t="s">
        <v>31</v>
      </c>
      <c r="AB5797" t="s">
        <v>17</v>
      </c>
      <c r="AC5797" t="s">
        <v>38</v>
      </c>
      <c r="AD5797" t="s">
        <v>58</v>
      </c>
      <c r="AE5797" s="1">
        <v>40182</v>
      </c>
    </row>
    <row r="5798" spans="1:31" x14ac:dyDescent="0.3">
      <c r="A5798">
        <f t="shared" si="818"/>
        <v>5797</v>
      </c>
      <c r="B5798">
        <v>24965</v>
      </c>
      <c r="C5798" t="s">
        <v>777</v>
      </c>
      <c r="D5798" t="s">
        <v>13</v>
      </c>
      <c r="E5798" s="5" t="str">
        <f t="shared" si="812"/>
        <v>*</v>
      </c>
      <c r="F5798" s="5" t="str">
        <f t="shared" si="813"/>
        <v>*</v>
      </c>
      <c r="G5798" s="5" t="str">
        <f t="shared" si="814"/>
        <v>*</v>
      </c>
      <c r="J5798" s="5" t="str">
        <f t="shared" si="815"/>
        <v>*</v>
      </c>
      <c r="R5798" s="5">
        <f t="shared" si="816"/>
        <v>0.05</v>
      </c>
      <c r="S5798">
        <v>42</v>
      </c>
      <c r="T5798" s="2">
        <v>1146.1099999999999</v>
      </c>
      <c r="U5798" s="7">
        <f t="shared" si="817"/>
        <v>1</v>
      </c>
      <c r="V5798" s="2">
        <f t="shared" si="810"/>
        <v>27.28833333333333</v>
      </c>
      <c r="W5798" t="s">
        <v>22</v>
      </c>
      <c r="X5798">
        <v>8.5500000000000007</v>
      </c>
      <c r="Y5798" s="2">
        <f t="shared" si="811"/>
        <v>1154.6599999999999</v>
      </c>
      <c r="Z5798" t="s">
        <v>62</v>
      </c>
      <c r="AA5798" t="s">
        <v>31</v>
      </c>
      <c r="AB5798" t="s">
        <v>17</v>
      </c>
      <c r="AC5798" t="s">
        <v>18</v>
      </c>
      <c r="AD5798" t="s">
        <v>19</v>
      </c>
      <c r="AE5798" t="s">
        <v>777</v>
      </c>
    </row>
    <row r="5799" spans="1:31" x14ac:dyDescent="0.3">
      <c r="A5799">
        <f t="shared" si="818"/>
        <v>5798</v>
      </c>
      <c r="B5799">
        <v>24965</v>
      </c>
      <c r="C5799" t="s">
        <v>777</v>
      </c>
      <c r="D5799" t="s">
        <v>13</v>
      </c>
      <c r="E5799" s="5" t="str">
        <f t="shared" si="812"/>
        <v>*</v>
      </c>
      <c r="F5799" s="5" t="str">
        <f t="shared" si="813"/>
        <v>*</v>
      </c>
      <c r="G5799" s="5" t="str">
        <f t="shared" si="814"/>
        <v>*</v>
      </c>
      <c r="J5799" s="5" t="str">
        <f t="shared" si="815"/>
        <v>*</v>
      </c>
      <c r="R5799" s="5">
        <f t="shared" si="816"/>
        <v>0.01</v>
      </c>
      <c r="S5799">
        <v>6</v>
      </c>
      <c r="T5799" s="2">
        <v>2528.4899999999998</v>
      </c>
      <c r="U5799" s="7">
        <f t="shared" si="817"/>
        <v>1</v>
      </c>
      <c r="V5799" s="2">
        <f t="shared" si="810"/>
        <v>421.41499999999996</v>
      </c>
      <c r="W5799" t="s">
        <v>14</v>
      </c>
      <c r="X5799">
        <v>19.989999999999998</v>
      </c>
      <c r="Y5799" s="2">
        <f t="shared" si="811"/>
        <v>2548.4799999999996</v>
      </c>
      <c r="Z5799" t="s">
        <v>62</v>
      </c>
      <c r="AA5799" t="s">
        <v>31</v>
      </c>
      <c r="AB5799" t="s">
        <v>32</v>
      </c>
      <c r="AC5799" t="s">
        <v>49</v>
      </c>
      <c r="AD5799" t="s">
        <v>19</v>
      </c>
      <c r="AE5799" s="1">
        <v>40606</v>
      </c>
    </row>
    <row r="5800" spans="1:31" x14ac:dyDescent="0.3">
      <c r="A5800">
        <f t="shared" si="818"/>
        <v>5799</v>
      </c>
      <c r="B5800">
        <v>15104</v>
      </c>
      <c r="C5800" t="s">
        <v>819</v>
      </c>
      <c r="D5800" t="s">
        <v>40</v>
      </c>
      <c r="E5800" s="5" t="str">
        <f t="shared" si="812"/>
        <v>*</v>
      </c>
      <c r="F5800" s="5" t="str">
        <f t="shared" si="813"/>
        <v>*</v>
      </c>
      <c r="G5800" s="5" t="str">
        <f t="shared" si="814"/>
        <v>*</v>
      </c>
      <c r="J5800" s="5" t="str">
        <f t="shared" si="815"/>
        <v>*</v>
      </c>
      <c r="R5800" s="5">
        <f t="shared" si="816"/>
        <v>3.5000000000000003E-2</v>
      </c>
      <c r="S5800">
        <v>23</v>
      </c>
      <c r="T5800" s="2">
        <v>109.43</v>
      </c>
      <c r="U5800" s="7">
        <f t="shared" si="817"/>
        <v>0</v>
      </c>
      <c r="V5800" s="2">
        <f t="shared" si="810"/>
        <v>4.7578260869565216</v>
      </c>
      <c r="W5800" t="s">
        <v>22</v>
      </c>
      <c r="X5800">
        <v>1.49</v>
      </c>
      <c r="Y5800" s="2">
        <f t="shared" si="811"/>
        <v>110.92</v>
      </c>
      <c r="Z5800" t="s">
        <v>56</v>
      </c>
      <c r="AA5800" t="s">
        <v>24</v>
      </c>
      <c r="AB5800" t="s">
        <v>32</v>
      </c>
      <c r="AC5800" t="s">
        <v>49</v>
      </c>
      <c r="AD5800" t="s">
        <v>19</v>
      </c>
      <c r="AE5800" s="1">
        <v>40912</v>
      </c>
    </row>
    <row r="5801" spans="1:31" x14ac:dyDescent="0.3">
      <c r="A5801">
        <f t="shared" si="818"/>
        <v>5800</v>
      </c>
      <c r="B5801">
        <v>46787</v>
      </c>
      <c r="C5801" t="s">
        <v>819</v>
      </c>
      <c r="D5801" t="s">
        <v>40</v>
      </c>
      <c r="E5801" s="5" t="str">
        <f t="shared" si="812"/>
        <v>*</v>
      </c>
      <c r="F5801" s="5" t="str">
        <f t="shared" si="813"/>
        <v>*</v>
      </c>
      <c r="G5801" s="5" t="str">
        <f t="shared" si="814"/>
        <v>*</v>
      </c>
      <c r="J5801" s="5" t="str">
        <f t="shared" si="815"/>
        <v>*</v>
      </c>
      <c r="R5801" s="5">
        <f t="shared" si="816"/>
        <v>3.5000000000000003E-2</v>
      </c>
      <c r="S5801">
        <v>28</v>
      </c>
      <c r="T5801" s="2">
        <v>174.1</v>
      </c>
      <c r="U5801" s="7">
        <f t="shared" si="817"/>
        <v>0</v>
      </c>
      <c r="V5801" s="2">
        <f t="shared" si="810"/>
        <v>6.2178571428571425</v>
      </c>
      <c r="W5801" t="s">
        <v>22</v>
      </c>
      <c r="X5801">
        <v>9.17</v>
      </c>
      <c r="Y5801" s="2">
        <f t="shared" si="811"/>
        <v>183.26999999999998</v>
      </c>
      <c r="Z5801" t="s">
        <v>52</v>
      </c>
      <c r="AA5801" t="s">
        <v>31</v>
      </c>
      <c r="AB5801" t="s">
        <v>32</v>
      </c>
      <c r="AC5801" t="s">
        <v>44</v>
      </c>
      <c r="AD5801" t="s">
        <v>19</v>
      </c>
      <c r="AE5801" t="s">
        <v>325</v>
      </c>
    </row>
    <row r="5802" spans="1:31" x14ac:dyDescent="0.3">
      <c r="A5802">
        <f t="shared" si="818"/>
        <v>5801</v>
      </c>
      <c r="B5802">
        <v>46787</v>
      </c>
      <c r="C5802" t="s">
        <v>819</v>
      </c>
      <c r="D5802" t="s">
        <v>40</v>
      </c>
      <c r="E5802" s="5" t="str">
        <f t="shared" si="812"/>
        <v>*</v>
      </c>
      <c r="F5802" s="5" t="str">
        <f t="shared" si="813"/>
        <v>*</v>
      </c>
      <c r="G5802" s="5" t="str">
        <f t="shared" si="814"/>
        <v>*</v>
      </c>
      <c r="J5802" s="5" t="str">
        <f t="shared" si="815"/>
        <v>*</v>
      </c>
      <c r="R5802" s="5">
        <f t="shared" si="816"/>
        <v>0.04</v>
      </c>
      <c r="S5802">
        <v>32</v>
      </c>
      <c r="T5802" s="2">
        <v>693.17</v>
      </c>
      <c r="U5802" s="7">
        <f t="shared" si="817"/>
        <v>0</v>
      </c>
      <c r="V5802" s="2">
        <f t="shared" si="810"/>
        <v>21.661562499999999</v>
      </c>
      <c r="W5802" t="s">
        <v>22</v>
      </c>
      <c r="X5802">
        <v>8.99</v>
      </c>
      <c r="Y5802" s="2">
        <f t="shared" si="811"/>
        <v>702.16</v>
      </c>
      <c r="Z5802" t="s">
        <v>52</v>
      </c>
      <c r="AA5802" t="s">
        <v>31</v>
      </c>
      <c r="AB5802" t="s">
        <v>32</v>
      </c>
      <c r="AC5802" t="s">
        <v>33</v>
      </c>
      <c r="AD5802" t="s">
        <v>45</v>
      </c>
      <c r="AE5802" t="s">
        <v>325</v>
      </c>
    </row>
    <row r="5803" spans="1:31" x14ac:dyDescent="0.3">
      <c r="A5803">
        <f t="shared" si="818"/>
        <v>5802</v>
      </c>
      <c r="B5803">
        <v>10567</v>
      </c>
      <c r="C5803" t="s">
        <v>819</v>
      </c>
      <c r="D5803" t="s">
        <v>21</v>
      </c>
      <c r="E5803" s="5" t="str">
        <f t="shared" si="812"/>
        <v>*</v>
      </c>
      <c r="F5803" s="5" t="str">
        <f t="shared" si="813"/>
        <v>**</v>
      </c>
      <c r="G5803" s="5" t="str">
        <f t="shared" si="814"/>
        <v>**</v>
      </c>
      <c r="J5803" s="5" t="str">
        <f t="shared" si="815"/>
        <v>**</v>
      </c>
      <c r="R5803" s="5">
        <f t="shared" si="816"/>
        <v>0.02</v>
      </c>
      <c r="S5803">
        <v>10</v>
      </c>
      <c r="T5803" s="2">
        <v>1111.008</v>
      </c>
      <c r="U5803" s="7">
        <f t="shared" si="817"/>
        <v>1</v>
      </c>
      <c r="V5803" s="2">
        <f t="shared" si="810"/>
        <v>111.10080000000001</v>
      </c>
      <c r="W5803" t="s">
        <v>37</v>
      </c>
      <c r="X5803">
        <v>43.75</v>
      </c>
      <c r="Y5803" s="2">
        <f t="shared" si="811"/>
        <v>1154.758</v>
      </c>
      <c r="Z5803" t="s">
        <v>60</v>
      </c>
      <c r="AA5803" t="s">
        <v>41</v>
      </c>
      <c r="AB5803" t="s">
        <v>17</v>
      </c>
      <c r="AC5803" t="s">
        <v>66</v>
      </c>
      <c r="AD5803" t="s">
        <v>103</v>
      </c>
      <c r="AE5803" t="s">
        <v>143</v>
      </c>
    </row>
    <row r="5804" spans="1:31" x14ac:dyDescent="0.3">
      <c r="A5804">
        <f t="shared" si="818"/>
        <v>5803</v>
      </c>
      <c r="B5804">
        <v>32642</v>
      </c>
      <c r="C5804" t="s">
        <v>819</v>
      </c>
      <c r="D5804" t="s">
        <v>40</v>
      </c>
      <c r="E5804" s="5" t="str">
        <f t="shared" si="812"/>
        <v>*</v>
      </c>
      <c r="F5804" s="5" t="str">
        <f t="shared" si="813"/>
        <v>*</v>
      </c>
      <c r="G5804" s="5" t="str">
        <f t="shared" si="814"/>
        <v>*</v>
      </c>
      <c r="J5804" s="5" t="str">
        <f t="shared" si="815"/>
        <v>*</v>
      </c>
      <c r="R5804" s="5">
        <f t="shared" si="816"/>
        <v>0.05</v>
      </c>
      <c r="S5804">
        <v>50</v>
      </c>
      <c r="T5804" s="2">
        <v>1507.16</v>
      </c>
      <c r="U5804" s="7">
        <f t="shared" si="817"/>
        <v>1</v>
      </c>
      <c r="V5804" s="2">
        <f t="shared" si="810"/>
        <v>30.1432</v>
      </c>
      <c r="W5804" t="s">
        <v>22</v>
      </c>
      <c r="X5804">
        <v>1.99</v>
      </c>
      <c r="Y5804" s="2">
        <f t="shared" si="811"/>
        <v>1509.15</v>
      </c>
      <c r="Z5804" t="s">
        <v>23</v>
      </c>
      <c r="AA5804" t="s">
        <v>31</v>
      </c>
      <c r="AB5804" t="s">
        <v>25</v>
      </c>
      <c r="AC5804" t="s">
        <v>42</v>
      </c>
      <c r="AD5804" t="s">
        <v>45</v>
      </c>
      <c r="AE5804" t="s">
        <v>325</v>
      </c>
    </row>
    <row r="5805" spans="1:31" x14ac:dyDescent="0.3">
      <c r="A5805">
        <f t="shared" si="818"/>
        <v>5804</v>
      </c>
      <c r="B5805">
        <v>29831</v>
      </c>
      <c r="C5805" t="s">
        <v>819</v>
      </c>
      <c r="D5805" t="s">
        <v>36</v>
      </c>
      <c r="E5805" s="5" t="str">
        <f t="shared" si="812"/>
        <v>***</v>
      </c>
      <c r="F5805" s="5" t="str">
        <f t="shared" si="813"/>
        <v>***</v>
      </c>
      <c r="G5805" s="5" t="str">
        <f t="shared" si="814"/>
        <v>***</v>
      </c>
      <c r="J5805" s="5" t="str">
        <f t="shared" si="815"/>
        <v>***</v>
      </c>
      <c r="R5805" s="5">
        <f t="shared" si="816"/>
        <v>3.5000000000000003E-2</v>
      </c>
      <c r="S5805">
        <v>29</v>
      </c>
      <c r="T5805" s="2">
        <v>2175.2199999999998</v>
      </c>
      <c r="U5805" s="7">
        <f t="shared" si="817"/>
        <v>1</v>
      </c>
      <c r="V5805" s="2">
        <f t="shared" si="810"/>
        <v>75.007586206896548</v>
      </c>
      <c r="W5805" t="s">
        <v>37</v>
      </c>
      <c r="X5805">
        <v>60</v>
      </c>
      <c r="Y5805" s="2">
        <f t="shared" si="811"/>
        <v>2235.2199999999998</v>
      </c>
      <c r="Z5805" t="s">
        <v>48</v>
      </c>
      <c r="AA5805" t="s">
        <v>24</v>
      </c>
      <c r="AB5805" t="s">
        <v>32</v>
      </c>
      <c r="AC5805" t="s">
        <v>172</v>
      </c>
      <c r="AD5805" t="s">
        <v>39</v>
      </c>
      <c r="AE5805" t="s">
        <v>143</v>
      </c>
    </row>
    <row r="5806" spans="1:31" x14ac:dyDescent="0.3">
      <c r="A5806">
        <f t="shared" si="818"/>
        <v>5805</v>
      </c>
      <c r="B5806">
        <v>37859</v>
      </c>
      <c r="C5806" t="s">
        <v>335</v>
      </c>
      <c r="D5806" t="s">
        <v>36</v>
      </c>
      <c r="E5806" s="5" t="str">
        <f t="shared" si="812"/>
        <v>***</v>
      </c>
      <c r="F5806" s="5" t="str">
        <f t="shared" si="813"/>
        <v>***</v>
      </c>
      <c r="G5806" s="5" t="str">
        <f t="shared" si="814"/>
        <v>***</v>
      </c>
      <c r="J5806" s="5" t="str">
        <f t="shared" si="815"/>
        <v>***</v>
      </c>
      <c r="R5806" s="5">
        <f t="shared" si="816"/>
        <v>0.01</v>
      </c>
      <c r="S5806">
        <v>2</v>
      </c>
      <c r="T5806" s="2">
        <v>29.03</v>
      </c>
      <c r="U5806" s="7">
        <f t="shared" si="817"/>
        <v>0</v>
      </c>
      <c r="V5806" s="2">
        <f t="shared" si="810"/>
        <v>14.515000000000001</v>
      </c>
      <c r="W5806" t="s">
        <v>22</v>
      </c>
      <c r="X5806">
        <v>5.01</v>
      </c>
      <c r="Y5806" s="2">
        <f t="shared" si="811"/>
        <v>34.04</v>
      </c>
      <c r="Z5806" t="s">
        <v>52</v>
      </c>
      <c r="AA5806" t="s">
        <v>24</v>
      </c>
      <c r="AB5806" t="s">
        <v>32</v>
      </c>
      <c r="AC5806" t="s">
        <v>44</v>
      </c>
      <c r="AD5806" t="s">
        <v>19</v>
      </c>
      <c r="AE5806" s="1">
        <v>39817</v>
      </c>
    </row>
    <row r="5807" spans="1:31" x14ac:dyDescent="0.3">
      <c r="A5807">
        <f t="shared" si="818"/>
        <v>5806</v>
      </c>
      <c r="B5807">
        <v>22755</v>
      </c>
      <c r="C5807" t="s">
        <v>335</v>
      </c>
      <c r="D5807" t="s">
        <v>40</v>
      </c>
      <c r="E5807" s="5" t="str">
        <f t="shared" si="812"/>
        <v>*</v>
      </c>
      <c r="F5807" s="5" t="str">
        <f t="shared" si="813"/>
        <v>*</v>
      </c>
      <c r="G5807" s="5" t="str">
        <f t="shared" si="814"/>
        <v>*</v>
      </c>
      <c r="J5807" s="5" t="str">
        <f t="shared" si="815"/>
        <v>*</v>
      </c>
      <c r="R5807" s="5">
        <f t="shared" si="816"/>
        <v>0.04</v>
      </c>
      <c r="S5807">
        <v>35</v>
      </c>
      <c r="T5807" s="2">
        <v>187.84</v>
      </c>
      <c r="U5807" s="7">
        <f t="shared" si="817"/>
        <v>0</v>
      </c>
      <c r="V5807" s="2">
        <f t="shared" si="810"/>
        <v>5.3668571428571425</v>
      </c>
      <c r="W5807" t="s">
        <v>22</v>
      </c>
      <c r="X5807">
        <v>5.68</v>
      </c>
      <c r="Y5807" s="2">
        <f t="shared" si="811"/>
        <v>193.52</v>
      </c>
      <c r="Z5807" t="s">
        <v>15</v>
      </c>
      <c r="AA5807" t="s">
        <v>41</v>
      </c>
      <c r="AB5807" t="s">
        <v>32</v>
      </c>
      <c r="AC5807" t="s">
        <v>49</v>
      </c>
      <c r="AD5807" t="s">
        <v>19</v>
      </c>
      <c r="AE5807" t="s">
        <v>612</v>
      </c>
    </row>
    <row r="5808" spans="1:31" x14ac:dyDescent="0.3">
      <c r="A5808">
        <f t="shared" si="818"/>
        <v>5807</v>
      </c>
      <c r="B5808">
        <v>2915</v>
      </c>
      <c r="C5808" t="s">
        <v>335</v>
      </c>
      <c r="D5808" t="s">
        <v>13</v>
      </c>
      <c r="E5808" s="5" t="str">
        <f t="shared" si="812"/>
        <v>*</v>
      </c>
      <c r="F5808" s="5" t="str">
        <f t="shared" si="813"/>
        <v>*</v>
      </c>
      <c r="G5808" s="5" t="str">
        <f t="shared" si="814"/>
        <v>*</v>
      </c>
      <c r="J5808" s="5" t="str">
        <f t="shared" si="815"/>
        <v>*</v>
      </c>
      <c r="R5808" s="5">
        <f t="shared" si="816"/>
        <v>0.05</v>
      </c>
      <c r="S5808">
        <v>41</v>
      </c>
      <c r="T5808" s="2">
        <v>231.26</v>
      </c>
      <c r="U5808" s="7">
        <f t="shared" si="817"/>
        <v>0</v>
      </c>
      <c r="V5808" s="2">
        <f t="shared" si="810"/>
        <v>5.6404878048780489</v>
      </c>
      <c r="W5808" t="s">
        <v>22</v>
      </c>
      <c r="X5808">
        <v>0.96</v>
      </c>
      <c r="Y5808" s="2">
        <f t="shared" si="811"/>
        <v>232.22</v>
      </c>
      <c r="Z5808" t="s">
        <v>56</v>
      </c>
      <c r="AA5808" t="s">
        <v>16</v>
      </c>
      <c r="AB5808" t="s">
        <v>32</v>
      </c>
      <c r="AC5808" t="s">
        <v>33</v>
      </c>
      <c r="AD5808" t="s">
        <v>34</v>
      </c>
      <c r="AE5808" s="1">
        <v>39876</v>
      </c>
    </row>
    <row r="5809" spans="1:31" x14ac:dyDescent="0.3">
      <c r="A5809">
        <f t="shared" si="818"/>
        <v>5808</v>
      </c>
      <c r="B5809">
        <v>22755</v>
      </c>
      <c r="C5809" t="s">
        <v>335</v>
      </c>
      <c r="D5809" t="s">
        <v>40</v>
      </c>
      <c r="E5809" s="5" t="str">
        <f t="shared" si="812"/>
        <v>*</v>
      </c>
      <c r="F5809" s="5" t="str">
        <f t="shared" si="813"/>
        <v>*</v>
      </c>
      <c r="G5809" s="5" t="str">
        <f t="shared" si="814"/>
        <v>*</v>
      </c>
      <c r="J5809" s="5" t="str">
        <f t="shared" si="815"/>
        <v>*</v>
      </c>
      <c r="R5809" s="5">
        <f t="shared" si="816"/>
        <v>0.01</v>
      </c>
      <c r="S5809">
        <v>5</v>
      </c>
      <c r="T5809" s="2">
        <v>236.87799999999999</v>
      </c>
      <c r="U5809" s="7">
        <f t="shared" si="817"/>
        <v>0</v>
      </c>
      <c r="V5809" s="2">
        <f t="shared" si="810"/>
        <v>47.375599999999999</v>
      </c>
      <c r="W5809" t="s">
        <v>22</v>
      </c>
      <c r="X5809">
        <v>5</v>
      </c>
      <c r="Y5809" s="2">
        <f t="shared" si="811"/>
        <v>241.87799999999999</v>
      </c>
      <c r="Z5809" t="s">
        <v>15</v>
      </c>
      <c r="AA5809" t="s">
        <v>41</v>
      </c>
      <c r="AB5809" t="s">
        <v>25</v>
      </c>
      <c r="AC5809" t="s">
        <v>26</v>
      </c>
      <c r="AD5809" t="s">
        <v>45</v>
      </c>
      <c r="AE5809" s="1">
        <v>39817</v>
      </c>
    </row>
    <row r="5810" spans="1:31" x14ac:dyDescent="0.3">
      <c r="A5810">
        <f t="shared" si="818"/>
        <v>5809</v>
      </c>
      <c r="B5810">
        <v>22755</v>
      </c>
      <c r="C5810" t="s">
        <v>335</v>
      </c>
      <c r="D5810" t="s">
        <v>40</v>
      </c>
      <c r="E5810" s="5" t="str">
        <f t="shared" si="812"/>
        <v>*</v>
      </c>
      <c r="F5810" s="5" t="str">
        <f t="shared" si="813"/>
        <v>*</v>
      </c>
      <c r="G5810" s="5" t="str">
        <f t="shared" si="814"/>
        <v>*</v>
      </c>
      <c r="J5810" s="5" t="str">
        <f t="shared" si="815"/>
        <v>*</v>
      </c>
      <c r="R5810" s="5">
        <f t="shared" si="816"/>
        <v>0.05</v>
      </c>
      <c r="S5810">
        <v>45</v>
      </c>
      <c r="T5810" s="2">
        <v>240.6</v>
      </c>
      <c r="U5810" s="7">
        <f t="shared" si="817"/>
        <v>0</v>
      </c>
      <c r="V5810" s="2">
        <f t="shared" si="810"/>
        <v>5.3466666666666667</v>
      </c>
      <c r="W5810" t="s">
        <v>22</v>
      </c>
      <c r="X5810">
        <v>2.99</v>
      </c>
      <c r="Y5810" s="2">
        <f t="shared" si="811"/>
        <v>243.59</v>
      </c>
      <c r="Z5810" t="s">
        <v>15</v>
      </c>
      <c r="AA5810" t="s">
        <v>41</v>
      </c>
      <c r="AB5810" t="s">
        <v>32</v>
      </c>
      <c r="AC5810" t="s">
        <v>49</v>
      </c>
      <c r="AD5810" t="s">
        <v>19</v>
      </c>
      <c r="AE5810" s="1">
        <v>39817</v>
      </c>
    </row>
    <row r="5811" spans="1:31" x14ac:dyDescent="0.3">
      <c r="A5811">
        <f t="shared" si="818"/>
        <v>5810</v>
      </c>
      <c r="B5811">
        <v>2915</v>
      </c>
      <c r="C5811" t="s">
        <v>335</v>
      </c>
      <c r="D5811" t="s">
        <v>13</v>
      </c>
      <c r="E5811" s="5" t="str">
        <f t="shared" si="812"/>
        <v>*</v>
      </c>
      <c r="F5811" s="5" t="str">
        <f t="shared" si="813"/>
        <v>*</v>
      </c>
      <c r="G5811" s="5" t="str">
        <f t="shared" si="814"/>
        <v>*</v>
      </c>
      <c r="J5811" s="5" t="str">
        <f t="shared" si="815"/>
        <v>*</v>
      </c>
      <c r="R5811" s="5">
        <f t="shared" si="816"/>
        <v>3.5000000000000003E-2</v>
      </c>
      <c r="S5811">
        <v>23</v>
      </c>
      <c r="T5811" s="2">
        <v>987.17</v>
      </c>
      <c r="U5811" s="7">
        <f t="shared" si="817"/>
        <v>0</v>
      </c>
      <c r="V5811" s="2">
        <f t="shared" si="810"/>
        <v>42.920434782608694</v>
      </c>
      <c r="W5811" t="s">
        <v>22</v>
      </c>
      <c r="X5811">
        <v>4</v>
      </c>
      <c r="Y5811" s="2">
        <f t="shared" si="811"/>
        <v>991.17</v>
      </c>
      <c r="Z5811" t="s">
        <v>56</v>
      </c>
      <c r="AA5811" t="s">
        <v>16</v>
      </c>
      <c r="AB5811" t="s">
        <v>25</v>
      </c>
      <c r="AC5811" t="s">
        <v>42</v>
      </c>
      <c r="AD5811" t="s">
        <v>19</v>
      </c>
      <c r="AE5811" s="1">
        <v>39907</v>
      </c>
    </row>
    <row r="5812" spans="1:31" x14ac:dyDescent="0.3">
      <c r="A5812">
        <f t="shared" si="818"/>
        <v>5811</v>
      </c>
      <c r="B5812">
        <v>10949</v>
      </c>
      <c r="C5812" t="s">
        <v>335</v>
      </c>
      <c r="D5812" t="s">
        <v>40</v>
      </c>
      <c r="E5812" s="5" t="str">
        <f t="shared" si="812"/>
        <v>*</v>
      </c>
      <c r="F5812" s="5" t="str">
        <f t="shared" si="813"/>
        <v>*</v>
      </c>
      <c r="G5812" s="5" t="str">
        <f t="shared" si="814"/>
        <v>*</v>
      </c>
      <c r="J5812" s="5" t="str">
        <f t="shared" si="815"/>
        <v>*</v>
      </c>
      <c r="R5812" s="5">
        <f t="shared" si="816"/>
        <v>0.05</v>
      </c>
      <c r="S5812">
        <v>46</v>
      </c>
      <c r="T5812" s="2">
        <v>3449.26</v>
      </c>
      <c r="U5812" s="7">
        <f t="shared" si="817"/>
        <v>1</v>
      </c>
      <c r="V5812" s="2">
        <f t="shared" si="810"/>
        <v>74.983913043478267</v>
      </c>
      <c r="W5812" t="s">
        <v>37</v>
      </c>
      <c r="X5812">
        <v>30.06</v>
      </c>
      <c r="Y5812" s="2">
        <f t="shared" si="811"/>
        <v>3479.32</v>
      </c>
      <c r="Z5812" t="s">
        <v>60</v>
      </c>
      <c r="AA5812" t="s">
        <v>24</v>
      </c>
      <c r="AB5812" t="s">
        <v>25</v>
      </c>
      <c r="AC5812" t="s">
        <v>76</v>
      </c>
      <c r="AD5812" t="s">
        <v>103</v>
      </c>
      <c r="AE5812" t="s">
        <v>612</v>
      </c>
    </row>
    <row r="5813" spans="1:31" x14ac:dyDescent="0.3">
      <c r="A5813">
        <f t="shared" si="818"/>
        <v>5812</v>
      </c>
      <c r="B5813">
        <v>44706</v>
      </c>
      <c r="C5813" t="s">
        <v>258</v>
      </c>
      <c r="D5813" t="s">
        <v>13</v>
      </c>
      <c r="E5813" s="5" t="str">
        <f t="shared" si="812"/>
        <v>*</v>
      </c>
      <c r="F5813" s="5" t="str">
        <f t="shared" si="813"/>
        <v>*</v>
      </c>
      <c r="G5813" s="5" t="str">
        <f t="shared" si="814"/>
        <v>*</v>
      </c>
      <c r="J5813" s="5" t="str">
        <f t="shared" si="815"/>
        <v>*</v>
      </c>
      <c r="R5813" s="5">
        <f t="shared" si="816"/>
        <v>0.04</v>
      </c>
      <c r="S5813">
        <v>33</v>
      </c>
      <c r="T5813" s="2">
        <v>47.48</v>
      </c>
      <c r="U5813" s="7">
        <f t="shared" si="817"/>
        <v>0</v>
      </c>
      <c r="V5813" s="2">
        <f t="shared" si="810"/>
        <v>1.4387878787878787</v>
      </c>
      <c r="W5813" t="s">
        <v>22</v>
      </c>
      <c r="X5813">
        <v>0.7</v>
      </c>
      <c r="Y5813" s="2">
        <f t="shared" si="811"/>
        <v>48.18</v>
      </c>
      <c r="Z5813" t="s">
        <v>23</v>
      </c>
      <c r="AA5813" t="s">
        <v>31</v>
      </c>
      <c r="AB5813" t="s">
        <v>32</v>
      </c>
      <c r="AC5813" t="s">
        <v>114</v>
      </c>
      <c r="AD5813" t="s">
        <v>34</v>
      </c>
      <c r="AE5813" s="1">
        <v>40272</v>
      </c>
    </row>
    <row r="5814" spans="1:31" x14ac:dyDescent="0.3">
      <c r="A5814">
        <f t="shared" si="818"/>
        <v>5813</v>
      </c>
      <c r="B5814">
        <v>19206</v>
      </c>
      <c r="C5814" t="s">
        <v>258</v>
      </c>
      <c r="D5814" t="s">
        <v>13</v>
      </c>
      <c r="E5814" s="5" t="str">
        <f t="shared" si="812"/>
        <v>*</v>
      </c>
      <c r="F5814" s="5" t="str">
        <f t="shared" si="813"/>
        <v>*</v>
      </c>
      <c r="G5814" s="5" t="str">
        <f t="shared" si="814"/>
        <v>*</v>
      </c>
      <c r="J5814" s="5" t="str">
        <f t="shared" si="815"/>
        <v>*</v>
      </c>
      <c r="R5814" s="5">
        <f t="shared" si="816"/>
        <v>0.05</v>
      </c>
      <c r="S5814">
        <v>40</v>
      </c>
      <c r="T5814" s="2">
        <v>88.02</v>
      </c>
      <c r="U5814" s="7">
        <f t="shared" si="817"/>
        <v>0</v>
      </c>
      <c r="V5814" s="2">
        <f t="shared" si="810"/>
        <v>2.2004999999999999</v>
      </c>
      <c r="W5814" t="s">
        <v>22</v>
      </c>
      <c r="X5814">
        <v>1.49</v>
      </c>
      <c r="Y5814" s="2">
        <f t="shared" si="811"/>
        <v>89.509999999999991</v>
      </c>
      <c r="Z5814" t="s">
        <v>60</v>
      </c>
      <c r="AA5814" t="s">
        <v>31</v>
      </c>
      <c r="AB5814" t="s">
        <v>32</v>
      </c>
      <c r="AC5814" t="s">
        <v>49</v>
      </c>
      <c r="AD5814" t="s">
        <v>19</v>
      </c>
      <c r="AE5814" s="1">
        <v>40241</v>
      </c>
    </row>
    <row r="5815" spans="1:31" x14ac:dyDescent="0.3">
      <c r="A5815">
        <f t="shared" si="818"/>
        <v>5814</v>
      </c>
      <c r="B5815">
        <v>4743</v>
      </c>
      <c r="C5815" t="s">
        <v>258</v>
      </c>
      <c r="D5815" t="s">
        <v>13</v>
      </c>
      <c r="E5815" s="5" t="str">
        <f t="shared" si="812"/>
        <v>*</v>
      </c>
      <c r="F5815" s="5" t="str">
        <f t="shared" si="813"/>
        <v>*</v>
      </c>
      <c r="G5815" s="5" t="str">
        <f t="shared" si="814"/>
        <v>*</v>
      </c>
      <c r="J5815" s="5" t="str">
        <f t="shared" si="815"/>
        <v>*</v>
      </c>
      <c r="R5815" s="5">
        <f t="shared" si="816"/>
        <v>3.5000000000000003E-2</v>
      </c>
      <c r="S5815">
        <v>29</v>
      </c>
      <c r="T5815" s="2">
        <v>352.55</v>
      </c>
      <c r="U5815" s="7">
        <f t="shared" si="817"/>
        <v>0</v>
      </c>
      <c r="V5815" s="2">
        <f t="shared" si="810"/>
        <v>12.156896551724138</v>
      </c>
      <c r="W5815" t="s">
        <v>22</v>
      </c>
      <c r="X5815">
        <v>1.49</v>
      </c>
      <c r="Y5815" s="2">
        <f t="shared" si="811"/>
        <v>354.04</v>
      </c>
      <c r="Z5815" t="s">
        <v>23</v>
      </c>
      <c r="AA5815" t="s">
        <v>41</v>
      </c>
      <c r="AB5815" t="s">
        <v>32</v>
      </c>
      <c r="AC5815" t="s">
        <v>49</v>
      </c>
      <c r="AD5815" t="s">
        <v>19</v>
      </c>
      <c r="AE5815" s="1">
        <v>40241</v>
      </c>
    </row>
    <row r="5816" spans="1:31" x14ac:dyDescent="0.3">
      <c r="A5816">
        <f t="shared" si="818"/>
        <v>5815</v>
      </c>
      <c r="B5816">
        <v>4743</v>
      </c>
      <c r="C5816" t="s">
        <v>258</v>
      </c>
      <c r="D5816" t="s">
        <v>13</v>
      </c>
      <c r="E5816" s="5" t="str">
        <f t="shared" si="812"/>
        <v>*</v>
      </c>
      <c r="F5816" s="5" t="str">
        <f t="shared" si="813"/>
        <v>*</v>
      </c>
      <c r="G5816" s="5" t="str">
        <f t="shared" si="814"/>
        <v>*</v>
      </c>
      <c r="J5816" s="5" t="str">
        <f t="shared" si="815"/>
        <v>*</v>
      </c>
      <c r="R5816" s="5">
        <f t="shared" si="816"/>
        <v>0.04</v>
      </c>
      <c r="S5816">
        <v>32</v>
      </c>
      <c r="T5816" s="2">
        <v>719.64</v>
      </c>
      <c r="U5816" s="7">
        <f t="shared" si="817"/>
        <v>0</v>
      </c>
      <c r="V5816" s="2">
        <f t="shared" si="810"/>
        <v>22.48875</v>
      </c>
      <c r="W5816" t="s">
        <v>22</v>
      </c>
      <c r="X5816">
        <v>11.52</v>
      </c>
      <c r="Y5816" s="2">
        <f t="shared" si="811"/>
        <v>731.16</v>
      </c>
      <c r="Z5816" t="s">
        <v>23</v>
      </c>
      <c r="AA5816" t="s">
        <v>41</v>
      </c>
      <c r="AB5816" t="s">
        <v>32</v>
      </c>
      <c r="AC5816" t="s">
        <v>74</v>
      </c>
      <c r="AD5816" t="s">
        <v>19</v>
      </c>
      <c r="AE5816" s="1">
        <v>40333</v>
      </c>
    </row>
    <row r="5817" spans="1:31" x14ac:dyDescent="0.3">
      <c r="A5817">
        <f t="shared" si="818"/>
        <v>5816</v>
      </c>
      <c r="B5817">
        <v>19206</v>
      </c>
      <c r="C5817" t="s">
        <v>258</v>
      </c>
      <c r="D5817" t="s">
        <v>13</v>
      </c>
      <c r="E5817" s="5" t="str">
        <f t="shared" si="812"/>
        <v>*</v>
      </c>
      <c r="F5817" s="5" t="str">
        <f t="shared" si="813"/>
        <v>*</v>
      </c>
      <c r="G5817" s="5" t="str">
        <f t="shared" si="814"/>
        <v>*</v>
      </c>
      <c r="J5817" s="5" t="str">
        <f t="shared" si="815"/>
        <v>*</v>
      </c>
      <c r="R5817" s="5">
        <f t="shared" si="816"/>
        <v>0.04</v>
      </c>
      <c r="S5817">
        <v>32</v>
      </c>
      <c r="T5817" s="2">
        <v>800</v>
      </c>
      <c r="U5817" s="7">
        <f t="shared" si="817"/>
        <v>0</v>
      </c>
      <c r="V5817" s="2">
        <f t="shared" si="810"/>
        <v>25</v>
      </c>
      <c r="W5817" t="s">
        <v>37</v>
      </c>
      <c r="X5817">
        <v>14.36</v>
      </c>
      <c r="Y5817" s="2">
        <f t="shared" si="811"/>
        <v>814.36</v>
      </c>
      <c r="Z5817" t="s">
        <v>60</v>
      </c>
      <c r="AA5817" t="s">
        <v>31</v>
      </c>
      <c r="AB5817" t="s">
        <v>17</v>
      </c>
      <c r="AC5817" t="s">
        <v>38</v>
      </c>
      <c r="AD5817" t="s">
        <v>39</v>
      </c>
      <c r="AE5817" s="1">
        <v>40182</v>
      </c>
    </row>
    <row r="5818" spans="1:31" x14ac:dyDescent="0.3">
      <c r="A5818">
        <f t="shared" si="818"/>
        <v>5817</v>
      </c>
      <c r="B5818">
        <v>33921</v>
      </c>
      <c r="C5818" t="s">
        <v>258</v>
      </c>
      <c r="D5818" t="s">
        <v>13</v>
      </c>
      <c r="E5818" s="5" t="str">
        <f t="shared" si="812"/>
        <v>*</v>
      </c>
      <c r="F5818" s="5" t="str">
        <f t="shared" si="813"/>
        <v>*</v>
      </c>
      <c r="G5818" s="5" t="str">
        <f t="shared" si="814"/>
        <v>*</v>
      </c>
      <c r="J5818" s="5" t="str">
        <f t="shared" si="815"/>
        <v>*</v>
      </c>
      <c r="R5818" s="5">
        <f t="shared" si="816"/>
        <v>0.04</v>
      </c>
      <c r="S5818">
        <v>35</v>
      </c>
      <c r="T5818" s="2">
        <v>1794.03</v>
      </c>
      <c r="U5818" s="7">
        <f t="shared" si="817"/>
        <v>1</v>
      </c>
      <c r="V5818" s="2">
        <f t="shared" si="810"/>
        <v>51.258000000000003</v>
      </c>
      <c r="W5818" t="s">
        <v>37</v>
      </c>
      <c r="X5818">
        <v>14.19</v>
      </c>
      <c r="Y5818" s="2">
        <f t="shared" si="811"/>
        <v>1808.22</v>
      </c>
      <c r="Z5818" t="s">
        <v>52</v>
      </c>
      <c r="AA5818" t="s">
        <v>24</v>
      </c>
      <c r="AB5818" t="s">
        <v>17</v>
      </c>
      <c r="AC5818" t="s">
        <v>38</v>
      </c>
      <c r="AD5818" t="s">
        <v>39</v>
      </c>
      <c r="AE5818" s="1">
        <v>40394</v>
      </c>
    </row>
    <row r="5819" spans="1:31" x14ac:dyDescent="0.3">
      <c r="A5819">
        <f t="shared" si="818"/>
        <v>5818</v>
      </c>
      <c r="B5819">
        <v>38659</v>
      </c>
      <c r="C5819" t="s">
        <v>258</v>
      </c>
      <c r="D5819" t="s">
        <v>13</v>
      </c>
      <c r="E5819" s="5" t="str">
        <f t="shared" si="812"/>
        <v>*</v>
      </c>
      <c r="F5819" s="5" t="str">
        <f t="shared" si="813"/>
        <v>*</v>
      </c>
      <c r="G5819" s="5" t="str">
        <f t="shared" si="814"/>
        <v>*</v>
      </c>
      <c r="J5819" s="5" t="str">
        <f t="shared" si="815"/>
        <v>*</v>
      </c>
      <c r="R5819" s="5">
        <f t="shared" si="816"/>
        <v>0.05</v>
      </c>
      <c r="S5819">
        <v>48</v>
      </c>
      <c r="T5819" s="2">
        <v>3982.42</v>
      </c>
      <c r="U5819" s="7">
        <f t="shared" si="817"/>
        <v>1</v>
      </c>
      <c r="V5819" s="2">
        <f t="shared" si="810"/>
        <v>82.967083333333335</v>
      </c>
      <c r="W5819" t="s">
        <v>22</v>
      </c>
      <c r="X5819">
        <v>6.13</v>
      </c>
      <c r="Y5819" s="2">
        <f t="shared" si="811"/>
        <v>3988.55</v>
      </c>
      <c r="Z5819" t="s">
        <v>60</v>
      </c>
      <c r="AA5819" t="s">
        <v>31</v>
      </c>
      <c r="AB5819" t="s">
        <v>25</v>
      </c>
      <c r="AC5819" t="s">
        <v>42</v>
      </c>
      <c r="AD5819" t="s">
        <v>19</v>
      </c>
      <c r="AE5819" s="1">
        <v>40241</v>
      </c>
    </row>
    <row r="5820" spans="1:31" x14ac:dyDescent="0.3">
      <c r="A5820">
        <f t="shared" si="818"/>
        <v>5819</v>
      </c>
      <c r="B5820">
        <v>38659</v>
      </c>
      <c r="C5820" t="s">
        <v>258</v>
      </c>
      <c r="D5820" t="s">
        <v>13</v>
      </c>
      <c r="E5820" s="5" t="str">
        <f t="shared" si="812"/>
        <v>*</v>
      </c>
      <c r="F5820" s="5" t="str">
        <f t="shared" si="813"/>
        <v>*</v>
      </c>
      <c r="G5820" s="5" t="str">
        <f t="shared" si="814"/>
        <v>*</v>
      </c>
      <c r="J5820" s="5" t="str">
        <f t="shared" si="815"/>
        <v>*</v>
      </c>
      <c r="R5820" s="5">
        <f t="shared" si="816"/>
        <v>0.04</v>
      </c>
      <c r="S5820">
        <v>32</v>
      </c>
      <c r="T5820" s="2">
        <v>4025.66</v>
      </c>
      <c r="U5820" s="7">
        <f t="shared" si="817"/>
        <v>1</v>
      </c>
      <c r="V5820" s="2">
        <f t="shared" si="810"/>
        <v>125.801875</v>
      </c>
      <c r="W5820" t="s">
        <v>37</v>
      </c>
      <c r="X5820">
        <v>51.94</v>
      </c>
      <c r="Y5820" s="2">
        <f t="shared" si="811"/>
        <v>4077.6</v>
      </c>
      <c r="Z5820" t="s">
        <v>60</v>
      </c>
      <c r="AA5820" t="s">
        <v>31</v>
      </c>
      <c r="AB5820" t="s">
        <v>17</v>
      </c>
      <c r="AC5820" t="s">
        <v>66</v>
      </c>
      <c r="AD5820" t="s">
        <v>103</v>
      </c>
      <c r="AE5820" s="1">
        <v>40333</v>
      </c>
    </row>
    <row r="5821" spans="1:31" x14ac:dyDescent="0.3">
      <c r="A5821">
        <f t="shared" si="818"/>
        <v>5820</v>
      </c>
      <c r="B5821">
        <v>44706</v>
      </c>
      <c r="C5821" t="s">
        <v>258</v>
      </c>
      <c r="D5821" t="s">
        <v>13</v>
      </c>
      <c r="E5821" s="5" t="str">
        <f t="shared" si="812"/>
        <v>*</v>
      </c>
      <c r="F5821" s="5" t="str">
        <f t="shared" si="813"/>
        <v>*</v>
      </c>
      <c r="G5821" s="5" t="str">
        <f t="shared" si="814"/>
        <v>*</v>
      </c>
      <c r="J5821" s="5" t="str">
        <f t="shared" si="815"/>
        <v>*</v>
      </c>
      <c r="R5821" s="5">
        <f t="shared" si="816"/>
        <v>0.02</v>
      </c>
      <c r="S5821">
        <v>18</v>
      </c>
      <c r="T5821" s="2">
        <v>7556.61</v>
      </c>
      <c r="U5821" s="7">
        <f t="shared" si="817"/>
        <v>1</v>
      </c>
      <c r="V5821" s="2">
        <f t="shared" si="810"/>
        <v>419.81166666666667</v>
      </c>
      <c r="W5821" t="s">
        <v>37</v>
      </c>
      <c r="X5821">
        <v>110.2</v>
      </c>
      <c r="Y5821" s="2">
        <f t="shared" si="811"/>
        <v>7666.8099999999995</v>
      </c>
      <c r="Z5821" t="s">
        <v>23</v>
      </c>
      <c r="AA5821" t="s">
        <v>31</v>
      </c>
      <c r="AB5821" t="s">
        <v>17</v>
      </c>
      <c r="AC5821" t="s">
        <v>66</v>
      </c>
      <c r="AD5821" t="s">
        <v>103</v>
      </c>
      <c r="AE5821" s="1">
        <v>40182</v>
      </c>
    </row>
    <row r="5822" spans="1:31" x14ac:dyDescent="0.3">
      <c r="A5822">
        <f t="shared" si="818"/>
        <v>5821</v>
      </c>
      <c r="B5822">
        <v>40961</v>
      </c>
      <c r="C5822" t="s">
        <v>946</v>
      </c>
      <c r="D5822" t="s">
        <v>40</v>
      </c>
      <c r="E5822" s="5" t="str">
        <f t="shared" si="812"/>
        <v>*</v>
      </c>
      <c r="F5822" s="5" t="str">
        <f t="shared" si="813"/>
        <v>*</v>
      </c>
      <c r="G5822" s="5" t="str">
        <f t="shared" si="814"/>
        <v>*</v>
      </c>
      <c r="J5822" s="5" t="str">
        <f t="shared" si="815"/>
        <v>*</v>
      </c>
      <c r="R5822" s="5">
        <f t="shared" si="816"/>
        <v>0.01</v>
      </c>
      <c r="S5822">
        <v>7</v>
      </c>
      <c r="T5822" s="2">
        <v>23.84</v>
      </c>
      <c r="U5822" s="7">
        <f t="shared" si="817"/>
        <v>0</v>
      </c>
      <c r="V5822" s="2">
        <f t="shared" si="810"/>
        <v>3.4057142857142857</v>
      </c>
      <c r="W5822" t="s">
        <v>22</v>
      </c>
      <c r="X5822">
        <v>0.5</v>
      </c>
      <c r="Y5822" s="2">
        <f t="shared" si="811"/>
        <v>24.34</v>
      </c>
      <c r="Z5822" t="s">
        <v>23</v>
      </c>
      <c r="AA5822" t="s">
        <v>31</v>
      </c>
      <c r="AB5822" t="s">
        <v>32</v>
      </c>
      <c r="AC5822" t="s">
        <v>81</v>
      </c>
      <c r="AD5822" t="s">
        <v>19</v>
      </c>
      <c r="AE5822" t="s">
        <v>752</v>
      </c>
    </row>
    <row r="5823" spans="1:31" x14ac:dyDescent="0.3">
      <c r="A5823">
        <f t="shared" si="818"/>
        <v>5822</v>
      </c>
      <c r="B5823">
        <v>20646</v>
      </c>
      <c r="C5823" t="s">
        <v>946</v>
      </c>
      <c r="D5823" t="s">
        <v>40</v>
      </c>
      <c r="E5823" s="5" t="str">
        <f t="shared" si="812"/>
        <v>*</v>
      </c>
      <c r="F5823" s="5" t="str">
        <f t="shared" si="813"/>
        <v>*</v>
      </c>
      <c r="G5823" s="5" t="str">
        <f t="shared" si="814"/>
        <v>*</v>
      </c>
      <c r="J5823" s="5" t="str">
        <f t="shared" si="815"/>
        <v>*</v>
      </c>
      <c r="R5823" s="5">
        <f t="shared" si="816"/>
        <v>0.05</v>
      </c>
      <c r="S5823">
        <v>41</v>
      </c>
      <c r="T5823" s="2">
        <v>1204.0844999999999</v>
      </c>
      <c r="U5823" s="7">
        <f t="shared" si="817"/>
        <v>1</v>
      </c>
      <c r="V5823" s="2">
        <f t="shared" si="810"/>
        <v>29.367914634146342</v>
      </c>
      <c r="W5823" t="s">
        <v>22</v>
      </c>
      <c r="X5823">
        <v>1.1000000000000001</v>
      </c>
      <c r="Y5823" s="2">
        <f t="shared" si="811"/>
        <v>1205.1844999999998</v>
      </c>
      <c r="Z5823" t="s">
        <v>15</v>
      </c>
      <c r="AA5823" t="s">
        <v>31</v>
      </c>
      <c r="AB5823" t="s">
        <v>25</v>
      </c>
      <c r="AC5823" t="s">
        <v>26</v>
      </c>
      <c r="AD5823" t="s">
        <v>19</v>
      </c>
      <c r="AE5823" s="1">
        <v>40547</v>
      </c>
    </row>
    <row r="5824" spans="1:31" x14ac:dyDescent="0.3">
      <c r="A5824">
        <f t="shared" si="818"/>
        <v>5823</v>
      </c>
      <c r="B5824">
        <v>25191</v>
      </c>
      <c r="C5824" t="s">
        <v>946</v>
      </c>
      <c r="D5824" t="s">
        <v>40</v>
      </c>
      <c r="E5824" s="5" t="str">
        <f t="shared" si="812"/>
        <v>*</v>
      </c>
      <c r="F5824" s="5" t="str">
        <f t="shared" si="813"/>
        <v>*</v>
      </c>
      <c r="G5824" s="5" t="str">
        <f t="shared" si="814"/>
        <v>*</v>
      </c>
      <c r="J5824" s="5" t="str">
        <f t="shared" si="815"/>
        <v>*</v>
      </c>
      <c r="R5824" s="5">
        <f t="shared" si="816"/>
        <v>0.05</v>
      </c>
      <c r="S5824">
        <v>42</v>
      </c>
      <c r="T5824" s="2">
        <v>4091.152</v>
      </c>
      <c r="U5824" s="7">
        <f t="shared" si="817"/>
        <v>1</v>
      </c>
      <c r="V5824" s="2">
        <f t="shared" si="810"/>
        <v>97.408380952380952</v>
      </c>
      <c r="W5824" t="s">
        <v>22</v>
      </c>
      <c r="X5824">
        <v>2.5</v>
      </c>
      <c r="Y5824" s="2">
        <f t="shared" si="811"/>
        <v>4093.652</v>
      </c>
      <c r="Z5824" t="s">
        <v>56</v>
      </c>
      <c r="AA5824" t="s">
        <v>24</v>
      </c>
      <c r="AB5824" t="s">
        <v>25</v>
      </c>
      <c r="AC5824" t="s">
        <v>26</v>
      </c>
      <c r="AD5824" t="s">
        <v>19</v>
      </c>
      <c r="AE5824" t="s">
        <v>946</v>
      </c>
    </row>
    <row r="5825" spans="1:31" x14ac:dyDescent="0.3">
      <c r="A5825">
        <f t="shared" si="818"/>
        <v>5824</v>
      </c>
      <c r="B5825">
        <v>55299</v>
      </c>
      <c r="C5825" t="s">
        <v>143</v>
      </c>
      <c r="D5825" t="s">
        <v>13</v>
      </c>
      <c r="E5825" s="5" t="str">
        <f t="shared" si="812"/>
        <v>*</v>
      </c>
      <c r="F5825" s="5" t="str">
        <f t="shared" si="813"/>
        <v>*</v>
      </c>
      <c r="G5825" s="5" t="str">
        <f t="shared" si="814"/>
        <v>*</v>
      </c>
      <c r="J5825" s="5" t="str">
        <f t="shared" si="815"/>
        <v>*</v>
      </c>
      <c r="R5825" s="5">
        <f t="shared" si="816"/>
        <v>3.5000000000000003E-2</v>
      </c>
      <c r="S5825">
        <v>20</v>
      </c>
      <c r="T5825" s="2">
        <v>22.28</v>
      </c>
      <c r="U5825" s="7">
        <f t="shared" si="817"/>
        <v>0</v>
      </c>
      <c r="V5825" s="2">
        <f t="shared" si="810"/>
        <v>1.1140000000000001</v>
      </c>
      <c r="W5825" t="s">
        <v>22</v>
      </c>
      <c r="X5825">
        <v>0.7</v>
      </c>
      <c r="Y5825" s="2">
        <f t="shared" si="811"/>
        <v>22.98</v>
      </c>
      <c r="Z5825" t="s">
        <v>48</v>
      </c>
      <c r="AA5825" t="s">
        <v>31</v>
      </c>
      <c r="AB5825" t="s">
        <v>32</v>
      </c>
      <c r="AC5825" t="s">
        <v>114</v>
      </c>
      <c r="AD5825" t="s">
        <v>34</v>
      </c>
      <c r="AE5825" t="s">
        <v>143</v>
      </c>
    </row>
    <row r="5826" spans="1:31" x14ac:dyDescent="0.3">
      <c r="A5826">
        <f t="shared" si="818"/>
        <v>5825</v>
      </c>
      <c r="B5826">
        <v>49351</v>
      </c>
      <c r="C5826" t="s">
        <v>143</v>
      </c>
      <c r="D5826" t="s">
        <v>13</v>
      </c>
      <c r="E5826" s="5" t="str">
        <f t="shared" si="812"/>
        <v>*</v>
      </c>
      <c r="F5826" s="5" t="str">
        <f t="shared" si="813"/>
        <v>*</v>
      </c>
      <c r="G5826" s="5" t="str">
        <f t="shared" si="814"/>
        <v>*</v>
      </c>
      <c r="J5826" s="5" t="str">
        <f t="shared" si="815"/>
        <v>*</v>
      </c>
      <c r="R5826" s="5">
        <f t="shared" si="816"/>
        <v>3.5000000000000003E-2</v>
      </c>
      <c r="S5826">
        <v>27</v>
      </c>
      <c r="T5826" s="2">
        <v>109.92</v>
      </c>
      <c r="U5826" s="7">
        <f t="shared" si="817"/>
        <v>0</v>
      </c>
      <c r="V5826" s="2">
        <f t="shared" ref="V5826:V5889" si="819">T5826/S5826</f>
        <v>4.0711111111111116</v>
      </c>
      <c r="W5826" t="s">
        <v>22</v>
      </c>
      <c r="X5826">
        <v>0.83</v>
      </c>
      <c r="Y5826" s="2">
        <f t="shared" ref="Y5826:Y5889" si="820">X5826+T5826</f>
        <v>110.75</v>
      </c>
      <c r="Z5826" t="s">
        <v>60</v>
      </c>
      <c r="AA5826" t="s">
        <v>31</v>
      </c>
      <c r="AB5826" t="s">
        <v>32</v>
      </c>
      <c r="AC5826" t="s">
        <v>33</v>
      </c>
      <c r="AD5826" t="s">
        <v>34</v>
      </c>
      <c r="AE5826" s="1">
        <v>40972</v>
      </c>
    </row>
    <row r="5827" spans="1:31" x14ac:dyDescent="0.3">
      <c r="A5827">
        <f t="shared" si="818"/>
        <v>5826</v>
      </c>
      <c r="B5827">
        <v>11173</v>
      </c>
      <c r="C5827" t="s">
        <v>143</v>
      </c>
      <c r="D5827" t="s">
        <v>36</v>
      </c>
      <c r="E5827" s="5" t="str">
        <f t="shared" ref="E5827:E5890" si="821">IF(D5827="Critical","***","*")</f>
        <v>***</v>
      </c>
      <c r="F5827" s="5" t="str">
        <f t="shared" ref="F5827:F5890" si="822">IF(D5827="Critical","***",IF(D5827="High","**","*"))</f>
        <v>***</v>
      </c>
      <c r="G5827" s="5" t="str">
        <f t="shared" ref="G5827:G5890" si="823">VLOOKUP(D5827,$H$6:$I$11,2,FALSE)</f>
        <v>***</v>
      </c>
      <c r="J5827" s="5" t="str">
        <f t="shared" ref="J5827:J5890" si="824">HLOOKUP(D5827,$K$5:$O$6,2,FALSE)</f>
        <v>***</v>
      </c>
      <c r="R5827" s="5">
        <f t="shared" ref="R5827:R5890" si="825">VLOOKUP(S5827,$P$6:$Q$11,2)</f>
        <v>0.04</v>
      </c>
      <c r="S5827">
        <v>37</v>
      </c>
      <c r="T5827" s="2">
        <v>221.66</v>
      </c>
      <c r="U5827" s="7">
        <f t="shared" ref="U5827:U5890" si="826">IF(T5827&gt;1000,1,0)</f>
        <v>0</v>
      </c>
      <c r="V5827" s="2">
        <f t="shared" si="819"/>
        <v>5.9908108108108111</v>
      </c>
      <c r="W5827" t="s">
        <v>22</v>
      </c>
      <c r="X5827">
        <v>3.85</v>
      </c>
      <c r="Y5827" s="2">
        <f t="shared" si="820"/>
        <v>225.51</v>
      </c>
      <c r="Z5827" t="s">
        <v>23</v>
      </c>
      <c r="AA5827" t="s">
        <v>31</v>
      </c>
      <c r="AB5827" t="s">
        <v>25</v>
      </c>
      <c r="AC5827" t="s">
        <v>42</v>
      </c>
      <c r="AD5827" t="s">
        <v>45</v>
      </c>
      <c r="AE5827" s="1">
        <v>40912</v>
      </c>
    </row>
    <row r="5828" spans="1:31" x14ac:dyDescent="0.3">
      <c r="A5828">
        <f t="shared" ref="A5828:A5891" si="827">A5827+1</f>
        <v>5827</v>
      </c>
      <c r="B5828">
        <v>37895</v>
      </c>
      <c r="C5828" t="s">
        <v>143</v>
      </c>
      <c r="D5828" t="s">
        <v>36</v>
      </c>
      <c r="E5828" s="5" t="str">
        <f t="shared" si="821"/>
        <v>***</v>
      </c>
      <c r="F5828" s="5" t="str">
        <f t="shared" si="822"/>
        <v>***</v>
      </c>
      <c r="G5828" s="5" t="str">
        <f t="shared" si="823"/>
        <v>***</v>
      </c>
      <c r="J5828" s="5" t="str">
        <f t="shared" si="824"/>
        <v>***</v>
      </c>
      <c r="R5828" s="5">
        <f t="shared" si="825"/>
        <v>0.02</v>
      </c>
      <c r="S5828">
        <v>14</v>
      </c>
      <c r="T5828" s="2">
        <v>304.64999999999998</v>
      </c>
      <c r="U5828" s="7">
        <f t="shared" si="826"/>
        <v>0</v>
      </c>
      <c r="V5828" s="2">
        <f t="shared" si="819"/>
        <v>21.760714285714283</v>
      </c>
      <c r="W5828" t="s">
        <v>22</v>
      </c>
      <c r="X5828">
        <v>8.32</v>
      </c>
      <c r="Y5828" s="2">
        <f t="shared" si="820"/>
        <v>312.96999999999997</v>
      </c>
      <c r="Z5828" t="s">
        <v>52</v>
      </c>
      <c r="AA5828" t="s">
        <v>24</v>
      </c>
      <c r="AB5828" t="s">
        <v>32</v>
      </c>
      <c r="AC5828" t="s">
        <v>44</v>
      </c>
      <c r="AD5828" t="s">
        <v>34</v>
      </c>
      <c r="AE5828" s="1">
        <v>40943</v>
      </c>
    </row>
    <row r="5829" spans="1:31" x14ac:dyDescent="0.3">
      <c r="A5829">
        <f t="shared" si="827"/>
        <v>5828</v>
      </c>
      <c r="B5829">
        <v>20964</v>
      </c>
      <c r="C5829" t="s">
        <v>143</v>
      </c>
      <c r="D5829" t="s">
        <v>36</v>
      </c>
      <c r="E5829" s="5" t="str">
        <f t="shared" si="821"/>
        <v>***</v>
      </c>
      <c r="F5829" s="5" t="str">
        <f t="shared" si="822"/>
        <v>***</v>
      </c>
      <c r="G5829" s="5" t="str">
        <f t="shared" si="823"/>
        <v>***</v>
      </c>
      <c r="J5829" s="5" t="str">
        <f t="shared" si="824"/>
        <v>***</v>
      </c>
      <c r="R5829" s="5">
        <f t="shared" si="825"/>
        <v>0.02</v>
      </c>
      <c r="S5829">
        <v>11</v>
      </c>
      <c r="T5829" s="2">
        <v>629.5865</v>
      </c>
      <c r="U5829" s="7">
        <f t="shared" si="826"/>
        <v>0</v>
      </c>
      <c r="V5829" s="2">
        <f t="shared" si="819"/>
        <v>57.235136363636364</v>
      </c>
      <c r="W5829" t="s">
        <v>22</v>
      </c>
      <c r="X5829">
        <v>8.99</v>
      </c>
      <c r="Y5829" s="2">
        <f t="shared" si="820"/>
        <v>638.57650000000001</v>
      </c>
      <c r="Z5829" t="s">
        <v>73</v>
      </c>
      <c r="AA5829" t="s">
        <v>16</v>
      </c>
      <c r="AB5829" t="s">
        <v>25</v>
      </c>
      <c r="AC5829" t="s">
        <v>26</v>
      </c>
      <c r="AD5829" t="s">
        <v>19</v>
      </c>
      <c r="AE5829" s="1">
        <v>40912</v>
      </c>
    </row>
    <row r="5830" spans="1:31" x14ac:dyDescent="0.3">
      <c r="A5830">
        <f t="shared" si="827"/>
        <v>5829</v>
      </c>
      <c r="B5830">
        <v>15782</v>
      </c>
      <c r="C5830" t="s">
        <v>143</v>
      </c>
      <c r="D5830" t="s">
        <v>21</v>
      </c>
      <c r="E5830" s="5" t="str">
        <f t="shared" si="821"/>
        <v>*</v>
      </c>
      <c r="F5830" s="5" t="str">
        <f t="shared" si="822"/>
        <v>**</v>
      </c>
      <c r="G5830" s="5" t="str">
        <f t="shared" si="823"/>
        <v>**</v>
      </c>
      <c r="J5830" s="5" t="str">
        <f t="shared" si="824"/>
        <v>**</v>
      </c>
      <c r="R5830" s="5">
        <f t="shared" si="825"/>
        <v>0.04</v>
      </c>
      <c r="S5830">
        <v>35</v>
      </c>
      <c r="T5830" s="2">
        <v>2339.64</v>
      </c>
      <c r="U5830" s="7">
        <f t="shared" si="826"/>
        <v>1</v>
      </c>
      <c r="V5830" s="2">
        <f t="shared" si="819"/>
        <v>66.846857142857132</v>
      </c>
      <c r="W5830" t="s">
        <v>22</v>
      </c>
      <c r="X5830">
        <v>69</v>
      </c>
      <c r="Y5830" s="2">
        <f t="shared" si="820"/>
        <v>2408.64</v>
      </c>
      <c r="Z5830" t="s">
        <v>56</v>
      </c>
      <c r="AA5830" t="s">
        <v>24</v>
      </c>
      <c r="AB5830" t="s">
        <v>17</v>
      </c>
      <c r="AC5830" t="s">
        <v>66</v>
      </c>
      <c r="AD5830" t="s">
        <v>58</v>
      </c>
      <c r="AE5830" s="1">
        <v>40912</v>
      </c>
    </row>
    <row r="5831" spans="1:31" x14ac:dyDescent="0.3">
      <c r="A5831">
        <f t="shared" si="827"/>
        <v>5830</v>
      </c>
      <c r="B5831">
        <v>37124</v>
      </c>
      <c r="C5831" t="s">
        <v>143</v>
      </c>
      <c r="D5831" t="s">
        <v>13</v>
      </c>
      <c r="E5831" s="5" t="str">
        <f t="shared" si="821"/>
        <v>*</v>
      </c>
      <c r="F5831" s="5" t="str">
        <f t="shared" si="822"/>
        <v>*</v>
      </c>
      <c r="G5831" s="5" t="str">
        <f t="shared" si="823"/>
        <v>*</v>
      </c>
      <c r="J5831" s="5" t="str">
        <f t="shared" si="824"/>
        <v>*</v>
      </c>
      <c r="R5831" s="5">
        <f t="shared" si="825"/>
        <v>0.04</v>
      </c>
      <c r="S5831">
        <v>33</v>
      </c>
      <c r="T5831" s="2">
        <v>21205.5</v>
      </c>
      <c r="U5831" s="7">
        <f t="shared" si="826"/>
        <v>1</v>
      </c>
      <c r="V5831" s="2">
        <f t="shared" si="819"/>
        <v>642.59090909090912</v>
      </c>
      <c r="W5831" t="s">
        <v>22</v>
      </c>
      <c r="X5831">
        <v>24.49</v>
      </c>
      <c r="Y5831" s="2">
        <f t="shared" si="820"/>
        <v>21229.99</v>
      </c>
      <c r="Z5831" t="s">
        <v>64</v>
      </c>
      <c r="AA5831" t="s">
        <v>31</v>
      </c>
      <c r="AB5831" t="s">
        <v>25</v>
      </c>
      <c r="AC5831" t="s">
        <v>57</v>
      </c>
      <c r="AD5831" t="s">
        <v>58</v>
      </c>
      <c r="AE5831" s="1">
        <v>40912</v>
      </c>
    </row>
    <row r="5832" spans="1:31" x14ac:dyDescent="0.3">
      <c r="A5832">
        <f t="shared" si="827"/>
        <v>5831</v>
      </c>
      <c r="B5832">
        <v>29127</v>
      </c>
      <c r="C5832" t="s">
        <v>612</v>
      </c>
      <c r="D5832" t="s">
        <v>36</v>
      </c>
      <c r="E5832" s="5" t="str">
        <f t="shared" si="821"/>
        <v>***</v>
      </c>
      <c r="F5832" s="5" t="str">
        <f t="shared" si="822"/>
        <v>***</v>
      </c>
      <c r="G5832" s="5" t="str">
        <f t="shared" si="823"/>
        <v>***</v>
      </c>
      <c r="J5832" s="5" t="str">
        <f t="shared" si="824"/>
        <v>***</v>
      </c>
      <c r="R5832" s="5">
        <f t="shared" si="825"/>
        <v>0.02</v>
      </c>
      <c r="S5832">
        <v>18</v>
      </c>
      <c r="T5832" s="2">
        <v>31.13</v>
      </c>
      <c r="U5832" s="7">
        <f t="shared" si="826"/>
        <v>0</v>
      </c>
      <c r="V5832" s="2">
        <f t="shared" si="819"/>
        <v>1.7294444444444443</v>
      </c>
      <c r="W5832" t="s">
        <v>22</v>
      </c>
      <c r="X5832">
        <v>1</v>
      </c>
      <c r="Y5832" s="2">
        <f t="shared" si="820"/>
        <v>32.129999999999995</v>
      </c>
      <c r="Z5832" t="s">
        <v>64</v>
      </c>
      <c r="AA5832" t="s">
        <v>16</v>
      </c>
      <c r="AB5832" t="s">
        <v>32</v>
      </c>
      <c r="AC5832" t="s">
        <v>33</v>
      </c>
      <c r="AD5832" t="s">
        <v>34</v>
      </c>
      <c r="AE5832" s="1">
        <v>39848</v>
      </c>
    </row>
    <row r="5833" spans="1:31" x14ac:dyDescent="0.3">
      <c r="A5833">
        <f t="shared" si="827"/>
        <v>5832</v>
      </c>
      <c r="B5833">
        <v>44772</v>
      </c>
      <c r="C5833" t="s">
        <v>612</v>
      </c>
      <c r="D5833" t="s">
        <v>30</v>
      </c>
      <c r="E5833" s="5" t="str">
        <f t="shared" si="821"/>
        <v>*</v>
      </c>
      <c r="F5833" s="5" t="str">
        <f t="shared" si="822"/>
        <v>*</v>
      </c>
      <c r="G5833" s="5" t="str">
        <f t="shared" si="823"/>
        <v>*</v>
      </c>
      <c r="J5833" s="5" t="str">
        <f t="shared" si="824"/>
        <v>*</v>
      </c>
      <c r="R5833" s="5">
        <f t="shared" si="825"/>
        <v>0.01</v>
      </c>
      <c r="S5833">
        <v>1</v>
      </c>
      <c r="T5833" s="2">
        <v>54.076999999999998</v>
      </c>
      <c r="U5833" s="7">
        <f t="shared" si="826"/>
        <v>0</v>
      </c>
      <c r="V5833" s="2">
        <f t="shared" si="819"/>
        <v>54.076999999999998</v>
      </c>
      <c r="W5833" t="s">
        <v>14</v>
      </c>
      <c r="X5833">
        <v>5</v>
      </c>
      <c r="Y5833" s="2">
        <f t="shared" si="820"/>
        <v>59.076999999999998</v>
      </c>
      <c r="Z5833" t="s">
        <v>43</v>
      </c>
      <c r="AA5833" t="s">
        <v>31</v>
      </c>
      <c r="AB5833" t="s">
        <v>25</v>
      </c>
      <c r="AC5833" t="s">
        <v>26</v>
      </c>
      <c r="AD5833" t="s">
        <v>45</v>
      </c>
      <c r="AE5833" s="1">
        <v>39848</v>
      </c>
    </row>
    <row r="5834" spans="1:31" x14ac:dyDescent="0.3">
      <c r="A5834">
        <f t="shared" si="827"/>
        <v>5833</v>
      </c>
      <c r="B5834">
        <v>48035</v>
      </c>
      <c r="C5834" t="s">
        <v>612</v>
      </c>
      <c r="D5834" t="s">
        <v>36</v>
      </c>
      <c r="E5834" s="5" t="str">
        <f t="shared" si="821"/>
        <v>***</v>
      </c>
      <c r="F5834" s="5" t="str">
        <f t="shared" si="822"/>
        <v>***</v>
      </c>
      <c r="G5834" s="5" t="str">
        <f t="shared" si="823"/>
        <v>***</v>
      </c>
      <c r="J5834" s="5" t="str">
        <f t="shared" si="824"/>
        <v>***</v>
      </c>
      <c r="R5834" s="5">
        <f t="shared" si="825"/>
        <v>0.01</v>
      </c>
      <c r="S5834">
        <v>8</v>
      </c>
      <c r="T5834" s="2">
        <v>155.92400000000001</v>
      </c>
      <c r="U5834" s="7">
        <f t="shared" si="826"/>
        <v>0</v>
      </c>
      <c r="V5834" s="2">
        <f t="shared" si="819"/>
        <v>19.490500000000001</v>
      </c>
      <c r="W5834" t="s">
        <v>14</v>
      </c>
      <c r="X5834">
        <v>4.8099999999999996</v>
      </c>
      <c r="Y5834" s="2">
        <f t="shared" si="820"/>
        <v>160.73400000000001</v>
      </c>
      <c r="Z5834" t="s">
        <v>60</v>
      </c>
      <c r="AA5834" t="s">
        <v>41</v>
      </c>
      <c r="AB5834" t="s">
        <v>25</v>
      </c>
      <c r="AC5834" t="s">
        <v>26</v>
      </c>
      <c r="AD5834" t="s">
        <v>27</v>
      </c>
      <c r="AE5834" s="1">
        <v>39817</v>
      </c>
    </row>
    <row r="5835" spans="1:31" x14ac:dyDescent="0.3">
      <c r="A5835">
        <f t="shared" si="827"/>
        <v>5834</v>
      </c>
      <c r="B5835">
        <v>53668</v>
      </c>
      <c r="C5835" t="s">
        <v>692</v>
      </c>
      <c r="D5835" t="s">
        <v>30</v>
      </c>
      <c r="E5835" s="5" t="str">
        <f t="shared" si="821"/>
        <v>*</v>
      </c>
      <c r="F5835" s="5" t="str">
        <f t="shared" si="822"/>
        <v>*</v>
      </c>
      <c r="G5835" s="5" t="str">
        <f t="shared" si="823"/>
        <v>*</v>
      </c>
      <c r="J5835" s="5" t="str">
        <f t="shared" si="824"/>
        <v>*</v>
      </c>
      <c r="R5835" s="5">
        <f t="shared" si="825"/>
        <v>0.01</v>
      </c>
      <c r="S5835">
        <v>9</v>
      </c>
      <c r="T5835" s="2">
        <v>98.24</v>
      </c>
      <c r="U5835" s="7">
        <f t="shared" si="826"/>
        <v>0</v>
      </c>
      <c r="V5835" s="2">
        <f t="shared" si="819"/>
        <v>10.915555555555555</v>
      </c>
      <c r="W5835" t="s">
        <v>22</v>
      </c>
      <c r="X5835">
        <v>3.37</v>
      </c>
      <c r="Y5835" s="2">
        <f t="shared" si="820"/>
        <v>101.61</v>
      </c>
      <c r="Z5835" t="s">
        <v>52</v>
      </c>
      <c r="AA5835" t="s">
        <v>31</v>
      </c>
      <c r="AB5835" t="s">
        <v>32</v>
      </c>
      <c r="AC5835" t="s">
        <v>53</v>
      </c>
      <c r="AD5835" t="s">
        <v>45</v>
      </c>
      <c r="AE5835" s="1">
        <v>40182</v>
      </c>
    </row>
    <row r="5836" spans="1:31" x14ac:dyDescent="0.3">
      <c r="A5836">
        <f t="shared" si="827"/>
        <v>5835</v>
      </c>
      <c r="B5836">
        <v>23238</v>
      </c>
      <c r="C5836" t="s">
        <v>692</v>
      </c>
      <c r="D5836" t="s">
        <v>30</v>
      </c>
      <c r="E5836" s="5" t="str">
        <f t="shared" si="821"/>
        <v>*</v>
      </c>
      <c r="F5836" s="5" t="str">
        <f t="shared" si="822"/>
        <v>*</v>
      </c>
      <c r="G5836" s="5" t="str">
        <f t="shared" si="823"/>
        <v>*</v>
      </c>
      <c r="J5836" s="5" t="str">
        <f t="shared" si="824"/>
        <v>*</v>
      </c>
      <c r="R5836" s="5">
        <f t="shared" si="825"/>
        <v>3.5000000000000003E-2</v>
      </c>
      <c r="S5836">
        <v>25</v>
      </c>
      <c r="T5836" s="2">
        <v>2976.19</v>
      </c>
      <c r="U5836" s="7">
        <f t="shared" si="826"/>
        <v>1</v>
      </c>
      <c r="V5836" s="2">
        <f t="shared" si="819"/>
        <v>119.0476</v>
      </c>
      <c r="W5836" t="s">
        <v>37</v>
      </c>
      <c r="X5836">
        <v>56.14</v>
      </c>
      <c r="Y5836" s="2">
        <f t="shared" si="820"/>
        <v>3032.33</v>
      </c>
      <c r="Z5836" t="s">
        <v>48</v>
      </c>
      <c r="AA5836" t="s">
        <v>24</v>
      </c>
      <c r="AB5836" t="s">
        <v>25</v>
      </c>
      <c r="AC5836" t="s">
        <v>76</v>
      </c>
      <c r="AD5836" t="s">
        <v>39</v>
      </c>
      <c r="AE5836" s="1">
        <v>40213</v>
      </c>
    </row>
    <row r="5837" spans="1:31" x14ac:dyDescent="0.3">
      <c r="A5837">
        <f t="shared" si="827"/>
        <v>5836</v>
      </c>
      <c r="B5837">
        <v>52964</v>
      </c>
      <c r="C5837" t="s">
        <v>692</v>
      </c>
      <c r="D5837" t="s">
        <v>36</v>
      </c>
      <c r="E5837" s="5" t="str">
        <f t="shared" si="821"/>
        <v>***</v>
      </c>
      <c r="F5837" s="5" t="str">
        <f t="shared" si="822"/>
        <v>***</v>
      </c>
      <c r="G5837" s="5" t="str">
        <f t="shared" si="823"/>
        <v>***</v>
      </c>
      <c r="J5837" s="5" t="str">
        <f t="shared" si="824"/>
        <v>***</v>
      </c>
      <c r="R5837" s="5">
        <f t="shared" si="825"/>
        <v>0.05</v>
      </c>
      <c r="S5837">
        <v>44</v>
      </c>
      <c r="T5837" s="2">
        <v>5735.79</v>
      </c>
      <c r="U5837" s="7">
        <f t="shared" si="826"/>
        <v>1</v>
      </c>
      <c r="V5837" s="2">
        <f t="shared" si="819"/>
        <v>130.35886363636362</v>
      </c>
      <c r="W5837" t="s">
        <v>22</v>
      </c>
      <c r="X5837">
        <v>24.49</v>
      </c>
      <c r="Y5837" s="2">
        <f t="shared" si="820"/>
        <v>5760.28</v>
      </c>
      <c r="Z5837" t="s">
        <v>43</v>
      </c>
      <c r="AA5837" t="s">
        <v>31</v>
      </c>
      <c r="AB5837" t="s">
        <v>17</v>
      </c>
      <c r="AC5837" t="s">
        <v>18</v>
      </c>
      <c r="AD5837" t="s">
        <v>58</v>
      </c>
      <c r="AE5837" s="1">
        <v>40182</v>
      </c>
    </row>
    <row r="5838" spans="1:31" x14ac:dyDescent="0.3">
      <c r="A5838">
        <f t="shared" si="827"/>
        <v>5837</v>
      </c>
      <c r="B5838">
        <v>28807</v>
      </c>
      <c r="C5838" t="s">
        <v>752</v>
      </c>
      <c r="D5838" t="s">
        <v>21</v>
      </c>
      <c r="E5838" s="5" t="str">
        <f t="shared" si="821"/>
        <v>*</v>
      </c>
      <c r="F5838" s="5" t="str">
        <f t="shared" si="822"/>
        <v>**</v>
      </c>
      <c r="G5838" s="5" t="str">
        <f t="shared" si="823"/>
        <v>**</v>
      </c>
      <c r="J5838" s="5" t="str">
        <f t="shared" si="824"/>
        <v>**</v>
      </c>
      <c r="R5838" s="5">
        <f t="shared" si="825"/>
        <v>0.01</v>
      </c>
      <c r="S5838">
        <v>9</v>
      </c>
      <c r="T5838" s="2">
        <v>59.35</v>
      </c>
      <c r="U5838" s="7">
        <f t="shared" si="826"/>
        <v>0</v>
      </c>
      <c r="V5838" s="2">
        <f t="shared" si="819"/>
        <v>6.594444444444445</v>
      </c>
      <c r="W5838" t="s">
        <v>14</v>
      </c>
      <c r="X5838">
        <v>8.33</v>
      </c>
      <c r="Y5838" s="2">
        <f t="shared" si="820"/>
        <v>67.680000000000007</v>
      </c>
      <c r="Z5838" t="s">
        <v>48</v>
      </c>
      <c r="AA5838" t="s">
        <v>16</v>
      </c>
      <c r="AB5838" t="s">
        <v>32</v>
      </c>
      <c r="AC5838" t="s">
        <v>44</v>
      </c>
      <c r="AD5838" t="s">
        <v>19</v>
      </c>
      <c r="AE5838" s="1">
        <v>40547</v>
      </c>
    </row>
    <row r="5839" spans="1:31" x14ac:dyDescent="0.3">
      <c r="A5839">
        <f t="shared" si="827"/>
        <v>5838</v>
      </c>
      <c r="B5839">
        <v>32454</v>
      </c>
      <c r="C5839" t="s">
        <v>752</v>
      </c>
      <c r="D5839" t="s">
        <v>36</v>
      </c>
      <c r="E5839" s="5" t="str">
        <f t="shared" si="821"/>
        <v>***</v>
      </c>
      <c r="F5839" s="5" t="str">
        <f t="shared" si="822"/>
        <v>***</v>
      </c>
      <c r="G5839" s="5" t="str">
        <f t="shared" si="823"/>
        <v>***</v>
      </c>
      <c r="J5839" s="5" t="str">
        <f t="shared" si="824"/>
        <v>***</v>
      </c>
      <c r="R5839" s="5">
        <f t="shared" si="825"/>
        <v>0.02</v>
      </c>
      <c r="S5839">
        <v>12</v>
      </c>
      <c r="T5839" s="2">
        <v>83.89</v>
      </c>
      <c r="U5839" s="7">
        <f t="shared" si="826"/>
        <v>0</v>
      </c>
      <c r="V5839" s="2">
        <f t="shared" si="819"/>
        <v>6.9908333333333337</v>
      </c>
      <c r="W5839" t="s">
        <v>22</v>
      </c>
      <c r="X5839">
        <v>5.48</v>
      </c>
      <c r="Y5839" s="2">
        <f t="shared" si="820"/>
        <v>89.37</v>
      </c>
      <c r="Z5839" t="s">
        <v>23</v>
      </c>
      <c r="AA5839" t="s">
        <v>16</v>
      </c>
      <c r="AB5839" t="s">
        <v>32</v>
      </c>
      <c r="AC5839" t="s">
        <v>49</v>
      </c>
      <c r="AD5839" t="s">
        <v>19</v>
      </c>
      <c r="AE5839" s="1">
        <v>40547</v>
      </c>
    </row>
    <row r="5840" spans="1:31" x14ac:dyDescent="0.3">
      <c r="A5840">
        <f t="shared" si="827"/>
        <v>5839</v>
      </c>
      <c r="B5840">
        <v>28835</v>
      </c>
      <c r="C5840" t="s">
        <v>325</v>
      </c>
      <c r="D5840" t="s">
        <v>30</v>
      </c>
      <c r="E5840" s="5" t="str">
        <f t="shared" si="821"/>
        <v>*</v>
      </c>
      <c r="F5840" s="5" t="str">
        <f t="shared" si="822"/>
        <v>*</v>
      </c>
      <c r="G5840" s="5" t="str">
        <f t="shared" si="823"/>
        <v>*</v>
      </c>
      <c r="J5840" s="5" t="str">
        <f t="shared" si="824"/>
        <v>*</v>
      </c>
      <c r="R5840" s="5">
        <f t="shared" si="825"/>
        <v>0.01</v>
      </c>
      <c r="S5840">
        <v>1</v>
      </c>
      <c r="T5840" s="2">
        <v>184.18</v>
      </c>
      <c r="U5840" s="7">
        <f t="shared" si="826"/>
        <v>0</v>
      </c>
      <c r="V5840" s="2">
        <f t="shared" si="819"/>
        <v>184.18</v>
      </c>
      <c r="W5840" t="s">
        <v>22</v>
      </c>
      <c r="X5840">
        <v>19.989999999999998</v>
      </c>
      <c r="Y5840" s="2">
        <f t="shared" si="820"/>
        <v>204.17000000000002</v>
      </c>
      <c r="Z5840" t="s">
        <v>52</v>
      </c>
      <c r="AA5840" t="s">
        <v>24</v>
      </c>
      <c r="AB5840" t="s">
        <v>32</v>
      </c>
      <c r="AC5840" t="s">
        <v>74</v>
      </c>
      <c r="AD5840" t="s">
        <v>19</v>
      </c>
      <c r="AE5840" s="1">
        <v>40943</v>
      </c>
    </row>
    <row r="5841" spans="1:31" x14ac:dyDescent="0.3">
      <c r="A5841">
        <f t="shared" si="827"/>
        <v>5840</v>
      </c>
      <c r="B5841">
        <v>33284</v>
      </c>
      <c r="C5841" t="s">
        <v>325</v>
      </c>
      <c r="D5841" t="s">
        <v>13</v>
      </c>
      <c r="E5841" s="5" t="str">
        <f t="shared" si="821"/>
        <v>*</v>
      </c>
      <c r="F5841" s="5" t="str">
        <f t="shared" si="822"/>
        <v>*</v>
      </c>
      <c r="G5841" s="5" t="str">
        <f t="shared" si="823"/>
        <v>*</v>
      </c>
      <c r="J5841" s="5" t="str">
        <f t="shared" si="824"/>
        <v>*</v>
      </c>
      <c r="R5841" s="5">
        <f t="shared" si="825"/>
        <v>3.5000000000000003E-2</v>
      </c>
      <c r="S5841">
        <v>21</v>
      </c>
      <c r="T5841" s="2">
        <v>480.39</v>
      </c>
      <c r="U5841" s="7">
        <f t="shared" si="826"/>
        <v>0</v>
      </c>
      <c r="V5841" s="2">
        <f t="shared" si="819"/>
        <v>22.875714285714285</v>
      </c>
      <c r="W5841" t="s">
        <v>22</v>
      </c>
      <c r="X5841">
        <v>8.99</v>
      </c>
      <c r="Y5841" s="2">
        <f t="shared" si="820"/>
        <v>489.38</v>
      </c>
      <c r="Z5841" t="s">
        <v>15</v>
      </c>
      <c r="AA5841" t="s">
        <v>31</v>
      </c>
      <c r="AB5841" t="s">
        <v>17</v>
      </c>
      <c r="AC5841" t="s">
        <v>18</v>
      </c>
      <c r="AD5841" t="s">
        <v>45</v>
      </c>
      <c r="AE5841" s="1">
        <v>40943</v>
      </c>
    </row>
    <row r="5842" spans="1:31" x14ac:dyDescent="0.3">
      <c r="A5842">
        <f t="shared" si="827"/>
        <v>5841</v>
      </c>
      <c r="B5842">
        <v>50978</v>
      </c>
      <c r="C5842" t="s">
        <v>325</v>
      </c>
      <c r="D5842" t="s">
        <v>21</v>
      </c>
      <c r="E5842" s="5" t="str">
        <f t="shared" si="821"/>
        <v>*</v>
      </c>
      <c r="F5842" s="5" t="str">
        <f t="shared" si="822"/>
        <v>**</v>
      </c>
      <c r="G5842" s="5" t="str">
        <f t="shared" si="823"/>
        <v>**</v>
      </c>
      <c r="J5842" s="5" t="str">
        <f t="shared" si="824"/>
        <v>**</v>
      </c>
      <c r="R5842" s="5">
        <f t="shared" si="825"/>
        <v>0.01</v>
      </c>
      <c r="S5842">
        <v>4</v>
      </c>
      <c r="T5842" s="2">
        <v>816.09</v>
      </c>
      <c r="U5842" s="7">
        <f t="shared" si="826"/>
        <v>0</v>
      </c>
      <c r="V5842" s="2">
        <f t="shared" si="819"/>
        <v>204.02250000000001</v>
      </c>
      <c r="W5842" t="s">
        <v>22</v>
      </c>
      <c r="X5842">
        <v>9.99</v>
      </c>
      <c r="Y5842" s="2">
        <f t="shared" si="820"/>
        <v>826.08</v>
      </c>
      <c r="Z5842" t="s">
        <v>48</v>
      </c>
      <c r="AA5842" t="s">
        <v>31</v>
      </c>
      <c r="AB5842" t="s">
        <v>32</v>
      </c>
      <c r="AC5842" t="s">
        <v>74</v>
      </c>
      <c r="AD5842" t="s">
        <v>19</v>
      </c>
      <c r="AE5842" s="1">
        <v>40943</v>
      </c>
    </row>
    <row r="5843" spans="1:31" x14ac:dyDescent="0.3">
      <c r="A5843">
        <f t="shared" si="827"/>
        <v>5842</v>
      </c>
      <c r="B5843">
        <v>40839</v>
      </c>
      <c r="C5843" t="s">
        <v>325</v>
      </c>
      <c r="D5843" t="s">
        <v>40</v>
      </c>
      <c r="E5843" s="5" t="str">
        <f t="shared" si="821"/>
        <v>*</v>
      </c>
      <c r="F5843" s="5" t="str">
        <f t="shared" si="822"/>
        <v>*</v>
      </c>
      <c r="G5843" s="5" t="str">
        <f t="shared" si="823"/>
        <v>*</v>
      </c>
      <c r="J5843" s="5" t="str">
        <f t="shared" si="824"/>
        <v>*</v>
      </c>
      <c r="R5843" s="5">
        <f t="shared" si="825"/>
        <v>3.5000000000000003E-2</v>
      </c>
      <c r="S5843">
        <v>23</v>
      </c>
      <c r="T5843" s="2">
        <v>2732.01</v>
      </c>
      <c r="U5843" s="7">
        <f t="shared" si="826"/>
        <v>1</v>
      </c>
      <c r="V5843" s="2">
        <f t="shared" si="819"/>
        <v>118.78304347826088</v>
      </c>
      <c r="W5843" t="s">
        <v>37</v>
      </c>
      <c r="X5843">
        <v>56.14</v>
      </c>
      <c r="Y5843" s="2">
        <f t="shared" si="820"/>
        <v>2788.15</v>
      </c>
      <c r="Z5843" t="s">
        <v>23</v>
      </c>
      <c r="AA5843" t="s">
        <v>31</v>
      </c>
      <c r="AB5843" t="s">
        <v>25</v>
      </c>
      <c r="AC5843" t="s">
        <v>76</v>
      </c>
      <c r="AD5843" t="s">
        <v>103</v>
      </c>
      <c r="AE5843" s="1">
        <v>40912</v>
      </c>
    </row>
    <row r="5844" spans="1:31" x14ac:dyDescent="0.3">
      <c r="A5844">
        <f t="shared" si="827"/>
        <v>5843</v>
      </c>
      <c r="B5844">
        <v>9635</v>
      </c>
      <c r="C5844" t="s">
        <v>772</v>
      </c>
      <c r="D5844" t="s">
        <v>36</v>
      </c>
      <c r="E5844" s="5" t="str">
        <f t="shared" si="821"/>
        <v>***</v>
      </c>
      <c r="F5844" s="5" t="str">
        <f t="shared" si="822"/>
        <v>***</v>
      </c>
      <c r="G5844" s="5" t="str">
        <f t="shared" si="823"/>
        <v>***</v>
      </c>
      <c r="J5844" s="5" t="str">
        <f t="shared" si="824"/>
        <v>***</v>
      </c>
      <c r="R5844" s="5">
        <f t="shared" si="825"/>
        <v>0.01</v>
      </c>
      <c r="S5844">
        <v>1</v>
      </c>
      <c r="T5844" s="2">
        <v>3.42</v>
      </c>
      <c r="U5844" s="7">
        <f t="shared" si="826"/>
        <v>0</v>
      </c>
      <c r="V5844" s="2">
        <f t="shared" si="819"/>
        <v>3.42</v>
      </c>
      <c r="W5844" t="s">
        <v>22</v>
      </c>
      <c r="X5844">
        <v>1.49</v>
      </c>
      <c r="Y5844" s="2">
        <f t="shared" si="820"/>
        <v>4.91</v>
      </c>
      <c r="Z5844" t="s">
        <v>52</v>
      </c>
      <c r="AA5844" t="s">
        <v>31</v>
      </c>
      <c r="AB5844" t="s">
        <v>32</v>
      </c>
      <c r="AC5844" t="s">
        <v>49</v>
      </c>
      <c r="AD5844" t="s">
        <v>19</v>
      </c>
      <c r="AE5844" t="s">
        <v>121</v>
      </c>
    </row>
    <row r="5845" spans="1:31" x14ac:dyDescent="0.3">
      <c r="A5845">
        <f t="shared" si="827"/>
        <v>5844</v>
      </c>
      <c r="B5845">
        <v>55046</v>
      </c>
      <c r="C5845" t="s">
        <v>772</v>
      </c>
      <c r="D5845" t="s">
        <v>36</v>
      </c>
      <c r="E5845" s="5" t="str">
        <f t="shared" si="821"/>
        <v>***</v>
      </c>
      <c r="F5845" s="5" t="str">
        <f t="shared" si="822"/>
        <v>***</v>
      </c>
      <c r="G5845" s="5" t="str">
        <f t="shared" si="823"/>
        <v>***</v>
      </c>
      <c r="J5845" s="5" t="str">
        <f t="shared" si="824"/>
        <v>***</v>
      </c>
      <c r="R5845" s="5">
        <f t="shared" si="825"/>
        <v>0.01</v>
      </c>
      <c r="S5845">
        <v>2</v>
      </c>
      <c r="T5845" s="2">
        <v>29.32</v>
      </c>
      <c r="U5845" s="7">
        <f t="shared" si="826"/>
        <v>0</v>
      </c>
      <c r="V5845" s="2">
        <f t="shared" si="819"/>
        <v>14.66</v>
      </c>
      <c r="W5845" t="s">
        <v>14</v>
      </c>
      <c r="X5845">
        <v>11.15</v>
      </c>
      <c r="Y5845" s="2">
        <f t="shared" si="820"/>
        <v>40.47</v>
      </c>
      <c r="Z5845" t="s">
        <v>64</v>
      </c>
      <c r="AA5845" t="s">
        <v>24</v>
      </c>
      <c r="AB5845" t="s">
        <v>32</v>
      </c>
      <c r="AC5845" t="s">
        <v>44</v>
      </c>
      <c r="AD5845" t="s">
        <v>19</v>
      </c>
      <c r="AE5845" t="s">
        <v>802</v>
      </c>
    </row>
    <row r="5846" spans="1:31" x14ac:dyDescent="0.3">
      <c r="A5846">
        <f t="shared" si="827"/>
        <v>5845</v>
      </c>
      <c r="B5846">
        <v>44448</v>
      </c>
      <c r="C5846" t="s">
        <v>772</v>
      </c>
      <c r="D5846" t="s">
        <v>36</v>
      </c>
      <c r="E5846" s="5" t="str">
        <f t="shared" si="821"/>
        <v>***</v>
      </c>
      <c r="F5846" s="5" t="str">
        <f t="shared" si="822"/>
        <v>***</v>
      </c>
      <c r="G5846" s="5" t="str">
        <f t="shared" si="823"/>
        <v>***</v>
      </c>
      <c r="J5846" s="5" t="str">
        <f t="shared" si="824"/>
        <v>***</v>
      </c>
      <c r="R5846" s="5">
        <f t="shared" si="825"/>
        <v>3.5000000000000003E-2</v>
      </c>
      <c r="S5846">
        <v>28</v>
      </c>
      <c r="T5846" s="2">
        <v>951.06</v>
      </c>
      <c r="U5846" s="7">
        <f t="shared" si="826"/>
        <v>0</v>
      </c>
      <c r="V5846" s="2">
        <f t="shared" si="819"/>
        <v>33.966428571428573</v>
      </c>
      <c r="W5846" t="s">
        <v>22</v>
      </c>
      <c r="X5846">
        <v>1.99</v>
      </c>
      <c r="Y5846" s="2">
        <f t="shared" si="820"/>
        <v>953.05</v>
      </c>
      <c r="Z5846" t="s">
        <v>23</v>
      </c>
      <c r="AA5846" t="s">
        <v>24</v>
      </c>
      <c r="AB5846" t="s">
        <v>25</v>
      </c>
      <c r="AC5846" t="s">
        <v>42</v>
      </c>
      <c r="AD5846" t="s">
        <v>45</v>
      </c>
      <c r="AE5846" t="s">
        <v>121</v>
      </c>
    </row>
    <row r="5847" spans="1:31" x14ac:dyDescent="0.3">
      <c r="A5847">
        <f t="shared" si="827"/>
        <v>5846</v>
      </c>
      <c r="B5847">
        <v>15780</v>
      </c>
      <c r="C5847" t="s">
        <v>718</v>
      </c>
      <c r="D5847" t="s">
        <v>36</v>
      </c>
      <c r="E5847" s="5" t="str">
        <f t="shared" si="821"/>
        <v>***</v>
      </c>
      <c r="F5847" s="5" t="str">
        <f t="shared" si="822"/>
        <v>***</v>
      </c>
      <c r="G5847" s="5" t="str">
        <f t="shared" si="823"/>
        <v>***</v>
      </c>
      <c r="J5847" s="5" t="str">
        <f t="shared" si="824"/>
        <v>***</v>
      </c>
      <c r="R5847" s="5">
        <f t="shared" si="825"/>
        <v>0.02</v>
      </c>
      <c r="S5847">
        <v>19</v>
      </c>
      <c r="T5847" s="2">
        <v>71.77</v>
      </c>
      <c r="U5847" s="7">
        <f t="shared" si="826"/>
        <v>0</v>
      </c>
      <c r="V5847" s="2">
        <f t="shared" si="819"/>
        <v>3.7773684210526315</v>
      </c>
      <c r="W5847" t="s">
        <v>22</v>
      </c>
      <c r="X5847">
        <v>0.71</v>
      </c>
      <c r="Y5847" s="2">
        <f t="shared" si="820"/>
        <v>72.47999999999999</v>
      </c>
      <c r="Z5847" t="s">
        <v>23</v>
      </c>
      <c r="AA5847" t="s">
        <v>31</v>
      </c>
      <c r="AB5847" t="s">
        <v>32</v>
      </c>
      <c r="AC5847" t="s">
        <v>114</v>
      </c>
      <c r="AD5847" t="s">
        <v>34</v>
      </c>
      <c r="AE5847" t="s">
        <v>514</v>
      </c>
    </row>
    <row r="5848" spans="1:31" x14ac:dyDescent="0.3">
      <c r="A5848">
        <f t="shared" si="827"/>
        <v>5847</v>
      </c>
      <c r="B5848">
        <v>40803</v>
      </c>
      <c r="C5848" t="s">
        <v>718</v>
      </c>
      <c r="D5848" t="s">
        <v>13</v>
      </c>
      <c r="E5848" s="5" t="str">
        <f t="shared" si="821"/>
        <v>*</v>
      </c>
      <c r="F5848" s="5" t="str">
        <f t="shared" si="822"/>
        <v>*</v>
      </c>
      <c r="G5848" s="5" t="str">
        <f t="shared" si="823"/>
        <v>*</v>
      </c>
      <c r="J5848" s="5" t="str">
        <f t="shared" si="824"/>
        <v>*</v>
      </c>
      <c r="R5848" s="5">
        <f t="shared" si="825"/>
        <v>3.5000000000000003E-2</v>
      </c>
      <c r="S5848">
        <v>22</v>
      </c>
      <c r="T5848" s="2">
        <v>83.02</v>
      </c>
      <c r="U5848" s="7">
        <f t="shared" si="826"/>
        <v>0</v>
      </c>
      <c r="V5848" s="2">
        <f t="shared" si="819"/>
        <v>3.7736363636363635</v>
      </c>
      <c r="W5848" t="s">
        <v>22</v>
      </c>
      <c r="X5848">
        <v>1.49</v>
      </c>
      <c r="Y5848" s="2">
        <f t="shared" si="820"/>
        <v>84.509999999999991</v>
      </c>
      <c r="Z5848" t="s">
        <v>15</v>
      </c>
      <c r="AA5848" t="s">
        <v>24</v>
      </c>
      <c r="AB5848" t="s">
        <v>32</v>
      </c>
      <c r="AC5848" t="s">
        <v>49</v>
      </c>
      <c r="AD5848" t="s">
        <v>19</v>
      </c>
      <c r="AE5848" t="s">
        <v>173</v>
      </c>
    </row>
    <row r="5849" spans="1:31" x14ac:dyDescent="0.3">
      <c r="A5849">
        <f t="shared" si="827"/>
        <v>5848</v>
      </c>
      <c r="B5849">
        <v>4769</v>
      </c>
      <c r="C5849" t="s">
        <v>718</v>
      </c>
      <c r="D5849" t="s">
        <v>30</v>
      </c>
      <c r="E5849" s="5" t="str">
        <f t="shared" si="821"/>
        <v>*</v>
      </c>
      <c r="F5849" s="5" t="str">
        <f t="shared" si="822"/>
        <v>*</v>
      </c>
      <c r="G5849" s="5" t="str">
        <f t="shared" si="823"/>
        <v>*</v>
      </c>
      <c r="J5849" s="5" t="str">
        <f t="shared" si="824"/>
        <v>*</v>
      </c>
      <c r="R5849" s="5">
        <f t="shared" si="825"/>
        <v>0.05</v>
      </c>
      <c r="S5849">
        <v>41</v>
      </c>
      <c r="T5849" s="2">
        <v>117.4</v>
      </c>
      <c r="U5849" s="7">
        <f t="shared" si="826"/>
        <v>0</v>
      </c>
      <c r="V5849" s="2">
        <f t="shared" si="819"/>
        <v>2.8634146341463418</v>
      </c>
      <c r="W5849" t="s">
        <v>22</v>
      </c>
      <c r="X5849">
        <v>0.5</v>
      </c>
      <c r="Y5849" s="2">
        <f t="shared" si="820"/>
        <v>117.9</v>
      </c>
      <c r="Z5849" t="s">
        <v>52</v>
      </c>
      <c r="AA5849" t="s">
        <v>41</v>
      </c>
      <c r="AB5849" t="s">
        <v>32</v>
      </c>
      <c r="AC5849" t="s">
        <v>81</v>
      </c>
      <c r="AD5849" t="s">
        <v>19</v>
      </c>
      <c r="AE5849" t="s">
        <v>559</v>
      </c>
    </row>
    <row r="5850" spans="1:31" x14ac:dyDescent="0.3">
      <c r="A5850">
        <f t="shared" si="827"/>
        <v>5849</v>
      </c>
      <c r="B5850">
        <v>11975</v>
      </c>
      <c r="C5850" t="s">
        <v>718</v>
      </c>
      <c r="D5850" t="s">
        <v>36</v>
      </c>
      <c r="E5850" s="5" t="str">
        <f t="shared" si="821"/>
        <v>***</v>
      </c>
      <c r="F5850" s="5" t="str">
        <f t="shared" si="822"/>
        <v>***</v>
      </c>
      <c r="G5850" s="5" t="str">
        <f t="shared" si="823"/>
        <v>***</v>
      </c>
      <c r="J5850" s="5" t="str">
        <f t="shared" si="824"/>
        <v>***</v>
      </c>
      <c r="R5850" s="5">
        <f t="shared" si="825"/>
        <v>0.05</v>
      </c>
      <c r="S5850">
        <v>43</v>
      </c>
      <c r="T5850" s="2">
        <v>210.66</v>
      </c>
      <c r="U5850" s="7">
        <f t="shared" si="826"/>
        <v>0</v>
      </c>
      <c r="V5850" s="2">
        <f t="shared" si="819"/>
        <v>4.8990697674418602</v>
      </c>
      <c r="W5850" t="s">
        <v>22</v>
      </c>
      <c r="X5850">
        <v>5.74</v>
      </c>
      <c r="Y5850" s="2">
        <f t="shared" si="820"/>
        <v>216.4</v>
      </c>
      <c r="Z5850" t="s">
        <v>23</v>
      </c>
      <c r="AA5850" t="s">
        <v>41</v>
      </c>
      <c r="AB5850" t="s">
        <v>32</v>
      </c>
      <c r="AC5850" t="s">
        <v>49</v>
      </c>
      <c r="AD5850" t="s">
        <v>19</v>
      </c>
      <c r="AE5850" t="s">
        <v>514</v>
      </c>
    </row>
    <row r="5851" spans="1:31" x14ac:dyDescent="0.3">
      <c r="A5851">
        <f t="shared" si="827"/>
        <v>5850</v>
      </c>
      <c r="B5851">
        <v>40803</v>
      </c>
      <c r="C5851" t="s">
        <v>718</v>
      </c>
      <c r="D5851" t="s">
        <v>13</v>
      </c>
      <c r="E5851" s="5" t="str">
        <f t="shared" si="821"/>
        <v>*</v>
      </c>
      <c r="F5851" s="5" t="str">
        <f t="shared" si="822"/>
        <v>*</v>
      </c>
      <c r="G5851" s="5" t="str">
        <f t="shared" si="823"/>
        <v>*</v>
      </c>
      <c r="J5851" s="5" t="str">
        <f t="shared" si="824"/>
        <v>*</v>
      </c>
      <c r="R5851" s="5">
        <f t="shared" si="825"/>
        <v>0.04</v>
      </c>
      <c r="S5851">
        <v>35</v>
      </c>
      <c r="T5851" s="2">
        <v>10278.790000000001</v>
      </c>
      <c r="U5851" s="7">
        <f t="shared" si="826"/>
        <v>1</v>
      </c>
      <c r="V5851" s="2">
        <f t="shared" si="819"/>
        <v>293.67971428571428</v>
      </c>
      <c r="W5851" t="s">
        <v>37</v>
      </c>
      <c r="X5851">
        <v>64.73</v>
      </c>
      <c r="Y5851" s="2">
        <f t="shared" si="820"/>
        <v>10343.52</v>
      </c>
      <c r="Z5851" t="s">
        <v>15</v>
      </c>
      <c r="AA5851" t="s">
        <v>24</v>
      </c>
      <c r="AB5851" t="s">
        <v>17</v>
      </c>
      <c r="AC5851" t="s">
        <v>38</v>
      </c>
      <c r="AD5851" t="s">
        <v>39</v>
      </c>
      <c r="AE5851" t="s">
        <v>514</v>
      </c>
    </row>
    <row r="5852" spans="1:31" x14ac:dyDescent="0.3">
      <c r="A5852">
        <f t="shared" si="827"/>
        <v>5851</v>
      </c>
      <c r="B5852">
        <v>44422</v>
      </c>
      <c r="C5852" t="s">
        <v>271</v>
      </c>
      <c r="D5852" t="s">
        <v>40</v>
      </c>
      <c r="E5852" s="5" t="str">
        <f t="shared" si="821"/>
        <v>*</v>
      </c>
      <c r="F5852" s="5" t="str">
        <f t="shared" si="822"/>
        <v>*</v>
      </c>
      <c r="G5852" s="5" t="str">
        <f t="shared" si="823"/>
        <v>*</v>
      </c>
      <c r="J5852" s="5" t="str">
        <f t="shared" si="824"/>
        <v>*</v>
      </c>
      <c r="R5852" s="5">
        <f t="shared" si="825"/>
        <v>0.01</v>
      </c>
      <c r="S5852">
        <v>1</v>
      </c>
      <c r="T5852" s="2">
        <v>15.72</v>
      </c>
      <c r="U5852" s="7">
        <f t="shared" si="826"/>
        <v>0</v>
      </c>
      <c r="V5852" s="2">
        <f t="shared" si="819"/>
        <v>15.72</v>
      </c>
      <c r="W5852" t="s">
        <v>22</v>
      </c>
      <c r="X5852">
        <v>4.5</v>
      </c>
      <c r="Y5852" s="2">
        <f t="shared" si="820"/>
        <v>20.22</v>
      </c>
      <c r="Z5852" t="s">
        <v>64</v>
      </c>
      <c r="AA5852" t="s">
        <v>31</v>
      </c>
      <c r="AB5852" t="s">
        <v>32</v>
      </c>
      <c r="AC5852" t="s">
        <v>172</v>
      </c>
      <c r="AD5852" t="s">
        <v>19</v>
      </c>
      <c r="AE5852" t="s">
        <v>272</v>
      </c>
    </row>
    <row r="5853" spans="1:31" x14ac:dyDescent="0.3">
      <c r="A5853">
        <f t="shared" si="827"/>
        <v>5852</v>
      </c>
      <c r="B5853">
        <v>51202</v>
      </c>
      <c r="C5853" t="s">
        <v>271</v>
      </c>
      <c r="D5853" t="s">
        <v>21</v>
      </c>
      <c r="E5853" s="5" t="str">
        <f t="shared" si="821"/>
        <v>*</v>
      </c>
      <c r="F5853" s="5" t="str">
        <f t="shared" si="822"/>
        <v>**</v>
      </c>
      <c r="G5853" s="5" t="str">
        <f t="shared" si="823"/>
        <v>**</v>
      </c>
      <c r="J5853" s="5" t="str">
        <f t="shared" si="824"/>
        <v>**</v>
      </c>
      <c r="R5853" s="5">
        <f t="shared" si="825"/>
        <v>0.01</v>
      </c>
      <c r="S5853">
        <v>4</v>
      </c>
      <c r="T5853" s="2">
        <v>30.89</v>
      </c>
      <c r="U5853" s="7">
        <f t="shared" si="826"/>
        <v>0</v>
      </c>
      <c r="V5853" s="2">
        <f t="shared" si="819"/>
        <v>7.7225000000000001</v>
      </c>
      <c r="W5853" t="s">
        <v>22</v>
      </c>
      <c r="X5853">
        <v>7.64</v>
      </c>
      <c r="Y5853" s="2">
        <f t="shared" si="820"/>
        <v>38.53</v>
      </c>
      <c r="Z5853" t="s">
        <v>73</v>
      </c>
      <c r="AA5853" t="s">
        <v>24</v>
      </c>
      <c r="AB5853" t="s">
        <v>32</v>
      </c>
      <c r="AC5853" t="s">
        <v>44</v>
      </c>
      <c r="AD5853" t="s">
        <v>19</v>
      </c>
      <c r="AE5853" t="s">
        <v>272</v>
      </c>
    </row>
    <row r="5854" spans="1:31" x14ac:dyDescent="0.3">
      <c r="A5854">
        <f t="shared" si="827"/>
        <v>5853</v>
      </c>
      <c r="B5854">
        <v>8450</v>
      </c>
      <c r="C5854" t="s">
        <v>271</v>
      </c>
      <c r="D5854" t="s">
        <v>30</v>
      </c>
      <c r="E5854" s="5" t="str">
        <f t="shared" si="821"/>
        <v>*</v>
      </c>
      <c r="F5854" s="5" t="str">
        <f t="shared" si="822"/>
        <v>*</v>
      </c>
      <c r="G5854" s="5" t="str">
        <f t="shared" si="823"/>
        <v>*</v>
      </c>
      <c r="J5854" s="5" t="str">
        <f t="shared" si="824"/>
        <v>*</v>
      </c>
      <c r="R5854" s="5">
        <f t="shared" si="825"/>
        <v>3.5000000000000003E-2</v>
      </c>
      <c r="S5854">
        <v>22</v>
      </c>
      <c r="T5854" s="2">
        <v>41.39</v>
      </c>
      <c r="U5854" s="7">
        <f t="shared" si="826"/>
        <v>0</v>
      </c>
      <c r="V5854" s="2">
        <f t="shared" si="819"/>
        <v>1.8813636363636363</v>
      </c>
      <c r="W5854" t="s">
        <v>22</v>
      </c>
      <c r="X5854">
        <v>1.49</v>
      </c>
      <c r="Y5854" s="2">
        <f t="shared" si="820"/>
        <v>42.88</v>
      </c>
      <c r="Z5854" t="s">
        <v>60</v>
      </c>
      <c r="AA5854" t="s">
        <v>41</v>
      </c>
      <c r="AB5854" t="s">
        <v>32</v>
      </c>
      <c r="AC5854" t="s">
        <v>49</v>
      </c>
      <c r="AD5854" t="s">
        <v>19</v>
      </c>
      <c r="AE5854" t="s">
        <v>614</v>
      </c>
    </row>
    <row r="5855" spans="1:31" x14ac:dyDescent="0.3">
      <c r="A5855">
        <f t="shared" si="827"/>
        <v>5854</v>
      </c>
      <c r="B5855">
        <v>51202</v>
      </c>
      <c r="C5855" t="s">
        <v>271</v>
      </c>
      <c r="D5855" t="s">
        <v>21</v>
      </c>
      <c r="E5855" s="5" t="str">
        <f t="shared" si="821"/>
        <v>*</v>
      </c>
      <c r="F5855" s="5" t="str">
        <f t="shared" si="822"/>
        <v>**</v>
      </c>
      <c r="G5855" s="5" t="str">
        <f t="shared" si="823"/>
        <v>**</v>
      </c>
      <c r="J5855" s="5" t="str">
        <f t="shared" si="824"/>
        <v>**</v>
      </c>
      <c r="R5855" s="5">
        <f t="shared" si="825"/>
        <v>0.04</v>
      </c>
      <c r="S5855">
        <v>34</v>
      </c>
      <c r="T5855" s="2">
        <v>170.46</v>
      </c>
      <c r="U5855" s="7">
        <f t="shared" si="826"/>
        <v>0</v>
      </c>
      <c r="V5855" s="2">
        <f t="shared" si="819"/>
        <v>5.013529411764706</v>
      </c>
      <c r="W5855" t="s">
        <v>22</v>
      </c>
      <c r="X5855">
        <v>5.66</v>
      </c>
      <c r="Y5855" s="2">
        <f t="shared" si="820"/>
        <v>176.12</v>
      </c>
      <c r="Z5855" t="s">
        <v>73</v>
      </c>
      <c r="AA5855" t="s">
        <v>24</v>
      </c>
      <c r="AB5855" t="s">
        <v>32</v>
      </c>
      <c r="AC5855" t="s">
        <v>44</v>
      </c>
      <c r="AD5855" t="s">
        <v>19</v>
      </c>
      <c r="AE5855" t="s">
        <v>614</v>
      </c>
    </row>
    <row r="5856" spans="1:31" x14ac:dyDescent="0.3">
      <c r="A5856">
        <f t="shared" si="827"/>
        <v>5855</v>
      </c>
      <c r="B5856">
        <v>44422</v>
      </c>
      <c r="C5856" t="s">
        <v>271</v>
      </c>
      <c r="D5856" t="s">
        <v>40</v>
      </c>
      <c r="E5856" s="5" t="str">
        <f t="shared" si="821"/>
        <v>*</v>
      </c>
      <c r="F5856" s="5" t="str">
        <f t="shared" si="822"/>
        <v>*</v>
      </c>
      <c r="G5856" s="5" t="str">
        <f t="shared" si="823"/>
        <v>*</v>
      </c>
      <c r="J5856" s="5" t="str">
        <f t="shared" si="824"/>
        <v>*</v>
      </c>
      <c r="R5856" s="5">
        <f t="shared" si="825"/>
        <v>0.02</v>
      </c>
      <c r="S5856">
        <v>11</v>
      </c>
      <c r="T5856" s="2">
        <v>201.59450000000001</v>
      </c>
      <c r="U5856" s="7">
        <f t="shared" si="826"/>
        <v>0</v>
      </c>
      <c r="V5856" s="2">
        <f t="shared" si="819"/>
        <v>18.326772727272729</v>
      </c>
      <c r="W5856" t="s">
        <v>22</v>
      </c>
      <c r="X5856">
        <v>0.99</v>
      </c>
      <c r="Y5856" s="2">
        <f t="shared" si="820"/>
        <v>202.58450000000002</v>
      </c>
      <c r="Z5856" t="s">
        <v>64</v>
      </c>
      <c r="AA5856" t="s">
        <v>31</v>
      </c>
      <c r="AB5856" t="s">
        <v>25</v>
      </c>
      <c r="AC5856" t="s">
        <v>26</v>
      </c>
      <c r="AD5856" t="s">
        <v>34</v>
      </c>
      <c r="AE5856" t="s">
        <v>272</v>
      </c>
    </row>
    <row r="5857" spans="1:31" x14ac:dyDescent="0.3">
      <c r="A5857">
        <f t="shared" si="827"/>
        <v>5856</v>
      </c>
      <c r="B5857">
        <v>17702</v>
      </c>
      <c r="C5857" t="s">
        <v>271</v>
      </c>
      <c r="D5857" t="s">
        <v>21</v>
      </c>
      <c r="E5857" s="5" t="str">
        <f t="shared" si="821"/>
        <v>*</v>
      </c>
      <c r="F5857" s="5" t="str">
        <f t="shared" si="822"/>
        <v>**</v>
      </c>
      <c r="G5857" s="5" t="str">
        <f t="shared" si="823"/>
        <v>**</v>
      </c>
      <c r="J5857" s="5" t="str">
        <f t="shared" si="824"/>
        <v>**</v>
      </c>
      <c r="R5857" s="5">
        <f t="shared" si="825"/>
        <v>0.01</v>
      </c>
      <c r="S5857">
        <v>9</v>
      </c>
      <c r="T5857" s="2">
        <v>264.63</v>
      </c>
      <c r="U5857" s="7">
        <f t="shared" si="826"/>
        <v>0</v>
      </c>
      <c r="V5857" s="2">
        <f t="shared" si="819"/>
        <v>29.403333333333332</v>
      </c>
      <c r="W5857" t="s">
        <v>14</v>
      </c>
      <c r="X5857">
        <v>4</v>
      </c>
      <c r="Y5857" s="2">
        <f t="shared" si="820"/>
        <v>268.63</v>
      </c>
      <c r="Z5857" t="s">
        <v>15</v>
      </c>
      <c r="AA5857" t="s">
        <v>41</v>
      </c>
      <c r="AB5857" t="s">
        <v>25</v>
      </c>
      <c r="AC5857" t="s">
        <v>42</v>
      </c>
      <c r="AD5857" t="s">
        <v>19</v>
      </c>
      <c r="AE5857" t="s">
        <v>271</v>
      </c>
    </row>
    <row r="5858" spans="1:31" x14ac:dyDescent="0.3">
      <c r="A5858">
        <f t="shared" si="827"/>
        <v>5857</v>
      </c>
      <c r="B5858">
        <v>44422</v>
      </c>
      <c r="C5858" t="s">
        <v>271</v>
      </c>
      <c r="D5858" t="s">
        <v>40</v>
      </c>
      <c r="E5858" s="5" t="str">
        <f t="shared" si="821"/>
        <v>*</v>
      </c>
      <c r="F5858" s="5" t="str">
        <f t="shared" si="822"/>
        <v>*</v>
      </c>
      <c r="G5858" s="5" t="str">
        <f t="shared" si="823"/>
        <v>*</v>
      </c>
      <c r="J5858" s="5" t="str">
        <f t="shared" si="824"/>
        <v>*</v>
      </c>
      <c r="R5858" s="5">
        <f t="shared" si="825"/>
        <v>0.04</v>
      </c>
      <c r="S5858">
        <v>36</v>
      </c>
      <c r="T5858" s="2">
        <v>313.83</v>
      </c>
      <c r="U5858" s="7">
        <f t="shared" si="826"/>
        <v>0</v>
      </c>
      <c r="V5858" s="2">
        <f t="shared" si="819"/>
        <v>8.7174999999999994</v>
      </c>
      <c r="W5858" t="s">
        <v>22</v>
      </c>
      <c r="X5858">
        <v>2.99</v>
      </c>
      <c r="Y5858" s="2">
        <f t="shared" si="820"/>
        <v>316.82</v>
      </c>
      <c r="Z5858" t="s">
        <v>64</v>
      </c>
      <c r="AA5858" t="s">
        <v>31</v>
      </c>
      <c r="AB5858" t="s">
        <v>32</v>
      </c>
      <c r="AC5858" t="s">
        <v>49</v>
      </c>
      <c r="AD5858" t="s">
        <v>19</v>
      </c>
      <c r="AE5858" t="s">
        <v>272</v>
      </c>
    </row>
    <row r="5859" spans="1:31" x14ac:dyDescent="0.3">
      <c r="A5859">
        <f t="shared" si="827"/>
        <v>5858</v>
      </c>
      <c r="B5859">
        <v>17702</v>
      </c>
      <c r="C5859" t="s">
        <v>271</v>
      </c>
      <c r="D5859" t="s">
        <v>21</v>
      </c>
      <c r="E5859" s="5" t="str">
        <f t="shared" si="821"/>
        <v>*</v>
      </c>
      <c r="F5859" s="5" t="str">
        <f t="shared" si="822"/>
        <v>**</v>
      </c>
      <c r="G5859" s="5" t="str">
        <f t="shared" si="823"/>
        <v>**</v>
      </c>
      <c r="J5859" s="5" t="str">
        <f t="shared" si="824"/>
        <v>**</v>
      </c>
      <c r="R5859" s="5">
        <f t="shared" si="825"/>
        <v>0.05</v>
      </c>
      <c r="S5859">
        <v>48</v>
      </c>
      <c r="T5859" s="2">
        <v>368.99</v>
      </c>
      <c r="U5859" s="7">
        <f t="shared" si="826"/>
        <v>0</v>
      </c>
      <c r="V5859" s="2">
        <f t="shared" si="819"/>
        <v>7.6872916666666669</v>
      </c>
      <c r="W5859" t="s">
        <v>22</v>
      </c>
      <c r="X5859">
        <v>9.23</v>
      </c>
      <c r="Y5859" s="2">
        <f t="shared" si="820"/>
        <v>378.22</v>
      </c>
      <c r="Z5859" t="s">
        <v>23</v>
      </c>
      <c r="AA5859" t="s">
        <v>41</v>
      </c>
      <c r="AB5859" t="s">
        <v>32</v>
      </c>
      <c r="AC5859" t="s">
        <v>172</v>
      </c>
      <c r="AD5859" t="s">
        <v>19</v>
      </c>
      <c r="AE5859" t="s">
        <v>614</v>
      </c>
    </row>
    <row r="5860" spans="1:31" x14ac:dyDescent="0.3">
      <c r="A5860">
        <f t="shared" si="827"/>
        <v>5859</v>
      </c>
      <c r="B5860">
        <v>39876</v>
      </c>
      <c r="C5860" t="s">
        <v>271</v>
      </c>
      <c r="D5860" t="s">
        <v>21</v>
      </c>
      <c r="E5860" s="5" t="str">
        <f t="shared" si="821"/>
        <v>*</v>
      </c>
      <c r="F5860" s="5" t="str">
        <f t="shared" si="822"/>
        <v>**</v>
      </c>
      <c r="G5860" s="5" t="str">
        <f t="shared" si="823"/>
        <v>**</v>
      </c>
      <c r="J5860" s="5" t="str">
        <f t="shared" si="824"/>
        <v>**</v>
      </c>
      <c r="R5860" s="5">
        <f t="shared" si="825"/>
        <v>0.05</v>
      </c>
      <c r="S5860">
        <v>46</v>
      </c>
      <c r="T5860" s="2">
        <v>876.59</v>
      </c>
      <c r="U5860" s="7">
        <f t="shared" si="826"/>
        <v>0</v>
      </c>
      <c r="V5860" s="2">
        <f t="shared" si="819"/>
        <v>19.056304347826089</v>
      </c>
      <c r="W5860" t="s">
        <v>22</v>
      </c>
      <c r="X5860">
        <v>5.23</v>
      </c>
      <c r="Y5860" s="2">
        <f t="shared" si="820"/>
        <v>881.82</v>
      </c>
      <c r="Z5860" t="s">
        <v>64</v>
      </c>
      <c r="AA5860" t="s">
        <v>16</v>
      </c>
      <c r="AB5860" t="s">
        <v>32</v>
      </c>
      <c r="AC5860" t="s">
        <v>49</v>
      </c>
      <c r="AD5860" t="s">
        <v>19</v>
      </c>
      <c r="AE5860" t="s">
        <v>272</v>
      </c>
    </row>
    <row r="5861" spans="1:31" x14ac:dyDescent="0.3">
      <c r="A5861">
        <f t="shared" si="827"/>
        <v>5860</v>
      </c>
      <c r="B5861">
        <v>8450</v>
      </c>
      <c r="C5861" t="s">
        <v>271</v>
      </c>
      <c r="D5861" t="s">
        <v>30</v>
      </c>
      <c r="E5861" s="5" t="str">
        <f t="shared" si="821"/>
        <v>*</v>
      </c>
      <c r="F5861" s="5" t="str">
        <f t="shared" si="822"/>
        <v>*</v>
      </c>
      <c r="G5861" s="5" t="str">
        <f t="shared" si="823"/>
        <v>*</v>
      </c>
      <c r="J5861" s="5" t="str">
        <f t="shared" si="824"/>
        <v>*</v>
      </c>
      <c r="R5861" s="5">
        <f t="shared" si="825"/>
        <v>3.5000000000000003E-2</v>
      </c>
      <c r="S5861">
        <v>24</v>
      </c>
      <c r="T5861" s="2">
        <v>1307</v>
      </c>
      <c r="U5861" s="7">
        <f t="shared" si="826"/>
        <v>1</v>
      </c>
      <c r="V5861" s="2">
        <f t="shared" si="819"/>
        <v>54.458333333333336</v>
      </c>
      <c r="W5861" t="s">
        <v>22</v>
      </c>
      <c r="X5861">
        <v>0.99</v>
      </c>
      <c r="Y5861" s="2">
        <f t="shared" si="820"/>
        <v>1307.99</v>
      </c>
      <c r="Z5861" t="s">
        <v>60</v>
      </c>
      <c r="AA5861" t="s">
        <v>41</v>
      </c>
      <c r="AB5861" t="s">
        <v>32</v>
      </c>
      <c r="AC5861" t="s">
        <v>172</v>
      </c>
      <c r="AD5861" t="s">
        <v>19</v>
      </c>
      <c r="AE5861" t="s">
        <v>272</v>
      </c>
    </row>
    <row r="5862" spans="1:31" x14ac:dyDescent="0.3">
      <c r="A5862">
        <f t="shared" si="827"/>
        <v>5861</v>
      </c>
      <c r="B5862">
        <v>52164</v>
      </c>
      <c r="C5862" t="s">
        <v>271</v>
      </c>
      <c r="D5862" t="s">
        <v>30</v>
      </c>
      <c r="E5862" s="5" t="str">
        <f t="shared" si="821"/>
        <v>*</v>
      </c>
      <c r="F5862" s="5" t="str">
        <f t="shared" si="822"/>
        <v>*</v>
      </c>
      <c r="G5862" s="5" t="str">
        <f t="shared" si="823"/>
        <v>*</v>
      </c>
      <c r="J5862" s="5" t="str">
        <f t="shared" si="824"/>
        <v>*</v>
      </c>
      <c r="R5862" s="5">
        <f t="shared" si="825"/>
        <v>0.04</v>
      </c>
      <c r="S5862">
        <v>30</v>
      </c>
      <c r="T5862" s="2">
        <v>1824.848</v>
      </c>
      <c r="U5862" s="7">
        <f t="shared" si="826"/>
        <v>1</v>
      </c>
      <c r="V5862" s="2">
        <f t="shared" si="819"/>
        <v>60.828266666666664</v>
      </c>
      <c r="W5862" t="s">
        <v>22</v>
      </c>
      <c r="X5862">
        <v>8.8000000000000007</v>
      </c>
      <c r="Y5862" s="2">
        <f t="shared" si="820"/>
        <v>1833.6479999999999</v>
      </c>
      <c r="Z5862" t="s">
        <v>23</v>
      </c>
      <c r="AA5862" t="s">
        <v>24</v>
      </c>
      <c r="AB5862" t="s">
        <v>25</v>
      </c>
      <c r="AC5862" t="s">
        <v>26</v>
      </c>
      <c r="AD5862" t="s">
        <v>19</v>
      </c>
      <c r="AE5862" t="s">
        <v>272</v>
      </c>
    </row>
    <row r="5863" spans="1:31" x14ac:dyDescent="0.3">
      <c r="A5863">
        <f t="shared" si="827"/>
        <v>5862</v>
      </c>
      <c r="B5863">
        <v>24066</v>
      </c>
      <c r="C5863" t="s">
        <v>271</v>
      </c>
      <c r="D5863" t="s">
        <v>21</v>
      </c>
      <c r="E5863" s="5" t="str">
        <f t="shared" si="821"/>
        <v>*</v>
      </c>
      <c r="F5863" s="5" t="str">
        <f t="shared" si="822"/>
        <v>**</v>
      </c>
      <c r="G5863" s="5" t="str">
        <f t="shared" si="823"/>
        <v>**</v>
      </c>
      <c r="J5863" s="5" t="str">
        <f t="shared" si="824"/>
        <v>**</v>
      </c>
      <c r="R5863" s="5">
        <f t="shared" si="825"/>
        <v>0.04</v>
      </c>
      <c r="S5863">
        <v>30</v>
      </c>
      <c r="T5863" s="2">
        <v>4278.6099999999997</v>
      </c>
      <c r="U5863" s="7">
        <f t="shared" si="826"/>
        <v>1</v>
      </c>
      <c r="V5863" s="2">
        <f t="shared" si="819"/>
        <v>142.62033333333332</v>
      </c>
      <c r="W5863" t="s">
        <v>37</v>
      </c>
      <c r="X5863">
        <v>66.27</v>
      </c>
      <c r="Y5863" s="2">
        <f t="shared" si="820"/>
        <v>4344.88</v>
      </c>
      <c r="Z5863" t="s">
        <v>64</v>
      </c>
      <c r="AA5863" t="s">
        <v>41</v>
      </c>
      <c r="AB5863" t="s">
        <v>17</v>
      </c>
      <c r="AC5863" t="s">
        <v>165</v>
      </c>
      <c r="AD5863" t="s">
        <v>103</v>
      </c>
      <c r="AE5863" t="s">
        <v>272</v>
      </c>
    </row>
    <row r="5864" spans="1:31" x14ac:dyDescent="0.3">
      <c r="A5864">
        <f t="shared" si="827"/>
        <v>5863</v>
      </c>
      <c r="B5864">
        <v>39876</v>
      </c>
      <c r="C5864" t="s">
        <v>271</v>
      </c>
      <c r="D5864" t="s">
        <v>21</v>
      </c>
      <c r="E5864" s="5" t="str">
        <f t="shared" si="821"/>
        <v>*</v>
      </c>
      <c r="F5864" s="5" t="str">
        <f t="shared" si="822"/>
        <v>**</v>
      </c>
      <c r="G5864" s="5" t="str">
        <f t="shared" si="823"/>
        <v>**</v>
      </c>
      <c r="J5864" s="5" t="str">
        <f t="shared" si="824"/>
        <v>**</v>
      </c>
      <c r="R5864" s="5">
        <f t="shared" si="825"/>
        <v>0.05</v>
      </c>
      <c r="S5864">
        <v>41</v>
      </c>
      <c r="T5864" s="2">
        <v>5000.87</v>
      </c>
      <c r="U5864" s="7">
        <f t="shared" si="826"/>
        <v>1</v>
      </c>
      <c r="V5864" s="2">
        <f t="shared" si="819"/>
        <v>121.97243902439024</v>
      </c>
      <c r="W5864" t="s">
        <v>37</v>
      </c>
      <c r="X5864">
        <v>51.94</v>
      </c>
      <c r="Y5864" s="2">
        <f t="shared" si="820"/>
        <v>5052.8099999999995</v>
      </c>
      <c r="Z5864" t="s">
        <v>64</v>
      </c>
      <c r="AA5864" t="s">
        <v>16</v>
      </c>
      <c r="AB5864" t="s">
        <v>17</v>
      </c>
      <c r="AC5864" t="s">
        <v>66</v>
      </c>
      <c r="AD5864" t="s">
        <v>103</v>
      </c>
      <c r="AE5864" t="s">
        <v>272</v>
      </c>
    </row>
    <row r="5865" spans="1:31" x14ac:dyDescent="0.3">
      <c r="A5865">
        <f t="shared" si="827"/>
        <v>5864</v>
      </c>
      <c r="B5865">
        <v>39876</v>
      </c>
      <c r="C5865" t="s">
        <v>271</v>
      </c>
      <c r="D5865" t="s">
        <v>21</v>
      </c>
      <c r="E5865" s="5" t="str">
        <f t="shared" si="821"/>
        <v>*</v>
      </c>
      <c r="F5865" s="5" t="str">
        <f t="shared" si="822"/>
        <v>**</v>
      </c>
      <c r="G5865" s="5" t="str">
        <f t="shared" si="823"/>
        <v>**</v>
      </c>
      <c r="J5865" s="5" t="str">
        <f t="shared" si="824"/>
        <v>**</v>
      </c>
      <c r="R5865" s="5">
        <f t="shared" si="825"/>
        <v>0.05</v>
      </c>
      <c r="S5865">
        <v>43</v>
      </c>
      <c r="T5865" s="2">
        <v>16269.82</v>
      </c>
      <c r="U5865" s="7">
        <f t="shared" si="826"/>
        <v>1</v>
      </c>
      <c r="V5865" s="2">
        <f t="shared" si="819"/>
        <v>378.36790697674417</v>
      </c>
      <c r="W5865" t="s">
        <v>22</v>
      </c>
      <c r="X5865">
        <v>19.989999999999998</v>
      </c>
      <c r="Y5865" s="2">
        <f t="shared" si="820"/>
        <v>16289.81</v>
      </c>
      <c r="Z5865" t="s">
        <v>64</v>
      </c>
      <c r="AA5865" t="s">
        <v>16</v>
      </c>
      <c r="AB5865" t="s">
        <v>32</v>
      </c>
      <c r="AC5865" t="s">
        <v>49</v>
      </c>
      <c r="AD5865" t="s">
        <v>19</v>
      </c>
      <c r="AE5865" t="s">
        <v>272</v>
      </c>
    </row>
    <row r="5866" spans="1:31" x14ac:dyDescent="0.3">
      <c r="A5866">
        <f t="shared" si="827"/>
        <v>5865</v>
      </c>
      <c r="B5866">
        <v>8422</v>
      </c>
      <c r="C5866" t="s">
        <v>802</v>
      </c>
      <c r="D5866" t="s">
        <v>40</v>
      </c>
      <c r="E5866" s="5" t="str">
        <f t="shared" si="821"/>
        <v>*</v>
      </c>
      <c r="F5866" s="5" t="str">
        <f t="shared" si="822"/>
        <v>*</v>
      </c>
      <c r="G5866" s="5" t="str">
        <f t="shared" si="823"/>
        <v>*</v>
      </c>
      <c r="J5866" s="5" t="str">
        <f t="shared" si="824"/>
        <v>*</v>
      </c>
      <c r="R5866" s="5">
        <f t="shared" si="825"/>
        <v>0.04</v>
      </c>
      <c r="S5866">
        <v>33</v>
      </c>
      <c r="T5866" s="2">
        <v>1003.71</v>
      </c>
      <c r="U5866" s="7">
        <f t="shared" si="826"/>
        <v>1</v>
      </c>
      <c r="V5866" s="2">
        <f t="shared" si="819"/>
        <v>30.415454545454548</v>
      </c>
      <c r="W5866" t="s">
        <v>14</v>
      </c>
      <c r="X5866">
        <v>4</v>
      </c>
      <c r="Y5866" s="2">
        <f t="shared" si="820"/>
        <v>1007.71</v>
      </c>
      <c r="Z5866" t="s">
        <v>52</v>
      </c>
      <c r="AA5866" t="s">
        <v>41</v>
      </c>
      <c r="AB5866" t="s">
        <v>25</v>
      </c>
      <c r="AC5866" t="s">
        <v>42</v>
      </c>
      <c r="AD5866" t="s">
        <v>19</v>
      </c>
      <c r="AE5866" t="s">
        <v>681</v>
      </c>
    </row>
    <row r="5867" spans="1:31" x14ac:dyDescent="0.3">
      <c r="A5867">
        <f t="shared" si="827"/>
        <v>5866</v>
      </c>
      <c r="B5867">
        <v>32999</v>
      </c>
      <c r="C5867" t="s">
        <v>802</v>
      </c>
      <c r="D5867" t="s">
        <v>13</v>
      </c>
      <c r="E5867" s="5" t="str">
        <f t="shared" si="821"/>
        <v>*</v>
      </c>
      <c r="F5867" s="5" t="str">
        <f t="shared" si="822"/>
        <v>*</v>
      </c>
      <c r="G5867" s="5" t="str">
        <f t="shared" si="823"/>
        <v>*</v>
      </c>
      <c r="J5867" s="5" t="str">
        <f t="shared" si="824"/>
        <v>*</v>
      </c>
      <c r="R5867" s="5">
        <f t="shared" si="825"/>
        <v>0.02</v>
      </c>
      <c r="S5867">
        <v>14</v>
      </c>
      <c r="T5867" s="2">
        <v>1386.65</v>
      </c>
      <c r="U5867" s="7">
        <f t="shared" si="826"/>
        <v>1</v>
      </c>
      <c r="V5867" s="2">
        <f t="shared" si="819"/>
        <v>99.046428571428578</v>
      </c>
      <c r="W5867" t="s">
        <v>37</v>
      </c>
      <c r="X5867">
        <v>35.840000000000003</v>
      </c>
      <c r="Y5867" s="2">
        <f t="shared" si="820"/>
        <v>1422.49</v>
      </c>
      <c r="Z5867" t="s">
        <v>334</v>
      </c>
      <c r="AA5867" t="s">
        <v>41</v>
      </c>
      <c r="AB5867" t="s">
        <v>17</v>
      </c>
      <c r="AC5867" t="s">
        <v>165</v>
      </c>
      <c r="AD5867" t="s">
        <v>103</v>
      </c>
      <c r="AE5867" t="s">
        <v>380</v>
      </c>
    </row>
    <row r="5868" spans="1:31" x14ac:dyDescent="0.3">
      <c r="A5868">
        <f t="shared" si="827"/>
        <v>5867</v>
      </c>
      <c r="B5868">
        <v>8422</v>
      </c>
      <c r="C5868" t="s">
        <v>802</v>
      </c>
      <c r="D5868" t="s">
        <v>40</v>
      </c>
      <c r="E5868" s="5" t="str">
        <f t="shared" si="821"/>
        <v>*</v>
      </c>
      <c r="F5868" s="5" t="str">
        <f t="shared" si="822"/>
        <v>*</v>
      </c>
      <c r="G5868" s="5" t="str">
        <f t="shared" si="823"/>
        <v>*</v>
      </c>
      <c r="J5868" s="5" t="str">
        <f t="shared" si="824"/>
        <v>*</v>
      </c>
      <c r="R5868" s="5">
        <f t="shared" si="825"/>
        <v>0.02</v>
      </c>
      <c r="S5868">
        <v>18</v>
      </c>
      <c r="T5868" s="2">
        <v>4212.7520000000004</v>
      </c>
      <c r="U5868" s="7">
        <f t="shared" si="826"/>
        <v>1</v>
      </c>
      <c r="V5868" s="2">
        <f t="shared" si="819"/>
        <v>234.04177777777781</v>
      </c>
      <c r="W5868" t="s">
        <v>37</v>
      </c>
      <c r="X5868">
        <v>54.12</v>
      </c>
      <c r="Y5868" s="2">
        <f t="shared" si="820"/>
        <v>4266.8720000000003</v>
      </c>
      <c r="Z5868" t="s">
        <v>71</v>
      </c>
      <c r="AA5868" t="s">
        <v>41</v>
      </c>
      <c r="AB5868" t="s">
        <v>17</v>
      </c>
      <c r="AC5868" t="s">
        <v>66</v>
      </c>
      <c r="AD5868" t="s">
        <v>103</v>
      </c>
      <c r="AE5868" t="s">
        <v>121</v>
      </c>
    </row>
    <row r="5869" spans="1:31" x14ac:dyDescent="0.3">
      <c r="A5869">
        <f t="shared" si="827"/>
        <v>5868</v>
      </c>
      <c r="B5869">
        <v>9216</v>
      </c>
      <c r="C5869" t="s">
        <v>559</v>
      </c>
      <c r="D5869" t="s">
        <v>40</v>
      </c>
      <c r="E5869" s="5" t="str">
        <f t="shared" si="821"/>
        <v>*</v>
      </c>
      <c r="F5869" s="5" t="str">
        <f t="shared" si="822"/>
        <v>*</v>
      </c>
      <c r="G5869" s="5" t="str">
        <f t="shared" si="823"/>
        <v>*</v>
      </c>
      <c r="J5869" s="5" t="str">
        <f t="shared" si="824"/>
        <v>*</v>
      </c>
      <c r="R5869" s="5">
        <f t="shared" si="825"/>
        <v>0.04</v>
      </c>
      <c r="S5869">
        <v>36</v>
      </c>
      <c r="T5869" s="2">
        <v>5977.63</v>
      </c>
      <c r="U5869" s="7">
        <f t="shared" si="826"/>
        <v>1</v>
      </c>
      <c r="V5869" s="2">
        <f t="shared" si="819"/>
        <v>166.04527777777778</v>
      </c>
      <c r="W5869" t="s">
        <v>37</v>
      </c>
      <c r="X5869">
        <v>55.24</v>
      </c>
      <c r="Y5869" s="2">
        <f t="shared" si="820"/>
        <v>6032.87</v>
      </c>
      <c r="Z5869" t="s">
        <v>62</v>
      </c>
      <c r="AA5869" t="s">
        <v>16</v>
      </c>
      <c r="AB5869" t="s">
        <v>32</v>
      </c>
      <c r="AC5869" t="s">
        <v>172</v>
      </c>
      <c r="AD5869" t="s">
        <v>39</v>
      </c>
      <c r="AE5869" t="s">
        <v>171</v>
      </c>
    </row>
    <row r="5870" spans="1:31" x14ac:dyDescent="0.3">
      <c r="A5870">
        <f t="shared" si="827"/>
        <v>5869</v>
      </c>
      <c r="B5870">
        <v>59905</v>
      </c>
      <c r="C5870" t="s">
        <v>614</v>
      </c>
      <c r="D5870" t="s">
        <v>21</v>
      </c>
      <c r="E5870" s="5" t="str">
        <f t="shared" si="821"/>
        <v>*</v>
      </c>
      <c r="F5870" s="5" t="str">
        <f t="shared" si="822"/>
        <v>**</v>
      </c>
      <c r="G5870" s="5" t="str">
        <f t="shared" si="823"/>
        <v>**</v>
      </c>
      <c r="J5870" s="5" t="str">
        <f t="shared" si="824"/>
        <v>**</v>
      </c>
      <c r="R5870" s="5">
        <f t="shared" si="825"/>
        <v>0.01</v>
      </c>
      <c r="S5870">
        <v>5</v>
      </c>
      <c r="T5870" s="2">
        <v>26.5</v>
      </c>
      <c r="U5870" s="7">
        <f t="shared" si="826"/>
        <v>0</v>
      </c>
      <c r="V5870" s="2">
        <f t="shared" si="819"/>
        <v>5.3</v>
      </c>
      <c r="W5870" t="s">
        <v>14</v>
      </c>
      <c r="X5870">
        <v>1.2</v>
      </c>
      <c r="Y5870" s="2">
        <f t="shared" si="820"/>
        <v>27.7</v>
      </c>
      <c r="Z5870" t="s">
        <v>15</v>
      </c>
      <c r="AA5870" t="s">
        <v>24</v>
      </c>
      <c r="AB5870" t="s">
        <v>32</v>
      </c>
      <c r="AC5870" t="s">
        <v>33</v>
      </c>
      <c r="AD5870" t="s">
        <v>34</v>
      </c>
      <c r="AE5870" t="s">
        <v>272</v>
      </c>
    </row>
    <row r="5871" spans="1:31" x14ac:dyDescent="0.3">
      <c r="A5871">
        <f t="shared" si="827"/>
        <v>5870</v>
      </c>
      <c r="B5871">
        <v>59905</v>
      </c>
      <c r="C5871" t="s">
        <v>614</v>
      </c>
      <c r="D5871" t="s">
        <v>21</v>
      </c>
      <c r="E5871" s="5" t="str">
        <f t="shared" si="821"/>
        <v>*</v>
      </c>
      <c r="F5871" s="5" t="str">
        <f t="shared" si="822"/>
        <v>**</v>
      </c>
      <c r="G5871" s="5" t="str">
        <f t="shared" si="823"/>
        <v>**</v>
      </c>
      <c r="J5871" s="5" t="str">
        <f t="shared" si="824"/>
        <v>**</v>
      </c>
      <c r="R5871" s="5">
        <f t="shared" si="825"/>
        <v>0.01</v>
      </c>
      <c r="S5871">
        <v>6</v>
      </c>
      <c r="T5871" s="2">
        <v>48.77</v>
      </c>
      <c r="U5871" s="7">
        <f t="shared" si="826"/>
        <v>0</v>
      </c>
      <c r="V5871" s="2">
        <f t="shared" si="819"/>
        <v>8.1283333333333339</v>
      </c>
      <c r="W5871" t="s">
        <v>22</v>
      </c>
      <c r="X5871">
        <v>1.71</v>
      </c>
      <c r="Y5871" s="2">
        <f t="shared" si="820"/>
        <v>50.480000000000004</v>
      </c>
      <c r="Z5871" t="s">
        <v>15</v>
      </c>
      <c r="AA5871" t="s">
        <v>24</v>
      </c>
      <c r="AB5871" t="s">
        <v>32</v>
      </c>
      <c r="AC5871" t="s">
        <v>44</v>
      </c>
      <c r="AD5871" t="s">
        <v>34</v>
      </c>
      <c r="AE5871" t="s">
        <v>765</v>
      </c>
    </row>
    <row r="5872" spans="1:31" x14ac:dyDescent="0.3">
      <c r="A5872">
        <f t="shared" si="827"/>
        <v>5871</v>
      </c>
      <c r="B5872">
        <v>38310</v>
      </c>
      <c r="C5872" t="s">
        <v>614</v>
      </c>
      <c r="D5872" t="s">
        <v>21</v>
      </c>
      <c r="E5872" s="5" t="str">
        <f t="shared" si="821"/>
        <v>*</v>
      </c>
      <c r="F5872" s="5" t="str">
        <f t="shared" si="822"/>
        <v>**</v>
      </c>
      <c r="G5872" s="5" t="str">
        <f t="shared" si="823"/>
        <v>**</v>
      </c>
      <c r="J5872" s="5" t="str">
        <f t="shared" si="824"/>
        <v>**</v>
      </c>
      <c r="R5872" s="5">
        <f t="shared" si="825"/>
        <v>0.01</v>
      </c>
      <c r="S5872">
        <v>4</v>
      </c>
      <c r="T5872" s="2">
        <v>62.45</v>
      </c>
      <c r="U5872" s="7">
        <f t="shared" si="826"/>
        <v>0</v>
      </c>
      <c r="V5872" s="2">
        <f t="shared" si="819"/>
        <v>15.612500000000001</v>
      </c>
      <c r="W5872" t="s">
        <v>22</v>
      </c>
      <c r="X5872">
        <v>49</v>
      </c>
      <c r="Y5872" s="2">
        <f t="shared" si="820"/>
        <v>111.45</v>
      </c>
      <c r="Z5872" t="s">
        <v>62</v>
      </c>
      <c r="AA5872" t="s">
        <v>31</v>
      </c>
      <c r="AB5872" t="s">
        <v>32</v>
      </c>
      <c r="AC5872" t="s">
        <v>172</v>
      </c>
      <c r="AD5872" t="s">
        <v>58</v>
      </c>
      <c r="AE5872" t="s">
        <v>666</v>
      </c>
    </row>
    <row r="5873" spans="1:31" x14ac:dyDescent="0.3">
      <c r="A5873">
        <f t="shared" si="827"/>
        <v>5872</v>
      </c>
      <c r="B5873">
        <v>52007</v>
      </c>
      <c r="C5873" t="s">
        <v>614</v>
      </c>
      <c r="D5873" t="s">
        <v>40</v>
      </c>
      <c r="E5873" s="5" t="str">
        <f t="shared" si="821"/>
        <v>*</v>
      </c>
      <c r="F5873" s="5" t="str">
        <f t="shared" si="822"/>
        <v>*</v>
      </c>
      <c r="G5873" s="5" t="str">
        <f t="shared" si="823"/>
        <v>*</v>
      </c>
      <c r="J5873" s="5" t="str">
        <f t="shared" si="824"/>
        <v>*</v>
      </c>
      <c r="R5873" s="5">
        <f t="shared" si="825"/>
        <v>3.5000000000000003E-2</v>
      </c>
      <c r="S5873">
        <v>25</v>
      </c>
      <c r="T5873" s="2">
        <v>68.540000000000006</v>
      </c>
      <c r="U5873" s="7">
        <f t="shared" si="826"/>
        <v>0</v>
      </c>
      <c r="V5873" s="2">
        <f t="shared" si="819"/>
        <v>2.7416</v>
      </c>
      <c r="W5873" t="s">
        <v>22</v>
      </c>
      <c r="X5873">
        <v>0.5</v>
      </c>
      <c r="Y5873" s="2">
        <f t="shared" si="820"/>
        <v>69.040000000000006</v>
      </c>
      <c r="Z5873" t="s">
        <v>23</v>
      </c>
      <c r="AA5873" t="s">
        <v>16</v>
      </c>
      <c r="AB5873" t="s">
        <v>32</v>
      </c>
      <c r="AC5873" t="s">
        <v>81</v>
      </c>
      <c r="AD5873" t="s">
        <v>19</v>
      </c>
      <c r="AE5873" t="s">
        <v>614</v>
      </c>
    </row>
    <row r="5874" spans="1:31" x14ac:dyDescent="0.3">
      <c r="A5874">
        <f t="shared" si="827"/>
        <v>5873</v>
      </c>
      <c r="B5874">
        <v>8609</v>
      </c>
      <c r="C5874" t="s">
        <v>614</v>
      </c>
      <c r="D5874" t="s">
        <v>36</v>
      </c>
      <c r="E5874" s="5" t="str">
        <f t="shared" si="821"/>
        <v>***</v>
      </c>
      <c r="F5874" s="5" t="str">
        <f t="shared" si="822"/>
        <v>***</v>
      </c>
      <c r="G5874" s="5" t="str">
        <f t="shared" si="823"/>
        <v>***</v>
      </c>
      <c r="J5874" s="5" t="str">
        <f t="shared" si="824"/>
        <v>***</v>
      </c>
      <c r="R5874" s="5">
        <f t="shared" si="825"/>
        <v>0.01</v>
      </c>
      <c r="S5874">
        <v>4</v>
      </c>
      <c r="T5874" s="2">
        <v>72.003500000000003</v>
      </c>
      <c r="U5874" s="7">
        <f t="shared" si="826"/>
        <v>0</v>
      </c>
      <c r="V5874" s="2">
        <f t="shared" si="819"/>
        <v>18.000875000000001</v>
      </c>
      <c r="W5874" t="s">
        <v>22</v>
      </c>
      <c r="X5874">
        <v>2.5</v>
      </c>
      <c r="Y5874" s="2">
        <f t="shared" si="820"/>
        <v>74.503500000000003</v>
      </c>
      <c r="Z5874" t="s">
        <v>56</v>
      </c>
      <c r="AA5874" t="s">
        <v>31</v>
      </c>
      <c r="AB5874" t="s">
        <v>25</v>
      </c>
      <c r="AC5874" t="s">
        <v>26</v>
      </c>
      <c r="AD5874" t="s">
        <v>34</v>
      </c>
      <c r="AE5874" t="s">
        <v>272</v>
      </c>
    </row>
    <row r="5875" spans="1:31" x14ac:dyDescent="0.3">
      <c r="A5875">
        <f t="shared" si="827"/>
        <v>5874</v>
      </c>
      <c r="B5875">
        <v>59905</v>
      </c>
      <c r="C5875" t="s">
        <v>614</v>
      </c>
      <c r="D5875" t="s">
        <v>21</v>
      </c>
      <c r="E5875" s="5" t="str">
        <f t="shared" si="821"/>
        <v>*</v>
      </c>
      <c r="F5875" s="5" t="str">
        <f t="shared" si="822"/>
        <v>**</v>
      </c>
      <c r="G5875" s="5" t="str">
        <f t="shared" si="823"/>
        <v>**</v>
      </c>
      <c r="J5875" s="5" t="str">
        <f t="shared" si="824"/>
        <v>**</v>
      </c>
      <c r="R5875" s="5">
        <f t="shared" si="825"/>
        <v>0.02</v>
      </c>
      <c r="S5875">
        <v>19</v>
      </c>
      <c r="T5875" s="2">
        <v>159.24</v>
      </c>
      <c r="U5875" s="7">
        <f t="shared" si="826"/>
        <v>0</v>
      </c>
      <c r="V5875" s="2">
        <f t="shared" si="819"/>
        <v>8.3810526315789478</v>
      </c>
      <c r="W5875" t="s">
        <v>22</v>
      </c>
      <c r="X5875">
        <v>1.99</v>
      </c>
      <c r="Y5875" s="2">
        <f t="shared" si="820"/>
        <v>161.23000000000002</v>
      </c>
      <c r="Z5875" t="s">
        <v>15</v>
      </c>
      <c r="AA5875" t="s">
        <v>24</v>
      </c>
      <c r="AB5875" t="s">
        <v>25</v>
      </c>
      <c r="AC5875" t="s">
        <v>42</v>
      </c>
      <c r="AD5875" t="s">
        <v>45</v>
      </c>
      <c r="AE5875" t="s">
        <v>765</v>
      </c>
    </row>
    <row r="5876" spans="1:31" x14ac:dyDescent="0.3">
      <c r="A5876">
        <f t="shared" si="827"/>
        <v>5875</v>
      </c>
      <c r="B5876">
        <v>43043</v>
      </c>
      <c r="C5876" t="s">
        <v>614</v>
      </c>
      <c r="D5876" t="s">
        <v>36</v>
      </c>
      <c r="E5876" s="5" t="str">
        <f t="shared" si="821"/>
        <v>***</v>
      </c>
      <c r="F5876" s="5" t="str">
        <f t="shared" si="822"/>
        <v>***</v>
      </c>
      <c r="G5876" s="5" t="str">
        <f t="shared" si="823"/>
        <v>***</v>
      </c>
      <c r="J5876" s="5" t="str">
        <f t="shared" si="824"/>
        <v>***</v>
      </c>
      <c r="R5876" s="5">
        <f t="shared" si="825"/>
        <v>0.01</v>
      </c>
      <c r="S5876">
        <v>4</v>
      </c>
      <c r="T5876" s="2">
        <v>904.12</v>
      </c>
      <c r="U5876" s="7">
        <f t="shared" si="826"/>
        <v>0</v>
      </c>
      <c r="V5876" s="2">
        <f t="shared" si="819"/>
        <v>226.03</v>
      </c>
      <c r="W5876" t="s">
        <v>22</v>
      </c>
      <c r="X5876">
        <v>11.79</v>
      </c>
      <c r="Y5876" s="2">
        <f t="shared" si="820"/>
        <v>915.91</v>
      </c>
      <c r="Z5876" t="s">
        <v>15</v>
      </c>
      <c r="AA5876" t="s">
        <v>31</v>
      </c>
      <c r="AB5876" t="s">
        <v>32</v>
      </c>
      <c r="AC5876" t="s">
        <v>172</v>
      </c>
      <c r="AD5876" t="s">
        <v>27</v>
      </c>
      <c r="AE5876" t="s">
        <v>765</v>
      </c>
    </row>
    <row r="5877" spans="1:31" x14ac:dyDescent="0.3">
      <c r="A5877">
        <f t="shared" si="827"/>
        <v>5876</v>
      </c>
      <c r="B5877">
        <v>56161</v>
      </c>
      <c r="C5877" t="s">
        <v>614</v>
      </c>
      <c r="D5877" t="s">
        <v>21</v>
      </c>
      <c r="E5877" s="5" t="str">
        <f t="shared" si="821"/>
        <v>*</v>
      </c>
      <c r="F5877" s="5" t="str">
        <f t="shared" si="822"/>
        <v>**</v>
      </c>
      <c r="G5877" s="5" t="str">
        <f t="shared" si="823"/>
        <v>**</v>
      </c>
      <c r="J5877" s="5" t="str">
        <f t="shared" si="824"/>
        <v>**</v>
      </c>
      <c r="R5877" s="5">
        <f t="shared" si="825"/>
        <v>0.04</v>
      </c>
      <c r="S5877">
        <v>38</v>
      </c>
      <c r="T5877" s="2">
        <v>1504.22</v>
      </c>
      <c r="U5877" s="7">
        <f t="shared" si="826"/>
        <v>1</v>
      </c>
      <c r="V5877" s="2">
        <f t="shared" si="819"/>
        <v>39.584736842105265</v>
      </c>
      <c r="W5877" t="s">
        <v>14</v>
      </c>
      <c r="X5877">
        <v>10.25</v>
      </c>
      <c r="Y5877" s="2">
        <f t="shared" si="820"/>
        <v>1514.47</v>
      </c>
      <c r="Z5877" t="s">
        <v>64</v>
      </c>
      <c r="AA5877" t="s">
        <v>41</v>
      </c>
      <c r="AB5877" t="s">
        <v>25</v>
      </c>
      <c r="AC5877" t="s">
        <v>42</v>
      </c>
      <c r="AD5877" t="s">
        <v>19</v>
      </c>
      <c r="AE5877" t="s">
        <v>765</v>
      </c>
    </row>
    <row r="5878" spans="1:31" x14ac:dyDescent="0.3">
      <c r="A5878">
        <f t="shared" si="827"/>
        <v>5877</v>
      </c>
      <c r="B5878">
        <v>52007</v>
      </c>
      <c r="C5878" t="s">
        <v>614</v>
      </c>
      <c r="D5878" t="s">
        <v>40</v>
      </c>
      <c r="E5878" s="5" t="str">
        <f t="shared" si="821"/>
        <v>*</v>
      </c>
      <c r="F5878" s="5" t="str">
        <f t="shared" si="822"/>
        <v>*</v>
      </c>
      <c r="G5878" s="5" t="str">
        <f t="shared" si="823"/>
        <v>*</v>
      </c>
      <c r="J5878" s="5" t="str">
        <f t="shared" si="824"/>
        <v>*</v>
      </c>
      <c r="R5878" s="5">
        <f t="shared" si="825"/>
        <v>0.02</v>
      </c>
      <c r="S5878">
        <v>19</v>
      </c>
      <c r="T5878" s="2">
        <v>10351.01</v>
      </c>
      <c r="U5878" s="7">
        <f t="shared" si="826"/>
        <v>1</v>
      </c>
      <c r="V5878" s="2">
        <f t="shared" si="819"/>
        <v>544.79</v>
      </c>
      <c r="W5878" t="s">
        <v>37</v>
      </c>
      <c r="X5878">
        <v>45.7</v>
      </c>
      <c r="Y5878" s="2">
        <f t="shared" si="820"/>
        <v>10396.710000000001</v>
      </c>
      <c r="Z5878" t="s">
        <v>23</v>
      </c>
      <c r="AA5878" t="s">
        <v>16</v>
      </c>
      <c r="AB5878" t="s">
        <v>17</v>
      </c>
      <c r="AC5878" t="s">
        <v>66</v>
      </c>
      <c r="AD5878" t="s">
        <v>103</v>
      </c>
      <c r="AE5878" t="s">
        <v>272</v>
      </c>
    </row>
    <row r="5879" spans="1:31" x14ac:dyDescent="0.3">
      <c r="A5879">
        <f t="shared" si="827"/>
        <v>5878</v>
      </c>
      <c r="B5879">
        <v>35041</v>
      </c>
      <c r="C5879" t="s">
        <v>121</v>
      </c>
      <c r="D5879" t="s">
        <v>30</v>
      </c>
      <c r="E5879" s="5" t="str">
        <f t="shared" si="821"/>
        <v>*</v>
      </c>
      <c r="F5879" s="5" t="str">
        <f t="shared" si="822"/>
        <v>*</v>
      </c>
      <c r="G5879" s="5" t="str">
        <f t="shared" si="823"/>
        <v>*</v>
      </c>
      <c r="J5879" s="5" t="str">
        <f t="shared" si="824"/>
        <v>*</v>
      </c>
      <c r="R5879" s="5">
        <f t="shared" si="825"/>
        <v>3.5000000000000003E-2</v>
      </c>
      <c r="S5879">
        <v>28</v>
      </c>
      <c r="T5879" s="2">
        <v>443.73</v>
      </c>
      <c r="U5879" s="7">
        <f t="shared" si="826"/>
        <v>0</v>
      </c>
      <c r="V5879" s="2">
        <f t="shared" si="819"/>
        <v>15.8475</v>
      </c>
      <c r="W5879" t="s">
        <v>22</v>
      </c>
      <c r="X5879">
        <v>15.09</v>
      </c>
      <c r="Y5879" s="2">
        <f t="shared" si="820"/>
        <v>458.82</v>
      </c>
      <c r="Z5879" t="s">
        <v>52</v>
      </c>
      <c r="AA5879" t="s">
        <v>41</v>
      </c>
      <c r="AB5879" t="s">
        <v>32</v>
      </c>
      <c r="AC5879" t="s">
        <v>49</v>
      </c>
      <c r="AD5879" t="s">
        <v>19</v>
      </c>
      <c r="AE5879" t="s">
        <v>121</v>
      </c>
    </row>
    <row r="5880" spans="1:31" x14ac:dyDescent="0.3">
      <c r="A5880">
        <f t="shared" si="827"/>
        <v>5879</v>
      </c>
      <c r="B5880">
        <v>33220</v>
      </c>
      <c r="C5880" t="s">
        <v>121</v>
      </c>
      <c r="D5880" t="s">
        <v>30</v>
      </c>
      <c r="E5880" s="5" t="str">
        <f t="shared" si="821"/>
        <v>*</v>
      </c>
      <c r="F5880" s="5" t="str">
        <f t="shared" si="822"/>
        <v>*</v>
      </c>
      <c r="G5880" s="5" t="str">
        <f t="shared" si="823"/>
        <v>*</v>
      </c>
      <c r="J5880" s="5" t="str">
        <f t="shared" si="824"/>
        <v>*</v>
      </c>
      <c r="R5880" s="5">
        <f t="shared" si="825"/>
        <v>0.05</v>
      </c>
      <c r="S5880">
        <v>40</v>
      </c>
      <c r="T5880" s="2">
        <v>736.96</v>
      </c>
      <c r="U5880" s="7">
        <f t="shared" si="826"/>
        <v>0</v>
      </c>
      <c r="V5880" s="2">
        <f t="shared" si="819"/>
        <v>18.423999999999999</v>
      </c>
      <c r="W5880" t="s">
        <v>22</v>
      </c>
      <c r="X5880">
        <v>10.49</v>
      </c>
      <c r="Y5880" s="2">
        <f t="shared" si="820"/>
        <v>747.45</v>
      </c>
      <c r="Z5880" t="s">
        <v>60</v>
      </c>
      <c r="AA5880" t="s">
        <v>16</v>
      </c>
      <c r="AB5880" t="s">
        <v>17</v>
      </c>
      <c r="AC5880" t="s">
        <v>18</v>
      </c>
      <c r="AD5880" t="s">
        <v>19</v>
      </c>
      <c r="AE5880" t="s">
        <v>122</v>
      </c>
    </row>
    <row r="5881" spans="1:31" x14ac:dyDescent="0.3">
      <c r="A5881">
        <f t="shared" si="827"/>
        <v>5880</v>
      </c>
      <c r="B5881">
        <v>58818</v>
      </c>
      <c r="C5881" t="s">
        <v>121</v>
      </c>
      <c r="D5881" t="s">
        <v>36</v>
      </c>
      <c r="E5881" s="5" t="str">
        <f t="shared" si="821"/>
        <v>***</v>
      </c>
      <c r="F5881" s="5" t="str">
        <f t="shared" si="822"/>
        <v>***</v>
      </c>
      <c r="G5881" s="5" t="str">
        <f t="shared" si="823"/>
        <v>***</v>
      </c>
      <c r="J5881" s="5" t="str">
        <f t="shared" si="824"/>
        <v>***</v>
      </c>
      <c r="R5881" s="5">
        <f t="shared" si="825"/>
        <v>0.05</v>
      </c>
      <c r="S5881">
        <v>41</v>
      </c>
      <c r="T5881" s="2">
        <v>998.05</v>
      </c>
      <c r="U5881" s="7">
        <f t="shared" si="826"/>
        <v>0</v>
      </c>
      <c r="V5881" s="2">
        <f t="shared" si="819"/>
        <v>24.342682926829266</v>
      </c>
      <c r="W5881" t="s">
        <v>22</v>
      </c>
      <c r="X5881">
        <v>1.99</v>
      </c>
      <c r="Y5881" s="2">
        <f t="shared" si="820"/>
        <v>1000.04</v>
      </c>
      <c r="Z5881" t="s">
        <v>73</v>
      </c>
      <c r="AA5881" t="s">
        <v>16</v>
      </c>
      <c r="AB5881" t="s">
        <v>25</v>
      </c>
      <c r="AC5881" t="s">
        <v>42</v>
      </c>
      <c r="AD5881" t="s">
        <v>45</v>
      </c>
      <c r="AE5881" t="s">
        <v>681</v>
      </c>
    </row>
    <row r="5882" spans="1:31" x14ac:dyDescent="0.3">
      <c r="A5882">
        <f t="shared" si="827"/>
        <v>5881</v>
      </c>
      <c r="B5882">
        <v>33220</v>
      </c>
      <c r="C5882" t="s">
        <v>121</v>
      </c>
      <c r="D5882" t="s">
        <v>30</v>
      </c>
      <c r="E5882" s="5" t="str">
        <f t="shared" si="821"/>
        <v>*</v>
      </c>
      <c r="F5882" s="5" t="str">
        <f t="shared" si="822"/>
        <v>*</v>
      </c>
      <c r="G5882" s="5" t="str">
        <f t="shared" si="823"/>
        <v>*</v>
      </c>
      <c r="J5882" s="5" t="str">
        <f t="shared" si="824"/>
        <v>*</v>
      </c>
      <c r="R5882" s="5">
        <f t="shared" si="825"/>
        <v>0.05</v>
      </c>
      <c r="S5882">
        <v>49</v>
      </c>
      <c r="T5882" s="2">
        <v>3291.13</v>
      </c>
      <c r="U5882" s="7">
        <f t="shared" si="826"/>
        <v>1</v>
      </c>
      <c r="V5882" s="2">
        <f t="shared" si="819"/>
        <v>67.165918367346947</v>
      </c>
      <c r="W5882" t="s">
        <v>22</v>
      </c>
      <c r="X5882">
        <v>3.5</v>
      </c>
      <c r="Y5882" s="2">
        <f t="shared" si="820"/>
        <v>3294.63</v>
      </c>
      <c r="Z5882" t="s">
        <v>60</v>
      </c>
      <c r="AA5882" t="s">
        <v>16</v>
      </c>
      <c r="AB5882" t="s">
        <v>32</v>
      </c>
      <c r="AC5882" t="s">
        <v>172</v>
      </c>
      <c r="AD5882" t="s">
        <v>19</v>
      </c>
      <c r="AE5882" t="s">
        <v>121</v>
      </c>
    </row>
    <row r="5883" spans="1:31" x14ac:dyDescent="0.3">
      <c r="A5883">
        <f t="shared" si="827"/>
        <v>5882</v>
      </c>
      <c r="B5883">
        <v>58818</v>
      </c>
      <c r="C5883" t="s">
        <v>121</v>
      </c>
      <c r="D5883" t="s">
        <v>36</v>
      </c>
      <c r="E5883" s="5" t="str">
        <f t="shared" si="821"/>
        <v>***</v>
      </c>
      <c r="F5883" s="5" t="str">
        <f t="shared" si="822"/>
        <v>***</v>
      </c>
      <c r="G5883" s="5" t="str">
        <f t="shared" si="823"/>
        <v>***</v>
      </c>
      <c r="J5883" s="5" t="str">
        <f t="shared" si="824"/>
        <v>***</v>
      </c>
      <c r="R5883" s="5">
        <f t="shared" si="825"/>
        <v>3.5000000000000003E-2</v>
      </c>
      <c r="S5883">
        <v>20</v>
      </c>
      <c r="T5883" s="2">
        <v>4353.0200000000004</v>
      </c>
      <c r="U5883" s="7">
        <f t="shared" si="826"/>
        <v>1</v>
      </c>
      <c r="V5883" s="2">
        <f t="shared" si="819"/>
        <v>217.65100000000001</v>
      </c>
      <c r="W5883" t="s">
        <v>37</v>
      </c>
      <c r="X5883">
        <v>28.16</v>
      </c>
      <c r="Y5883" s="2">
        <f t="shared" si="820"/>
        <v>4381.18</v>
      </c>
      <c r="Z5883" t="s">
        <v>73</v>
      </c>
      <c r="AA5883" t="s">
        <v>16</v>
      </c>
      <c r="AB5883" t="s">
        <v>17</v>
      </c>
      <c r="AC5883" t="s">
        <v>38</v>
      </c>
      <c r="AD5883" t="s">
        <v>39</v>
      </c>
      <c r="AE5883" t="s">
        <v>251</v>
      </c>
    </row>
    <row r="5884" spans="1:31" x14ac:dyDescent="0.3">
      <c r="A5884">
        <f t="shared" si="827"/>
        <v>5883</v>
      </c>
      <c r="B5884">
        <v>16932</v>
      </c>
      <c r="C5884" t="s">
        <v>140</v>
      </c>
      <c r="D5884" t="s">
        <v>36</v>
      </c>
      <c r="E5884" s="5" t="str">
        <f t="shared" si="821"/>
        <v>***</v>
      </c>
      <c r="F5884" s="5" t="str">
        <f t="shared" si="822"/>
        <v>***</v>
      </c>
      <c r="G5884" s="5" t="str">
        <f t="shared" si="823"/>
        <v>***</v>
      </c>
      <c r="J5884" s="5" t="str">
        <f t="shared" si="824"/>
        <v>***</v>
      </c>
      <c r="R5884" s="5">
        <f t="shared" si="825"/>
        <v>3.5000000000000003E-2</v>
      </c>
      <c r="S5884">
        <v>20</v>
      </c>
      <c r="T5884" s="2">
        <v>127.16</v>
      </c>
      <c r="U5884" s="7">
        <f t="shared" si="826"/>
        <v>0</v>
      </c>
      <c r="V5884" s="2">
        <f t="shared" si="819"/>
        <v>6.3579999999999997</v>
      </c>
      <c r="W5884" t="s">
        <v>22</v>
      </c>
      <c r="X5884">
        <v>1.56</v>
      </c>
      <c r="Y5884" s="2">
        <f t="shared" si="820"/>
        <v>128.72</v>
      </c>
      <c r="Z5884" t="s">
        <v>43</v>
      </c>
      <c r="AA5884" t="s">
        <v>16</v>
      </c>
      <c r="AB5884" t="s">
        <v>32</v>
      </c>
      <c r="AC5884" t="s">
        <v>33</v>
      </c>
      <c r="AD5884" t="s">
        <v>34</v>
      </c>
      <c r="AE5884" t="s">
        <v>140</v>
      </c>
    </row>
    <row r="5885" spans="1:31" x14ac:dyDescent="0.3">
      <c r="A5885">
        <f t="shared" si="827"/>
        <v>5884</v>
      </c>
      <c r="B5885">
        <v>16932</v>
      </c>
      <c r="C5885" t="s">
        <v>140</v>
      </c>
      <c r="D5885" t="s">
        <v>36</v>
      </c>
      <c r="E5885" s="5" t="str">
        <f t="shared" si="821"/>
        <v>***</v>
      </c>
      <c r="F5885" s="5" t="str">
        <f t="shared" si="822"/>
        <v>***</v>
      </c>
      <c r="G5885" s="5" t="str">
        <f t="shared" si="823"/>
        <v>***</v>
      </c>
      <c r="J5885" s="5" t="str">
        <f t="shared" si="824"/>
        <v>***</v>
      </c>
      <c r="R5885" s="5">
        <f t="shared" si="825"/>
        <v>3.5000000000000003E-2</v>
      </c>
      <c r="S5885">
        <v>25</v>
      </c>
      <c r="T5885" s="2">
        <v>144.84</v>
      </c>
      <c r="U5885" s="7">
        <f t="shared" si="826"/>
        <v>0</v>
      </c>
      <c r="V5885" s="2">
        <f t="shared" si="819"/>
        <v>5.7936000000000005</v>
      </c>
      <c r="W5885" t="s">
        <v>22</v>
      </c>
      <c r="X5885">
        <v>8.09</v>
      </c>
      <c r="Y5885" s="2">
        <f t="shared" si="820"/>
        <v>152.93</v>
      </c>
      <c r="Z5885" t="s">
        <v>43</v>
      </c>
      <c r="AA5885" t="s">
        <v>16</v>
      </c>
      <c r="AB5885" t="s">
        <v>32</v>
      </c>
      <c r="AC5885" t="s">
        <v>44</v>
      </c>
      <c r="AD5885" t="s">
        <v>19</v>
      </c>
      <c r="AE5885" t="s">
        <v>733</v>
      </c>
    </row>
    <row r="5886" spans="1:31" x14ac:dyDescent="0.3">
      <c r="A5886">
        <f t="shared" si="827"/>
        <v>5885</v>
      </c>
      <c r="B5886">
        <v>47524</v>
      </c>
      <c r="C5886" t="s">
        <v>140</v>
      </c>
      <c r="D5886" t="s">
        <v>40</v>
      </c>
      <c r="E5886" s="5" t="str">
        <f t="shared" si="821"/>
        <v>*</v>
      </c>
      <c r="F5886" s="5" t="str">
        <f t="shared" si="822"/>
        <v>*</v>
      </c>
      <c r="G5886" s="5" t="str">
        <f t="shared" si="823"/>
        <v>*</v>
      </c>
      <c r="J5886" s="5" t="str">
        <f t="shared" si="824"/>
        <v>*</v>
      </c>
      <c r="R5886" s="5">
        <f t="shared" si="825"/>
        <v>0.05</v>
      </c>
      <c r="S5886">
        <v>40</v>
      </c>
      <c r="T5886" s="2">
        <v>245.82</v>
      </c>
      <c r="U5886" s="7">
        <f t="shared" si="826"/>
        <v>0</v>
      </c>
      <c r="V5886" s="2">
        <f t="shared" si="819"/>
        <v>6.1455000000000002</v>
      </c>
      <c r="W5886" t="s">
        <v>22</v>
      </c>
      <c r="X5886">
        <v>1.34</v>
      </c>
      <c r="Y5886" s="2">
        <f t="shared" si="820"/>
        <v>247.16</v>
      </c>
      <c r="Z5886" t="s">
        <v>60</v>
      </c>
      <c r="AA5886" t="s">
        <v>31</v>
      </c>
      <c r="AB5886" t="s">
        <v>32</v>
      </c>
      <c r="AC5886" t="s">
        <v>44</v>
      </c>
      <c r="AD5886" t="s">
        <v>34</v>
      </c>
      <c r="AE5886" t="s">
        <v>140</v>
      </c>
    </row>
    <row r="5887" spans="1:31" x14ac:dyDescent="0.3">
      <c r="A5887">
        <f t="shared" si="827"/>
        <v>5886</v>
      </c>
      <c r="B5887">
        <v>19559</v>
      </c>
      <c r="C5887" t="s">
        <v>140</v>
      </c>
      <c r="D5887" t="s">
        <v>21</v>
      </c>
      <c r="E5887" s="5" t="str">
        <f t="shared" si="821"/>
        <v>*</v>
      </c>
      <c r="F5887" s="5" t="str">
        <f t="shared" si="822"/>
        <v>**</v>
      </c>
      <c r="G5887" s="5" t="str">
        <f t="shared" si="823"/>
        <v>**</v>
      </c>
      <c r="J5887" s="5" t="str">
        <f t="shared" si="824"/>
        <v>**</v>
      </c>
      <c r="R5887" s="5">
        <f t="shared" si="825"/>
        <v>0.04</v>
      </c>
      <c r="S5887">
        <v>31</v>
      </c>
      <c r="T5887" s="2">
        <v>260.77</v>
      </c>
      <c r="U5887" s="7">
        <f t="shared" si="826"/>
        <v>0</v>
      </c>
      <c r="V5887" s="2">
        <f t="shared" si="819"/>
        <v>8.4119354838709679</v>
      </c>
      <c r="W5887" t="s">
        <v>22</v>
      </c>
      <c r="X5887">
        <v>4.82</v>
      </c>
      <c r="Y5887" s="2">
        <f t="shared" si="820"/>
        <v>265.58999999999997</v>
      </c>
      <c r="Z5887" t="s">
        <v>56</v>
      </c>
      <c r="AA5887" t="s">
        <v>24</v>
      </c>
      <c r="AB5887" t="s">
        <v>32</v>
      </c>
      <c r="AC5887" t="s">
        <v>44</v>
      </c>
      <c r="AD5887" t="s">
        <v>19</v>
      </c>
      <c r="AE5887" t="s">
        <v>602</v>
      </c>
    </row>
    <row r="5888" spans="1:31" x14ac:dyDescent="0.3">
      <c r="A5888">
        <f t="shared" si="827"/>
        <v>5887</v>
      </c>
      <c r="B5888">
        <v>47524</v>
      </c>
      <c r="C5888" t="s">
        <v>140</v>
      </c>
      <c r="D5888" t="s">
        <v>40</v>
      </c>
      <c r="E5888" s="5" t="str">
        <f t="shared" si="821"/>
        <v>*</v>
      </c>
      <c r="F5888" s="5" t="str">
        <f t="shared" si="822"/>
        <v>*</v>
      </c>
      <c r="G5888" s="5" t="str">
        <f t="shared" si="823"/>
        <v>*</v>
      </c>
      <c r="J5888" s="5" t="str">
        <f t="shared" si="824"/>
        <v>*</v>
      </c>
      <c r="R5888" s="5">
        <f t="shared" si="825"/>
        <v>0.01</v>
      </c>
      <c r="S5888">
        <v>8</v>
      </c>
      <c r="T5888" s="2">
        <v>269.14</v>
      </c>
      <c r="U5888" s="7">
        <f t="shared" si="826"/>
        <v>0</v>
      </c>
      <c r="V5888" s="2">
        <f t="shared" si="819"/>
        <v>33.642499999999998</v>
      </c>
      <c r="W5888" t="s">
        <v>22</v>
      </c>
      <c r="X5888">
        <v>9.02</v>
      </c>
      <c r="Y5888" s="2">
        <f t="shared" si="820"/>
        <v>278.15999999999997</v>
      </c>
      <c r="Z5888" t="s">
        <v>56</v>
      </c>
      <c r="AA5888" t="s">
        <v>31</v>
      </c>
      <c r="AB5888" t="s">
        <v>25</v>
      </c>
      <c r="AC5888" t="s">
        <v>42</v>
      </c>
      <c r="AD5888" t="s">
        <v>19</v>
      </c>
      <c r="AE5888" t="s">
        <v>602</v>
      </c>
    </row>
    <row r="5889" spans="1:31" x14ac:dyDescent="0.3">
      <c r="A5889">
        <f t="shared" si="827"/>
        <v>5888</v>
      </c>
      <c r="B5889">
        <v>22629</v>
      </c>
      <c r="C5889" t="s">
        <v>140</v>
      </c>
      <c r="D5889" t="s">
        <v>13</v>
      </c>
      <c r="E5889" s="5" t="str">
        <f t="shared" si="821"/>
        <v>*</v>
      </c>
      <c r="F5889" s="5" t="str">
        <f t="shared" si="822"/>
        <v>*</v>
      </c>
      <c r="G5889" s="5" t="str">
        <f t="shared" si="823"/>
        <v>*</v>
      </c>
      <c r="J5889" s="5" t="str">
        <f t="shared" si="824"/>
        <v>*</v>
      </c>
      <c r="R5889" s="5">
        <f t="shared" si="825"/>
        <v>0.01</v>
      </c>
      <c r="S5889">
        <v>5</v>
      </c>
      <c r="T5889" s="2">
        <v>365.93</v>
      </c>
      <c r="U5889" s="7">
        <f t="shared" si="826"/>
        <v>0</v>
      </c>
      <c r="V5889" s="2">
        <f t="shared" si="819"/>
        <v>73.186000000000007</v>
      </c>
      <c r="W5889" t="s">
        <v>22</v>
      </c>
      <c r="X5889">
        <v>14.52</v>
      </c>
      <c r="Y5889" s="2">
        <f t="shared" si="820"/>
        <v>380.45</v>
      </c>
      <c r="Z5889" t="s">
        <v>15</v>
      </c>
      <c r="AA5889" t="s">
        <v>24</v>
      </c>
      <c r="AB5889" t="s">
        <v>25</v>
      </c>
      <c r="AC5889" t="s">
        <v>42</v>
      </c>
      <c r="AD5889" t="s">
        <v>19</v>
      </c>
      <c r="AE5889" t="s">
        <v>734</v>
      </c>
    </row>
    <row r="5890" spans="1:31" x14ac:dyDescent="0.3">
      <c r="A5890">
        <f t="shared" si="827"/>
        <v>5889</v>
      </c>
      <c r="B5890">
        <v>18465</v>
      </c>
      <c r="C5890" t="s">
        <v>140</v>
      </c>
      <c r="D5890" t="s">
        <v>21</v>
      </c>
      <c r="E5890" s="5" t="str">
        <f t="shared" si="821"/>
        <v>*</v>
      </c>
      <c r="F5890" s="5" t="str">
        <f t="shared" si="822"/>
        <v>**</v>
      </c>
      <c r="G5890" s="5" t="str">
        <f t="shared" si="823"/>
        <v>**</v>
      </c>
      <c r="J5890" s="5" t="str">
        <f t="shared" si="824"/>
        <v>**</v>
      </c>
      <c r="R5890" s="5">
        <f t="shared" si="825"/>
        <v>0.02</v>
      </c>
      <c r="S5890">
        <v>12</v>
      </c>
      <c r="T5890" s="2">
        <v>816.23</v>
      </c>
      <c r="U5890" s="7">
        <f t="shared" si="826"/>
        <v>0</v>
      </c>
      <c r="V5890" s="2">
        <f t="shared" ref="V5890:V5953" si="828">T5890/S5890</f>
        <v>68.019166666666663</v>
      </c>
      <c r="W5890" t="s">
        <v>22</v>
      </c>
      <c r="X5890">
        <v>35</v>
      </c>
      <c r="Y5890" s="2">
        <f t="shared" ref="Y5890:Y5953" si="829">X5890+T5890</f>
        <v>851.23</v>
      </c>
      <c r="Z5890" t="s">
        <v>23</v>
      </c>
      <c r="AA5890" t="s">
        <v>24</v>
      </c>
      <c r="AB5890" t="s">
        <v>32</v>
      </c>
      <c r="AC5890" t="s">
        <v>74</v>
      </c>
      <c r="AD5890" t="s">
        <v>58</v>
      </c>
      <c r="AE5890" t="s">
        <v>602</v>
      </c>
    </row>
    <row r="5891" spans="1:31" x14ac:dyDescent="0.3">
      <c r="A5891">
        <f t="shared" si="827"/>
        <v>5890</v>
      </c>
      <c r="B5891">
        <v>54336</v>
      </c>
      <c r="C5891" t="s">
        <v>140</v>
      </c>
      <c r="D5891" t="s">
        <v>40</v>
      </c>
      <c r="E5891" s="5" t="str">
        <f t="shared" ref="E5891:E5954" si="830">IF(D5891="Critical","***","*")</f>
        <v>*</v>
      </c>
      <c r="F5891" s="5" t="str">
        <f t="shared" ref="F5891:F5954" si="831">IF(D5891="Critical","***",IF(D5891="High","**","*"))</f>
        <v>*</v>
      </c>
      <c r="G5891" s="5" t="str">
        <f t="shared" ref="G5891:G5954" si="832">VLOOKUP(D5891,$H$6:$I$11,2,FALSE)</f>
        <v>*</v>
      </c>
      <c r="J5891" s="5" t="str">
        <f t="shared" ref="J5891:J5954" si="833">HLOOKUP(D5891,$K$5:$O$6,2,FALSE)</f>
        <v>*</v>
      </c>
      <c r="R5891" s="5">
        <f t="shared" ref="R5891:R5954" si="834">VLOOKUP(S5891,$P$6:$Q$11,2)</f>
        <v>0.05</v>
      </c>
      <c r="S5891">
        <v>50</v>
      </c>
      <c r="T5891" s="2">
        <v>952.21</v>
      </c>
      <c r="U5891" s="7">
        <f t="shared" ref="U5891:U5954" si="835">IF(T5891&gt;1000,1,0)</f>
        <v>0</v>
      </c>
      <c r="V5891" s="2">
        <f t="shared" si="828"/>
        <v>19.0442</v>
      </c>
      <c r="W5891" t="s">
        <v>22</v>
      </c>
      <c r="X5891">
        <v>3.62</v>
      </c>
      <c r="Y5891" s="2">
        <f t="shared" si="829"/>
        <v>955.83</v>
      </c>
      <c r="Z5891" t="s">
        <v>15</v>
      </c>
      <c r="AA5891" t="s">
        <v>31</v>
      </c>
      <c r="AB5891" t="s">
        <v>17</v>
      </c>
      <c r="AC5891" t="s">
        <v>18</v>
      </c>
      <c r="AD5891" t="s">
        <v>34</v>
      </c>
      <c r="AE5891" t="s">
        <v>602</v>
      </c>
    </row>
    <row r="5892" spans="1:31" x14ac:dyDescent="0.3">
      <c r="A5892">
        <f t="shared" ref="A5892:A5955" si="836">A5891+1</f>
        <v>5891</v>
      </c>
      <c r="B5892">
        <v>37318</v>
      </c>
      <c r="C5892" t="s">
        <v>140</v>
      </c>
      <c r="D5892" t="s">
        <v>40</v>
      </c>
      <c r="E5892" s="5" t="str">
        <f t="shared" si="830"/>
        <v>*</v>
      </c>
      <c r="F5892" s="5" t="str">
        <f t="shared" si="831"/>
        <v>*</v>
      </c>
      <c r="G5892" s="5" t="str">
        <f t="shared" si="832"/>
        <v>*</v>
      </c>
      <c r="J5892" s="5" t="str">
        <f t="shared" si="833"/>
        <v>*</v>
      </c>
      <c r="R5892" s="5">
        <f t="shared" si="834"/>
        <v>0.04</v>
      </c>
      <c r="S5892">
        <v>32</v>
      </c>
      <c r="T5892" s="2">
        <v>1031.23</v>
      </c>
      <c r="U5892" s="7">
        <f t="shared" si="835"/>
        <v>1</v>
      </c>
      <c r="V5892" s="2">
        <f t="shared" si="828"/>
        <v>32.225937500000001</v>
      </c>
      <c r="W5892" t="s">
        <v>22</v>
      </c>
      <c r="X5892">
        <v>19.989999999999998</v>
      </c>
      <c r="Y5892" s="2">
        <f t="shared" si="829"/>
        <v>1051.22</v>
      </c>
      <c r="Z5892" t="s">
        <v>23</v>
      </c>
      <c r="AA5892" t="s">
        <v>16</v>
      </c>
      <c r="AB5892" t="s">
        <v>17</v>
      </c>
      <c r="AC5892" t="s">
        <v>18</v>
      </c>
      <c r="AD5892" t="s">
        <v>19</v>
      </c>
      <c r="AE5892" t="s">
        <v>602</v>
      </c>
    </row>
    <row r="5893" spans="1:31" x14ac:dyDescent="0.3">
      <c r="A5893">
        <f t="shared" si="836"/>
        <v>5892</v>
      </c>
      <c r="B5893">
        <v>19559</v>
      </c>
      <c r="C5893" t="s">
        <v>140</v>
      </c>
      <c r="D5893" t="s">
        <v>21</v>
      </c>
      <c r="E5893" s="5" t="str">
        <f t="shared" si="830"/>
        <v>*</v>
      </c>
      <c r="F5893" s="5" t="str">
        <f t="shared" si="831"/>
        <v>**</v>
      </c>
      <c r="G5893" s="5" t="str">
        <f t="shared" si="832"/>
        <v>**</v>
      </c>
      <c r="J5893" s="5" t="str">
        <f t="shared" si="833"/>
        <v>**</v>
      </c>
      <c r="R5893" s="5">
        <f t="shared" si="834"/>
        <v>0.02</v>
      </c>
      <c r="S5893">
        <v>14</v>
      </c>
      <c r="T5893" s="2">
        <v>1032.0274999999999</v>
      </c>
      <c r="U5893" s="7">
        <f t="shared" si="835"/>
        <v>1</v>
      </c>
      <c r="V5893" s="2">
        <f t="shared" si="828"/>
        <v>73.716249999999988</v>
      </c>
      <c r="W5893" t="s">
        <v>14</v>
      </c>
      <c r="X5893">
        <v>0.99</v>
      </c>
      <c r="Y5893" s="2">
        <f t="shared" si="829"/>
        <v>1033.0174999999999</v>
      </c>
      <c r="Z5893" t="s">
        <v>56</v>
      </c>
      <c r="AA5893" t="s">
        <v>24</v>
      </c>
      <c r="AB5893" t="s">
        <v>25</v>
      </c>
      <c r="AC5893" t="s">
        <v>26</v>
      </c>
      <c r="AD5893" t="s">
        <v>34</v>
      </c>
      <c r="AE5893" t="s">
        <v>141</v>
      </c>
    </row>
    <row r="5894" spans="1:31" x14ac:dyDescent="0.3">
      <c r="A5894">
        <f t="shared" si="836"/>
        <v>5893</v>
      </c>
      <c r="B5894">
        <v>37443</v>
      </c>
      <c r="C5894" t="s">
        <v>140</v>
      </c>
      <c r="D5894" t="s">
        <v>30</v>
      </c>
      <c r="E5894" s="5" t="str">
        <f t="shared" si="830"/>
        <v>*</v>
      </c>
      <c r="F5894" s="5" t="str">
        <f t="shared" si="831"/>
        <v>*</v>
      </c>
      <c r="G5894" s="5" t="str">
        <f t="shared" si="832"/>
        <v>*</v>
      </c>
      <c r="J5894" s="5" t="str">
        <f t="shared" si="833"/>
        <v>*</v>
      </c>
      <c r="R5894" s="5">
        <f t="shared" si="834"/>
        <v>3.5000000000000003E-2</v>
      </c>
      <c r="S5894">
        <v>21</v>
      </c>
      <c r="T5894" s="2">
        <v>2172.7020000000002</v>
      </c>
      <c r="U5894" s="7">
        <f t="shared" si="835"/>
        <v>1</v>
      </c>
      <c r="V5894" s="2">
        <f t="shared" si="828"/>
        <v>103.46200000000002</v>
      </c>
      <c r="W5894" t="s">
        <v>22</v>
      </c>
      <c r="X5894">
        <v>2.5</v>
      </c>
      <c r="Y5894" s="2">
        <f t="shared" si="829"/>
        <v>2175.2020000000002</v>
      </c>
      <c r="Z5894" t="s">
        <v>52</v>
      </c>
      <c r="AA5894" t="s">
        <v>24</v>
      </c>
      <c r="AB5894" t="s">
        <v>25</v>
      </c>
      <c r="AC5894" t="s">
        <v>26</v>
      </c>
      <c r="AD5894" t="s">
        <v>19</v>
      </c>
      <c r="AE5894" t="s">
        <v>602</v>
      </c>
    </row>
    <row r="5895" spans="1:31" x14ac:dyDescent="0.3">
      <c r="A5895">
        <f t="shared" si="836"/>
        <v>5894</v>
      </c>
      <c r="B5895">
        <v>19559</v>
      </c>
      <c r="C5895" t="s">
        <v>140</v>
      </c>
      <c r="D5895" t="s">
        <v>21</v>
      </c>
      <c r="E5895" s="5" t="str">
        <f t="shared" si="830"/>
        <v>*</v>
      </c>
      <c r="F5895" s="5" t="str">
        <f t="shared" si="831"/>
        <v>**</v>
      </c>
      <c r="G5895" s="5" t="str">
        <f t="shared" si="832"/>
        <v>**</v>
      </c>
      <c r="J5895" s="5" t="str">
        <f t="shared" si="833"/>
        <v>**</v>
      </c>
      <c r="R5895" s="5">
        <f t="shared" si="834"/>
        <v>0.02</v>
      </c>
      <c r="S5895">
        <v>18</v>
      </c>
      <c r="T5895" s="2">
        <v>2445.212</v>
      </c>
      <c r="U5895" s="7">
        <f t="shared" si="835"/>
        <v>1</v>
      </c>
      <c r="V5895" s="2">
        <f t="shared" si="828"/>
        <v>135.84511111111112</v>
      </c>
      <c r="W5895" t="s">
        <v>14</v>
      </c>
      <c r="X5895">
        <v>8.99</v>
      </c>
      <c r="Y5895" s="2">
        <f t="shared" si="829"/>
        <v>2454.2019999999998</v>
      </c>
      <c r="Z5895" t="s">
        <v>56</v>
      </c>
      <c r="AA5895" t="s">
        <v>24</v>
      </c>
      <c r="AB5895" t="s">
        <v>25</v>
      </c>
      <c r="AC5895" t="s">
        <v>26</v>
      </c>
      <c r="AD5895" t="s">
        <v>19</v>
      </c>
      <c r="AE5895" t="s">
        <v>733</v>
      </c>
    </row>
    <row r="5896" spans="1:31" x14ac:dyDescent="0.3">
      <c r="A5896">
        <f t="shared" si="836"/>
        <v>5895</v>
      </c>
      <c r="B5896">
        <v>37443</v>
      </c>
      <c r="C5896" t="s">
        <v>140</v>
      </c>
      <c r="D5896" t="s">
        <v>30</v>
      </c>
      <c r="E5896" s="5" t="str">
        <f t="shared" si="830"/>
        <v>*</v>
      </c>
      <c r="F5896" s="5" t="str">
        <f t="shared" si="831"/>
        <v>*</v>
      </c>
      <c r="G5896" s="5" t="str">
        <f t="shared" si="832"/>
        <v>*</v>
      </c>
      <c r="J5896" s="5" t="str">
        <f t="shared" si="833"/>
        <v>*</v>
      </c>
      <c r="R5896" s="5">
        <f t="shared" si="834"/>
        <v>0.05</v>
      </c>
      <c r="S5896">
        <v>50</v>
      </c>
      <c r="T5896" s="2">
        <v>2869.44</v>
      </c>
      <c r="U5896" s="7">
        <f t="shared" si="835"/>
        <v>1</v>
      </c>
      <c r="V5896" s="2">
        <f t="shared" si="828"/>
        <v>57.388800000000003</v>
      </c>
      <c r="W5896" t="s">
        <v>22</v>
      </c>
      <c r="X5896">
        <v>3.99</v>
      </c>
      <c r="Y5896" s="2">
        <f t="shared" si="829"/>
        <v>2873.43</v>
      </c>
      <c r="Z5896" t="s">
        <v>71</v>
      </c>
      <c r="AA5896" t="s">
        <v>24</v>
      </c>
      <c r="AB5896" t="s">
        <v>32</v>
      </c>
      <c r="AC5896" t="s">
        <v>172</v>
      </c>
      <c r="AD5896" t="s">
        <v>19</v>
      </c>
      <c r="AE5896" t="s">
        <v>140</v>
      </c>
    </row>
    <row r="5897" spans="1:31" x14ac:dyDescent="0.3">
      <c r="A5897">
        <f t="shared" si="836"/>
        <v>5896</v>
      </c>
      <c r="B5897">
        <v>52293</v>
      </c>
      <c r="C5897" t="s">
        <v>514</v>
      </c>
      <c r="D5897" t="s">
        <v>21</v>
      </c>
      <c r="E5897" s="5" t="str">
        <f t="shared" si="830"/>
        <v>*</v>
      </c>
      <c r="F5897" s="5" t="str">
        <f t="shared" si="831"/>
        <v>**</v>
      </c>
      <c r="G5897" s="5" t="str">
        <f t="shared" si="832"/>
        <v>**</v>
      </c>
      <c r="J5897" s="5" t="str">
        <f t="shared" si="833"/>
        <v>**</v>
      </c>
      <c r="R5897" s="5">
        <f t="shared" si="834"/>
        <v>0.01</v>
      </c>
      <c r="S5897">
        <v>4</v>
      </c>
      <c r="T5897" s="2">
        <v>31.14</v>
      </c>
      <c r="U5897" s="7">
        <f t="shared" si="835"/>
        <v>0</v>
      </c>
      <c r="V5897" s="2">
        <f t="shared" si="828"/>
        <v>7.7850000000000001</v>
      </c>
      <c r="W5897" t="s">
        <v>22</v>
      </c>
      <c r="X5897">
        <v>5.86</v>
      </c>
      <c r="Y5897" s="2">
        <f t="shared" si="829"/>
        <v>37</v>
      </c>
      <c r="Z5897" t="s">
        <v>56</v>
      </c>
      <c r="AA5897" t="s">
        <v>16</v>
      </c>
      <c r="AB5897" t="s">
        <v>32</v>
      </c>
      <c r="AC5897" t="s">
        <v>44</v>
      </c>
      <c r="AD5897" t="s">
        <v>19</v>
      </c>
      <c r="AE5897" t="s">
        <v>171</v>
      </c>
    </row>
    <row r="5898" spans="1:31" x14ac:dyDescent="0.3">
      <c r="A5898">
        <f t="shared" si="836"/>
        <v>5897</v>
      </c>
      <c r="B5898">
        <v>21444</v>
      </c>
      <c r="C5898" t="s">
        <v>514</v>
      </c>
      <c r="D5898" t="s">
        <v>40</v>
      </c>
      <c r="E5898" s="5" t="str">
        <f t="shared" si="830"/>
        <v>*</v>
      </c>
      <c r="F5898" s="5" t="str">
        <f t="shared" si="831"/>
        <v>*</v>
      </c>
      <c r="G5898" s="5" t="str">
        <f t="shared" si="832"/>
        <v>*</v>
      </c>
      <c r="J5898" s="5" t="str">
        <f t="shared" si="833"/>
        <v>*</v>
      </c>
      <c r="R5898" s="5">
        <f t="shared" si="834"/>
        <v>0.02</v>
      </c>
      <c r="S5898">
        <v>17</v>
      </c>
      <c r="T5898" s="2">
        <v>34.159999999999997</v>
      </c>
      <c r="U5898" s="7">
        <f t="shared" si="835"/>
        <v>0</v>
      </c>
      <c r="V5898" s="2">
        <f t="shared" si="828"/>
        <v>2.0094117647058822</v>
      </c>
      <c r="W5898" t="s">
        <v>22</v>
      </c>
      <c r="X5898">
        <v>0.7</v>
      </c>
      <c r="Y5898" s="2">
        <f t="shared" si="829"/>
        <v>34.86</v>
      </c>
      <c r="Z5898" t="s">
        <v>64</v>
      </c>
      <c r="AA5898" t="s">
        <v>31</v>
      </c>
      <c r="AB5898" t="s">
        <v>32</v>
      </c>
      <c r="AC5898" t="s">
        <v>33</v>
      </c>
      <c r="AD5898" t="s">
        <v>34</v>
      </c>
      <c r="AE5898" t="s">
        <v>171</v>
      </c>
    </row>
    <row r="5899" spans="1:31" x14ac:dyDescent="0.3">
      <c r="A5899">
        <f t="shared" si="836"/>
        <v>5898</v>
      </c>
      <c r="B5899">
        <v>24646</v>
      </c>
      <c r="C5899" t="s">
        <v>514</v>
      </c>
      <c r="D5899" t="s">
        <v>30</v>
      </c>
      <c r="E5899" s="5" t="str">
        <f t="shared" si="830"/>
        <v>*</v>
      </c>
      <c r="F5899" s="5" t="str">
        <f t="shared" si="831"/>
        <v>*</v>
      </c>
      <c r="G5899" s="5" t="str">
        <f t="shared" si="832"/>
        <v>*</v>
      </c>
      <c r="J5899" s="5" t="str">
        <f t="shared" si="833"/>
        <v>*</v>
      </c>
      <c r="R5899" s="5">
        <f t="shared" si="834"/>
        <v>3.5000000000000003E-2</v>
      </c>
      <c r="S5899">
        <v>21</v>
      </c>
      <c r="T5899" s="2">
        <v>61.18</v>
      </c>
      <c r="U5899" s="7">
        <f t="shared" si="835"/>
        <v>0</v>
      </c>
      <c r="V5899" s="2">
        <f t="shared" si="828"/>
        <v>2.9133333333333331</v>
      </c>
      <c r="W5899" t="s">
        <v>22</v>
      </c>
      <c r="X5899">
        <v>0.7</v>
      </c>
      <c r="Y5899" s="2">
        <f t="shared" si="829"/>
        <v>61.88</v>
      </c>
      <c r="Z5899" t="s">
        <v>60</v>
      </c>
      <c r="AA5899" t="s">
        <v>24</v>
      </c>
      <c r="AB5899" t="s">
        <v>32</v>
      </c>
      <c r="AC5899" t="s">
        <v>33</v>
      </c>
      <c r="AD5899" t="s">
        <v>34</v>
      </c>
      <c r="AE5899" t="s">
        <v>530</v>
      </c>
    </row>
    <row r="5900" spans="1:31" x14ac:dyDescent="0.3">
      <c r="A5900">
        <f t="shared" si="836"/>
        <v>5899</v>
      </c>
      <c r="B5900">
        <v>21063</v>
      </c>
      <c r="C5900" t="s">
        <v>514</v>
      </c>
      <c r="D5900" t="s">
        <v>13</v>
      </c>
      <c r="E5900" s="5" t="str">
        <f t="shared" si="830"/>
        <v>*</v>
      </c>
      <c r="F5900" s="5" t="str">
        <f t="shared" si="831"/>
        <v>*</v>
      </c>
      <c r="G5900" s="5" t="str">
        <f t="shared" si="832"/>
        <v>*</v>
      </c>
      <c r="J5900" s="5" t="str">
        <f t="shared" si="833"/>
        <v>*</v>
      </c>
      <c r="R5900" s="5">
        <f t="shared" si="834"/>
        <v>0.05</v>
      </c>
      <c r="S5900">
        <v>49</v>
      </c>
      <c r="T5900" s="2">
        <v>377.02</v>
      </c>
      <c r="U5900" s="7">
        <f t="shared" si="835"/>
        <v>0</v>
      </c>
      <c r="V5900" s="2">
        <f t="shared" si="828"/>
        <v>7.694285714285714</v>
      </c>
      <c r="W5900" t="s">
        <v>22</v>
      </c>
      <c r="X5900">
        <v>2.35</v>
      </c>
      <c r="Y5900" s="2">
        <f t="shared" si="829"/>
        <v>379.37</v>
      </c>
      <c r="Z5900" t="s">
        <v>64</v>
      </c>
      <c r="AA5900" t="s">
        <v>16</v>
      </c>
      <c r="AB5900" t="s">
        <v>32</v>
      </c>
      <c r="AC5900" t="s">
        <v>33</v>
      </c>
      <c r="AD5900" t="s">
        <v>34</v>
      </c>
      <c r="AE5900" t="s">
        <v>159</v>
      </c>
    </row>
    <row r="5901" spans="1:31" x14ac:dyDescent="0.3">
      <c r="A5901">
        <f t="shared" si="836"/>
        <v>5900</v>
      </c>
      <c r="B5901">
        <v>24646</v>
      </c>
      <c r="C5901" t="s">
        <v>514</v>
      </c>
      <c r="D5901" t="s">
        <v>30</v>
      </c>
      <c r="E5901" s="5" t="str">
        <f t="shared" si="830"/>
        <v>*</v>
      </c>
      <c r="F5901" s="5" t="str">
        <f t="shared" si="831"/>
        <v>*</v>
      </c>
      <c r="G5901" s="5" t="str">
        <f t="shared" si="832"/>
        <v>*</v>
      </c>
      <c r="J5901" s="5" t="str">
        <f t="shared" si="833"/>
        <v>*</v>
      </c>
      <c r="R5901" s="5">
        <f t="shared" si="834"/>
        <v>0.05</v>
      </c>
      <c r="S5901">
        <v>46</v>
      </c>
      <c r="T5901" s="2">
        <v>662.51</v>
      </c>
      <c r="U5901" s="7">
        <f t="shared" si="835"/>
        <v>0</v>
      </c>
      <c r="V5901" s="2">
        <f t="shared" si="828"/>
        <v>14.402391304347827</v>
      </c>
      <c r="W5901" t="s">
        <v>22</v>
      </c>
      <c r="X5901">
        <v>1.39</v>
      </c>
      <c r="Y5901" s="2">
        <f t="shared" si="829"/>
        <v>663.9</v>
      </c>
      <c r="Z5901" t="s">
        <v>60</v>
      </c>
      <c r="AA5901" t="s">
        <v>24</v>
      </c>
      <c r="AB5901" t="s">
        <v>32</v>
      </c>
      <c r="AC5901" t="s">
        <v>78</v>
      </c>
      <c r="AD5901" t="s">
        <v>19</v>
      </c>
      <c r="AE5901" t="s">
        <v>171</v>
      </c>
    </row>
    <row r="5902" spans="1:31" x14ac:dyDescent="0.3">
      <c r="A5902">
        <f t="shared" si="836"/>
        <v>5901</v>
      </c>
      <c r="B5902">
        <v>29510</v>
      </c>
      <c r="C5902" t="s">
        <v>514</v>
      </c>
      <c r="D5902" t="s">
        <v>36</v>
      </c>
      <c r="E5902" s="5" t="str">
        <f t="shared" si="830"/>
        <v>***</v>
      </c>
      <c r="F5902" s="5" t="str">
        <f t="shared" si="831"/>
        <v>***</v>
      </c>
      <c r="G5902" s="5" t="str">
        <f t="shared" si="832"/>
        <v>***</v>
      </c>
      <c r="J5902" s="5" t="str">
        <f t="shared" si="833"/>
        <v>***</v>
      </c>
      <c r="R5902" s="5">
        <f t="shared" si="834"/>
        <v>3.5000000000000003E-2</v>
      </c>
      <c r="S5902">
        <v>22</v>
      </c>
      <c r="T5902" s="2">
        <v>6123.94</v>
      </c>
      <c r="U5902" s="7">
        <f t="shared" si="835"/>
        <v>1</v>
      </c>
      <c r="V5902" s="2">
        <f t="shared" si="828"/>
        <v>278.36090909090905</v>
      </c>
      <c r="W5902" t="s">
        <v>37</v>
      </c>
      <c r="X5902">
        <v>41.91</v>
      </c>
      <c r="Y5902" s="2">
        <f t="shared" si="829"/>
        <v>6165.8499999999995</v>
      </c>
      <c r="Z5902" t="s">
        <v>43</v>
      </c>
      <c r="AA5902" t="s">
        <v>41</v>
      </c>
      <c r="AB5902" t="s">
        <v>17</v>
      </c>
      <c r="AC5902" t="s">
        <v>165</v>
      </c>
      <c r="AD5902" t="s">
        <v>103</v>
      </c>
      <c r="AE5902" t="s">
        <v>530</v>
      </c>
    </row>
    <row r="5903" spans="1:31" x14ac:dyDescent="0.3">
      <c r="A5903">
        <f t="shared" si="836"/>
        <v>5902</v>
      </c>
      <c r="B5903">
        <v>21063</v>
      </c>
      <c r="C5903" t="s">
        <v>514</v>
      </c>
      <c r="D5903" t="s">
        <v>13</v>
      </c>
      <c r="E5903" s="5" t="str">
        <f t="shared" si="830"/>
        <v>*</v>
      </c>
      <c r="F5903" s="5" t="str">
        <f t="shared" si="831"/>
        <v>*</v>
      </c>
      <c r="G5903" s="5" t="str">
        <f t="shared" si="832"/>
        <v>*</v>
      </c>
      <c r="J5903" s="5" t="str">
        <f t="shared" si="833"/>
        <v>*</v>
      </c>
      <c r="R5903" s="5">
        <f t="shared" si="834"/>
        <v>0.05</v>
      </c>
      <c r="S5903">
        <v>48</v>
      </c>
      <c r="T5903" s="2">
        <v>7339.24</v>
      </c>
      <c r="U5903" s="7">
        <f t="shared" si="835"/>
        <v>1</v>
      </c>
      <c r="V5903" s="2">
        <f t="shared" si="828"/>
        <v>152.90083333333334</v>
      </c>
      <c r="W5903" t="s">
        <v>37</v>
      </c>
      <c r="X5903">
        <v>51.92</v>
      </c>
      <c r="Y5903" s="2">
        <f t="shared" si="829"/>
        <v>7391.16</v>
      </c>
      <c r="Z5903" t="s">
        <v>64</v>
      </c>
      <c r="AA5903" t="s">
        <v>16</v>
      </c>
      <c r="AB5903" t="s">
        <v>17</v>
      </c>
      <c r="AC5903" t="s">
        <v>66</v>
      </c>
      <c r="AD5903" t="s">
        <v>103</v>
      </c>
      <c r="AE5903" t="s">
        <v>514</v>
      </c>
    </row>
    <row r="5904" spans="1:31" x14ac:dyDescent="0.3">
      <c r="A5904">
        <f t="shared" si="836"/>
        <v>5903</v>
      </c>
      <c r="B5904">
        <v>1826</v>
      </c>
      <c r="C5904" t="s">
        <v>272</v>
      </c>
      <c r="D5904" t="s">
        <v>30</v>
      </c>
      <c r="E5904" s="5" t="str">
        <f t="shared" si="830"/>
        <v>*</v>
      </c>
      <c r="F5904" s="5" t="str">
        <f t="shared" si="831"/>
        <v>*</v>
      </c>
      <c r="G5904" s="5" t="str">
        <f t="shared" si="832"/>
        <v>*</v>
      </c>
      <c r="J5904" s="5" t="str">
        <f t="shared" si="833"/>
        <v>*</v>
      </c>
      <c r="R5904" s="5">
        <f t="shared" si="834"/>
        <v>0.01</v>
      </c>
      <c r="S5904">
        <v>5</v>
      </c>
      <c r="T5904" s="2">
        <v>28.32</v>
      </c>
      <c r="U5904" s="7">
        <f t="shared" si="835"/>
        <v>0</v>
      </c>
      <c r="V5904" s="2">
        <f t="shared" si="828"/>
        <v>5.6639999999999997</v>
      </c>
      <c r="W5904" t="s">
        <v>22</v>
      </c>
      <c r="X5904">
        <v>4.75</v>
      </c>
      <c r="Y5904" s="2">
        <f t="shared" si="829"/>
        <v>33.07</v>
      </c>
      <c r="Z5904" t="s">
        <v>23</v>
      </c>
      <c r="AA5904" t="s">
        <v>31</v>
      </c>
      <c r="AB5904" t="s">
        <v>32</v>
      </c>
      <c r="AC5904" t="s">
        <v>44</v>
      </c>
      <c r="AD5904" t="s">
        <v>19</v>
      </c>
      <c r="AE5904" t="s">
        <v>765</v>
      </c>
    </row>
    <row r="5905" spans="1:31" x14ac:dyDescent="0.3">
      <c r="A5905">
        <f t="shared" si="836"/>
        <v>5904</v>
      </c>
      <c r="B5905">
        <v>28871</v>
      </c>
      <c r="C5905" t="s">
        <v>272</v>
      </c>
      <c r="D5905" t="s">
        <v>21</v>
      </c>
      <c r="E5905" s="5" t="str">
        <f t="shared" si="830"/>
        <v>*</v>
      </c>
      <c r="F5905" s="5" t="str">
        <f t="shared" si="831"/>
        <v>**</v>
      </c>
      <c r="G5905" s="5" t="str">
        <f t="shared" si="832"/>
        <v>**</v>
      </c>
      <c r="J5905" s="5" t="str">
        <f t="shared" si="833"/>
        <v>**</v>
      </c>
      <c r="R5905" s="5">
        <f t="shared" si="834"/>
        <v>0.02</v>
      </c>
      <c r="S5905">
        <v>10</v>
      </c>
      <c r="T5905" s="2">
        <v>55.02</v>
      </c>
      <c r="U5905" s="7">
        <f t="shared" si="835"/>
        <v>0</v>
      </c>
      <c r="V5905" s="2">
        <f t="shared" si="828"/>
        <v>5.5020000000000007</v>
      </c>
      <c r="W5905" t="s">
        <v>22</v>
      </c>
      <c r="X5905">
        <v>5.14</v>
      </c>
      <c r="Y5905" s="2">
        <f t="shared" si="829"/>
        <v>60.160000000000004</v>
      </c>
      <c r="Z5905" t="s">
        <v>43</v>
      </c>
      <c r="AA5905" t="s">
        <v>24</v>
      </c>
      <c r="AB5905" t="s">
        <v>25</v>
      </c>
      <c r="AC5905" t="s">
        <v>42</v>
      </c>
      <c r="AD5905" t="s">
        <v>45</v>
      </c>
      <c r="AE5905" t="s">
        <v>272</v>
      </c>
    </row>
    <row r="5906" spans="1:31" x14ac:dyDescent="0.3">
      <c r="A5906">
        <f t="shared" si="836"/>
        <v>5905</v>
      </c>
      <c r="B5906">
        <v>44071</v>
      </c>
      <c r="C5906" t="s">
        <v>272</v>
      </c>
      <c r="D5906" t="s">
        <v>30</v>
      </c>
      <c r="E5906" s="5" t="str">
        <f t="shared" si="830"/>
        <v>*</v>
      </c>
      <c r="F5906" s="5" t="str">
        <f t="shared" si="831"/>
        <v>*</v>
      </c>
      <c r="G5906" s="5" t="str">
        <f t="shared" si="832"/>
        <v>*</v>
      </c>
      <c r="J5906" s="5" t="str">
        <f t="shared" si="833"/>
        <v>*</v>
      </c>
      <c r="R5906" s="5">
        <f t="shared" si="834"/>
        <v>0.02</v>
      </c>
      <c r="S5906">
        <v>19</v>
      </c>
      <c r="T5906" s="2">
        <v>110.67</v>
      </c>
      <c r="U5906" s="7">
        <f t="shared" si="835"/>
        <v>0</v>
      </c>
      <c r="V5906" s="2">
        <f t="shared" si="828"/>
        <v>5.8247368421052634</v>
      </c>
      <c r="W5906" t="s">
        <v>22</v>
      </c>
      <c r="X5906">
        <v>4.92</v>
      </c>
      <c r="Y5906" s="2">
        <f t="shared" si="829"/>
        <v>115.59</v>
      </c>
      <c r="Z5906" t="s">
        <v>43</v>
      </c>
      <c r="AA5906" t="s">
        <v>31</v>
      </c>
      <c r="AB5906" t="s">
        <v>32</v>
      </c>
      <c r="AC5906" t="s">
        <v>49</v>
      </c>
      <c r="AD5906" t="s">
        <v>19</v>
      </c>
      <c r="AE5906" t="s">
        <v>765</v>
      </c>
    </row>
    <row r="5907" spans="1:31" x14ac:dyDescent="0.3">
      <c r="A5907">
        <f t="shared" si="836"/>
        <v>5906</v>
      </c>
      <c r="B5907">
        <v>54183</v>
      </c>
      <c r="C5907" t="s">
        <v>272</v>
      </c>
      <c r="D5907" t="s">
        <v>36</v>
      </c>
      <c r="E5907" s="5" t="str">
        <f t="shared" si="830"/>
        <v>***</v>
      </c>
      <c r="F5907" s="5" t="str">
        <f t="shared" si="831"/>
        <v>***</v>
      </c>
      <c r="G5907" s="5" t="str">
        <f t="shared" si="832"/>
        <v>***</v>
      </c>
      <c r="J5907" s="5" t="str">
        <f t="shared" si="833"/>
        <v>***</v>
      </c>
      <c r="R5907" s="5">
        <f t="shared" si="834"/>
        <v>0.01</v>
      </c>
      <c r="S5907">
        <v>9</v>
      </c>
      <c r="T5907" s="2">
        <v>113.89</v>
      </c>
      <c r="U5907" s="7">
        <f t="shared" si="835"/>
        <v>0</v>
      </c>
      <c r="V5907" s="2">
        <f t="shared" si="828"/>
        <v>12.654444444444444</v>
      </c>
      <c r="W5907" t="s">
        <v>22</v>
      </c>
      <c r="X5907">
        <v>8.99</v>
      </c>
      <c r="Y5907" s="2">
        <f t="shared" si="829"/>
        <v>122.88</v>
      </c>
      <c r="Z5907" t="s">
        <v>23</v>
      </c>
      <c r="AA5907" t="s">
        <v>31</v>
      </c>
      <c r="AB5907" t="s">
        <v>32</v>
      </c>
      <c r="AC5907" t="s">
        <v>33</v>
      </c>
      <c r="AD5907" t="s">
        <v>45</v>
      </c>
      <c r="AE5907" t="s">
        <v>765</v>
      </c>
    </row>
    <row r="5908" spans="1:31" x14ac:dyDescent="0.3">
      <c r="A5908">
        <f t="shared" si="836"/>
        <v>5907</v>
      </c>
      <c r="B5908">
        <v>20615</v>
      </c>
      <c r="C5908" t="s">
        <v>272</v>
      </c>
      <c r="D5908" t="s">
        <v>40</v>
      </c>
      <c r="E5908" s="5" t="str">
        <f t="shared" si="830"/>
        <v>*</v>
      </c>
      <c r="F5908" s="5" t="str">
        <f t="shared" si="831"/>
        <v>*</v>
      </c>
      <c r="G5908" s="5" t="str">
        <f t="shared" si="832"/>
        <v>*</v>
      </c>
      <c r="J5908" s="5" t="str">
        <f t="shared" si="833"/>
        <v>*</v>
      </c>
      <c r="R5908" s="5">
        <f t="shared" si="834"/>
        <v>3.5000000000000003E-2</v>
      </c>
      <c r="S5908">
        <v>29</v>
      </c>
      <c r="T5908" s="2">
        <v>151.09</v>
      </c>
      <c r="U5908" s="7">
        <f t="shared" si="835"/>
        <v>0</v>
      </c>
      <c r="V5908" s="2">
        <f t="shared" si="828"/>
        <v>5.21</v>
      </c>
      <c r="W5908" t="s">
        <v>14</v>
      </c>
      <c r="X5908">
        <v>3.01</v>
      </c>
      <c r="Y5908" s="2">
        <f t="shared" si="829"/>
        <v>154.1</v>
      </c>
      <c r="Z5908" t="s">
        <v>48</v>
      </c>
      <c r="AA5908" t="s">
        <v>41</v>
      </c>
      <c r="AB5908" t="s">
        <v>32</v>
      </c>
      <c r="AC5908" t="s">
        <v>44</v>
      </c>
      <c r="AD5908" t="s">
        <v>34</v>
      </c>
      <c r="AE5908" t="s">
        <v>765</v>
      </c>
    </row>
    <row r="5909" spans="1:31" x14ac:dyDescent="0.3">
      <c r="A5909">
        <f t="shared" si="836"/>
        <v>5908</v>
      </c>
      <c r="B5909">
        <v>1344</v>
      </c>
      <c r="C5909" t="s">
        <v>272</v>
      </c>
      <c r="D5909" t="s">
        <v>13</v>
      </c>
      <c r="E5909" s="5" t="str">
        <f t="shared" si="830"/>
        <v>*</v>
      </c>
      <c r="F5909" s="5" t="str">
        <f t="shared" si="831"/>
        <v>*</v>
      </c>
      <c r="G5909" s="5" t="str">
        <f t="shared" si="832"/>
        <v>*</v>
      </c>
      <c r="J5909" s="5" t="str">
        <f t="shared" si="833"/>
        <v>*</v>
      </c>
      <c r="R5909" s="5">
        <f t="shared" si="834"/>
        <v>0.02</v>
      </c>
      <c r="S5909">
        <v>15</v>
      </c>
      <c r="T5909" s="2">
        <v>834.904</v>
      </c>
      <c r="U5909" s="7">
        <f t="shared" si="835"/>
        <v>0</v>
      </c>
      <c r="V5909" s="2">
        <f t="shared" si="828"/>
        <v>55.660266666666665</v>
      </c>
      <c r="W5909" t="s">
        <v>22</v>
      </c>
      <c r="X5909">
        <v>5.26</v>
      </c>
      <c r="Y5909" s="2">
        <f t="shared" si="829"/>
        <v>840.16399999999999</v>
      </c>
      <c r="Z5909" t="s">
        <v>110</v>
      </c>
      <c r="AA5909" t="s">
        <v>31</v>
      </c>
      <c r="AB5909" t="s">
        <v>25</v>
      </c>
      <c r="AC5909" t="s">
        <v>26</v>
      </c>
      <c r="AD5909" t="s">
        <v>19</v>
      </c>
      <c r="AE5909" t="s">
        <v>495</v>
      </c>
    </row>
    <row r="5910" spans="1:31" x14ac:dyDescent="0.3">
      <c r="A5910">
        <f t="shared" si="836"/>
        <v>5909</v>
      </c>
      <c r="B5910">
        <v>44071</v>
      </c>
      <c r="C5910" t="s">
        <v>272</v>
      </c>
      <c r="D5910" t="s">
        <v>30</v>
      </c>
      <c r="E5910" s="5" t="str">
        <f t="shared" si="830"/>
        <v>*</v>
      </c>
      <c r="F5910" s="5" t="str">
        <f t="shared" si="831"/>
        <v>*</v>
      </c>
      <c r="G5910" s="5" t="str">
        <f t="shared" si="832"/>
        <v>*</v>
      </c>
      <c r="J5910" s="5" t="str">
        <f t="shared" si="833"/>
        <v>*</v>
      </c>
      <c r="R5910" s="5">
        <f t="shared" si="834"/>
        <v>3.5000000000000003E-2</v>
      </c>
      <c r="S5910">
        <v>20</v>
      </c>
      <c r="T5910" s="2">
        <v>1163.123</v>
      </c>
      <c r="U5910" s="7">
        <f t="shared" si="835"/>
        <v>1</v>
      </c>
      <c r="V5910" s="2">
        <f t="shared" si="828"/>
        <v>58.156150000000004</v>
      </c>
      <c r="W5910" t="s">
        <v>22</v>
      </c>
      <c r="X5910">
        <v>8.99</v>
      </c>
      <c r="Y5910" s="2">
        <f t="shared" si="829"/>
        <v>1172.1130000000001</v>
      </c>
      <c r="Z5910" t="s">
        <v>43</v>
      </c>
      <c r="AA5910" t="s">
        <v>31</v>
      </c>
      <c r="AB5910" t="s">
        <v>25</v>
      </c>
      <c r="AC5910" t="s">
        <v>26</v>
      </c>
      <c r="AD5910" t="s">
        <v>19</v>
      </c>
      <c r="AE5910" t="s">
        <v>765</v>
      </c>
    </row>
    <row r="5911" spans="1:31" x14ac:dyDescent="0.3">
      <c r="A5911">
        <f t="shared" si="836"/>
        <v>5910</v>
      </c>
      <c r="B5911">
        <v>1344</v>
      </c>
      <c r="C5911" t="s">
        <v>272</v>
      </c>
      <c r="D5911" t="s">
        <v>13</v>
      </c>
      <c r="E5911" s="5" t="str">
        <f t="shared" si="830"/>
        <v>*</v>
      </c>
      <c r="F5911" s="5" t="str">
        <f t="shared" si="831"/>
        <v>*</v>
      </c>
      <c r="G5911" s="5" t="str">
        <f t="shared" si="832"/>
        <v>*</v>
      </c>
      <c r="J5911" s="5" t="str">
        <f t="shared" si="833"/>
        <v>*</v>
      </c>
      <c r="R5911" s="5">
        <f t="shared" si="834"/>
        <v>0.02</v>
      </c>
      <c r="S5911">
        <v>18</v>
      </c>
      <c r="T5911" s="2">
        <v>2480.9205000000002</v>
      </c>
      <c r="U5911" s="7">
        <f t="shared" si="835"/>
        <v>1</v>
      </c>
      <c r="V5911" s="2">
        <f t="shared" si="828"/>
        <v>137.82891666666669</v>
      </c>
      <c r="W5911" t="s">
        <v>22</v>
      </c>
      <c r="X5911">
        <v>8.99</v>
      </c>
      <c r="Y5911" s="2">
        <f t="shared" si="829"/>
        <v>2489.9105</v>
      </c>
      <c r="Z5911" t="s">
        <v>110</v>
      </c>
      <c r="AA5911" t="s">
        <v>31</v>
      </c>
      <c r="AB5911" t="s">
        <v>25</v>
      </c>
      <c r="AC5911" t="s">
        <v>26</v>
      </c>
      <c r="AD5911" t="s">
        <v>19</v>
      </c>
      <c r="AE5911" t="s">
        <v>365</v>
      </c>
    </row>
    <row r="5912" spans="1:31" x14ac:dyDescent="0.3">
      <c r="A5912">
        <f t="shared" si="836"/>
        <v>5911</v>
      </c>
      <c r="B5912">
        <v>54183</v>
      </c>
      <c r="C5912" t="s">
        <v>272</v>
      </c>
      <c r="D5912" t="s">
        <v>36</v>
      </c>
      <c r="E5912" s="5" t="str">
        <f t="shared" si="830"/>
        <v>***</v>
      </c>
      <c r="F5912" s="5" t="str">
        <f t="shared" si="831"/>
        <v>***</v>
      </c>
      <c r="G5912" s="5" t="str">
        <f t="shared" si="832"/>
        <v>***</v>
      </c>
      <c r="J5912" s="5" t="str">
        <f t="shared" si="833"/>
        <v>***</v>
      </c>
      <c r="R5912" s="5">
        <f t="shared" si="834"/>
        <v>0.04</v>
      </c>
      <c r="S5912">
        <v>32</v>
      </c>
      <c r="T5912" s="2">
        <v>2773.71</v>
      </c>
      <c r="U5912" s="7">
        <f t="shared" si="835"/>
        <v>1</v>
      </c>
      <c r="V5912" s="2">
        <f t="shared" si="828"/>
        <v>86.678437500000001</v>
      </c>
      <c r="W5912" t="s">
        <v>14</v>
      </c>
      <c r="X5912">
        <v>5.5</v>
      </c>
      <c r="Y5912" s="2">
        <f t="shared" si="829"/>
        <v>2779.21</v>
      </c>
      <c r="Z5912" t="s">
        <v>23</v>
      </c>
      <c r="AA5912" t="s">
        <v>31</v>
      </c>
      <c r="AB5912" t="s">
        <v>25</v>
      </c>
      <c r="AC5912" t="s">
        <v>42</v>
      </c>
      <c r="AD5912" t="s">
        <v>19</v>
      </c>
      <c r="AE5912" t="s">
        <v>666</v>
      </c>
    </row>
    <row r="5913" spans="1:31" x14ac:dyDescent="0.3">
      <c r="A5913">
        <f t="shared" si="836"/>
        <v>5912</v>
      </c>
      <c r="B5913">
        <v>50337</v>
      </c>
      <c r="C5913" t="s">
        <v>681</v>
      </c>
      <c r="D5913" t="s">
        <v>30</v>
      </c>
      <c r="E5913" s="5" t="str">
        <f t="shared" si="830"/>
        <v>*</v>
      </c>
      <c r="F5913" s="5" t="str">
        <f t="shared" si="831"/>
        <v>*</v>
      </c>
      <c r="G5913" s="5" t="str">
        <f t="shared" si="832"/>
        <v>*</v>
      </c>
      <c r="J5913" s="5" t="str">
        <f t="shared" si="833"/>
        <v>*</v>
      </c>
      <c r="R5913" s="5">
        <f t="shared" si="834"/>
        <v>0.04</v>
      </c>
      <c r="S5913">
        <v>37</v>
      </c>
      <c r="T5913" s="2">
        <v>122.99</v>
      </c>
      <c r="U5913" s="7">
        <f t="shared" si="835"/>
        <v>0</v>
      </c>
      <c r="V5913" s="2">
        <f t="shared" si="828"/>
        <v>3.324054054054054</v>
      </c>
      <c r="W5913" t="s">
        <v>14</v>
      </c>
      <c r="X5913">
        <v>1.49</v>
      </c>
      <c r="Y5913" s="2">
        <f t="shared" si="829"/>
        <v>124.47999999999999</v>
      </c>
      <c r="Z5913" t="s">
        <v>15</v>
      </c>
      <c r="AA5913" t="s">
        <v>16</v>
      </c>
      <c r="AB5913" t="s">
        <v>32</v>
      </c>
      <c r="AC5913" t="s">
        <v>49</v>
      </c>
      <c r="AD5913" t="s">
        <v>19</v>
      </c>
      <c r="AE5913" t="s">
        <v>251</v>
      </c>
    </row>
    <row r="5914" spans="1:31" x14ac:dyDescent="0.3">
      <c r="A5914">
        <f t="shared" si="836"/>
        <v>5913</v>
      </c>
      <c r="B5914">
        <v>96</v>
      </c>
      <c r="C5914" t="s">
        <v>681</v>
      </c>
      <c r="D5914" t="s">
        <v>21</v>
      </c>
      <c r="E5914" s="5" t="str">
        <f t="shared" si="830"/>
        <v>*</v>
      </c>
      <c r="F5914" s="5" t="str">
        <f t="shared" si="831"/>
        <v>**</v>
      </c>
      <c r="G5914" s="5" t="str">
        <f t="shared" si="832"/>
        <v>**</v>
      </c>
      <c r="J5914" s="5" t="str">
        <f t="shared" si="833"/>
        <v>**</v>
      </c>
      <c r="R5914" s="5">
        <f t="shared" si="834"/>
        <v>0.04</v>
      </c>
      <c r="S5914">
        <v>37</v>
      </c>
      <c r="T5914" s="2">
        <v>4158.1234999999997</v>
      </c>
      <c r="U5914" s="7">
        <f t="shared" si="835"/>
        <v>1</v>
      </c>
      <c r="V5914" s="2">
        <f t="shared" si="828"/>
        <v>112.3817162162162</v>
      </c>
      <c r="W5914" t="s">
        <v>22</v>
      </c>
      <c r="X5914">
        <v>8.99</v>
      </c>
      <c r="Y5914" s="2">
        <f t="shared" si="829"/>
        <v>4167.1134999999995</v>
      </c>
      <c r="Z5914" t="s">
        <v>64</v>
      </c>
      <c r="AA5914" t="s">
        <v>41</v>
      </c>
      <c r="AB5914" t="s">
        <v>25</v>
      </c>
      <c r="AC5914" t="s">
        <v>26</v>
      </c>
      <c r="AD5914" t="s">
        <v>19</v>
      </c>
      <c r="AE5914" t="s">
        <v>122</v>
      </c>
    </row>
    <row r="5915" spans="1:31" x14ac:dyDescent="0.3">
      <c r="A5915">
        <f t="shared" si="836"/>
        <v>5914</v>
      </c>
      <c r="B5915">
        <v>19584</v>
      </c>
      <c r="C5915" t="s">
        <v>681</v>
      </c>
      <c r="D5915" t="s">
        <v>36</v>
      </c>
      <c r="E5915" s="5" t="str">
        <f t="shared" si="830"/>
        <v>***</v>
      </c>
      <c r="F5915" s="5" t="str">
        <f t="shared" si="831"/>
        <v>***</v>
      </c>
      <c r="G5915" s="5" t="str">
        <f t="shared" si="832"/>
        <v>***</v>
      </c>
      <c r="J5915" s="5" t="str">
        <f t="shared" si="833"/>
        <v>***</v>
      </c>
      <c r="R5915" s="5">
        <f t="shared" si="834"/>
        <v>0.01</v>
      </c>
      <c r="S5915">
        <v>6</v>
      </c>
      <c r="T5915" s="2">
        <v>14535.8</v>
      </c>
      <c r="U5915" s="7">
        <f t="shared" si="835"/>
        <v>1</v>
      </c>
      <c r="V5915" s="2">
        <f t="shared" si="828"/>
        <v>2422.6333333333332</v>
      </c>
      <c r="W5915" t="s">
        <v>37</v>
      </c>
      <c r="X5915">
        <v>29.7</v>
      </c>
      <c r="Y5915" s="2">
        <f t="shared" si="829"/>
        <v>14565.5</v>
      </c>
      <c r="Z5915" t="s">
        <v>23</v>
      </c>
      <c r="AA5915" t="s">
        <v>31</v>
      </c>
      <c r="AB5915" t="s">
        <v>25</v>
      </c>
      <c r="AC5915" t="s">
        <v>76</v>
      </c>
      <c r="AD5915" t="s">
        <v>39</v>
      </c>
      <c r="AE5915" t="s">
        <v>251</v>
      </c>
    </row>
    <row r="5916" spans="1:31" x14ac:dyDescent="0.3">
      <c r="A5916">
        <f t="shared" si="836"/>
        <v>5915</v>
      </c>
      <c r="B5916">
        <v>50337</v>
      </c>
      <c r="C5916" t="s">
        <v>681</v>
      </c>
      <c r="D5916" t="s">
        <v>30</v>
      </c>
      <c r="E5916" s="5" t="str">
        <f t="shared" si="830"/>
        <v>*</v>
      </c>
      <c r="F5916" s="5" t="str">
        <f t="shared" si="831"/>
        <v>*</v>
      </c>
      <c r="G5916" s="5" t="str">
        <f t="shared" si="832"/>
        <v>*</v>
      </c>
      <c r="J5916" s="5" t="str">
        <f t="shared" si="833"/>
        <v>*</v>
      </c>
      <c r="R5916" s="5">
        <f t="shared" si="834"/>
        <v>0.01</v>
      </c>
      <c r="S5916">
        <v>6</v>
      </c>
      <c r="T5916" s="2">
        <v>14734.71</v>
      </c>
      <c r="U5916" s="7">
        <f t="shared" si="835"/>
        <v>1</v>
      </c>
      <c r="V5916" s="2">
        <f t="shared" si="828"/>
        <v>2455.7849999999999</v>
      </c>
      <c r="W5916" t="s">
        <v>37</v>
      </c>
      <c r="X5916">
        <v>29.7</v>
      </c>
      <c r="Y5916" s="2">
        <f t="shared" si="829"/>
        <v>14764.41</v>
      </c>
      <c r="Z5916" t="s">
        <v>15</v>
      </c>
      <c r="AA5916" t="s">
        <v>16</v>
      </c>
      <c r="AB5916" t="s">
        <v>25</v>
      </c>
      <c r="AC5916" t="s">
        <v>76</v>
      </c>
      <c r="AD5916" t="s">
        <v>39</v>
      </c>
      <c r="AE5916" t="s">
        <v>122</v>
      </c>
    </row>
    <row r="5917" spans="1:31" x14ac:dyDescent="0.3">
      <c r="A5917">
        <f t="shared" si="836"/>
        <v>5916</v>
      </c>
      <c r="B5917">
        <v>56321</v>
      </c>
      <c r="C5917" t="s">
        <v>733</v>
      </c>
      <c r="D5917" t="s">
        <v>36</v>
      </c>
      <c r="E5917" s="5" t="str">
        <f t="shared" si="830"/>
        <v>***</v>
      </c>
      <c r="F5917" s="5" t="str">
        <f t="shared" si="831"/>
        <v>***</v>
      </c>
      <c r="G5917" s="5" t="str">
        <f t="shared" si="832"/>
        <v>***</v>
      </c>
      <c r="J5917" s="5" t="str">
        <f t="shared" si="833"/>
        <v>***</v>
      </c>
      <c r="R5917" s="5">
        <f t="shared" si="834"/>
        <v>3.5000000000000003E-2</v>
      </c>
      <c r="S5917">
        <v>24</v>
      </c>
      <c r="T5917" s="2">
        <v>135.88</v>
      </c>
      <c r="U5917" s="7">
        <f t="shared" si="835"/>
        <v>0</v>
      </c>
      <c r="V5917" s="2">
        <f t="shared" si="828"/>
        <v>5.6616666666666662</v>
      </c>
      <c r="W5917" t="s">
        <v>22</v>
      </c>
      <c r="X5917">
        <v>5.59</v>
      </c>
      <c r="Y5917" s="2">
        <f t="shared" si="829"/>
        <v>141.47</v>
      </c>
      <c r="Z5917" t="s">
        <v>71</v>
      </c>
      <c r="AA5917" t="s">
        <v>16</v>
      </c>
      <c r="AB5917" t="s">
        <v>32</v>
      </c>
      <c r="AC5917" t="s">
        <v>49</v>
      </c>
      <c r="AD5917" t="s">
        <v>19</v>
      </c>
      <c r="AE5917" t="s">
        <v>141</v>
      </c>
    </row>
    <row r="5918" spans="1:31" x14ac:dyDescent="0.3">
      <c r="A5918">
        <f t="shared" si="836"/>
        <v>5917</v>
      </c>
      <c r="B5918">
        <v>23232</v>
      </c>
      <c r="C5918" t="s">
        <v>733</v>
      </c>
      <c r="D5918" t="s">
        <v>21</v>
      </c>
      <c r="E5918" s="5" t="str">
        <f t="shared" si="830"/>
        <v>*</v>
      </c>
      <c r="F5918" s="5" t="str">
        <f t="shared" si="831"/>
        <v>**</v>
      </c>
      <c r="G5918" s="5" t="str">
        <f t="shared" si="832"/>
        <v>**</v>
      </c>
      <c r="J5918" s="5" t="str">
        <f t="shared" si="833"/>
        <v>**</v>
      </c>
      <c r="R5918" s="5">
        <f t="shared" si="834"/>
        <v>3.5000000000000003E-2</v>
      </c>
      <c r="S5918">
        <v>20</v>
      </c>
      <c r="T5918" s="2">
        <v>140.31</v>
      </c>
      <c r="U5918" s="7">
        <f t="shared" si="835"/>
        <v>0</v>
      </c>
      <c r="V5918" s="2">
        <f t="shared" si="828"/>
        <v>7.0155000000000003</v>
      </c>
      <c r="W5918" t="s">
        <v>22</v>
      </c>
      <c r="X5918">
        <v>8.74</v>
      </c>
      <c r="Y5918" s="2">
        <f t="shared" si="829"/>
        <v>149.05000000000001</v>
      </c>
      <c r="Z5918" t="s">
        <v>64</v>
      </c>
      <c r="AA5918" t="s">
        <v>41</v>
      </c>
      <c r="AB5918" t="s">
        <v>32</v>
      </c>
      <c r="AC5918" t="s">
        <v>44</v>
      </c>
      <c r="AD5918" t="s">
        <v>19</v>
      </c>
      <c r="AE5918" t="s">
        <v>733</v>
      </c>
    </row>
    <row r="5919" spans="1:31" x14ac:dyDescent="0.3">
      <c r="A5919">
        <f t="shared" si="836"/>
        <v>5918</v>
      </c>
      <c r="B5919">
        <v>23232</v>
      </c>
      <c r="C5919" t="s">
        <v>733</v>
      </c>
      <c r="D5919" t="s">
        <v>21</v>
      </c>
      <c r="E5919" s="5" t="str">
        <f t="shared" si="830"/>
        <v>*</v>
      </c>
      <c r="F5919" s="5" t="str">
        <f t="shared" si="831"/>
        <v>**</v>
      </c>
      <c r="G5919" s="5" t="str">
        <f t="shared" si="832"/>
        <v>**</v>
      </c>
      <c r="J5919" s="5" t="str">
        <f t="shared" si="833"/>
        <v>**</v>
      </c>
      <c r="R5919" s="5">
        <f t="shared" si="834"/>
        <v>0.04</v>
      </c>
      <c r="S5919">
        <v>31</v>
      </c>
      <c r="T5919" s="2">
        <v>154.24</v>
      </c>
      <c r="U5919" s="7">
        <f t="shared" si="835"/>
        <v>0</v>
      </c>
      <c r="V5919" s="2">
        <f t="shared" si="828"/>
        <v>4.975483870967742</v>
      </c>
      <c r="W5919" t="s">
        <v>22</v>
      </c>
      <c r="X5919">
        <v>0.49</v>
      </c>
      <c r="Y5919" s="2">
        <f t="shared" si="829"/>
        <v>154.73000000000002</v>
      </c>
      <c r="Z5919" t="s">
        <v>64</v>
      </c>
      <c r="AA5919" t="s">
        <v>41</v>
      </c>
      <c r="AB5919" t="s">
        <v>32</v>
      </c>
      <c r="AC5919" t="s">
        <v>81</v>
      </c>
      <c r="AD5919" t="s">
        <v>19</v>
      </c>
      <c r="AE5919" t="s">
        <v>602</v>
      </c>
    </row>
    <row r="5920" spans="1:31" x14ac:dyDescent="0.3">
      <c r="A5920">
        <f t="shared" si="836"/>
        <v>5919</v>
      </c>
      <c r="B5920">
        <v>772</v>
      </c>
      <c r="C5920" t="s">
        <v>733</v>
      </c>
      <c r="D5920" t="s">
        <v>21</v>
      </c>
      <c r="E5920" s="5" t="str">
        <f t="shared" si="830"/>
        <v>*</v>
      </c>
      <c r="F5920" s="5" t="str">
        <f t="shared" si="831"/>
        <v>**</v>
      </c>
      <c r="G5920" s="5" t="str">
        <f t="shared" si="832"/>
        <v>**</v>
      </c>
      <c r="J5920" s="5" t="str">
        <f t="shared" si="833"/>
        <v>**</v>
      </c>
      <c r="R5920" s="5">
        <f t="shared" si="834"/>
        <v>3.5000000000000003E-2</v>
      </c>
      <c r="S5920">
        <v>25</v>
      </c>
      <c r="T5920" s="2">
        <v>233.05</v>
      </c>
      <c r="U5920" s="7">
        <f t="shared" si="835"/>
        <v>0</v>
      </c>
      <c r="V5920" s="2">
        <f t="shared" si="828"/>
        <v>9.322000000000001</v>
      </c>
      <c r="W5920" t="s">
        <v>22</v>
      </c>
      <c r="X5920">
        <v>1.39</v>
      </c>
      <c r="Y5920" s="2">
        <f t="shared" si="829"/>
        <v>234.44</v>
      </c>
      <c r="Z5920" t="s">
        <v>52</v>
      </c>
      <c r="AA5920" t="s">
        <v>16</v>
      </c>
      <c r="AB5920" t="s">
        <v>32</v>
      </c>
      <c r="AC5920" t="s">
        <v>78</v>
      </c>
      <c r="AD5920" t="s">
        <v>19</v>
      </c>
      <c r="AE5920" t="s">
        <v>141</v>
      </c>
    </row>
    <row r="5921" spans="1:31" x14ac:dyDescent="0.3">
      <c r="A5921">
        <f t="shared" si="836"/>
        <v>5920</v>
      </c>
      <c r="B5921">
        <v>772</v>
      </c>
      <c r="C5921" t="s">
        <v>733</v>
      </c>
      <c r="D5921" t="s">
        <v>21</v>
      </c>
      <c r="E5921" s="5" t="str">
        <f t="shared" si="830"/>
        <v>*</v>
      </c>
      <c r="F5921" s="5" t="str">
        <f t="shared" si="831"/>
        <v>**</v>
      </c>
      <c r="G5921" s="5" t="str">
        <f t="shared" si="832"/>
        <v>**</v>
      </c>
      <c r="J5921" s="5" t="str">
        <f t="shared" si="833"/>
        <v>**</v>
      </c>
      <c r="R5921" s="5">
        <f t="shared" si="834"/>
        <v>0.04</v>
      </c>
      <c r="S5921">
        <v>35</v>
      </c>
      <c r="T5921" s="2">
        <v>589.24</v>
      </c>
      <c r="U5921" s="7">
        <f t="shared" si="835"/>
        <v>0</v>
      </c>
      <c r="V5921" s="2">
        <f t="shared" si="828"/>
        <v>16.835428571428572</v>
      </c>
      <c r="W5921" t="s">
        <v>22</v>
      </c>
      <c r="X5921">
        <v>8.17</v>
      </c>
      <c r="Y5921" s="2">
        <f t="shared" si="829"/>
        <v>597.41</v>
      </c>
      <c r="Z5921" t="s">
        <v>52</v>
      </c>
      <c r="AA5921" t="s">
        <v>16</v>
      </c>
      <c r="AB5921" t="s">
        <v>32</v>
      </c>
      <c r="AC5921" t="s">
        <v>172</v>
      </c>
      <c r="AD5921" t="s">
        <v>27</v>
      </c>
      <c r="AE5921" t="s">
        <v>141</v>
      </c>
    </row>
    <row r="5922" spans="1:31" x14ac:dyDescent="0.3">
      <c r="A5922">
        <f t="shared" si="836"/>
        <v>5921</v>
      </c>
      <c r="B5922">
        <v>23232</v>
      </c>
      <c r="C5922" t="s">
        <v>733</v>
      </c>
      <c r="D5922" t="s">
        <v>21</v>
      </c>
      <c r="E5922" s="5" t="str">
        <f t="shared" si="830"/>
        <v>*</v>
      </c>
      <c r="F5922" s="5" t="str">
        <f t="shared" si="831"/>
        <v>**</v>
      </c>
      <c r="G5922" s="5" t="str">
        <f t="shared" si="832"/>
        <v>**</v>
      </c>
      <c r="J5922" s="5" t="str">
        <f t="shared" si="833"/>
        <v>**</v>
      </c>
      <c r="R5922" s="5">
        <f t="shared" si="834"/>
        <v>0.02</v>
      </c>
      <c r="S5922">
        <v>15</v>
      </c>
      <c r="T5922" s="2">
        <v>614.15</v>
      </c>
      <c r="U5922" s="7">
        <f t="shared" si="835"/>
        <v>0</v>
      </c>
      <c r="V5922" s="2">
        <f t="shared" si="828"/>
        <v>40.943333333333335</v>
      </c>
      <c r="W5922" t="s">
        <v>14</v>
      </c>
      <c r="X5922">
        <v>7.12</v>
      </c>
      <c r="Y5922" s="2">
        <f t="shared" si="829"/>
        <v>621.27</v>
      </c>
      <c r="Z5922" t="s">
        <v>64</v>
      </c>
      <c r="AA5922" t="s">
        <v>41</v>
      </c>
      <c r="AB5922" t="s">
        <v>25</v>
      </c>
      <c r="AC5922" t="s">
        <v>42</v>
      </c>
      <c r="AD5922" t="s">
        <v>19</v>
      </c>
      <c r="AE5922" t="s">
        <v>602</v>
      </c>
    </row>
    <row r="5923" spans="1:31" x14ac:dyDescent="0.3">
      <c r="A5923">
        <f t="shared" si="836"/>
        <v>5922</v>
      </c>
      <c r="B5923">
        <v>6661</v>
      </c>
      <c r="C5923" t="s">
        <v>733</v>
      </c>
      <c r="D5923" t="s">
        <v>13</v>
      </c>
      <c r="E5923" s="5" t="str">
        <f t="shared" si="830"/>
        <v>*</v>
      </c>
      <c r="F5923" s="5" t="str">
        <f t="shared" si="831"/>
        <v>*</v>
      </c>
      <c r="G5923" s="5" t="str">
        <f t="shared" si="832"/>
        <v>*</v>
      </c>
      <c r="J5923" s="5" t="str">
        <f t="shared" si="833"/>
        <v>*</v>
      </c>
      <c r="R5923" s="5">
        <f t="shared" si="834"/>
        <v>0.04</v>
      </c>
      <c r="S5923">
        <v>39</v>
      </c>
      <c r="T5923" s="2">
        <v>778.62</v>
      </c>
      <c r="U5923" s="7">
        <f t="shared" si="835"/>
        <v>0</v>
      </c>
      <c r="V5923" s="2">
        <f t="shared" si="828"/>
        <v>19.964615384615385</v>
      </c>
      <c r="W5923" t="s">
        <v>22</v>
      </c>
      <c r="X5923">
        <v>6.15</v>
      </c>
      <c r="Y5923" s="2">
        <f t="shared" si="829"/>
        <v>784.77</v>
      </c>
      <c r="Z5923" t="s">
        <v>56</v>
      </c>
      <c r="AA5923" t="s">
        <v>24</v>
      </c>
      <c r="AB5923" t="s">
        <v>17</v>
      </c>
      <c r="AC5923" t="s">
        <v>18</v>
      </c>
      <c r="AD5923" t="s">
        <v>45</v>
      </c>
      <c r="AE5923" t="s">
        <v>506</v>
      </c>
    </row>
    <row r="5924" spans="1:31" x14ac:dyDescent="0.3">
      <c r="A5924">
        <f t="shared" si="836"/>
        <v>5923</v>
      </c>
      <c r="B5924">
        <v>6661</v>
      </c>
      <c r="C5924" t="s">
        <v>733</v>
      </c>
      <c r="D5924" t="s">
        <v>13</v>
      </c>
      <c r="E5924" s="5" t="str">
        <f t="shared" si="830"/>
        <v>*</v>
      </c>
      <c r="F5924" s="5" t="str">
        <f t="shared" si="831"/>
        <v>*</v>
      </c>
      <c r="G5924" s="5" t="str">
        <f t="shared" si="832"/>
        <v>*</v>
      </c>
      <c r="J5924" s="5" t="str">
        <f t="shared" si="833"/>
        <v>*</v>
      </c>
      <c r="R5924" s="5">
        <f t="shared" si="834"/>
        <v>0.05</v>
      </c>
      <c r="S5924">
        <v>47</v>
      </c>
      <c r="T5924" s="2">
        <v>19224.919999999998</v>
      </c>
      <c r="U5924" s="7">
        <f t="shared" si="835"/>
        <v>1</v>
      </c>
      <c r="V5924" s="2">
        <f t="shared" si="828"/>
        <v>409.04085106382973</v>
      </c>
      <c r="W5924" t="s">
        <v>37</v>
      </c>
      <c r="X5924">
        <v>49</v>
      </c>
      <c r="Y5924" s="2">
        <f t="shared" si="829"/>
        <v>19273.919999999998</v>
      </c>
      <c r="Z5924" t="s">
        <v>56</v>
      </c>
      <c r="AA5924" t="s">
        <v>24</v>
      </c>
      <c r="AB5924" t="s">
        <v>25</v>
      </c>
      <c r="AC5924" t="s">
        <v>57</v>
      </c>
      <c r="AD5924" t="s">
        <v>39</v>
      </c>
      <c r="AE5924" t="s">
        <v>734</v>
      </c>
    </row>
    <row r="5925" spans="1:31" x14ac:dyDescent="0.3">
      <c r="A5925">
        <f t="shared" si="836"/>
        <v>5924</v>
      </c>
      <c r="B5925">
        <v>47367</v>
      </c>
      <c r="C5925" t="s">
        <v>171</v>
      </c>
      <c r="D5925" t="s">
        <v>40</v>
      </c>
      <c r="E5925" s="5" t="str">
        <f t="shared" si="830"/>
        <v>*</v>
      </c>
      <c r="F5925" s="5" t="str">
        <f t="shared" si="831"/>
        <v>*</v>
      </c>
      <c r="G5925" s="5" t="str">
        <f t="shared" si="832"/>
        <v>*</v>
      </c>
      <c r="J5925" s="5" t="str">
        <f t="shared" si="833"/>
        <v>*</v>
      </c>
      <c r="R5925" s="5">
        <f t="shared" si="834"/>
        <v>0.01</v>
      </c>
      <c r="S5925">
        <v>6</v>
      </c>
      <c r="T5925" s="2">
        <v>21.07</v>
      </c>
      <c r="U5925" s="7">
        <f t="shared" si="835"/>
        <v>0</v>
      </c>
      <c r="V5925" s="2">
        <f t="shared" si="828"/>
        <v>3.5116666666666667</v>
      </c>
      <c r="W5925" t="s">
        <v>22</v>
      </c>
      <c r="X5925">
        <v>0.5</v>
      </c>
      <c r="Y5925" s="2">
        <f t="shared" si="829"/>
        <v>21.57</v>
      </c>
      <c r="Z5925" t="s">
        <v>15</v>
      </c>
      <c r="AA5925" t="s">
        <v>31</v>
      </c>
      <c r="AB5925" t="s">
        <v>32</v>
      </c>
      <c r="AC5925" t="s">
        <v>81</v>
      </c>
      <c r="AD5925" t="s">
        <v>19</v>
      </c>
      <c r="AE5925" t="s">
        <v>530</v>
      </c>
    </row>
    <row r="5926" spans="1:31" x14ac:dyDescent="0.3">
      <c r="A5926">
        <f t="shared" si="836"/>
        <v>5925</v>
      </c>
      <c r="B5926">
        <v>47367</v>
      </c>
      <c r="C5926" t="s">
        <v>171</v>
      </c>
      <c r="D5926" t="s">
        <v>40</v>
      </c>
      <c r="E5926" s="5" t="str">
        <f t="shared" si="830"/>
        <v>*</v>
      </c>
      <c r="F5926" s="5" t="str">
        <f t="shared" si="831"/>
        <v>*</v>
      </c>
      <c r="G5926" s="5" t="str">
        <f t="shared" si="832"/>
        <v>*</v>
      </c>
      <c r="J5926" s="5" t="str">
        <f t="shared" si="833"/>
        <v>*</v>
      </c>
      <c r="R5926" s="5">
        <f t="shared" si="834"/>
        <v>0.01</v>
      </c>
      <c r="S5926">
        <v>7</v>
      </c>
      <c r="T5926" s="2">
        <v>27.99</v>
      </c>
      <c r="U5926" s="7">
        <f t="shared" si="835"/>
        <v>0</v>
      </c>
      <c r="V5926" s="2">
        <f t="shared" si="828"/>
        <v>3.9985714285714282</v>
      </c>
      <c r="W5926" t="s">
        <v>22</v>
      </c>
      <c r="X5926">
        <v>1.49</v>
      </c>
      <c r="Y5926" s="2">
        <f t="shared" si="829"/>
        <v>29.479999999999997</v>
      </c>
      <c r="Z5926" t="s">
        <v>15</v>
      </c>
      <c r="AA5926" t="s">
        <v>31</v>
      </c>
      <c r="AB5926" t="s">
        <v>32</v>
      </c>
      <c r="AC5926" t="s">
        <v>49</v>
      </c>
      <c r="AD5926" t="s">
        <v>19</v>
      </c>
      <c r="AE5926" t="s">
        <v>171</v>
      </c>
    </row>
    <row r="5927" spans="1:31" x14ac:dyDescent="0.3">
      <c r="A5927">
        <f t="shared" si="836"/>
        <v>5926</v>
      </c>
      <c r="B5927">
        <v>45248</v>
      </c>
      <c r="C5927" t="s">
        <v>171</v>
      </c>
      <c r="D5927" t="s">
        <v>40</v>
      </c>
      <c r="E5927" s="5" t="str">
        <f t="shared" si="830"/>
        <v>*</v>
      </c>
      <c r="F5927" s="5" t="str">
        <f t="shared" si="831"/>
        <v>*</v>
      </c>
      <c r="G5927" s="5" t="str">
        <f t="shared" si="832"/>
        <v>*</v>
      </c>
      <c r="J5927" s="5" t="str">
        <f t="shared" si="833"/>
        <v>*</v>
      </c>
      <c r="R5927" s="5">
        <f t="shared" si="834"/>
        <v>0.04</v>
      </c>
      <c r="S5927">
        <v>38</v>
      </c>
      <c r="T5927" s="2">
        <v>154.85</v>
      </c>
      <c r="U5927" s="7">
        <f t="shared" si="835"/>
        <v>0</v>
      </c>
      <c r="V5927" s="2">
        <f t="shared" si="828"/>
        <v>4.0750000000000002</v>
      </c>
      <c r="W5927" t="s">
        <v>22</v>
      </c>
      <c r="X5927">
        <v>5.13</v>
      </c>
      <c r="Y5927" s="2">
        <f t="shared" si="829"/>
        <v>159.97999999999999</v>
      </c>
      <c r="Z5927" t="s">
        <v>64</v>
      </c>
      <c r="AA5927" t="s">
        <v>31</v>
      </c>
      <c r="AB5927" t="s">
        <v>32</v>
      </c>
      <c r="AC5927" t="s">
        <v>172</v>
      </c>
      <c r="AD5927" t="s">
        <v>19</v>
      </c>
      <c r="AE5927" t="s">
        <v>173</v>
      </c>
    </row>
    <row r="5928" spans="1:31" x14ac:dyDescent="0.3">
      <c r="A5928">
        <f t="shared" si="836"/>
        <v>5927</v>
      </c>
      <c r="B5928">
        <v>40770</v>
      </c>
      <c r="C5928" t="s">
        <v>171</v>
      </c>
      <c r="D5928" t="s">
        <v>13</v>
      </c>
      <c r="E5928" s="5" t="str">
        <f t="shared" si="830"/>
        <v>*</v>
      </c>
      <c r="F5928" s="5" t="str">
        <f t="shared" si="831"/>
        <v>*</v>
      </c>
      <c r="G5928" s="5" t="str">
        <f t="shared" si="832"/>
        <v>*</v>
      </c>
      <c r="J5928" s="5" t="str">
        <f t="shared" si="833"/>
        <v>*</v>
      </c>
      <c r="R5928" s="5">
        <f t="shared" si="834"/>
        <v>0.02</v>
      </c>
      <c r="S5928">
        <v>19</v>
      </c>
      <c r="T5928" s="2">
        <v>217.69</v>
      </c>
      <c r="U5928" s="7">
        <f t="shared" si="835"/>
        <v>0</v>
      </c>
      <c r="V5928" s="2">
        <f t="shared" si="828"/>
        <v>11.457368421052632</v>
      </c>
      <c r="W5928" t="s">
        <v>22</v>
      </c>
      <c r="X5928">
        <v>6.12</v>
      </c>
      <c r="Y5928" s="2">
        <f t="shared" si="829"/>
        <v>223.81</v>
      </c>
      <c r="Z5928" t="s">
        <v>56</v>
      </c>
      <c r="AA5928" t="s">
        <v>41</v>
      </c>
      <c r="AB5928" t="s">
        <v>32</v>
      </c>
      <c r="AC5928" t="s">
        <v>172</v>
      </c>
      <c r="AD5928" t="s">
        <v>27</v>
      </c>
      <c r="AE5928" t="s">
        <v>156</v>
      </c>
    </row>
    <row r="5929" spans="1:31" x14ac:dyDescent="0.3">
      <c r="A5929">
        <f t="shared" si="836"/>
        <v>5928</v>
      </c>
      <c r="B5929">
        <v>41157</v>
      </c>
      <c r="C5929" t="s">
        <v>171</v>
      </c>
      <c r="D5929" t="s">
        <v>40</v>
      </c>
      <c r="E5929" s="5" t="str">
        <f t="shared" si="830"/>
        <v>*</v>
      </c>
      <c r="F5929" s="5" t="str">
        <f t="shared" si="831"/>
        <v>*</v>
      </c>
      <c r="G5929" s="5" t="str">
        <f t="shared" si="832"/>
        <v>*</v>
      </c>
      <c r="J5929" s="5" t="str">
        <f t="shared" si="833"/>
        <v>*</v>
      </c>
      <c r="R5929" s="5">
        <f t="shared" si="834"/>
        <v>0.04</v>
      </c>
      <c r="S5929">
        <v>39</v>
      </c>
      <c r="T5929" s="2">
        <v>3854.4</v>
      </c>
      <c r="U5929" s="7">
        <f t="shared" si="835"/>
        <v>1</v>
      </c>
      <c r="V5929" s="2">
        <f t="shared" si="828"/>
        <v>98.830769230769235</v>
      </c>
      <c r="W5929" t="s">
        <v>22</v>
      </c>
      <c r="X5929">
        <v>5.81</v>
      </c>
      <c r="Y5929" s="2">
        <f t="shared" si="829"/>
        <v>3860.21</v>
      </c>
      <c r="Z5929" t="s">
        <v>15</v>
      </c>
      <c r="AA5929" t="s">
        <v>41</v>
      </c>
      <c r="AB5929" t="s">
        <v>17</v>
      </c>
      <c r="AC5929" t="s">
        <v>18</v>
      </c>
      <c r="AD5929" t="s">
        <v>27</v>
      </c>
      <c r="AE5929" t="s">
        <v>173</v>
      </c>
    </row>
    <row r="5930" spans="1:31" x14ac:dyDescent="0.3">
      <c r="A5930">
        <f t="shared" si="836"/>
        <v>5929</v>
      </c>
      <c r="B5930">
        <v>45248</v>
      </c>
      <c r="C5930" t="s">
        <v>171</v>
      </c>
      <c r="D5930" t="s">
        <v>40</v>
      </c>
      <c r="E5930" s="5" t="str">
        <f t="shared" si="830"/>
        <v>*</v>
      </c>
      <c r="F5930" s="5" t="str">
        <f t="shared" si="831"/>
        <v>*</v>
      </c>
      <c r="G5930" s="5" t="str">
        <f t="shared" si="832"/>
        <v>*</v>
      </c>
      <c r="J5930" s="5" t="str">
        <f t="shared" si="833"/>
        <v>*</v>
      </c>
      <c r="R5930" s="5">
        <f t="shared" si="834"/>
        <v>0.04</v>
      </c>
      <c r="S5930">
        <v>32</v>
      </c>
      <c r="T5930" s="2">
        <v>4941.7725</v>
      </c>
      <c r="U5930" s="7">
        <f t="shared" si="835"/>
        <v>1</v>
      </c>
      <c r="V5930" s="2">
        <f t="shared" si="828"/>
        <v>154.430390625</v>
      </c>
      <c r="W5930" t="s">
        <v>22</v>
      </c>
      <c r="X5930">
        <v>8.99</v>
      </c>
      <c r="Y5930" s="2">
        <f t="shared" si="829"/>
        <v>4950.7624999999998</v>
      </c>
      <c r="Z5930" t="s">
        <v>64</v>
      </c>
      <c r="AA5930" t="s">
        <v>31</v>
      </c>
      <c r="AB5930" t="s">
        <v>25</v>
      </c>
      <c r="AC5930" t="s">
        <v>26</v>
      </c>
      <c r="AD5930" t="s">
        <v>19</v>
      </c>
      <c r="AE5930" t="s">
        <v>173</v>
      </c>
    </row>
    <row r="5931" spans="1:31" x14ac:dyDescent="0.3">
      <c r="A5931">
        <f t="shared" si="836"/>
        <v>5930</v>
      </c>
      <c r="B5931">
        <v>5028</v>
      </c>
      <c r="C5931" t="s">
        <v>765</v>
      </c>
      <c r="D5931" t="s">
        <v>21</v>
      </c>
      <c r="E5931" s="5" t="str">
        <f t="shared" si="830"/>
        <v>*</v>
      </c>
      <c r="F5931" s="5" t="str">
        <f t="shared" si="831"/>
        <v>**</v>
      </c>
      <c r="G5931" s="5" t="str">
        <f t="shared" si="832"/>
        <v>**</v>
      </c>
      <c r="J5931" s="5" t="str">
        <f t="shared" si="833"/>
        <v>**</v>
      </c>
      <c r="R5931" s="5">
        <f t="shared" si="834"/>
        <v>0.02</v>
      </c>
      <c r="S5931">
        <v>10</v>
      </c>
      <c r="T5931" s="2">
        <v>79.680000000000007</v>
      </c>
      <c r="U5931" s="7">
        <f t="shared" si="835"/>
        <v>0</v>
      </c>
      <c r="V5931" s="2">
        <f t="shared" si="828"/>
        <v>7.9680000000000009</v>
      </c>
      <c r="W5931" t="s">
        <v>22</v>
      </c>
      <c r="X5931">
        <v>3.68</v>
      </c>
      <c r="Y5931" s="2">
        <f t="shared" si="829"/>
        <v>83.360000000000014</v>
      </c>
      <c r="Z5931" t="s">
        <v>15</v>
      </c>
      <c r="AA5931" t="s">
        <v>31</v>
      </c>
      <c r="AB5931" t="s">
        <v>17</v>
      </c>
      <c r="AC5931" t="s">
        <v>18</v>
      </c>
      <c r="AD5931" t="s">
        <v>34</v>
      </c>
      <c r="AE5931" t="s">
        <v>630</v>
      </c>
    </row>
    <row r="5932" spans="1:31" x14ac:dyDescent="0.3">
      <c r="A5932">
        <f t="shared" si="836"/>
        <v>5931</v>
      </c>
      <c r="B5932">
        <v>50982</v>
      </c>
      <c r="C5932" t="s">
        <v>765</v>
      </c>
      <c r="D5932" t="s">
        <v>21</v>
      </c>
      <c r="E5932" s="5" t="str">
        <f t="shared" si="830"/>
        <v>*</v>
      </c>
      <c r="F5932" s="5" t="str">
        <f t="shared" si="831"/>
        <v>**</v>
      </c>
      <c r="G5932" s="5" t="str">
        <f t="shared" si="832"/>
        <v>**</v>
      </c>
      <c r="J5932" s="5" t="str">
        <f t="shared" si="833"/>
        <v>**</v>
      </c>
      <c r="R5932" s="5">
        <f t="shared" si="834"/>
        <v>3.5000000000000003E-2</v>
      </c>
      <c r="S5932">
        <v>23</v>
      </c>
      <c r="T5932" s="2">
        <v>86.53</v>
      </c>
      <c r="U5932" s="7">
        <f t="shared" si="835"/>
        <v>0</v>
      </c>
      <c r="V5932" s="2">
        <f t="shared" si="828"/>
        <v>3.7621739130434784</v>
      </c>
      <c r="W5932" t="s">
        <v>22</v>
      </c>
      <c r="X5932">
        <v>0.5</v>
      </c>
      <c r="Y5932" s="2">
        <f t="shared" si="829"/>
        <v>87.03</v>
      </c>
      <c r="Z5932" t="s">
        <v>52</v>
      </c>
      <c r="AA5932" t="s">
        <v>16</v>
      </c>
      <c r="AB5932" t="s">
        <v>32</v>
      </c>
      <c r="AC5932" t="s">
        <v>81</v>
      </c>
      <c r="AD5932" t="s">
        <v>19</v>
      </c>
      <c r="AE5932" t="s">
        <v>666</v>
      </c>
    </row>
    <row r="5933" spans="1:31" x14ac:dyDescent="0.3">
      <c r="A5933">
        <f t="shared" si="836"/>
        <v>5932</v>
      </c>
      <c r="B5933">
        <v>21638</v>
      </c>
      <c r="C5933" t="s">
        <v>765</v>
      </c>
      <c r="D5933" t="s">
        <v>21</v>
      </c>
      <c r="E5933" s="5" t="str">
        <f t="shared" si="830"/>
        <v>*</v>
      </c>
      <c r="F5933" s="5" t="str">
        <f t="shared" si="831"/>
        <v>**</v>
      </c>
      <c r="G5933" s="5" t="str">
        <f t="shared" si="832"/>
        <v>**</v>
      </c>
      <c r="J5933" s="5" t="str">
        <f t="shared" si="833"/>
        <v>**</v>
      </c>
      <c r="R5933" s="5">
        <f t="shared" si="834"/>
        <v>0.02</v>
      </c>
      <c r="S5933">
        <v>13</v>
      </c>
      <c r="T5933" s="2">
        <v>418.93</v>
      </c>
      <c r="U5933" s="7">
        <f t="shared" si="835"/>
        <v>0</v>
      </c>
      <c r="V5933" s="2">
        <f t="shared" si="828"/>
        <v>32.225384615384613</v>
      </c>
      <c r="W5933" t="s">
        <v>22</v>
      </c>
      <c r="X5933">
        <v>8.74</v>
      </c>
      <c r="Y5933" s="2">
        <f t="shared" si="829"/>
        <v>427.67</v>
      </c>
      <c r="Z5933" t="s">
        <v>60</v>
      </c>
      <c r="AA5933" t="s">
        <v>24</v>
      </c>
      <c r="AB5933" t="s">
        <v>32</v>
      </c>
      <c r="AC5933" t="s">
        <v>44</v>
      </c>
      <c r="AD5933" t="s">
        <v>19</v>
      </c>
      <c r="AE5933" t="s">
        <v>666</v>
      </c>
    </row>
    <row r="5934" spans="1:31" x14ac:dyDescent="0.3">
      <c r="A5934">
        <f t="shared" si="836"/>
        <v>5933</v>
      </c>
      <c r="B5934">
        <v>11013</v>
      </c>
      <c r="C5934" t="s">
        <v>251</v>
      </c>
      <c r="D5934" t="s">
        <v>21</v>
      </c>
      <c r="E5934" s="5" t="str">
        <f t="shared" si="830"/>
        <v>*</v>
      </c>
      <c r="F5934" s="5" t="str">
        <f t="shared" si="831"/>
        <v>**</v>
      </c>
      <c r="G5934" s="5" t="str">
        <f t="shared" si="832"/>
        <v>**</v>
      </c>
      <c r="J5934" s="5" t="str">
        <f t="shared" si="833"/>
        <v>**</v>
      </c>
      <c r="R5934" s="5">
        <f t="shared" si="834"/>
        <v>0.01</v>
      </c>
      <c r="S5934">
        <v>2</v>
      </c>
      <c r="T5934" s="2">
        <v>226.88200000000001</v>
      </c>
      <c r="U5934" s="7">
        <f t="shared" si="835"/>
        <v>0</v>
      </c>
      <c r="V5934" s="2">
        <f t="shared" si="828"/>
        <v>113.441</v>
      </c>
      <c r="W5934" t="s">
        <v>22</v>
      </c>
      <c r="X5934">
        <v>8.99</v>
      </c>
      <c r="Y5934" s="2">
        <f t="shared" si="829"/>
        <v>235.87200000000001</v>
      </c>
      <c r="Z5934" t="s">
        <v>56</v>
      </c>
      <c r="AA5934" t="s">
        <v>31</v>
      </c>
      <c r="AB5934" t="s">
        <v>25</v>
      </c>
      <c r="AC5934" t="s">
        <v>26</v>
      </c>
      <c r="AD5934" t="s">
        <v>19</v>
      </c>
      <c r="AE5934" t="s">
        <v>122</v>
      </c>
    </row>
    <row r="5935" spans="1:31" x14ac:dyDescent="0.3">
      <c r="A5935">
        <f t="shared" si="836"/>
        <v>5934</v>
      </c>
      <c r="B5935">
        <v>2756</v>
      </c>
      <c r="C5935" t="s">
        <v>251</v>
      </c>
      <c r="D5935" t="s">
        <v>36</v>
      </c>
      <c r="E5935" s="5" t="str">
        <f t="shared" si="830"/>
        <v>***</v>
      </c>
      <c r="F5935" s="5" t="str">
        <f t="shared" si="831"/>
        <v>***</v>
      </c>
      <c r="G5935" s="5" t="str">
        <f t="shared" si="832"/>
        <v>***</v>
      </c>
      <c r="J5935" s="5" t="str">
        <f t="shared" si="833"/>
        <v>***</v>
      </c>
      <c r="R5935" s="5">
        <f t="shared" si="834"/>
        <v>0.05</v>
      </c>
      <c r="S5935">
        <v>42</v>
      </c>
      <c r="T5935" s="2">
        <v>248.54</v>
      </c>
      <c r="U5935" s="7">
        <f t="shared" si="835"/>
        <v>0</v>
      </c>
      <c r="V5935" s="2">
        <f t="shared" si="828"/>
        <v>5.9176190476190476</v>
      </c>
      <c r="W5935" t="s">
        <v>22</v>
      </c>
      <c r="X5935">
        <v>0.5</v>
      </c>
      <c r="Y5935" s="2">
        <f t="shared" si="829"/>
        <v>249.04</v>
      </c>
      <c r="Z5935" t="s">
        <v>48</v>
      </c>
      <c r="AA5935" t="s">
        <v>24</v>
      </c>
      <c r="AB5935" t="s">
        <v>32</v>
      </c>
      <c r="AC5935" t="s">
        <v>81</v>
      </c>
      <c r="AD5935" t="s">
        <v>19</v>
      </c>
      <c r="AE5935" t="s">
        <v>251</v>
      </c>
    </row>
    <row r="5936" spans="1:31" x14ac:dyDescent="0.3">
      <c r="A5936">
        <f t="shared" si="836"/>
        <v>5935</v>
      </c>
      <c r="B5936">
        <v>2756</v>
      </c>
      <c r="C5936" t="s">
        <v>251</v>
      </c>
      <c r="D5936" t="s">
        <v>36</v>
      </c>
      <c r="E5936" s="5" t="str">
        <f t="shared" si="830"/>
        <v>***</v>
      </c>
      <c r="F5936" s="5" t="str">
        <f t="shared" si="831"/>
        <v>***</v>
      </c>
      <c r="G5936" s="5" t="str">
        <f t="shared" si="832"/>
        <v>***</v>
      </c>
      <c r="J5936" s="5" t="str">
        <f t="shared" si="833"/>
        <v>***</v>
      </c>
      <c r="R5936" s="5">
        <f t="shared" si="834"/>
        <v>3.5000000000000003E-2</v>
      </c>
      <c r="S5936">
        <v>25</v>
      </c>
      <c r="T5936" s="2">
        <v>1344.88</v>
      </c>
      <c r="U5936" s="7">
        <f t="shared" si="835"/>
        <v>1</v>
      </c>
      <c r="V5936" s="2">
        <f t="shared" si="828"/>
        <v>53.795200000000001</v>
      </c>
      <c r="W5936" t="s">
        <v>22</v>
      </c>
      <c r="X5936">
        <v>4</v>
      </c>
      <c r="Y5936" s="2">
        <f t="shared" si="829"/>
        <v>1348.88</v>
      </c>
      <c r="Z5936" t="s">
        <v>48</v>
      </c>
      <c r="AA5936" t="s">
        <v>24</v>
      </c>
      <c r="AB5936" t="s">
        <v>25</v>
      </c>
      <c r="AC5936" t="s">
        <v>42</v>
      </c>
      <c r="AD5936" t="s">
        <v>19</v>
      </c>
      <c r="AE5936" t="s">
        <v>122</v>
      </c>
    </row>
    <row r="5937" spans="1:31" x14ac:dyDescent="0.3">
      <c r="A5937">
        <f t="shared" si="836"/>
        <v>5936</v>
      </c>
      <c r="B5937">
        <v>30407</v>
      </c>
      <c r="C5937" t="s">
        <v>251</v>
      </c>
      <c r="D5937" t="s">
        <v>13</v>
      </c>
      <c r="E5937" s="5" t="str">
        <f t="shared" si="830"/>
        <v>*</v>
      </c>
      <c r="F5937" s="5" t="str">
        <f t="shared" si="831"/>
        <v>*</v>
      </c>
      <c r="G5937" s="5" t="str">
        <f t="shared" si="832"/>
        <v>*</v>
      </c>
      <c r="J5937" s="5" t="str">
        <f t="shared" si="833"/>
        <v>*</v>
      </c>
      <c r="R5937" s="5">
        <f t="shared" si="834"/>
        <v>0.05</v>
      </c>
      <c r="S5937">
        <v>41</v>
      </c>
      <c r="T5937" s="2">
        <v>17853.64</v>
      </c>
      <c r="U5937" s="7">
        <f t="shared" si="835"/>
        <v>1</v>
      </c>
      <c r="V5937" s="2">
        <f t="shared" si="828"/>
        <v>435.45463414634145</v>
      </c>
      <c r="W5937" t="s">
        <v>22</v>
      </c>
      <c r="X5937">
        <v>19.989999999999998</v>
      </c>
      <c r="Y5937" s="2">
        <f t="shared" si="829"/>
        <v>17873.63</v>
      </c>
      <c r="Z5937" t="s">
        <v>60</v>
      </c>
      <c r="AA5937" t="s">
        <v>31</v>
      </c>
      <c r="AB5937" t="s">
        <v>32</v>
      </c>
      <c r="AC5937" t="s">
        <v>74</v>
      </c>
      <c r="AD5937" t="s">
        <v>19</v>
      </c>
      <c r="AE5937" t="s">
        <v>251</v>
      </c>
    </row>
    <row r="5938" spans="1:31" x14ac:dyDescent="0.3">
      <c r="A5938">
        <f t="shared" si="836"/>
        <v>5937</v>
      </c>
      <c r="B5938">
        <v>38630</v>
      </c>
      <c r="C5938" t="s">
        <v>602</v>
      </c>
      <c r="D5938" t="s">
        <v>40</v>
      </c>
      <c r="E5938" s="5" t="str">
        <f t="shared" si="830"/>
        <v>*</v>
      </c>
      <c r="F5938" s="5" t="str">
        <f t="shared" si="831"/>
        <v>*</v>
      </c>
      <c r="G5938" s="5" t="str">
        <f t="shared" si="832"/>
        <v>*</v>
      </c>
      <c r="J5938" s="5" t="str">
        <f t="shared" si="833"/>
        <v>*</v>
      </c>
      <c r="R5938" s="5">
        <f t="shared" si="834"/>
        <v>0.02</v>
      </c>
      <c r="S5938">
        <v>13</v>
      </c>
      <c r="T5938" s="2">
        <v>2175.2179999999998</v>
      </c>
      <c r="U5938" s="7">
        <f t="shared" si="835"/>
        <v>1</v>
      </c>
      <c r="V5938" s="2">
        <f t="shared" si="828"/>
        <v>167.32446153846152</v>
      </c>
      <c r="W5938" t="s">
        <v>22</v>
      </c>
      <c r="X5938">
        <v>3.99</v>
      </c>
      <c r="Y5938" s="2">
        <f t="shared" si="829"/>
        <v>2179.2079999999996</v>
      </c>
      <c r="Z5938" t="s">
        <v>52</v>
      </c>
      <c r="AA5938" t="s">
        <v>41</v>
      </c>
      <c r="AB5938" t="s">
        <v>25</v>
      </c>
      <c r="AC5938" t="s">
        <v>26</v>
      </c>
      <c r="AD5938" t="s">
        <v>19</v>
      </c>
      <c r="AE5938" t="s">
        <v>141</v>
      </c>
    </row>
    <row r="5939" spans="1:31" x14ac:dyDescent="0.3">
      <c r="A5939">
        <f t="shared" si="836"/>
        <v>5938</v>
      </c>
      <c r="B5939">
        <v>29639</v>
      </c>
      <c r="C5939" t="s">
        <v>530</v>
      </c>
      <c r="D5939" t="s">
        <v>36</v>
      </c>
      <c r="E5939" s="5" t="str">
        <f t="shared" si="830"/>
        <v>***</v>
      </c>
      <c r="F5939" s="5" t="str">
        <f t="shared" si="831"/>
        <v>***</v>
      </c>
      <c r="G5939" s="5" t="str">
        <f t="shared" si="832"/>
        <v>***</v>
      </c>
      <c r="J5939" s="5" t="str">
        <f t="shared" si="833"/>
        <v>***</v>
      </c>
      <c r="R5939" s="5">
        <f t="shared" si="834"/>
        <v>0.01</v>
      </c>
      <c r="S5939">
        <v>8</v>
      </c>
      <c r="T5939" s="2">
        <v>22.37</v>
      </c>
      <c r="U5939" s="7">
        <f t="shared" si="835"/>
        <v>0</v>
      </c>
      <c r="V5939" s="2">
        <f t="shared" si="828"/>
        <v>2.7962500000000001</v>
      </c>
      <c r="W5939" t="s">
        <v>22</v>
      </c>
      <c r="X5939">
        <v>2.4</v>
      </c>
      <c r="Y5939" s="2">
        <f t="shared" si="829"/>
        <v>24.77</v>
      </c>
      <c r="Z5939" t="s">
        <v>60</v>
      </c>
      <c r="AA5939" t="s">
        <v>31</v>
      </c>
      <c r="AB5939" t="s">
        <v>32</v>
      </c>
      <c r="AC5939" t="s">
        <v>33</v>
      </c>
      <c r="AD5939" t="s">
        <v>34</v>
      </c>
      <c r="AE5939" t="s">
        <v>159</v>
      </c>
    </row>
    <row r="5940" spans="1:31" x14ac:dyDescent="0.3">
      <c r="A5940">
        <f t="shared" si="836"/>
        <v>5939</v>
      </c>
      <c r="B5940">
        <v>39492</v>
      </c>
      <c r="C5940" t="s">
        <v>530</v>
      </c>
      <c r="D5940" t="s">
        <v>30</v>
      </c>
      <c r="E5940" s="5" t="str">
        <f t="shared" si="830"/>
        <v>*</v>
      </c>
      <c r="F5940" s="5" t="str">
        <f t="shared" si="831"/>
        <v>*</v>
      </c>
      <c r="G5940" s="5" t="str">
        <f t="shared" si="832"/>
        <v>*</v>
      </c>
      <c r="J5940" s="5" t="str">
        <f t="shared" si="833"/>
        <v>*</v>
      </c>
      <c r="R5940" s="5">
        <f t="shared" si="834"/>
        <v>0.05</v>
      </c>
      <c r="S5940">
        <v>40</v>
      </c>
      <c r="T5940" s="2">
        <v>169.48</v>
      </c>
      <c r="U5940" s="7">
        <f t="shared" si="835"/>
        <v>0</v>
      </c>
      <c r="V5940" s="2">
        <f t="shared" si="828"/>
        <v>4.2370000000000001</v>
      </c>
      <c r="W5940" t="s">
        <v>22</v>
      </c>
      <c r="X5940">
        <v>5.68</v>
      </c>
      <c r="Y5940" s="2">
        <f t="shared" si="829"/>
        <v>175.16</v>
      </c>
      <c r="Z5940" t="s">
        <v>23</v>
      </c>
      <c r="AA5940" t="s">
        <v>31</v>
      </c>
      <c r="AB5940" t="s">
        <v>32</v>
      </c>
      <c r="AC5940" t="s">
        <v>44</v>
      </c>
      <c r="AD5940" t="s">
        <v>19</v>
      </c>
      <c r="AE5940" t="s">
        <v>159</v>
      </c>
    </row>
    <row r="5941" spans="1:31" x14ac:dyDescent="0.3">
      <c r="A5941">
        <f t="shared" si="836"/>
        <v>5940</v>
      </c>
      <c r="B5941">
        <v>39527</v>
      </c>
      <c r="C5941" t="s">
        <v>530</v>
      </c>
      <c r="D5941" t="s">
        <v>13</v>
      </c>
      <c r="E5941" s="5" t="str">
        <f t="shared" si="830"/>
        <v>*</v>
      </c>
      <c r="F5941" s="5" t="str">
        <f t="shared" si="831"/>
        <v>*</v>
      </c>
      <c r="G5941" s="5" t="str">
        <f t="shared" si="832"/>
        <v>*</v>
      </c>
      <c r="J5941" s="5" t="str">
        <f t="shared" si="833"/>
        <v>*</v>
      </c>
      <c r="R5941" s="5">
        <f t="shared" si="834"/>
        <v>3.5000000000000003E-2</v>
      </c>
      <c r="S5941">
        <v>29</v>
      </c>
      <c r="T5941" s="2">
        <v>213.35</v>
      </c>
      <c r="U5941" s="7">
        <f t="shared" si="835"/>
        <v>0</v>
      </c>
      <c r="V5941" s="2">
        <f t="shared" si="828"/>
        <v>7.3568965517241374</v>
      </c>
      <c r="W5941" t="s">
        <v>22</v>
      </c>
      <c r="X5941">
        <v>2</v>
      </c>
      <c r="Y5941" s="2">
        <f t="shared" si="829"/>
        <v>215.35</v>
      </c>
      <c r="Z5941" t="s">
        <v>15</v>
      </c>
      <c r="AA5941" t="s">
        <v>31</v>
      </c>
      <c r="AB5941" t="s">
        <v>32</v>
      </c>
      <c r="AC5941" t="s">
        <v>44</v>
      </c>
      <c r="AD5941" t="s">
        <v>34</v>
      </c>
      <c r="AE5941" t="s">
        <v>316</v>
      </c>
    </row>
    <row r="5942" spans="1:31" x14ac:dyDescent="0.3">
      <c r="A5942">
        <f t="shared" si="836"/>
        <v>5941</v>
      </c>
      <c r="B5942">
        <v>38530</v>
      </c>
      <c r="C5942" t="s">
        <v>530</v>
      </c>
      <c r="D5942" t="s">
        <v>36</v>
      </c>
      <c r="E5942" s="5" t="str">
        <f t="shared" si="830"/>
        <v>***</v>
      </c>
      <c r="F5942" s="5" t="str">
        <f t="shared" si="831"/>
        <v>***</v>
      </c>
      <c r="G5942" s="5" t="str">
        <f t="shared" si="832"/>
        <v>***</v>
      </c>
      <c r="J5942" s="5" t="str">
        <f t="shared" si="833"/>
        <v>***</v>
      </c>
      <c r="R5942" s="5">
        <f t="shared" si="834"/>
        <v>0.02</v>
      </c>
      <c r="S5942">
        <v>13</v>
      </c>
      <c r="T5942" s="2">
        <v>642.66</v>
      </c>
      <c r="U5942" s="7">
        <f t="shared" si="835"/>
        <v>0</v>
      </c>
      <c r="V5942" s="2">
        <f t="shared" si="828"/>
        <v>49.435384615384613</v>
      </c>
      <c r="W5942" t="s">
        <v>22</v>
      </c>
      <c r="X5942">
        <v>19.989999999999998</v>
      </c>
      <c r="Y5942" s="2">
        <f t="shared" si="829"/>
        <v>662.65</v>
      </c>
      <c r="Z5942" t="s">
        <v>23</v>
      </c>
      <c r="AA5942" t="s">
        <v>41</v>
      </c>
      <c r="AB5942" t="s">
        <v>32</v>
      </c>
      <c r="AC5942" t="s">
        <v>172</v>
      </c>
      <c r="AD5942" t="s">
        <v>19</v>
      </c>
      <c r="AE5942" t="s">
        <v>530</v>
      </c>
    </row>
    <row r="5943" spans="1:31" x14ac:dyDescent="0.3">
      <c r="A5943">
        <f t="shared" si="836"/>
        <v>5942</v>
      </c>
      <c r="B5943">
        <v>39492</v>
      </c>
      <c r="C5943" t="s">
        <v>530</v>
      </c>
      <c r="D5943" t="s">
        <v>30</v>
      </c>
      <c r="E5943" s="5" t="str">
        <f t="shared" si="830"/>
        <v>*</v>
      </c>
      <c r="F5943" s="5" t="str">
        <f t="shared" si="831"/>
        <v>*</v>
      </c>
      <c r="G5943" s="5" t="str">
        <f t="shared" si="832"/>
        <v>*</v>
      </c>
      <c r="J5943" s="5" t="str">
        <f t="shared" si="833"/>
        <v>*</v>
      </c>
      <c r="R5943" s="5">
        <f t="shared" si="834"/>
        <v>0.04</v>
      </c>
      <c r="S5943">
        <v>38</v>
      </c>
      <c r="T5943" s="2">
        <v>1541.92</v>
      </c>
      <c r="U5943" s="7">
        <f t="shared" si="835"/>
        <v>1</v>
      </c>
      <c r="V5943" s="2">
        <f t="shared" si="828"/>
        <v>40.576842105263161</v>
      </c>
      <c r="W5943" t="s">
        <v>22</v>
      </c>
      <c r="X5943">
        <v>19.989999999999998</v>
      </c>
      <c r="Y5943" s="2">
        <f t="shared" si="829"/>
        <v>1561.91</v>
      </c>
      <c r="Z5943" t="s">
        <v>23</v>
      </c>
      <c r="AA5943" t="s">
        <v>31</v>
      </c>
      <c r="AB5943" t="s">
        <v>25</v>
      </c>
      <c r="AC5943" t="s">
        <v>42</v>
      </c>
      <c r="AD5943" t="s">
        <v>19</v>
      </c>
      <c r="AE5943" t="s">
        <v>159</v>
      </c>
    </row>
    <row r="5944" spans="1:31" x14ac:dyDescent="0.3">
      <c r="A5944">
        <f t="shared" si="836"/>
        <v>5943</v>
      </c>
      <c r="B5944">
        <v>38530</v>
      </c>
      <c r="C5944" t="s">
        <v>530</v>
      </c>
      <c r="D5944" t="s">
        <v>36</v>
      </c>
      <c r="E5944" s="5" t="str">
        <f t="shared" si="830"/>
        <v>***</v>
      </c>
      <c r="F5944" s="5" t="str">
        <f t="shared" si="831"/>
        <v>***</v>
      </c>
      <c r="G5944" s="5" t="str">
        <f t="shared" si="832"/>
        <v>***</v>
      </c>
      <c r="J5944" s="5" t="str">
        <f t="shared" si="833"/>
        <v>***</v>
      </c>
      <c r="R5944" s="5">
        <f t="shared" si="834"/>
        <v>0.05</v>
      </c>
      <c r="S5944">
        <v>47</v>
      </c>
      <c r="T5944" s="2">
        <v>1980.37</v>
      </c>
      <c r="U5944" s="7">
        <f t="shared" si="835"/>
        <v>1</v>
      </c>
      <c r="V5944" s="2">
        <f t="shared" si="828"/>
        <v>42.135531914893612</v>
      </c>
      <c r="W5944" t="s">
        <v>22</v>
      </c>
      <c r="X5944">
        <v>2.99</v>
      </c>
      <c r="Y5944" s="2">
        <f t="shared" si="829"/>
        <v>1983.36</v>
      </c>
      <c r="Z5944" t="s">
        <v>23</v>
      </c>
      <c r="AA5944" t="s">
        <v>41</v>
      </c>
      <c r="AB5944" t="s">
        <v>32</v>
      </c>
      <c r="AC5944" t="s">
        <v>49</v>
      </c>
      <c r="AD5944" t="s">
        <v>19</v>
      </c>
      <c r="AE5944" t="s">
        <v>530</v>
      </c>
    </row>
    <row r="5945" spans="1:31" x14ac:dyDescent="0.3">
      <c r="A5945">
        <f t="shared" si="836"/>
        <v>5944</v>
      </c>
      <c r="B5945">
        <v>39492</v>
      </c>
      <c r="C5945" t="s">
        <v>530</v>
      </c>
      <c r="D5945" t="s">
        <v>30</v>
      </c>
      <c r="E5945" s="5" t="str">
        <f t="shared" si="830"/>
        <v>*</v>
      </c>
      <c r="F5945" s="5" t="str">
        <f t="shared" si="831"/>
        <v>*</v>
      </c>
      <c r="G5945" s="5" t="str">
        <f t="shared" si="832"/>
        <v>*</v>
      </c>
      <c r="J5945" s="5" t="str">
        <f t="shared" si="833"/>
        <v>*</v>
      </c>
      <c r="R5945" s="5">
        <f t="shared" si="834"/>
        <v>0.04</v>
      </c>
      <c r="S5945">
        <v>31</v>
      </c>
      <c r="T5945" s="2">
        <v>5347.9875000000002</v>
      </c>
      <c r="U5945" s="7">
        <f t="shared" si="835"/>
        <v>1</v>
      </c>
      <c r="V5945" s="2">
        <f t="shared" si="828"/>
        <v>172.51572580645163</v>
      </c>
      <c r="W5945" t="s">
        <v>22</v>
      </c>
      <c r="X5945">
        <v>4.2</v>
      </c>
      <c r="Y5945" s="2">
        <f t="shared" si="829"/>
        <v>5352.1875</v>
      </c>
      <c r="Z5945" t="s">
        <v>56</v>
      </c>
      <c r="AA5945" t="s">
        <v>31</v>
      </c>
      <c r="AB5945" t="s">
        <v>25</v>
      </c>
      <c r="AC5945" t="s">
        <v>26</v>
      </c>
      <c r="AD5945" t="s">
        <v>19</v>
      </c>
      <c r="AE5945" t="s">
        <v>155</v>
      </c>
    </row>
    <row r="5946" spans="1:31" x14ac:dyDescent="0.3">
      <c r="A5946">
        <f t="shared" si="836"/>
        <v>5945</v>
      </c>
      <c r="B5946">
        <v>24098</v>
      </c>
      <c r="C5946" t="s">
        <v>666</v>
      </c>
      <c r="D5946" t="s">
        <v>36</v>
      </c>
      <c r="E5946" s="5" t="str">
        <f t="shared" si="830"/>
        <v>***</v>
      </c>
      <c r="F5946" s="5" t="str">
        <f t="shared" si="831"/>
        <v>***</v>
      </c>
      <c r="G5946" s="5" t="str">
        <f t="shared" si="832"/>
        <v>***</v>
      </c>
      <c r="J5946" s="5" t="str">
        <f t="shared" si="833"/>
        <v>***</v>
      </c>
      <c r="R5946" s="5">
        <f t="shared" si="834"/>
        <v>0.02</v>
      </c>
      <c r="S5946">
        <v>10</v>
      </c>
      <c r="T5946" s="2">
        <v>80.59</v>
      </c>
      <c r="U5946" s="7">
        <f t="shared" si="835"/>
        <v>0</v>
      </c>
      <c r="V5946" s="2">
        <f t="shared" si="828"/>
        <v>8.0590000000000011</v>
      </c>
      <c r="W5946" t="s">
        <v>22</v>
      </c>
      <c r="X5946">
        <v>5.83</v>
      </c>
      <c r="Y5946" s="2">
        <f t="shared" si="829"/>
        <v>86.42</v>
      </c>
      <c r="Z5946" t="s">
        <v>73</v>
      </c>
      <c r="AA5946" t="s">
        <v>24</v>
      </c>
      <c r="AB5946" t="s">
        <v>32</v>
      </c>
      <c r="AC5946" t="s">
        <v>44</v>
      </c>
      <c r="AD5946" t="s">
        <v>34</v>
      </c>
      <c r="AE5946" t="s">
        <v>365</v>
      </c>
    </row>
    <row r="5947" spans="1:31" x14ac:dyDescent="0.3">
      <c r="A5947">
        <f t="shared" si="836"/>
        <v>5946</v>
      </c>
      <c r="B5947">
        <v>24098</v>
      </c>
      <c r="C5947" t="s">
        <v>666</v>
      </c>
      <c r="D5947" t="s">
        <v>36</v>
      </c>
      <c r="E5947" s="5" t="str">
        <f t="shared" si="830"/>
        <v>***</v>
      </c>
      <c r="F5947" s="5" t="str">
        <f t="shared" si="831"/>
        <v>***</v>
      </c>
      <c r="G5947" s="5" t="str">
        <f t="shared" si="832"/>
        <v>***</v>
      </c>
      <c r="J5947" s="5" t="str">
        <f t="shared" si="833"/>
        <v>***</v>
      </c>
      <c r="R5947" s="5">
        <f t="shared" si="834"/>
        <v>0.05</v>
      </c>
      <c r="S5947">
        <v>42</v>
      </c>
      <c r="T5947" s="2">
        <v>199.58</v>
      </c>
      <c r="U5947" s="7">
        <f t="shared" si="835"/>
        <v>0</v>
      </c>
      <c r="V5947" s="2">
        <f t="shared" si="828"/>
        <v>4.7519047619047621</v>
      </c>
      <c r="W5947" t="s">
        <v>22</v>
      </c>
      <c r="X5947">
        <v>1.49</v>
      </c>
      <c r="Y5947" s="2">
        <f t="shared" si="829"/>
        <v>201.07000000000002</v>
      </c>
      <c r="Z5947" t="s">
        <v>73</v>
      </c>
      <c r="AA5947" t="s">
        <v>24</v>
      </c>
      <c r="AB5947" t="s">
        <v>32</v>
      </c>
      <c r="AC5947" t="s">
        <v>49</v>
      </c>
      <c r="AD5947" t="s">
        <v>19</v>
      </c>
      <c r="AE5947" t="s">
        <v>630</v>
      </c>
    </row>
    <row r="5948" spans="1:31" x14ac:dyDescent="0.3">
      <c r="A5948">
        <f t="shared" si="836"/>
        <v>5947</v>
      </c>
      <c r="B5948">
        <v>21253</v>
      </c>
      <c r="C5948" t="s">
        <v>666</v>
      </c>
      <c r="D5948" t="s">
        <v>40</v>
      </c>
      <c r="E5948" s="5" t="str">
        <f t="shared" si="830"/>
        <v>*</v>
      </c>
      <c r="F5948" s="5" t="str">
        <f t="shared" si="831"/>
        <v>*</v>
      </c>
      <c r="G5948" s="5" t="str">
        <f t="shared" si="832"/>
        <v>*</v>
      </c>
      <c r="J5948" s="5" t="str">
        <f t="shared" si="833"/>
        <v>*</v>
      </c>
      <c r="R5948" s="5">
        <f t="shared" si="834"/>
        <v>0.01</v>
      </c>
      <c r="S5948">
        <v>5</v>
      </c>
      <c r="T5948" s="2">
        <v>455.08</v>
      </c>
      <c r="U5948" s="7">
        <f t="shared" si="835"/>
        <v>0</v>
      </c>
      <c r="V5948" s="2">
        <f t="shared" si="828"/>
        <v>91.015999999999991</v>
      </c>
      <c r="W5948" t="s">
        <v>22</v>
      </c>
      <c r="X5948">
        <v>19.989999999999998</v>
      </c>
      <c r="Y5948" s="2">
        <f t="shared" si="829"/>
        <v>475.07</v>
      </c>
      <c r="Z5948" t="s">
        <v>56</v>
      </c>
      <c r="AA5948" t="s">
        <v>24</v>
      </c>
      <c r="AB5948" t="s">
        <v>32</v>
      </c>
      <c r="AC5948" t="s">
        <v>78</v>
      </c>
      <c r="AD5948" t="s">
        <v>19</v>
      </c>
      <c r="AE5948" t="s">
        <v>630</v>
      </c>
    </row>
    <row r="5949" spans="1:31" x14ac:dyDescent="0.3">
      <c r="A5949">
        <f t="shared" si="836"/>
        <v>5948</v>
      </c>
      <c r="B5949">
        <v>25895</v>
      </c>
      <c r="C5949" t="s">
        <v>666</v>
      </c>
      <c r="D5949" t="s">
        <v>40</v>
      </c>
      <c r="E5949" s="5" t="str">
        <f t="shared" si="830"/>
        <v>*</v>
      </c>
      <c r="F5949" s="5" t="str">
        <f t="shared" si="831"/>
        <v>*</v>
      </c>
      <c r="G5949" s="5" t="str">
        <f t="shared" si="832"/>
        <v>*</v>
      </c>
      <c r="J5949" s="5" t="str">
        <f t="shared" si="833"/>
        <v>*</v>
      </c>
      <c r="R5949" s="5">
        <f t="shared" si="834"/>
        <v>0.04</v>
      </c>
      <c r="S5949">
        <v>37</v>
      </c>
      <c r="T5949" s="2">
        <v>709.91</v>
      </c>
      <c r="U5949" s="7">
        <f t="shared" si="835"/>
        <v>0</v>
      </c>
      <c r="V5949" s="2">
        <f t="shared" si="828"/>
        <v>19.186756756756758</v>
      </c>
      <c r="W5949" t="s">
        <v>22</v>
      </c>
      <c r="X5949">
        <v>12.79</v>
      </c>
      <c r="Y5949" s="2">
        <f t="shared" si="829"/>
        <v>722.69999999999993</v>
      </c>
      <c r="Z5949" t="s">
        <v>23</v>
      </c>
      <c r="AA5949" t="s">
        <v>31</v>
      </c>
      <c r="AB5949" t="s">
        <v>32</v>
      </c>
      <c r="AC5949" t="s">
        <v>49</v>
      </c>
      <c r="AD5949" t="s">
        <v>19</v>
      </c>
      <c r="AE5949" t="s">
        <v>870</v>
      </c>
    </row>
    <row r="5950" spans="1:31" x14ac:dyDescent="0.3">
      <c r="A5950">
        <f t="shared" si="836"/>
        <v>5949</v>
      </c>
      <c r="B5950">
        <v>48742</v>
      </c>
      <c r="C5950" t="s">
        <v>666</v>
      </c>
      <c r="D5950" t="s">
        <v>30</v>
      </c>
      <c r="E5950" s="5" t="str">
        <f t="shared" si="830"/>
        <v>*</v>
      </c>
      <c r="F5950" s="5" t="str">
        <f t="shared" si="831"/>
        <v>*</v>
      </c>
      <c r="G5950" s="5" t="str">
        <f t="shared" si="832"/>
        <v>*</v>
      </c>
      <c r="J5950" s="5" t="str">
        <f t="shared" si="833"/>
        <v>*</v>
      </c>
      <c r="R5950" s="5">
        <f t="shared" si="834"/>
        <v>0.05</v>
      </c>
      <c r="S5950">
        <v>42</v>
      </c>
      <c r="T5950" s="2">
        <v>825.63</v>
      </c>
      <c r="U5950" s="7">
        <f t="shared" si="835"/>
        <v>0</v>
      </c>
      <c r="V5950" s="2">
        <f t="shared" si="828"/>
        <v>19.657857142857143</v>
      </c>
      <c r="W5950" t="s">
        <v>22</v>
      </c>
      <c r="X5950">
        <v>1.49</v>
      </c>
      <c r="Y5950" s="2">
        <f t="shared" si="829"/>
        <v>827.12</v>
      </c>
      <c r="Z5950" t="s">
        <v>56</v>
      </c>
      <c r="AA5950" t="s">
        <v>16</v>
      </c>
      <c r="AB5950" t="s">
        <v>32</v>
      </c>
      <c r="AC5950" t="s">
        <v>49</v>
      </c>
      <c r="AD5950" t="s">
        <v>19</v>
      </c>
      <c r="AE5950" t="s">
        <v>365</v>
      </c>
    </row>
    <row r="5951" spans="1:31" x14ac:dyDescent="0.3">
      <c r="A5951">
        <f t="shared" si="836"/>
        <v>5950</v>
      </c>
      <c r="B5951">
        <v>22688</v>
      </c>
      <c r="C5951" t="s">
        <v>666</v>
      </c>
      <c r="D5951" t="s">
        <v>40</v>
      </c>
      <c r="E5951" s="5" t="str">
        <f t="shared" si="830"/>
        <v>*</v>
      </c>
      <c r="F5951" s="5" t="str">
        <f t="shared" si="831"/>
        <v>*</v>
      </c>
      <c r="G5951" s="5" t="str">
        <f t="shared" si="832"/>
        <v>*</v>
      </c>
      <c r="J5951" s="5" t="str">
        <f t="shared" si="833"/>
        <v>*</v>
      </c>
      <c r="R5951" s="5">
        <f t="shared" si="834"/>
        <v>0.05</v>
      </c>
      <c r="S5951">
        <v>40</v>
      </c>
      <c r="T5951" s="2">
        <v>2044.2755</v>
      </c>
      <c r="U5951" s="7">
        <f t="shared" si="835"/>
        <v>1</v>
      </c>
      <c r="V5951" s="2">
        <f t="shared" si="828"/>
        <v>51.106887499999999</v>
      </c>
      <c r="W5951" t="s">
        <v>22</v>
      </c>
      <c r="X5951">
        <v>5.63</v>
      </c>
      <c r="Y5951" s="2">
        <f t="shared" si="829"/>
        <v>2049.9054999999998</v>
      </c>
      <c r="Z5951" t="s">
        <v>23</v>
      </c>
      <c r="AA5951" t="s">
        <v>31</v>
      </c>
      <c r="AB5951" t="s">
        <v>25</v>
      </c>
      <c r="AC5951" t="s">
        <v>26</v>
      </c>
      <c r="AD5951" t="s">
        <v>19</v>
      </c>
      <c r="AE5951" t="s">
        <v>630</v>
      </c>
    </row>
    <row r="5952" spans="1:31" x14ac:dyDescent="0.3">
      <c r="A5952">
        <f t="shared" si="836"/>
        <v>5951</v>
      </c>
      <c r="B5952">
        <v>24098</v>
      </c>
      <c r="C5952" t="s">
        <v>666</v>
      </c>
      <c r="D5952" t="s">
        <v>36</v>
      </c>
      <c r="E5952" s="5" t="str">
        <f t="shared" si="830"/>
        <v>***</v>
      </c>
      <c r="F5952" s="5" t="str">
        <f t="shared" si="831"/>
        <v>***</v>
      </c>
      <c r="G5952" s="5" t="str">
        <f t="shared" si="832"/>
        <v>***</v>
      </c>
      <c r="J5952" s="5" t="str">
        <f t="shared" si="833"/>
        <v>***</v>
      </c>
      <c r="R5952" s="5">
        <f t="shared" si="834"/>
        <v>0.04</v>
      </c>
      <c r="S5952">
        <v>32</v>
      </c>
      <c r="T5952" s="2">
        <v>4158.0725000000002</v>
      </c>
      <c r="U5952" s="7">
        <f t="shared" si="835"/>
        <v>1</v>
      </c>
      <c r="V5952" s="2">
        <f t="shared" si="828"/>
        <v>129.93976562500001</v>
      </c>
      <c r="W5952" t="s">
        <v>22</v>
      </c>
      <c r="X5952">
        <v>8.99</v>
      </c>
      <c r="Y5952" s="2">
        <f t="shared" si="829"/>
        <v>4167.0625</v>
      </c>
      <c r="Z5952" t="s">
        <v>73</v>
      </c>
      <c r="AA5952" t="s">
        <v>24</v>
      </c>
      <c r="AB5952" t="s">
        <v>25</v>
      </c>
      <c r="AC5952" t="s">
        <v>26</v>
      </c>
      <c r="AD5952" t="s">
        <v>19</v>
      </c>
      <c r="AE5952" t="s">
        <v>630</v>
      </c>
    </row>
    <row r="5953" spans="1:31" x14ac:dyDescent="0.3">
      <c r="A5953">
        <f t="shared" si="836"/>
        <v>5952</v>
      </c>
      <c r="B5953">
        <v>11553</v>
      </c>
      <c r="C5953" t="s">
        <v>122</v>
      </c>
      <c r="D5953" t="s">
        <v>40</v>
      </c>
      <c r="E5953" s="5" t="str">
        <f t="shared" si="830"/>
        <v>*</v>
      </c>
      <c r="F5953" s="5" t="str">
        <f t="shared" si="831"/>
        <v>*</v>
      </c>
      <c r="G5953" s="5" t="str">
        <f t="shared" si="832"/>
        <v>*</v>
      </c>
      <c r="J5953" s="5" t="str">
        <f t="shared" si="833"/>
        <v>*</v>
      </c>
      <c r="R5953" s="5">
        <f t="shared" si="834"/>
        <v>0.01</v>
      </c>
      <c r="S5953">
        <v>8</v>
      </c>
      <c r="T5953" s="2">
        <v>861.26</v>
      </c>
      <c r="U5953" s="7">
        <f t="shared" si="835"/>
        <v>0</v>
      </c>
      <c r="V5953" s="2">
        <f t="shared" si="828"/>
        <v>107.6575</v>
      </c>
      <c r="W5953" t="s">
        <v>37</v>
      </c>
      <c r="X5953">
        <v>57.38</v>
      </c>
      <c r="Y5953" s="2">
        <f t="shared" si="829"/>
        <v>918.64</v>
      </c>
      <c r="Z5953" t="s">
        <v>15</v>
      </c>
      <c r="AA5953" t="s">
        <v>31</v>
      </c>
      <c r="AB5953" t="s">
        <v>17</v>
      </c>
      <c r="AC5953" t="s">
        <v>165</v>
      </c>
      <c r="AD5953" t="s">
        <v>103</v>
      </c>
      <c r="AE5953" t="s">
        <v>381</v>
      </c>
    </row>
    <row r="5954" spans="1:31" x14ac:dyDescent="0.3">
      <c r="A5954">
        <f t="shared" si="836"/>
        <v>5953</v>
      </c>
      <c r="B5954">
        <v>11553</v>
      </c>
      <c r="C5954" t="s">
        <v>122</v>
      </c>
      <c r="D5954" t="s">
        <v>40</v>
      </c>
      <c r="E5954" s="5" t="str">
        <f t="shared" si="830"/>
        <v>*</v>
      </c>
      <c r="F5954" s="5" t="str">
        <f t="shared" si="831"/>
        <v>*</v>
      </c>
      <c r="G5954" s="5" t="str">
        <f t="shared" si="832"/>
        <v>*</v>
      </c>
      <c r="J5954" s="5" t="str">
        <f t="shared" si="833"/>
        <v>*</v>
      </c>
      <c r="R5954" s="5">
        <f t="shared" si="834"/>
        <v>3.5000000000000003E-2</v>
      </c>
      <c r="S5954">
        <v>28</v>
      </c>
      <c r="T5954" s="2">
        <v>1350.34</v>
      </c>
      <c r="U5954" s="7">
        <f t="shared" si="835"/>
        <v>1</v>
      </c>
      <c r="V5954" s="2">
        <f t="shared" ref="V5954:V6017" si="837">T5954/S5954</f>
        <v>48.226428571428571</v>
      </c>
      <c r="W5954" t="s">
        <v>14</v>
      </c>
      <c r="X5954">
        <v>19.989999999999998</v>
      </c>
      <c r="Y5954" s="2">
        <f t="shared" ref="Y5954:Y6017" si="838">X5954+T5954</f>
        <v>1370.33</v>
      </c>
      <c r="Z5954" t="s">
        <v>15</v>
      </c>
      <c r="AA5954" t="s">
        <v>31</v>
      </c>
      <c r="AB5954" t="s">
        <v>32</v>
      </c>
      <c r="AC5954" t="s">
        <v>74</v>
      </c>
      <c r="AD5954" t="s">
        <v>19</v>
      </c>
      <c r="AE5954" t="s">
        <v>380</v>
      </c>
    </row>
    <row r="5955" spans="1:31" x14ac:dyDescent="0.3">
      <c r="A5955">
        <f t="shared" si="836"/>
        <v>5954</v>
      </c>
      <c r="B5955">
        <v>11553</v>
      </c>
      <c r="C5955" t="s">
        <v>122</v>
      </c>
      <c r="D5955" t="s">
        <v>40</v>
      </c>
      <c r="E5955" s="5" t="str">
        <f t="shared" ref="E5955:E6018" si="839">IF(D5955="Critical","***","*")</f>
        <v>*</v>
      </c>
      <c r="F5955" s="5" t="str">
        <f t="shared" ref="F5955:F6018" si="840">IF(D5955="Critical","***",IF(D5955="High","**","*"))</f>
        <v>*</v>
      </c>
      <c r="G5955" s="5" t="str">
        <f t="shared" ref="G5955:G6018" si="841">VLOOKUP(D5955,$H$6:$I$11,2,FALSE)</f>
        <v>*</v>
      </c>
      <c r="J5955" s="5" t="str">
        <f t="shared" ref="J5955:J6018" si="842">HLOOKUP(D5955,$K$5:$O$6,2,FALSE)</f>
        <v>*</v>
      </c>
      <c r="R5955" s="5">
        <f t="shared" ref="R5955:R6018" si="843">VLOOKUP(S5955,$P$6:$Q$11,2)</f>
        <v>3.5000000000000003E-2</v>
      </c>
      <c r="S5955">
        <v>20</v>
      </c>
      <c r="T5955" s="2">
        <v>1531.4110000000001</v>
      </c>
      <c r="U5955" s="7">
        <f t="shared" ref="U5955:U6018" si="844">IF(T5955&gt;1000,1,0)</f>
        <v>1</v>
      </c>
      <c r="V5955" s="2">
        <f t="shared" si="837"/>
        <v>76.570549999999997</v>
      </c>
      <c r="W5955" t="s">
        <v>22</v>
      </c>
      <c r="X5955">
        <v>0.99</v>
      </c>
      <c r="Y5955" s="2">
        <f t="shared" si="838"/>
        <v>1532.4010000000001</v>
      </c>
      <c r="Z5955" t="s">
        <v>15</v>
      </c>
      <c r="AA5955" t="s">
        <v>31</v>
      </c>
      <c r="AB5955" t="s">
        <v>25</v>
      </c>
      <c r="AC5955" t="s">
        <v>26</v>
      </c>
      <c r="AD5955" t="s">
        <v>34</v>
      </c>
      <c r="AE5955" t="s">
        <v>711</v>
      </c>
    </row>
    <row r="5956" spans="1:31" x14ac:dyDescent="0.3">
      <c r="A5956">
        <f t="shared" ref="A5956:A6019" si="845">A5955+1</f>
        <v>5955</v>
      </c>
      <c r="B5956">
        <v>2817</v>
      </c>
      <c r="C5956" t="s">
        <v>122</v>
      </c>
      <c r="D5956" t="s">
        <v>40</v>
      </c>
      <c r="E5956" s="5" t="str">
        <f t="shared" si="839"/>
        <v>*</v>
      </c>
      <c r="F5956" s="5" t="str">
        <f t="shared" si="840"/>
        <v>*</v>
      </c>
      <c r="G5956" s="5" t="str">
        <f t="shared" si="841"/>
        <v>*</v>
      </c>
      <c r="J5956" s="5" t="str">
        <f t="shared" si="842"/>
        <v>*</v>
      </c>
      <c r="R5956" s="5">
        <f t="shared" si="843"/>
        <v>0.05</v>
      </c>
      <c r="S5956">
        <v>40</v>
      </c>
      <c r="T5956" s="2">
        <v>1559.86</v>
      </c>
      <c r="U5956" s="7">
        <f t="shared" si="844"/>
        <v>1</v>
      </c>
      <c r="V5956" s="2">
        <f t="shared" si="837"/>
        <v>38.996499999999997</v>
      </c>
      <c r="W5956" t="s">
        <v>22</v>
      </c>
      <c r="X5956">
        <v>3.04</v>
      </c>
      <c r="Y5956" s="2">
        <f t="shared" si="838"/>
        <v>1562.8999999999999</v>
      </c>
      <c r="Z5956" t="s">
        <v>60</v>
      </c>
      <c r="AA5956" t="s">
        <v>41</v>
      </c>
      <c r="AB5956" t="s">
        <v>17</v>
      </c>
      <c r="AC5956" t="s">
        <v>18</v>
      </c>
      <c r="AD5956" t="s">
        <v>34</v>
      </c>
      <c r="AE5956" t="s">
        <v>711</v>
      </c>
    </row>
    <row r="5957" spans="1:31" x14ac:dyDescent="0.3">
      <c r="A5957">
        <f t="shared" si="845"/>
        <v>5956</v>
      </c>
      <c r="B5957">
        <v>8259</v>
      </c>
      <c r="C5957" t="s">
        <v>122</v>
      </c>
      <c r="D5957" t="s">
        <v>40</v>
      </c>
      <c r="E5957" s="5" t="str">
        <f t="shared" si="839"/>
        <v>*</v>
      </c>
      <c r="F5957" s="5" t="str">
        <f t="shared" si="840"/>
        <v>*</v>
      </c>
      <c r="G5957" s="5" t="str">
        <f t="shared" si="841"/>
        <v>*</v>
      </c>
      <c r="J5957" s="5" t="str">
        <f t="shared" si="842"/>
        <v>*</v>
      </c>
      <c r="R5957" s="5">
        <f t="shared" si="843"/>
        <v>3.5000000000000003E-2</v>
      </c>
      <c r="S5957">
        <v>25</v>
      </c>
      <c r="T5957" s="2">
        <v>2130.2199999999998</v>
      </c>
      <c r="U5957" s="7">
        <f t="shared" si="844"/>
        <v>1</v>
      </c>
      <c r="V5957" s="2">
        <f t="shared" si="837"/>
        <v>85.208799999999997</v>
      </c>
      <c r="W5957" t="s">
        <v>37</v>
      </c>
      <c r="X5957">
        <v>42</v>
      </c>
      <c r="Y5957" s="2">
        <f t="shared" si="838"/>
        <v>2172.2199999999998</v>
      </c>
      <c r="Z5957" t="s">
        <v>60</v>
      </c>
      <c r="AA5957" t="s">
        <v>16</v>
      </c>
      <c r="AB5957" t="s">
        <v>17</v>
      </c>
      <c r="AC5957" t="s">
        <v>38</v>
      </c>
      <c r="AD5957" t="s">
        <v>39</v>
      </c>
      <c r="AE5957" t="s">
        <v>122</v>
      </c>
    </row>
    <row r="5958" spans="1:31" x14ac:dyDescent="0.3">
      <c r="A5958">
        <f t="shared" si="845"/>
        <v>5957</v>
      </c>
      <c r="B5958">
        <v>4674</v>
      </c>
      <c r="C5958" t="s">
        <v>122</v>
      </c>
      <c r="D5958" t="s">
        <v>36</v>
      </c>
      <c r="E5958" s="5" t="str">
        <f t="shared" si="839"/>
        <v>***</v>
      </c>
      <c r="F5958" s="5" t="str">
        <f t="shared" si="840"/>
        <v>***</v>
      </c>
      <c r="G5958" s="5" t="str">
        <f t="shared" si="841"/>
        <v>***</v>
      </c>
      <c r="J5958" s="5" t="str">
        <f t="shared" si="842"/>
        <v>***</v>
      </c>
      <c r="R5958" s="5">
        <f t="shared" si="843"/>
        <v>3.5000000000000003E-2</v>
      </c>
      <c r="S5958">
        <v>23</v>
      </c>
      <c r="T5958" s="2">
        <v>3041.33</v>
      </c>
      <c r="U5958" s="7">
        <f t="shared" si="844"/>
        <v>1</v>
      </c>
      <c r="V5958" s="2">
        <f t="shared" si="837"/>
        <v>132.23173913043479</v>
      </c>
      <c r="W5958" t="s">
        <v>37</v>
      </c>
      <c r="X5958">
        <v>30</v>
      </c>
      <c r="Y5958" s="2">
        <f t="shared" si="838"/>
        <v>3071.33</v>
      </c>
      <c r="Z5958" t="s">
        <v>60</v>
      </c>
      <c r="AA5958" t="s">
        <v>31</v>
      </c>
      <c r="AB5958" t="s">
        <v>17</v>
      </c>
      <c r="AC5958" t="s">
        <v>38</v>
      </c>
      <c r="AD5958" t="s">
        <v>39</v>
      </c>
      <c r="AE5958" t="s">
        <v>380</v>
      </c>
    </row>
    <row r="5959" spans="1:31" x14ac:dyDescent="0.3">
      <c r="A5959">
        <f t="shared" si="845"/>
        <v>5958</v>
      </c>
      <c r="B5959">
        <v>2817</v>
      </c>
      <c r="C5959" t="s">
        <v>122</v>
      </c>
      <c r="D5959" t="s">
        <v>40</v>
      </c>
      <c r="E5959" s="5" t="str">
        <f t="shared" si="839"/>
        <v>*</v>
      </c>
      <c r="F5959" s="5" t="str">
        <f t="shared" si="840"/>
        <v>*</v>
      </c>
      <c r="G5959" s="5" t="str">
        <f t="shared" si="841"/>
        <v>*</v>
      </c>
      <c r="J5959" s="5" t="str">
        <f t="shared" si="842"/>
        <v>*</v>
      </c>
      <c r="R5959" s="5">
        <f t="shared" si="843"/>
        <v>0.02</v>
      </c>
      <c r="S5959">
        <v>14</v>
      </c>
      <c r="T5959" s="2">
        <v>3830.14</v>
      </c>
      <c r="U5959" s="7">
        <f t="shared" si="844"/>
        <v>1</v>
      </c>
      <c r="V5959" s="2">
        <f t="shared" si="837"/>
        <v>273.58142857142855</v>
      </c>
      <c r="W5959" t="s">
        <v>22</v>
      </c>
      <c r="X5959">
        <v>7.18</v>
      </c>
      <c r="Y5959" s="2">
        <f t="shared" si="838"/>
        <v>3837.3199999999997</v>
      </c>
      <c r="Z5959" t="s">
        <v>60</v>
      </c>
      <c r="AA5959" t="s">
        <v>41</v>
      </c>
      <c r="AB5959" t="s">
        <v>25</v>
      </c>
      <c r="AC5959" t="s">
        <v>42</v>
      </c>
      <c r="AD5959" t="s">
        <v>19</v>
      </c>
      <c r="AE5959" t="s">
        <v>380</v>
      </c>
    </row>
    <row r="5960" spans="1:31" x14ac:dyDescent="0.3">
      <c r="A5960">
        <f t="shared" si="845"/>
        <v>5959</v>
      </c>
      <c r="B5960">
        <v>54753</v>
      </c>
      <c r="C5960" t="s">
        <v>122</v>
      </c>
      <c r="D5960" t="s">
        <v>40</v>
      </c>
      <c r="E5960" s="5" t="str">
        <f t="shared" si="839"/>
        <v>*</v>
      </c>
      <c r="F5960" s="5" t="str">
        <f t="shared" si="840"/>
        <v>*</v>
      </c>
      <c r="G5960" s="5" t="str">
        <f t="shared" si="841"/>
        <v>*</v>
      </c>
      <c r="J5960" s="5" t="str">
        <f t="shared" si="842"/>
        <v>*</v>
      </c>
      <c r="R5960" s="5">
        <f t="shared" si="843"/>
        <v>0.04</v>
      </c>
      <c r="S5960">
        <v>36</v>
      </c>
      <c r="T5960" s="2">
        <v>4711.2439999999997</v>
      </c>
      <c r="U5960" s="7">
        <f t="shared" si="844"/>
        <v>1</v>
      </c>
      <c r="V5960" s="2">
        <f t="shared" si="837"/>
        <v>130.86788888888887</v>
      </c>
      <c r="W5960" t="s">
        <v>22</v>
      </c>
      <c r="X5960">
        <v>3.9</v>
      </c>
      <c r="Y5960" s="2">
        <f t="shared" si="838"/>
        <v>4715.1439999999993</v>
      </c>
      <c r="Z5960" t="s">
        <v>64</v>
      </c>
      <c r="AA5960" t="s">
        <v>31</v>
      </c>
      <c r="AB5960" t="s">
        <v>25</v>
      </c>
      <c r="AC5960" t="s">
        <v>26</v>
      </c>
      <c r="AD5960" t="s">
        <v>19</v>
      </c>
      <c r="AE5960" t="s">
        <v>380</v>
      </c>
    </row>
    <row r="5961" spans="1:31" x14ac:dyDescent="0.3">
      <c r="A5961">
        <f t="shared" si="845"/>
        <v>5960</v>
      </c>
      <c r="B5961">
        <v>56992</v>
      </c>
      <c r="C5961" t="s">
        <v>141</v>
      </c>
      <c r="D5961" t="s">
        <v>30</v>
      </c>
      <c r="E5961" s="5" t="str">
        <f t="shared" si="839"/>
        <v>*</v>
      </c>
      <c r="F5961" s="5" t="str">
        <f t="shared" si="840"/>
        <v>*</v>
      </c>
      <c r="G5961" s="5" t="str">
        <f t="shared" si="841"/>
        <v>*</v>
      </c>
      <c r="J5961" s="5" t="str">
        <f t="shared" si="842"/>
        <v>*</v>
      </c>
      <c r="R5961" s="5">
        <f t="shared" si="843"/>
        <v>0.02</v>
      </c>
      <c r="S5961">
        <v>10</v>
      </c>
      <c r="T5961" s="2">
        <v>315.42</v>
      </c>
      <c r="U5961" s="7">
        <f t="shared" si="844"/>
        <v>0</v>
      </c>
      <c r="V5961" s="2">
        <f t="shared" si="837"/>
        <v>31.542000000000002</v>
      </c>
      <c r="W5961" t="s">
        <v>22</v>
      </c>
      <c r="X5961">
        <v>17.079999999999998</v>
      </c>
      <c r="Y5961" s="2">
        <f t="shared" si="838"/>
        <v>332.5</v>
      </c>
      <c r="Z5961" t="s">
        <v>23</v>
      </c>
      <c r="AA5961" t="s">
        <v>31</v>
      </c>
      <c r="AB5961" t="s">
        <v>32</v>
      </c>
      <c r="AC5961" t="s">
        <v>44</v>
      </c>
      <c r="AD5961" t="s">
        <v>19</v>
      </c>
      <c r="AE5961" t="s">
        <v>141</v>
      </c>
    </row>
    <row r="5962" spans="1:31" x14ac:dyDescent="0.3">
      <c r="A5962">
        <f t="shared" si="845"/>
        <v>5961</v>
      </c>
      <c r="B5962">
        <v>23301</v>
      </c>
      <c r="C5962" t="s">
        <v>173</v>
      </c>
      <c r="D5962" t="s">
        <v>21</v>
      </c>
      <c r="E5962" s="5" t="str">
        <f t="shared" si="839"/>
        <v>*</v>
      </c>
      <c r="F5962" s="5" t="str">
        <f t="shared" si="840"/>
        <v>**</v>
      </c>
      <c r="G5962" s="5" t="str">
        <f t="shared" si="841"/>
        <v>**</v>
      </c>
      <c r="J5962" s="5" t="str">
        <f t="shared" si="842"/>
        <v>**</v>
      </c>
      <c r="R5962" s="5">
        <f t="shared" si="843"/>
        <v>0.01</v>
      </c>
      <c r="S5962">
        <v>3</v>
      </c>
      <c r="T5962" s="2">
        <v>23.44</v>
      </c>
      <c r="U5962" s="7">
        <f t="shared" si="844"/>
        <v>0</v>
      </c>
      <c r="V5962" s="2">
        <f t="shared" si="837"/>
        <v>7.8133333333333335</v>
      </c>
      <c r="W5962" t="s">
        <v>22</v>
      </c>
      <c r="X5962">
        <v>5.2</v>
      </c>
      <c r="Y5962" s="2">
        <f t="shared" si="838"/>
        <v>28.64</v>
      </c>
      <c r="Z5962" t="s">
        <v>48</v>
      </c>
      <c r="AA5962" t="s">
        <v>31</v>
      </c>
      <c r="AB5962" t="s">
        <v>32</v>
      </c>
      <c r="AC5962" t="s">
        <v>44</v>
      </c>
      <c r="AD5962" t="s">
        <v>19</v>
      </c>
      <c r="AE5962" t="s">
        <v>155</v>
      </c>
    </row>
    <row r="5963" spans="1:31" x14ac:dyDescent="0.3">
      <c r="A5963">
        <f t="shared" si="845"/>
        <v>5962</v>
      </c>
      <c r="B5963">
        <v>23301</v>
      </c>
      <c r="C5963" t="s">
        <v>173</v>
      </c>
      <c r="D5963" t="s">
        <v>21</v>
      </c>
      <c r="E5963" s="5" t="str">
        <f t="shared" si="839"/>
        <v>*</v>
      </c>
      <c r="F5963" s="5" t="str">
        <f t="shared" si="840"/>
        <v>**</v>
      </c>
      <c r="G5963" s="5" t="str">
        <f t="shared" si="841"/>
        <v>**</v>
      </c>
      <c r="J5963" s="5" t="str">
        <f t="shared" si="842"/>
        <v>**</v>
      </c>
      <c r="R5963" s="5">
        <f t="shared" si="843"/>
        <v>0.01</v>
      </c>
      <c r="S5963">
        <v>4</v>
      </c>
      <c r="T5963" s="2">
        <v>28.46</v>
      </c>
      <c r="U5963" s="7">
        <f t="shared" si="844"/>
        <v>0</v>
      </c>
      <c r="V5963" s="2">
        <f t="shared" si="837"/>
        <v>7.1150000000000002</v>
      </c>
      <c r="W5963" t="s">
        <v>22</v>
      </c>
      <c r="X5963">
        <v>3.85</v>
      </c>
      <c r="Y5963" s="2">
        <f t="shared" si="838"/>
        <v>32.31</v>
      </c>
      <c r="Z5963" t="s">
        <v>48</v>
      </c>
      <c r="AA5963" t="s">
        <v>31</v>
      </c>
      <c r="AB5963" t="s">
        <v>25</v>
      </c>
      <c r="AC5963" t="s">
        <v>42</v>
      </c>
      <c r="AD5963" t="s">
        <v>45</v>
      </c>
      <c r="AE5963" t="s">
        <v>155</v>
      </c>
    </row>
    <row r="5964" spans="1:31" x14ac:dyDescent="0.3">
      <c r="A5964">
        <f t="shared" si="845"/>
        <v>5963</v>
      </c>
      <c r="B5964">
        <v>35360</v>
      </c>
      <c r="C5964" t="s">
        <v>173</v>
      </c>
      <c r="D5964" t="s">
        <v>36</v>
      </c>
      <c r="E5964" s="5" t="str">
        <f t="shared" si="839"/>
        <v>***</v>
      </c>
      <c r="F5964" s="5" t="str">
        <f t="shared" si="840"/>
        <v>***</v>
      </c>
      <c r="G5964" s="5" t="str">
        <f t="shared" si="841"/>
        <v>***</v>
      </c>
      <c r="J5964" s="5" t="str">
        <f t="shared" si="842"/>
        <v>***</v>
      </c>
      <c r="R5964" s="5">
        <f t="shared" si="843"/>
        <v>0.01</v>
      </c>
      <c r="S5964">
        <v>4</v>
      </c>
      <c r="T5964" s="2">
        <v>41.06</v>
      </c>
      <c r="U5964" s="7">
        <f t="shared" si="844"/>
        <v>0</v>
      </c>
      <c r="V5964" s="2">
        <f t="shared" si="837"/>
        <v>10.265000000000001</v>
      </c>
      <c r="W5964" t="s">
        <v>22</v>
      </c>
      <c r="X5964">
        <v>6.28</v>
      </c>
      <c r="Y5964" s="2">
        <f t="shared" si="838"/>
        <v>47.34</v>
      </c>
      <c r="Z5964" t="s">
        <v>52</v>
      </c>
      <c r="AA5964" t="s">
        <v>31</v>
      </c>
      <c r="AB5964" t="s">
        <v>32</v>
      </c>
      <c r="AC5964" t="s">
        <v>49</v>
      </c>
      <c r="AD5964" t="s">
        <v>19</v>
      </c>
      <c r="AE5964" t="s">
        <v>155</v>
      </c>
    </row>
    <row r="5965" spans="1:31" x14ac:dyDescent="0.3">
      <c r="A5965">
        <f t="shared" si="845"/>
        <v>5964</v>
      </c>
      <c r="B5965">
        <v>38118</v>
      </c>
      <c r="C5965" t="s">
        <v>173</v>
      </c>
      <c r="D5965" t="s">
        <v>30</v>
      </c>
      <c r="E5965" s="5" t="str">
        <f t="shared" si="839"/>
        <v>*</v>
      </c>
      <c r="F5965" s="5" t="str">
        <f t="shared" si="840"/>
        <v>*</v>
      </c>
      <c r="G5965" s="5" t="str">
        <f t="shared" si="841"/>
        <v>*</v>
      </c>
      <c r="J5965" s="5" t="str">
        <f t="shared" si="842"/>
        <v>*</v>
      </c>
      <c r="R5965" s="5">
        <f t="shared" si="843"/>
        <v>0.01</v>
      </c>
      <c r="S5965">
        <v>7</v>
      </c>
      <c r="T5965" s="2">
        <v>138.91</v>
      </c>
      <c r="U5965" s="7">
        <f t="shared" si="844"/>
        <v>0</v>
      </c>
      <c r="V5965" s="2">
        <f t="shared" si="837"/>
        <v>19.844285714285714</v>
      </c>
      <c r="W5965" t="s">
        <v>22</v>
      </c>
      <c r="X5965">
        <v>4</v>
      </c>
      <c r="Y5965" s="2">
        <f t="shared" si="838"/>
        <v>142.91</v>
      </c>
      <c r="Z5965" t="s">
        <v>60</v>
      </c>
      <c r="AA5965" t="s">
        <v>24</v>
      </c>
      <c r="AB5965" t="s">
        <v>25</v>
      </c>
      <c r="AC5965" t="s">
        <v>42</v>
      </c>
      <c r="AD5965" t="s">
        <v>19</v>
      </c>
      <c r="AE5965" t="s">
        <v>155</v>
      </c>
    </row>
    <row r="5966" spans="1:31" x14ac:dyDescent="0.3">
      <c r="A5966">
        <f t="shared" si="845"/>
        <v>5965</v>
      </c>
      <c r="B5966">
        <v>13634</v>
      </c>
      <c r="C5966" t="s">
        <v>173</v>
      </c>
      <c r="D5966" t="s">
        <v>21</v>
      </c>
      <c r="E5966" s="5" t="str">
        <f t="shared" si="839"/>
        <v>*</v>
      </c>
      <c r="F5966" s="5" t="str">
        <f t="shared" si="840"/>
        <v>**</v>
      </c>
      <c r="G5966" s="5" t="str">
        <f t="shared" si="841"/>
        <v>**</v>
      </c>
      <c r="J5966" s="5" t="str">
        <f t="shared" si="842"/>
        <v>**</v>
      </c>
      <c r="R5966" s="5">
        <f t="shared" si="843"/>
        <v>3.5000000000000003E-2</v>
      </c>
      <c r="S5966">
        <v>27</v>
      </c>
      <c r="T5966" s="2">
        <v>151.38</v>
      </c>
      <c r="U5966" s="7">
        <f t="shared" si="844"/>
        <v>0</v>
      </c>
      <c r="V5966" s="2">
        <f t="shared" si="837"/>
        <v>5.6066666666666665</v>
      </c>
      <c r="W5966" t="s">
        <v>22</v>
      </c>
      <c r="X5966">
        <v>5.3</v>
      </c>
      <c r="Y5966" s="2">
        <f t="shared" si="838"/>
        <v>156.68</v>
      </c>
      <c r="Z5966" t="s">
        <v>52</v>
      </c>
      <c r="AA5966" t="s">
        <v>16</v>
      </c>
      <c r="AB5966" t="s">
        <v>32</v>
      </c>
      <c r="AC5966" t="s">
        <v>78</v>
      </c>
      <c r="AD5966" t="s">
        <v>19</v>
      </c>
      <c r="AE5966" t="s">
        <v>159</v>
      </c>
    </row>
    <row r="5967" spans="1:31" x14ac:dyDescent="0.3">
      <c r="A5967">
        <f t="shared" si="845"/>
        <v>5966</v>
      </c>
      <c r="B5967">
        <v>13634</v>
      </c>
      <c r="C5967" t="s">
        <v>173</v>
      </c>
      <c r="D5967" t="s">
        <v>21</v>
      </c>
      <c r="E5967" s="5" t="str">
        <f t="shared" si="839"/>
        <v>*</v>
      </c>
      <c r="F5967" s="5" t="str">
        <f t="shared" si="840"/>
        <v>**</v>
      </c>
      <c r="G5967" s="5" t="str">
        <f t="shared" si="841"/>
        <v>**</v>
      </c>
      <c r="J5967" s="5" t="str">
        <f t="shared" si="842"/>
        <v>**</v>
      </c>
      <c r="R5967" s="5">
        <f t="shared" si="843"/>
        <v>0.05</v>
      </c>
      <c r="S5967">
        <v>46</v>
      </c>
      <c r="T5967" s="2">
        <v>1824.13</v>
      </c>
      <c r="U5967" s="7">
        <f t="shared" si="844"/>
        <v>1</v>
      </c>
      <c r="V5967" s="2">
        <f t="shared" si="837"/>
        <v>39.655000000000001</v>
      </c>
      <c r="W5967" t="s">
        <v>22</v>
      </c>
      <c r="X5967">
        <v>7.12</v>
      </c>
      <c r="Y5967" s="2">
        <f t="shared" si="838"/>
        <v>1831.25</v>
      </c>
      <c r="Z5967" t="s">
        <v>52</v>
      </c>
      <c r="AA5967" t="s">
        <v>16</v>
      </c>
      <c r="AB5967" t="s">
        <v>25</v>
      </c>
      <c r="AC5967" t="s">
        <v>42</v>
      </c>
      <c r="AD5967" t="s">
        <v>19</v>
      </c>
      <c r="AE5967" t="s">
        <v>173</v>
      </c>
    </row>
    <row r="5968" spans="1:31" x14ac:dyDescent="0.3">
      <c r="A5968">
        <f t="shared" si="845"/>
        <v>5967</v>
      </c>
      <c r="B5968">
        <v>1221</v>
      </c>
      <c r="C5968" t="s">
        <v>630</v>
      </c>
      <c r="D5968" t="s">
        <v>30</v>
      </c>
      <c r="E5968" s="5" t="str">
        <f t="shared" si="839"/>
        <v>*</v>
      </c>
      <c r="F5968" s="5" t="str">
        <f t="shared" si="840"/>
        <v>*</v>
      </c>
      <c r="G5968" s="5" t="str">
        <f t="shared" si="841"/>
        <v>*</v>
      </c>
      <c r="J5968" s="5" t="str">
        <f t="shared" si="842"/>
        <v>*</v>
      </c>
      <c r="R5968" s="5">
        <f t="shared" si="843"/>
        <v>0.01</v>
      </c>
      <c r="S5968">
        <v>1</v>
      </c>
      <c r="T5968" s="2">
        <v>14.68</v>
      </c>
      <c r="U5968" s="7">
        <f t="shared" si="844"/>
        <v>0</v>
      </c>
      <c r="V5968" s="2">
        <f t="shared" si="837"/>
        <v>14.68</v>
      </c>
      <c r="W5968" t="s">
        <v>22</v>
      </c>
      <c r="X5968">
        <v>6.19</v>
      </c>
      <c r="Y5968" s="2">
        <f t="shared" si="838"/>
        <v>20.87</v>
      </c>
      <c r="Z5968" t="s">
        <v>15</v>
      </c>
      <c r="AA5968" t="s">
        <v>31</v>
      </c>
      <c r="AB5968" t="s">
        <v>32</v>
      </c>
      <c r="AC5968" t="s">
        <v>49</v>
      </c>
      <c r="AD5968" t="s">
        <v>19</v>
      </c>
      <c r="AE5968" t="s">
        <v>630</v>
      </c>
    </row>
    <row r="5969" spans="1:31" x14ac:dyDescent="0.3">
      <c r="A5969">
        <f t="shared" si="845"/>
        <v>5968</v>
      </c>
      <c r="B5969">
        <v>832</v>
      </c>
      <c r="C5969" t="s">
        <v>630</v>
      </c>
      <c r="D5969" t="s">
        <v>13</v>
      </c>
      <c r="E5969" s="5" t="str">
        <f t="shared" si="839"/>
        <v>*</v>
      </c>
      <c r="F5969" s="5" t="str">
        <f t="shared" si="840"/>
        <v>*</v>
      </c>
      <c r="G5969" s="5" t="str">
        <f t="shared" si="841"/>
        <v>*</v>
      </c>
      <c r="J5969" s="5" t="str">
        <f t="shared" si="842"/>
        <v>*</v>
      </c>
      <c r="R5969" s="5">
        <f t="shared" si="843"/>
        <v>0.01</v>
      </c>
      <c r="S5969">
        <v>7</v>
      </c>
      <c r="T5969" s="2">
        <v>53.46</v>
      </c>
      <c r="U5969" s="7">
        <f t="shared" si="844"/>
        <v>0</v>
      </c>
      <c r="V5969" s="2">
        <f t="shared" si="837"/>
        <v>7.637142857142857</v>
      </c>
      <c r="W5969" t="s">
        <v>22</v>
      </c>
      <c r="X5969">
        <v>5.9</v>
      </c>
      <c r="Y5969" s="2">
        <f t="shared" si="838"/>
        <v>59.36</v>
      </c>
      <c r="Z5969" t="s">
        <v>56</v>
      </c>
      <c r="AA5969" t="s">
        <v>31</v>
      </c>
      <c r="AB5969" t="s">
        <v>32</v>
      </c>
      <c r="AC5969" t="s">
        <v>44</v>
      </c>
      <c r="AD5969" t="s">
        <v>19</v>
      </c>
      <c r="AE5969" t="s">
        <v>495</v>
      </c>
    </row>
    <row r="5970" spans="1:31" x14ac:dyDescent="0.3">
      <c r="A5970">
        <f t="shared" si="845"/>
        <v>5969</v>
      </c>
      <c r="B5970">
        <v>1221</v>
      </c>
      <c r="C5970" t="s">
        <v>630</v>
      </c>
      <c r="D5970" t="s">
        <v>30</v>
      </c>
      <c r="E5970" s="5" t="str">
        <f t="shared" si="839"/>
        <v>*</v>
      </c>
      <c r="F5970" s="5" t="str">
        <f t="shared" si="840"/>
        <v>*</v>
      </c>
      <c r="G5970" s="5" t="str">
        <f t="shared" si="841"/>
        <v>*</v>
      </c>
      <c r="J5970" s="5" t="str">
        <f t="shared" si="842"/>
        <v>*</v>
      </c>
      <c r="R5970" s="5">
        <f t="shared" si="843"/>
        <v>0.02</v>
      </c>
      <c r="S5970">
        <v>16</v>
      </c>
      <c r="T5970" s="2">
        <v>68.45</v>
      </c>
      <c r="U5970" s="7">
        <f t="shared" si="844"/>
        <v>0</v>
      </c>
      <c r="V5970" s="2">
        <f t="shared" si="837"/>
        <v>4.2781250000000002</v>
      </c>
      <c r="W5970" t="s">
        <v>22</v>
      </c>
      <c r="X5970">
        <v>5.41</v>
      </c>
      <c r="Y5970" s="2">
        <f t="shared" si="838"/>
        <v>73.86</v>
      </c>
      <c r="Z5970" t="s">
        <v>15</v>
      </c>
      <c r="AA5970" t="s">
        <v>31</v>
      </c>
      <c r="AB5970" t="s">
        <v>32</v>
      </c>
      <c r="AC5970" t="s">
        <v>49</v>
      </c>
      <c r="AD5970" t="s">
        <v>19</v>
      </c>
      <c r="AE5970" t="s">
        <v>870</v>
      </c>
    </row>
    <row r="5971" spans="1:31" x14ac:dyDescent="0.3">
      <c r="A5971">
        <f t="shared" si="845"/>
        <v>5970</v>
      </c>
      <c r="B5971">
        <v>35040</v>
      </c>
      <c r="C5971" t="s">
        <v>630</v>
      </c>
      <c r="D5971" t="s">
        <v>30</v>
      </c>
      <c r="E5971" s="5" t="str">
        <f t="shared" si="839"/>
        <v>*</v>
      </c>
      <c r="F5971" s="5" t="str">
        <f t="shared" si="840"/>
        <v>*</v>
      </c>
      <c r="G5971" s="5" t="str">
        <f t="shared" si="841"/>
        <v>*</v>
      </c>
      <c r="J5971" s="5" t="str">
        <f t="shared" si="842"/>
        <v>*</v>
      </c>
      <c r="R5971" s="5">
        <f t="shared" si="843"/>
        <v>0.05</v>
      </c>
      <c r="S5971">
        <v>44</v>
      </c>
      <c r="T5971" s="2">
        <v>486.63</v>
      </c>
      <c r="U5971" s="7">
        <f t="shared" si="844"/>
        <v>0</v>
      </c>
      <c r="V5971" s="2">
        <f t="shared" si="837"/>
        <v>11.059772727272728</v>
      </c>
      <c r="W5971" t="s">
        <v>22</v>
      </c>
      <c r="X5971">
        <v>7.46</v>
      </c>
      <c r="Y5971" s="2">
        <f t="shared" si="838"/>
        <v>494.09</v>
      </c>
      <c r="Z5971" t="s">
        <v>60</v>
      </c>
      <c r="AA5971" t="s">
        <v>41</v>
      </c>
      <c r="AB5971" t="s">
        <v>32</v>
      </c>
      <c r="AC5971" t="s">
        <v>74</v>
      </c>
      <c r="AD5971" t="s">
        <v>19</v>
      </c>
      <c r="AE5971" t="s">
        <v>494</v>
      </c>
    </row>
    <row r="5972" spans="1:31" x14ac:dyDescent="0.3">
      <c r="A5972">
        <f t="shared" si="845"/>
        <v>5971</v>
      </c>
      <c r="B5972">
        <v>45476</v>
      </c>
      <c r="C5972" t="s">
        <v>630</v>
      </c>
      <c r="D5972" t="s">
        <v>36</v>
      </c>
      <c r="E5972" s="5" t="str">
        <f t="shared" si="839"/>
        <v>***</v>
      </c>
      <c r="F5972" s="5" t="str">
        <f t="shared" si="840"/>
        <v>***</v>
      </c>
      <c r="G5972" s="5" t="str">
        <f t="shared" si="841"/>
        <v>***</v>
      </c>
      <c r="J5972" s="5" t="str">
        <f t="shared" si="842"/>
        <v>***</v>
      </c>
      <c r="R5972" s="5">
        <f t="shared" si="843"/>
        <v>0.05</v>
      </c>
      <c r="S5972">
        <v>48</v>
      </c>
      <c r="T5972" s="2">
        <v>1055.98</v>
      </c>
      <c r="U5972" s="7">
        <f t="shared" si="844"/>
        <v>1</v>
      </c>
      <c r="V5972" s="2">
        <f t="shared" si="837"/>
        <v>21.999583333333334</v>
      </c>
      <c r="W5972" t="s">
        <v>22</v>
      </c>
      <c r="X5972">
        <v>5.94</v>
      </c>
      <c r="Y5972" s="2">
        <f t="shared" si="838"/>
        <v>1061.92</v>
      </c>
      <c r="Z5972" t="s">
        <v>48</v>
      </c>
      <c r="AA5972" t="s">
        <v>41</v>
      </c>
      <c r="AB5972" t="s">
        <v>32</v>
      </c>
      <c r="AC5972" t="s">
        <v>172</v>
      </c>
      <c r="AD5972" t="s">
        <v>27</v>
      </c>
      <c r="AE5972" t="s">
        <v>630</v>
      </c>
    </row>
    <row r="5973" spans="1:31" x14ac:dyDescent="0.3">
      <c r="A5973">
        <f t="shared" si="845"/>
        <v>5972</v>
      </c>
      <c r="B5973">
        <v>32386</v>
      </c>
      <c r="C5973" t="s">
        <v>630</v>
      </c>
      <c r="D5973" t="s">
        <v>36</v>
      </c>
      <c r="E5973" s="5" t="str">
        <f t="shared" si="839"/>
        <v>***</v>
      </c>
      <c r="F5973" s="5" t="str">
        <f t="shared" si="840"/>
        <v>***</v>
      </c>
      <c r="G5973" s="5" t="str">
        <f t="shared" si="841"/>
        <v>***</v>
      </c>
      <c r="J5973" s="5" t="str">
        <f t="shared" si="842"/>
        <v>***</v>
      </c>
      <c r="R5973" s="5">
        <f t="shared" si="843"/>
        <v>0.01</v>
      </c>
      <c r="S5973">
        <v>1</v>
      </c>
      <c r="T5973" s="2">
        <v>1996.16</v>
      </c>
      <c r="U5973" s="7">
        <f t="shared" si="844"/>
        <v>1</v>
      </c>
      <c r="V5973" s="2">
        <f t="shared" si="837"/>
        <v>1996.16</v>
      </c>
      <c r="W5973" t="s">
        <v>22</v>
      </c>
      <c r="X5973">
        <v>13.99</v>
      </c>
      <c r="Y5973" s="2">
        <f t="shared" si="838"/>
        <v>2010.15</v>
      </c>
      <c r="Z5973" t="s">
        <v>56</v>
      </c>
      <c r="AA5973" t="s">
        <v>41</v>
      </c>
      <c r="AB5973" t="s">
        <v>25</v>
      </c>
      <c r="AC5973" t="s">
        <v>76</v>
      </c>
      <c r="AD5973" t="s">
        <v>27</v>
      </c>
      <c r="AE5973" t="s">
        <v>870</v>
      </c>
    </row>
    <row r="5974" spans="1:31" x14ac:dyDescent="0.3">
      <c r="A5974">
        <f t="shared" si="845"/>
        <v>5973</v>
      </c>
      <c r="B5974">
        <v>1221</v>
      </c>
      <c r="C5974" t="s">
        <v>630</v>
      </c>
      <c r="D5974" t="s">
        <v>30</v>
      </c>
      <c r="E5974" s="5" t="str">
        <f t="shared" si="839"/>
        <v>*</v>
      </c>
      <c r="F5974" s="5" t="str">
        <f t="shared" si="840"/>
        <v>*</v>
      </c>
      <c r="G5974" s="5" t="str">
        <f t="shared" si="841"/>
        <v>*</v>
      </c>
      <c r="J5974" s="5" t="str">
        <f t="shared" si="842"/>
        <v>*</v>
      </c>
      <c r="R5974" s="5">
        <f t="shared" si="843"/>
        <v>0.02</v>
      </c>
      <c r="S5974">
        <v>11</v>
      </c>
      <c r="T5974" s="2">
        <v>10145.14</v>
      </c>
      <c r="U5974" s="7">
        <f t="shared" si="844"/>
        <v>1</v>
      </c>
      <c r="V5974" s="2">
        <f t="shared" si="837"/>
        <v>922.28545454545451</v>
      </c>
      <c r="W5974" t="s">
        <v>22</v>
      </c>
      <c r="X5974">
        <v>19.989999999999998</v>
      </c>
      <c r="Y5974" s="2">
        <f t="shared" si="838"/>
        <v>10165.129999999999</v>
      </c>
      <c r="Z5974" t="s">
        <v>15</v>
      </c>
      <c r="AA5974" t="s">
        <v>31</v>
      </c>
      <c r="AB5974" t="s">
        <v>32</v>
      </c>
      <c r="AC5974" t="s">
        <v>49</v>
      </c>
      <c r="AD5974" t="s">
        <v>19</v>
      </c>
      <c r="AE5974" t="s">
        <v>870</v>
      </c>
    </row>
    <row r="5975" spans="1:31" x14ac:dyDescent="0.3">
      <c r="A5975">
        <f t="shared" si="845"/>
        <v>5974</v>
      </c>
      <c r="B5975">
        <v>994</v>
      </c>
      <c r="C5975" t="s">
        <v>380</v>
      </c>
      <c r="D5975" t="s">
        <v>13</v>
      </c>
      <c r="E5975" s="5" t="str">
        <f t="shared" si="839"/>
        <v>*</v>
      </c>
      <c r="F5975" s="5" t="str">
        <f t="shared" si="840"/>
        <v>*</v>
      </c>
      <c r="G5975" s="5" t="str">
        <f t="shared" si="841"/>
        <v>*</v>
      </c>
      <c r="J5975" s="5" t="str">
        <f t="shared" si="842"/>
        <v>*</v>
      </c>
      <c r="R5975" s="5">
        <f t="shared" si="843"/>
        <v>0.04</v>
      </c>
      <c r="S5975">
        <v>38</v>
      </c>
      <c r="T5975" s="2">
        <v>132.07</v>
      </c>
      <c r="U5975" s="7">
        <f t="shared" si="844"/>
        <v>0</v>
      </c>
      <c r="V5975" s="2">
        <f t="shared" si="837"/>
        <v>3.4755263157894736</v>
      </c>
      <c r="W5975" t="s">
        <v>22</v>
      </c>
      <c r="X5975">
        <v>1.63</v>
      </c>
      <c r="Y5975" s="2">
        <f t="shared" si="838"/>
        <v>133.69999999999999</v>
      </c>
      <c r="Z5975" t="s">
        <v>23</v>
      </c>
      <c r="AA5975" t="s">
        <v>31</v>
      </c>
      <c r="AB5975" t="s">
        <v>32</v>
      </c>
      <c r="AC5975" t="s">
        <v>114</v>
      </c>
      <c r="AD5975" t="s">
        <v>34</v>
      </c>
      <c r="AE5975" t="s">
        <v>686</v>
      </c>
    </row>
    <row r="5976" spans="1:31" x14ac:dyDescent="0.3">
      <c r="A5976">
        <f t="shared" si="845"/>
        <v>5975</v>
      </c>
      <c r="B5976">
        <v>48135</v>
      </c>
      <c r="C5976" t="s">
        <v>380</v>
      </c>
      <c r="D5976" t="s">
        <v>21</v>
      </c>
      <c r="E5976" s="5" t="str">
        <f t="shared" si="839"/>
        <v>*</v>
      </c>
      <c r="F5976" s="5" t="str">
        <f t="shared" si="840"/>
        <v>**</v>
      </c>
      <c r="G5976" s="5" t="str">
        <f t="shared" si="841"/>
        <v>**</v>
      </c>
      <c r="J5976" s="5" t="str">
        <f t="shared" si="842"/>
        <v>**</v>
      </c>
      <c r="R5976" s="5">
        <f t="shared" si="843"/>
        <v>0.05</v>
      </c>
      <c r="S5976">
        <v>40</v>
      </c>
      <c r="T5976" s="2">
        <v>750.14</v>
      </c>
      <c r="U5976" s="7">
        <f t="shared" si="844"/>
        <v>0</v>
      </c>
      <c r="V5976" s="2">
        <f t="shared" si="837"/>
        <v>18.753499999999999</v>
      </c>
      <c r="W5976" t="s">
        <v>22</v>
      </c>
      <c r="X5976">
        <v>8.99</v>
      </c>
      <c r="Y5976" s="2">
        <f t="shared" si="838"/>
        <v>759.13</v>
      </c>
      <c r="Z5976" t="s">
        <v>60</v>
      </c>
      <c r="AA5976" t="s">
        <v>41</v>
      </c>
      <c r="AB5976" t="s">
        <v>17</v>
      </c>
      <c r="AC5976" t="s">
        <v>18</v>
      </c>
      <c r="AD5976" t="s">
        <v>45</v>
      </c>
      <c r="AE5976" t="s">
        <v>380</v>
      </c>
    </row>
    <row r="5977" spans="1:31" x14ac:dyDescent="0.3">
      <c r="A5977">
        <f t="shared" si="845"/>
        <v>5976</v>
      </c>
      <c r="B5977">
        <v>53798</v>
      </c>
      <c r="C5977" t="s">
        <v>380</v>
      </c>
      <c r="D5977" t="s">
        <v>13</v>
      </c>
      <c r="E5977" s="5" t="str">
        <f t="shared" si="839"/>
        <v>*</v>
      </c>
      <c r="F5977" s="5" t="str">
        <f t="shared" si="840"/>
        <v>*</v>
      </c>
      <c r="G5977" s="5" t="str">
        <f t="shared" si="841"/>
        <v>*</v>
      </c>
      <c r="J5977" s="5" t="str">
        <f t="shared" si="842"/>
        <v>*</v>
      </c>
      <c r="R5977" s="5">
        <f t="shared" si="843"/>
        <v>3.5000000000000003E-2</v>
      </c>
      <c r="S5977">
        <v>29</v>
      </c>
      <c r="T5977" s="2">
        <v>2317.65</v>
      </c>
      <c r="U5977" s="7">
        <f t="shared" si="844"/>
        <v>1</v>
      </c>
      <c r="V5977" s="2">
        <f t="shared" si="837"/>
        <v>79.918965517241389</v>
      </c>
      <c r="W5977" t="s">
        <v>22</v>
      </c>
      <c r="X5977">
        <v>13.99</v>
      </c>
      <c r="Y5977" s="2">
        <f t="shared" si="838"/>
        <v>2331.64</v>
      </c>
      <c r="Z5977" t="s">
        <v>56</v>
      </c>
      <c r="AA5977" t="s">
        <v>31</v>
      </c>
      <c r="AB5977" t="s">
        <v>32</v>
      </c>
      <c r="AC5977" t="s">
        <v>172</v>
      </c>
      <c r="AD5977" t="s">
        <v>27</v>
      </c>
      <c r="AE5977" t="s">
        <v>529</v>
      </c>
    </row>
    <row r="5978" spans="1:31" x14ac:dyDescent="0.3">
      <c r="A5978">
        <f t="shared" si="845"/>
        <v>5977</v>
      </c>
      <c r="B5978">
        <v>30176</v>
      </c>
      <c r="C5978" t="s">
        <v>380</v>
      </c>
      <c r="D5978" t="s">
        <v>13</v>
      </c>
      <c r="E5978" s="5" t="str">
        <f t="shared" si="839"/>
        <v>*</v>
      </c>
      <c r="F5978" s="5" t="str">
        <f t="shared" si="840"/>
        <v>*</v>
      </c>
      <c r="G5978" s="5" t="str">
        <f t="shared" si="841"/>
        <v>*</v>
      </c>
      <c r="J5978" s="5" t="str">
        <f t="shared" si="842"/>
        <v>*</v>
      </c>
      <c r="R5978" s="5">
        <f t="shared" si="843"/>
        <v>0.04</v>
      </c>
      <c r="S5978">
        <v>30</v>
      </c>
      <c r="T5978" s="2">
        <v>2504.41</v>
      </c>
      <c r="U5978" s="7">
        <f t="shared" si="844"/>
        <v>1</v>
      </c>
      <c r="V5978" s="2">
        <f t="shared" si="837"/>
        <v>83.480333333333334</v>
      </c>
      <c r="W5978" t="s">
        <v>22</v>
      </c>
      <c r="X5978">
        <v>48.2</v>
      </c>
      <c r="Y5978" s="2">
        <f t="shared" si="838"/>
        <v>2552.6099999999997</v>
      </c>
      <c r="Z5978" t="s">
        <v>60</v>
      </c>
      <c r="AA5978" t="s">
        <v>41</v>
      </c>
      <c r="AB5978" t="s">
        <v>17</v>
      </c>
      <c r="AC5978" t="s">
        <v>18</v>
      </c>
      <c r="AD5978" t="s">
        <v>27</v>
      </c>
      <c r="AE5978" t="s">
        <v>529</v>
      </c>
    </row>
    <row r="5979" spans="1:31" x14ac:dyDescent="0.3">
      <c r="A5979">
        <f t="shared" si="845"/>
        <v>5978</v>
      </c>
      <c r="B5979">
        <v>48135</v>
      </c>
      <c r="C5979" t="s">
        <v>380</v>
      </c>
      <c r="D5979" t="s">
        <v>21</v>
      </c>
      <c r="E5979" s="5" t="str">
        <f t="shared" si="839"/>
        <v>*</v>
      </c>
      <c r="F5979" s="5" t="str">
        <f t="shared" si="840"/>
        <v>**</v>
      </c>
      <c r="G5979" s="5" t="str">
        <f t="shared" si="841"/>
        <v>**</v>
      </c>
      <c r="J5979" s="5" t="str">
        <f t="shared" si="842"/>
        <v>**</v>
      </c>
      <c r="R5979" s="5">
        <f t="shared" si="843"/>
        <v>3.5000000000000003E-2</v>
      </c>
      <c r="S5979">
        <v>20</v>
      </c>
      <c r="T5979" s="2">
        <v>3960.99</v>
      </c>
      <c r="U5979" s="7">
        <f t="shared" si="844"/>
        <v>1</v>
      </c>
      <c r="V5979" s="2">
        <f t="shared" si="837"/>
        <v>198.04949999999999</v>
      </c>
      <c r="W5979" t="s">
        <v>14</v>
      </c>
      <c r="X5979">
        <v>24.49</v>
      </c>
      <c r="Y5979" s="2">
        <f t="shared" si="838"/>
        <v>3985.4799999999996</v>
      </c>
      <c r="Z5979" t="s">
        <v>52</v>
      </c>
      <c r="AA5979" t="s">
        <v>41</v>
      </c>
      <c r="AB5979" t="s">
        <v>25</v>
      </c>
      <c r="AC5979" t="s">
        <v>57</v>
      </c>
      <c r="AD5979" t="s">
        <v>58</v>
      </c>
      <c r="AE5979" t="s">
        <v>381</v>
      </c>
    </row>
    <row r="5980" spans="1:31" x14ac:dyDescent="0.3">
      <c r="A5980">
        <f t="shared" si="845"/>
        <v>5979</v>
      </c>
      <c r="B5980">
        <v>53798</v>
      </c>
      <c r="C5980" t="s">
        <v>380</v>
      </c>
      <c r="D5980" t="s">
        <v>13</v>
      </c>
      <c r="E5980" s="5" t="str">
        <f t="shared" si="839"/>
        <v>*</v>
      </c>
      <c r="F5980" s="5" t="str">
        <f t="shared" si="840"/>
        <v>*</v>
      </c>
      <c r="G5980" s="5" t="str">
        <f t="shared" si="841"/>
        <v>*</v>
      </c>
      <c r="J5980" s="5" t="str">
        <f t="shared" si="842"/>
        <v>*</v>
      </c>
      <c r="R5980" s="5">
        <f t="shared" si="843"/>
        <v>0.05</v>
      </c>
      <c r="S5980">
        <v>41</v>
      </c>
      <c r="T5980" s="2">
        <v>4987.7299999999996</v>
      </c>
      <c r="U5980" s="7">
        <f t="shared" si="844"/>
        <v>1</v>
      </c>
      <c r="V5980" s="2">
        <f t="shared" si="837"/>
        <v>121.65195121951218</v>
      </c>
      <c r="W5980" t="s">
        <v>37</v>
      </c>
      <c r="X5980">
        <v>70.2</v>
      </c>
      <c r="Y5980" s="2">
        <f t="shared" si="838"/>
        <v>5057.9299999999994</v>
      </c>
      <c r="Z5980" t="s">
        <v>56</v>
      </c>
      <c r="AA5980" t="s">
        <v>31</v>
      </c>
      <c r="AB5980" t="s">
        <v>17</v>
      </c>
      <c r="AC5980" t="s">
        <v>38</v>
      </c>
      <c r="AD5980" t="s">
        <v>39</v>
      </c>
      <c r="AE5980" t="s">
        <v>541</v>
      </c>
    </row>
    <row r="5981" spans="1:31" x14ac:dyDescent="0.3">
      <c r="A5981">
        <f t="shared" si="845"/>
        <v>5980</v>
      </c>
      <c r="B5981">
        <v>59745</v>
      </c>
      <c r="C5981" t="s">
        <v>380</v>
      </c>
      <c r="D5981" t="s">
        <v>30</v>
      </c>
      <c r="E5981" s="5" t="str">
        <f t="shared" si="839"/>
        <v>*</v>
      </c>
      <c r="F5981" s="5" t="str">
        <f t="shared" si="840"/>
        <v>*</v>
      </c>
      <c r="G5981" s="5" t="str">
        <f t="shared" si="841"/>
        <v>*</v>
      </c>
      <c r="J5981" s="5" t="str">
        <f t="shared" si="842"/>
        <v>*</v>
      </c>
      <c r="R5981" s="5">
        <f t="shared" si="843"/>
        <v>0.04</v>
      </c>
      <c r="S5981">
        <v>36</v>
      </c>
      <c r="T5981" s="2">
        <v>18092.66</v>
      </c>
      <c r="U5981" s="7">
        <f t="shared" si="844"/>
        <v>1</v>
      </c>
      <c r="V5981" s="2">
        <f t="shared" si="837"/>
        <v>502.57388888888886</v>
      </c>
      <c r="W5981" t="s">
        <v>22</v>
      </c>
      <c r="X5981">
        <v>19.989999999999998</v>
      </c>
      <c r="Y5981" s="2">
        <f t="shared" si="838"/>
        <v>18112.650000000001</v>
      </c>
      <c r="Z5981" t="s">
        <v>23</v>
      </c>
      <c r="AA5981" t="s">
        <v>16</v>
      </c>
      <c r="AB5981" t="s">
        <v>32</v>
      </c>
      <c r="AC5981" t="s">
        <v>49</v>
      </c>
      <c r="AD5981" t="s">
        <v>19</v>
      </c>
      <c r="AE5981" t="s">
        <v>381</v>
      </c>
    </row>
    <row r="5982" spans="1:31" x14ac:dyDescent="0.3">
      <c r="A5982">
        <f t="shared" si="845"/>
        <v>5981</v>
      </c>
      <c r="B5982">
        <v>47078</v>
      </c>
      <c r="C5982" t="s">
        <v>433</v>
      </c>
      <c r="D5982" t="s">
        <v>40</v>
      </c>
      <c r="E5982" s="5" t="str">
        <f t="shared" si="839"/>
        <v>*</v>
      </c>
      <c r="F5982" s="5" t="str">
        <f t="shared" si="840"/>
        <v>*</v>
      </c>
      <c r="G5982" s="5" t="str">
        <f t="shared" si="841"/>
        <v>*</v>
      </c>
      <c r="J5982" s="5" t="str">
        <f t="shared" si="842"/>
        <v>*</v>
      </c>
      <c r="R5982" s="5">
        <f t="shared" si="843"/>
        <v>0.02</v>
      </c>
      <c r="S5982">
        <v>18</v>
      </c>
      <c r="T5982" s="2">
        <v>84.74</v>
      </c>
      <c r="U5982" s="7">
        <f t="shared" si="844"/>
        <v>0</v>
      </c>
      <c r="V5982" s="2">
        <f t="shared" si="837"/>
        <v>4.7077777777777774</v>
      </c>
      <c r="W5982" t="s">
        <v>22</v>
      </c>
      <c r="X5982">
        <v>0.5</v>
      </c>
      <c r="Y5982" s="2">
        <f t="shared" si="838"/>
        <v>85.24</v>
      </c>
      <c r="Z5982" t="s">
        <v>73</v>
      </c>
      <c r="AA5982" t="s">
        <v>16</v>
      </c>
      <c r="AB5982" t="s">
        <v>32</v>
      </c>
      <c r="AC5982" t="s">
        <v>81</v>
      </c>
      <c r="AD5982" t="s">
        <v>19</v>
      </c>
      <c r="AE5982" t="s">
        <v>433</v>
      </c>
    </row>
    <row r="5983" spans="1:31" x14ac:dyDescent="0.3">
      <c r="A5983">
        <f t="shared" si="845"/>
        <v>5982</v>
      </c>
      <c r="B5983">
        <v>47078</v>
      </c>
      <c r="C5983" t="s">
        <v>433</v>
      </c>
      <c r="D5983" t="s">
        <v>40</v>
      </c>
      <c r="E5983" s="5" t="str">
        <f t="shared" si="839"/>
        <v>*</v>
      </c>
      <c r="F5983" s="5" t="str">
        <f t="shared" si="840"/>
        <v>*</v>
      </c>
      <c r="G5983" s="5" t="str">
        <f t="shared" si="841"/>
        <v>*</v>
      </c>
      <c r="J5983" s="5" t="str">
        <f t="shared" si="842"/>
        <v>*</v>
      </c>
      <c r="R5983" s="5">
        <f t="shared" si="843"/>
        <v>3.5000000000000003E-2</v>
      </c>
      <c r="S5983">
        <v>20</v>
      </c>
      <c r="T5983" s="2">
        <v>98.57</v>
      </c>
      <c r="U5983" s="7">
        <f t="shared" si="844"/>
        <v>0</v>
      </c>
      <c r="V5983" s="2">
        <f t="shared" si="837"/>
        <v>4.9284999999999997</v>
      </c>
      <c r="W5983" t="s">
        <v>22</v>
      </c>
      <c r="X5983">
        <v>5.0199999999999996</v>
      </c>
      <c r="Y5983" s="2">
        <f t="shared" si="838"/>
        <v>103.58999999999999</v>
      </c>
      <c r="Z5983" t="s">
        <v>73</v>
      </c>
      <c r="AA5983" t="s">
        <v>16</v>
      </c>
      <c r="AB5983" t="s">
        <v>32</v>
      </c>
      <c r="AC5983" t="s">
        <v>44</v>
      </c>
      <c r="AD5983" t="s">
        <v>19</v>
      </c>
      <c r="AE5983" t="s">
        <v>734</v>
      </c>
    </row>
    <row r="5984" spans="1:31" x14ac:dyDescent="0.3">
      <c r="A5984">
        <f t="shared" si="845"/>
        <v>5983</v>
      </c>
      <c r="B5984">
        <v>4774</v>
      </c>
      <c r="C5984" t="s">
        <v>433</v>
      </c>
      <c r="D5984" t="s">
        <v>40</v>
      </c>
      <c r="E5984" s="5" t="str">
        <f t="shared" si="839"/>
        <v>*</v>
      </c>
      <c r="F5984" s="5" t="str">
        <f t="shared" si="840"/>
        <v>*</v>
      </c>
      <c r="G5984" s="5" t="str">
        <f t="shared" si="841"/>
        <v>*</v>
      </c>
      <c r="J5984" s="5" t="str">
        <f t="shared" si="842"/>
        <v>*</v>
      </c>
      <c r="R5984" s="5">
        <f t="shared" si="843"/>
        <v>0.01</v>
      </c>
      <c r="S5984">
        <v>4</v>
      </c>
      <c r="T5984" s="2">
        <v>126.87</v>
      </c>
      <c r="U5984" s="7">
        <f t="shared" si="844"/>
        <v>0</v>
      </c>
      <c r="V5984" s="2">
        <f t="shared" si="837"/>
        <v>31.717500000000001</v>
      </c>
      <c r="W5984" t="s">
        <v>22</v>
      </c>
      <c r="X5984">
        <v>5.5</v>
      </c>
      <c r="Y5984" s="2">
        <f t="shared" si="838"/>
        <v>132.37</v>
      </c>
      <c r="Z5984" t="s">
        <v>64</v>
      </c>
      <c r="AA5984" t="s">
        <v>31</v>
      </c>
      <c r="AB5984" t="s">
        <v>25</v>
      </c>
      <c r="AC5984" t="s">
        <v>42</v>
      </c>
      <c r="AD5984" t="s">
        <v>19</v>
      </c>
      <c r="AE5984" t="s">
        <v>734</v>
      </c>
    </row>
    <row r="5985" spans="1:31" x14ac:dyDescent="0.3">
      <c r="A5985">
        <f t="shared" si="845"/>
        <v>5984</v>
      </c>
      <c r="B5985">
        <v>47078</v>
      </c>
      <c r="C5985" t="s">
        <v>433</v>
      </c>
      <c r="D5985" t="s">
        <v>40</v>
      </c>
      <c r="E5985" s="5" t="str">
        <f t="shared" si="839"/>
        <v>*</v>
      </c>
      <c r="F5985" s="5" t="str">
        <f t="shared" si="840"/>
        <v>*</v>
      </c>
      <c r="G5985" s="5" t="str">
        <f t="shared" si="841"/>
        <v>*</v>
      </c>
      <c r="J5985" s="5" t="str">
        <f t="shared" si="842"/>
        <v>*</v>
      </c>
      <c r="R5985" s="5">
        <f t="shared" si="843"/>
        <v>0.05</v>
      </c>
      <c r="S5985">
        <v>43</v>
      </c>
      <c r="T5985" s="2">
        <v>279.83</v>
      </c>
      <c r="U5985" s="7">
        <f t="shared" si="844"/>
        <v>0</v>
      </c>
      <c r="V5985" s="2">
        <f t="shared" si="837"/>
        <v>6.5076744186046511</v>
      </c>
      <c r="W5985" t="s">
        <v>22</v>
      </c>
      <c r="X5985">
        <v>2.14</v>
      </c>
      <c r="Y5985" s="2">
        <f t="shared" si="838"/>
        <v>281.96999999999997</v>
      </c>
      <c r="Z5985" t="s">
        <v>73</v>
      </c>
      <c r="AA5985" t="s">
        <v>16</v>
      </c>
      <c r="AB5985" t="s">
        <v>32</v>
      </c>
      <c r="AC5985" t="s">
        <v>44</v>
      </c>
      <c r="AD5985" t="s">
        <v>34</v>
      </c>
      <c r="AE5985" t="s">
        <v>734</v>
      </c>
    </row>
    <row r="5986" spans="1:31" x14ac:dyDescent="0.3">
      <c r="A5986">
        <f t="shared" si="845"/>
        <v>5985</v>
      </c>
      <c r="B5986">
        <v>12451</v>
      </c>
      <c r="C5986" t="s">
        <v>433</v>
      </c>
      <c r="D5986" t="s">
        <v>13</v>
      </c>
      <c r="E5986" s="5" t="str">
        <f t="shared" si="839"/>
        <v>*</v>
      </c>
      <c r="F5986" s="5" t="str">
        <f t="shared" si="840"/>
        <v>*</v>
      </c>
      <c r="G5986" s="5" t="str">
        <f t="shared" si="841"/>
        <v>*</v>
      </c>
      <c r="J5986" s="5" t="str">
        <f t="shared" si="842"/>
        <v>*</v>
      </c>
      <c r="R5986" s="5">
        <f t="shared" si="843"/>
        <v>3.5000000000000003E-2</v>
      </c>
      <c r="S5986">
        <v>21</v>
      </c>
      <c r="T5986" s="2">
        <v>329.37</v>
      </c>
      <c r="U5986" s="7">
        <f t="shared" si="844"/>
        <v>0</v>
      </c>
      <c r="V5986" s="2">
        <f t="shared" si="837"/>
        <v>15.684285714285714</v>
      </c>
      <c r="W5986" t="s">
        <v>14</v>
      </c>
      <c r="X5986">
        <v>4.53</v>
      </c>
      <c r="Y5986" s="2">
        <f t="shared" si="838"/>
        <v>333.9</v>
      </c>
      <c r="Z5986" t="s">
        <v>64</v>
      </c>
      <c r="AA5986" t="s">
        <v>24</v>
      </c>
      <c r="AB5986" t="s">
        <v>32</v>
      </c>
      <c r="AC5986" t="s">
        <v>74</v>
      </c>
      <c r="AD5986" t="s">
        <v>19</v>
      </c>
      <c r="AE5986" t="s">
        <v>95</v>
      </c>
    </row>
    <row r="5987" spans="1:31" x14ac:dyDescent="0.3">
      <c r="A5987">
        <f t="shared" si="845"/>
        <v>5986</v>
      </c>
      <c r="B5987">
        <v>12451</v>
      </c>
      <c r="C5987" t="s">
        <v>433</v>
      </c>
      <c r="D5987" t="s">
        <v>13</v>
      </c>
      <c r="E5987" s="5" t="str">
        <f t="shared" si="839"/>
        <v>*</v>
      </c>
      <c r="F5987" s="5" t="str">
        <f t="shared" si="840"/>
        <v>*</v>
      </c>
      <c r="G5987" s="5" t="str">
        <f t="shared" si="841"/>
        <v>*</v>
      </c>
      <c r="J5987" s="5" t="str">
        <f t="shared" si="842"/>
        <v>*</v>
      </c>
      <c r="R5987" s="5">
        <f t="shared" si="843"/>
        <v>3.5000000000000003E-2</v>
      </c>
      <c r="S5987">
        <v>26</v>
      </c>
      <c r="T5987" s="2">
        <v>3662.16</v>
      </c>
      <c r="U5987" s="7">
        <f t="shared" si="844"/>
        <v>1</v>
      </c>
      <c r="V5987" s="2">
        <f t="shared" si="837"/>
        <v>140.85230769230768</v>
      </c>
      <c r="W5987" t="s">
        <v>37</v>
      </c>
      <c r="X5987">
        <v>54.74</v>
      </c>
      <c r="Y5987" s="2">
        <f t="shared" si="838"/>
        <v>3716.8999999999996</v>
      </c>
      <c r="Z5987" t="s">
        <v>64</v>
      </c>
      <c r="AA5987" t="s">
        <v>24</v>
      </c>
      <c r="AB5987" t="s">
        <v>17</v>
      </c>
      <c r="AC5987" t="s">
        <v>165</v>
      </c>
      <c r="AD5987" t="s">
        <v>103</v>
      </c>
      <c r="AE5987" t="s">
        <v>95</v>
      </c>
    </row>
    <row r="5988" spans="1:31" x14ac:dyDescent="0.3">
      <c r="A5988">
        <f t="shared" si="845"/>
        <v>5987</v>
      </c>
      <c r="B5988">
        <v>41026</v>
      </c>
      <c r="C5988" t="s">
        <v>159</v>
      </c>
      <c r="D5988" t="s">
        <v>40</v>
      </c>
      <c r="E5988" s="5" t="str">
        <f t="shared" si="839"/>
        <v>*</v>
      </c>
      <c r="F5988" s="5" t="str">
        <f t="shared" si="840"/>
        <v>*</v>
      </c>
      <c r="G5988" s="5" t="str">
        <f t="shared" si="841"/>
        <v>*</v>
      </c>
      <c r="J5988" s="5" t="str">
        <f t="shared" si="842"/>
        <v>*</v>
      </c>
      <c r="R5988" s="5">
        <f t="shared" si="843"/>
        <v>0.02</v>
      </c>
      <c r="S5988">
        <v>19</v>
      </c>
      <c r="T5988" s="2">
        <v>59.76</v>
      </c>
      <c r="U5988" s="7">
        <f t="shared" si="844"/>
        <v>0</v>
      </c>
      <c r="V5988" s="2">
        <f t="shared" si="837"/>
        <v>3.1452631578947368</v>
      </c>
      <c r="W5988" t="s">
        <v>14</v>
      </c>
      <c r="X5988">
        <v>1.92</v>
      </c>
      <c r="Y5988" s="2">
        <f t="shared" si="838"/>
        <v>61.68</v>
      </c>
      <c r="Z5988" t="s">
        <v>23</v>
      </c>
      <c r="AA5988" t="s">
        <v>41</v>
      </c>
      <c r="AB5988" t="s">
        <v>32</v>
      </c>
      <c r="AC5988" t="s">
        <v>53</v>
      </c>
      <c r="AD5988" t="s">
        <v>34</v>
      </c>
      <c r="AE5988" t="s">
        <v>159</v>
      </c>
    </row>
    <row r="5989" spans="1:31" x14ac:dyDescent="0.3">
      <c r="A5989">
        <f t="shared" si="845"/>
        <v>5988</v>
      </c>
      <c r="B5989">
        <v>21799</v>
      </c>
      <c r="C5989" t="s">
        <v>159</v>
      </c>
      <c r="D5989" t="s">
        <v>30</v>
      </c>
      <c r="E5989" s="5" t="str">
        <f t="shared" si="839"/>
        <v>*</v>
      </c>
      <c r="F5989" s="5" t="str">
        <f t="shared" si="840"/>
        <v>*</v>
      </c>
      <c r="G5989" s="5" t="str">
        <f t="shared" si="841"/>
        <v>*</v>
      </c>
      <c r="J5989" s="5" t="str">
        <f t="shared" si="842"/>
        <v>*</v>
      </c>
      <c r="R5989" s="5">
        <f t="shared" si="843"/>
        <v>0.05</v>
      </c>
      <c r="S5989">
        <v>42</v>
      </c>
      <c r="T5989" s="2">
        <v>115.99</v>
      </c>
      <c r="U5989" s="7">
        <f t="shared" si="844"/>
        <v>0</v>
      </c>
      <c r="V5989" s="2">
        <f t="shared" si="837"/>
        <v>2.7616666666666667</v>
      </c>
      <c r="W5989" t="s">
        <v>14</v>
      </c>
      <c r="X5989">
        <v>2.4</v>
      </c>
      <c r="Y5989" s="2">
        <f t="shared" si="838"/>
        <v>118.39</v>
      </c>
      <c r="Z5989" t="s">
        <v>73</v>
      </c>
      <c r="AA5989" t="s">
        <v>31</v>
      </c>
      <c r="AB5989" t="s">
        <v>32</v>
      </c>
      <c r="AC5989" t="s">
        <v>33</v>
      </c>
      <c r="AD5989" t="s">
        <v>34</v>
      </c>
      <c r="AE5989" t="s">
        <v>155</v>
      </c>
    </row>
    <row r="5990" spans="1:31" x14ac:dyDescent="0.3">
      <c r="A5990">
        <f t="shared" si="845"/>
        <v>5989</v>
      </c>
      <c r="B5990">
        <v>41026</v>
      </c>
      <c r="C5990" t="s">
        <v>159</v>
      </c>
      <c r="D5990" t="s">
        <v>40</v>
      </c>
      <c r="E5990" s="5" t="str">
        <f t="shared" si="839"/>
        <v>*</v>
      </c>
      <c r="F5990" s="5" t="str">
        <f t="shared" si="840"/>
        <v>*</v>
      </c>
      <c r="G5990" s="5" t="str">
        <f t="shared" si="841"/>
        <v>*</v>
      </c>
      <c r="J5990" s="5" t="str">
        <f t="shared" si="842"/>
        <v>*</v>
      </c>
      <c r="R5990" s="5">
        <f t="shared" si="843"/>
        <v>0.01</v>
      </c>
      <c r="S5990">
        <v>8</v>
      </c>
      <c r="T5990" s="2">
        <v>709.37</v>
      </c>
      <c r="U5990" s="7">
        <f t="shared" si="844"/>
        <v>0</v>
      </c>
      <c r="V5990" s="2">
        <f t="shared" si="837"/>
        <v>88.671250000000001</v>
      </c>
      <c r="W5990" t="s">
        <v>37</v>
      </c>
      <c r="X5990">
        <v>42</v>
      </c>
      <c r="Y5990" s="2">
        <f t="shared" si="838"/>
        <v>751.37</v>
      </c>
      <c r="Z5990" t="s">
        <v>23</v>
      </c>
      <c r="AA5990" t="s">
        <v>41</v>
      </c>
      <c r="AB5990" t="s">
        <v>17</v>
      </c>
      <c r="AC5990" t="s">
        <v>38</v>
      </c>
      <c r="AD5990" t="s">
        <v>39</v>
      </c>
      <c r="AE5990" t="s">
        <v>155</v>
      </c>
    </row>
    <row r="5991" spans="1:31" x14ac:dyDescent="0.3">
      <c r="A5991">
        <f t="shared" si="845"/>
        <v>5990</v>
      </c>
      <c r="B5991">
        <v>19367</v>
      </c>
      <c r="C5991" t="s">
        <v>711</v>
      </c>
      <c r="D5991" t="s">
        <v>21</v>
      </c>
      <c r="E5991" s="5" t="str">
        <f t="shared" si="839"/>
        <v>*</v>
      </c>
      <c r="F5991" s="5" t="str">
        <f t="shared" si="840"/>
        <v>**</v>
      </c>
      <c r="G5991" s="5" t="str">
        <f t="shared" si="841"/>
        <v>**</v>
      </c>
      <c r="J5991" s="5" t="str">
        <f t="shared" si="842"/>
        <v>**</v>
      </c>
      <c r="R5991" s="5">
        <f t="shared" si="843"/>
        <v>3.5000000000000003E-2</v>
      </c>
      <c r="S5991">
        <v>20</v>
      </c>
      <c r="T5991" s="2">
        <v>112.42</v>
      </c>
      <c r="U5991" s="7">
        <f t="shared" si="844"/>
        <v>0</v>
      </c>
      <c r="V5991" s="2">
        <f t="shared" si="837"/>
        <v>5.6210000000000004</v>
      </c>
      <c r="W5991" t="s">
        <v>22</v>
      </c>
      <c r="X5991">
        <v>2.5</v>
      </c>
      <c r="Y5991" s="2">
        <f t="shared" si="838"/>
        <v>114.92</v>
      </c>
      <c r="Z5991" t="s">
        <v>60</v>
      </c>
      <c r="AA5991" t="s">
        <v>41</v>
      </c>
      <c r="AB5991" t="s">
        <v>32</v>
      </c>
      <c r="AC5991" t="s">
        <v>78</v>
      </c>
      <c r="AD5991" t="s">
        <v>19</v>
      </c>
      <c r="AE5991" t="s">
        <v>528</v>
      </c>
    </row>
    <row r="5992" spans="1:31" x14ac:dyDescent="0.3">
      <c r="A5992">
        <f t="shared" si="845"/>
        <v>5991</v>
      </c>
      <c r="B5992">
        <v>49511</v>
      </c>
      <c r="C5992" t="s">
        <v>711</v>
      </c>
      <c r="D5992" t="s">
        <v>21</v>
      </c>
      <c r="E5992" s="5" t="str">
        <f t="shared" si="839"/>
        <v>*</v>
      </c>
      <c r="F5992" s="5" t="str">
        <f t="shared" si="840"/>
        <v>**</v>
      </c>
      <c r="G5992" s="5" t="str">
        <f t="shared" si="841"/>
        <v>**</v>
      </c>
      <c r="J5992" s="5" t="str">
        <f t="shared" si="842"/>
        <v>**</v>
      </c>
      <c r="R5992" s="5">
        <f t="shared" si="843"/>
        <v>0.04</v>
      </c>
      <c r="S5992">
        <v>35</v>
      </c>
      <c r="T5992" s="2">
        <v>150.29</v>
      </c>
      <c r="U5992" s="7">
        <f t="shared" si="844"/>
        <v>0</v>
      </c>
      <c r="V5992" s="2">
        <f t="shared" si="837"/>
        <v>4.2939999999999996</v>
      </c>
      <c r="W5992" t="s">
        <v>14</v>
      </c>
      <c r="X5992">
        <v>2.5</v>
      </c>
      <c r="Y5992" s="2">
        <f t="shared" si="838"/>
        <v>152.79</v>
      </c>
      <c r="Z5992" t="s">
        <v>60</v>
      </c>
      <c r="AA5992" t="s">
        <v>41</v>
      </c>
      <c r="AB5992" t="s">
        <v>32</v>
      </c>
      <c r="AC5992" t="s">
        <v>78</v>
      </c>
      <c r="AD5992" t="s">
        <v>19</v>
      </c>
      <c r="AE5992" t="s">
        <v>711</v>
      </c>
    </row>
    <row r="5993" spans="1:31" x14ac:dyDescent="0.3">
      <c r="A5993">
        <f t="shared" si="845"/>
        <v>5992</v>
      </c>
      <c r="B5993">
        <v>41474</v>
      </c>
      <c r="C5993" t="s">
        <v>711</v>
      </c>
      <c r="D5993" t="s">
        <v>30</v>
      </c>
      <c r="E5993" s="5" t="str">
        <f t="shared" si="839"/>
        <v>*</v>
      </c>
      <c r="F5993" s="5" t="str">
        <f t="shared" si="840"/>
        <v>*</v>
      </c>
      <c r="G5993" s="5" t="str">
        <f t="shared" si="841"/>
        <v>*</v>
      </c>
      <c r="J5993" s="5" t="str">
        <f t="shared" si="842"/>
        <v>*</v>
      </c>
      <c r="R5993" s="5">
        <f t="shared" si="843"/>
        <v>0.05</v>
      </c>
      <c r="S5993">
        <v>50</v>
      </c>
      <c r="T5993" s="2">
        <v>225.94</v>
      </c>
      <c r="U5993" s="7">
        <f t="shared" si="844"/>
        <v>0</v>
      </c>
      <c r="V5993" s="2">
        <f t="shared" si="837"/>
        <v>4.5187999999999997</v>
      </c>
      <c r="W5993" t="s">
        <v>22</v>
      </c>
      <c r="X5993">
        <v>2.39</v>
      </c>
      <c r="Y5993" s="2">
        <f t="shared" si="838"/>
        <v>228.32999999999998</v>
      </c>
      <c r="Z5993" t="s">
        <v>23</v>
      </c>
      <c r="AA5993" t="s">
        <v>31</v>
      </c>
      <c r="AB5993" t="s">
        <v>25</v>
      </c>
      <c r="AC5993" t="s">
        <v>42</v>
      </c>
      <c r="AD5993" t="s">
        <v>45</v>
      </c>
      <c r="AE5993" t="s">
        <v>528</v>
      </c>
    </row>
    <row r="5994" spans="1:31" x14ac:dyDescent="0.3">
      <c r="A5994">
        <f t="shared" si="845"/>
        <v>5993</v>
      </c>
      <c r="B5994">
        <v>44834</v>
      </c>
      <c r="C5994" t="s">
        <v>711</v>
      </c>
      <c r="D5994" t="s">
        <v>40</v>
      </c>
      <c r="E5994" s="5" t="str">
        <f t="shared" si="839"/>
        <v>*</v>
      </c>
      <c r="F5994" s="5" t="str">
        <f t="shared" si="840"/>
        <v>*</v>
      </c>
      <c r="G5994" s="5" t="str">
        <f t="shared" si="841"/>
        <v>*</v>
      </c>
      <c r="J5994" s="5" t="str">
        <f t="shared" si="842"/>
        <v>*</v>
      </c>
      <c r="R5994" s="5">
        <f t="shared" si="843"/>
        <v>0.02</v>
      </c>
      <c r="S5994">
        <v>13</v>
      </c>
      <c r="T5994" s="2">
        <v>248.76</v>
      </c>
      <c r="U5994" s="7">
        <f t="shared" si="844"/>
        <v>0</v>
      </c>
      <c r="V5994" s="2">
        <f t="shared" si="837"/>
        <v>19.135384615384616</v>
      </c>
      <c r="W5994" t="s">
        <v>14</v>
      </c>
      <c r="X5994">
        <v>5.77</v>
      </c>
      <c r="Y5994" s="2">
        <f t="shared" si="838"/>
        <v>254.53</v>
      </c>
      <c r="Z5994" t="s">
        <v>15</v>
      </c>
      <c r="AA5994" t="s">
        <v>24</v>
      </c>
      <c r="AB5994" t="s">
        <v>32</v>
      </c>
      <c r="AC5994" t="s">
        <v>44</v>
      </c>
      <c r="AD5994" t="s">
        <v>19</v>
      </c>
      <c r="AE5994" t="s">
        <v>711</v>
      </c>
    </row>
    <row r="5995" spans="1:31" x14ac:dyDescent="0.3">
      <c r="A5995">
        <f t="shared" si="845"/>
        <v>5994</v>
      </c>
      <c r="B5995">
        <v>41474</v>
      </c>
      <c r="C5995" t="s">
        <v>711</v>
      </c>
      <c r="D5995" t="s">
        <v>30</v>
      </c>
      <c r="E5995" s="5" t="str">
        <f t="shared" si="839"/>
        <v>*</v>
      </c>
      <c r="F5995" s="5" t="str">
        <f t="shared" si="840"/>
        <v>*</v>
      </c>
      <c r="G5995" s="5" t="str">
        <f t="shared" si="841"/>
        <v>*</v>
      </c>
      <c r="J5995" s="5" t="str">
        <f t="shared" si="842"/>
        <v>*</v>
      </c>
      <c r="R5995" s="5">
        <f t="shared" si="843"/>
        <v>0.04</v>
      </c>
      <c r="S5995">
        <v>35</v>
      </c>
      <c r="T5995" s="2">
        <v>3640.83</v>
      </c>
      <c r="U5995" s="7">
        <f t="shared" si="844"/>
        <v>1</v>
      </c>
      <c r="V5995" s="2">
        <f t="shared" si="837"/>
        <v>104.02371428571428</v>
      </c>
      <c r="W5995" t="s">
        <v>37</v>
      </c>
      <c r="X5995">
        <v>35.840000000000003</v>
      </c>
      <c r="Y5995" s="2">
        <f t="shared" si="838"/>
        <v>3676.67</v>
      </c>
      <c r="Z5995" t="s">
        <v>23</v>
      </c>
      <c r="AA5995" t="s">
        <v>31</v>
      </c>
      <c r="AB5995" t="s">
        <v>17</v>
      </c>
      <c r="AC5995" t="s">
        <v>165</v>
      </c>
      <c r="AD5995" t="s">
        <v>103</v>
      </c>
      <c r="AE5995" t="s">
        <v>528</v>
      </c>
    </row>
    <row r="5996" spans="1:31" x14ac:dyDescent="0.3">
      <c r="A5996">
        <f t="shared" si="845"/>
        <v>5995</v>
      </c>
      <c r="B5996">
        <v>44834</v>
      </c>
      <c r="C5996" t="s">
        <v>711</v>
      </c>
      <c r="D5996" t="s">
        <v>40</v>
      </c>
      <c r="E5996" s="5" t="str">
        <f t="shared" si="839"/>
        <v>*</v>
      </c>
      <c r="F5996" s="5" t="str">
        <f t="shared" si="840"/>
        <v>*</v>
      </c>
      <c r="G5996" s="5" t="str">
        <f t="shared" si="841"/>
        <v>*</v>
      </c>
      <c r="J5996" s="5" t="str">
        <f t="shared" si="842"/>
        <v>*</v>
      </c>
      <c r="R5996" s="5">
        <f t="shared" si="843"/>
        <v>0.05</v>
      </c>
      <c r="S5996">
        <v>43</v>
      </c>
      <c r="T5996" s="2">
        <v>10984.05</v>
      </c>
      <c r="U5996" s="7">
        <f t="shared" si="844"/>
        <v>1</v>
      </c>
      <c r="V5996" s="2">
        <f t="shared" si="837"/>
        <v>255.44302325581393</v>
      </c>
      <c r="W5996" t="s">
        <v>37</v>
      </c>
      <c r="X5996">
        <v>66.67</v>
      </c>
      <c r="Y5996" s="2">
        <f t="shared" si="838"/>
        <v>11050.72</v>
      </c>
      <c r="Z5996" t="s">
        <v>15</v>
      </c>
      <c r="AA5996" t="s">
        <v>24</v>
      </c>
      <c r="AB5996" t="s">
        <v>17</v>
      </c>
      <c r="AC5996" t="s">
        <v>66</v>
      </c>
      <c r="AD5996" t="s">
        <v>103</v>
      </c>
      <c r="AE5996" t="s">
        <v>381</v>
      </c>
    </row>
    <row r="5997" spans="1:31" x14ac:dyDescent="0.3">
      <c r="A5997">
        <f t="shared" si="845"/>
        <v>5996</v>
      </c>
      <c r="B5997">
        <v>9895</v>
      </c>
      <c r="C5997" t="s">
        <v>734</v>
      </c>
      <c r="D5997" t="s">
        <v>13</v>
      </c>
      <c r="E5997" s="5" t="str">
        <f t="shared" si="839"/>
        <v>*</v>
      </c>
      <c r="F5997" s="5" t="str">
        <f t="shared" si="840"/>
        <v>*</v>
      </c>
      <c r="G5997" s="5" t="str">
        <f t="shared" si="841"/>
        <v>*</v>
      </c>
      <c r="J5997" s="5" t="str">
        <f t="shared" si="842"/>
        <v>*</v>
      </c>
      <c r="R5997" s="5">
        <f t="shared" si="843"/>
        <v>0.01</v>
      </c>
      <c r="S5997">
        <v>9</v>
      </c>
      <c r="T5997" s="2">
        <v>54.79</v>
      </c>
      <c r="U5997" s="7">
        <f t="shared" si="844"/>
        <v>0</v>
      </c>
      <c r="V5997" s="2">
        <f t="shared" si="837"/>
        <v>6.0877777777777773</v>
      </c>
      <c r="W5997" t="s">
        <v>22</v>
      </c>
      <c r="X5997">
        <v>2.27</v>
      </c>
      <c r="Y5997" s="2">
        <f t="shared" si="838"/>
        <v>57.06</v>
      </c>
      <c r="Z5997" t="s">
        <v>56</v>
      </c>
      <c r="AA5997" t="s">
        <v>24</v>
      </c>
      <c r="AB5997" t="s">
        <v>32</v>
      </c>
      <c r="AC5997" t="s">
        <v>33</v>
      </c>
      <c r="AD5997" t="s">
        <v>34</v>
      </c>
      <c r="AE5997" t="s">
        <v>307</v>
      </c>
    </row>
    <row r="5998" spans="1:31" x14ac:dyDescent="0.3">
      <c r="A5998">
        <f t="shared" si="845"/>
        <v>5997</v>
      </c>
      <c r="B5998">
        <v>40068</v>
      </c>
      <c r="C5998" t="s">
        <v>734</v>
      </c>
      <c r="D5998" t="s">
        <v>13</v>
      </c>
      <c r="E5998" s="5" t="str">
        <f t="shared" si="839"/>
        <v>*</v>
      </c>
      <c r="F5998" s="5" t="str">
        <f t="shared" si="840"/>
        <v>*</v>
      </c>
      <c r="G5998" s="5" t="str">
        <f t="shared" si="841"/>
        <v>*</v>
      </c>
      <c r="J5998" s="5" t="str">
        <f t="shared" si="842"/>
        <v>*</v>
      </c>
      <c r="R5998" s="5">
        <f t="shared" si="843"/>
        <v>0.01</v>
      </c>
      <c r="S5998">
        <v>2</v>
      </c>
      <c r="T5998" s="2">
        <v>128.52000000000001</v>
      </c>
      <c r="U5998" s="7">
        <f t="shared" si="844"/>
        <v>0</v>
      </c>
      <c r="V5998" s="2">
        <f t="shared" si="837"/>
        <v>64.260000000000005</v>
      </c>
      <c r="W5998" t="s">
        <v>22</v>
      </c>
      <c r="X5998">
        <v>6.88</v>
      </c>
      <c r="Y5998" s="2">
        <f t="shared" si="838"/>
        <v>135.4</v>
      </c>
      <c r="Z5998" t="s">
        <v>15</v>
      </c>
      <c r="AA5998" t="s">
        <v>41</v>
      </c>
      <c r="AB5998" t="s">
        <v>32</v>
      </c>
      <c r="AC5998" t="s">
        <v>74</v>
      </c>
      <c r="AD5998" t="s">
        <v>19</v>
      </c>
      <c r="AE5998" t="s">
        <v>307</v>
      </c>
    </row>
    <row r="5999" spans="1:31" x14ac:dyDescent="0.3">
      <c r="A5999">
        <f t="shared" si="845"/>
        <v>5998</v>
      </c>
      <c r="B5999">
        <v>40068</v>
      </c>
      <c r="C5999" t="s">
        <v>734</v>
      </c>
      <c r="D5999" t="s">
        <v>13</v>
      </c>
      <c r="E5999" s="5" t="str">
        <f t="shared" si="839"/>
        <v>*</v>
      </c>
      <c r="F5999" s="5" t="str">
        <f t="shared" si="840"/>
        <v>*</v>
      </c>
      <c r="G5999" s="5" t="str">
        <f t="shared" si="841"/>
        <v>*</v>
      </c>
      <c r="J5999" s="5" t="str">
        <f t="shared" si="842"/>
        <v>*</v>
      </c>
      <c r="R5999" s="5">
        <f t="shared" si="843"/>
        <v>0.01</v>
      </c>
      <c r="S5999">
        <v>1</v>
      </c>
      <c r="T5999" s="2">
        <v>200.38</v>
      </c>
      <c r="U5999" s="7">
        <f t="shared" si="844"/>
        <v>0</v>
      </c>
      <c r="V5999" s="2">
        <f t="shared" si="837"/>
        <v>200.38</v>
      </c>
      <c r="W5999" t="s">
        <v>37</v>
      </c>
      <c r="X5999">
        <v>30</v>
      </c>
      <c r="Y5999" s="2">
        <f t="shared" si="838"/>
        <v>230.38</v>
      </c>
      <c r="Z5999" t="s">
        <v>15</v>
      </c>
      <c r="AA5999" t="s">
        <v>41</v>
      </c>
      <c r="AB5999" t="s">
        <v>17</v>
      </c>
      <c r="AC5999" t="s">
        <v>38</v>
      </c>
      <c r="AD5999" t="s">
        <v>39</v>
      </c>
      <c r="AE5999" t="s">
        <v>306</v>
      </c>
    </row>
    <row r="6000" spans="1:31" x14ac:dyDescent="0.3">
      <c r="A6000">
        <f t="shared" si="845"/>
        <v>5999</v>
      </c>
      <c r="B6000">
        <v>38117</v>
      </c>
      <c r="C6000" t="s">
        <v>734</v>
      </c>
      <c r="D6000" t="s">
        <v>13</v>
      </c>
      <c r="E6000" s="5" t="str">
        <f t="shared" si="839"/>
        <v>*</v>
      </c>
      <c r="F6000" s="5" t="str">
        <f t="shared" si="840"/>
        <v>*</v>
      </c>
      <c r="G6000" s="5" t="str">
        <f t="shared" si="841"/>
        <v>*</v>
      </c>
      <c r="J6000" s="5" t="str">
        <f t="shared" si="842"/>
        <v>*</v>
      </c>
      <c r="R6000" s="5">
        <f t="shared" si="843"/>
        <v>3.5000000000000003E-2</v>
      </c>
      <c r="S6000">
        <v>28</v>
      </c>
      <c r="T6000" s="2">
        <v>481.27</v>
      </c>
      <c r="U6000" s="7">
        <f t="shared" si="844"/>
        <v>0</v>
      </c>
      <c r="V6000" s="2">
        <f t="shared" si="837"/>
        <v>17.188214285714285</v>
      </c>
      <c r="W6000" t="s">
        <v>22</v>
      </c>
      <c r="X6000">
        <v>11.25</v>
      </c>
      <c r="Y6000" s="2">
        <f t="shared" si="838"/>
        <v>492.52</v>
      </c>
      <c r="Z6000" t="s">
        <v>23</v>
      </c>
      <c r="AA6000" t="s">
        <v>41</v>
      </c>
      <c r="AB6000" t="s">
        <v>32</v>
      </c>
      <c r="AC6000" t="s">
        <v>74</v>
      </c>
      <c r="AD6000" t="s">
        <v>19</v>
      </c>
      <c r="AE6000" t="s">
        <v>910</v>
      </c>
    </row>
    <row r="6001" spans="1:31" x14ac:dyDescent="0.3">
      <c r="A6001">
        <f t="shared" si="845"/>
        <v>6000</v>
      </c>
      <c r="B6001">
        <v>11841</v>
      </c>
      <c r="C6001" t="s">
        <v>734</v>
      </c>
      <c r="D6001" t="s">
        <v>40</v>
      </c>
      <c r="E6001" s="5" t="str">
        <f t="shared" si="839"/>
        <v>*</v>
      </c>
      <c r="F6001" s="5" t="str">
        <f t="shared" si="840"/>
        <v>*</v>
      </c>
      <c r="G6001" s="5" t="str">
        <f t="shared" si="841"/>
        <v>*</v>
      </c>
      <c r="J6001" s="5" t="str">
        <f t="shared" si="842"/>
        <v>*</v>
      </c>
      <c r="R6001" s="5">
        <f t="shared" si="843"/>
        <v>0.05</v>
      </c>
      <c r="S6001">
        <v>46</v>
      </c>
      <c r="T6001" s="2">
        <v>533.25</v>
      </c>
      <c r="U6001" s="7">
        <f t="shared" si="844"/>
        <v>0</v>
      </c>
      <c r="V6001" s="2">
        <f t="shared" si="837"/>
        <v>11.592391304347826</v>
      </c>
      <c r="W6001" t="s">
        <v>22</v>
      </c>
      <c r="X6001">
        <v>5.81</v>
      </c>
      <c r="Y6001" s="2">
        <f t="shared" si="838"/>
        <v>539.05999999999995</v>
      </c>
      <c r="Z6001" t="s">
        <v>23</v>
      </c>
      <c r="AA6001" t="s">
        <v>31</v>
      </c>
      <c r="AB6001" t="s">
        <v>32</v>
      </c>
      <c r="AC6001" t="s">
        <v>33</v>
      </c>
      <c r="AD6001" t="s">
        <v>45</v>
      </c>
      <c r="AE6001" t="s">
        <v>734</v>
      </c>
    </row>
    <row r="6002" spans="1:31" x14ac:dyDescent="0.3">
      <c r="A6002">
        <f t="shared" si="845"/>
        <v>6001</v>
      </c>
      <c r="B6002">
        <v>57281</v>
      </c>
      <c r="C6002" t="s">
        <v>734</v>
      </c>
      <c r="D6002" t="s">
        <v>21</v>
      </c>
      <c r="E6002" s="5" t="str">
        <f t="shared" si="839"/>
        <v>*</v>
      </c>
      <c r="F6002" s="5" t="str">
        <f t="shared" si="840"/>
        <v>**</v>
      </c>
      <c r="G6002" s="5" t="str">
        <f t="shared" si="841"/>
        <v>**</v>
      </c>
      <c r="J6002" s="5" t="str">
        <f t="shared" si="842"/>
        <v>**</v>
      </c>
      <c r="R6002" s="5">
        <f t="shared" si="843"/>
        <v>3.5000000000000003E-2</v>
      </c>
      <c r="S6002">
        <v>26</v>
      </c>
      <c r="T6002" s="2">
        <v>561.66</v>
      </c>
      <c r="U6002" s="7">
        <f t="shared" si="844"/>
        <v>0</v>
      </c>
      <c r="V6002" s="2">
        <f t="shared" si="837"/>
        <v>21.60230769230769</v>
      </c>
      <c r="W6002" t="s">
        <v>22</v>
      </c>
      <c r="X6002">
        <v>15.1</v>
      </c>
      <c r="Y6002" s="2">
        <f t="shared" si="838"/>
        <v>576.76</v>
      </c>
      <c r="Z6002" t="s">
        <v>56</v>
      </c>
      <c r="AA6002" t="s">
        <v>31</v>
      </c>
      <c r="AB6002" t="s">
        <v>32</v>
      </c>
      <c r="AC6002" t="s">
        <v>49</v>
      </c>
      <c r="AD6002" t="s">
        <v>19</v>
      </c>
      <c r="AE6002" t="s">
        <v>734</v>
      </c>
    </row>
    <row r="6003" spans="1:31" x14ac:dyDescent="0.3">
      <c r="A6003">
        <f t="shared" si="845"/>
        <v>6002</v>
      </c>
      <c r="B6003">
        <v>11846</v>
      </c>
      <c r="C6003" t="s">
        <v>734</v>
      </c>
      <c r="D6003" t="s">
        <v>13</v>
      </c>
      <c r="E6003" s="5" t="str">
        <f t="shared" si="839"/>
        <v>*</v>
      </c>
      <c r="F6003" s="5" t="str">
        <f t="shared" si="840"/>
        <v>*</v>
      </c>
      <c r="G6003" s="5" t="str">
        <f t="shared" si="841"/>
        <v>*</v>
      </c>
      <c r="J6003" s="5" t="str">
        <f t="shared" si="842"/>
        <v>*</v>
      </c>
      <c r="R6003" s="5">
        <f t="shared" si="843"/>
        <v>3.5000000000000003E-2</v>
      </c>
      <c r="S6003">
        <v>28</v>
      </c>
      <c r="T6003" s="2">
        <v>707.44</v>
      </c>
      <c r="U6003" s="7">
        <f t="shared" si="844"/>
        <v>0</v>
      </c>
      <c r="V6003" s="2">
        <f t="shared" si="837"/>
        <v>25.265714285714289</v>
      </c>
      <c r="W6003" t="s">
        <v>14</v>
      </c>
      <c r="X6003">
        <v>8.7899999999999991</v>
      </c>
      <c r="Y6003" s="2">
        <f t="shared" si="838"/>
        <v>716.23</v>
      </c>
      <c r="Z6003" t="s">
        <v>56</v>
      </c>
      <c r="AA6003" t="s">
        <v>31</v>
      </c>
      <c r="AB6003" t="s">
        <v>32</v>
      </c>
      <c r="AC6003" t="s">
        <v>74</v>
      </c>
      <c r="AD6003" t="s">
        <v>19</v>
      </c>
      <c r="AE6003" t="s">
        <v>884</v>
      </c>
    </row>
    <row r="6004" spans="1:31" x14ac:dyDescent="0.3">
      <c r="A6004">
        <f t="shared" si="845"/>
        <v>6003</v>
      </c>
      <c r="B6004">
        <v>7910</v>
      </c>
      <c r="C6004" t="s">
        <v>734</v>
      </c>
      <c r="D6004" t="s">
        <v>36</v>
      </c>
      <c r="E6004" s="5" t="str">
        <f t="shared" si="839"/>
        <v>***</v>
      </c>
      <c r="F6004" s="5" t="str">
        <f t="shared" si="840"/>
        <v>***</v>
      </c>
      <c r="G6004" s="5" t="str">
        <f t="shared" si="841"/>
        <v>***</v>
      </c>
      <c r="J6004" s="5" t="str">
        <f t="shared" si="842"/>
        <v>***</v>
      </c>
      <c r="R6004" s="5">
        <f t="shared" si="843"/>
        <v>3.5000000000000003E-2</v>
      </c>
      <c r="S6004">
        <v>22</v>
      </c>
      <c r="T6004" s="2">
        <v>729.57</v>
      </c>
      <c r="U6004" s="7">
        <f t="shared" si="844"/>
        <v>0</v>
      </c>
      <c r="V6004" s="2">
        <f t="shared" si="837"/>
        <v>33.162272727272729</v>
      </c>
      <c r="W6004" t="s">
        <v>22</v>
      </c>
      <c r="X6004">
        <v>5.09</v>
      </c>
      <c r="Y6004" s="2">
        <f t="shared" si="838"/>
        <v>734.66000000000008</v>
      </c>
      <c r="Z6004" t="s">
        <v>23</v>
      </c>
      <c r="AA6004" t="s">
        <v>24</v>
      </c>
      <c r="AB6004" t="s">
        <v>32</v>
      </c>
      <c r="AC6004" t="s">
        <v>44</v>
      </c>
      <c r="AD6004" t="s">
        <v>19</v>
      </c>
      <c r="AE6004" t="s">
        <v>734</v>
      </c>
    </row>
    <row r="6005" spans="1:31" x14ac:dyDescent="0.3">
      <c r="A6005">
        <f t="shared" si="845"/>
        <v>6004</v>
      </c>
      <c r="B6005">
        <v>38944</v>
      </c>
      <c r="C6005" t="s">
        <v>734</v>
      </c>
      <c r="D6005" t="s">
        <v>40</v>
      </c>
      <c r="E6005" s="5" t="str">
        <f t="shared" si="839"/>
        <v>*</v>
      </c>
      <c r="F6005" s="5" t="str">
        <f t="shared" si="840"/>
        <v>*</v>
      </c>
      <c r="G6005" s="5" t="str">
        <f t="shared" si="841"/>
        <v>*</v>
      </c>
      <c r="J6005" s="5" t="str">
        <f t="shared" si="842"/>
        <v>*</v>
      </c>
      <c r="R6005" s="5">
        <f t="shared" si="843"/>
        <v>0.04</v>
      </c>
      <c r="S6005">
        <v>32</v>
      </c>
      <c r="T6005" s="2">
        <v>921.3</v>
      </c>
      <c r="U6005" s="7">
        <f t="shared" si="844"/>
        <v>0</v>
      </c>
      <c r="V6005" s="2">
        <f t="shared" si="837"/>
        <v>28.790624999999999</v>
      </c>
      <c r="W6005" t="s">
        <v>22</v>
      </c>
      <c r="X6005">
        <v>4.8600000000000003</v>
      </c>
      <c r="Y6005" s="2">
        <f t="shared" si="838"/>
        <v>926.16</v>
      </c>
      <c r="Z6005" t="s">
        <v>56</v>
      </c>
      <c r="AA6005" t="s">
        <v>24</v>
      </c>
      <c r="AB6005" t="s">
        <v>32</v>
      </c>
      <c r="AC6005" t="s">
        <v>44</v>
      </c>
      <c r="AD6005" t="s">
        <v>34</v>
      </c>
      <c r="AE6005" t="s">
        <v>306</v>
      </c>
    </row>
    <row r="6006" spans="1:31" x14ac:dyDescent="0.3">
      <c r="A6006">
        <f t="shared" si="845"/>
        <v>6005</v>
      </c>
      <c r="B6006">
        <v>57281</v>
      </c>
      <c r="C6006" t="s">
        <v>734</v>
      </c>
      <c r="D6006" t="s">
        <v>21</v>
      </c>
      <c r="E6006" s="5" t="str">
        <f t="shared" si="839"/>
        <v>*</v>
      </c>
      <c r="F6006" s="5" t="str">
        <f t="shared" si="840"/>
        <v>**</v>
      </c>
      <c r="G6006" s="5" t="str">
        <f t="shared" si="841"/>
        <v>**</v>
      </c>
      <c r="J6006" s="5" t="str">
        <f t="shared" si="842"/>
        <v>**</v>
      </c>
      <c r="R6006" s="5">
        <f t="shared" si="843"/>
        <v>0.02</v>
      </c>
      <c r="S6006">
        <v>19</v>
      </c>
      <c r="T6006" s="2">
        <v>1851.62</v>
      </c>
      <c r="U6006" s="7">
        <f t="shared" si="844"/>
        <v>1</v>
      </c>
      <c r="V6006" s="2">
        <f t="shared" si="837"/>
        <v>97.453684210526305</v>
      </c>
      <c r="W6006" t="s">
        <v>37</v>
      </c>
      <c r="X6006">
        <v>35.840000000000003</v>
      </c>
      <c r="Y6006" s="2">
        <f t="shared" si="838"/>
        <v>1887.4599999999998</v>
      </c>
      <c r="Z6006" t="s">
        <v>56</v>
      </c>
      <c r="AA6006" t="s">
        <v>31</v>
      </c>
      <c r="AB6006" t="s">
        <v>17</v>
      </c>
      <c r="AC6006" t="s">
        <v>165</v>
      </c>
      <c r="AD6006" t="s">
        <v>103</v>
      </c>
      <c r="AE6006" t="s">
        <v>306</v>
      </c>
    </row>
    <row r="6007" spans="1:31" x14ac:dyDescent="0.3">
      <c r="A6007">
        <f t="shared" si="845"/>
        <v>6006</v>
      </c>
      <c r="B6007">
        <v>7910</v>
      </c>
      <c r="C6007" t="s">
        <v>734</v>
      </c>
      <c r="D6007" t="s">
        <v>36</v>
      </c>
      <c r="E6007" s="5" t="str">
        <f t="shared" si="839"/>
        <v>***</v>
      </c>
      <c r="F6007" s="5" t="str">
        <f t="shared" si="840"/>
        <v>***</v>
      </c>
      <c r="G6007" s="5" t="str">
        <f t="shared" si="841"/>
        <v>***</v>
      </c>
      <c r="J6007" s="5" t="str">
        <f t="shared" si="842"/>
        <v>***</v>
      </c>
      <c r="R6007" s="5">
        <f t="shared" si="843"/>
        <v>0.05</v>
      </c>
      <c r="S6007">
        <v>41</v>
      </c>
      <c r="T6007" s="2">
        <v>1871.13</v>
      </c>
      <c r="U6007" s="7">
        <f t="shared" si="844"/>
        <v>1</v>
      </c>
      <c r="V6007" s="2">
        <f t="shared" si="837"/>
        <v>45.637317073170735</v>
      </c>
      <c r="W6007" t="s">
        <v>22</v>
      </c>
      <c r="X6007">
        <v>4.8</v>
      </c>
      <c r="Y6007" s="2">
        <f t="shared" si="838"/>
        <v>1875.93</v>
      </c>
      <c r="Z6007" t="s">
        <v>23</v>
      </c>
      <c r="AA6007" t="s">
        <v>24</v>
      </c>
      <c r="AB6007" t="s">
        <v>17</v>
      </c>
      <c r="AC6007" t="s">
        <v>18</v>
      </c>
      <c r="AD6007" t="s">
        <v>34</v>
      </c>
      <c r="AE6007" t="s">
        <v>506</v>
      </c>
    </row>
    <row r="6008" spans="1:31" x14ac:dyDescent="0.3">
      <c r="A6008">
        <f t="shared" si="845"/>
        <v>6007</v>
      </c>
      <c r="B6008">
        <v>38944</v>
      </c>
      <c r="C6008" t="s">
        <v>734</v>
      </c>
      <c r="D6008" t="s">
        <v>40</v>
      </c>
      <c r="E6008" s="5" t="str">
        <f t="shared" si="839"/>
        <v>*</v>
      </c>
      <c r="F6008" s="5" t="str">
        <f t="shared" si="840"/>
        <v>*</v>
      </c>
      <c r="G6008" s="5" t="str">
        <f t="shared" si="841"/>
        <v>*</v>
      </c>
      <c r="J6008" s="5" t="str">
        <f t="shared" si="842"/>
        <v>*</v>
      </c>
      <c r="R6008" s="5">
        <f t="shared" si="843"/>
        <v>0.02</v>
      </c>
      <c r="S6008">
        <v>17</v>
      </c>
      <c r="T6008" s="2">
        <v>1873.3489999999999</v>
      </c>
      <c r="U6008" s="7">
        <f t="shared" si="844"/>
        <v>1</v>
      </c>
      <c r="V6008" s="2">
        <f t="shared" si="837"/>
        <v>110.197</v>
      </c>
      <c r="W6008" t="s">
        <v>22</v>
      </c>
      <c r="X6008">
        <v>8.08</v>
      </c>
      <c r="Y6008" s="2">
        <f t="shared" si="838"/>
        <v>1881.4289999999999</v>
      </c>
      <c r="Z6008" t="s">
        <v>56</v>
      </c>
      <c r="AA6008" t="s">
        <v>24</v>
      </c>
      <c r="AB6008" t="s">
        <v>25</v>
      </c>
      <c r="AC6008" t="s">
        <v>26</v>
      </c>
      <c r="AD6008" t="s">
        <v>19</v>
      </c>
      <c r="AE6008" t="s">
        <v>95</v>
      </c>
    </row>
    <row r="6009" spans="1:31" x14ac:dyDescent="0.3">
      <c r="A6009">
        <f t="shared" si="845"/>
        <v>6008</v>
      </c>
      <c r="B6009">
        <v>18758</v>
      </c>
      <c r="C6009" t="s">
        <v>734</v>
      </c>
      <c r="D6009" t="s">
        <v>30</v>
      </c>
      <c r="E6009" s="5" t="str">
        <f t="shared" si="839"/>
        <v>*</v>
      </c>
      <c r="F6009" s="5" t="str">
        <f t="shared" si="840"/>
        <v>*</v>
      </c>
      <c r="G6009" s="5" t="str">
        <f t="shared" si="841"/>
        <v>*</v>
      </c>
      <c r="J6009" s="5" t="str">
        <f t="shared" si="842"/>
        <v>*</v>
      </c>
      <c r="R6009" s="5">
        <f t="shared" si="843"/>
        <v>3.5000000000000003E-2</v>
      </c>
      <c r="S6009">
        <v>20</v>
      </c>
      <c r="T6009" s="2">
        <v>2022.18</v>
      </c>
      <c r="U6009" s="7">
        <f t="shared" si="844"/>
        <v>1</v>
      </c>
      <c r="V6009" s="2">
        <f t="shared" si="837"/>
        <v>101.10900000000001</v>
      </c>
      <c r="W6009" t="s">
        <v>14</v>
      </c>
      <c r="X6009">
        <v>21.26</v>
      </c>
      <c r="Y6009" s="2">
        <f t="shared" si="838"/>
        <v>2043.44</v>
      </c>
      <c r="Z6009" t="s">
        <v>56</v>
      </c>
      <c r="AA6009" t="s">
        <v>31</v>
      </c>
      <c r="AB6009" t="s">
        <v>17</v>
      </c>
      <c r="AC6009" t="s">
        <v>18</v>
      </c>
      <c r="AD6009" t="s">
        <v>58</v>
      </c>
      <c r="AE6009" t="s">
        <v>306</v>
      </c>
    </row>
    <row r="6010" spans="1:31" x14ac:dyDescent="0.3">
      <c r="A6010">
        <f t="shared" si="845"/>
        <v>6009</v>
      </c>
      <c r="B6010">
        <v>11841</v>
      </c>
      <c r="C6010" t="s">
        <v>734</v>
      </c>
      <c r="D6010" t="s">
        <v>40</v>
      </c>
      <c r="E6010" s="5" t="str">
        <f t="shared" si="839"/>
        <v>*</v>
      </c>
      <c r="F6010" s="5" t="str">
        <f t="shared" si="840"/>
        <v>*</v>
      </c>
      <c r="G6010" s="5" t="str">
        <f t="shared" si="841"/>
        <v>*</v>
      </c>
      <c r="J6010" s="5" t="str">
        <f t="shared" si="842"/>
        <v>*</v>
      </c>
      <c r="R6010" s="5">
        <f t="shared" si="843"/>
        <v>0.05</v>
      </c>
      <c r="S6010">
        <v>44</v>
      </c>
      <c r="T6010" s="2">
        <v>2339.52</v>
      </c>
      <c r="U6010" s="7">
        <f t="shared" si="844"/>
        <v>1</v>
      </c>
      <c r="V6010" s="2">
        <f t="shared" si="837"/>
        <v>53.170909090909092</v>
      </c>
      <c r="W6010" t="s">
        <v>22</v>
      </c>
      <c r="X6010">
        <v>10.75</v>
      </c>
      <c r="Y6010" s="2">
        <f t="shared" si="838"/>
        <v>2350.27</v>
      </c>
      <c r="Z6010" t="s">
        <v>23</v>
      </c>
      <c r="AA6010" t="s">
        <v>31</v>
      </c>
      <c r="AB6010" t="s">
        <v>32</v>
      </c>
      <c r="AC6010" t="s">
        <v>44</v>
      </c>
      <c r="AD6010" t="s">
        <v>19</v>
      </c>
      <c r="AE6010" t="s">
        <v>306</v>
      </c>
    </row>
    <row r="6011" spans="1:31" x14ac:dyDescent="0.3">
      <c r="A6011">
        <f t="shared" si="845"/>
        <v>6010</v>
      </c>
      <c r="B6011">
        <v>40068</v>
      </c>
      <c r="C6011" t="s">
        <v>734</v>
      </c>
      <c r="D6011" t="s">
        <v>13</v>
      </c>
      <c r="E6011" s="5" t="str">
        <f t="shared" si="839"/>
        <v>*</v>
      </c>
      <c r="F6011" s="5" t="str">
        <f t="shared" si="840"/>
        <v>*</v>
      </c>
      <c r="G6011" s="5" t="str">
        <f t="shared" si="841"/>
        <v>*</v>
      </c>
      <c r="J6011" s="5" t="str">
        <f t="shared" si="842"/>
        <v>*</v>
      </c>
      <c r="R6011" s="5">
        <f t="shared" si="843"/>
        <v>3.5000000000000003E-2</v>
      </c>
      <c r="S6011">
        <v>24</v>
      </c>
      <c r="T6011" s="2">
        <v>6717.7839999999997</v>
      </c>
      <c r="U6011" s="7">
        <f t="shared" si="844"/>
        <v>1</v>
      </c>
      <c r="V6011" s="2">
        <f t="shared" si="837"/>
        <v>279.90766666666667</v>
      </c>
      <c r="W6011" t="s">
        <v>37</v>
      </c>
      <c r="X6011">
        <v>40.19</v>
      </c>
      <c r="Y6011" s="2">
        <f t="shared" si="838"/>
        <v>6757.9739999999993</v>
      </c>
      <c r="Z6011" t="s">
        <v>15</v>
      </c>
      <c r="AA6011" t="s">
        <v>41</v>
      </c>
      <c r="AB6011" t="s">
        <v>17</v>
      </c>
      <c r="AC6011" t="s">
        <v>66</v>
      </c>
      <c r="AD6011" t="s">
        <v>103</v>
      </c>
      <c r="AE6011" t="s">
        <v>734</v>
      </c>
    </row>
    <row r="6012" spans="1:31" x14ac:dyDescent="0.3">
      <c r="A6012">
        <f t="shared" si="845"/>
        <v>6011</v>
      </c>
      <c r="B6012">
        <v>11846</v>
      </c>
      <c r="C6012" t="s">
        <v>734</v>
      </c>
      <c r="D6012" t="s">
        <v>13</v>
      </c>
      <c r="E6012" s="5" t="str">
        <f t="shared" si="839"/>
        <v>*</v>
      </c>
      <c r="F6012" s="5" t="str">
        <f t="shared" si="840"/>
        <v>*</v>
      </c>
      <c r="G6012" s="5" t="str">
        <f t="shared" si="841"/>
        <v>*</v>
      </c>
      <c r="J6012" s="5" t="str">
        <f t="shared" si="842"/>
        <v>*</v>
      </c>
      <c r="R6012" s="5">
        <f t="shared" si="843"/>
        <v>0.05</v>
      </c>
      <c r="S6012">
        <v>49</v>
      </c>
      <c r="T6012" s="2">
        <v>7319.85</v>
      </c>
      <c r="U6012" s="7">
        <f t="shared" si="844"/>
        <v>1</v>
      </c>
      <c r="V6012" s="2">
        <f t="shared" si="837"/>
        <v>149.38469387755103</v>
      </c>
      <c r="W6012" t="s">
        <v>22</v>
      </c>
      <c r="X6012">
        <v>4</v>
      </c>
      <c r="Y6012" s="2">
        <f t="shared" si="838"/>
        <v>7323.85</v>
      </c>
      <c r="Z6012" t="s">
        <v>56</v>
      </c>
      <c r="AA6012" t="s">
        <v>31</v>
      </c>
      <c r="AB6012" t="s">
        <v>25</v>
      </c>
      <c r="AC6012" t="s">
        <v>42</v>
      </c>
      <c r="AD6012" t="s">
        <v>19</v>
      </c>
      <c r="AE6012" t="s">
        <v>307</v>
      </c>
    </row>
    <row r="6013" spans="1:31" x14ac:dyDescent="0.3">
      <c r="A6013">
        <f t="shared" si="845"/>
        <v>6012</v>
      </c>
      <c r="B6013">
        <v>38944</v>
      </c>
      <c r="C6013" t="s">
        <v>734</v>
      </c>
      <c r="D6013" t="s">
        <v>40</v>
      </c>
      <c r="E6013" s="5" t="str">
        <f t="shared" si="839"/>
        <v>*</v>
      </c>
      <c r="F6013" s="5" t="str">
        <f t="shared" si="840"/>
        <v>*</v>
      </c>
      <c r="G6013" s="5" t="str">
        <f t="shared" si="841"/>
        <v>*</v>
      </c>
      <c r="J6013" s="5" t="str">
        <f t="shared" si="842"/>
        <v>*</v>
      </c>
      <c r="R6013" s="5">
        <f t="shared" si="843"/>
        <v>0.05</v>
      </c>
      <c r="S6013">
        <v>46</v>
      </c>
      <c r="T6013" s="2">
        <v>24639.8</v>
      </c>
      <c r="U6013" s="7">
        <f t="shared" si="844"/>
        <v>1</v>
      </c>
      <c r="V6013" s="2">
        <f t="shared" si="837"/>
        <v>535.64782608695646</v>
      </c>
      <c r="W6013" t="s">
        <v>37</v>
      </c>
      <c r="X6013">
        <v>26</v>
      </c>
      <c r="Y6013" s="2">
        <f t="shared" si="838"/>
        <v>24665.8</v>
      </c>
      <c r="Z6013" t="s">
        <v>56</v>
      </c>
      <c r="AA6013" t="s">
        <v>24</v>
      </c>
      <c r="AB6013" t="s">
        <v>17</v>
      </c>
      <c r="AC6013" t="s">
        <v>38</v>
      </c>
      <c r="AD6013" t="s">
        <v>39</v>
      </c>
      <c r="AE6013" t="s">
        <v>95</v>
      </c>
    </row>
    <row r="6014" spans="1:31" x14ac:dyDescent="0.3">
      <c r="A6014">
        <f t="shared" si="845"/>
        <v>6013</v>
      </c>
      <c r="B6014">
        <v>31271</v>
      </c>
      <c r="C6014" t="s">
        <v>155</v>
      </c>
      <c r="D6014" t="s">
        <v>13</v>
      </c>
      <c r="E6014" s="5" t="str">
        <f t="shared" si="839"/>
        <v>*</v>
      </c>
      <c r="F6014" s="5" t="str">
        <f t="shared" si="840"/>
        <v>*</v>
      </c>
      <c r="G6014" s="5" t="str">
        <f t="shared" si="841"/>
        <v>*</v>
      </c>
      <c r="J6014" s="5" t="str">
        <f t="shared" si="842"/>
        <v>*</v>
      </c>
      <c r="R6014" s="5">
        <f t="shared" si="843"/>
        <v>0.01</v>
      </c>
      <c r="S6014">
        <v>4</v>
      </c>
      <c r="T6014" s="2">
        <v>43.29</v>
      </c>
      <c r="U6014" s="7">
        <f t="shared" si="844"/>
        <v>0</v>
      </c>
      <c r="V6014" s="2">
        <f t="shared" si="837"/>
        <v>10.8225</v>
      </c>
      <c r="W6014" t="s">
        <v>22</v>
      </c>
      <c r="X6014">
        <v>10.16</v>
      </c>
      <c r="Y6014" s="2">
        <f t="shared" si="838"/>
        <v>53.45</v>
      </c>
      <c r="Z6014" t="s">
        <v>56</v>
      </c>
      <c r="AA6014" t="s">
        <v>24</v>
      </c>
      <c r="AB6014" t="s">
        <v>17</v>
      </c>
      <c r="AC6014" t="s">
        <v>18</v>
      </c>
      <c r="AD6014" t="s">
        <v>58</v>
      </c>
      <c r="AE6014" t="s">
        <v>838</v>
      </c>
    </row>
    <row r="6015" spans="1:31" x14ac:dyDescent="0.3">
      <c r="A6015">
        <f t="shared" si="845"/>
        <v>6014</v>
      </c>
      <c r="B6015">
        <v>55362</v>
      </c>
      <c r="C6015" t="s">
        <v>155</v>
      </c>
      <c r="D6015" t="s">
        <v>21</v>
      </c>
      <c r="E6015" s="5" t="str">
        <f t="shared" si="839"/>
        <v>*</v>
      </c>
      <c r="F6015" s="5" t="str">
        <f t="shared" si="840"/>
        <v>**</v>
      </c>
      <c r="G6015" s="5" t="str">
        <f t="shared" si="841"/>
        <v>**</v>
      </c>
      <c r="J6015" s="5" t="str">
        <f t="shared" si="842"/>
        <v>**</v>
      </c>
      <c r="R6015" s="5">
        <f t="shared" si="843"/>
        <v>3.5000000000000003E-2</v>
      </c>
      <c r="S6015">
        <v>24</v>
      </c>
      <c r="T6015" s="2">
        <v>67.84</v>
      </c>
      <c r="U6015" s="7">
        <f t="shared" si="844"/>
        <v>0</v>
      </c>
      <c r="V6015" s="2">
        <f t="shared" si="837"/>
        <v>2.8266666666666667</v>
      </c>
      <c r="W6015" t="s">
        <v>22</v>
      </c>
      <c r="X6015">
        <v>0.99</v>
      </c>
      <c r="Y6015" s="2">
        <f t="shared" si="838"/>
        <v>68.83</v>
      </c>
      <c r="Z6015" t="s">
        <v>60</v>
      </c>
      <c r="AA6015" t="s">
        <v>31</v>
      </c>
      <c r="AB6015" t="s">
        <v>32</v>
      </c>
      <c r="AC6015" t="s">
        <v>81</v>
      </c>
      <c r="AD6015" t="s">
        <v>19</v>
      </c>
      <c r="AE6015" t="s">
        <v>414</v>
      </c>
    </row>
    <row r="6016" spans="1:31" x14ac:dyDescent="0.3">
      <c r="A6016">
        <f t="shared" si="845"/>
        <v>6015</v>
      </c>
      <c r="B6016">
        <v>37828</v>
      </c>
      <c r="C6016" t="s">
        <v>155</v>
      </c>
      <c r="D6016" t="s">
        <v>13</v>
      </c>
      <c r="E6016" s="5" t="str">
        <f t="shared" si="839"/>
        <v>*</v>
      </c>
      <c r="F6016" s="5" t="str">
        <f t="shared" si="840"/>
        <v>*</v>
      </c>
      <c r="G6016" s="5" t="str">
        <f t="shared" si="841"/>
        <v>*</v>
      </c>
      <c r="J6016" s="5" t="str">
        <f t="shared" si="842"/>
        <v>*</v>
      </c>
      <c r="R6016" s="5">
        <f t="shared" si="843"/>
        <v>0.05</v>
      </c>
      <c r="S6016">
        <v>42</v>
      </c>
      <c r="T6016" s="2">
        <v>206.2</v>
      </c>
      <c r="U6016" s="7">
        <f t="shared" si="844"/>
        <v>0</v>
      </c>
      <c r="V6016" s="2">
        <f t="shared" si="837"/>
        <v>4.909523809523809</v>
      </c>
      <c r="W6016" t="s">
        <v>22</v>
      </c>
      <c r="X6016">
        <v>0.5</v>
      </c>
      <c r="Y6016" s="2">
        <f t="shared" si="838"/>
        <v>206.7</v>
      </c>
      <c r="Z6016" t="s">
        <v>23</v>
      </c>
      <c r="AA6016" t="s">
        <v>31</v>
      </c>
      <c r="AB6016" t="s">
        <v>32</v>
      </c>
      <c r="AC6016" t="s">
        <v>81</v>
      </c>
      <c r="AD6016" t="s">
        <v>19</v>
      </c>
      <c r="AE6016" t="s">
        <v>414</v>
      </c>
    </row>
    <row r="6017" spans="1:31" x14ac:dyDescent="0.3">
      <c r="A6017">
        <f t="shared" si="845"/>
        <v>6016</v>
      </c>
      <c r="B6017">
        <v>16802</v>
      </c>
      <c r="C6017" t="s">
        <v>155</v>
      </c>
      <c r="D6017" t="s">
        <v>40</v>
      </c>
      <c r="E6017" s="5" t="str">
        <f t="shared" si="839"/>
        <v>*</v>
      </c>
      <c r="F6017" s="5" t="str">
        <f t="shared" si="840"/>
        <v>*</v>
      </c>
      <c r="G6017" s="5" t="str">
        <f t="shared" si="841"/>
        <v>*</v>
      </c>
      <c r="J6017" s="5" t="str">
        <f t="shared" si="842"/>
        <v>*</v>
      </c>
      <c r="R6017" s="5">
        <f t="shared" si="843"/>
        <v>0.05</v>
      </c>
      <c r="S6017">
        <v>44</v>
      </c>
      <c r="T6017" s="2">
        <v>302.58999999999997</v>
      </c>
      <c r="U6017" s="7">
        <f t="shared" si="844"/>
        <v>0</v>
      </c>
      <c r="V6017" s="2">
        <f t="shared" si="837"/>
        <v>6.8770454545454536</v>
      </c>
      <c r="W6017" t="s">
        <v>14</v>
      </c>
      <c r="X6017">
        <v>6.93</v>
      </c>
      <c r="Y6017" s="2">
        <f t="shared" si="838"/>
        <v>309.52</v>
      </c>
      <c r="Z6017" t="s">
        <v>73</v>
      </c>
      <c r="AA6017" t="s">
        <v>41</v>
      </c>
      <c r="AB6017" t="s">
        <v>32</v>
      </c>
      <c r="AC6017" t="s">
        <v>44</v>
      </c>
      <c r="AD6017" t="s">
        <v>19</v>
      </c>
      <c r="AE6017" t="s">
        <v>156</v>
      </c>
    </row>
    <row r="6018" spans="1:31" x14ac:dyDescent="0.3">
      <c r="A6018">
        <f t="shared" si="845"/>
        <v>6017</v>
      </c>
      <c r="B6018">
        <v>7812</v>
      </c>
      <c r="C6018" t="s">
        <v>155</v>
      </c>
      <c r="D6018" t="s">
        <v>13</v>
      </c>
      <c r="E6018" s="5" t="str">
        <f t="shared" si="839"/>
        <v>*</v>
      </c>
      <c r="F6018" s="5" t="str">
        <f t="shared" si="840"/>
        <v>*</v>
      </c>
      <c r="G6018" s="5" t="str">
        <f t="shared" si="841"/>
        <v>*</v>
      </c>
      <c r="J6018" s="5" t="str">
        <f t="shared" si="842"/>
        <v>*</v>
      </c>
      <c r="R6018" s="5">
        <f t="shared" si="843"/>
        <v>0.02</v>
      </c>
      <c r="S6018">
        <v>17</v>
      </c>
      <c r="T6018" s="2">
        <v>475.9</v>
      </c>
      <c r="U6018" s="7">
        <f t="shared" si="844"/>
        <v>0</v>
      </c>
      <c r="V6018" s="2">
        <f t="shared" ref="V6018:V6081" si="846">T6018/S6018</f>
        <v>27.994117647058822</v>
      </c>
      <c r="W6018" t="s">
        <v>22</v>
      </c>
      <c r="X6018">
        <v>19.46</v>
      </c>
      <c r="Y6018" s="2">
        <f t="shared" ref="Y6018:Y6081" si="847">X6018+T6018</f>
        <v>495.35999999999996</v>
      </c>
      <c r="Z6018" t="s">
        <v>48</v>
      </c>
      <c r="AA6018" t="s">
        <v>31</v>
      </c>
      <c r="AB6018" t="s">
        <v>17</v>
      </c>
      <c r="AC6018" t="s">
        <v>18</v>
      </c>
      <c r="AD6018" t="s">
        <v>19</v>
      </c>
      <c r="AE6018" t="s">
        <v>838</v>
      </c>
    </row>
    <row r="6019" spans="1:31" x14ac:dyDescent="0.3">
      <c r="A6019">
        <f t="shared" si="845"/>
        <v>6018</v>
      </c>
      <c r="B6019">
        <v>37828</v>
      </c>
      <c r="C6019" t="s">
        <v>155</v>
      </c>
      <c r="D6019" t="s">
        <v>13</v>
      </c>
      <c r="E6019" s="5" t="str">
        <f t="shared" ref="E6019:E6082" si="848">IF(D6019="Critical","***","*")</f>
        <v>*</v>
      </c>
      <c r="F6019" s="5" t="str">
        <f t="shared" ref="F6019:F6082" si="849">IF(D6019="Critical","***",IF(D6019="High","**","*"))</f>
        <v>*</v>
      </c>
      <c r="G6019" s="5" t="str">
        <f t="shared" ref="G6019:G6082" si="850">VLOOKUP(D6019,$H$6:$I$11,2,FALSE)</f>
        <v>*</v>
      </c>
      <c r="J6019" s="5" t="str">
        <f t="shared" ref="J6019:J6082" si="851">HLOOKUP(D6019,$K$5:$O$6,2,FALSE)</f>
        <v>*</v>
      </c>
      <c r="R6019" s="5">
        <f t="shared" ref="R6019:R6082" si="852">VLOOKUP(S6019,$P$6:$Q$11,2)</f>
        <v>3.5000000000000003E-2</v>
      </c>
      <c r="S6019">
        <v>23</v>
      </c>
      <c r="T6019" s="2">
        <v>490.17</v>
      </c>
      <c r="U6019" s="7">
        <f t="shared" ref="U6019:U6082" si="853">IF(T6019&gt;1000,1,0)</f>
        <v>0</v>
      </c>
      <c r="V6019" s="2">
        <f t="shared" si="846"/>
        <v>21.311739130434784</v>
      </c>
      <c r="W6019" t="s">
        <v>22</v>
      </c>
      <c r="X6019">
        <v>4</v>
      </c>
      <c r="Y6019" s="2">
        <f t="shared" si="847"/>
        <v>494.17</v>
      </c>
      <c r="Z6019" t="s">
        <v>23</v>
      </c>
      <c r="AA6019" t="s">
        <v>31</v>
      </c>
      <c r="AB6019" t="s">
        <v>25</v>
      </c>
      <c r="AC6019" t="s">
        <v>42</v>
      </c>
      <c r="AD6019" t="s">
        <v>19</v>
      </c>
      <c r="AE6019" t="s">
        <v>315</v>
      </c>
    </row>
    <row r="6020" spans="1:31" x14ac:dyDescent="0.3">
      <c r="A6020">
        <f t="shared" ref="A6020:A6083" si="854">A6019+1</f>
        <v>6019</v>
      </c>
      <c r="B6020">
        <v>48354</v>
      </c>
      <c r="C6020" t="s">
        <v>155</v>
      </c>
      <c r="D6020" t="s">
        <v>40</v>
      </c>
      <c r="E6020" s="5" t="str">
        <f t="shared" si="848"/>
        <v>*</v>
      </c>
      <c r="F6020" s="5" t="str">
        <f t="shared" si="849"/>
        <v>*</v>
      </c>
      <c r="G6020" s="5" t="str">
        <f t="shared" si="850"/>
        <v>*</v>
      </c>
      <c r="J6020" s="5" t="str">
        <f t="shared" si="851"/>
        <v>*</v>
      </c>
      <c r="R6020" s="5">
        <f t="shared" si="852"/>
        <v>3.5000000000000003E-2</v>
      </c>
      <c r="S6020">
        <v>25</v>
      </c>
      <c r="T6020" s="2">
        <v>1387.29</v>
      </c>
      <c r="U6020" s="7">
        <f t="shared" si="853"/>
        <v>1</v>
      </c>
      <c r="V6020" s="2">
        <f t="shared" si="846"/>
        <v>55.491599999999998</v>
      </c>
      <c r="W6020" t="s">
        <v>14</v>
      </c>
      <c r="X6020">
        <v>14.3</v>
      </c>
      <c r="Y6020" s="2">
        <f t="shared" si="847"/>
        <v>1401.59</v>
      </c>
      <c r="Z6020" t="s">
        <v>56</v>
      </c>
      <c r="AA6020" t="s">
        <v>41</v>
      </c>
      <c r="AB6020" t="s">
        <v>32</v>
      </c>
      <c r="AC6020" t="s">
        <v>44</v>
      </c>
      <c r="AD6020" t="s">
        <v>19</v>
      </c>
      <c r="AE6020" t="s">
        <v>156</v>
      </c>
    </row>
    <row r="6021" spans="1:31" x14ac:dyDescent="0.3">
      <c r="A6021">
        <f t="shared" si="854"/>
        <v>6020</v>
      </c>
      <c r="B6021">
        <v>16802</v>
      </c>
      <c r="C6021" t="s">
        <v>155</v>
      </c>
      <c r="D6021" t="s">
        <v>40</v>
      </c>
      <c r="E6021" s="5" t="str">
        <f t="shared" si="848"/>
        <v>*</v>
      </c>
      <c r="F6021" s="5" t="str">
        <f t="shared" si="849"/>
        <v>*</v>
      </c>
      <c r="G6021" s="5" t="str">
        <f t="shared" si="850"/>
        <v>*</v>
      </c>
      <c r="J6021" s="5" t="str">
        <f t="shared" si="851"/>
        <v>*</v>
      </c>
      <c r="R6021" s="5">
        <f t="shared" si="852"/>
        <v>3.5000000000000003E-2</v>
      </c>
      <c r="S6021">
        <v>26</v>
      </c>
      <c r="T6021" s="2">
        <v>2703.45</v>
      </c>
      <c r="U6021" s="7">
        <f t="shared" si="853"/>
        <v>1</v>
      </c>
      <c r="V6021" s="2">
        <f t="shared" si="846"/>
        <v>103.97884615384615</v>
      </c>
      <c r="W6021" t="s">
        <v>22</v>
      </c>
      <c r="X6021">
        <v>35</v>
      </c>
      <c r="Y6021" s="2">
        <f t="shared" si="847"/>
        <v>2738.45</v>
      </c>
      <c r="Z6021" t="s">
        <v>73</v>
      </c>
      <c r="AA6021" t="s">
        <v>41</v>
      </c>
      <c r="AB6021" t="s">
        <v>32</v>
      </c>
      <c r="AC6021" t="s">
        <v>74</v>
      </c>
      <c r="AD6021" t="s">
        <v>58</v>
      </c>
      <c r="AE6021" t="s">
        <v>414</v>
      </c>
    </row>
    <row r="6022" spans="1:31" x14ac:dyDescent="0.3">
      <c r="A6022">
        <f t="shared" si="854"/>
        <v>6021</v>
      </c>
      <c r="B6022">
        <v>7812</v>
      </c>
      <c r="C6022" t="s">
        <v>155</v>
      </c>
      <c r="D6022" t="s">
        <v>13</v>
      </c>
      <c r="E6022" s="5" t="str">
        <f t="shared" si="848"/>
        <v>*</v>
      </c>
      <c r="F6022" s="5" t="str">
        <f t="shared" si="849"/>
        <v>*</v>
      </c>
      <c r="G6022" s="5" t="str">
        <f t="shared" si="850"/>
        <v>*</v>
      </c>
      <c r="J6022" s="5" t="str">
        <f t="shared" si="851"/>
        <v>*</v>
      </c>
      <c r="R6022" s="5">
        <f t="shared" si="852"/>
        <v>0.02</v>
      </c>
      <c r="S6022">
        <v>12</v>
      </c>
      <c r="T6022" s="2">
        <v>3635.63</v>
      </c>
      <c r="U6022" s="7">
        <f t="shared" si="853"/>
        <v>1</v>
      </c>
      <c r="V6022" s="2">
        <f t="shared" si="846"/>
        <v>302.96916666666669</v>
      </c>
      <c r="W6022" t="s">
        <v>37</v>
      </c>
      <c r="X6022">
        <v>29.2</v>
      </c>
      <c r="Y6022" s="2">
        <f t="shared" si="847"/>
        <v>3664.83</v>
      </c>
      <c r="Z6022" t="s">
        <v>48</v>
      </c>
      <c r="AA6022" t="s">
        <v>31</v>
      </c>
      <c r="AB6022" t="s">
        <v>17</v>
      </c>
      <c r="AC6022" t="s">
        <v>66</v>
      </c>
      <c r="AD6022" t="s">
        <v>103</v>
      </c>
      <c r="AE6022" t="s">
        <v>414</v>
      </c>
    </row>
    <row r="6023" spans="1:31" x14ac:dyDescent="0.3">
      <c r="A6023">
        <f t="shared" si="854"/>
        <v>6022</v>
      </c>
      <c r="B6023">
        <v>10308</v>
      </c>
      <c r="C6023" t="s">
        <v>155</v>
      </c>
      <c r="D6023" t="s">
        <v>21</v>
      </c>
      <c r="E6023" s="5" t="str">
        <f t="shared" si="848"/>
        <v>*</v>
      </c>
      <c r="F6023" s="5" t="str">
        <f t="shared" si="849"/>
        <v>**</v>
      </c>
      <c r="G6023" s="5" t="str">
        <f t="shared" si="850"/>
        <v>**</v>
      </c>
      <c r="J6023" s="5" t="str">
        <f t="shared" si="851"/>
        <v>**</v>
      </c>
      <c r="R6023" s="5">
        <f t="shared" si="852"/>
        <v>0.05</v>
      </c>
      <c r="S6023">
        <v>40</v>
      </c>
      <c r="T6023" s="2">
        <v>5554.0360000000001</v>
      </c>
      <c r="U6023" s="7">
        <f t="shared" si="853"/>
        <v>1</v>
      </c>
      <c r="V6023" s="2">
        <f t="shared" si="846"/>
        <v>138.8509</v>
      </c>
      <c r="W6023" t="s">
        <v>22</v>
      </c>
      <c r="X6023">
        <v>8.99</v>
      </c>
      <c r="Y6023" s="2">
        <f t="shared" si="847"/>
        <v>5563.0259999999998</v>
      </c>
      <c r="Z6023" t="s">
        <v>60</v>
      </c>
      <c r="AA6023" t="s">
        <v>24</v>
      </c>
      <c r="AB6023" t="s">
        <v>25</v>
      </c>
      <c r="AC6023" t="s">
        <v>26</v>
      </c>
      <c r="AD6023" t="s">
        <v>19</v>
      </c>
      <c r="AE6023" t="s">
        <v>414</v>
      </c>
    </row>
    <row r="6024" spans="1:31" x14ac:dyDescent="0.3">
      <c r="A6024">
        <f t="shared" si="854"/>
        <v>6023</v>
      </c>
      <c r="B6024">
        <v>45315</v>
      </c>
      <c r="C6024" t="s">
        <v>870</v>
      </c>
      <c r="D6024" t="s">
        <v>40</v>
      </c>
      <c r="E6024" s="5" t="str">
        <f t="shared" si="848"/>
        <v>*</v>
      </c>
      <c r="F6024" s="5" t="str">
        <f t="shared" si="849"/>
        <v>*</v>
      </c>
      <c r="G6024" s="5" t="str">
        <f t="shared" si="850"/>
        <v>*</v>
      </c>
      <c r="J6024" s="5" t="str">
        <f t="shared" si="851"/>
        <v>*</v>
      </c>
      <c r="R6024" s="5">
        <f t="shared" si="852"/>
        <v>0.04</v>
      </c>
      <c r="S6024">
        <v>32</v>
      </c>
      <c r="T6024" s="2">
        <v>1141.9000000000001</v>
      </c>
      <c r="U6024" s="7">
        <f t="shared" si="853"/>
        <v>1</v>
      </c>
      <c r="V6024" s="2">
        <f t="shared" si="846"/>
        <v>35.684375000000003</v>
      </c>
      <c r="W6024" t="s">
        <v>22</v>
      </c>
      <c r="X6024">
        <v>8.2200000000000006</v>
      </c>
      <c r="Y6024" s="2">
        <f t="shared" si="847"/>
        <v>1150.1200000000001</v>
      </c>
      <c r="Z6024" t="s">
        <v>15</v>
      </c>
      <c r="AA6024" t="s">
        <v>16</v>
      </c>
      <c r="AB6024" t="s">
        <v>32</v>
      </c>
      <c r="AC6024" t="s">
        <v>74</v>
      </c>
      <c r="AD6024" t="s">
        <v>19</v>
      </c>
      <c r="AE6024" t="s">
        <v>494</v>
      </c>
    </row>
    <row r="6025" spans="1:31" x14ac:dyDescent="0.3">
      <c r="A6025">
        <f t="shared" si="854"/>
        <v>6024</v>
      </c>
      <c r="B6025">
        <v>40997</v>
      </c>
      <c r="C6025" t="s">
        <v>381</v>
      </c>
      <c r="D6025" t="s">
        <v>13</v>
      </c>
      <c r="E6025" s="5" t="str">
        <f t="shared" si="848"/>
        <v>*</v>
      </c>
      <c r="F6025" s="5" t="str">
        <f t="shared" si="849"/>
        <v>*</v>
      </c>
      <c r="G6025" s="5" t="str">
        <f t="shared" si="850"/>
        <v>*</v>
      </c>
      <c r="J6025" s="5" t="str">
        <f t="shared" si="851"/>
        <v>*</v>
      </c>
      <c r="R6025" s="5">
        <f t="shared" si="852"/>
        <v>0.01</v>
      </c>
      <c r="S6025">
        <v>1</v>
      </c>
      <c r="T6025" s="2">
        <v>22.61</v>
      </c>
      <c r="U6025" s="7">
        <f t="shared" si="853"/>
        <v>0</v>
      </c>
      <c r="V6025" s="2">
        <f t="shared" si="846"/>
        <v>22.61</v>
      </c>
      <c r="W6025" t="s">
        <v>22</v>
      </c>
      <c r="X6025">
        <v>7.51</v>
      </c>
      <c r="Y6025" s="2">
        <f t="shared" si="847"/>
        <v>30.119999999999997</v>
      </c>
      <c r="Z6025" t="s">
        <v>23</v>
      </c>
      <c r="AA6025" t="s">
        <v>24</v>
      </c>
      <c r="AB6025" t="s">
        <v>32</v>
      </c>
      <c r="AC6025" t="s">
        <v>74</v>
      </c>
      <c r="AD6025" t="s">
        <v>19</v>
      </c>
      <c r="AE6025" t="s">
        <v>686</v>
      </c>
    </row>
    <row r="6026" spans="1:31" x14ac:dyDescent="0.3">
      <c r="A6026">
        <f t="shared" si="854"/>
        <v>6025</v>
      </c>
      <c r="B6026">
        <v>56807</v>
      </c>
      <c r="C6026" t="s">
        <v>381</v>
      </c>
      <c r="D6026" t="s">
        <v>21</v>
      </c>
      <c r="E6026" s="5" t="str">
        <f t="shared" si="848"/>
        <v>*</v>
      </c>
      <c r="F6026" s="5" t="str">
        <f t="shared" si="849"/>
        <v>**</v>
      </c>
      <c r="G6026" s="5" t="str">
        <f t="shared" si="850"/>
        <v>**</v>
      </c>
      <c r="J6026" s="5" t="str">
        <f t="shared" si="851"/>
        <v>**</v>
      </c>
      <c r="R6026" s="5">
        <f t="shared" si="852"/>
        <v>0.01</v>
      </c>
      <c r="S6026">
        <v>1</v>
      </c>
      <c r="T6026" s="2">
        <v>47.04</v>
      </c>
      <c r="U6026" s="7">
        <f t="shared" si="853"/>
        <v>0</v>
      </c>
      <c r="V6026" s="2">
        <f t="shared" si="846"/>
        <v>47.04</v>
      </c>
      <c r="W6026" t="s">
        <v>22</v>
      </c>
      <c r="X6026">
        <v>4.62</v>
      </c>
      <c r="Y6026" s="2">
        <f t="shared" si="847"/>
        <v>51.66</v>
      </c>
      <c r="Z6026" t="s">
        <v>23</v>
      </c>
      <c r="AA6026" t="s">
        <v>16</v>
      </c>
      <c r="AB6026" t="s">
        <v>32</v>
      </c>
      <c r="AC6026" t="s">
        <v>172</v>
      </c>
      <c r="AD6026" t="s">
        <v>19</v>
      </c>
      <c r="AE6026" t="s">
        <v>686</v>
      </c>
    </row>
    <row r="6027" spans="1:31" x14ac:dyDescent="0.3">
      <c r="A6027">
        <f t="shared" si="854"/>
        <v>6026</v>
      </c>
      <c r="B6027">
        <v>35813</v>
      </c>
      <c r="C6027" t="s">
        <v>381</v>
      </c>
      <c r="D6027" t="s">
        <v>36</v>
      </c>
      <c r="E6027" s="5" t="str">
        <f t="shared" si="848"/>
        <v>***</v>
      </c>
      <c r="F6027" s="5" t="str">
        <f t="shared" si="849"/>
        <v>***</v>
      </c>
      <c r="G6027" s="5" t="str">
        <f t="shared" si="850"/>
        <v>***</v>
      </c>
      <c r="J6027" s="5" t="str">
        <f t="shared" si="851"/>
        <v>***</v>
      </c>
      <c r="R6027" s="5">
        <f t="shared" si="852"/>
        <v>3.5000000000000003E-2</v>
      </c>
      <c r="S6027">
        <v>21</v>
      </c>
      <c r="T6027" s="2">
        <v>156.31</v>
      </c>
      <c r="U6027" s="7">
        <f t="shared" si="853"/>
        <v>0</v>
      </c>
      <c r="V6027" s="2">
        <f t="shared" si="846"/>
        <v>7.4433333333333334</v>
      </c>
      <c r="W6027" t="s">
        <v>14</v>
      </c>
      <c r="X6027">
        <v>4</v>
      </c>
      <c r="Y6027" s="2">
        <f t="shared" si="847"/>
        <v>160.31</v>
      </c>
      <c r="Z6027" t="s">
        <v>64</v>
      </c>
      <c r="AA6027" t="s">
        <v>31</v>
      </c>
      <c r="AB6027" t="s">
        <v>17</v>
      </c>
      <c r="AC6027" t="s">
        <v>18</v>
      </c>
      <c r="AD6027" t="s">
        <v>34</v>
      </c>
      <c r="AE6027" t="s">
        <v>381</v>
      </c>
    </row>
    <row r="6028" spans="1:31" x14ac:dyDescent="0.3">
      <c r="A6028">
        <f t="shared" si="854"/>
        <v>6027</v>
      </c>
      <c r="B6028">
        <v>40997</v>
      </c>
      <c r="C6028" t="s">
        <v>381</v>
      </c>
      <c r="D6028" t="s">
        <v>13</v>
      </c>
      <c r="E6028" s="5" t="str">
        <f t="shared" si="848"/>
        <v>*</v>
      </c>
      <c r="F6028" s="5" t="str">
        <f t="shared" si="849"/>
        <v>*</v>
      </c>
      <c r="G6028" s="5" t="str">
        <f t="shared" si="850"/>
        <v>*</v>
      </c>
      <c r="J6028" s="5" t="str">
        <f t="shared" si="851"/>
        <v>*</v>
      </c>
      <c r="R6028" s="5">
        <f t="shared" si="852"/>
        <v>0.02</v>
      </c>
      <c r="S6028">
        <v>12</v>
      </c>
      <c r="T6028" s="2">
        <v>382.29</v>
      </c>
      <c r="U6028" s="7">
        <f t="shared" si="853"/>
        <v>0</v>
      </c>
      <c r="V6028" s="2">
        <f t="shared" si="846"/>
        <v>31.857500000000002</v>
      </c>
      <c r="W6028" t="s">
        <v>14</v>
      </c>
      <c r="X6028">
        <v>9.18</v>
      </c>
      <c r="Y6028" s="2">
        <f t="shared" si="847"/>
        <v>391.47</v>
      </c>
      <c r="Z6028" t="s">
        <v>23</v>
      </c>
      <c r="AA6028" t="s">
        <v>24</v>
      </c>
      <c r="AB6028" t="s">
        <v>32</v>
      </c>
      <c r="AC6028" t="s">
        <v>44</v>
      </c>
      <c r="AD6028" t="s">
        <v>19</v>
      </c>
      <c r="AE6028" t="s">
        <v>381</v>
      </c>
    </row>
    <row r="6029" spans="1:31" x14ac:dyDescent="0.3">
      <c r="A6029">
        <f t="shared" si="854"/>
        <v>6028</v>
      </c>
      <c r="B6029">
        <v>40997</v>
      </c>
      <c r="C6029" t="s">
        <v>381</v>
      </c>
      <c r="D6029" t="s">
        <v>13</v>
      </c>
      <c r="E6029" s="5" t="str">
        <f t="shared" si="848"/>
        <v>*</v>
      </c>
      <c r="F6029" s="5" t="str">
        <f t="shared" si="849"/>
        <v>*</v>
      </c>
      <c r="G6029" s="5" t="str">
        <f t="shared" si="850"/>
        <v>*</v>
      </c>
      <c r="J6029" s="5" t="str">
        <f t="shared" si="851"/>
        <v>*</v>
      </c>
      <c r="R6029" s="5">
        <f t="shared" si="852"/>
        <v>0.04</v>
      </c>
      <c r="S6029">
        <v>37</v>
      </c>
      <c r="T6029" s="2">
        <v>881.74</v>
      </c>
      <c r="U6029" s="7">
        <f t="shared" si="853"/>
        <v>0</v>
      </c>
      <c r="V6029" s="2">
        <f t="shared" si="846"/>
        <v>23.83081081081081</v>
      </c>
      <c r="W6029" t="s">
        <v>22</v>
      </c>
      <c r="X6029">
        <v>8.99</v>
      </c>
      <c r="Y6029" s="2">
        <f t="shared" si="847"/>
        <v>890.73</v>
      </c>
      <c r="Z6029" t="s">
        <v>23</v>
      </c>
      <c r="AA6029" t="s">
        <v>24</v>
      </c>
      <c r="AB6029" t="s">
        <v>32</v>
      </c>
      <c r="AC6029" t="s">
        <v>33</v>
      </c>
      <c r="AD6029" t="s">
        <v>45</v>
      </c>
      <c r="AE6029" t="s">
        <v>364</v>
      </c>
    </row>
    <row r="6030" spans="1:31" x14ac:dyDescent="0.3">
      <c r="A6030">
        <f t="shared" si="854"/>
        <v>6029</v>
      </c>
      <c r="B6030">
        <v>28736</v>
      </c>
      <c r="C6030" t="s">
        <v>381</v>
      </c>
      <c r="D6030" t="s">
        <v>21</v>
      </c>
      <c r="E6030" s="5" t="str">
        <f t="shared" si="848"/>
        <v>*</v>
      </c>
      <c r="F6030" s="5" t="str">
        <f t="shared" si="849"/>
        <v>**</v>
      </c>
      <c r="G6030" s="5" t="str">
        <f t="shared" si="850"/>
        <v>**</v>
      </c>
      <c r="J6030" s="5" t="str">
        <f t="shared" si="851"/>
        <v>**</v>
      </c>
      <c r="R6030" s="5">
        <f t="shared" si="852"/>
        <v>3.5000000000000003E-2</v>
      </c>
      <c r="S6030">
        <v>26</v>
      </c>
      <c r="T6030" s="2">
        <v>1029.29</v>
      </c>
      <c r="U6030" s="7">
        <f t="shared" si="853"/>
        <v>1</v>
      </c>
      <c r="V6030" s="2">
        <f t="shared" si="846"/>
        <v>39.588076923076919</v>
      </c>
      <c r="W6030" t="s">
        <v>22</v>
      </c>
      <c r="X6030">
        <v>17.48</v>
      </c>
      <c r="Y6030" s="2">
        <f t="shared" si="847"/>
        <v>1046.77</v>
      </c>
      <c r="Z6030" t="s">
        <v>52</v>
      </c>
      <c r="AA6030" t="s">
        <v>24</v>
      </c>
      <c r="AB6030" t="s">
        <v>32</v>
      </c>
      <c r="AC6030" t="s">
        <v>44</v>
      </c>
      <c r="AD6030" t="s">
        <v>19</v>
      </c>
      <c r="AE6030" t="s">
        <v>381</v>
      </c>
    </row>
    <row r="6031" spans="1:31" x14ac:dyDescent="0.3">
      <c r="A6031">
        <f t="shared" si="854"/>
        <v>6030</v>
      </c>
      <c r="B6031">
        <v>40997</v>
      </c>
      <c r="C6031" t="s">
        <v>381</v>
      </c>
      <c r="D6031" t="s">
        <v>13</v>
      </c>
      <c r="E6031" s="5" t="str">
        <f t="shared" si="848"/>
        <v>*</v>
      </c>
      <c r="F6031" s="5" t="str">
        <f t="shared" si="849"/>
        <v>*</v>
      </c>
      <c r="G6031" s="5" t="str">
        <f t="shared" si="850"/>
        <v>*</v>
      </c>
      <c r="J6031" s="5" t="str">
        <f t="shared" si="851"/>
        <v>*</v>
      </c>
      <c r="R6031" s="5">
        <f t="shared" si="852"/>
        <v>0.04</v>
      </c>
      <c r="S6031">
        <v>33</v>
      </c>
      <c r="T6031" s="2">
        <v>7384.18</v>
      </c>
      <c r="U6031" s="7">
        <f t="shared" si="853"/>
        <v>1</v>
      </c>
      <c r="V6031" s="2">
        <f t="shared" si="846"/>
        <v>223.76303030303032</v>
      </c>
      <c r="W6031" t="s">
        <v>37</v>
      </c>
      <c r="X6031">
        <v>110.2</v>
      </c>
      <c r="Y6031" s="2">
        <f t="shared" si="847"/>
        <v>7494.38</v>
      </c>
      <c r="Z6031" t="s">
        <v>23</v>
      </c>
      <c r="AA6031" t="s">
        <v>24</v>
      </c>
      <c r="AB6031" t="s">
        <v>17</v>
      </c>
      <c r="AC6031" t="s">
        <v>66</v>
      </c>
      <c r="AD6031" t="s">
        <v>103</v>
      </c>
      <c r="AE6031" t="s">
        <v>542</v>
      </c>
    </row>
    <row r="6032" spans="1:31" x14ac:dyDescent="0.3">
      <c r="A6032">
        <f t="shared" si="854"/>
        <v>6031</v>
      </c>
      <c r="B6032">
        <v>35813</v>
      </c>
      <c r="C6032" t="s">
        <v>381</v>
      </c>
      <c r="D6032" t="s">
        <v>36</v>
      </c>
      <c r="E6032" s="5" t="str">
        <f t="shared" si="848"/>
        <v>***</v>
      </c>
      <c r="F6032" s="5" t="str">
        <f t="shared" si="849"/>
        <v>***</v>
      </c>
      <c r="G6032" s="5" t="str">
        <f t="shared" si="850"/>
        <v>***</v>
      </c>
      <c r="J6032" s="5" t="str">
        <f t="shared" si="851"/>
        <v>***</v>
      </c>
      <c r="R6032" s="5">
        <f t="shared" si="852"/>
        <v>3.5000000000000003E-2</v>
      </c>
      <c r="S6032">
        <v>21</v>
      </c>
      <c r="T6032" s="2">
        <v>7841.57</v>
      </c>
      <c r="U6032" s="7">
        <f t="shared" si="853"/>
        <v>1</v>
      </c>
      <c r="V6032" s="2">
        <f t="shared" si="846"/>
        <v>373.4080952380952</v>
      </c>
      <c r="W6032" t="s">
        <v>14</v>
      </c>
      <c r="X6032">
        <v>19.989999999999998</v>
      </c>
      <c r="Y6032" s="2">
        <f t="shared" si="847"/>
        <v>7861.5599999999995</v>
      </c>
      <c r="Z6032" t="s">
        <v>64</v>
      </c>
      <c r="AA6032" t="s">
        <v>31</v>
      </c>
      <c r="AB6032" t="s">
        <v>32</v>
      </c>
      <c r="AC6032" t="s">
        <v>172</v>
      </c>
      <c r="AD6032" t="s">
        <v>19</v>
      </c>
      <c r="AE6032" t="s">
        <v>381</v>
      </c>
    </row>
    <row r="6033" spans="1:31" x14ac:dyDescent="0.3">
      <c r="A6033">
        <f t="shared" si="854"/>
        <v>6032</v>
      </c>
      <c r="B6033">
        <v>26503</v>
      </c>
      <c r="C6033" t="s">
        <v>156</v>
      </c>
      <c r="D6033" t="s">
        <v>40</v>
      </c>
      <c r="E6033" s="5" t="str">
        <f t="shared" si="848"/>
        <v>*</v>
      </c>
      <c r="F6033" s="5" t="str">
        <f t="shared" si="849"/>
        <v>*</v>
      </c>
      <c r="G6033" s="5" t="str">
        <f t="shared" si="850"/>
        <v>*</v>
      </c>
      <c r="J6033" s="5" t="str">
        <f t="shared" si="851"/>
        <v>*</v>
      </c>
      <c r="R6033" s="5">
        <f t="shared" si="852"/>
        <v>0.02</v>
      </c>
      <c r="S6033">
        <v>12</v>
      </c>
      <c r="T6033" s="2">
        <v>262.08999999999997</v>
      </c>
      <c r="U6033" s="7">
        <f t="shared" si="853"/>
        <v>0</v>
      </c>
      <c r="V6033" s="2">
        <f t="shared" si="846"/>
        <v>21.840833333333332</v>
      </c>
      <c r="W6033" t="s">
        <v>22</v>
      </c>
      <c r="X6033">
        <v>10.49</v>
      </c>
      <c r="Y6033" s="2">
        <f t="shared" si="847"/>
        <v>272.58</v>
      </c>
      <c r="Z6033" t="s">
        <v>64</v>
      </c>
      <c r="AA6033" t="s">
        <v>24</v>
      </c>
      <c r="AB6033" t="s">
        <v>17</v>
      </c>
      <c r="AC6033" t="s">
        <v>18</v>
      </c>
      <c r="AD6033" t="s">
        <v>19</v>
      </c>
      <c r="AE6033" t="s">
        <v>414</v>
      </c>
    </row>
    <row r="6034" spans="1:31" x14ac:dyDescent="0.3">
      <c r="A6034">
        <f t="shared" si="854"/>
        <v>6033</v>
      </c>
      <c r="B6034">
        <v>26503</v>
      </c>
      <c r="C6034" t="s">
        <v>156</v>
      </c>
      <c r="D6034" t="s">
        <v>40</v>
      </c>
      <c r="E6034" s="5" t="str">
        <f t="shared" si="848"/>
        <v>*</v>
      </c>
      <c r="F6034" s="5" t="str">
        <f t="shared" si="849"/>
        <v>*</v>
      </c>
      <c r="G6034" s="5" t="str">
        <f t="shared" si="850"/>
        <v>*</v>
      </c>
      <c r="J6034" s="5" t="str">
        <f t="shared" si="851"/>
        <v>*</v>
      </c>
      <c r="R6034" s="5">
        <f t="shared" si="852"/>
        <v>0.05</v>
      </c>
      <c r="S6034">
        <v>47</v>
      </c>
      <c r="T6034" s="2">
        <v>671.78</v>
      </c>
      <c r="U6034" s="7">
        <f t="shared" si="853"/>
        <v>0</v>
      </c>
      <c r="V6034" s="2">
        <f t="shared" si="846"/>
        <v>14.293191489361702</v>
      </c>
      <c r="W6034" t="s">
        <v>22</v>
      </c>
      <c r="X6034">
        <v>1.39</v>
      </c>
      <c r="Y6034" s="2">
        <f t="shared" si="847"/>
        <v>673.17</v>
      </c>
      <c r="Z6034" t="s">
        <v>64</v>
      </c>
      <c r="AA6034" t="s">
        <v>24</v>
      </c>
      <c r="AB6034" t="s">
        <v>32</v>
      </c>
      <c r="AC6034" t="s">
        <v>78</v>
      </c>
      <c r="AD6034" t="s">
        <v>19</v>
      </c>
      <c r="AE6034" t="s">
        <v>937</v>
      </c>
    </row>
    <row r="6035" spans="1:31" x14ac:dyDescent="0.3">
      <c r="A6035">
        <f t="shared" si="854"/>
        <v>6034</v>
      </c>
      <c r="B6035">
        <v>40454</v>
      </c>
      <c r="C6035" t="s">
        <v>156</v>
      </c>
      <c r="D6035" t="s">
        <v>30</v>
      </c>
      <c r="E6035" s="5" t="str">
        <f t="shared" si="848"/>
        <v>*</v>
      </c>
      <c r="F6035" s="5" t="str">
        <f t="shared" si="849"/>
        <v>*</v>
      </c>
      <c r="G6035" s="5" t="str">
        <f t="shared" si="850"/>
        <v>*</v>
      </c>
      <c r="J6035" s="5" t="str">
        <f t="shared" si="851"/>
        <v>*</v>
      </c>
      <c r="R6035" s="5">
        <f t="shared" si="852"/>
        <v>0.05</v>
      </c>
      <c r="S6035">
        <v>43</v>
      </c>
      <c r="T6035" s="2">
        <v>1243.8800000000001</v>
      </c>
      <c r="U6035" s="7">
        <f t="shared" si="853"/>
        <v>1</v>
      </c>
      <c r="V6035" s="2">
        <f t="shared" si="846"/>
        <v>28.92744186046512</v>
      </c>
      <c r="W6035" t="s">
        <v>22</v>
      </c>
      <c r="X6035">
        <v>8.99</v>
      </c>
      <c r="Y6035" s="2">
        <f t="shared" si="847"/>
        <v>1252.8700000000001</v>
      </c>
      <c r="Z6035" t="s">
        <v>52</v>
      </c>
      <c r="AA6035" t="s">
        <v>31</v>
      </c>
      <c r="AB6035" t="s">
        <v>32</v>
      </c>
      <c r="AC6035" t="s">
        <v>33</v>
      </c>
      <c r="AD6035" t="s">
        <v>45</v>
      </c>
      <c r="AE6035" t="s">
        <v>535</v>
      </c>
    </row>
    <row r="6036" spans="1:31" x14ac:dyDescent="0.3">
      <c r="A6036">
        <f t="shared" si="854"/>
        <v>6035</v>
      </c>
      <c r="B6036">
        <v>52261</v>
      </c>
      <c r="C6036" t="s">
        <v>156</v>
      </c>
      <c r="D6036" t="s">
        <v>30</v>
      </c>
      <c r="E6036" s="5" t="str">
        <f t="shared" si="848"/>
        <v>*</v>
      </c>
      <c r="F6036" s="5" t="str">
        <f t="shared" si="849"/>
        <v>*</v>
      </c>
      <c r="G6036" s="5" t="str">
        <f t="shared" si="850"/>
        <v>*</v>
      </c>
      <c r="J6036" s="5" t="str">
        <f t="shared" si="851"/>
        <v>*</v>
      </c>
      <c r="R6036" s="5">
        <f t="shared" si="852"/>
        <v>0.05</v>
      </c>
      <c r="S6036">
        <v>49</v>
      </c>
      <c r="T6036" s="2">
        <v>10261.25</v>
      </c>
      <c r="U6036" s="7">
        <f t="shared" si="853"/>
        <v>1</v>
      </c>
      <c r="V6036" s="2">
        <f t="shared" si="846"/>
        <v>209.41326530612244</v>
      </c>
      <c r="W6036" t="s">
        <v>37</v>
      </c>
      <c r="X6036">
        <v>52.2</v>
      </c>
      <c r="Y6036" s="2">
        <f t="shared" si="847"/>
        <v>10313.450000000001</v>
      </c>
      <c r="Z6036" t="s">
        <v>48</v>
      </c>
      <c r="AA6036" t="s">
        <v>41</v>
      </c>
      <c r="AB6036" t="s">
        <v>17</v>
      </c>
      <c r="AC6036" t="s">
        <v>66</v>
      </c>
      <c r="AD6036" t="s">
        <v>103</v>
      </c>
      <c r="AE6036" t="s">
        <v>414</v>
      </c>
    </row>
    <row r="6037" spans="1:31" x14ac:dyDescent="0.3">
      <c r="A6037">
        <f t="shared" si="854"/>
        <v>6036</v>
      </c>
      <c r="B6037">
        <v>5986</v>
      </c>
      <c r="C6037" t="s">
        <v>494</v>
      </c>
      <c r="D6037" t="s">
        <v>21</v>
      </c>
      <c r="E6037" s="5" t="str">
        <f t="shared" si="848"/>
        <v>*</v>
      </c>
      <c r="F6037" s="5" t="str">
        <f t="shared" si="849"/>
        <v>**</v>
      </c>
      <c r="G6037" s="5" t="str">
        <f t="shared" si="850"/>
        <v>**</v>
      </c>
      <c r="J6037" s="5" t="str">
        <f t="shared" si="851"/>
        <v>**</v>
      </c>
      <c r="R6037" s="5">
        <f t="shared" si="852"/>
        <v>0.05</v>
      </c>
      <c r="S6037">
        <v>41</v>
      </c>
      <c r="T6037" s="2">
        <v>205.24</v>
      </c>
      <c r="U6037" s="7">
        <f t="shared" si="853"/>
        <v>0</v>
      </c>
      <c r="V6037" s="2">
        <f t="shared" si="846"/>
        <v>5.0058536585365854</v>
      </c>
      <c r="W6037" t="s">
        <v>22</v>
      </c>
      <c r="X6037">
        <v>4.93</v>
      </c>
      <c r="Y6037" s="2">
        <f t="shared" si="847"/>
        <v>210.17000000000002</v>
      </c>
      <c r="Z6037" t="s">
        <v>23</v>
      </c>
      <c r="AA6037" t="s">
        <v>24</v>
      </c>
      <c r="AB6037" t="s">
        <v>25</v>
      </c>
      <c r="AC6037" t="s">
        <v>42</v>
      </c>
      <c r="AD6037" t="s">
        <v>45</v>
      </c>
      <c r="AE6037" t="s">
        <v>495</v>
      </c>
    </row>
    <row r="6038" spans="1:31" x14ac:dyDescent="0.3">
      <c r="A6038">
        <f t="shared" si="854"/>
        <v>6037</v>
      </c>
      <c r="B6038">
        <v>8390</v>
      </c>
      <c r="C6038" t="s">
        <v>494</v>
      </c>
      <c r="D6038" t="s">
        <v>40</v>
      </c>
      <c r="E6038" s="5" t="str">
        <f t="shared" si="848"/>
        <v>*</v>
      </c>
      <c r="F6038" s="5" t="str">
        <f t="shared" si="849"/>
        <v>*</v>
      </c>
      <c r="G6038" s="5" t="str">
        <f t="shared" si="850"/>
        <v>*</v>
      </c>
      <c r="J6038" s="5" t="str">
        <f t="shared" si="851"/>
        <v>*</v>
      </c>
      <c r="R6038" s="5">
        <f t="shared" si="852"/>
        <v>3.5000000000000003E-2</v>
      </c>
      <c r="S6038">
        <v>24</v>
      </c>
      <c r="T6038" s="2">
        <v>715.4</v>
      </c>
      <c r="U6038" s="7">
        <f t="shared" si="853"/>
        <v>0</v>
      </c>
      <c r="V6038" s="2">
        <f t="shared" si="846"/>
        <v>29.808333333333334</v>
      </c>
      <c r="W6038" t="s">
        <v>22</v>
      </c>
      <c r="X6038">
        <v>4</v>
      </c>
      <c r="Y6038" s="2">
        <f t="shared" si="847"/>
        <v>719.4</v>
      </c>
      <c r="Z6038" t="s">
        <v>15</v>
      </c>
      <c r="AA6038" t="s">
        <v>41</v>
      </c>
      <c r="AB6038" t="s">
        <v>25</v>
      </c>
      <c r="AC6038" t="s">
        <v>42</v>
      </c>
      <c r="AD6038" t="s">
        <v>19</v>
      </c>
      <c r="AE6038" t="s">
        <v>494</v>
      </c>
    </row>
    <row r="6039" spans="1:31" x14ac:dyDescent="0.3">
      <c r="A6039">
        <f t="shared" si="854"/>
        <v>6038</v>
      </c>
      <c r="B6039">
        <v>5095</v>
      </c>
      <c r="C6039" t="s">
        <v>494</v>
      </c>
      <c r="D6039" t="s">
        <v>21</v>
      </c>
      <c r="E6039" s="5" t="str">
        <f t="shared" si="848"/>
        <v>*</v>
      </c>
      <c r="F6039" s="5" t="str">
        <f t="shared" si="849"/>
        <v>**</v>
      </c>
      <c r="G6039" s="5" t="str">
        <f t="shared" si="850"/>
        <v>**</v>
      </c>
      <c r="J6039" s="5" t="str">
        <f t="shared" si="851"/>
        <v>**</v>
      </c>
      <c r="R6039" s="5">
        <f t="shared" si="852"/>
        <v>0.01</v>
      </c>
      <c r="S6039">
        <v>7</v>
      </c>
      <c r="T6039" s="2">
        <v>786.67499999999995</v>
      </c>
      <c r="U6039" s="7">
        <f t="shared" si="853"/>
        <v>0</v>
      </c>
      <c r="V6039" s="2">
        <f t="shared" si="846"/>
        <v>112.38214285714285</v>
      </c>
      <c r="W6039" t="s">
        <v>22</v>
      </c>
      <c r="X6039">
        <v>8.8000000000000007</v>
      </c>
      <c r="Y6039" s="2">
        <f t="shared" si="847"/>
        <v>795.47499999999991</v>
      </c>
      <c r="Z6039" t="s">
        <v>15</v>
      </c>
      <c r="AA6039" t="s">
        <v>31</v>
      </c>
      <c r="AB6039" t="s">
        <v>25</v>
      </c>
      <c r="AC6039" t="s">
        <v>26</v>
      </c>
      <c r="AD6039" t="s">
        <v>19</v>
      </c>
      <c r="AE6039" t="s">
        <v>495</v>
      </c>
    </row>
    <row r="6040" spans="1:31" x14ac:dyDescent="0.3">
      <c r="A6040">
        <f t="shared" si="854"/>
        <v>6039</v>
      </c>
      <c r="B6040">
        <v>5986</v>
      </c>
      <c r="C6040" t="s">
        <v>494</v>
      </c>
      <c r="D6040" t="s">
        <v>21</v>
      </c>
      <c r="E6040" s="5" t="str">
        <f t="shared" si="848"/>
        <v>*</v>
      </c>
      <c r="F6040" s="5" t="str">
        <f t="shared" si="849"/>
        <v>**</v>
      </c>
      <c r="G6040" s="5" t="str">
        <f t="shared" si="850"/>
        <v>**</v>
      </c>
      <c r="J6040" s="5" t="str">
        <f t="shared" si="851"/>
        <v>**</v>
      </c>
      <c r="R6040" s="5">
        <f t="shared" si="852"/>
        <v>3.5000000000000003E-2</v>
      </c>
      <c r="S6040">
        <v>20</v>
      </c>
      <c r="T6040" s="2">
        <v>1021.55</v>
      </c>
      <c r="U6040" s="7">
        <f t="shared" si="853"/>
        <v>1</v>
      </c>
      <c r="V6040" s="2">
        <f t="shared" si="846"/>
        <v>51.077500000000001</v>
      </c>
      <c r="W6040" t="s">
        <v>37</v>
      </c>
      <c r="X6040">
        <v>14.19</v>
      </c>
      <c r="Y6040" s="2">
        <f t="shared" si="847"/>
        <v>1035.74</v>
      </c>
      <c r="Z6040" t="s">
        <v>23</v>
      </c>
      <c r="AA6040" t="s">
        <v>24</v>
      </c>
      <c r="AB6040" t="s">
        <v>17</v>
      </c>
      <c r="AC6040" t="s">
        <v>38</v>
      </c>
      <c r="AD6040" t="s">
        <v>39</v>
      </c>
      <c r="AE6040" t="s">
        <v>495</v>
      </c>
    </row>
    <row r="6041" spans="1:31" x14ac:dyDescent="0.3">
      <c r="A6041">
        <f t="shared" si="854"/>
        <v>6040</v>
      </c>
      <c r="B6041">
        <v>5986</v>
      </c>
      <c r="C6041" t="s">
        <v>494</v>
      </c>
      <c r="D6041" t="s">
        <v>21</v>
      </c>
      <c r="E6041" s="5" t="str">
        <f t="shared" si="848"/>
        <v>*</v>
      </c>
      <c r="F6041" s="5" t="str">
        <f t="shared" si="849"/>
        <v>**</v>
      </c>
      <c r="G6041" s="5" t="str">
        <f t="shared" si="850"/>
        <v>**</v>
      </c>
      <c r="J6041" s="5" t="str">
        <f t="shared" si="851"/>
        <v>**</v>
      </c>
      <c r="R6041" s="5">
        <f t="shared" si="852"/>
        <v>0.05</v>
      </c>
      <c r="S6041">
        <v>48</v>
      </c>
      <c r="T6041" s="2">
        <v>5556.18</v>
      </c>
      <c r="U6041" s="7">
        <f t="shared" si="853"/>
        <v>1</v>
      </c>
      <c r="V6041" s="2">
        <f t="shared" si="846"/>
        <v>115.75375000000001</v>
      </c>
      <c r="W6041" t="s">
        <v>22</v>
      </c>
      <c r="X6041">
        <v>3.99</v>
      </c>
      <c r="Y6041" s="2">
        <f t="shared" si="847"/>
        <v>5560.17</v>
      </c>
      <c r="Z6041" t="s">
        <v>23</v>
      </c>
      <c r="AA6041" t="s">
        <v>24</v>
      </c>
      <c r="AB6041" t="s">
        <v>32</v>
      </c>
      <c r="AC6041" t="s">
        <v>172</v>
      </c>
      <c r="AD6041" t="s">
        <v>19</v>
      </c>
      <c r="AE6041" t="s">
        <v>494</v>
      </c>
    </row>
    <row r="6042" spans="1:31" x14ac:dyDescent="0.3">
      <c r="A6042">
        <f t="shared" si="854"/>
        <v>6041</v>
      </c>
      <c r="B6042">
        <v>17315</v>
      </c>
      <c r="C6042" t="s">
        <v>528</v>
      </c>
      <c r="D6042" t="s">
        <v>13</v>
      </c>
      <c r="E6042" s="5" t="str">
        <f t="shared" si="848"/>
        <v>*</v>
      </c>
      <c r="F6042" s="5" t="str">
        <f t="shared" si="849"/>
        <v>*</v>
      </c>
      <c r="G6042" s="5" t="str">
        <f t="shared" si="850"/>
        <v>*</v>
      </c>
      <c r="J6042" s="5" t="str">
        <f t="shared" si="851"/>
        <v>*</v>
      </c>
      <c r="R6042" s="5">
        <f t="shared" si="852"/>
        <v>3.5000000000000003E-2</v>
      </c>
      <c r="S6042">
        <v>29</v>
      </c>
      <c r="T6042" s="2">
        <v>159.11000000000001</v>
      </c>
      <c r="U6042" s="7">
        <f t="shared" si="853"/>
        <v>0</v>
      </c>
      <c r="V6042" s="2">
        <f t="shared" si="846"/>
        <v>5.4865517241379314</v>
      </c>
      <c r="W6042" t="s">
        <v>22</v>
      </c>
      <c r="X6042">
        <v>0.95</v>
      </c>
      <c r="Y6042" s="2">
        <f t="shared" si="847"/>
        <v>160.06</v>
      </c>
      <c r="Z6042" t="s">
        <v>62</v>
      </c>
      <c r="AA6042" t="s">
        <v>16</v>
      </c>
      <c r="AB6042" t="s">
        <v>32</v>
      </c>
      <c r="AC6042" t="s">
        <v>44</v>
      </c>
      <c r="AD6042" t="s">
        <v>34</v>
      </c>
      <c r="AE6042" t="s">
        <v>529</v>
      </c>
    </row>
    <row r="6043" spans="1:31" x14ac:dyDescent="0.3">
      <c r="A6043">
        <f t="shared" si="854"/>
        <v>6042</v>
      </c>
      <c r="B6043">
        <v>48257</v>
      </c>
      <c r="C6043" t="s">
        <v>528</v>
      </c>
      <c r="D6043" t="s">
        <v>13</v>
      </c>
      <c r="E6043" s="5" t="str">
        <f t="shared" si="848"/>
        <v>*</v>
      </c>
      <c r="F6043" s="5" t="str">
        <f t="shared" si="849"/>
        <v>*</v>
      </c>
      <c r="G6043" s="5" t="str">
        <f t="shared" si="850"/>
        <v>*</v>
      </c>
      <c r="J6043" s="5" t="str">
        <f t="shared" si="851"/>
        <v>*</v>
      </c>
      <c r="R6043" s="5">
        <f t="shared" si="852"/>
        <v>0.05</v>
      </c>
      <c r="S6043">
        <v>45</v>
      </c>
      <c r="T6043" s="2">
        <v>221.06</v>
      </c>
      <c r="U6043" s="7">
        <f t="shared" si="853"/>
        <v>0</v>
      </c>
      <c r="V6043" s="2">
        <f t="shared" si="846"/>
        <v>4.9124444444444446</v>
      </c>
      <c r="W6043" t="s">
        <v>22</v>
      </c>
      <c r="X6043">
        <v>5.42</v>
      </c>
      <c r="Y6043" s="2">
        <f t="shared" si="847"/>
        <v>226.48</v>
      </c>
      <c r="Z6043" t="s">
        <v>60</v>
      </c>
      <c r="AA6043" t="s">
        <v>31</v>
      </c>
      <c r="AB6043" t="s">
        <v>32</v>
      </c>
      <c r="AC6043" t="s">
        <v>49</v>
      </c>
      <c r="AD6043" t="s">
        <v>19</v>
      </c>
      <c r="AE6043" t="s">
        <v>529</v>
      </c>
    </row>
    <row r="6044" spans="1:31" x14ac:dyDescent="0.3">
      <c r="A6044">
        <f t="shared" si="854"/>
        <v>6043</v>
      </c>
      <c r="B6044">
        <v>9669</v>
      </c>
      <c r="C6044" t="s">
        <v>528</v>
      </c>
      <c r="D6044" t="s">
        <v>40</v>
      </c>
      <c r="E6044" s="5" t="str">
        <f t="shared" si="848"/>
        <v>*</v>
      </c>
      <c r="F6044" s="5" t="str">
        <f t="shared" si="849"/>
        <v>*</v>
      </c>
      <c r="G6044" s="5" t="str">
        <f t="shared" si="850"/>
        <v>*</v>
      </c>
      <c r="J6044" s="5" t="str">
        <f t="shared" si="851"/>
        <v>*</v>
      </c>
      <c r="R6044" s="5">
        <f t="shared" si="852"/>
        <v>0.02</v>
      </c>
      <c r="S6044">
        <v>18</v>
      </c>
      <c r="T6044" s="2">
        <v>292.11</v>
      </c>
      <c r="U6044" s="7">
        <f t="shared" si="853"/>
        <v>0</v>
      </c>
      <c r="V6044" s="2">
        <f t="shared" si="846"/>
        <v>16.228333333333335</v>
      </c>
      <c r="W6044" t="s">
        <v>14</v>
      </c>
      <c r="X6044">
        <v>10.68</v>
      </c>
      <c r="Y6044" s="2">
        <f t="shared" si="847"/>
        <v>302.79000000000002</v>
      </c>
      <c r="Z6044" t="s">
        <v>73</v>
      </c>
      <c r="AA6044" t="s">
        <v>31</v>
      </c>
      <c r="AB6044" t="s">
        <v>32</v>
      </c>
      <c r="AC6044" t="s">
        <v>74</v>
      </c>
      <c r="AD6044" t="s">
        <v>19</v>
      </c>
      <c r="AE6044" t="s">
        <v>686</v>
      </c>
    </row>
    <row r="6045" spans="1:31" x14ac:dyDescent="0.3">
      <c r="A6045">
        <f t="shared" si="854"/>
        <v>6044</v>
      </c>
      <c r="B6045">
        <v>25927</v>
      </c>
      <c r="C6045" t="s">
        <v>528</v>
      </c>
      <c r="D6045" t="s">
        <v>40</v>
      </c>
      <c r="E6045" s="5" t="str">
        <f t="shared" si="848"/>
        <v>*</v>
      </c>
      <c r="F6045" s="5" t="str">
        <f t="shared" si="849"/>
        <v>*</v>
      </c>
      <c r="G6045" s="5" t="str">
        <f t="shared" si="850"/>
        <v>*</v>
      </c>
      <c r="J6045" s="5" t="str">
        <f t="shared" si="851"/>
        <v>*</v>
      </c>
      <c r="R6045" s="5">
        <f t="shared" si="852"/>
        <v>0.02</v>
      </c>
      <c r="S6045">
        <v>14</v>
      </c>
      <c r="T6045" s="2">
        <v>422.83</v>
      </c>
      <c r="U6045" s="7">
        <f t="shared" si="853"/>
        <v>0</v>
      </c>
      <c r="V6045" s="2">
        <f t="shared" si="846"/>
        <v>30.202142857142857</v>
      </c>
      <c r="W6045" t="s">
        <v>22</v>
      </c>
      <c r="X6045">
        <v>6.64</v>
      </c>
      <c r="Y6045" s="2">
        <f t="shared" si="847"/>
        <v>429.46999999999997</v>
      </c>
      <c r="Z6045" t="s">
        <v>52</v>
      </c>
      <c r="AA6045" t="s">
        <v>31</v>
      </c>
      <c r="AB6045" t="s">
        <v>32</v>
      </c>
      <c r="AC6045" t="s">
        <v>74</v>
      </c>
      <c r="AD6045" t="s">
        <v>19</v>
      </c>
      <c r="AE6045" t="s">
        <v>528</v>
      </c>
    </row>
    <row r="6046" spans="1:31" x14ac:dyDescent="0.3">
      <c r="A6046">
        <f t="shared" si="854"/>
        <v>6045</v>
      </c>
      <c r="B6046">
        <v>25927</v>
      </c>
      <c r="C6046" t="s">
        <v>528</v>
      </c>
      <c r="D6046" t="s">
        <v>40</v>
      </c>
      <c r="E6046" s="5" t="str">
        <f t="shared" si="848"/>
        <v>*</v>
      </c>
      <c r="F6046" s="5" t="str">
        <f t="shared" si="849"/>
        <v>*</v>
      </c>
      <c r="G6046" s="5" t="str">
        <f t="shared" si="850"/>
        <v>*</v>
      </c>
      <c r="J6046" s="5" t="str">
        <f t="shared" si="851"/>
        <v>*</v>
      </c>
      <c r="R6046" s="5">
        <f t="shared" si="852"/>
        <v>0.05</v>
      </c>
      <c r="S6046">
        <v>43</v>
      </c>
      <c r="T6046" s="2">
        <v>945.9</v>
      </c>
      <c r="U6046" s="7">
        <f t="shared" si="853"/>
        <v>0</v>
      </c>
      <c r="V6046" s="2">
        <f t="shared" si="846"/>
        <v>21.99767441860465</v>
      </c>
      <c r="W6046" t="s">
        <v>22</v>
      </c>
      <c r="X6046">
        <v>5.53</v>
      </c>
      <c r="Y6046" s="2">
        <f t="shared" si="847"/>
        <v>951.43</v>
      </c>
      <c r="Z6046" t="s">
        <v>334</v>
      </c>
      <c r="AA6046" t="s">
        <v>31</v>
      </c>
      <c r="AB6046" t="s">
        <v>32</v>
      </c>
      <c r="AC6046" t="s">
        <v>33</v>
      </c>
      <c r="AD6046" t="s">
        <v>45</v>
      </c>
      <c r="AE6046" t="s">
        <v>541</v>
      </c>
    </row>
    <row r="6047" spans="1:31" x14ac:dyDescent="0.3">
      <c r="A6047">
        <f t="shared" si="854"/>
        <v>6046</v>
      </c>
      <c r="B6047">
        <v>13056</v>
      </c>
      <c r="C6047" t="s">
        <v>528</v>
      </c>
      <c r="D6047" t="s">
        <v>30</v>
      </c>
      <c r="E6047" s="5" t="str">
        <f t="shared" si="848"/>
        <v>*</v>
      </c>
      <c r="F6047" s="5" t="str">
        <f t="shared" si="849"/>
        <v>*</v>
      </c>
      <c r="G6047" s="5" t="str">
        <f t="shared" si="850"/>
        <v>*</v>
      </c>
      <c r="J6047" s="5" t="str">
        <f t="shared" si="851"/>
        <v>*</v>
      </c>
      <c r="R6047" s="5">
        <f t="shared" si="852"/>
        <v>0.04</v>
      </c>
      <c r="S6047">
        <v>33</v>
      </c>
      <c r="T6047" s="2">
        <v>3387.32</v>
      </c>
      <c r="U6047" s="7">
        <f t="shared" si="853"/>
        <v>1</v>
      </c>
      <c r="V6047" s="2">
        <f t="shared" si="846"/>
        <v>102.64606060606062</v>
      </c>
      <c r="W6047" t="s">
        <v>22</v>
      </c>
      <c r="X6047">
        <v>7.18</v>
      </c>
      <c r="Y6047" s="2">
        <f t="shared" si="847"/>
        <v>3394.5</v>
      </c>
      <c r="Z6047" t="s">
        <v>23</v>
      </c>
      <c r="AA6047" t="s">
        <v>24</v>
      </c>
      <c r="AB6047" t="s">
        <v>25</v>
      </c>
      <c r="AC6047" t="s">
        <v>42</v>
      </c>
      <c r="AD6047" t="s">
        <v>19</v>
      </c>
      <c r="AE6047" t="s">
        <v>541</v>
      </c>
    </row>
    <row r="6048" spans="1:31" x14ac:dyDescent="0.3">
      <c r="A6048">
        <f t="shared" si="854"/>
        <v>6047</v>
      </c>
      <c r="B6048">
        <v>13088</v>
      </c>
      <c r="C6048" t="s">
        <v>306</v>
      </c>
      <c r="D6048" t="s">
        <v>30</v>
      </c>
      <c r="E6048" s="5" t="str">
        <f t="shared" si="848"/>
        <v>*</v>
      </c>
      <c r="F6048" s="5" t="str">
        <f t="shared" si="849"/>
        <v>*</v>
      </c>
      <c r="G6048" s="5" t="str">
        <f t="shared" si="850"/>
        <v>*</v>
      </c>
      <c r="J6048" s="5" t="str">
        <f t="shared" si="851"/>
        <v>*</v>
      </c>
      <c r="R6048" s="5">
        <f t="shared" si="852"/>
        <v>0.05</v>
      </c>
      <c r="S6048">
        <v>46</v>
      </c>
      <c r="T6048" s="2">
        <v>187.92</v>
      </c>
      <c r="U6048" s="7">
        <f t="shared" si="853"/>
        <v>0</v>
      </c>
      <c r="V6048" s="2">
        <f t="shared" si="846"/>
        <v>4.0852173913043472</v>
      </c>
      <c r="W6048" t="s">
        <v>22</v>
      </c>
      <c r="X6048">
        <v>49</v>
      </c>
      <c r="Y6048" s="2">
        <f t="shared" si="847"/>
        <v>236.92</v>
      </c>
      <c r="Z6048" t="s">
        <v>23</v>
      </c>
      <c r="AA6048" t="s">
        <v>31</v>
      </c>
      <c r="AB6048" t="s">
        <v>32</v>
      </c>
      <c r="AC6048" t="s">
        <v>172</v>
      </c>
      <c r="AD6048" t="s">
        <v>58</v>
      </c>
      <c r="AE6048" t="s">
        <v>307</v>
      </c>
    </row>
    <row r="6049" spans="1:31" x14ac:dyDescent="0.3">
      <c r="A6049">
        <f t="shared" si="854"/>
        <v>6048</v>
      </c>
      <c r="B6049">
        <v>35142</v>
      </c>
      <c r="C6049" t="s">
        <v>306</v>
      </c>
      <c r="D6049" t="s">
        <v>13</v>
      </c>
      <c r="E6049" s="5" t="str">
        <f t="shared" si="848"/>
        <v>*</v>
      </c>
      <c r="F6049" s="5" t="str">
        <f t="shared" si="849"/>
        <v>*</v>
      </c>
      <c r="G6049" s="5" t="str">
        <f t="shared" si="850"/>
        <v>*</v>
      </c>
      <c r="J6049" s="5" t="str">
        <f t="shared" si="851"/>
        <v>*</v>
      </c>
      <c r="R6049" s="5">
        <f t="shared" si="852"/>
        <v>0.02</v>
      </c>
      <c r="S6049">
        <v>11</v>
      </c>
      <c r="T6049" s="2">
        <v>231.27</v>
      </c>
      <c r="U6049" s="7">
        <f t="shared" si="853"/>
        <v>0</v>
      </c>
      <c r="V6049" s="2">
        <f t="shared" si="846"/>
        <v>21.024545454545457</v>
      </c>
      <c r="W6049" t="s">
        <v>22</v>
      </c>
      <c r="X6049">
        <v>6.67</v>
      </c>
      <c r="Y6049" s="2">
        <f t="shared" si="847"/>
        <v>237.94</v>
      </c>
      <c r="Z6049" t="s">
        <v>23</v>
      </c>
      <c r="AA6049" t="s">
        <v>31</v>
      </c>
      <c r="AB6049" t="s">
        <v>17</v>
      </c>
      <c r="AC6049" t="s">
        <v>18</v>
      </c>
      <c r="AD6049" t="s">
        <v>45</v>
      </c>
      <c r="AE6049" t="s">
        <v>307</v>
      </c>
    </row>
    <row r="6050" spans="1:31" x14ac:dyDescent="0.3">
      <c r="A6050">
        <f t="shared" si="854"/>
        <v>6049</v>
      </c>
      <c r="B6050">
        <v>27687</v>
      </c>
      <c r="C6050" t="s">
        <v>306</v>
      </c>
      <c r="D6050" t="s">
        <v>40</v>
      </c>
      <c r="E6050" s="5" t="str">
        <f t="shared" si="848"/>
        <v>*</v>
      </c>
      <c r="F6050" s="5" t="str">
        <f t="shared" si="849"/>
        <v>*</v>
      </c>
      <c r="G6050" s="5" t="str">
        <f t="shared" si="850"/>
        <v>*</v>
      </c>
      <c r="J6050" s="5" t="str">
        <f t="shared" si="851"/>
        <v>*</v>
      </c>
      <c r="R6050" s="5">
        <f t="shared" si="852"/>
        <v>0.04</v>
      </c>
      <c r="S6050">
        <v>38</v>
      </c>
      <c r="T6050" s="2">
        <v>251.3</v>
      </c>
      <c r="U6050" s="7">
        <f t="shared" si="853"/>
        <v>0</v>
      </c>
      <c r="V6050" s="2">
        <f t="shared" si="846"/>
        <v>6.6131578947368421</v>
      </c>
      <c r="W6050" t="s">
        <v>22</v>
      </c>
      <c r="X6050">
        <v>6.05</v>
      </c>
      <c r="Y6050" s="2">
        <f t="shared" si="847"/>
        <v>257.35000000000002</v>
      </c>
      <c r="Z6050" t="s">
        <v>60</v>
      </c>
      <c r="AA6050" t="s">
        <v>41</v>
      </c>
      <c r="AB6050" t="s">
        <v>32</v>
      </c>
      <c r="AC6050" t="s">
        <v>49</v>
      </c>
      <c r="AD6050" t="s">
        <v>19</v>
      </c>
      <c r="AE6050" t="s">
        <v>307</v>
      </c>
    </row>
    <row r="6051" spans="1:31" x14ac:dyDescent="0.3">
      <c r="A6051">
        <f t="shared" si="854"/>
        <v>6050</v>
      </c>
      <c r="B6051">
        <v>45412</v>
      </c>
      <c r="C6051" t="s">
        <v>306</v>
      </c>
      <c r="D6051" t="s">
        <v>40</v>
      </c>
      <c r="E6051" s="5" t="str">
        <f t="shared" si="848"/>
        <v>*</v>
      </c>
      <c r="F6051" s="5" t="str">
        <f t="shared" si="849"/>
        <v>*</v>
      </c>
      <c r="G6051" s="5" t="str">
        <f t="shared" si="850"/>
        <v>*</v>
      </c>
      <c r="J6051" s="5" t="str">
        <f t="shared" si="851"/>
        <v>*</v>
      </c>
      <c r="R6051" s="5">
        <f t="shared" si="852"/>
        <v>3.5000000000000003E-2</v>
      </c>
      <c r="S6051">
        <v>20</v>
      </c>
      <c r="T6051" s="2">
        <v>586.61900000000003</v>
      </c>
      <c r="U6051" s="7">
        <f t="shared" si="853"/>
        <v>0</v>
      </c>
      <c r="V6051" s="2">
        <f t="shared" si="846"/>
        <v>29.330950000000001</v>
      </c>
      <c r="W6051" t="s">
        <v>22</v>
      </c>
      <c r="X6051">
        <v>1.1000000000000001</v>
      </c>
      <c r="Y6051" s="2">
        <f t="shared" si="847"/>
        <v>587.71900000000005</v>
      </c>
      <c r="Z6051" t="s">
        <v>60</v>
      </c>
      <c r="AA6051" t="s">
        <v>31</v>
      </c>
      <c r="AB6051" t="s">
        <v>25</v>
      </c>
      <c r="AC6051" t="s">
        <v>26</v>
      </c>
      <c r="AD6051" t="s">
        <v>19</v>
      </c>
      <c r="AE6051" t="s">
        <v>506</v>
      </c>
    </row>
    <row r="6052" spans="1:31" x14ac:dyDescent="0.3">
      <c r="A6052">
        <f t="shared" si="854"/>
        <v>6051</v>
      </c>
      <c r="B6052">
        <v>24486</v>
      </c>
      <c r="C6052" t="s">
        <v>414</v>
      </c>
      <c r="D6052" t="s">
        <v>40</v>
      </c>
      <c r="E6052" s="5" t="str">
        <f t="shared" si="848"/>
        <v>*</v>
      </c>
      <c r="F6052" s="5" t="str">
        <f t="shared" si="849"/>
        <v>*</v>
      </c>
      <c r="G6052" s="5" t="str">
        <f t="shared" si="850"/>
        <v>*</v>
      </c>
      <c r="J6052" s="5" t="str">
        <f t="shared" si="851"/>
        <v>*</v>
      </c>
      <c r="R6052" s="5">
        <f t="shared" si="852"/>
        <v>0.02</v>
      </c>
      <c r="S6052">
        <v>14</v>
      </c>
      <c r="T6052" s="2">
        <v>27.06</v>
      </c>
      <c r="U6052" s="7">
        <f t="shared" si="853"/>
        <v>0</v>
      </c>
      <c r="V6052" s="2">
        <f t="shared" si="846"/>
        <v>1.9328571428571428</v>
      </c>
      <c r="W6052" t="s">
        <v>22</v>
      </c>
      <c r="X6052">
        <v>0.7</v>
      </c>
      <c r="Y6052" s="2">
        <f t="shared" si="847"/>
        <v>27.759999999999998</v>
      </c>
      <c r="Z6052" t="s">
        <v>23</v>
      </c>
      <c r="AA6052" t="s">
        <v>16</v>
      </c>
      <c r="AB6052" t="s">
        <v>32</v>
      </c>
      <c r="AC6052" t="s">
        <v>33</v>
      </c>
      <c r="AD6052" t="s">
        <v>34</v>
      </c>
      <c r="AE6052" t="s">
        <v>937</v>
      </c>
    </row>
    <row r="6053" spans="1:31" x14ac:dyDescent="0.3">
      <c r="A6053">
        <f t="shared" si="854"/>
        <v>6052</v>
      </c>
      <c r="B6053">
        <v>24486</v>
      </c>
      <c r="C6053" t="s">
        <v>414</v>
      </c>
      <c r="D6053" t="s">
        <v>40</v>
      </c>
      <c r="E6053" s="5" t="str">
        <f t="shared" si="848"/>
        <v>*</v>
      </c>
      <c r="F6053" s="5" t="str">
        <f t="shared" si="849"/>
        <v>*</v>
      </c>
      <c r="G6053" s="5" t="str">
        <f t="shared" si="850"/>
        <v>*</v>
      </c>
      <c r="J6053" s="5" t="str">
        <f t="shared" si="851"/>
        <v>*</v>
      </c>
      <c r="R6053" s="5">
        <f t="shared" si="852"/>
        <v>0.01</v>
      </c>
      <c r="S6053">
        <v>3</v>
      </c>
      <c r="T6053" s="2">
        <v>28.11</v>
      </c>
      <c r="U6053" s="7">
        <f t="shared" si="853"/>
        <v>0</v>
      </c>
      <c r="V6053" s="2">
        <f t="shared" si="846"/>
        <v>9.3699999999999992</v>
      </c>
      <c r="W6053" t="s">
        <v>22</v>
      </c>
      <c r="X6053">
        <v>2.83</v>
      </c>
      <c r="Y6053" s="2">
        <f t="shared" si="847"/>
        <v>30.939999999999998</v>
      </c>
      <c r="Z6053" t="s">
        <v>23</v>
      </c>
      <c r="AA6053" t="s">
        <v>16</v>
      </c>
      <c r="AB6053" t="s">
        <v>25</v>
      </c>
      <c r="AC6053" t="s">
        <v>42</v>
      </c>
      <c r="AD6053" t="s">
        <v>45</v>
      </c>
      <c r="AE6053" t="s">
        <v>937</v>
      </c>
    </row>
    <row r="6054" spans="1:31" x14ac:dyDescent="0.3">
      <c r="A6054">
        <f t="shared" si="854"/>
        <v>6053</v>
      </c>
      <c r="B6054">
        <v>39268</v>
      </c>
      <c r="C6054" t="s">
        <v>414</v>
      </c>
      <c r="D6054" t="s">
        <v>30</v>
      </c>
      <c r="E6054" s="5" t="str">
        <f t="shared" si="848"/>
        <v>*</v>
      </c>
      <c r="F6054" s="5" t="str">
        <f t="shared" si="849"/>
        <v>*</v>
      </c>
      <c r="G6054" s="5" t="str">
        <f t="shared" si="850"/>
        <v>*</v>
      </c>
      <c r="J6054" s="5" t="str">
        <f t="shared" si="851"/>
        <v>*</v>
      </c>
      <c r="R6054" s="5">
        <f t="shared" si="852"/>
        <v>0.05</v>
      </c>
      <c r="S6054">
        <v>45</v>
      </c>
      <c r="T6054" s="2">
        <v>156.94999999999999</v>
      </c>
      <c r="U6054" s="7">
        <f t="shared" si="853"/>
        <v>0</v>
      </c>
      <c r="V6054" s="2">
        <f t="shared" si="846"/>
        <v>3.4877777777777776</v>
      </c>
      <c r="W6054" t="s">
        <v>22</v>
      </c>
      <c r="X6054">
        <v>0.94</v>
      </c>
      <c r="Y6054" s="2">
        <f t="shared" si="847"/>
        <v>157.88999999999999</v>
      </c>
      <c r="Z6054" t="s">
        <v>23</v>
      </c>
      <c r="AA6054" t="s">
        <v>31</v>
      </c>
      <c r="AB6054" t="s">
        <v>32</v>
      </c>
      <c r="AC6054" t="s">
        <v>114</v>
      </c>
      <c r="AD6054" t="s">
        <v>34</v>
      </c>
      <c r="AE6054" t="s">
        <v>315</v>
      </c>
    </row>
    <row r="6055" spans="1:31" x14ac:dyDescent="0.3">
      <c r="A6055">
        <f t="shared" si="854"/>
        <v>6054</v>
      </c>
      <c r="B6055">
        <v>39268</v>
      </c>
      <c r="C6055" t="s">
        <v>414</v>
      </c>
      <c r="D6055" t="s">
        <v>30</v>
      </c>
      <c r="E6055" s="5" t="str">
        <f t="shared" si="848"/>
        <v>*</v>
      </c>
      <c r="F6055" s="5" t="str">
        <f t="shared" si="849"/>
        <v>*</v>
      </c>
      <c r="G6055" s="5" t="str">
        <f t="shared" si="850"/>
        <v>*</v>
      </c>
      <c r="J6055" s="5" t="str">
        <f t="shared" si="851"/>
        <v>*</v>
      </c>
      <c r="R6055" s="5">
        <f t="shared" si="852"/>
        <v>0.05</v>
      </c>
      <c r="S6055">
        <v>44</v>
      </c>
      <c r="T6055" s="2">
        <v>324.2</v>
      </c>
      <c r="U6055" s="7">
        <f t="shared" si="853"/>
        <v>0</v>
      </c>
      <c r="V6055" s="2">
        <f t="shared" si="846"/>
        <v>7.3681818181818182</v>
      </c>
      <c r="W6055" t="s">
        <v>14</v>
      </c>
      <c r="X6055">
        <v>6.05</v>
      </c>
      <c r="Y6055" s="2">
        <f t="shared" si="847"/>
        <v>330.25</v>
      </c>
      <c r="Z6055" t="s">
        <v>23</v>
      </c>
      <c r="AA6055" t="s">
        <v>31</v>
      </c>
      <c r="AB6055" t="s">
        <v>32</v>
      </c>
      <c r="AC6055" t="s">
        <v>49</v>
      </c>
      <c r="AD6055" t="s">
        <v>19</v>
      </c>
      <c r="AE6055" t="s">
        <v>535</v>
      </c>
    </row>
    <row r="6056" spans="1:31" x14ac:dyDescent="0.3">
      <c r="A6056">
        <f t="shared" si="854"/>
        <v>6055</v>
      </c>
      <c r="B6056">
        <v>25863</v>
      </c>
      <c r="C6056" t="s">
        <v>414</v>
      </c>
      <c r="D6056" t="s">
        <v>30</v>
      </c>
      <c r="E6056" s="5" t="str">
        <f t="shared" si="848"/>
        <v>*</v>
      </c>
      <c r="F6056" s="5" t="str">
        <f t="shared" si="849"/>
        <v>*</v>
      </c>
      <c r="G6056" s="5" t="str">
        <f t="shared" si="850"/>
        <v>*</v>
      </c>
      <c r="J6056" s="5" t="str">
        <f t="shared" si="851"/>
        <v>*</v>
      </c>
      <c r="R6056" s="5">
        <f t="shared" si="852"/>
        <v>0.02</v>
      </c>
      <c r="S6056">
        <v>18</v>
      </c>
      <c r="T6056" s="2">
        <v>340.68849999999998</v>
      </c>
      <c r="U6056" s="7">
        <f t="shared" si="853"/>
        <v>0</v>
      </c>
      <c r="V6056" s="2">
        <f t="shared" si="846"/>
        <v>18.927138888888887</v>
      </c>
      <c r="W6056" t="s">
        <v>14</v>
      </c>
      <c r="X6056">
        <v>4.8099999999999996</v>
      </c>
      <c r="Y6056" s="2">
        <f t="shared" si="847"/>
        <v>345.49849999999998</v>
      </c>
      <c r="Z6056" t="s">
        <v>23</v>
      </c>
      <c r="AA6056" t="s">
        <v>31</v>
      </c>
      <c r="AB6056" t="s">
        <v>25</v>
      </c>
      <c r="AC6056" t="s">
        <v>26</v>
      </c>
      <c r="AD6056" t="s">
        <v>27</v>
      </c>
      <c r="AE6056" t="s">
        <v>535</v>
      </c>
    </row>
    <row r="6057" spans="1:31" x14ac:dyDescent="0.3">
      <c r="A6057">
        <f t="shared" si="854"/>
        <v>6056</v>
      </c>
      <c r="B6057">
        <v>43013</v>
      </c>
      <c r="C6057" t="s">
        <v>414</v>
      </c>
      <c r="D6057" t="s">
        <v>13</v>
      </c>
      <c r="E6057" s="5" t="str">
        <f t="shared" si="848"/>
        <v>*</v>
      </c>
      <c r="F6057" s="5" t="str">
        <f t="shared" si="849"/>
        <v>*</v>
      </c>
      <c r="G6057" s="5" t="str">
        <f t="shared" si="850"/>
        <v>*</v>
      </c>
      <c r="J6057" s="5" t="str">
        <f t="shared" si="851"/>
        <v>*</v>
      </c>
      <c r="R6057" s="5">
        <f t="shared" si="852"/>
        <v>0.05</v>
      </c>
      <c r="S6057">
        <v>43</v>
      </c>
      <c r="T6057" s="2">
        <v>1438.33</v>
      </c>
      <c r="U6057" s="7">
        <f t="shared" si="853"/>
        <v>1</v>
      </c>
      <c r="V6057" s="2">
        <f t="shared" si="846"/>
        <v>33.449534883720929</v>
      </c>
      <c r="W6057" t="s">
        <v>22</v>
      </c>
      <c r="X6057">
        <v>8.2200000000000006</v>
      </c>
      <c r="Y6057" s="2">
        <f t="shared" si="847"/>
        <v>1446.55</v>
      </c>
      <c r="Z6057" t="s">
        <v>15</v>
      </c>
      <c r="AA6057" t="s">
        <v>41</v>
      </c>
      <c r="AB6057" t="s">
        <v>32</v>
      </c>
      <c r="AC6057" t="s">
        <v>74</v>
      </c>
      <c r="AD6057" t="s">
        <v>19</v>
      </c>
      <c r="AE6057" t="s">
        <v>838</v>
      </c>
    </row>
    <row r="6058" spans="1:31" x14ac:dyDescent="0.3">
      <c r="A6058">
        <f t="shared" si="854"/>
        <v>6057</v>
      </c>
      <c r="B6058">
        <v>43013</v>
      </c>
      <c r="C6058" t="s">
        <v>414</v>
      </c>
      <c r="D6058" t="s">
        <v>13</v>
      </c>
      <c r="E6058" s="5" t="str">
        <f t="shared" si="848"/>
        <v>*</v>
      </c>
      <c r="F6058" s="5" t="str">
        <f t="shared" si="849"/>
        <v>*</v>
      </c>
      <c r="G6058" s="5" t="str">
        <f t="shared" si="850"/>
        <v>*</v>
      </c>
      <c r="J6058" s="5" t="str">
        <f t="shared" si="851"/>
        <v>*</v>
      </c>
      <c r="R6058" s="5">
        <f t="shared" si="852"/>
        <v>0.05</v>
      </c>
      <c r="S6058">
        <v>50</v>
      </c>
      <c r="T6058" s="2">
        <v>2437.67</v>
      </c>
      <c r="U6058" s="7">
        <f t="shared" si="853"/>
        <v>1</v>
      </c>
      <c r="V6058" s="2">
        <f t="shared" si="846"/>
        <v>48.753399999999999</v>
      </c>
      <c r="W6058" t="s">
        <v>22</v>
      </c>
      <c r="X6058">
        <v>22.24</v>
      </c>
      <c r="Y6058" s="2">
        <f t="shared" si="847"/>
        <v>2459.91</v>
      </c>
      <c r="Z6058" t="s">
        <v>56</v>
      </c>
      <c r="AA6058" t="s">
        <v>41</v>
      </c>
      <c r="AB6058" t="s">
        <v>17</v>
      </c>
      <c r="AC6058" t="s">
        <v>18</v>
      </c>
      <c r="AD6058" t="s">
        <v>58</v>
      </c>
      <c r="AE6058" t="s">
        <v>316</v>
      </c>
    </row>
    <row r="6059" spans="1:31" x14ac:dyDescent="0.3">
      <c r="A6059">
        <f t="shared" si="854"/>
        <v>6058</v>
      </c>
      <c r="B6059">
        <v>33287</v>
      </c>
      <c r="C6059" t="s">
        <v>414</v>
      </c>
      <c r="D6059" t="s">
        <v>36</v>
      </c>
      <c r="E6059" s="5" t="str">
        <f t="shared" si="848"/>
        <v>***</v>
      </c>
      <c r="F6059" s="5" t="str">
        <f t="shared" si="849"/>
        <v>***</v>
      </c>
      <c r="G6059" s="5" t="str">
        <f t="shared" si="850"/>
        <v>***</v>
      </c>
      <c r="J6059" s="5" t="str">
        <f t="shared" si="851"/>
        <v>***</v>
      </c>
      <c r="R6059" s="5">
        <f t="shared" si="852"/>
        <v>0.05</v>
      </c>
      <c r="S6059">
        <v>44</v>
      </c>
      <c r="T6059" s="2">
        <v>11904.55</v>
      </c>
      <c r="U6059" s="7">
        <f t="shared" si="853"/>
        <v>1</v>
      </c>
      <c r="V6059" s="2">
        <f t="shared" si="846"/>
        <v>270.55795454545455</v>
      </c>
      <c r="W6059" t="s">
        <v>37</v>
      </c>
      <c r="X6059">
        <v>28.06</v>
      </c>
      <c r="Y6059" s="2">
        <f t="shared" si="847"/>
        <v>11932.609999999999</v>
      </c>
      <c r="Z6059" t="s">
        <v>15</v>
      </c>
      <c r="AA6059" t="s">
        <v>24</v>
      </c>
      <c r="AB6059" t="s">
        <v>25</v>
      </c>
      <c r="AC6059" t="s">
        <v>76</v>
      </c>
      <c r="AD6059" t="s">
        <v>39</v>
      </c>
      <c r="AE6059" t="s">
        <v>315</v>
      </c>
    </row>
    <row r="6060" spans="1:31" x14ac:dyDescent="0.3">
      <c r="A6060">
        <f t="shared" si="854"/>
        <v>6059</v>
      </c>
      <c r="B6060">
        <v>35104</v>
      </c>
      <c r="C6060" t="s">
        <v>495</v>
      </c>
      <c r="D6060" t="s">
        <v>21</v>
      </c>
      <c r="E6060" s="5" t="str">
        <f t="shared" si="848"/>
        <v>*</v>
      </c>
      <c r="F6060" s="5" t="str">
        <f t="shared" si="849"/>
        <v>**</v>
      </c>
      <c r="G6060" s="5" t="str">
        <f t="shared" si="850"/>
        <v>**</v>
      </c>
      <c r="J6060" s="5" t="str">
        <f t="shared" si="851"/>
        <v>**</v>
      </c>
      <c r="R6060" s="5">
        <f t="shared" si="852"/>
        <v>0.01</v>
      </c>
      <c r="S6060">
        <v>1</v>
      </c>
      <c r="T6060" s="2">
        <v>36.31</v>
      </c>
      <c r="U6060" s="7">
        <f t="shared" si="853"/>
        <v>0</v>
      </c>
      <c r="V6060" s="2">
        <f t="shared" si="846"/>
        <v>36.31</v>
      </c>
      <c r="W6060" t="s">
        <v>22</v>
      </c>
      <c r="X6060">
        <v>5.5</v>
      </c>
      <c r="Y6060" s="2">
        <f t="shared" si="847"/>
        <v>41.81</v>
      </c>
      <c r="Z6060" t="s">
        <v>23</v>
      </c>
      <c r="AA6060" t="s">
        <v>24</v>
      </c>
      <c r="AB6060" t="s">
        <v>25</v>
      </c>
      <c r="AC6060" t="s">
        <v>42</v>
      </c>
      <c r="AD6060" t="s">
        <v>19</v>
      </c>
      <c r="AE6060" t="s">
        <v>129</v>
      </c>
    </row>
    <row r="6061" spans="1:31" x14ac:dyDescent="0.3">
      <c r="A6061">
        <f t="shared" si="854"/>
        <v>6060</v>
      </c>
      <c r="B6061">
        <v>39300</v>
      </c>
      <c r="C6061" t="s">
        <v>495</v>
      </c>
      <c r="D6061" t="s">
        <v>21</v>
      </c>
      <c r="E6061" s="5" t="str">
        <f t="shared" si="848"/>
        <v>*</v>
      </c>
      <c r="F6061" s="5" t="str">
        <f t="shared" si="849"/>
        <v>**</v>
      </c>
      <c r="G6061" s="5" t="str">
        <f t="shared" si="850"/>
        <v>**</v>
      </c>
      <c r="J6061" s="5" t="str">
        <f t="shared" si="851"/>
        <v>**</v>
      </c>
      <c r="R6061" s="5">
        <f t="shared" si="852"/>
        <v>0.01</v>
      </c>
      <c r="S6061">
        <v>9</v>
      </c>
      <c r="T6061" s="2">
        <v>44.51</v>
      </c>
      <c r="U6061" s="7">
        <f t="shared" si="853"/>
        <v>0</v>
      </c>
      <c r="V6061" s="2">
        <f t="shared" si="846"/>
        <v>4.945555555555555</v>
      </c>
      <c r="W6061" t="s">
        <v>22</v>
      </c>
      <c r="X6061">
        <v>6.89</v>
      </c>
      <c r="Y6061" s="2">
        <f t="shared" si="847"/>
        <v>51.4</v>
      </c>
      <c r="Z6061" t="s">
        <v>71</v>
      </c>
      <c r="AA6061" t="s">
        <v>41</v>
      </c>
      <c r="AB6061" t="s">
        <v>32</v>
      </c>
      <c r="AC6061" t="s">
        <v>172</v>
      </c>
      <c r="AD6061" t="s">
        <v>19</v>
      </c>
      <c r="AE6061" t="s">
        <v>259</v>
      </c>
    </row>
    <row r="6062" spans="1:31" x14ac:dyDescent="0.3">
      <c r="A6062">
        <f t="shared" si="854"/>
        <v>6061</v>
      </c>
      <c r="B6062">
        <v>57638</v>
      </c>
      <c r="C6062" t="s">
        <v>495</v>
      </c>
      <c r="D6062" t="s">
        <v>13</v>
      </c>
      <c r="E6062" s="5" t="str">
        <f t="shared" si="848"/>
        <v>*</v>
      </c>
      <c r="F6062" s="5" t="str">
        <f t="shared" si="849"/>
        <v>*</v>
      </c>
      <c r="G6062" s="5" t="str">
        <f t="shared" si="850"/>
        <v>*</v>
      </c>
      <c r="J6062" s="5" t="str">
        <f t="shared" si="851"/>
        <v>*</v>
      </c>
      <c r="R6062" s="5">
        <f t="shared" si="852"/>
        <v>0.05</v>
      </c>
      <c r="S6062">
        <v>49</v>
      </c>
      <c r="T6062" s="2">
        <v>100.08</v>
      </c>
      <c r="U6062" s="7">
        <f t="shared" si="853"/>
        <v>0</v>
      </c>
      <c r="V6062" s="2">
        <f t="shared" si="846"/>
        <v>2.0424489795918368</v>
      </c>
      <c r="W6062" t="s">
        <v>22</v>
      </c>
      <c r="X6062">
        <v>2.56</v>
      </c>
      <c r="Y6062" s="2">
        <f t="shared" si="847"/>
        <v>102.64</v>
      </c>
      <c r="Z6062" t="s">
        <v>334</v>
      </c>
      <c r="AA6062" t="s">
        <v>16</v>
      </c>
      <c r="AB6062" t="s">
        <v>32</v>
      </c>
      <c r="AC6062" t="s">
        <v>53</v>
      </c>
      <c r="AD6062" t="s">
        <v>45</v>
      </c>
      <c r="AE6062" t="s">
        <v>259</v>
      </c>
    </row>
    <row r="6063" spans="1:31" x14ac:dyDescent="0.3">
      <c r="A6063">
        <f t="shared" si="854"/>
        <v>6062</v>
      </c>
      <c r="B6063">
        <v>35104</v>
      </c>
      <c r="C6063" t="s">
        <v>495</v>
      </c>
      <c r="D6063" t="s">
        <v>21</v>
      </c>
      <c r="E6063" s="5" t="str">
        <f t="shared" si="848"/>
        <v>*</v>
      </c>
      <c r="F6063" s="5" t="str">
        <f t="shared" si="849"/>
        <v>**</v>
      </c>
      <c r="G6063" s="5" t="str">
        <f t="shared" si="850"/>
        <v>**</v>
      </c>
      <c r="J6063" s="5" t="str">
        <f t="shared" si="851"/>
        <v>**</v>
      </c>
      <c r="R6063" s="5">
        <f t="shared" si="852"/>
        <v>0.02</v>
      </c>
      <c r="S6063">
        <v>18</v>
      </c>
      <c r="T6063" s="2">
        <v>388.15</v>
      </c>
      <c r="U6063" s="7">
        <f t="shared" si="853"/>
        <v>0</v>
      </c>
      <c r="V6063" s="2">
        <f t="shared" si="846"/>
        <v>21.563888888888886</v>
      </c>
      <c r="W6063" t="s">
        <v>22</v>
      </c>
      <c r="X6063">
        <v>14.87</v>
      </c>
      <c r="Y6063" s="2">
        <f t="shared" si="847"/>
        <v>403.02</v>
      </c>
      <c r="Z6063" t="s">
        <v>23</v>
      </c>
      <c r="AA6063" t="s">
        <v>24</v>
      </c>
      <c r="AB6063" t="s">
        <v>17</v>
      </c>
      <c r="AC6063" t="s">
        <v>18</v>
      </c>
      <c r="AD6063" t="s">
        <v>58</v>
      </c>
      <c r="AE6063" t="s">
        <v>259</v>
      </c>
    </row>
    <row r="6064" spans="1:31" x14ac:dyDescent="0.3">
      <c r="A6064">
        <f t="shared" si="854"/>
        <v>6063</v>
      </c>
      <c r="B6064">
        <v>57638</v>
      </c>
      <c r="C6064" t="s">
        <v>495</v>
      </c>
      <c r="D6064" t="s">
        <v>13</v>
      </c>
      <c r="E6064" s="5" t="str">
        <f t="shared" si="848"/>
        <v>*</v>
      </c>
      <c r="F6064" s="5" t="str">
        <f t="shared" si="849"/>
        <v>*</v>
      </c>
      <c r="G6064" s="5" t="str">
        <f t="shared" si="850"/>
        <v>*</v>
      </c>
      <c r="J6064" s="5" t="str">
        <f t="shared" si="851"/>
        <v>*</v>
      </c>
      <c r="R6064" s="5">
        <f t="shared" si="852"/>
        <v>0.05</v>
      </c>
      <c r="S6064">
        <v>49</v>
      </c>
      <c r="T6064" s="2">
        <v>570.42999999999995</v>
      </c>
      <c r="U6064" s="7">
        <f t="shared" si="853"/>
        <v>0</v>
      </c>
      <c r="V6064" s="2">
        <f t="shared" si="846"/>
        <v>11.64142857142857</v>
      </c>
      <c r="W6064" t="s">
        <v>22</v>
      </c>
      <c r="X6064">
        <v>5.43</v>
      </c>
      <c r="Y6064" s="2">
        <f t="shared" si="847"/>
        <v>575.8599999999999</v>
      </c>
      <c r="Z6064" t="s">
        <v>334</v>
      </c>
      <c r="AA6064" t="s">
        <v>16</v>
      </c>
      <c r="AB6064" t="s">
        <v>32</v>
      </c>
      <c r="AC6064" t="s">
        <v>44</v>
      </c>
      <c r="AD6064" t="s">
        <v>19</v>
      </c>
      <c r="AE6064" t="s">
        <v>259</v>
      </c>
    </row>
    <row r="6065" spans="1:31" x14ac:dyDescent="0.3">
      <c r="A6065">
        <f t="shared" si="854"/>
        <v>6064</v>
      </c>
      <c r="B6065">
        <v>59395</v>
      </c>
      <c r="C6065" t="s">
        <v>495</v>
      </c>
      <c r="D6065" t="s">
        <v>36</v>
      </c>
      <c r="E6065" s="5" t="str">
        <f t="shared" si="848"/>
        <v>***</v>
      </c>
      <c r="F6065" s="5" t="str">
        <f t="shared" si="849"/>
        <v>***</v>
      </c>
      <c r="G6065" s="5" t="str">
        <f t="shared" si="850"/>
        <v>***</v>
      </c>
      <c r="J6065" s="5" t="str">
        <f t="shared" si="851"/>
        <v>***</v>
      </c>
      <c r="R6065" s="5">
        <f t="shared" si="852"/>
        <v>3.5000000000000003E-2</v>
      </c>
      <c r="S6065">
        <v>20</v>
      </c>
      <c r="T6065" s="2">
        <v>963.3</v>
      </c>
      <c r="U6065" s="7">
        <f t="shared" si="853"/>
        <v>0</v>
      </c>
      <c r="V6065" s="2">
        <f t="shared" si="846"/>
        <v>48.164999999999999</v>
      </c>
      <c r="W6065" t="s">
        <v>14</v>
      </c>
      <c r="X6065">
        <v>7.23</v>
      </c>
      <c r="Y6065" s="2">
        <f t="shared" si="847"/>
        <v>970.53</v>
      </c>
      <c r="Z6065" t="s">
        <v>62</v>
      </c>
      <c r="AA6065" t="s">
        <v>24</v>
      </c>
      <c r="AB6065" t="s">
        <v>32</v>
      </c>
      <c r="AC6065" t="s">
        <v>44</v>
      </c>
      <c r="AD6065" t="s">
        <v>19</v>
      </c>
      <c r="AE6065" t="s">
        <v>259</v>
      </c>
    </row>
    <row r="6066" spans="1:31" x14ac:dyDescent="0.3">
      <c r="A6066">
        <f t="shared" si="854"/>
        <v>6065</v>
      </c>
      <c r="B6066">
        <v>57638</v>
      </c>
      <c r="C6066" t="s">
        <v>495</v>
      </c>
      <c r="D6066" t="s">
        <v>13</v>
      </c>
      <c r="E6066" s="5" t="str">
        <f t="shared" si="848"/>
        <v>*</v>
      </c>
      <c r="F6066" s="5" t="str">
        <f t="shared" si="849"/>
        <v>*</v>
      </c>
      <c r="G6066" s="5" t="str">
        <f t="shared" si="850"/>
        <v>*</v>
      </c>
      <c r="J6066" s="5" t="str">
        <f t="shared" si="851"/>
        <v>*</v>
      </c>
      <c r="R6066" s="5">
        <f t="shared" si="852"/>
        <v>0.04</v>
      </c>
      <c r="S6066">
        <v>35</v>
      </c>
      <c r="T6066" s="2">
        <v>5740.6239999999998</v>
      </c>
      <c r="U6066" s="7">
        <f t="shared" si="853"/>
        <v>1</v>
      </c>
      <c r="V6066" s="2">
        <f t="shared" si="846"/>
        <v>164.01782857142857</v>
      </c>
      <c r="W6066" t="s">
        <v>37</v>
      </c>
      <c r="X6066">
        <v>29.1</v>
      </c>
      <c r="Y6066" s="2">
        <f t="shared" si="847"/>
        <v>5769.7240000000002</v>
      </c>
      <c r="Z6066" t="s">
        <v>71</v>
      </c>
      <c r="AA6066" t="s">
        <v>16</v>
      </c>
      <c r="AB6066" t="s">
        <v>17</v>
      </c>
      <c r="AC6066" t="s">
        <v>66</v>
      </c>
      <c r="AD6066" t="s">
        <v>103</v>
      </c>
      <c r="AE6066" t="s">
        <v>192</v>
      </c>
    </row>
    <row r="6067" spans="1:31" x14ac:dyDescent="0.3">
      <c r="A6067">
        <f t="shared" si="854"/>
        <v>6066</v>
      </c>
      <c r="B6067">
        <v>3808</v>
      </c>
      <c r="C6067" t="s">
        <v>686</v>
      </c>
      <c r="D6067" t="s">
        <v>36</v>
      </c>
      <c r="E6067" s="5" t="str">
        <f t="shared" si="848"/>
        <v>***</v>
      </c>
      <c r="F6067" s="5" t="str">
        <f t="shared" si="849"/>
        <v>***</v>
      </c>
      <c r="G6067" s="5" t="str">
        <f t="shared" si="850"/>
        <v>***</v>
      </c>
      <c r="J6067" s="5" t="str">
        <f t="shared" si="851"/>
        <v>***</v>
      </c>
      <c r="R6067" s="5">
        <f t="shared" si="852"/>
        <v>0.01</v>
      </c>
      <c r="S6067">
        <v>2</v>
      </c>
      <c r="T6067" s="2">
        <v>6.13</v>
      </c>
      <c r="U6067" s="7">
        <f t="shared" si="853"/>
        <v>0</v>
      </c>
      <c r="V6067" s="2">
        <f t="shared" si="846"/>
        <v>3.0649999999999999</v>
      </c>
      <c r="W6067" t="s">
        <v>22</v>
      </c>
      <c r="X6067">
        <v>0.49</v>
      </c>
      <c r="Y6067" s="2">
        <f t="shared" si="847"/>
        <v>6.62</v>
      </c>
      <c r="Z6067" t="s">
        <v>73</v>
      </c>
      <c r="AA6067" t="s">
        <v>31</v>
      </c>
      <c r="AB6067" t="s">
        <v>32</v>
      </c>
      <c r="AC6067" t="s">
        <v>81</v>
      </c>
      <c r="AD6067" t="s">
        <v>19</v>
      </c>
      <c r="AE6067" t="s">
        <v>686</v>
      </c>
    </row>
    <row r="6068" spans="1:31" x14ac:dyDescent="0.3">
      <c r="A6068">
        <f t="shared" si="854"/>
        <v>6067</v>
      </c>
      <c r="B6068">
        <v>50625</v>
      </c>
      <c r="C6068" t="s">
        <v>686</v>
      </c>
      <c r="D6068" t="s">
        <v>40</v>
      </c>
      <c r="E6068" s="5" t="str">
        <f t="shared" si="848"/>
        <v>*</v>
      </c>
      <c r="F6068" s="5" t="str">
        <f t="shared" si="849"/>
        <v>*</v>
      </c>
      <c r="G6068" s="5" t="str">
        <f t="shared" si="850"/>
        <v>*</v>
      </c>
      <c r="J6068" s="5" t="str">
        <f t="shared" si="851"/>
        <v>*</v>
      </c>
      <c r="R6068" s="5">
        <f t="shared" si="852"/>
        <v>0.02</v>
      </c>
      <c r="S6068">
        <v>10</v>
      </c>
      <c r="T6068" s="2">
        <v>29.12</v>
      </c>
      <c r="U6068" s="7">
        <f t="shared" si="853"/>
        <v>0</v>
      </c>
      <c r="V6068" s="2">
        <f t="shared" si="846"/>
        <v>2.9119999999999999</v>
      </c>
      <c r="W6068" t="s">
        <v>22</v>
      </c>
      <c r="X6068">
        <v>0.5</v>
      </c>
      <c r="Y6068" s="2">
        <f t="shared" si="847"/>
        <v>29.62</v>
      </c>
      <c r="Z6068" t="s">
        <v>56</v>
      </c>
      <c r="AA6068" t="s">
        <v>16</v>
      </c>
      <c r="AB6068" t="s">
        <v>32</v>
      </c>
      <c r="AC6068" t="s">
        <v>81</v>
      </c>
      <c r="AD6068" t="s">
        <v>19</v>
      </c>
      <c r="AE6068" t="s">
        <v>541</v>
      </c>
    </row>
    <row r="6069" spans="1:31" x14ac:dyDescent="0.3">
      <c r="A6069">
        <f t="shared" si="854"/>
        <v>6068</v>
      </c>
      <c r="B6069">
        <v>44517</v>
      </c>
      <c r="C6069" t="s">
        <v>686</v>
      </c>
      <c r="D6069" t="s">
        <v>40</v>
      </c>
      <c r="E6069" s="5" t="str">
        <f t="shared" si="848"/>
        <v>*</v>
      </c>
      <c r="F6069" s="5" t="str">
        <f t="shared" si="849"/>
        <v>*</v>
      </c>
      <c r="G6069" s="5" t="str">
        <f t="shared" si="850"/>
        <v>*</v>
      </c>
      <c r="J6069" s="5" t="str">
        <f t="shared" si="851"/>
        <v>*</v>
      </c>
      <c r="R6069" s="5">
        <f t="shared" si="852"/>
        <v>0.01</v>
      </c>
      <c r="S6069">
        <v>5</v>
      </c>
      <c r="T6069" s="2">
        <v>32.5</v>
      </c>
      <c r="U6069" s="7">
        <f t="shared" si="853"/>
        <v>0</v>
      </c>
      <c r="V6069" s="2">
        <f t="shared" si="846"/>
        <v>6.5</v>
      </c>
      <c r="W6069" t="s">
        <v>22</v>
      </c>
      <c r="X6069">
        <v>5.61</v>
      </c>
      <c r="Y6069" s="2">
        <f t="shared" si="847"/>
        <v>38.11</v>
      </c>
      <c r="Z6069" t="s">
        <v>15</v>
      </c>
      <c r="AA6069" t="s">
        <v>16</v>
      </c>
      <c r="AB6069" t="s">
        <v>32</v>
      </c>
      <c r="AC6069" t="s">
        <v>44</v>
      </c>
      <c r="AD6069" t="s">
        <v>19</v>
      </c>
      <c r="AE6069" t="s">
        <v>541</v>
      </c>
    </row>
    <row r="6070" spans="1:31" x14ac:dyDescent="0.3">
      <c r="A6070">
        <f t="shared" si="854"/>
        <v>6069</v>
      </c>
      <c r="B6070">
        <v>9665</v>
      </c>
      <c r="C6070" t="s">
        <v>686</v>
      </c>
      <c r="D6070" t="s">
        <v>13</v>
      </c>
      <c r="E6070" s="5" t="str">
        <f t="shared" si="848"/>
        <v>*</v>
      </c>
      <c r="F6070" s="5" t="str">
        <f t="shared" si="849"/>
        <v>*</v>
      </c>
      <c r="G6070" s="5" t="str">
        <f t="shared" si="850"/>
        <v>*</v>
      </c>
      <c r="J6070" s="5" t="str">
        <f t="shared" si="851"/>
        <v>*</v>
      </c>
      <c r="R6070" s="5">
        <f t="shared" si="852"/>
        <v>0.05</v>
      </c>
      <c r="S6070">
        <v>50</v>
      </c>
      <c r="T6070" s="2">
        <v>2348.66</v>
      </c>
      <c r="U6070" s="7">
        <f t="shared" si="853"/>
        <v>1</v>
      </c>
      <c r="V6070" s="2">
        <f t="shared" si="846"/>
        <v>46.973199999999999</v>
      </c>
      <c r="W6070" t="s">
        <v>22</v>
      </c>
      <c r="X6070">
        <v>5.0999999999999996</v>
      </c>
      <c r="Y6070" s="2">
        <f t="shared" si="847"/>
        <v>2353.7599999999998</v>
      </c>
      <c r="Z6070" t="s">
        <v>23</v>
      </c>
      <c r="AA6070" t="s">
        <v>41</v>
      </c>
      <c r="AB6070" t="s">
        <v>32</v>
      </c>
      <c r="AC6070" t="s">
        <v>172</v>
      </c>
      <c r="AD6070" t="s">
        <v>27</v>
      </c>
      <c r="AE6070" t="s">
        <v>686</v>
      </c>
    </row>
    <row r="6071" spans="1:31" x14ac:dyDescent="0.3">
      <c r="A6071">
        <f t="shared" si="854"/>
        <v>6070</v>
      </c>
      <c r="B6071">
        <v>9665</v>
      </c>
      <c r="C6071" t="s">
        <v>686</v>
      </c>
      <c r="D6071" t="s">
        <v>13</v>
      </c>
      <c r="E6071" s="5" t="str">
        <f t="shared" si="848"/>
        <v>*</v>
      </c>
      <c r="F6071" s="5" t="str">
        <f t="shared" si="849"/>
        <v>*</v>
      </c>
      <c r="G6071" s="5" t="str">
        <f t="shared" si="850"/>
        <v>*</v>
      </c>
      <c r="J6071" s="5" t="str">
        <f t="shared" si="851"/>
        <v>*</v>
      </c>
      <c r="R6071" s="5">
        <f t="shared" si="852"/>
        <v>0.02</v>
      </c>
      <c r="S6071">
        <v>19</v>
      </c>
      <c r="T6071" s="2">
        <v>2657.12</v>
      </c>
      <c r="U6071" s="7">
        <f t="shared" si="853"/>
        <v>1</v>
      </c>
      <c r="V6071" s="2">
        <f t="shared" si="846"/>
        <v>139.84842105263158</v>
      </c>
      <c r="W6071" t="s">
        <v>37</v>
      </c>
      <c r="X6071">
        <v>36.090000000000003</v>
      </c>
      <c r="Y6071" s="2">
        <f t="shared" si="847"/>
        <v>2693.21</v>
      </c>
      <c r="Z6071" t="s">
        <v>23</v>
      </c>
      <c r="AA6071" t="s">
        <v>41</v>
      </c>
      <c r="AB6071" t="s">
        <v>17</v>
      </c>
      <c r="AC6071" t="s">
        <v>165</v>
      </c>
      <c r="AD6071" t="s">
        <v>103</v>
      </c>
      <c r="AE6071" t="s">
        <v>542</v>
      </c>
    </row>
    <row r="6072" spans="1:31" x14ac:dyDescent="0.3">
      <c r="A6072">
        <f t="shared" si="854"/>
        <v>6071</v>
      </c>
      <c r="B6072">
        <v>9665</v>
      </c>
      <c r="C6072" t="s">
        <v>686</v>
      </c>
      <c r="D6072" t="s">
        <v>13</v>
      </c>
      <c r="E6072" s="5" t="str">
        <f t="shared" si="848"/>
        <v>*</v>
      </c>
      <c r="F6072" s="5" t="str">
        <f t="shared" si="849"/>
        <v>*</v>
      </c>
      <c r="G6072" s="5" t="str">
        <f t="shared" si="850"/>
        <v>*</v>
      </c>
      <c r="J6072" s="5" t="str">
        <f t="shared" si="851"/>
        <v>*</v>
      </c>
      <c r="R6072" s="5">
        <f t="shared" si="852"/>
        <v>0.05</v>
      </c>
      <c r="S6072">
        <v>49</v>
      </c>
      <c r="T6072" s="2">
        <v>9579.6200000000008</v>
      </c>
      <c r="U6072" s="7">
        <f t="shared" si="853"/>
        <v>1</v>
      </c>
      <c r="V6072" s="2">
        <f t="shared" si="846"/>
        <v>195.50244897959186</v>
      </c>
      <c r="W6072" t="s">
        <v>37</v>
      </c>
      <c r="X6072">
        <v>110.2</v>
      </c>
      <c r="Y6072" s="2">
        <f t="shared" si="847"/>
        <v>9689.8200000000015</v>
      </c>
      <c r="Z6072" t="s">
        <v>23</v>
      </c>
      <c r="AA6072" t="s">
        <v>41</v>
      </c>
      <c r="AB6072" t="s">
        <v>17</v>
      </c>
      <c r="AC6072" t="s">
        <v>66</v>
      </c>
      <c r="AD6072" t="s">
        <v>103</v>
      </c>
      <c r="AE6072" t="s">
        <v>542</v>
      </c>
    </row>
    <row r="6073" spans="1:31" x14ac:dyDescent="0.3">
      <c r="A6073">
        <f t="shared" si="854"/>
        <v>6072</v>
      </c>
      <c r="B6073">
        <v>13347</v>
      </c>
      <c r="C6073" t="s">
        <v>506</v>
      </c>
      <c r="D6073" t="s">
        <v>30</v>
      </c>
      <c r="E6073" s="5" t="str">
        <f t="shared" si="848"/>
        <v>*</v>
      </c>
      <c r="F6073" s="5" t="str">
        <f t="shared" si="849"/>
        <v>*</v>
      </c>
      <c r="G6073" s="5" t="str">
        <f t="shared" si="850"/>
        <v>*</v>
      </c>
      <c r="J6073" s="5" t="str">
        <f t="shared" si="851"/>
        <v>*</v>
      </c>
      <c r="R6073" s="5">
        <f t="shared" si="852"/>
        <v>3.5000000000000003E-2</v>
      </c>
      <c r="S6073">
        <v>24</v>
      </c>
      <c r="T6073" s="2">
        <v>104.89</v>
      </c>
      <c r="U6073" s="7">
        <f t="shared" si="853"/>
        <v>0</v>
      </c>
      <c r="V6073" s="2">
        <f t="shared" si="846"/>
        <v>4.3704166666666664</v>
      </c>
      <c r="W6073" t="s">
        <v>14</v>
      </c>
      <c r="X6073">
        <v>1.49</v>
      </c>
      <c r="Y6073" s="2">
        <f t="shared" si="847"/>
        <v>106.38</v>
      </c>
      <c r="Z6073" t="s">
        <v>52</v>
      </c>
      <c r="AA6073" t="s">
        <v>16</v>
      </c>
      <c r="AB6073" t="s">
        <v>32</v>
      </c>
      <c r="AC6073" t="s">
        <v>49</v>
      </c>
      <c r="AD6073" t="s">
        <v>19</v>
      </c>
      <c r="AE6073" t="s">
        <v>307</v>
      </c>
    </row>
    <row r="6074" spans="1:31" x14ac:dyDescent="0.3">
      <c r="A6074">
        <f t="shared" si="854"/>
        <v>6073</v>
      </c>
      <c r="B6074">
        <v>29539</v>
      </c>
      <c r="C6074" t="s">
        <v>937</v>
      </c>
      <c r="D6074" t="s">
        <v>21</v>
      </c>
      <c r="E6074" s="5" t="str">
        <f t="shared" si="848"/>
        <v>*</v>
      </c>
      <c r="F6074" s="5" t="str">
        <f t="shared" si="849"/>
        <v>**</v>
      </c>
      <c r="G6074" s="5" t="str">
        <f t="shared" si="850"/>
        <v>**</v>
      </c>
      <c r="J6074" s="5" t="str">
        <f t="shared" si="851"/>
        <v>**</v>
      </c>
      <c r="R6074" s="5">
        <f t="shared" si="852"/>
        <v>3.5000000000000003E-2</v>
      </c>
      <c r="S6074">
        <v>24</v>
      </c>
      <c r="T6074" s="2">
        <v>223.2</v>
      </c>
      <c r="U6074" s="7">
        <f t="shared" si="853"/>
        <v>0</v>
      </c>
      <c r="V6074" s="2">
        <f t="shared" si="846"/>
        <v>9.2999999999999989</v>
      </c>
      <c r="W6074" t="s">
        <v>22</v>
      </c>
      <c r="X6074">
        <v>1.39</v>
      </c>
      <c r="Y6074" s="2">
        <f t="shared" si="847"/>
        <v>224.58999999999997</v>
      </c>
      <c r="Z6074" t="s">
        <v>60</v>
      </c>
      <c r="AA6074" t="s">
        <v>31</v>
      </c>
      <c r="AB6074" t="s">
        <v>32</v>
      </c>
      <c r="AC6074" t="s">
        <v>78</v>
      </c>
      <c r="AD6074" t="s">
        <v>19</v>
      </c>
      <c r="AE6074" t="s">
        <v>535</v>
      </c>
    </row>
    <row r="6075" spans="1:31" x14ac:dyDescent="0.3">
      <c r="A6075">
        <f t="shared" si="854"/>
        <v>6074</v>
      </c>
      <c r="B6075">
        <v>37826</v>
      </c>
      <c r="C6075" t="s">
        <v>937</v>
      </c>
      <c r="D6075" t="s">
        <v>40</v>
      </c>
      <c r="E6075" s="5" t="str">
        <f t="shared" si="848"/>
        <v>*</v>
      </c>
      <c r="F6075" s="5" t="str">
        <f t="shared" si="849"/>
        <v>*</v>
      </c>
      <c r="G6075" s="5" t="str">
        <f t="shared" si="850"/>
        <v>*</v>
      </c>
      <c r="J6075" s="5" t="str">
        <f t="shared" si="851"/>
        <v>*</v>
      </c>
      <c r="R6075" s="5">
        <f t="shared" si="852"/>
        <v>0.05</v>
      </c>
      <c r="S6075">
        <v>45</v>
      </c>
      <c r="T6075" s="2">
        <v>325.8</v>
      </c>
      <c r="U6075" s="7">
        <f t="shared" si="853"/>
        <v>0</v>
      </c>
      <c r="V6075" s="2">
        <f t="shared" si="846"/>
        <v>7.24</v>
      </c>
      <c r="W6075" t="s">
        <v>22</v>
      </c>
      <c r="X6075">
        <v>6.18</v>
      </c>
      <c r="Y6075" s="2">
        <f t="shared" si="847"/>
        <v>331.98</v>
      </c>
      <c r="Z6075" t="s">
        <v>60</v>
      </c>
      <c r="AA6075" t="s">
        <v>16</v>
      </c>
      <c r="AB6075" t="s">
        <v>32</v>
      </c>
      <c r="AC6075" t="s">
        <v>44</v>
      </c>
      <c r="AD6075" t="s">
        <v>19</v>
      </c>
      <c r="AE6075" t="s">
        <v>315</v>
      </c>
    </row>
    <row r="6076" spans="1:31" x14ac:dyDescent="0.3">
      <c r="A6076">
        <f t="shared" si="854"/>
        <v>6075</v>
      </c>
      <c r="B6076">
        <v>6402</v>
      </c>
      <c r="C6076" t="s">
        <v>937</v>
      </c>
      <c r="D6076" t="s">
        <v>13</v>
      </c>
      <c r="E6076" s="5" t="str">
        <f t="shared" si="848"/>
        <v>*</v>
      </c>
      <c r="F6076" s="5" t="str">
        <f t="shared" si="849"/>
        <v>*</v>
      </c>
      <c r="G6076" s="5" t="str">
        <f t="shared" si="850"/>
        <v>*</v>
      </c>
      <c r="J6076" s="5" t="str">
        <f t="shared" si="851"/>
        <v>*</v>
      </c>
      <c r="R6076" s="5">
        <f t="shared" si="852"/>
        <v>0.04</v>
      </c>
      <c r="S6076">
        <v>35</v>
      </c>
      <c r="T6076" s="2">
        <v>373.33</v>
      </c>
      <c r="U6076" s="7">
        <f t="shared" si="853"/>
        <v>0</v>
      </c>
      <c r="V6076" s="2">
        <f t="shared" si="846"/>
        <v>10.666571428571428</v>
      </c>
      <c r="W6076" t="s">
        <v>22</v>
      </c>
      <c r="X6076">
        <v>4.68</v>
      </c>
      <c r="Y6076" s="2">
        <f t="shared" si="847"/>
        <v>378.01</v>
      </c>
      <c r="Z6076" t="s">
        <v>73</v>
      </c>
      <c r="AA6076" t="s">
        <v>31</v>
      </c>
      <c r="AB6076" t="s">
        <v>32</v>
      </c>
      <c r="AC6076" t="s">
        <v>53</v>
      </c>
      <c r="AD6076" t="s">
        <v>45</v>
      </c>
      <c r="AE6076" t="s">
        <v>344</v>
      </c>
    </row>
    <row r="6077" spans="1:31" x14ac:dyDescent="0.3">
      <c r="A6077">
        <f t="shared" si="854"/>
        <v>6076</v>
      </c>
      <c r="B6077">
        <v>38311</v>
      </c>
      <c r="C6077" t="s">
        <v>937</v>
      </c>
      <c r="D6077" t="s">
        <v>40</v>
      </c>
      <c r="E6077" s="5" t="str">
        <f t="shared" si="848"/>
        <v>*</v>
      </c>
      <c r="F6077" s="5" t="str">
        <f t="shared" si="849"/>
        <v>*</v>
      </c>
      <c r="G6077" s="5" t="str">
        <f t="shared" si="850"/>
        <v>*</v>
      </c>
      <c r="J6077" s="5" t="str">
        <f t="shared" si="851"/>
        <v>*</v>
      </c>
      <c r="R6077" s="5">
        <f t="shared" si="852"/>
        <v>0.01</v>
      </c>
      <c r="S6077">
        <v>9</v>
      </c>
      <c r="T6077" s="2">
        <v>1201.51</v>
      </c>
      <c r="U6077" s="7">
        <f t="shared" si="853"/>
        <v>1</v>
      </c>
      <c r="V6077" s="2">
        <f t="shared" si="846"/>
        <v>133.5011111111111</v>
      </c>
      <c r="W6077" t="s">
        <v>14</v>
      </c>
      <c r="X6077">
        <v>19.989999999999998</v>
      </c>
      <c r="Y6077" s="2">
        <f t="shared" si="847"/>
        <v>1221.5</v>
      </c>
      <c r="Z6077" t="s">
        <v>56</v>
      </c>
      <c r="AA6077" t="s">
        <v>16</v>
      </c>
      <c r="AB6077" t="s">
        <v>32</v>
      </c>
      <c r="AC6077" t="s">
        <v>74</v>
      </c>
      <c r="AD6077" t="s">
        <v>19</v>
      </c>
      <c r="AE6077" t="s">
        <v>315</v>
      </c>
    </row>
    <row r="6078" spans="1:31" x14ac:dyDescent="0.3">
      <c r="A6078">
        <f t="shared" si="854"/>
        <v>6077</v>
      </c>
      <c r="B6078">
        <v>22183</v>
      </c>
      <c r="C6078" t="s">
        <v>822</v>
      </c>
      <c r="D6078" t="s">
        <v>40</v>
      </c>
      <c r="E6078" s="5" t="str">
        <f t="shared" si="848"/>
        <v>*</v>
      </c>
      <c r="F6078" s="5" t="str">
        <f t="shared" si="849"/>
        <v>*</v>
      </c>
      <c r="G6078" s="5" t="str">
        <f t="shared" si="850"/>
        <v>*</v>
      </c>
      <c r="J6078" s="5" t="str">
        <f t="shared" si="851"/>
        <v>*</v>
      </c>
      <c r="R6078" s="5">
        <f t="shared" si="852"/>
        <v>0.04</v>
      </c>
      <c r="S6078">
        <v>30</v>
      </c>
      <c r="T6078" s="2">
        <v>177.22</v>
      </c>
      <c r="U6078" s="7">
        <f t="shared" si="853"/>
        <v>0</v>
      </c>
      <c r="V6078" s="2">
        <f t="shared" si="846"/>
        <v>5.9073333333333329</v>
      </c>
      <c r="W6078" t="s">
        <v>22</v>
      </c>
      <c r="X6078">
        <v>1</v>
      </c>
      <c r="Y6078" s="2">
        <f t="shared" si="847"/>
        <v>178.22</v>
      </c>
      <c r="Z6078" t="s">
        <v>52</v>
      </c>
      <c r="AA6078" t="s">
        <v>31</v>
      </c>
      <c r="AB6078" t="s">
        <v>32</v>
      </c>
      <c r="AC6078" t="s">
        <v>33</v>
      </c>
      <c r="AD6078" t="s">
        <v>34</v>
      </c>
      <c r="AE6078" t="s">
        <v>259</v>
      </c>
    </row>
    <row r="6079" spans="1:31" x14ac:dyDescent="0.3">
      <c r="A6079">
        <f t="shared" si="854"/>
        <v>6078</v>
      </c>
      <c r="B6079">
        <v>45698</v>
      </c>
      <c r="C6079" t="s">
        <v>822</v>
      </c>
      <c r="D6079" t="s">
        <v>21</v>
      </c>
      <c r="E6079" s="5" t="str">
        <f t="shared" si="848"/>
        <v>*</v>
      </c>
      <c r="F6079" s="5" t="str">
        <f t="shared" si="849"/>
        <v>**</v>
      </c>
      <c r="G6079" s="5" t="str">
        <f t="shared" si="850"/>
        <v>**</v>
      </c>
      <c r="J6079" s="5" t="str">
        <f t="shared" si="851"/>
        <v>**</v>
      </c>
      <c r="R6079" s="5">
        <f t="shared" si="852"/>
        <v>0.04</v>
      </c>
      <c r="S6079">
        <v>36</v>
      </c>
      <c r="T6079" s="2">
        <v>263.37</v>
      </c>
      <c r="U6079" s="7">
        <f t="shared" si="853"/>
        <v>0</v>
      </c>
      <c r="V6079" s="2">
        <f t="shared" si="846"/>
        <v>7.3158333333333339</v>
      </c>
      <c r="W6079" t="s">
        <v>22</v>
      </c>
      <c r="X6079">
        <v>4.2300000000000004</v>
      </c>
      <c r="Y6079" s="2">
        <f t="shared" si="847"/>
        <v>267.60000000000002</v>
      </c>
      <c r="Z6079" t="s">
        <v>23</v>
      </c>
      <c r="AA6079" t="s">
        <v>24</v>
      </c>
      <c r="AB6079" t="s">
        <v>32</v>
      </c>
      <c r="AC6079" t="s">
        <v>44</v>
      </c>
      <c r="AD6079" t="s">
        <v>34</v>
      </c>
      <c r="AE6079" t="s">
        <v>130</v>
      </c>
    </row>
    <row r="6080" spans="1:31" x14ac:dyDescent="0.3">
      <c r="A6080">
        <f t="shared" si="854"/>
        <v>6079</v>
      </c>
      <c r="B6080">
        <v>51872</v>
      </c>
      <c r="C6080" t="s">
        <v>822</v>
      </c>
      <c r="D6080" t="s">
        <v>40</v>
      </c>
      <c r="E6080" s="5" t="str">
        <f t="shared" si="848"/>
        <v>*</v>
      </c>
      <c r="F6080" s="5" t="str">
        <f t="shared" si="849"/>
        <v>*</v>
      </c>
      <c r="G6080" s="5" t="str">
        <f t="shared" si="850"/>
        <v>*</v>
      </c>
      <c r="J6080" s="5" t="str">
        <f t="shared" si="851"/>
        <v>*</v>
      </c>
      <c r="R6080" s="5">
        <f t="shared" si="852"/>
        <v>0.02</v>
      </c>
      <c r="S6080">
        <v>11</v>
      </c>
      <c r="T6080" s="2">
        <v>812.49800000000005</v>
      </c>
      <c r="U6080" s="7">
        <f t="shared" si="853"/>
        <v>0</v>
      </c>
      <c r="V6080" s="2">
        <f t="shared" si="846"/>
        <v>73.863454545454545</v>
      </c>
      <c r="W6080" t="s">
        <v>14</v>
      </c>
      <c r="X6080">
        <v>1.25</v>
      </c>
      <c r="Y6080" s="2">
        <f t="shared" si="847"/>
        <v>813.74800000000005</v>
      </c>
      <c r="Z6080" t="s">
        <v>56</v>
      </c>
      <c r="AA6080" t="s">
        <v>16</v>
      </c>
      <c r="AB6080" t="s">
        <v>25</v>
      </c>
      <c r="AC6080" t="s">
        <v>26</v>
      </c>
      <c r="AD6080" t="s">
        <v>45</v>
      </c>
      <c r="AE6080" t="s">
        <v>129</v>
      </c>
    </row>
    <row r="6081" spans="1:31" x14ac:dyDescent="0.3">
      <c r="A6081">
        <f t="shared" si="854"/>
        <v>6080</v>
      </c>
      <c r="B6081">
        <v>51872</v>
      </c>
      <c r="C6081" t="s">
        <v>822</v>
      </c>
      <c r="D6081" t="s">
        <v>40</v>
      </c>
      <c r="E6081" s="5" t="str">
        <f t="shared" si="848"/>
        <v>*</v>
      </c>
      <c r="F6081" s="5" t="str">
        <f t="shared" si="849"/>
        <v>*</v>
      </c>
      <c r="G6081" s="5" t="str">
        <f t="shared" si="850"/>
        <v>*</v>
      </c>
      <c r="J6081" s="5" t="str">
        <f t="shared" si="851"/>
        <v>*</v>
      </c>
      <c r="R6081" s="5">
        <f t="shared" si="852"/>
        <v>0.02</v>
      </c>
      <c r="S6081">
        <v>10</v>
      </c>
      <c r="T6081" s="2">
        <v>2193.9299999999998</v>
      </c>
      <c r="U6081" s="7">
        <f t="shared" si="853"/>
        <v>1</v>
      </c>
      <c r="V6081" s="2">
        <f t="shared" si="846"/>
        <v>219.39299999999997</v>
      </c>
      <c r="W6081" t="s">
        <v>22</v>
      </c>
      <c r="X6081">
        <v>24.49</v>
      </c>
      <c r="Y6081" s="2">
        <f t="shared" si="847"/>
        <v>2218.4199999999996</v>
      </c>
      <c r="Z6081" t="s">
        <v>56</v>
      </c>
      <c r="AA6081" t="s">
        <v>16</v>
      </c>
      <c r="AB6081" t="s">
        <v>17</v>
      </c>
      <c r="AC6081" t="s">
        <v>38</v>
      </c>
      <c r="AD6081" t="s">
        <v>58</v>
      </c>
      <c r="AE6081" t="s">
        <v>259</v>
      </c>
    </row>
    <row r="6082" spans="1:31" x14ac:dyDescent="0.3">
      <c r="A6082">
        <f t="shared" si="854"/>
        <v>6081</v>
      </c>
      <c r="B6082">
        <v>51872</v>
      </c>
      <c r="C6082" t="s">
        <v>822</v>
      </c>
      <c r="D6082" t="s">
        <v>40</v>
      </c>
      <c r="E6082" s="5" t="str">
        <f t="shared" si="848"/>
        <v>*</v>
      </c>
      <c r="F6082" s="5" t="str">
        <f t="shared" si="849"/>
        <v>*</v>
      </c>
      <c r="G6082" s="5" t="str">
        <f t="shared" si="850"/>
        <v>*</v>
      </c>
      <c r="J6082" s="5" t="str">
        <f t="shared" si="851"/>
        <v>*</v>
      </c>
      <c r="R6082" s="5">
        <f t="shared" si="852"/>
        <v>0.04</v>
      </c>
      <c r="S6082">
        <v>37</v>
      </c>
      <c r="T6082" s="2">
        <v>4657.6514999999999</v>
      </c>
      <c r="U6082" s="7">
        <f t="shared" si="853"/>
        <v>1</v>
      </c>
      <c r="V6082" s="2">
        <f t="shared" ref="V6082:V6145" si="855">T6082/S6082</f>
        <v>125.88247297297298</v>
      </c>
      <c r="W6082" t="s">
        <v>22</v>
      </c>
      <c r="X6082">
        <v>3.9</v>
      </c>
      <c r="Y6082" s="2">
        <f t="shared" ref="Y6082:Y6145" si="856">X6082+T6082</f>
        <v>4661.5514999999996</v>
      </c>
      <c r="Z6082" t="s">
        <v>56</v>
      </c>
      <c r="AA6082" t="s">
        <v>16</v>
      </c>
      <c r="AB6082" t="s">
        <v>25</v>
      </c>
      <c r="AC6082" t="s">
        <v>26</v>
      </c>
      <c r="AD6082" t="s">
        <v>19</v>
      </c>
      <c r="AE6082" t="s">
        <v>130</v>
      </c>
    </row>
    <row r="6083" spans="1:31" x14ac:dyDescent="0.3">
      <c r="A6083">
        <f t="shared" si="854"/>
        <v>6082</v>
      </c>
      <c r="B6083">
        <v>45698</v>
      </c>
      <c r="C6083" t="s">
        <v>822</v>
      </c>
      <c r="D6083" t="s">
        <v>21</v>
      </c>
      <c r="E6083" s="5" t="str">
        <f t="shared" ref="E6083:E6146" si="857">IF(D6083="Critical","***","*")</f>
        <v>*</v>
      </c>
      <c r="F6083" s="5" t="str">
        <f t="shared" ref="F6083:F6146" si="858">IF(D6083="Critical","***",IF(D6083="High","**","*"))</f>
        <v>**</v>
      </c>
      <c r="G6083" s="5" t="str">
        <f t="shared" ref="G6083:G6146" si="859">VLOOKUP(D6083,$H$6:$I$11,2,FALSE)</f>
        <v>**</v>
      </c>
      <c r="J6083" s="5" t="str">
        <f t="shared" ref="J6083:J6146" si="860">HLOOKUP(D6083,$K$5:$O$6,2,FALSE)</f>
        <v>**</v>
      </c>
      <c r="R6083" s="5">
        <f t="shared" ref="R6083:R6146" si="861">VLOOKUP(S6083,$P$6:$Q$11,2)</f>
        <v>0.05</v>
      </c>
      <c r="S6083">
        <v>40</v>
      </c>
      <c r="T6083" s="2">
        <v>6559.01</v>
      </c>
      <c r="U6083" s="7">
        <f t="shared" ref="U6083:U6146" si="862">IF(T6083&gt;1000,1,0)</f>
        <v>1</v>
      </c>
      <c r="V6083" s="2">
        <f t="shared" si="855"/>
        <v>163.97525000000002</v>
      </c>
      <c r="W6083" t="s">
        <v>22</v>
      </c>
      <c r="X6083">
        <v>19.989999999999998</v>
      </c>
      <c r="Y6083" s="2">
        <f t="shared" si="856"/>
        <v>6579</v>
      </c>
      <c r="Z6083" t="s">
        <v>23</v>
      </c>
      <c r="AA6083" t="s">
        <v>24</v>
      </c>
      <c r="AB6083" t="s">
        <v>32</v>
      </c>
      <c r="AC6083" t="s">
        <v>49</v>
      </c>
      <c r="AD6083" t="s">
        <v>19</v>
      </c>
      <c r="AE6083" t="s">
        <v>129</v>
      </c>
    </row>
    <row r="6084" spans="1:31" x14ac:dyDescent="0.3">
      <c r="A6084">
        <f t="shared" ref="A6084:A6147" si="863">A6083+1</f>
        <v>6083</v>
      </c>
      <c r="B6084">
        <v>18336</v>
      </c>
      <c r="C6084" t="s">
        <v>541</v>
      </c>
      <c r="D6084" t="s">
        <v>30</v>
      </c>
      <c r="E6084" s="5" t="str">
        <f t="shared" si="857"/>
        <v>*</v>
      </c>
      <c r="F6084" s="5" t="str">
        <f t="shared" si="858"/>
        <v>*</v>
      </c>
      <c r="G6084" s="5" t="str">
        <f t="shared" si="859"/>
        <v>*</v>
      </c>
      <c r="J6084" s="5" t="str">
        <f t="shared" si="860"/>
        <v>*</v>
      </c>
      <c r="R6084" s="5">
        <f t="shared" si="861"/>
        <v>0.01</v>
      </c>
      <c r="S6084">
        <v>1</v>
      </c>
      <c r="T6084" s="2">
        <v>7.96</v>
      </c>
      <c r="U6084" s="7">
        <f t="shared" si="862"/>
        <v>0</v>
      </c>
      <c r="V6084" s="2">
        <f t="shared" si="855"/>
        <v>7.96</v>
      </c>
      <c r="W6084" t="s">
        <v>14</v>
      </c>
      <c r="X6084">
        <v>0.7</v>
      </c>
      <c r="Y6084" s="2">
        <f t="shared" si="856"/>
        <v>8.66</v>
      </c>
      <c r="Z6084" t="s">
        <v>48</v>
      </c>
      <c r="AA6084" t="s">
        <v>16</v>
      </c>
      <c r="AB6084" t="s">
        <v>32</v>
      </c>
      <c r="AC6084" t="s">
        <v>33</v>
      </c>
      <c r="AD6084" t="s">
        <v>34</v>
      </c>
      <c r="AE6084" t="s">
        <v>541</v>
      </c>
    </row>
    <row r="6085" spans="1:31" x14ac:dyDescent="0.3">
      <c r="A6085">
        <f t="shared" si="863"/>
        <v>6084</v>
      </c>
      <c r="B6085">
        <v>51943</v>
      </c>
      <c r="C6085" t="s">
        <v>541</v>
      </c>
      <c r="D6085" t="s">
        <v>21</v>
      </c>
      <c r="E6085" s="5" t="str">
        <f t="shared" si="857"/>
        <v>*</v>
      </c>
      <c r="F6085" s="5" t="str">
        <f t="shared" si="858"/>
        <v>**</v>
      </c>
      <c r="G6085" s="5" t="str">
        <f t="shared" si="859"/>
        <v>**</v>
      </c>
      <c r="J6085" s="5" t="str">
        <f t="shared" si="860"/>
        <v>**</v>
      </c>
      <c r="R6085" s="5">
        <f t="shared" si="861"/>
        <v>0.02</v>
      </c>
      <c r="S6085">
        <v>11</v>
      </c>
      <c r="T6085" s="2">
        <v>113.19</v>
      </c>
      <c r="U6085" s="7">
        <f t="shared" si="862"/>
        <v>0</v>
      </c>
      <c r="V6085" s="2">
        <f t="shared" si="855"/>
        <v>10.29</v>
      </c>
      <c r="W6085" t="s">
        <v>22</v>
      </c>
      <c r="X6085">
        <v>9.86</v>
      </c>
      <c r="Y6085" s="2">
        <f t="shared" si="856"/>
        <v>123.05</v>
      </c>
      <c r="Z6085" t="s">
        <v>52</v>
      </c>
      <c r="AA6085" t="s">
        <v>41</v>
      </c>
      <c r="AB6085" t="s">
        <v>32</v>
      </c>
      <c r="AC6085" t="s">
        <v>44</v>
      </c>
      <c r="AD6085" t="s">
        <v>19</v>
      </c>
      <c r="AE6085" t="s">
        <v>542</v>
      </c>
    </row>
    <row r="6086" spans="1:31" x14ac:dyDescent="0.3">
      <c r="A6086">
        <f t="shared" si="863"/>
        <v>6085</v>
      </c>
      <c r="B6086">
        <v>51943</v>
      </c>
      <c r="C6086" t="s">
        <v>541</v>
      </c>
      <c r="D6086" t="s">
        <v>21</v>
      </c>
      <c r="E6086" s="5" t="str">
        <f t="shared" si="857"/>
        <v>*</v>
      </c>
      <c r="F6086" s="5" t="str">
        <f t="shared" si="858"/>
        <v>**</v>
      </c>
      <c r="G6086" s="5" t="str">
        <f t="shared" si="859"/>
        <v>**</v>
      </c>
      <c r="J6086" s="5" t="str">
        <f t="shared" si="860"/>
        <v>**</v>
      </c>
      <c r="R6086" s="5">
        <f t="shared" si="861"/>
        <v>3.5000000000000003E-2</v>
      </c>
      <c r="S6086">
        <v>28</v>
      </c>
      <c r="T6086" s="2">
        <v>140.02000000000001</v>
      </c>
      <c r="U6086" s="7">
        <f t="shared" si="862"/>
        <v>0</v>
      </c>
      <c r="V6086" s="2">
        <f t="shared" si="855"/>
        <v>5.0007142857142863</v>
      </c>
      <c r="W6086" t="s">
        <v>22</v>
      </c>
      <c r="X6086">
        <v>0.5</v>
      </c>
      <c r="Y6086" s="2">
        <f t="shared" si="856"/>
        <v>140.52000000000001</v>
      </c>
      <c r="Z6086" t="s">
        <v>52</v>
      </c>
      <c r="AA6086" t="s">
        <v>41</v>
      </c>
      <c r="AB6086" t="s">
        <v>32</v>
      </c>
      <c r="AC6086" t="s">
        <v>81</v>
      </c>
      <c r="AD6086" t="s">
        <v>19</v>
      </c>
      <c r="AE6086" t="s">
        <v>183</v>
      </c>
    </row>
    <row r="6087" spans="1:31" x14ac:dyDescent="0.3">
      <c r="A6087">
        <f t="shared" si="863"/>
        <v>6086</v>
      </c>
      <c r="B6087">
        <v>51943</v>
      </c>
      <c r="C6087" t="s">
        <v>541</v>
      </c>
      <c r="D6087" t="s">
        <v>21</v>
      </c>
      <c r="E6087" s="5" t="str">
        <f t="shared" si="857"/>
        <v>*</v>
      </c>
      <c r="F6087" s="5" t="str">
        <f t="shared" si="858"/>
        <v>**</v>
      </c>
      <c r="G6087" s="5" t="str">
        <f t="shared" si="859"/>
        <v>**</v>
      </c>
      <c r="J6087" s="5" t="str">
        <f t="shared" si="860"/>
        <v>**</v>
      </c>
      <c r="R6087" s="5">
        <f t="shared" si="861"/>
        <v>0.02</v>
      </c>
      <c r="S6087">
        <v>13</v>
      </c>
      <c r="T6087" s="2">
        <v>196.04</v>
      </c>
      <c r="U6087" s="7">
        <f t="shared" si="862"/>
        <v>0</v>
      </c>
      <c r="V6087" s="2">
        <f t="shared" si="855"/>
        <v>15.08</v>
      </c>
      <c r="W6087" t="s">
        <v>22</v>
      </c>
      <c r="X6087">
        <v>7.27</v>
      </c>
      <c r="Y6087" s="2">
        <f t="shared" si="856"/>
        <v>203.31</v>
      </c>
      <c r="Z6087" t="s">
        <v>52</v>
      </c>
      <c r="AA6087" t="s">
        <v>41</v>
      </c>
      <c r="AB6087" t="s">
        <v>32</v>
      </c>
      <c r="AC6087" t="s">
        <v>49</v>
      </c>
      <c r="AD6087" t="s">
        <v>19</v>
      </c>
      <c r="AE6087" t="s">
        <v>542</v>
      </c>
    </row>
    <row r="6088" spans="1:31" x14ac:dyDescent="0.3">
      <c r="A6088">
        <f t="shared" si="863"/>
        <v>6087</v>
      </c>
      <c r="B6088">
        <v>24870</v>
      </c>
      <c r="C6088" t="s">
        <v>541</v>
      </c>
      <c r="D6088" t="s">
        <v>13</v>
      </c>
      <c r="E6088" s="5" t="str">
        <f t="shared" si="857"/>
        <v>*</v>
      </c>
      <c r="F6088" s="5" t="str">
        <f t="shared" si="858"/>
        <v>*</v>
      </c>
      <c r="G6088" s="5" t="str">
        <f t="shared" si="859"/>
        <v>*</v>
      </c>
      <c r="J6088" s="5" t="str">
        <f t="shared" si="860"/>
        <v>*</v>
      </c>
      <c r="R6088" s="5">
        <f t="shared" si="861"/>
        <v>0.04</v>
      </c>
      <c r="S6088">
        <v>38</v>
      </c>
      <c r="T6088" s="2">
        <v>1396.58</v>
      </c>
      <c r="U6088" s="7">
        <f t="shared" si="862"/>
        <v>1</v>
      </c>
      <c r="V6088" s="2">
        <f t="shared" si="855"/>
        <v>36.752105263157894</v>
      </c>
      <c r="W6088" t="s">
        <v>22</v>
      </c>
      <c r="X6088">
        <v>1.99</v>
      </c>
      <c r="Y6088" s="2">
        <f t="shared" si="856"/>
        <v>1398.57</v>
      </c>
      <c r="Z6088" t="s">
        <v>73</v>
      </c>
      <c r="AA6088" t="s">
        <v>24</v>
      </c>
      <c r="AB6088" t="s">
        <v>25</v>
      </c>
      <c r="AC6088" t="s">
        <v>42</v>
      </c>
      <c r="AD6088" t="s">
        <v>45</v>
      </c>
      <c r="AE6088" t="s">
        <v>529</v>
      </c>
    </row>
    <row r="6089" spans="1:31" x14ac:dyDescent="0.3">
      <c r="A6089">
        <f t="shared" si="863"/>
        <v>6088</v>
      </c>
      <c r="B6089">
        <v>24870</v>
      </c>
      <c r="C6089" t="s">
        <v>541</v>
      </c>
      <c r="D6089" t="s">
        <v>13</v>
      </c>
      <c r="E6089" s="5" t="str">
        <f t="shared" si="857"/>
        <v>*</v>
      </c>
      <c r="F6089" s="5" t="str">
        <f t="shared" si="858"/>
        <v>*</v>
      </c>
      <c r="G6089" s="5" t="str">
        <f t="shared" si="859"/>
        <v>*</v>
      </c>
      <c r="J6089" s="5" t="str">
        <f t="shared" si="860"/>
        <v>*</v>
      </c>
      <c r="R6089" s="5">
        <f t="shared" si="861"/>
        <v>0.05</v>
      </c>
      <c r="S6089">
        <v>45</v>
      </c>
      <c r="T6089" s="2">
        <v>6448.69</v>
      </c>
      <c r="U6089" s="7">
        <f t="shared" si="862"/>
        <v>1</v>
      </c>
      <c r="V6089" s="2">
        <f t="shared" si="855"/>
        <v>143.30422222222222</v>
      </c>
      <c r="W6089" t="s">
        <v>22</v>
      </c>
      <c r="X6089">
        <v>19.989999999999998</v>
      </c>
      <c r="Y6089" s="2">
        <f t="shared" si="856"/>
        <v>6468.6799999999994</v>
      </c>
      <c r="Z6089" t="s">
        <v>73</v>
      </c>
      <c r="AA6089" t="s">
        <v>24</v>
      </c>
      <c r="AB6089" t="s">
        <v>32</v>
      </c>
      <c r="AC6089" t="s">
        <v>74</v>
      </c>
      <c r="AD6089" t="s">
        <v>19</v>
      </c>
      <c r="AE6089" s="1">
        <v>39877</v>
      </c>
    </row>
    <row r="6090" spans="1:31" x14ac:dyDescent="0.3">
      <c r="A6090">
        <f t="shared" si="863"/>
        <v>6089</v>
      </c>
      <c r="B6090">
        <v>58854</v>
      </c>
      <c r="C6090" t="s">
        <v>307</v>
      </c>
      <c r="D6090" t="s">
        <v>36</v>
      </c>
      <c r="E6090" s="5" t="str">
        <f t="shared" si="857"/>
        <v>***</v>
      </c>
      <c r="F6090" s="5" t="str">
        <f t="shared" si="858"/>
        <v>***</v>
      </c>
      <c r="G6090" s="5" t="str">
        <f t="shared" si="859"/>
        <v>***</v>
      </c>
      <c r="J6090" s="5" t="str">
        <f t="shared" si="860"/>
        <v>***</v>
      </c>
      <c r="R6090" s="5">
        <f t="shared" si="861"/>
        <v>0.02</v>
      </c>
      <c r="S6090">
        <v>10</v>
      </c>
      <c r="T6090" s="2">
        <v>193.20500000000001</v>
      </c>
      <c r="U6090" s="7">
        <f t="shared" si="862"/>
        <v>0</v>
      </c>
      <c r="V6090" s="2">
        <f t="shared" si="855"/>
        <v>19.320500000000003</v>
      </c>
      <c r="W6090" t="s">
        <v>22</v>
      </c>
      <c r="X6090">
        <v>4.8099999999999996</v>
      </c>
      <c r="Y6090" s="2">
        <f t="shared" si="856"/>
        <v>198.01500000000001</v>
      </c>
      <c r="Z6090" t="s">
        <v>52</v>
      </c>
      <c r="AA6090" t="s">
        <v>31</v>
      </c>
      <c r="AB6090" t="s">
        <v>25</v>
      </c>
      <c r="AC6090" t="s">
        <v>26</v>
      </c>
      <c r="AD6090" t="s">
        <v>27</v>
      </c>
      <c r="AE6090" t="s">
        <v>911</v>
      </c>
    </row>
    <row r="6091" spans="1:31" x14ac:dyDescent="0.3">
      <c r="A6091">
        <f t="shared" si="863"/>
        <v>6090</v>
      </c>
      <c r="B6091">
        <v>58854</v>
      </c>
      <c r="C6091" t="s">
        <v>307</v>
      </c>
      <c r="D6091" t="s">
        <v>36</v>
      </c>
      <c r="E6091" s="5" t="str">
        <f t="shared" si="857"/>
        <v>***</v>
      </c>
      <c r="F6091" s="5" t="str">
        <f t="shared" si="858"/>
        <v>***</v>
      </c>
      <c r="G6091" s="5" t="str">
        <f t="shared" si="859"/>
        <v>***</v>
      </c>
      <c r="J6091" s="5" t="str">
        <f t="shared" si="860"/>
        <v>***</v>
      </c>
      <c r="R6091" s="5">
        <f t="shared" si="861"/>
        <v>0.04</v>
      </c>
      <c r="S6091">
        <v>35</v>
      </c>
      <c r="T6091" s="2">
        <v>6130.9</v>
      </c>
      <c r="U6091" s="7">
        <f t="shared" si="862"/>
        <v>1</v>
      </c>
      <c r="V6091" s="2">
        <f t="shared" si="855"/>
        <v>175.16857142857143</v>
      </c>
      <c r="W6091" t="s">
        <v>37</v>
      </c>
      <c r="X6091">
        <v>35.89</v>
      </c>
      <c r="Y6091" s="2">
        <f t="shared" si="856"/>
        <v>6166.79</v>
      </c>
      <c r="Z6091" t="s">
        <v>52</v>
      </c>
      <c r="AA6091" t="s">
        <v>31</v>
      </c>
      <c r="AB6091" t="s">
        <v>17</v>
      </c>
      <c r="AC6091" t="s">
        <v>165</v>
      </c>
      <c r="AD6091" t="s">
        <v>103</v>
      </c>
      <c r="AE6091" t="s">
        <v>910</v>
      </c>
    </row>
    <row r="6092" spans="1:31" x14ac:dyDescent="0.3">
      <c r="A6092">
        <f t="shared" si="863"/>
        <v>6091</v>
      </c>
      <c r="B6092">
        <v>43398</v>
      </c>
      <c r="C6092" t="s">
        <v>535</v>
      </c>
      <c r="D6092" t="s">
        <v>30</v>
      </c>
      <c r="E6092" s="5" t="str">
        <f t="shared" si="857"/>
        <v>*</v>
      </c>
      <c r="F6092" s="5" t="str">
        <f t="shared" si="858"/>
        <v>*</v>
      </c>
      <c r="G6092" s="5" t="str">
        <f t="shared" si="859"/>
        <v>*</v>
      </c>
      <c r="J6092" s="5" t="str">
        <f t="shared" si="860"/>
        <v>*</v>
      </c>
      <c r="R6092" s="5">
        <f t="shared" si="861"/>
        <v>0.02</v>
      </c>
      <c r="S6092">
        <v>10</v>
      </c>
      <c r="T6092" s="2">
        <v>1600.85</v>
      </c>
      <c r="U6092" s="7">
        <f t="shared" si="862"/>
        <v>1</v>
      </c>
      <c r="V6092" s="2">
        <f t="shared" si="855"/>
        <v>160.08499999999998</v>
      </c>
      <c r="W6092" t="s">
        <v>37</v>
      </c>
      <c r="X6092">
        <v>60</v>
      </c>
      <c r="Y6092" s="2">
        <f t="shared" si="856"/>
        <v>1660.85</v>
      </c>
      <c r="Z6092" t="s">
        <v>64</v>
      </c>
      <c r="AA6092" t="s">
        <v>31</v>
      </c>
      <c r="AB6092" t="s">
        <v>17</v>
      </c>
      <c r="AC6092" t="s">
        <v>66</v>
      </c>
      <c r="AD6092" t="s">
        <v>39</v>
      </c>
      <c r="AE6092" t="s">
        <v>315</v>
      </c>
    </row>
    <row r="6093" spans="1:31" x14ac:dyDescent="0.3">
      <c r="A6093">
        <f t="shared" si="863"/>
        <v>6092</v>
      </c>
      <c r="B6093">
        <v>16710</v>
      </c>
      <c r="C6093" t="s">
        <v>535</v>
      </c>
      <c r="D6093" t="s">
        <v>21</v>
      </c>
      <c r="E6093" s="5" t="str">
        <f t="shared" si="857"/>
        <v>*</v>
      </c>
      <c r="F6093" s="5" t="str">
        <f t="shared" si="858"/>
        <v>**</v>
      </c>
      <c r="G6093" s="5" t="str">
        <f t="shared" si="859"/>
        <v>**</v>
      </c>
      <c r="J6093" s="5" t="str">
        <f t="shared" si="860"/>
        <v>**</v>
      </c>
      <c r="R6093" s="5">
        <f t="shared" si="861"/>
        <v>0.05</v>
      </c>
      <c r="S6093">
        <v>47</v>
      </c>
      <c r="T6093" s="2">
        <v>5549.79</v>
      </c>
      <c r="U6093" s="7">
        <f t="shared" si="862"/>
        <v>1</v>
      </c>
      <c r="V6093" s="2">
        <f t="shared" si="855"/>
        <v>118.08063829787234</v>
      </c>
      <c r="W6093" t="s">
        <v>37</v>
      </c>
      <c r="X6093">
        <v>17.850000000000001</v>
      </c>
      <c r="Y6093" s="2">
        <f t="shared" si="856"/>
        <v>5567.64</v>
      </c>
      <c r="Z6093" t="s">
        <v>71</v>
      </c>
      <c r="AA6093" t="s">
        <v>16</v>
      </c>
      <c r="AB6093" t="s">
        <v>25</v>
      </c>
      <c r="AC6093" t="s">
        <v>76</v>
      </c>
      <c r="AD6093" t="s">
        <v>39</v>
      </c>
      <c r="AE6093" t="s">
        <v>316</v>
      </c>
    </row>
    <row r="6094" spans="1:31" x14ac:dyDescent="0.3">
      <c r="A6094">
        <f t="shared" si="863"/>
        <v>6093</v>
      </c>
      <c r="B6094">
        <v>4805</v>
      </c>
      <c r="C6094" t="s">
        <v>259</v>
      </c>
      <c r="D6094" t="s">
        <v>30</v>
      </c>
      <c r="E6094" s="5" t="str">
        <f t="shared" si="857"/>
        <v>*</v>
      </c>
      <c r="F6094" s="5" t="str">
        <f t="shared" si="858"/>
        <v>*</v>
      </c>
      <c r="G6094" s="5" t="str">
        <f t="shared" si="859"/>
        <v>*</v>
      </c>
      <c r="J6094" s="5" t="str">
        <f t="shared" si="860"/>
        <v>*</v>
      </c>
      <c r="R6094" s="5">
        <f t="shared" si="861"/>
        <v>0.01</v>
      </c>
      <c r="S6094">
        <v>7</v>
      </c>
      <c r="T6094" s="2">
        <v>55.38</v>
      </c>
      <c r="U6094" s="7">
        <f t="shared" si="862"/>
        <v>0</v>
      </c>
      <c r="V6094" s="2">
        <f t="shared" si="855"/>
        <v>7.9114285714285719</v>
      </c>
      <c r="W6094" t="s">
        <v>22</v>
      </c>
      <c r="X6094">
        <v>7.37</v>
      </c>
      <c r="Y6094" s="2">
        <f t="shared" si="856"/>
        <v>62.75</v>
      </c>
      <c r="Z6094" t="s">
        <v>56</v>
      </c>
      <c r="AA6094" t="s">
        <v>24</v>
      </c>
      <c r="AB6094" t="s">
        <v>32</v>
      </c>
      <c r="AC6094" t="s">
        <v>44</v>
      </c>
      <c r="AD6094" t="s">
        <v>19</v>
      </c>
      <c r="AE6094" t="s">
        <v>192</v>
      </c>
    </row>
    <row r="6095" spans="1:31" x14ac:dyDescent="0.3">
      <c r="A6095">
        <f t="shared" si="863"/>
        <v>6094</v>
      </c>
      <c r="B6095">
        <v>8033</v>
      </c>
      <c r="C6095" t="s">
        <v>259</v>
      </c>
      <c r="D6095" t="s">
        <v>21</v>
      </c>
      <c r="E6095" s="5" t="str">
        <f t="shared" si="857"/>
        <v>*</v>
      </c>
      <c r="F6095" s="5" t="str">
        <f t="shared" si="858"/>
        <v>**</v>
      </c>
      <c r="G6095" s="5" t="str">
        <f t="shared" si="859"/>
        <v>**</v>
      </c>
      <c r="J6095" s="5" t="str">
        <f t="shared" si="860"/>
        <v>**</v>
      </c>
      <c r="R6095" s="5">
        <f t="shared" si="861"/>
        <v>3.5000000000000003E-2</v>
      </c>
      <c r="S6095">
        <v>27</v>
      </c>
      <c r="T6095" s="2">
        <v>118.18</v>
      </c>
      <c r="U6095" s="7">
        <f t="shared" si="862"/>
        <v>0</v>
      </c>
      <c r="V6095" s="2">
        <f t="shared" si="855"/>
        <v>4.3770370370370371</v>
      </c>
      <c r="W6095" t="s">
        <v>22</v>
      </c>
      <c r="X6095">
        <v>6.89</v>
      </c>
      <c r="Y6095" s="2">
        <f t="shared" si="856"/>
        <v>125.07000000000001</v>
      </c>
      <c r="Z6095" t="s">
        <v>23</v>
      </c>
      <c r="AA6095" t="s">
        <v>24</v>
      </c>
      <c r="AB6095" t="s">
        <v>32</v>
      </c>
      <c r="AC6095" t="s">
        <v>172</v>
      </c>
      <c r="AD6095" t="s">
        <v>19</v>
      </c>
      <c r="AE6095" t="s">
        <v>129</v>
      </c>
    </row>
    <row r="6096" spans="1:31" x14ac:dyDescent="0.3">
      <c r="A6096">
        <f t="shared" si="863"/>
        <v>6095</v>
      </c>
      <c r="B6096">
        <v>46368</v>
      </c>
      <c r="C6096" t="s">
        <v>259</v>
      </c>
      <c r="D6096" t="s">
        <v>21</v>
      </c>
      <c r="E6096" s="5" t="str">
        <f t="shared" si="857"/>
        <v>*</v>
      </c>
      <c r="F6096" s="5" t="str">
        <f t="shared" si="858"/>
        <v>**</v>
      </c>
      <c r="G6096" s="5" t="str">
        <f t="shared" si="859"/>
        <v>**</v>
      </c>
      <c r="J6096" s="5" t="str">
        <f t="shared" si="860"/>
        <v>**</v>
      </c>
      <c r="R6096" s="5">
        <f t="shared" si="861"/>
        <v>0.05</v>
      </c>
      <c r="S6096">
        <v>48</v>
      </c>
      <c r="T6096" s="2">
        <v>166.13</v>
      </c>
      <c r="U6096" s="7">
        <f t="shared" si="862"/>
        <v>0</v>
      </c>
      <c r="V6096" s="2">
        <f t="shared" si="855"/>
        <v>3.4610416666666666</v>
      </c>
      <c r="W6096" t="s">
        <v>22</v>
      </c>
      <c r="X6096">
        <v>3.97</v>
      </c>
      <c r="Y6096" s="2">
        <f t="shared" si="856"/>
        <v>170.1</v>
      </c>
      <c r="Z6096" t="s">
        <v>52</v>
      </c>
      <c r="AA6096" t="s">
        <v>31</v>
      </c>
      <c r="AB6096" t="s">
        <v>32</v>
      </c>
      <c r="AC6096" t="s">
        <v>33</v>
      </c>
      <c r="AD6096" t="s">
        <v>34</v>
      </c>
      <c r="AE6096" t="s">
        <v>130</v>
      </c>
    </row>
    <row r="6097" spans="1:31" x14ac:dyDescent="0.3">
      <c r="A6097">
        <f t="shared" si="863"/>
        <v>6096</v>
      </c>
      <c r="B6097">
        <v>25478</v>
      </c>
      <c r="C6097" t="s">
        <v>259</v>
      </c>
      <c r="D6097" t="s">
        <v>36</v>
      </c>
      <c r="E6097" s="5" t="str">
        <f t="shared" si="857"/>
        <v>***</v>
      </c>
      <c r="F6097" s="5" t="str">
        <f t="shared" si="858"/>
        <v>***</v>
      </c>
      <c r="G6097" s="5" t="str">
        <f t="shared" si="859"/>
        <v>***</v>
      </c>
      <c r="J6097" s="5" t="str">
        <f t="shared" si="860"/>
        <v>***</v>
      </c>
      <c r="R6097" s="5">
        <f t="shared" si="861"/>
        <v>0.05</v>
      </c>
      <c r="S6097">
        <v>50</v>
      </c>
      <c r="T6097" s="2">
        <v>286.76</v>
      </c>
      <c r="U6097" s="7">
        <f t="shared" si="862"/>
        <v>0</v>
      </c>
      <c r="V6097" s="2">
        <f t="shared" si="855"/>
        <v>5.7351999999999999</v>
      </c>
      <c r="W6097" t="s">
        <v>22</v>
      </c>
      <c r="X6097">
        <v>1.82</v>
      </c>
      <c r="Y6097" s="2">
        <f t="shared" si="856"/>
        <v>288.58</v>
      </c>
      <c r="Z6097" t="s">
        <v>23</v>
      </c>
      <c r="AA6097" t="s">
        <v>16</v>
      </c>
      <c r="AB6097" t="s">
        <v>32</v>
      </c>
      <c r="AC6097" t="s">
        <v>114</v>
      </c>
      <c r="AD6097" t="s">
        <v>34</v>
      </c>
      <c r="AE6097" t="s">
        <v>130</v>
      </c>
    </row>
    <row r="6098" spans="1:31" x14ac:dyDescent="0.3">
      <c r="A6098">
        <f t="shared" si="863"/>
        <v>6097</v>
      </c>
      <c r="B6098">
        <v>12931</v>
      </c>
      <c r="C6098" t="s">
        <v>259</v>
      </c>
      <c r="D6098" t="s">
        <v>40</v>
      </c>
      <c r="E6098" s="5" t="str">
        <f t="shared" si="857"/>
        <v>*</v>
      </c>
      <c r="F6098" s="5" t="str">
        <f t="shared" si="858"/>
        <v>*</v>
      </c>
      <c r="G6098" s="5" t="str">
        <f t="shared" si="859"/>
        <v>*</v>
      </c>
      <c r="J6098" s="5" t="str">
        <f t="shared" si="860"/>
        <v>*</v>
      </c>
      <c r="R6098" s="5">
        <f t="shared" si="861"/>
        <v>0.02</v>
      </c>
      <c r="S6098">
        <v>11</v>
      </c>
      <c r="T6098" s="2">
        <v>653.91999999999996</v>
      </c>
      <c r="U6098" s="7">
        <f t="shared" si="862"/>
        <v>0</v>
      </c>
      <c r="V6098" s="2">
        <f t="shared" si="855"/>
        <v>59.447272727272725</v>
      </c>
      <c r="W6098" t="s">
        <v>22</v>
      </c>
      <c r="X6098">
        <v>9.7100000000000009</v>
      </c>
      <c r="Y6098" s="2">
        <f t="shared" si="856"/>
        <v>663.63</v>
      </c>
      <c r="Z6098" t="s">
        <v>52</v>
      </c>
      <c r="AA6098" t="s">
        <v>41</v>
      </c>
      <c r="AB6098" t="s">
        <v>32</v>
      </c>
      <c r="AC6098" t="s">
        <v>74</v>
      </c>
      <c r="AD6098" t="s">
        <v>19</v>
      </c>
      <c r="AE6098" t="s">
        <v>129</v>
      </c>
    </row>
    <row r="6099" spans="1:31" x14ac:dyDescent="0.3">
      <c r="A6099">
        <f t="shared" si="863"/>
        <v>6098</v>
      </c>
      <c r="B6099">
        <v>23172</v>
      </c>
      <c r="C6099" t="s">
        <v>259</v>
      </c>
      <c r="D6099" t="s">
        <v>13</v>
      </c>
      <c r="E6099" s="5" t="str">
        <f t="shared" si="857"/>
        <v>*</v>
      </c>
      <c r="F6099" s="5" t="str">
        <f t="shared" si="858"/>
        <v>*</v>
      </c>
      <c r="G6099" s="5" t="str">
        <f t="shared" si="859"/>
        <v>*</v>
      </c>
      <c r="J6099" s="5" t="str">
        <f t="shared" si="860"/>
        <v>*</v>
      </c>
      <c r="R6099" s="5">
        <f t="shared" si="861"/>
        <v>0.02</v>
      </c>
      <c r="S6099">
        <v>13</v>
      </c>
      <c r="T6099" s="2">
        <v>1191.73</v>
      </c>
      <c r="U6099" s="7">
        <f t="shared" si="862"/>
        <v>1</v>
      </c>
      <c r="V6099" s="2">
        <f t="shared" si="855"/>
        <v>91.671538461538461</v>
      </c>
      <c r="W6099" t="s">
        <v>22</v>
      </c>
      <c r="X6099">
        <v>13.99</v>
      </c>
      <c r="Y6099" s="2">
        <f t="shared" si="856"/>
        <v>1205.72</v>
      </c>
      <c r="Z6099" t="s">
        <v>56</v>
      </c>
      <c r="AA6099" t="s">
        <v>41</v>
      </c>
      <c r="AB6099" t="s">
        <v>25</v>
      </c>
      <c r="AC6099" t="s">
        <v>76</v>
      </c>
      <c r="AD6099" t="s">
        <v>27</v>
      </c>
      <c r="AE6099" t="s">
        <v>764</v>
      </c>
    </row>
    <row r="6100" spans="1:31" x14ac:dyDescent="0.3">
      <c r="A6100">
        <f t="shared" si="863"/>
        <v>6099</v>
      </c>
      <c r="B6100">
        <v>25478</v>
      </c>
      <c r="C6100" t="s">
        <v>259</v>
      </c>
      <c r="D6100" t="s">
        <v>36</v>
      </c>
      <c r="E6100" s="5" t="str">
        <f t="shared" si="857"/>
        <v>***</v>
      </c>
      <c r="F6100" s="5" t="str">
        <f t="shared" si="858"/>
        <v>***</v>
      </c>
      <c r="G6100" s="5" t="str">
        <f t="shared" si="859"/>
        <v>***</v>
      </c>
      <c r="J6100" s="5" t="str">
        <f t="shared" si="860"/>
        <v>***</v>
      </c>
      <c r="R6100" s="5">
        <f t="shared" si="861"/>
        <v>0.05</v>
      </c>
      <c r="S6100">
        <v>47</v>
      </c>
      <c r="T6100" s="2">
        <v>4725.0905000000002</v>
      </c>
      <c r="U6100" s="7">
        <f t="shared" si="862"/>
        <v>1</v>
      </c>
      <c r="V6100" s="2">
        <f t="shared" si="855"/>
        <v>100.53384042553192</v>
      </c>
      <c r="W6100" t="s">
        <v>22</v>
      </c>
      <c r="X6100">
        <v>2.5</v>
      </c>
      <c r="Y6100" s="2">
        <f t="shared" si="856"/>
        <v>4727.5905000000002</v>
      </c>
      <c r="Z6100" t="s">
        <v>23</v>
      </c>
      <c r="AA6100" t="s">
        <v>16</v>
      </c>
      <c r="AB6100" t="s">
        <v>25</v>
      </c>
      <c r="AC6100" t="s">
        <v>26</v>
      </c>
      <c r="AD6100" t="s">
        <v>19</v>
      </c>
      <c r="AE6100" t="s">
        <v>259</v>
      </c>
    </row>
    <row r="6101" spans="1:31" x14ac:dyDescent="0.3">
      <c r="A6101">
        <f t="shared" si="863"/>
        <v>6100</v>
      </c>
      <c r="B6101">
        <v>55459</v>
      </c>
      <c r="C6101" t="s">
        <v>542</v>
      </c>
      <c r="D6101" t="s">
        <v>36</v>
      </c>
      <c r="E6101" s="5" t="str">
        <f t="shared" si="857"/>
        <v>***</v>
      </c>
      <c r="F6101" s="5" t="str">
        <f t="shared" si="858"/>
        <v>***</v>
      </c>
      <c r="G6101" s="5" t="str">
        <f t="shared" si="859"/>
        <v>***</v>
      </c>
      <c r="J6101" s="5" t="str">
        <f t="shared" si="860"/>
        <v>***</v>
      </c>
      <c r="R6101" s="5">
        <f t="shared" si="861"/>
        <v>0.01</v>
      </c>
      <c r="S6101">
        <v>5</v>
      </c>
      <c r="T6101" s="2">
        <v>126.95</v>
      </c>
      <c r="U6101" s="7">
        <f t="shared" si="862"/>
        <v>0</v>
      </c>
      <c r="V6101" s="2">
        <f t="shared" si="855"/>
        <v>25.39</v>
      </c>
      <c r="W6101" t="s">
        <v>22</v>
      </c>
      <c r="X6101">
        <v>8.18</v>
      </c>
      <c r="Y6101" s="2">
        <f t="shared" si="856"/>
        <v>135.13</v>
      </c>
      <c r="Z6101" t="s">
        <v>56</v>
      </c>
      <c r="AA6101" t="s">
        <v>41</v>
      </c>
      <c r="AB6101" t="s">
        <v>32</v>
      </c>
      <c r="AC6101" t="s">
        <v>44</v>
      </c>
      <c r="AD6101" t="s">
        <v>19</v>
      </c>
      <c r="AE6101" t="s">
        <v>183</v>
      </c>
    </row>
    <row r="6102" spans="1:31" x14ac:dyDescent="0.3">
      <c r="A6102">
        <f t="shared" si="863"/>
        <v>6101</v>
      </c>
      <c r="B6102">
        <v>47175</v>
      </c>
      <c r="C6102" t="s">
        <v>910</v>
      </c>
      <c r="D6102" t="s">
        <v>30</v>
      </c>
      <c r="E6102" s="5" t="str">
        <f t="shared" si="857"/>
        <v>*</v>
      </c>
      <c r="F6102" s="5" t="str">
        <f t="shared" si="858"/>
        <v>*</v>
      </c>
      <c r="G6102" s="5" t="str">
        <f t="shared" si="859"/>
        <v>*</v>
      </c>
      <c r="J6102" s="5" t="str">
        <f t="shared" si="860"/>
        <v>*</v>
      </c>
      <c r="R6102" s="5">
        <f t="shared" si="861"/>
        <v>0.05</v>
      </c>
      <c r="S6102">
        <v>40</v>
      </c>
      <c r="T6102" s="2">
        <v>70.45</v>
      </c>
      <c r="U6102" s="7">
        <f t="shared" si="862"/>
        <v>0</v>
      </c>
      <c r="V6102" s="2">
        <f t="shared" si="855"/>
        <v>1.76125</v>
      </c>
      <c r="W6102" t="s">
        <v>22</v>
      </c>
      <c r="X6102">
        <v>1</v>
      </c>
      <c r="Y6102" s="2">
        <f t="shared" si="856"/>
        <v>71.45</v>
      </c>
      <c r="Z6102" t="s">
        <v>60</v>
      </c>
      <c r="AA6102" t="s">
        <v>31</v>
      </c>
      <c r="AB6102" t="s">
        <v>32</v>
      </c>
      <c r="AC6102" t="s">
        <v>33</v>
      </c>
      <c r="AD6102" t="s">
        <v>34</v>
      </c>
      <c r="AE6102" t="s">
        <v>911</v>
      </c>
    </row>
    <row r="6103" spans="1:31" x14ac:dyDescent="0.3">
      <c r="A6103">
        <f t="shared" si="863"/>
        <v>6102</v>
      </c>
      <c r="B6103">
        <v>47461</v>
      </c>
      <c r="C6103" t="s">
        <v>910</v>
      </c>
      <c r="D6103" t="s">
        <v>21</v>
      </c>
      <c r="E6103" s="5" t="str">
        <f t="shared" si="857"/>
        <v>*</v>
      </c>
      <c r="F6103" s="5" t="str">
        <f t="shared" si="858"/>
        <v>**</v>
      </c>
      <c r="G6103" s="5" t="str">
        <f t="shared" si="859"/>
        <v>**</v>
      </c>
      <c r="J6103" s="5" t="str">
        <f t="shared" si="860"/>
        <v>**</v>
      </c>
      <c r="R6103" s="5">
        <f t="shared" si="861"/>
        <v>0.04</v>
      </c>
      <c r="S6103">
        <v>34</v>
      </c>
      <c r="T6103" s="2">
        <v>289.52999999999997</v>
      </c>
      <c r="U6103" s="7">
        <f t="shared" si="862"/>
        <v>0</v>
      </c>
      <c r="V6103" s="2">
        <f t="shared" si="855"/>
        <v>8.5155882352941177</v>
      </c>
      <c r="W6103" t="s">
        <v>14</v>
      </c>
      <c r="X6103">
        <v>2.99</v>
      </c>
      <c r="Y6103" s="2">
        <f t="shared" si="856"/>
        <v>292.52</v>
      </c>
      <c r="Z6103" t="s">
        <v>15</v>
      </c>
      <c r="AA6103" t="s">
        <v>24</v>
      </c>
      <c r="AB6103" t="s">
        <v>32</v>
      </c>
      <c r="AC6103" t="s">
        <v>49</v>
      </c>
      <c r="AD6103" t="s">
        <v>19</v>
      </c>
      <c r="AE6103" t="s">
        <v>911</v>
      </c>
    </row>
    <row r="6104" spans="1:31" x14ac:dyDescent="0.3">
      <c r="A6104">
        <f t="shared" si="863"/>
        <v>6103</v>
      </c>
      <c r="B6104">
        <v>47461</v>
      </c>
      <c r="C6104" t="s">
        <v>910</v>
      </c>
      <c r="D6104" t="s">
        <v>21</v>
      </c>
      <c r="E6104" s="5" t="str">
        <f t="shared" si="857"/>
        <v>*</v>
      </c>
      <c r="F6104" s="5" t="str">
        <f t="shared" si="858"/>
        <v>**</v>
      </c>
      <c r="G6104" s="5" t="str">
        <f t="shared" si="859"/>
        <v>**</v>
      </c>
      <c r="J6104" s="5" t="str">
        <f t="shared" si="860"/>
        <v>**</v>
      </c>
      <c r="R6104" s="5">
        <f t="shared" si="861"/>
        <v>0.04</v>
      </c>
      <c r="S6104">
        <v>39</v>
      </c>
      <c r="T6104" s="2">
        <v>318.27999999999997</v>
      </c>
      <c r="U6104" s="7">
        <f t="shared" si="862"/>
        <v>0</v>
      </c>
      <c r="V6104" s="2">
        <f t="shared" si="855"/>
        <v>8.1610256410256401</v>
      </c>
      <c r="W6104" t="s">
        <v>22</v>
      </c>
      <c r="X6104">
        <v>1.69</v>
      </c>
      <c r="Y6104" s="2">
        <f t="shared" si="856"/>
        <v>319.96999999999997</v>
      </c>
      <c r="Z6104" t="s">
        <v>15</v>
      </c>
      <c r="AA6104" t="s">
        <v>24</v>
      </c>
      <c r="AB6104" t="s">
        <v>32</v>
      </c>
      <c r="AC6104" t="s">
        <v>44</v>
      </c>
      <c r="AD6104" t="s">
        <v>34</v>
      </c>
      <c r="AE6104" t="s">
        <v>911</v>
      </c>
    </row>
    <row r="6105" spans="1:31" x14ac:dyDescent="0.3">
      <c r="A6105">
        <f t="shared" si="863"/>
        <v>6104</v>
      </c>
      <c r="B6105">
        <v>47461</v>
      </c>
      <c r="C6105" t="s">
        <v>910</v>
      </c>
      <c r="D6105" t="s">
        <v>21</v>
      </c>
      <c r="E6105" s="5" t="str">
        <f t="shared" si="857"/>
        <v>*</v>
      </c>
      <c r="F6105" s="5" t="str">
        <f t="shared" si="858"/>
        <v>**</v>
      </c>
      <c r="G6105" s="5" t="str">
        <f t="shared" si="859"/>
        <v>**</v>
      </c>
      <c r="J6105" s="5" t="str">
        <f t="shared" si="860"/>
        <v>**</v>
      </c>
      <c r="R6105" s="5">
        <f t="shared" si="861"/>
        <v>0.05</v>
      </c>
      <c r="S6105">
        <v>45</v>
      </c>
      <c r="T6105" s="2">
        <v>322.8</v>
      </c>
      <c r="U6105" s="7">
        <f t="shared" si="862"/>
        <v>0</v>
      </c>
      <c r="V6105" s="2">
        <f t="shared" si="855"/>
        <v>7.1733333333333338</v>
      </c>
      <c r="W6105" t="s">
        <v>22</v>
      </c>
      <c r="X6105">
        <v>2.35</v>
      </c>
      <c r="Y6105" s="2">
        <f t="shared" si="856"/>
        <v>325.15000000000003</v>
      </c>
      <c r="Z6105" t="s">
        <v>15</v>
      </c>
      <c r="AA6105" t="s">
        <v>24</v>
      </c>
      <c r="AB6105" t="s">
        <v>32</v>
      </c>
      <c r="AC6105" t="s">
        <v>33</v>
      </c>
      <c r="AD6105" t="s">
        <v>34</v>
      </c>
      <c r="AE6105" t="s">
        <v>884</v>
      </c>
    </row>
    <row r="6106" spans="1:31" x14ac:dyDescent="0.3">
      <c r="A6106">
        <f t="shared" si="863"/>
        <v>6105</v>
      </c>
      <c r="B6106">
        <v>1058</v>
      </c>
      <c r="C6106" t="s">
        <v>910</v>
      </c>
      <c r="D6106" t="s">
        <v>40</v>
      </c>
      <c r="E6106" s="5" t="str">
        <f t="shared" si="857"/>
        <v>*</v>
      </c>
      <c r="F6106" s="5" t="str">
        <f t="shared" si="858"/>
        <v>*</v>
      </c>
      <c r="G6106" s="5" t="str">
        <f t="shared" si="859"/>
        <v>*</v>
      </c>
      <c r="J6106" s="5" t="str">
        <f t="shared" si="860"/>
        <v>*</v>
      </c>
      <c r="R6106" s="5">
        <f t="shared" si="861"/>
        <v>0.01</v>
      </c>
      <c r="S6106">
        <v>3</v>
      </c>
      <c r="T6106" s="2">
        <v>469.43799999999999</v>
      </c>
      <c r="U6106" s="7">
        <f t="shared" si="862"/>
        <v>0</v>
      </c>
      <c r="V6106" s="2">
        <f t="shared" si="855"/>
        <v>156.47933333333333</v>
      </c>
      <c r="W6106" t="s">
        <v>22</v>
      </c>
      <c r="X6106">
        <v>8.99</v>
      </c>
      <c r="Y6106" s="2">
        <f t="shared" si="856"/>
        <v>478.428</v>
      </c>
      <c r="Z6106" t="s">
        <v>73</v>
      </c>
      <c r="AA6106" t="s">
        <v>24</v>
      </c>
      <c r="AB6106" t="s">
        <v>25</v>
      </c>
      <c r="AC6106" t="s">
        <v>26</v>
      </c>
      <c r="AD6106" t="s">
        <v>19</v>
      </c>
      <c r="AE6106" t="s">
        <v>911</v>
      </c>
    </row>
    <row r="6107" spans="1:31" x14ac:dyDescent="0.3">
      <c r="A6107">
        <f t="shared" si="863"/>
        <v>6106</v>
      </c>
      <c r="B6107">
        <v>52611</v>
      </c>
      <c r="C6107" t="s">
        <v>315</v>
      </c>
      <c r="D6107" t="s">
        <v>40</v>
      </c>
      <c r="E6107" s="5" t="str">
        <f t="shared" si="857"/>
        <v>*</v>
      </c>
      <c r="F6107" s="5" t="str">
        <f t="shared" si="858"/>
        <v>*</v>
      </c>
      <c r="G6107" s="5" t="str">
        <f t="shared" si="859"/>
        <v>*</v>
      </c>
      <c r="J6107" s="5" t="str">
        <f t="shared" si="860"/>
        <v>*</v>
      </c>
      <c r="R6107" s="5">
        <f t="shared" si="861"/>
        <v>0.02</v>
      </c>
      <c r="S6107">
        <v>11</v>
      </c>
      <c r="T6107" s="2">
        <v>24.95</v>
      </c>
      <c r="U6107" s="7">
        <f t="shared" si="862"/>
        <v>0</v>
      </c>
      <c r="V6107" s="2">
        <f t="shared" si="855"/>
        <v>2.2681818181818181</v>
      </c>
      <c r="W6107" t="s">
        <v>22</v>
      </c>
      <c r="X6107">
        <v>1.38</v>
      </c>
      <c r="Y6107" s="2">
        <f t="shared" si="856"/>
        <v>26.33</v>
      </c>
      <c r="Z6107" t="s">
        <v>23</v>
      </c>
      <c r="AA6107" t="s">
        <v>31</v>
      </c>
      <c r="AB6107" t="s">
        <v>32</v>
      </c>
      <c r="AC6107" t="s">
        <v>114</v>
      </c>
      <c r="AD6107" t="s">
        <v>34</v>
      </c>
      <c r="AE6107" t="s">
        <v>315</v>
      </c>
    </row>
    <row r="6108" spans="1:31" x14ac:dyDescent="0.3">
      <c r="A6108">
        <f t="shared" si="863"/>
        <v>6107</v>
      </c>
      <c r="B6108">
        <v>2947</v>
      </c>
      <c r="C6108" t="s">
        <v>315</v>
      </c>
      <c r="D6108" t="s">
        <v>36</v>
      </c>
      <c r="E6108" s="5" t="str">
        <f t="shared" si="857"/>
        <v>***</v>
      </c>
      <c r="F6108" s="5" t="str">
        <f t="shared" si="858"/>
        <v>***</v>
      </c>
      <c r="G6108" s="5" t="str">
        <f t="shared" si="859"/>
        <v>***</v>
      </c>
      <c r="J6108" s="5" t="str">
        <f t="shared" si="860"/>
        <v>***</v>
      </c>
      <c r="R6108" s="5">
        <f t="shared" si="861"/>
        <v>0.01</v>
      </c>
      <c r="S6108">
        <v>8</v>
      </c>
      <c r="T6108" s="2">
        <v>57.04</v>
      </c>
      <c r="U6108" s="7">
        <f t="shared" si="862"/>
        <v>0</v>
      </c>
      <c r="V6108" s="2">
        <f t="shared" si="855"/>
        <v>7.13</v>
      </c>
      <c r="W6108" t="s">
        <v>22</v>
      </c>
      <c r="X6108">
        <v>6.81</v>
      </c>
      <c r="Y6108" s="2">
        <f t="shared" si="856"/>
        <v>63.85</v>
      </c>
      <c r="Z6108" t="s">
        <v>23</v>
      </c>
      <c r="AA6108" t="s">
        <v>16</v>
      </c>
      <c r="AB6108" t="s">
        <v>32</v>
      </c>
      <c r="AC6108" t="s">
        <v>44</v>
      </c>
      <c r="AD6108" t="s">
        <v>19</v>
      </c>
      <c r="AE6108" t="s">
        <v>838</v>
      </c>
    </row>
    <row r="6109" spans="1:31" x14ac:dyDescent="0.3">
      <c r="A6109">
        <f t="shared" si="863"/>
        <v>6108</v>
      </c>
      <c r="B6109">
        <v>59271</v>
      </c>
      <c r="C6109" t="s">
        <v>315</v>
      </c>
      <c r="D6109" t="s">
        <v>30</v>
      </c>
      <c r="E6109" s="5" t="str">
        <f t="shared" si="857"/>
        <v>*</v>
      </c>
      <c r="F6109" s="5" t="str">
        <f t="shared" si="858"/>
        <v>*</v>
      </c>
      <c r="G6109" s="5" t="str">
        <f t="shared" si="859"/>
        <v>*</v>
      </c>
      <c r="J6109" s="5" t="str">
        <f t="shared" si="860"/>
        <v>*</v>
      </c>
      <c r="R6109" s="5">
        <f t="shared" si="861"/>
        <v>3.5000000000000003E-2</v>
      </c>
      <c r="S6109">
        <v>23</v>
      </c>
      <c r="T6109" s="2">
        <v>144.03</v>
      </c>
      <c r="U6109" s="7">
        <f t="shared" si="862"/>
        <v>0</v>
      </c>
      <c r="V6109" s="2">
        <f t="shared" si="855"/>
        <v>6.2621739130434779</v>
      </c>
      <c r="W6109" t="s">
        <v>22</v>
      </c>
      <c r="X6109">
        <v>5.2</v>
      </c>
      <c r="Y6109" s="2">
        <f t="shared" si="856"/>
        <v>149.22999999999999</v>
      </c>
      <c r="Z6109" t="s">
        <v>73</v>
      </c>
      <c r="AA6109" t="s">
        <v>31</v>
      </c>
      <c r="AB6109" t="s">
        <v>32</v>
      </c>
      <c r="AC6109" t="s">
        <v>44</v>
      </c>
      <c r="AD6109" t="s">
        <v>19</v>
      </c>
      <c r="AE6109" t="s">
        <v>838</v>
      </c>
    </row>
    <row r="6110" spans="1:31" x14ac:dyDescent="0.3">
      <c r="A6110">
        <f t="shared" si="863"/>
        <v>6109</v>
      </c>
      <c r="B6110">
        <v>30626</v>
      </c>
      <c r="C6110" t="s">
        <v>315</v>
      </c>
      <c r="D6110" t="s">
        <v>36</v>
      </c>
      <c r="E6110" s="5" t="str">
        <f t="shared" si="857"/>
        <v>***</v>
      </c>
      <c r="F6110" s="5" t="str">
        <f t="shared" si="858"/>
        <v>***</v>
      </c>
      <c r="G6110" s="5" t="str">
        <f t="shared" si="859"/>
        <v>***</v>
      </c>
      <c r="J6110" s="5" t="str">
        <f t="shared" si="860"/>
        <v>***</v>
      </c>
      <c r="R6110" s="5">
        <f t="shared" si="861"/>
        <v>3.5000000000000003E-2</v>
      </c>
      <c r="S6110">
        <v>23</v>
      </c>
      <c r="T6110" s="2">
        <v>220.82</v>
      </c>
      <c r="U6110" s="7">
        <f t="shared" si="862"/>
        <v>0</v>
      </c>
      <c r="V6110" s="2">
        <f t="shared" si="855"/>
        <v>9.6008695652173905</v>
      </c>
      <c r="W6110" t="s">
        <v>14</v>
      </c>
      <c r="X6110">
        <v>1.0900000000000001</v>
      </c>
      <c r="Y6110" s="2">
        <f t="shared" si="856"/>
        <v>221.91</v>
      </c>
      <c r="Z6110" t="s">
        <v>73</v>
      </c>
      <c r="AA6110" t="s">
        <v>31</v>
      </c>
      <c r="AB6110" t="s">
        <v>32</v>
      </c>
      <c r="AC6110" t="s">
        <v>33</v>
      </c>
      <c r="AD6110" t="s">
        <v>34</v>
      </c>
      <c r="AE6110" t="s">
        <v>316</v>
      </c>
    </row>
    <row r="6111" spans="1:31" x14ac:dyDescent="0.3">
      <c r="A6111">
        <f t="shared" si="863"/>
        <v>6110</v>
      </c>
      <c r="B6111">
        <v>59271</v>
      </c>
      <c r="C6111" t="s">
        <v>315</v>
      </c>
      <c r="D6111" t="s">
        <v>30</v>
      </c>
      <c r="E6111" s="5" t="str">
        <f t="shared" si="857"/>
        <v>*</v>
      </c>
      <c r="F6111" s="5" t="str">
        <f t="shared" si="858"/>
        <v>*</v>
      </c>
      <c r="G6111" s="5" t="str">
        <f t="shared" si="859"/>
        <v>*</v>
      </c>
      <c r="J6111" s="5" t="str">
        <f t="shared" si="860"/>
        <v>*</v>
      </c>
      <c r="R6111" s="5">
        <f t="shared" si="861"/>
        <v>0.05</v>
      </c>
      <c r="S6111">
        <v>40</v>
      </c>
      <c r="T6111" s="2">
        <v>630.38</v>
      </c>
      <c r="U6111" s="7">
        <f t="shared" si="862"/>
        <v>0</v>
      </c>
      <c r="V6111" s="2">
        <f t="shared" si="855"/>
        <v>15.759499999999999</v>
      </c>
      <c r="W6111" t="s">
        <v>14</v>
      </c>
      <c r="X6111">
        <v>13.32</v>
      </c>
      <c r="Y6111" s="2">
        <f t="shared" si="856"/>
        <v>643.70000000000005</v>
      </c>
      <c r="Z6111" t="s">
        <v>73</v>
      </c>
      <c r="AA6111" t="s">
        <v>31</v>
      </c>
      <c r="AB6111" t="s">
        <v>32</v>
      </c>
      <c r="AC6111" t="s">
        <v>172</v>
      </c>
      <c r="AD6111" t="s">
        <v>19</v>
      </c>
      <c r="AE6111" t="s">
        <v>316</v>
      </c>
    </row>
    <row r="6112" spans="1:31" x14ac:dyDescent="0.3">
      <c r="A6112">
        <f t="shared" si="863"/>
        <v>6111</v>
      </c>
      <c r="B6112">
        <v>56162</v>
      </c>
      <c r="C6112" t="s">
        <v>315</v>
      </c>
      <c r="D6112" t="s">
        <v>30</v>
      </c>
      <c r="E6112" s="5" t="str">
        <f t="shared" si="857"/>
        <v>*</v>
      </c>
      <c r="F6112" s="5" t="str">
        <f t="shared" si="858"/>
        <v>*</v>
      </c>
      <c r="G6112" s="5" t="str">
        <f t="shared" si="859"/>
        <v>*</v>
      </c>
      <c r="J6112" s="5" t="str">
        <f t="shared" si="860"/>
        <v>*</v>
      </c>
      <c r="R6112" s="5">
        <f t="shared" si="861"/>
        <v>0.04</v>
      </c>
      <c r="S6112">
        <v>30</v>
      </c>
      <c r="T6112" s="2">
        <v>5217.79</v>
      </c>
      <c r="U6112" s="7">
        <f t="shared" si="862"/>
        <v>1</v>
      </c>
      <c r="V6112" s="2">
        <f t="shared" si="855"/>
        <v>173.92633333333333</v>
      </c>
      <c r="W6112" t="s">
        <v>37</v>
      </c>
      <c r="X6112">
        <v>30</v>
      </c>
      <c r="Y6112" s="2">
        <f t="shared" si="856"/>
        <v>5247.79</v>
      </c>
      <c r="Z6112" t="s">
        <v>15</v>
      </c>
      <c r="AA6112" t="s">
        <v>31</v>
      </c>
      <c r="AB6112" t="s">
        <v>17</v>
      </c>
      <c r="AC6112" t="s">
        <v>38</v>
      </c>
      <c r="AD6112" t="s">
        <v>39</v>
      </c>
      <c r="AE6112" t="s">
        <v>838</v>
      </c>
    </row>
    <row r="6113" spans="1:31" x14ac:dyDescent="0.3">
      <c r="A6113">
        <f t="shared" si="863"/>
        <v>6112</v>
      </c>
      <c r="B6113">
        <v>16711</v>
      </c>
      <c r="C6113" t="s">
        <v>129</v>
      </c>
      <c r="D6113" t="s">
        <v>30</v>
      </c>
      <c r="E6113" s="5" t="str">
        <f t="shared" si="857"/>
        <v>*</v>
      </c>
      <c r="F6113" s="5" t="str">
        <f t="shared" si="858"/>
        <v>*</v>
      </c>
      <c r="G6113" s="5" t="str">
        <f t="shared" si="859"/>
        <v>*</v>
      </c>
      <c r="J6113" s="5" t="str">
        <f t="shared" si="860"/>
        <v>*</v>
      </c>
      <c r="R6113" s="5">
        <f t="shared" si="861"/>
        <v>0.01</v>
      </c>
      <c r="S6113">
        <v>3</v>
      </c>
      <c r="T6113" s="2">
        <v>3.96</v>
      </c>
      <c r="U6113" s="7">
        <f t="shared" si="862"/>
        <v>0</v>
      </c>
      <c r="V6113" s="2">
        <f t="shared" si="855"/>
        <v>1.32</v>
      </c>
      <c r="W6113" t="s">
        <v>22</v>
      </c>
      <c r="X6113">
        <v>0.7</v>
      </c>
      <c r="Y6113" s="2">
        <f t="shared" si="856"/>
        <v>4.66</v>
      </c>
      <c r="Z6113" t="s">
        <v>52</v>
      </c>
      <c r="AA6113" t="s">
        <v>24</v>
      </c>
      <c r="AB6113" t="s">
        <v>32</v>
      </c>
      <c r="AC6113" t="s">
        <v>114</v>
      </c>
      <c r="AD6113" t="s">
        <v>34</v>
      </c>
      <c r="AE6113" t="s">
        <v>192</v>
      </c>
    </row>
    <row r="6114" spans="1:31" x14ac:dyDescent="0.3">
      <c r="A6114">
        <f t="shared" si="863"/>
        <v>6113</v>
      </c>
      <c r="B6114">
        <v>29861</v>
      </c>
      <c r="C6114" t="s">
        <v>129</v>
      </c>
      <c r="D6114" t="s">
        <v>36</v>
      </c>
      <c r="E6114" s="5" t="str">
        <f t="shared" si="857"/>
        <v>***</v>
      </c>
      <c r="F6114" s="5" t="str">
        <f t="shared" si="858"/>
        <v>***</v>
      </c>
      <c r="G6114" s="5" t="str">
        <f t="shared" si="859"/>
        <v>***</v>
      </c>
      <c r="J6114" s="5" t="str">
        <f t="shared" si="860"/>
        <v>***</v>
      </c>
      <c r="R6114" s="5">
        <f t="shared" si="861"/>
        <v>0.02</v>
      </c>
      <c r="S6114">
        <v>11</v>
      </c>
      <c r="T6114" s="2">
        <v>35.17</v>
      </c>
      <c r="U6114" s="7">
        <f t="shared" si="862"/>
        <v>0</v>
      </c>
      <c r="V6114" s="2">
        <f t="shared" si="855"/>
        <v>3.1972727272727273</v>
      </c>
      <c r="W6114" t="s">
        <v>22</v>
      </c>
      <c r="X6114">
        <v>0.99</v>
      </c>
      <c r="Y6114" s="2">
        <f t="shared" si="856"/>
        <v>36.160000000000004</v>
      </c>
      <c r="Z6114" t="s">
        <v>43</v>
      </c>
      <c r="AA6114" t="s">
        <v>24</v>
      </c>
      <c r="AB6114" t="s">
        <v>32</v>
      </c>
      <c r="AC6114" t="s">
        <v>81</v>
      </c>
      <c r="AD6114" t="s">
        <v>19</v>
      </c>
      <c r="AE6114" t="s">
        <v>130</v>
      </c>
    </row>
    <row r="6115" spans="1:31" x14ac:dyDescent="0.3">
      <c r="A6115">
        <f t="shared" si="863"/>
        <v>6114</v>
      </c>
      <c r="B6115">
        <v>52999</v>
      </c>
      <c r="C6115" t="s">
        <v>129</v>
      </c>
      <c r="D6115" t="s">
        <v>30</v>
      </c>
      <c r="E6115" s="5" t="str">
        <f t="shared" si="857"/>
        <v>*</v>
      </c>
      <c r="F6115" s="5" t="str">
        <f t="shared" si="858"/>
        <v>*</v>
      </c>
      <c r="G6115" s="5" t="str">
        <f t="shared" si="859"/>
        <v>*</v>
      </c>
      <c r="J6115" s="5" t="str">
        <f t="shared" si="860"/>
        <v>*</v>
      </c>
      <c r="R6115" s="5">
        <f t="shared" si="861"/>
        <v>0.01</v>
      </c>
      <c r="S6115">
        <v>5</v>
      </c>
      <c r="T6115" s="2">
        <v>43.61</v>
      </c>
      <c r="U6115" s="7">
        <f t="shared" si="862"/>
        <v>0</v>
      </c>
      <c r="V6115" s="2">
        <f t="shared" si="855"/>
        <v>8.7219999999999995</v>
      </c>
      <c r="W6115" t="s">
        <v>14</v>
      </c>
      <c r="X6115">
        <v>4</v>
      </c>
      <c r="Y6115" s="2">
        <f t="shared" si="856"/>
        <v>47.61</v>
      </c>
      <c r="Z6115" t="s">
        <v>23</v>
      </c>
      <c r="AA6115" t="s">
        <v>41</v>
      </c>
      <c r="AB6115" t="s">
        <v>17</v>
      </c>
      <c r="AC6115" t="s">
        <v>18</v>
      </c>
      <c r="AD6115" t="s">
        <v>34</v>
      </c>
      <c r="AE6115" t="s">
        <v>192</v>
      </c>
    </row>
    <row r="6116" spans="1:31" x14ac:dyDescent="0.3">
      <c r="A6116">
        <f t="shared" si="863"/>
        <v>6115</v>
      </c>
      <c r="B6116">
        <v>52999</v>
      </c>
      <c r="C6116" t="s">
        <v>129</v>
      </c>
      <c r="D6116" t="s">
        <v>30</v>
      </c>
      <c r="E6116" s="5" t="str">
        <f t="shared" si="857"/>
        <v>*</v>
      </c>
      <c r="F6116" s="5" t="str">
        <f t="shared" si="858"/>
        <v>*</v>
      </c>
      <c r="G6116" s="5" t="str">
        <f t="shared" si="859"/>
        <v>*</v>
      </c>
      <c r="J6116" s="5" t="str">
        <f t="shared" si="860"/>
        <v>*</v>
      </c>
      <c r="R6116" s="5">
        <f t="shared" si="861"/>
        <v>0.01</v>
      </c>
      <c r="S6116">
        <v>7</v>
      </c>
      <c r="T6116" s="2">
        <v>44.63</v>
      </c>
      <c r="U6116" s="7">
        <f t="shared" si="862"/>
        <v>0</v>
      </c>
      <c r="V6116" s="2">
        <f t="shared" si="855"/>
        <v>6.3757142857142863</v>
      </c>
      <c r="W6116" t="s">
        <v>22</v>
      </c>
      <c r="X6116">
        <v>5.67</v>
      </c>
      <c r="Y6116" s="2">
        <f t="shared" si="856"/>
        <v>50.300000000000004</v>
      </c>
      <c r="Z6116" t="s">
        <v>23</v>
      </c>
      <c r="AA6116" t="s">
        <v>41</v>
      </c>
      <c r="AB6116" t="s">
        <v>32</v>
      </c>
      <c r="AC6116" t="s">
        <v>44</v>
      </c>
      <c r="AD6116" t="s">
        <v>19</v>
      </c>
      <c r="AE6116" t="s">
        <v>129</v>
      </c>
    </row>
    <row r="6117" spans="1:31" x14ac:dyDescent="0.3">
      <c r="A6117">
        <f t="shared" si="863"/>
        <v>6116</v>
      </c>
      <c r="B6117">
        <v>21573</v>
      </c>
      <c r="C6117" t="s">
        <v>129</v>
      </c>
      <c r="D6117" t="s">
        <v>36</v>
      </c>
      <c r="E6117" s="5" t="str">
        <f t="shared" si="857"/>
        <v>***</v>
      </c>
      <c r="F6117" s="5" t="str">
        <f t="shared" si="858"/>
        <v>***</v>
      </c>
      <c r="G6117" s="5" t="str">
        <f t="shared" si="859"/>
        <v>***</v>
      </c>
      <c r="J6117" s="5" t="str">
        <f t="shared" si="860"/>
        <v>***</v>
      </c>
      <c r="R6117" s="5">
        <f t="shared" si="861"/>
        <v>0.01</v>
      </c>
      <c r="S6117">
        <v>7</v>
      </c>
      <c r="T6117" s="2">
        <v>70.08</v>
      </c>
      <c r="U6117" s="7">
        <f t="shared" si="862"/>
        <v>0</v>
      </c>
      <c r="V6117" s="2">
        <f t="shared" si="855"/>
        <v>10.011428571428571</v>
      </c>
      <c r="W6117" t="s">
        <v>22</v>
      </c>
      <c r="X6117">
        <v>3.72</v>
      </c>
      <c r="Y6117" s="2">
        <f t="shared" si="856"/>
        <v>73.8</v>
      </c>
      <c r="Z6117" t="s">
        <v>23</v>
      </c>
      <c r="AA6117" t="s">
        <v>31</v>
      </c>
      <c r="AB6117" t="s">
        <v>17</v>
      </c>
      <c r="AC6117" t="s">
        <v>18</v>
      </c>
      <c r="AD6117" t="s">
        <v>45</v>
      </c>
      <c r="AE6117" t="s">
        <v>192</v>
      </c>
    </row>
    <row r="6118" spans="1:31" x14ac:dyDescent="0.3">
      <c r="A6118">
        <f t="shared" si="863"/>
        <v>6117</v>
      </c>
      <c r="B6118">
        <v>21573</v>
      </c>
      <c r="C6118" t="s">
        <v>129</v>
      </c>
      <c r="D6118" t="s">
        <v>36</v>
      </c>
      <c r="E6118" s="5" t="str">
        <f t="shared" si="857"/>
        <v>***</v>
      </c>
      <c r="F6118" s="5" t="str">
        <f t="shared" si="858"/>
        <v>***</v>
      </c>
      <c r="G6118" s="5" t="str">
        <f t="shared" si="859"/>
        <v>***</v>
      </c>
      <c r="J6118" s="5" t="str">
        <f t="shared" si="860"/>
        <v>***</v>
      </c>
      <c r="R6118" s="5">
        <f t="shared" si="861"/>
        <v>0.04</v>
      </c>
      <c r="S6118">
        <v>31</v>
      </c>
      <c r="T6118" s="2">
        <v>96.23</v>
      </c>
      <c r="U6118" s="7">
        <f t="shared" si="862"/>
        <v>0</v>
      </c>
      <c r="V6118" s="2">
        <f t="shared" si="855"/>
        <v>3.104193548387097</v>
      </c>
      <c r="W6118" t="s">
        <v>22</v>
      </c>
      <c r="X6118">
        <v>0.99</v>
      </c>
      <c r="Y6118" s="2">
        <f t="shared" si="856"/>
        <v>97.22</v>
      </c>
      <c r="Z6118" t="s">
        <v>23</v>
      </c>
      <c r="AA6118" t="s">
        <v>31</v>
      </c>
      <c r="AB6118" t="s">
        <v>32</v>
      </c>
      <c r="AC6118" t="s">
        <v>81</v>
      </c>
      <c r="AD6118" t="s">
        <v>19</v>
      </c>
      <c r="AE6118" t="s">
        <v>192</v>
      </c>
    </row>
    <row r="6119" spans="1:31" x14ac:dyDescent="0.3">
      <c r="A6119">
        <f t="shared" si="863"/>
        <v>6118</v>
      </c>
      <c r="B6119">
        <v>3845</v>
      </c>
      <c r="C6119" t="s">
        <v>129</v>
      </c>
      <c r="D6119" t="s">
        <v>36</v>
      </c>
      <c r="E6119" s="5" t="str">
        <f t="shared" si="857"/>
        <v>***</v>
      </c>
      <c r="F6119" s="5" t="str">
        <f t="shared" si="858"/>
        <v>***</v>
      </c>
      <c r="G6119" s="5" t="str">
        <f t="shared" si="859"/>
        <v>***</v>
      </c>
      <c r="J6119" s="5" t="str">
        <f t="shared" si="860"/>
        <v>***</v>
      </c>
      <c r="R6119" s="5">
        <f t="shared" si="861"/>
        <v>0.02</v>
      </c>
      <c r="S6119">
        <v>15</v>
      </c>
      <c r="T6119" s="2">
        <v>123.91</v>
      </c>
      <c r="U6119" s="7">
        <f t="shared" si="862"/>
        <v>0</v>
      </c>
      <c r="V6119" s="2">
        <f t="shared" si="855"/>
        <v>8.2606666666666673</v>
      </c>
      <c r="W6119" t="s">
        <v>22</v>
      </c>
      <c r="X6119">
        <v>0.96</v>
      </c>
      <c r="Y6119" s="2">
        <f t="shared" si="856"/>
        <v>124.86999999999999</v>
      </c>
      <c r="Z6119" t="s">
        <v>56</v>
      </c>
      <c r="AA6119" t="s">
        <v>16</v>
      </c>
      <c r="AB6119" t="s">
        <v>17</v>
      </c>
      <c r="AC6119" t="s">
        <v>18</v>
      </c>
      <c r="AD6119" t="s">
        <v>34</v>
      </c>
      <c r="AE6119" t="s">
        <v>130</v>
      </c>
    </row>
    <row r="6120" spans="1:31" x14ac:dyDescent="0.3">
      <c r="A6120">
        <f t="shared" si="863"/>
        <v>6119</v>
      </c>
      <c r="B6120">
        <v>21573</v>
      </c>
      <c r="C6120" t="s">
        <v>129</v>
      </c>
      <c r="D6120" t="s">
        <v>36</v>
      </c>
      <c r="E6120" s="5" t="str">
        <f t="shared" si="857"/>
        <v>***</v>
      </c>
      <c r="F6120" s="5" t="str">
        <f t="shared" si="858"/>
        <v>***</v>
      </c>
      <c r="G6120" s="5" t="str">
        <f t="shared" si="859"/>
        <v>***</v>
      </c>
      <c r="J6120" s="5" t="str">
        <f t="shared" si="860"/>
        <v>***</v>
      </c>
      <c r="R6120" s="5">
        <f t="shared" si="861"/>
        <v>0.01</v>
      </c>
      <c r="S6120">
        <v>3</v>
      </c>
      <c r="T6120" s="2">
        <v>234.768</v>
      </c>
      <c r="U6120" s="7">
        <f t="shared" si="862"/>
        <v>0</v>
      </c>
      <c r="V6120" s="2">
        <f t="shared" si="855"/>
        <v>78.256</v>
      </c>
      <c r="W6120" t="s">
        <v>37</v>
      </c>
      <c r="X6120">
        <v>89.3</v>
      </c>
      <c r="Y6120" s="2">
        <f t="shared" si="856"/>
        <v>324.06799999999998</v>
      </c>
      <c r="Z6120" t="s">
        <v>23</v>
      </c>
      <c r="AA6120" t="s">
        <v>31</v>
      </c>
      <c r="AB6120" t="s">
        <v>17</v>
      </c>
      <c r="AC6120" t="s">
        <v>66</v>
      </c>
      <c r="AD6120" t="s">
        <v>103</v>
      </c>
      <c r="AE6120" t="s">
        <v>192</v>
      </c>
    </row>
    <row r="6121" spans="1:31" x14ac:dyDescent="0.3">
      <c r="A6121">
        <f t="shared" si="863"/>
        <v>6120</v>
      </c>
      <c r="B6121">
        <v>52999</v>
      </c>
      <c r="C6121" t="s">
        <v>129</v>
      </c>
      <c r="D6121" t="s">
        <v>30</v>
      </c>
      <c r="E6121" s="5" t="str">
        <f t="shared" si="857"/>
        <v>*</v>
      </c>
      <c r="F6121" s="5" t="str">
        <f t="shared" si="858"/>
        <v>*</v>
      </c>
      <c r="G6121" s="5" t="str">
        <f t="shared" si="859"/>
        <v>*</v>
      </c>
      <c r="J6121" s="5" t="str">
        <f t="shared" si="860"/>
        <v>*</v>
      </c>
      <c r="R6121" s="5">
        <f t="shared" si="861"/>
        <v>0.04</v>
      </c>
      <c r="S6121">
        <v>39</v>
      </c>
      <c r="T6121" s="2">
        <v>343.05</v>
      </c>
      <c r="U6121" s="7">
        <f t="shared" si="862"/>
        <v>0</v>
      </c>
      <c r="V6121" s="2">
        <f t="shared" si="855"/>
        <v>8.796153846153846</v>
      </c>
      <c r="W6121" t="s">
        <v>22</v>
      </c>
      <c r="X6121">
        <v>2.15</v>
      </c>
      <c r="Y6121" s="2">
        <f t="shared" si="856"/>
        <v>345.2</v>
      </c>
      <c r="Z6121" t="s">
        <v>23</v>
      </c>
      <c r="AA6121" t="s">
        <v>41</v>
      </c>
      <c r="AB6121" t="s">
        <v>32</v>
      </c>
      <c r="AC6121" t="s">
        <v>44</v>
      </c>
      <c r="AD6121" t="s">
        <v>34</v>
      </c>
      <c r="AE6121" t="s">
        <v>192</v>
      </c>
    </row>
    <row r="6122" spans="1:31" x14ac:dyDescent="0.3">
      <c r="A6122">
        <f t="shared" si="863"/>
        <v>6121</v>
      </c>
      <c r="B6122">
        <v>3845</v>
      </c>
      <c r="C6122" t="s">
        <v>129</v>
      </c>
      <c r="D6122" t="s">
        <v>36</v>
      </c>
      <c r="E6122" s="5" t="str">
        <f t="shared" si="857"/>
        <v>***</v>
      </c>
      <c r="F6122" s="5" t="str">
        <f t="shared" si="858"/>
        <v>***</v>
      </c>
      <c r="G6122" s="5" t="str">
        <f t="shared" si="859"/>
        <v>***</v>
      </c>
      <c r="J6122" s="5" t="str">
        <f t="shared" si="860"/>
        <v>***</v>
      </c>
      <c r="R6122" s="5">
        <f t="shared" si="861"/>
        <v>3.5000000000000003E-2</v>
      </c>
      <c r="S6122">
        <v>22</v>
      </c>
      <c r="T6122" s="2">
        <v>475.72</v>
      </c>
      <c r="U6122" s="7">
        <f t="shared" si="862"/>
        <v>0</v>
      </c>
      <c r="V6122" s="2">
        <f t="shared" si="855"/>
        <v>21.623636363636365</v>
      </c>
      <c r="W6122" t="s">
        <v>22</v>
      </c>
      <c r="X6122">
        <v>10.49</v>
      </c>
      <c r="Y6122" s="2">
        <f t="shared" si="856"/>
        <v>486.21000000000004</v>
      </c>
      <c r="Z6122" t="s">
        <v>56</v>
      </c>
      <c r="AA6122" t="s">
        <v>16</v>
      </c>
      <c r="AB6122" t="s">
        <v>17</v>
      </c>
      <c r="AC6122" t="s">
        <v>18</v>
      </c>
      <c r="AD6122" t="s">
        <v>19</v>
      </c>
      <c r="AE6122" t="s">
        <v>192</v>
      </c>
    </row>
    <row r="6123" spans="1:31" x14ac:dyDescent="0.3">
      <c r="A6123">
        <f t="shared" si="863"/>
        <v>6122</v>
      </c>
      <c r="B6123">
        <v>1217</v>
      </c>
      <c r="C6123" t="s">
        <v>129</v>
      </c>
      <c r="D6123" t="s">
        <v>30</v>
      </c>
      <c r="E6123" s="5" t="str">
        <f t="shared" si="857"/>
        <v>*</v>
      </c>
      <c r="F6123" s="5" t="str">
        <f t="shared" si="858"/>
        <v>*</v>
      </c>
      <c r="G6123" s="5" t="str">
        <f t="shared" si="859"/>
        <v>*</v>
      </c>
      <c r="J6123" s="5" t="str">
        <f t="shared" si="860"/>
        <v>*</v>
      </c>
      <c r="R6123" s="5">
        <f t="shared" si="861"/>
        <v>3.5000000000000003E-2</v>
      </c>
      <c r="S6123">
        <v>25</v>
      </c>
      <c r="T6123" s="2">
        <v>662.16</v>
      </c>
      <c r="U6123" s="7">
        <f t="shared" si="862"/>
        <v>0</v>
      </c>
      <c r="V6123" s="2">
        <f t="shared" si="855"/>
        <v>26.4864</v>
      </c>
      <c r="W6123" t="s">
        <v>22</v>
      </c>
      <c r="X6123">
        <v>1.99</v>
      </c>
      <c r="Y6123" s="2">
        <f t="shared" si="856"/>
        <v>664.15</v>
      </c>
      <c r="Z6123" t="s">
        <v>60</v>
      </c>
      <c r="AA6123" t="s">
        <v>31</v>
      </c>
      <c r="AB6123" t="s">
        <v>25</v>
      </c>
      <c r="AC6123" t="s">
        <v>42</v>
      </c>
      <c r="AD6123" t="s">
        <v>45</v>
      </c>
      <c r="AE6123" t="s">
        <v>130</v>
      </c>
    </row>
    <row r="6124" spans="1:31" x14ac:dyDescent="0.3">
      <c r="A6124">
        <f t="shared" si="863"/>
        <v>6123</v>
      </c>
      <c r="B6124">
        <v>3845</v>
      </c>
      <c r="C6124" t="s">
        <v>129</v>
      </c>
      <c r="D6124" t="s">
        <v>36</v>
      </c>
      <c r="E6124" s="5" t="str">
        <f t="shared" si="857"/>
        <v>***</v>
      </c>
      <c r="F6124" s="5" t="str">
        <f t="shared" si="858"/>
        <v>***</v>
      </c>
      <c r="G6124" s="5" t="str">
        <f t="shared" si="859"/>
        <v>***</v>
      </c>
      <c r="J6124" s="5" t="str">
        <f t="shared" si="860"/>
        <v>***</v>
      </c>
      <c r="R6124" s="5">
        <f t="shared" si="861"/>
        <v>0.01</v>
      </c>
      <c r="S6124">
        <v>9</v>
      </c>
      <c r="T6124" s="2">
        <v>3064.27</v>
      </c>
      <c r="U6124" s="7">
        <f t="shared" si="862"/>
        <v>1</v>
      </c>
      <c r="V6124" s="2">
        <f t="shared" si="855"/>
        <v>340.47444444444443</v>
      </c>
      <c r="W6124" t="s">
        <v>22</v>
      </c>
      <c r="X6124">
        <v>19.989999999999998</v>
      </c>
      <c r="Y6124" s="2">
        <f t="shared" si="856"/>
        <v>3084.2599999999998</v>
      </c>
      <c r="Z6124" t="s">
        <v>56</v>
      </c>
      <c r="AA6124" t="s">
        <v>16</v>
      </c>
      <c r="AB6124" t="s">
        <v>32</v>
      </c>
      <c r="AC6124" t="s">
        <v>172</v>
      </c>
      <c r="AD6124" t="s">
        <v>19</v>
      </c>
      <c r="AE6124" t="s">
        <v>129</v>
      </c>
    </row>
    <row r="6125" spans="1:31" x14ac:dyDescent="0.3">
      <c r="A6125">
        <f t="shared" si="863"/>
        <v>6124</v>
      </c>
      <c r="B6125">
        <v>11712</v>
      </c>
      <c r="C6125" t="s">
        <v>529</v>
      </c>
      <c r="D6125" t="s">
        <v>13</v>
      </c>
      <c r="E6125" s="5" t="str">
        <f t="shared" si="857"/>
        <v>*</v>
      </c>
      <c r="F6125" s="5" t="str">
        <f t="shared" si="858"/>
        <v>*</v>
      </c>
      <c r="G6125" s="5" t="str">
        <f t="shared" si="859"/>
        <v>*</v>
      </c>
      <c r="J6125" s="5" t="str">
        <f t="shared" si="860"/>
        <v>*</v>
      </c>
      <c r="R6125" s="5">
        <f t="shared" si="861"/>
        <v>0.01</v>
      </c>
      <c r="S6125">
        <v>9</v>
      </c>
      <c r="T6125" s="2">
        <v>38.96</v>
      </c>
      <c r="U6125" s="7">
        <f t="shared" si="862"/>
        <v>0</v>
      </c>
      <c r="V6125" s="2">
        <f t="shared" si="855"/>
        <v>4.3288888888888888</v>
      </c>
      <c r="W6125" t="s">
        <v>22</v>
      </c>
      <c r="X6125">
        <v>0.94</v>
      </c>
      <c r="Y6125" s="2">
        <f t="shared" si="856"/>
        <v>39.9</v>
      </c>
      <c r="Z6125" t="s">
        <v>56</v>
      </c>
      <c r="AA6125" t="s">
        <v>16</v>
      </c>
      <c r="AB6125" t="s">
        <v>32</v>
      </c>
      <c r="AC6125" t="s">
        <v>33</v>
      </c>
      <c r="AD6125" t="s">
        <v>34</v>
      </c>
      <c r="AE6125" t="s">
        <v>364</v>
      </c>
    </row>
    <row r="6126" spans="1:31" x14ac:dyDescent="0.3">
      <c r="A6126">
        <f t="shared" si="863"/>
        <v>6125</v>
      </c>
      <c r="B6126">
        <v>13606</v>
      </c>
      <c r="C6126" t="s">
        <v>529</v>
      </c>
      <c r="D6126" t="s">
        <v>30</v>
      </c>
      <c r="E6126" s="5" t="str">
        <f t="shared" si="857"/>
        <v>*</v>
      </c>
      <c r="F6126" s="5" t="str">
        <f t="shared" si="858"/>
        <v>*</v>
      </c>
      <c r="G6126" s="5" t="str">
        <f t="shared" si="859"/>
        <v>*</v>
      </c>
      <c r="J6126" s="5" t="str">
        <f t="shared" si="860"/>
        <v>*</v>
      </c>
      <c r="R6126" s="5">
        <f t="shared" si="861"/>
        <v>0.04</v>
      </c>
      <c r="S6126">
        <v>34</v>
      </c>
      <c r="T6126" s="2">
        <v>109.86</v>
      </c>
      <c r="U6126" s="7">
        <f t="shared" si="862"/>
        <v>0</v>
      </c>
      <c r="V6126" s="2">
        <f t="shared" si="855"/>
        <v>3.2311764705882351</v>
      </c>
      <c r="W6126" t="s">
        <v>22</v>
      </c>
      <c r="X6126">
        <v>0.85</v>
      </c>
      <c r="Y6126" s="2">
        <f t="shared" si="856"/>
        <v>110.71</v>
      </c>
      <c r="Z6126" t="s">
        <v>15</v>
      </c>
      <c r="AA6126" t="s">
        <v>24</v>
      </c>
      <c r="AB6126" t="s">
        <v>32</v>
      </c>
      <c r="AC6126" t="s">
        <v>33</v>
      </c>
      <c r="AD6126" t="s">
        <v>34</v>
      </c>
      <c r="AE6126" t="s">
        <v>364</v>
      </c>
    </row>
    <row r="6127" spans="1:31" x14ac:dyDescent="0.3">
      <c r="A6127">
        <f t="shared" si="863"/>
        <v>6126</v>
      </c>
      <c r="B6127">
        <v>34567</v>
      </c>
      <c r="C6127" t="s">
        <v>529</v>
      </c>
      <c r="D6127" t="s">
        <v>13</v>
      </c>
      <c r="E6127" s="5" t="str">
        <f t="shared" si="857"/>
        <v>*</v>
      </c>
      <c r="F6127" s="5" t="str">
        <f t="shared" si="858"/>
        <v>*</v>
      </c>
      <c r="G6127" s="5" t="str">
        <f t="shared" si="859"/>
        <v>*</v>
      </c>
      <c r="J6127" s="5" t="str">
        <f t="shared" si="860"/>
        <v>*</v>
      </c>
      <c r="R6127" s="5">
        <f t="shared" si="861"/>
        <v>0.02</v>
      </c>
      <c r="S6127">
        <v>18</v>
      </c>
      <c r="T6127" s="2">
        <v>3344.11</v>
      </c>
      <c r="U6127" s="7">
        <f t="shared" si="862"/>
        <v>1</v>
      </c>
      <c r="V6127" s="2">
        <f t="shared" si="855"/>
        <v>185.7838888888889</v>
      </c>
      <c r="W6127" t="s">
        <v>37</v>
      </c>
      <c r="X6127">
        <v>26.2</v>
      </c>
      <c r="Y6127" s="2">
        <f t="shared" si="856"/>
        <v>3370.31</v>
      </c>
      <c r="Z6127" t="s">
        <v>23</v>
      </c>
      <c r="AA6127" t="s">
        <v>16</v>
      </c>
      <c r="AB6127" t="s">
        <v>17</v>
      </c>
      <c r="AC6127" t="s">
        <v>38</v>
      </c>
      <c r="AD6127" t="s">
        <v>39</v>
      </c>
      <c r="AE6127" t="s">
        <v>901</v>
      </c>
    </row>
    <row r="6128" spans="1:31" x14ac:dyDescent="0.3">
      <c r="A6128">
        <f t="shared" si="863"/>
        <v>6127</v>
      </c>
      <c r="B6128">
        <v>23042</v>
      </c>
      <c r="C6128" t="s">
        <v>529</v>
      </c>
      <c r="D6128" t="s">
        <v>40</v>
      </c>
      <c r="E6128" s="5" t="str">
        <f t="shared" si="857"/>
        <v>*</v>
      </c>
      <c r="F6128" s="5" t="str">
        <f t="shared" si="858"/>
        <v>*</v>
      </c>
      <c r="G6128" s="5" t="str">
        <f t="shared" si="859"/>
        <v>*</v>
      </c>
      <c r="J6128" s="5" t="str">
        <f t="shared" si="860"/>
        <v>*</v>
      </c>
      <c r="R6128" s="5">
        <f t="shared" si="861"/>
        <v>3.5000000000000003E-2</v>
      </c>
      <c r="S6128">
        <v>20</v>
      </c>
      <c r="T6128" s="2">
        <v>8048.45</v>
      </c>
      <c r="U6128" s="7">
        <f t="shared" si="862"/>
        <v>1</v>
      </c>
      <c r="V6128" s="2">
        <f t="shared" si="855"/>
        <v>402.42250000000001</v>
      </c>
      <c r="W6128" t="s">
        <v>22</v>
      </c>
      <c r="X6128">
        <v>19.989999999999998</v>
      </c>
      <c r="Y6128" s="2">
        <f t="shared" si="856"/>
        <v>8068.44</v>
      </c>
      <c r="Z6128" t="s">
        <v>48</v>
      </c>
      <c r="AA6128" t="s">
        <v>41</v>
      </c>
      <c r="AB6128" t="s">
        <v>32</v>
      </c>
      <c r="AC6128" t="s">
        <v>74</v>
      </c>
      <c r="AD6128" t="s">
        <v>19</v>
      </c>
      <c r="AE6128" t="s">
        <v>183</v>
      </c>
    </row>
    <row r="6129" spans="1:31" x14ac:dyDescent="0.3">
      <c r="A6129">
        <f t="shared" si="863"/>
        <v>6128</v>
      </c>
      <c r="B6129">
        <v>46624</v>
      </c>
      <c r="C6129" t="s">
        <v>911</v>
      </c>
      <c r="D6129" t="s">
        <v>30</v>
      </c>
      <c r="E6129" s="5" t="str">
        <f t="shared" si="857"/>
        <v>*</v>
      </c>
      <c r="F6129" s="5" t="str">
        <f t="shared" si="858"/>
        <v>*</v>
      </c>
      <c r="G6129" s="5" t="str">
        <f t="shared" si="859"/>
        <v>*</v>
      </c>
      <c r="J6129" s="5" t="str">
        <f t="shared" si="860"/>
        <v>*</v>
      </c>
      <c r="R6129" s="5">
        <f t="shared" si="861"/>
        <v>0.02</v>
      </c>
      <c r="S6129">
        <v>12</v>
      </c>
      <c r="T6129" s="2">
        <v>54.86</v>
      </c>
      <c r="U6129" s="7">
        <f t="shared" si="862"/>
        <v>0</v>
      </c>
      <c r="V6129" s="2">
        <f t="shared" si="855"/>
        <v>4.5716666666666663</v>
      </c>
      <c r="W6129" t="s">
        <v>22</v>
      </c>
      <c r="X6129">
        <v>6.72</v>
      </c>
      <c r="Y6129" s="2">
        <f t="shared" si="856"/>
        <v>61.58</v>
      </c>
      <c r="Z6129" t="s">
        <v>64</v>
      </c>
      <c r="AA6129" t="s">
        <v>41</v>
      </c>
      <c r="AB6129" t="s">
        <v>32</v>
      </c>
      <c r="AC6129" t="s">
        <v>44</v>
      </c>
      <c r="AD6129" t="s">
        <v>19</v>
      </c>
      <c r="AE6129" t="s">
        <v>517</v>
      </c>
    </row>
    <row r="6130" spans="1:31" x14ac:dyDescent="0.3">
      <c r="A6130">
        <f t="shared" si="863"/>
        <v>6129</v>
      </c>
      <c r="B6130">
        <v>46624</v>
      </c>
      <c r="C6130" t="s">
        <v>911</v>
      </c>
      <c r="D6130" t="s">
        <v>30</v>
      </c>
      <c r="E6130" s="5" t="str">
        <f t="shared" si="857"/>
        <v>*</v>
      </c>
      <c r="F6130" s="5" t="str">
        <f t="shared" si="858"/>
        <v>*</v>
      </c>
      <c r="G6130" s="5" t="str">
        <f t="shared" si="859"/>
        <v>*</v>
      </c>
      <c r="J6130" s="5" t="str">
        <f t="shared" si="860"/>
        <v>*</v>
      </c>
      <c r="R6130" s="5">
        <f t="shared" si="861"/>
        <v>3.5000000000000003E-2</v>
      </c>
      <c r="S6130">
        <v>28</v>
      </c>
      <c r="T6130" s="2">
        <v>110.2</v>
      </c>
      <c r="U6130" s="7">
        <f t="shared" si="862"/>
        <v>0</v>
      </c>
      <c r="V6130" s="2">
        <f t="shared" si="855"/>
        <v>3.9357142857142859</v>
      </c>
      <c r="W6130" t="s">
        <v>22</v>
      </c>
      <c r="X6130">
        <v>0.5</v>
      </c>
      <c r="Y6130" s="2">
        <f t="shared" si="856"/>
        <v>110.7</v>
      </c>
      <c r="Z6130" t="s">
        <v>64</v>
      </c>
      <c r="AA6130" t="s">
        <v>41</v>
      </c>
      <c r="AB6130" t="s">
        <v>32</v>
      </c>
      <c r="AC6130" t="s">
        <v>81</v>
      </c>
      <c r="AD6130" t="s">
        <v>19</v>
      </c>
      <c r="AE6130" t="s">
        <v>884</v>
      </c>
    </row>
    <row r="6131" spans="1:31" x14ac:dyDescent="0.3">
      <c r="A6131">
        <f t="shared" si="863"/>
        <v>6130</v>
      </c>
      <c r="B6131">
        <v>49989</v>
      </c>
      <c r="C6131" t="s">
        <v>911</v>
      </c>
      <c r="D6131" t="s">
        <v>30</v>
      </c>
      <c r="E6131" s="5" t="str">
        <f t="shared" si="857"/>
        <v>*</v>
      </c>
      <c r="F6131" s="5" t="str">
        <f t="shared" si="858"/>
        <v>*</v>
      </c>
      <c r="G6131" s="5" t="str">
        <f t="shared" si="859"/>
        <v>*</v>
      </c>
      <c r="J6131" s="5" t="str">
        <f t="shared" si="860"/>
        <v>*</v>
      </c>
      <c r="R6131" s="5">
        <f t="shared" si="861"/>
        <v>0.01</v>
      </c>
      <c r="S6131">
        <v>6</v>
      </c>
      <c r="T6131" s="2">
        <v>1854.94</v>
      </c>
      <c r="U6131" s="7">
        <f t="shared" si="862"/>
        <v>1</v>
      </c>
      <c r="V6131" s="2">
        <f t="shared" si="855"/>
        <v>309.15666666666669</v>
      </c>
      <c r="W6131" t="s">
        <v>22</v>
      </c>
      <c r="X6131">
        <v>7.18</v>
      </c>
      <c r="Y6131" s="2">
        <f t="shared" si="856"/>
        <v>1862.1200000000001</v>
      </c>
      <c r="Z6131" t="s">
        <v>23</v>
      </c>
      <c r="AA6131" t="s">
        <v>24</v>
      </c>
      <c r="AB6131" t="s">
        <v>25</v>
      </c>
      <c r="AC6131" t="s">
        <v>42</v>
      </c>
      <c r="AD6131" t="s">
        <v>19</v>
      </c>
      <c r="AE6131" t="s">
        <v>884</v>
      </c>
    </row>
    <row r="6132" spans="1:31" x14ac:dyDescent="0.3">
      <c r="A6132">
        <f t="shared" si="863"/>
        <v>6131</v>
      </c>
      <c r="B6132">
        <v>1383</v>
      </c>
      <c r="C6132" t="s">
        <v>911</v>
      </c>
      <c r="D6132" t="s">
        <v>21</v>
      </c>
      <c r="E6132" s="5" t="str">
        <f t="shared" si="857"/>
        <v>*</v>
      </c>
      <c r="F6132" s="5" t="str">
        <f t="shared" si="858"/>
        <v>**</v>
      </c>
      <c r="G6132" s="5" t="str">
        <f t="shared" si="859"/>
        <v>**</v>
      </c>
      <c r="J6132" s="5" t="str">
        <f t="shared" si="860"/>
        <v>**</v>
      </c>
      <c r="R6132" s="5">
        <f t="shared" si="861"/>
        <v>0.05</v>
      </c>
      <c r="S6132">
        <v>43</v>
      </c>
      <c r="T6132" s="2">
        <v>17129.97</v>
      </c>
      <c r="U6132" s="7">
        <f t="shared" si="862"/>
        <v>1</v>
      </c>
      <c r="V6132" s="2">
        <f t="shared" si="855"/>
        <v>398.37139534883721</v>
      </c>
      <c r="W6132" t="s">
        <v>22</v>
      </c>
      <c r="X6132">
        <v>11.37</v>
      </c>
      <c r="Y6132" s="2">
        <f t="shared" si="856"/>
        <v>17141.34</v>
      </c>
      <c r="Z6132" t="s">
        <v>56</v>
      </c>
      <c r="AA6132" t="s">
        <v>16</v>
      </c>
      <c r="AB6132" t="s">
        <v>32</v>
      </c>
      <c r="AC6132" t="s">
        <v>74</v>
      </c>
      <c r="AD6132" t="s">
        <v>19</v>
      </c>
      <c r="AE6132" t="s">
        <v>884</v>
      </c>
    </row>
    <row r="6133" spans="1:31" x14ac:dyDescent="0.3">
      <c r="A6133">
        <f t="shared" si="863"/>
        <v>6132</v>
      </c>
      <c r="B6133">
        <v>25697</v>
      </c>
      <c r="C6133" t="s">
        <v>316</v>
      </c>
      <c r="D6133" t="s">
        <v>13</v>
      </c>
      <c r="E6133" s="5" t="str">
        <f t="shared" si="857"/>
        <v>*</v>
      </c>
      <c r="F6133" s="5" t="str">
        <f t="shared" si="858"/>
        <v>*</v>
      </c>
      <c r="G6133" s="5" t="str">
        <f t="shared" si="859"/>
        <v>*</v>
      </c>
      <c r="J6133" s="5" t="str">
        <f t="shared" si="860"/>
        <v>*</v>
      </c>
      <c r="R6133" s="5">
        <f t="shared" si="861"/>
        <v>0.05</v>
      </c>
      <c r="S6133">
        <v>46</v>
      </c>
      <c r="T6133" s="2">
        <v>400.25</v>
      </c>
      <c r="U6133" s="7">
        <f t="shared" si="862"/>
        <v>0</v>
      </c>
      <c r="V6133" s="2">
        <f t="shared" si="855"/>
        <v>8.7010869565217384</v>
      </c>
      <c r="W6133" t="s">
        <v>22</v>
      </c>
      <c r="X6133">
        <v>3.62</v>
      </c>
      <c r="Y6133" s="2">
        <f t="shared" si="856"/>
        <v>403.87</v>
      </c>
      <c r="Z6133" t="s">
        <v>23</v>
      </c>
      <c r="AA6133" t="s">
        <v>16</v>
      </c>
      <c r="AB6133" t="s">
        <v>25</v>
      </c>
      <c r="AC6133" t="s">
        <v>42</v>
      </c>
      <c r="AD6133" t="s">
        <v>45</v>
      </c>
      <c r="AE6133" t="s">
        <v>316</v>
      </c>
    </row>
    <row r="6134" spans="1:31" x14ac:dyDescent="0.3">
      <c r="A6134">
        <f t="shared" si="863"/>
        <v>6133</v>
      </c>
      <c r="B6134">
        <v>42246</v>
      </c>
      <c r="C6134" t="s">
        <v>130</v>
      </c>
      <c r="D6134" t="s">
        <v>30</v>
      </c>
      <c r="E6134" s="5" t="str">
        <f t="shared" si="857"/>
        <v>*</v>
      </c>
      <c r="F6134" s="5" t="str">
        <f t="shared" si="858"/>
        <v>*</v>
      </c>
      <c r="G6134" s="5" t="str">
        <f t="shared" si="859"/>
        <v>*</v>
      </c>
      <c r="J6134" s="5" t="str">
        <f t="shared" si="860"/>
        <v>*</v>
      </c>
      <c r="R6134" s="5">
        <f t="shared" si="861"/>
        <v>0.01</v>
      </c>
      <c r="S6134">
        <v>5</v>
      </c>
      <c r="T6134" s="2">
        <v>25.31</v>
      </c>
      <c r="U6134" s="7">
        <f t="shared" si="862"/>
        <v>0</v>
      </c>
      <c r="V6134" s="2">
        <f t="shared" si="855"/>
        <v>5.0619999999999994</v>
      </c>
      <c r="W6134" t="s">
        <v>22</v>
      </c>
      <c r="X6134">
        <v>0.71</v>
      </c>
      <c r="Y6134" s="2">
        <f t="shared" si="856"/>
        <v>26.02</v>
      </c>
      <c r="Z6134" t="s">
        <v>23</v>
      </c>
      <c r="AA6134" t="s">
        <v>31</v>
      </c>
      <c r="AB6134" t="s">
        <v>32</v>
      </c>
      <c r="AC6134" t="s">
        <v>33</v>
      </c>
      <c r="AD6134" t="s">
        <v>34</v>
      </c>
      <c r="AE6134" t="s">
        <v>526</v>
      </c>
    </row>
    <row r="6135" spans="1:31" x14ac:dyDescent="0.3">
      <c r="A6135">
        <f t="shared" si="863"/>
        <v>6134</v>
      </c>
      <c r="B6135">
        <v>48673</v>
      </c>
      <c r="C6135" t="s">
        <v>130</v>
      </c>
      <c r="D6135" t="s">
        <v>30</v>
      </c>
      <c r="E6135" s="5" t="str">
        <f t="shared" si="857"/>
        <v>*</v>
      </c>
      <c r="F6135" s="5" t="str">
        <f t="shared" si="858"/>
        <v>*</v>
      </c>
      <c r="G6135" s="5" t="str">
        <f t="shared" si="859"/>
        <v>*</v>
      </c>
      <c r="J6135" s="5" t="str">
        <f t="shared" si="860"/>
        <v>*</v>
      </c>
      <c r="R6135" s="5">
        <f t="shared" si="861"/>
        <v>0.04</v>
      </c>
      <c r="S6135">
        <v>36</v>
      </c>
      <c r="T6135" s="2">
        <v>570.14</v>
      </c>
      <c r="U6135" s="7">
        <f t="shared" si="862"/>
        <v>0</v>
      </c>
      <c r="V6135" s="2">
        <f t="shared" si="855"/>
        <v>15.837222222222222</v>
      </c>
      <c r="W6135" t="s">
        <v>22</v>
      </c>
      <c r="X6135">
        <v>8.7799999999999994</v>
      </c>
      <c r="Y6135" s="2">
        <f t="shared" si="856"/>
        <v>578.91999999999996</v>
      </c>
      <c r="Z6135" t="s">
        <v>56</v>
      </c>
      <c r="AA6135" t="s">
        <v>41</v>
      </c>
      <c r="AB6135" t="s">
        <v>32</v>
      </c>
      <c r="AC6135" t="s">
        <v>74</v>
      </c>
      <c r="AD6135" t="s">
        <v>19</v>
      </c>
      <c r="AE6135" t="s">
        <v>192</v>
      </c>
    </row>
    <row r="6136" spans="1:31" x14ac:dyDescent="0.3">
      <c r="A6136">
        <f t="shared" si="863"/>
        <v>6135</v>
      </c>
      <c r="B6136">
        <v>30310</v>
      </c>
      <c r="C6136" t="s">
        <v>130</v>
      </c>
      <c r="D6136" t="s">
        <v>40</v>
      </c>
      <c r="E6136" s="5" t="str">
        <f t="shared" si="857"/>
        <v>*</v>
      </c>
      <c r="F6136" s="5" t="str">
        <f t="shared" si="858"/>
        <v>*</v>
      </c>
      <c r="G6136" s="5" t="str">
        <f t="shared" si="859"/>
        <v>*</v>
      </c>
      <c r="J6136" s="5" t="str">
        <f t="shared" si="860"/>
        <v>*</v>
      </c>
      <c r="R6136" s="5">
        <f t="shared" si="861"/>
        <v>3.5000000000000003E-2</v>
      </c>
      <c r="S6136">
        <v>21</v>
      </c>
      <c r="T6136" s="2">
        <v>2024.0284999999999</v>
      </c>
      <c r="U6136" s="7">
        <f t="shared" si="862"/>
        <v>1</v>
      </c>
      <c r="V6136" s="2">
        <f t="shared" si="855"/>
        <v>96.382309523809525</v>
      </c>
      <c r="W6136" t="s">
        <v>22</v>
      </c>
      <c r="X6136">
        <v>8.8000000000000007</v>
      </c>
      <c r="Y6136" s="2">
        <f t="shared" si="856"/>
        <v>2032.8284999999998</v>
      </c>
      <c r="Z6136" t="s">
        <v>15</v>
      </c>
      <c r="AA6136" t="s">
        <v>16</v>
      </c>
      <c r="AB6136" t="s">
        <v>25</v>
      </c>
      <c r="AC6136" t="s">
        <v>26</v>
      </c>
      <c r="AD6136" t="s">
        <v>19</v>
      </c>
      <c r="AE6136" t="s">
        <v>526</v>
      </c>
    </row>
    <row r="6137" spans="1:31" x14ac:dyDescent="0.3">
      <c r="A6137">
        <f t="shared" si="863"/>
        <v>6136</v>
      </c>
      <c r="B6137">
        <v>42246</v>
      </c>
      <c r="C6137" t="s">
        <v>130</v>
      </c>
      <c r="D6137" t="s">
        <v>30</v>
      </c>
      <c r="E6137" s="5" t="str">
        <f t="shared" si="857"/>
        <v>*</v>
      </c>
      <c r="F6137" s="5" t="str">
        <f t="shared" si="858"/>
        <v>*</v>
      </c>
      <c r="G6137" s="5" t="str">
        <f t="shared" si="859"/>
        <v>*</v>
      </c>
      <c r="J6137" s="5" t="str">
        <f t="shared" si="860"/>
        <v>*</v>
      </c>
      <c r="R6137" s="5">
        <f t="shared" si="861"/>
        <v>0.05</v>
      </c>
      <c r="S6137">
        <v>40</v>
      </c>
      <c r="T6137" s="2">
        <v>3060.37</v>
      </c>
      <c r="U6137" s="7">
        <f t="shared" si="862"/>
        <v>1</v>
      </c>
      <c r="V6137" s="2">
        <f t="shared" si="855"/>
        <v>76.509249999999994</v>
      </c>
      <c r="W6137" t="s">
        <v>22</v>
      </c>
      <c r="X6137">
        <v>4</v>
      </c>
      <c r="Y6137" s="2">
        <f t="shared" si="856"/>
        <v>3064.37</v>
      </c>
      <c r="Z6137" t="s">
        <v>23</v>
      </c>
      <c r="AA6137" t="s">
        <v>31</v>
      </c>
      <c r="AB6137" t="s">
        <v>25</v>
      </c>
      <c r="AC6137" t="s">
        <v>42</v>
      </c>
      <c r="AD6137" t="s">
        <v>19</v>
      </c>
      <c r="AE6137" t="s">
        <v>192</v>
      </c>
    </row>
    <row r="6138" spans="1:31" x14ac:dyDescent="0.3">
      <c r="A6138">
        <f t="shared" si="863"/>
        <v>6137</v>
      </c>
      <c r="B6138">
        <v>29380</v>
      </c>
      <c r="C6138" t="s">
        <v>183</v>
      </c>
      <c r="D6138" t="s">
        <v>30</v>
      </c>
      <c r="E6138" s="5" t="str">
        <f t="shared" si="857"/>
        <v>*</v>
      </c>
      <c r="F6138" s="5" t="str">
        <f t="shared" si="858"/>
        <v>*</v>
      </c>
      <c r="G6138" s="5" t="str">
        <f t="shared" si="859"/>
        <v>*</v>
      </c>
      <c r="J6138" s="5" t="str">
        <f t="shared" si="860"/>
        <v>*</v>
      </c>
      <c r="R6138" s="5">
        <f t="shared" si="861"/>
        <v>0.02</v>
      </c>
      <c r="S6138">
        <v>13</v>
      </c>
      <c r="T6138" s="2">
        <v>150.13</v>
      </c>
      <c r="U6138" s="7">
        <f t="shared" si="862"/>
        <v>0</v>
      </c>
      <c r="V6138" s="2">
        <f t="shared" si="855"/>
        <v>11.548461538461538</v>
      </c>
      <c r="W6138" t="s">
        <v>22</v>
      </c>
      <c r="X6138">
        <v>4.8600000000000003</v>
      </c>
      <c r="Y6138" s="2">
        <f t="shared" si="856"/>
        <v>154.99</v>
      </c>
      <c r="Z6138" t="s">
        <v>23</v>
      </c>
      <c r="AA6138" t="s">
        <v>31</v>
      </c>
      <c r="AB6138" t="s">
        <v>32</v>
      </c>
      <c r="AC6138" t="s">
        <v>44</v>
      </c>
      <c r="AD6138" t="s">
        <v>19</v>
      </c>
      <c r="AE6138" t="s">
        <v>364</v>
      </c>
    </row>
    <row r="6139" spans="1:31" x14ac:dyDescent="0.3">
      <c r="A6139">
        <f t="shared" si="863"/>
        <v>6138</v>
      </c>
      <c r="B6139">
        <v>12642</v>
      </c>
      <c r="C6139" t="s">
        <v>183</v>
      </c>
      <c r="D6139" t="s">
        <v>36</v>
      </c>
      <c r="E6139" s="5" t="str">
        <f t="shared" si="857"/>
        <v>***</v>
      </c>
      <c r="F6139" s="5" t="str">
        <f t="shared" si="858"/>
        <v>***</v>
      </c>
      <c r="G6139" s="5" t="str">
        <f t="shared" si="859"/>
        <v>***</v>
      </c>
      <c r="J6139" s="5" t="str">
        <f t="shared" si="860"/>
        <v>***</v>
      </c>
      <c r="R6139" s="5">
        <f t="shared" si="861"/>
        <v>0.02</v>
      </c>
      <c r="S6139">
        <v>10</v>
      </c>
      <c r="T6139" s="2">
        <v>564.85</v>
      </c>
      <c r="U6139" s="7">
        <f t="shared" si="862"/>
        <v>0</v>
      </c>
      <c r="V6139" s="2">
        <f t="shared" si="855"/>
        <v>56.484999999999999</v>
      </c>
      <c r="W6139" t="s">
        <v>14</v>
      </c>
      <c r="X6139">
        <v>1.49</v>
      </c>
      <c r="Y6139" s="2">
        <f t="shared" si="856"/>
        <v>566.34</v>
      </c>
      <c r="Z6139" t="s">
        <v>60</v>
      </c>
      <c r="AA6139" t="s">
        <v>41</v>
      </c>
      <c r="AB6139" t="s">
        <v>32</v>
      </c>
      <c r="AC6139" t="s">
        <v>49</v>
      </c>
      <c r="AD6139" t="s">
        <v>19</v>
      </c>
      <c r="AE6139" t="s">
        <v>184</v>
      </c>
    </row>
    <row r="6140" spans="1:31" x14ac:dyDescent="0.3">
      <c r="A6140">
        <f t="shared" si="863"/>
        <v>6139</v>
      </c>
      <c r="B6140">
        <v>12642</v>
      </c>
      <c r="C6140" t="s">
        <v>183</v>
      </c>
      <c r="D6140" t="s">
        <v>36</v>
      </c>
      <c r="E6140" s="5" t="str">
        <f t="shared" si="857"/>
        <v>***</v>
      </c>
      <c r="F6140" s="5" t="str">
        <f t="shared" si="858"/>
        <v>***</v>
      </c>
      <c r="G6140" s="5" t="str">
        <f t="shared" si="859"/>
        <v>***</v>
      </c>
      <c r="J6140" s="5" t="str">
        <f t="shared" si="860"/>
        <v>***</v>
      </c>
      <c r="R6140" s="5">
        <f t="shared" si="861"/>
        <v>0.02</v>
      </c>
      <c r="S6140">
        <v>14</v>
      </c>
      <c r="T6140" s="2">
        <v>572.33000000000004</v>
      </c>
      <c r="U6140" s="7">
        <f t="shared" si="862"/>
        <v>0</v>
      </c>
      <c r="V6140" s="2">
        <f t="shared" si="855"/>
        <v>40.880714285714291</v>
      </c>
      <c r="W6140" t="s">
        <v>22</v>
      </c>
      <c r="X6140">
        <v>7.12</v>
      </c>
      <c r="Y6140" s="2">
        <f t="shared" si="856"/>
        <v>579.45000000000005</v>
      </c>
      <c r="Z6140" t="s">
        <v>60</v>
      </c>
      <c r="AA6140" t="s">
        <v>41</v>
      </c>
      <c r="AB6140" t="s">
        <v>25</v>
      </c>
      <c r="AC6140" t="s">
        <v>42</v>
      </c>
      <c r="AD6140" t="s">
        <v>19</v>
      </c>
      <c r="AE6140" t="s">
        <v>184</v>
      </c>
    </row>
    <row r="6141" spans="1:31" x14ac:dyDescent="0.3">
      <c r="A6141">
        <f t="shared" si="863"/>
        <v>6140</v>
      </c>
      <c r="B6141">
        <v>43330</v>
      </c>
      <c r="C6141" t="s">
        <v>183</v>
      </c>
      <c r="D6141" t="s">
        <v>30</v>
      </c>
      <c r="E6141" s="5" t="str">
        <f t="shared" si="857"/>
        <v>*</v>
      </c>
      <c r="F6141" s="5" t="str">
        <f t="shared" si="858"/>
        <v>*</v>
      </c>
      <c r="G6141" s="5" t="str">
        <f t="shared" si="859"/>
        <v>*</v>
      </c>
      <c r="J6141" s="5" t="str">
        <f t="shared" si="860"/>
        <v>*</v>
      </c>
      <c r="R6141" s="5">
        <f t="shared" si="861"/>
        <v>0.05</v>
      </c>
      <c r="S6141">
        <v>40</v>
      </c>
      <c r="T6141" s="2">
        <v>2205.7584999999999</v>
      </c>
      <c r="U6141" s="7">
        <f t="shared" si="862"/>
        <v>1</v>
      </c>
      <c r="V6141" s="2">
        <f t="shared" si="855"/>
        <v>55.143962500000001</v>
      </c>
      <c r="W6141" t="s">
        <v>22</v>
      </c>
      <c r="X6141">
        <v>8.99</v>
      </c>
      <c r="Y6141" s="2">
        <f t="shared" si="856"/>
        <v>2214.7484999999997</v>
      </c>
      <c r="Z6141" t="s">
        <v>43</v>
      </c>
      <c r="AA6141" t="s">
        <v>41</v>
      </c>
      <c r="AB6141" t="s">
        <v>25</v>
      </c>
      <c r="AC6141" t="s">
        <v>26</v>
      </c>
      <c r="AD6141" t="s">
        <v>19</v>
      </c>
      <c r="AE6141" t="s">
        <v>364</v>
      </c>
    </row>
    <row r="6142" spans="1:31" x14ac:dyDescent="0.3">
      <c r="A6142">
        <f t="shared" si="863"/>
        <v>6141</v>
      </c>
      <c r="B6142">
        <v>14342</v>
      </c>
      <c r="C6142" t="s">
        <v>183</v>
      </c>
      <c r="D6142" t="s">
        <v>13</v>
      </c>
      <c r="E6142" s="5" t="str">
        <f t="shared" si="857"/>
        <v>*</v>
      </c>
      <c r="F6142" s="5" t="str">
        <f t="shared" si="858"/>
        <v>*</v>
      </c>
      <c r="G6142" s="5" t="str">
        <f t="shared" si="859"/>
        <v>*</v>
      </c>
      <c r="J6142" s="5" t="str">
        <f t="shared" si="860"/>
        <v>*</v>
      </c>
      <c r="R6142" s="5">
        <f t="shared" si="861"/>
        <v>0.04</v>
      </c>
      <c r="S6142">
        <v>38</v>
      </c>
      <c r="T6142" s="2">
        <v>10823.84</v>
      </c>
      <c r="U6142" s="7">
        <f t="shared" si="862"/>
        <v>1</v>
      </c>
      <c r="V6142" s="2">
        <f t="shared" si="855"/>
        <v>284.83789473684209</v>
      </c>
      <c r="W6142" t="s">
        <v>22</v>
      </c>
      <c r="X6142">
        <v>7.18</v>
      </c>
      <c r="Y6142" s="2">
        <f t="shared" si="856"/>
        <v>10831.02</v>
      </c>
      <c r="Z6142" t="s">
        <v>64</v>
      </c>
      <c r="AA6142" t="s">
        <v>31</v>
      </c>
      <c r="AB6142" t="s">
        <v>25</v>
      </c>
      <c r="AC6142" t="s">
        <v>42</v>
      </c>
      <c r="AD6142" t="s">
        <v>19</v>
      </c>
      <c r="AE6142" t="s">
        <v>183</v>
      </c>
    </row>
    <row r="6143" spans="1:31" x14ac:dyDescent="0.3">
      <c r="A6143">
        <f t="shared" si="863"/>
        <v>6142</v>
      </c>
      <c r="B6143">
        <v>28512</v>
      </c>
      <c r="C6143" t="s">
        <v>884</v>
      </c>
      <c r="D6143" t="s">
        <v>40</v>
      </c>
      <c r="E6143" s="5" t="str">
        <f t="shared" si="857"/>
        <v>*</v>
      </c>
      <c r="F6143" s="5" t="str">
        <f t="shared" si="858"/>
        <v>*</v>
      </c>
      <c r="G6143" s="5" t="str">
        <f t="shared" si="859"/>
        <v>*</v>
      </c>
      <c r="J6143" s="5" t="str">
        <f t="shared" si="860"/>
        <v>*</v>
      </c>
      <c r="R6143" s="5">
        <f t="shared" si="861"/>
        <v>0.02</v>
      </c>
      <c r="S6143">
        <v>10</v>
      </c>
      <c r="T6143" s="2">
        <v>185.59</v>
      </c>
      <c r="U6143" s="7">
        <f t="shared" si="862"/>
        <v>0</v>
      </c>
      <c r="V6143" s="2">
        <f t="shared" si="855"/>
        <v>18.559000000000001</v>
      </c>
      <c r="W6143" t="s">
        <v>22</v>
      </c>
      <c r="X6143">
        <v>5.77</v>
      </c>
      <c r="Y6143" s="2">
        <f t="shared" si="856"/>
        <v>191.36</v>
      </c>
      <c r="Z6143" t="s">
        <v>60</v>
      </c>
      <c r="AA6143" t="s">
        <v>31</v>
      </c>
      <c r="AB6143" t="s">
        <v>32</v>
      </c>
      <c r="AC6143" t="s">
        <v>44</v>
      </c>
      <c r="AD6143" t="s">
        <v>19</v>
      </c>
      <c r="AE6143" t="s">
        <v>262</v>
      </c>
    </row>
    <row r="6144" spans="1:31" x14ac:dyDescent="0.3">
      <c r="A6144">
        <f t="shared" si="863"/>
        <v>6143</v>
      </c>
      <c r="B6144">
        <v>28512</v>
      </c>
      <c r="C6144" t="s">
        <v>884</v>
      </c>
      <c r="D6144" t="s">
        <v>40</v>
      </c>
      <c r="E6144" s="5" t="str">
        <f t="shared" si="857"/>
        <v>*</v>
      </c>
      <c r="F6144" s="5" t="str">
        <f t="shared" si="858"/>
        <v>*</v>
      </c>
      <c r="G6144" s="5" t="str">
        <f t="shared" si="859"/>
        <v>*</v>
      </c>
      <c r="J6144" s="5" t="str">
        <f t="shared" si="860"/>
        <v>*</v>
      </c>
      <c r="R6144" s="5">
        <f t="shared" si="861"/>
        <v>0.02</v>
      </c>
      <c r="S6144">
        <v>11</v>
      </c>
      <c r="T6144" s="2">
        <v>323.91000000000003</v>
      </c>
      <c r="U6144" s="7">
        <f t="shared" si="862"/>
        <v>0</v>
      </c>
      <c r="V6144" s="2">
        <f t="shared" si="855"/>
        <v>29.446363636363639</v>
      </c>
      <c r="W6144" t="s">
        <v>22</v>
      </c>
      <c r="X6144">
        <v>4</v>
      </c>
      <c r="Y6144" s="2">
        <f t="shared" si="856"/>
        <v>327.91</v>
      </c>
      <c r="Z6144" t="s">
        <v>60</v>
      </c>
      <c r="AA6144" t="s">
        <v>31</v>
      </c>
      <c r="AB6144" t="s">
        <v>25</v>
      </c>
      <c r="AC6144" t="s">
        <v>42</v>
      </c>
      <c r="AD6144" t="s">
        <v>19</v>
      </c>
      <c r="AE6144" t="s">
        <v>517</v>
      </c>
    </row>
    <row r="6145" spans="1:31" x14ac:dyDescent="0.3">
      <c r="A6145">
        <f t="shared" si="863"/>
        <v>6144</v>
      </c>
      <c r="B6145">
        <v>28643</v>
      </c>
      <c r="C6145" t="s">
        <v>884</v>
      </c>
      <c r="D6145" t="s">
        <v>30</v>
      </c>
      <c r="E6145" s="5" t="str">
        <f t="shared" si="857"/>
        <v>*</v>
      </c>
      <c r="F6145" s="5" t="str">
        <f t="shared" si="858"/>
        <v>*</v>
      </c>
      <c r="G6145" s="5" t="str">
        <f t="shared" si="859"/>
        <v>*</v>
      </c>
      <c r="J6145" s="5" t="str">
        <f t="shared" si="860"/>
        <v>*</v>
      </c>
      <c r="R6145" s="5">
        <f t="shared" si="861"/>
        <v>0.02</v>
      </c>
      <c r="S6145">
        <v>16</v>
      </c>
      <c r="T6145" s="2">
        <v>659.5</v>
      </c>
      <c r="U6145" s="7">
        <f t="shared" si="862"/>
        <v>0</v>
      </c>
      <c r="V6145" s="2">
        <f t="shared" si="855"/>
        <v>41.21875</v>
      </c>
      <c r="W6145" t="s">
        <v>22</v>
      </c>
      <c r="X6145">
        <v>2.99</v>
      </c>
      <c r="Y6145" s="2">
        <f t="shared" si="856"/>
        <v>662.49</v>
      </c>
      <c r="Z6145" t="s">
        <v>48</v>
      </c>
      <c r="AA6145" t="s">
        <v>16</v>
      </c>
      <c r="AB6145" t="s">
        <v>32</v>
      </c>
      <c r="AC6145" t="s">
        <v>49</v>
      </c>
      <c r="AD6145" t="s">
        <v>19</v>
      </c>
      <c r="AE6145" t="s">
        <v>517</v>
      </c>
    </row>
    <row r="6146" spans="1:31" x14ac:dyDescent="0.3">
      <c r="A6146">
        <f t="shared" si="863"/>
        <v>6145</v>
      </c>
      <c r="B6146">
        <v>28512</v>
      </c>
      <c r="C6146" t="s">
        <v>884</v>
      </c>
      <c r="D6146" t="s">
        <v>40</v>
      </c>
      <c r="E6146" s="5" t="str">
        <f t="shared" si="857"/>
        <v>*</v>
      </c>
      <c r="F6146" s="5" t="str">
        <f t="shared" si="858"/>
        <v>*</v>
      </c>
      <c r="G6146" s="5" t="str">
        <f t="shared" si="859"/>
        <v>*</v>
      </c>
      <c r="J6146" s="5" t="str">
        <f t="shared" si="860"/>
        <v>*</v>
      </c>
      <c r="R6146" s="5">
        <f t="shared" si="861"/>
        <v>0.02</v>
      </c>
      <c r="S6146">
        <v>18</v>
      </c>
      <c r="T6146" s="2">
        <v>7168.15</v>
      </c>
      <c r="U6146" s="7">
        <f t="shared" si="862"/>
        <v>1</v>
      </c>
      <c r="V6146" s="2">
        <f t="shared" ref="V6146:V6209" si="864">T6146/S6146</f>
        <v>398.23055555555555</v>
      </c>
      <c r="W6146" t="s">
        <v>22</v>
      </c>
      <c r="X6146">
        <v>19.989999999999998</v>
      </c>
      <c r="Y6146" s="2">
        <f t="shared" ref="Y6146:Y6209" si="865">X6146+T6146</f>
        <v>7188.1399999999994</v>
      </c>
      <c r="Z6146" t="s">
        <v>60</v>
      </c>
      <c r="AA6146" t="s">
        <v>31</v>
      </c>
      <c r="AB6146" t="s">
        <v>32</v>
      </c>
      <c r="AC6146" t="s">
        <v>74</v>
      </c>
      <c r="AD6146" t="s">
        <v>19</v>
      </c>
      <c r="AE6146" t="s">
        <v>262</v>
      </c>
    </row>
    <row r="6147" spans="1:31" x14ac:dyDescent="0.3">
      <c r="A6147">
        <f t="shared" si="863"/>
        <v>6146</v>
      </c>
      <c r="B6147">
        <v>33670</v>
      </c>
      <c r="C6147" t="s">
        <v>192</v>
      </c>
      <c r="D6147" t="s">
        <v>21</v>
      </c>
      <c r="E6147" s="5" t="str">
        <f t="shared" ref="E6147:E6210" si="866">IF(D6147="Critical","***","*")</f>
        <v>*</v>
      </c>
      <c r="F6147" s="5" t="str">
        <f t="shared" ref="F6147:F6210" si="867">IF(D6147="Critical","***",IF(D6147="High","**","*"))</f>
        <v>**</v>
      </c>
      <c r="G6147" s="5" t="str">
        <f t="shared" ref="G6147:G6210" si="868">VLOOKUP(D6147,$H$6:$I$11,2,FALSE)</f>
        <v>**</v>
      </c>
      <c r="J6147" s="5" t="str">
        <f t="shared" ref="J6147:J6210" si="869">HLOOKUP(D6147,$K$5:$O$6,2,FALSE)</f>
        <v>**</v>
      </c>
      <c r="R6147" s="5">
        <f t="shared" ref="R6147:R6210" si="870">VLOOKUP(S6147,$P$6:$Q$11,2)</f>
        <v>0.01</v>
      </c>
      <c r="S6147">
        <v>4</v>
      </c>
      <c r="T6147" s="2">
        <v>17.329999999999998</v>
      </c>
      <c r="U6147" s="7">
        <f t="shared" ref="U6147:U6210" si="871">IF(T6147&gt;1000,1,0)</f>
        <v>0</v>
      </c>
      <c r="V6147" s="2">
        <f t="shared" si="864"/>
        <v>4.3324999999999996</v>
      </c>
      <c r="W6147" t="s">
        <v>22</v>
      </c>
      <c r="X6147">
        <v>5</v>
      </c>
      <c r="Y6147" s="2">
        <f t="shared" si="865"/>
        <v>22.33</v>
      </c>
      <c r="Z6147" t="s">
        <v>64</v>
      </c>
      <c r="AA6147" t="s">
        <v>41</v>
      </c>
      <c r="AB6147" t="s">
        <v>32</v>
      </c>
      <c r="AC6147" t="s">
        <v>33</v>
      </c>
      <c r="AD6147" t="s">
        <v>34</v>
      </c>
      <c r="AE6147" t="s">
        <v>526</v>
      </c>
    </row>
    <row r="6148" spans="1:31" x14ac:dyDescent="0.3">
      <c r="A6148">
        <f t="shared" ref="A6148:A6211" si="872">A6147+1</f>
        <v>6147</v>
      </c>
      <c r="B6148">
        <v>38498</v>
      </c>
      <c r="C6148" t="s">
        <v>192</v>
      </c>
      <c r="D6148" t="s">
        <v>36</v>
      </c>
      <c r="E6148" s="5" t="str">
        <f t="shared" si="866"/>
        <v>***</v>
      </c>
      <c r="F6148" s="5" t="str">
        <f t="shared" si="867"/>
        <v>***</v>
      </c>
      <c r="G6148" s="5" t="str">
        <f t="shared" si="868"/>
        <v>***</v>
      </c>
      <c r="J6148" s="5" t="str">
        <f t="shared" si="869"/>
        <v>***</v>
      </c>
      <c r="R6148" s="5">
        <f t="shared" si="870"/>
        <v>0.01</v>
      </c>
      <c r="S6148">
        <v>1</v>
      </c>
      <c r="T6148" s="2">
        <v>43.9</v>
      </c>
      <c r="U6148" s="7">
        <f t="shared" si="871"/>
        <v>0</v>
      </c>
      <c r="V6148" s="2">
        <f t="shared" si="864"/>
        <v>43.9</v>
      </c>
      <c r="W6148" t="s">
        <v>22</v>
      </c>
      <c r="X6148">
        <v>4.2699999999999996</v>
      </c>
      <c r="Y6148" s="2">
        <f t="shared" si="865"/>
        <v>48.17</v>
      </c>
      <c r="Z6148" t="s">
        <v>23</v>
      </c>
      <c r="AA6148" t="s">
        <v>31</v>
      </c>
      <c r="AB6148" t="s">
        <v>32</v>
      </c>
      <c r="AC6148" t="s">
        <v>33</v>
      </c>
      <c r="AD6148" t="s">
        <v>34</v>
      </c>
      <c r="AE6148" t="s">
        <v>296</v>
      </c>
    </row>
    <row r="6149" spans="1:31" x14ac:dyDescent="0.3">
      <c r="A6149">
        <f t="shared" si="872"/>
        <v>6148</v>
      </c>
      <c r="B6149">
        <v>33159</v>
      </c>
      <c r="C6149" t="s">
        <v>192</v>
      </c>
      <c r="D6149" t="s">
        <v>40</v>
      </c>
      <c r="E6149" s="5" t="str">
        <f t="shared" si="866"/>
        <v>*</v>
      </c>
      <c r="F6149" s="5" t="str">
        <f t="shared" si="867"/>
        <v>*</v>
      </c>
      <c r="G6149" s="5" t="str">
        <f t="shared" si="868"/>
        <v>*</v>
      </c>
      <c r="J6149" s="5" t="str">
        <f t="shared" si="869"/>
        <v>*</v>
      </c>
      <c r="R6149" s="5">
        <f t="shared" si="870"/>
        <v>0.01</v>
      </c>
      <c r="S6149">
        <v>3</v>
      </c>
      <c r="T6149" s="2">
        <v>56.695</v>
      </c>
      <c r="U6149" s="7">
        <f t="shared" si="871"/>
        <v>0</v>
      </c>
      <c r="V6149" s="2">
        <f t="shared" si="864"/>
        <v>18.898333333333333</v>
      </c>
      <c r="W6149" t="s">
        <v>22</v>
      </c>
      <c r="X6149">
        <v>0.99</v>
      </c>
      <c r="Y6149" s="2">
        <f t="shared" si="865"/>
        <v>57.685000000000002</v>
      </c>
      <c r="Z6149" t="s">
        <v>43</v>
      </c>
      <c r="AA6149" t="s">
        <v>31</v>
      </c>
      <c r="AB6149" t="s">
        <v>25</v>
      </c>
      <c r="AC6149" t="s">
        <v>26</v>
      </c>
      <c r="AD6149" t="s">
        <v>34</v>
      </c>
      <c r="AE6149" t="s">
        <v>764</v>
      </c>
    </row>
    <row r="6150" spans="1:31" x14ac:dyDescent="0.3">
      <c r="A6150">
        <f t="shared" si="872"/>
        <v>6149</v>
      </c>
      <c r="B6150">
        <v>46337</v>
      </c>
      <c r="C6150" t="s">
        <v>192</v>
      </c>
      <c r="D6150" t="s">
        <v>13</v>
      </c>
      <c r="E6150" s="5" t="str">
        <f t="shared" si="866"/>
        <v>*</v>
      </c>
      <c r="F6150" s="5" t="str">
        <f t="shared" si="867"/>
        <v>*</v>
      </c>
      <c r="G6150" s="5" t="str">
        <f t="shared" si="868"/>
        <v>*</v>
      </c>
      <c r="J6150" s="5" t="str">
        <f t="shared" si="869"/>
        <v>*</v>
      </c>
      <c r="R6150" s="5">
        <f t="shared" si="870"/>
        <v>0.04</v>
      </c>
      <c r="S6150">
        <v>34</v>
      </c>
      <c r="T6150" s="2">
        <v>61.45</v>
      </c>
      <c r="U6150" s="7">
        <f t="shared" si="871"/>
        <v>0</v>
      </c>
      <c r="V6150" s="2">
        <f t="shared" si="864"/>
        <v>1.8073529411764706</v>
      </c>
      <c r="W6150" t="s">
        <v>22</v>
      </c>
      <c r="X6150">
        <v>0.7</v>
      </c>
      <c r="Y6150" s="2">
        <f t="shared" si="865"/>
        <v>62.150000000000006</v>
      </c>
      <c r="Z6150" t="s">
        <v>52</v>
      </c>
      <c r="AA6150" t="s">
        <v>31</v>
      </c>
      <c r="AB6150" t="s">
        <v>32</v>
      </c>
      <c r="AC6150" t="s">
        <v>33</v>
      </c>
      <c r="AD6150" t="s">
        <v>34</v>
      </c>
      <c r="AE6150" s="1">
        <v>40944</v>
      </c>
    </row>
    <row r="6151" spans="1:31" x14ac:dyDescent="0.3">
      <c r="A6151">
        <f t="shared" si="872"/>
        <v>6150</v>
      </c>
      <c r="B6151">
        <v>33670</v>
      </c>
      <c r="C6151" t="s">
        <v>192</v>
      </c>
      <c r="D6151" t="s">
        <v>21</v>
      </c>
      <c r="E6151" s="5" t="str">
        <f t="shared" si="866"/>
        <v>*</v>
      </c>
      <c r="F6151" s="5" t="str">
        <f t="shared" si="867"/>
        <v>**</v>
      </c>
      <c r="G6151" s="5" t="str">
        <f t="shared" si="868"/>
        <v>**</v>
      </c>
      <c r="J6151" s="5" t="str">
        <f t="shared" si="869"/>
        <v>**</v>
      </c>
      <c r="R6151" s="5">
        <f t="shared" si="870"/>
        <v>0.05</v>
      </c>
      <c r="S6151">
        <v>50</v>
      </c>
      <c r="T6151" s="2">
        <v>207.54</v>
      </c>
      <c r="U6151" s="7">
        <f t="shared" si="871"/>
        <v>0</v>
      </c>
      <c r="V6151" s="2">
        <f t="shared" si="864"/>
        <v>4.1508000000000003</v>
      </c>
      <c r="W6151" t="s">
        <v>22</v>
      </c>
      <c r="X6151">
        <v>1.23</v>
      </c>
      <c r="Y6151" s="2">
        <f t="shared" si="865"/>
        <v>208.76999999999998</v>
      </c>
      <c r="Z6151" t="s">
        <v>64</v>
      </c>
      <c r="AA6151" t="s">
        <v>41</v>
      </c>
      <c r="AB6151" t="s">
        <v>32</v>
      </c>
      <c r="AC6151" t="s">
        <v>33</v>
      </c>
      <c r="AD6151" t="s">
        <v>34</v>
      </c>
      <c r="AE6151" t="s">
        <v>764</v>
      </c>
    </row>
    <row r="6152" spans="1:31" x14ac:dyDescent="0.3">
      <c r="A6152">
        <f t="shared" si="872"/>
        <v>6151</v>
      </c>
      <c r="B6152">
        <v>33378</v>
      </c>
      <c r="C6152" t="s">
        <v>192</v>
      </c>
      <c r="D6152" t="s">
        <v>21</v>
      </c>
      <c r="E6152" s="5" t="str">
        <f t="shared" si="866"/>
        <v>*</v>
      </c>
      <c r="F6152" s="5" t="str">
        <f t="shared" si="867"/>
        <v>**</v>
      </c>
      <c r="G6152" s="5" t="str">
        <f t="shared" si="868"/>
        <v>**</v>
      </c>
      <c r="J6152" s="5" t="str">
        <f t="shared" si="869"/>
        <v>**</v>
      </c>
      <c r="R6152" s="5">
        <f t="shared" si="870"/>
        <v>3.5000000000000003E-2</v>
      </c>
      <c r="S6152">
        <v>25</v>
      </c>
      <c r="T6152" s="2">
        <v>945.36</v>
      </c>
      <c r="U6152" s="7">
        <f t="shared" si="871"/>
        <v>0</v>
      </c>
      <c r="V6152" s="2">
        <f t="shared" si="864"/>
        <v>37.814399999999999</v>
      </c>
      <c r="W6152" t="s">
        <v>22</v>
      </c>
      <c r="X6152">
        <v>9.83</v>
      </c>
      <c r="Y6152" s="2">
        <f t="shared" si="865"/>
        <v>955.19</v>
      </c>
      <c r="Z6152" t="s">
        <v>23</v>
      </c>
      <c r="AA6152" t="s">
        <v>16</v>
      </c>
      <c r="AB6152" t="s">
        <v>32</v>
      </c>
      <c r="AC6152" t="s">
        <v>78</v>
      </c>
      <c r="AD6152" t="s">
        <v>19</v>
      </c>
      <c r="AE6152" t="s">
        <v>526</v>
      </c>
    </row>
    <row r="6153" spans="1:31" x14ac:dyDescent="0.3">
      <c r="A6153">
        <f t="shared" si="872"/>
        <v>6152</v>
      </c>
      <c r="B6153">
        <v>15329</v>
      </c>
      <c r="C6153" t="s">
        <v>192</v>
      </c>
      <c r="D6153" t="s">
        <v>21</v>
      </c>
      <c r="E6153" s="5" t="str">
        <f t="shared" si="866"/>
        <v>*</v>
      </c>
      <c r="F6153" s="5" t="str">
        <f t="shared" si="867"/>
        <v>**</v>
      </c>
      <c r="G6153" s="5" t="str">
        <f t="shared" si="868"/>
        <v>**</v>
      </c>
      <c r="J6153" s="5" t="str">
        <f t="shared" si="869"/>
        <v>**</v>
      </c>
      <c r="R6153" s="5">
        <f t="shared" si="870"/>
        <v>0.04</v>
      </c>
      <c r="S6153">
        <v>34</v>
      </c>
      <c r="T6153" s="2">
        <v>1014.87</v>
      </c>
      <c r="U6153" s="7">
        <f t="shared" si="871"/>
        <v>1</v>
      </c>
      <c r="V6153" s="2">
        <f t="shared" si="864"/>
        <v>29.849117647058822</v>
      </c>
      <c r="W6153" t="s">
        <v>14</v>
      </c>
      <c r="X6153">
        <v>1.99</v>
      </c>
      <c r="Y6153" s="2">
        <f t="shared" si="865"/>
        <v>1016.86</v>
      </c>
      <c r="Z6153" t="s">
        <v>15</v>
      </c>
      <c r="AA6153" t="s">
        <v>16</v>
      </c>
      <c r="AB6153" t="s">
        <v>25</v>
      </c>
      <c r="AC6153" t="s">
        <v>42</v>
      </c>
      <c r="AD6153" t="s">
        <v>45</v>
      </c>
      <c r="AE6153" t="s">
        <v>192</v>
      </c>
    </row>
    <row r="6154" spans="1:31" x14ac:dyDescent="0.3">
      <c r="A6154">
        <f t="shared" si="872"/>
        <v>6153</v>
      </c>
      <c r="B6154">
        <v>26912</v>
      </c>
      <c r="C6154" t="s">
        <v>192</v>
      </c>
      <c r="D6154" t="s">
        <v>13</v>
      </c>
      <c r="E6154" s="5" t="str">
        <f t="shared" si="866"/>
        <v>*</v>
      </c>
      <c r="F6154" s="5" t="str">
        <f t="shared" si="867"/>
        <v>*</v>
      </c>
      <c r="G6154" s="5" t="str">
        <f t="shared" si="868"/>
        <v>*</v>
      </c>
      <c r="J6154" s="5" t="str">
        <f t="shared" si="869"/>
        <v>*</v>
      </c>
      <c r="R6154" s="5">
        <f t="shared" si="870"/>
        <v>3.5000000000000003E-2</v>
      </c>
      <c r="S6154">
        <v>21</v>
      </c>
      <c r="T6154" s="2">
        <v>1090.1099999999999</v>
      </c>
      <c r="U6154" s="7">
        <f t="shared" si="871"/>
        <v>1</v>
      </c>
      <c r="V6154" s="2">
        <f t="shared" si="864"/>
        <v>51.91</v>
      </c>
      <c r="W6154" t="s">
        <v>22</v>
      </c>
      <c r="X6154">
        <v>5.5</v>
      </c>
      <c r="Y6154" s="2">
        <f t="shared" si="865"/>
        <v>1095.6099999999999</v>
      </c>
      <c r="Z6154" t="s">
        <v>71</v>
      </c>
      <c r="AA6154" t="s">
        <v>41</v>
      </c>
      <c r="AB6154" t="s">
        <v>25</v>
      </c>
      <c r="AC6154" t="s">
        <v>42</v>
      </c>
      <c r="AD6154" t="s">
        <v>19</v>
      </c>
      <c r="AE6154" s="1">
        <v>41065</v>
      </c>
    </row>
    <row r="6155" spans="1:31" x14ac:dyDescent="0.3">
      <c r="A6155">
        <f t="shared" si="872"/>
        <v>6154</v>
      </c>
      <c r="B6155">
        <v>13892</v>
      </c>
      <c r="C6155" t="s">
        <v>192</v>
      </c>
      <c r="D6155" t="s">
        <v>21</v>
      </c>
      <c r="E6155" s="5" t="str">
        <f t="shared" si="866"/>
        <v>*</v>
      </c>
      <c r="F6155" s="5" t="str">
        <f t="shared" si="867"/>
        <v>**</v>
      </c>
      <c r="G6155" s="5" t="str">
        <f t="shared" si="868"/>
        <v>**</v>
      </c>
      <c r="J6155" s="5" t="str">
        <f t="shared" si="869"/>
        <v>**</v>
      </c>
      <c r="R6155" s="5">
        <f t="shared" si="870"/>
        <v>0.05</v>
      </c>
      <c r="S6155">
        <v>47</v>
      </c>
      <c r="T6155" s="2">
        <v>1446.97</v>
      </c>
      <c r="U6155" s="7">
        <f t="shared" si="871"/>
        <v>1</v>
      </c>
      <c r="V6155" s="2">
        <f t="shared" si="864"/>
        <v>30.786595744680852</v>
      </c>
      <c r="W6155" t="s">
        <v>22</v>
      </c>
      <c r="X6155">
        <v>1.99</v>
      </c>
      <c r="Y6155" s="2">
        <f t="shared" si="865"/>
        <v>1448.96</v>
      </c>
      <c r="Z6155" t="s">
        <v>23</v>
      </c>
      <c r="AA6155" t="s">
        <v>41</v>
      </c>
      <c r="AB6155" t="s">
        <v>25</v>
      </c>
      <c r="AC6155" t="s">
        <v>42</v>
      </c>
      <c r="AD6155" t="s">
        <v>45</v>
      </c>
      <c r="AE6155" t="s">
        <v>526</v>
      </c>
    </row>
    <row r="6156" spans="1:31" x14ac:dyDescent="0.3">
      <c r="A6156">
        <f t="shared" si="872"/>
        <v>6155</v>
      </c>
      <c r="B6156">
        <v>26912</v>
      </c>
      <c r="C6156" t="s">
        <v>192</v>
      </c>
      <c r="D6156" t="s">
        <v>13</v>
      </c>
      <c r="E6156" s="5" t="str">
        <f t="shared" si="866"/>
        <v>*</v>
      </c>
      <c r="F6156" s="5" t="str">
        <f t="shared" si="867"/>
        <v>*</v>
      </c>
      <c r="G6156" s="5" t="str">
        <f t="shared" si="868"/>
        <v>*</v>
      </c>
      <c r="J6156" s="5" t="str">
        <f t="shared" si="869"/>
        <v>*</v>
      </c>
      <c r="R6156" s="5">
        <f t="shared" si="870"/>
        <v>0.02</v>
      </c>
      <c r="S6156">
        <v>18</v>
      </c>
      <c r="T6156" s="2">
        <v>3136.2024999999999</v>
      </c>
      <c r="U6156" s="7">
        <f t="shared" si="871"/>
        <v>1</v>
      </c>
      <c r="V6156" s="2">
        <f t="shared" si="864"/>
        <v>174.23347222222222</v>
      </c>
      <c r="W6156" t="s">
        <v>22</v>
      </c>
      <c r="X6156">
        <v>5.26</v>
      </c>
      <c r="Y6156" s="2">
        <f t="shared" si="865"/>
        <v>3141.4625000000001</v>
      </c>
      <c r="Z6156" t="s">
        <v>52</v>
      </c>
      <c r="AA6156" t="s">
        <v>41</v>
      </c>
      <c r="AB6156" t="s">
        <v>25</v>
      </c>
      <c r="AC6156" t="s">
        <v>26</v>
      </c>
      <c r="AD6156" t="s">
        <v>19</v>
      </c>
      <c r="AE6156" s="1">
        <v>40913</v>
      </c>
    </row>
    <row r="6157" spans="1:31" x14ac:dyDescent="0.3">
      <c r="A6157">
        <f t="shared" si="872"/>
        <v>6156</v>
      </c>
      <c r="B6157">
        <v>38498</v>
      </c>
      <c r="C6157" t="s">
        <v>192</v>
      </c>
      <c r="D6157" t="s">
        <v>36</v>
      </c>
      <c r="E6157" s="5" t="str">
        <f t="shared" si="866"/>
        <v>***</v>
      </c>
      <c r="F6157" s="5" t="str">
        <f t="shared" si="867"/>
        <v>***</v>
      </c>
      <c r="G6157" s="5" t="str">
        <f t="shared" si="868"/>
        <v>***</v>
      </c>
      <c r="J6157" s="5" t="str">
        <f t="shared" si="869"/>
        <v>***</v>
      </c>
      <c r="R6157" s="5">
        <f t="shared" si="870"/>
        <v>0.04</v>
      </c>
      <c r="S6157">
        <v>30</v>
      </c>
      <c r="T6157" s="2">
        <v>3295.15</v>
      </c>
      <c r="U6157" s="7">
        <f t="shared" si="871"/>
        <v>1</v>
      </c>
      <c r="V6157" s="2">
        <f t="shared" si="864"/>
        <v>109.83833333333334</v>
      </c>
      <c r="W6157" t="s">
        <v>22</v>
      </c>
      <c r="X6157">
        <v>1.99</v>
      </c>
      <c r="Y6157" s="2">
        <f t="shared" si="865"/>
        <v>3297.14</v>
      </c>
      <c r="Z6157" t="s">
        <v>23</v>
      </c>
      <c r="AA6157" t="s">
        <v>31</v>
      </c>
      <c r="AB6157" t="s">
        <v>25</v>
      </c>
      <c r="AC6157" t="s">
        <v>42</v>
      </c>
      <c r="AD6157" t="s">
        <v>45</v>
      </c>
      <c r="AE6157" t="s">
        <v>764</v>
      </c>
    </row>
    <row r="6158" spans="1:31" x14ac:dyDescent="0.3">
      <c r="A6158">
        <f t="shared" si="872"/>
        <v>6157</v>
      </c>
      <c r="B6158">
        <v>38501</v>
      </c>
      <c r="C6158" t="s">
        <v>364</v>
      </c>
      <c r="D6158" t="s">
        <v>36</v>
      </c>
      <c r="E6158" s="5" t="str">
        <f t="shared" si="866"/>
        <v>***</v>
      </c>
      <c r="F6158" s="5" t="str">
        <f t="shared" si="867"/>
        <v>***</v>
      </c>
      <c r="G6158" s="5" t="str">
        <f t="shared" si="868"/>
        <v>***</v>
      </c>
      <c r="J6158" s="5" t="str">
        <f t="shared" si="869"/>
        <v>***</v>
      </c>
      <c r="R6158" s="5">
        <f t="shared" si="870"/>
        <v>0.02</v>
      </c>
      <c r="S6158">
        <v>11</v>
      </c>
      <c r="T6158" s="2">
        <v>78.680000000000007</v>
      </c>
      <c r="U6158" s="7">
        <f t="shared" si="871"/>
        <v>0</v>
      </c>
      <c r="V6158" s="2">
        <f t="shared" si="864"/>
        <v>7.1527272727272733</v>
      </c>
      <c r="W6158" t="s">
        <v>22</v>
      </c>
      <c r="X6158">
        <v>6.22</v>
      </c>
      <c r="Y6158" s="2">
        <f t="shared" si="865"/>
        <v>84.9</v>
      </c>
      <c r="Z6158" t="s">
        <v>23</v>
      </c>
      <c r="AA6158" t="s">
        <v>31</v>
      </c>
      <c r="AB6158" t="s">
        <v>32</v>
      </c>
      <c r="AC6158" t="s">
        <v>44</v>
      </c>
      <c r="AD6158" t="s">
        <v>19</v>
      </c>
      <c r="AE6158" t="s">
        <v>184</v>
      </c>
    </row>
    <row r="6159" spans="1:31" x14ac:dyDescent="0.3">
      <c r="A6159">
        <f t="shared" si="872"/>
        <v>6158</v>
      </c>
      <c r="B6159">
        <v>28839</v>
      </c>
      <c r="C6159" t="s">
        <v>364</v>
      </c>
      <c r="D6159" t="s">
        <v>13</v>
      </c>
      <c r="E6159" s="5" t="str">
        <f t="shared" si="866"/>
        <v>*</v>
      </c>
      <c r="F6159" s="5" t="str">
        <f t="shared" si="867"/>
        <v>*</v>
      </c>
      <c r="G6159" s="5" t="str">
        <f t="shared" si="868"/>
        <v>*</v>
      </c>
      <c r="J6159" s="5" t="str">
        <f t="shared" si="869"/>
        <v>*</v>
      </c>
      <c r="R6159" s="5">
        <f t="shared" si="870"/>
        <v>0.04</v>
      </c>
      <c r="S6159">
        <v>30</v>
      </c>
      <c r="T6159" s="2">
        <v>102.95</v>
      </c>
      <c r="U6159" s="7">
        <f t="shared" si="871"/>
        <v>0</v>
      </c>
      <c r="V6159" s="2">
        <f t="shared" si="864"/>
        <v>3.4316666666666666</v>
      </c>
      <c r="W6159" t="s">
        <v>14</v>
      </c>
      <c r="X6159">
        <v>7.49</v>
      </c>
      <c r="Y6159" s="2">
        <f t="shared" si="865"/>
        <v>110.44</v>
      </c>
      <c r="Z6159" t="s">
        <v>15</v>
      </c>
      <c r="AA6159" t="s">
        <v>24</v>
      </c>
      <c r="AB6159" t="s">
        <v>32</v>
      </c>
      <c r="AC6159" t="s">
        <v>33</v>
      </c>
      <c r="AD6159" t="s">
        <v>34</v>
      </c>
      <c r="AE6159" t="s">
        <v>901</v>
      </c>
    </row>
    <row r="6160" spans="1:31" x14ac:dyDescent="0.3">
      <c r="A6160">
        <f t="shared" si="872"/>
        <v>6159</v>
      </c>
      <c r="B6160">
        <v>23524</v>
      </c>
      <c r="C6160" t="s">
        <v>364</v>
      </c>
      <c r="D6160" t="s">
        <v>21</v>
      </c>
      <c r="E6160" s="5" t="str">
        <f t="shared" si="866"/>
        <v>*</v>
      </c>
      <c r="F6160" s="5" t="str">
        <f t="shared" si="867"/>
        <v>**</v>
      </c>
      <c r="G6160" s="5" t="str">
        <f t="shared" si="868"/>
        <v>**</v>
      </c>
      <c r="J6160" s="5" t="str">
        <f t="shared" si="869"/>
        <v>**</v>
      </c>
      <c r="R6160" s="5">
        <f t="shared" si="870"/>
        <v>3.5000000000000003E-2</v>
      </c>
      <c r="S6160">
        <v>28</v>
      </c>
      <c r="T6160" s="2">
        <v>129.33000000000001</v>
      </c>
      <c r="U6160" s="7">
        <f t="shared" si="871"/>
        <v>0</v>
      </c>
      <c r="V6160" s="2">
        <f t="shared" si="864"/>
        <v>4.6189285714285715</v>
      </c>
      <c r="W6160" t="s">
        <v>14</v>
      </c>
      <c r="X6160">
        <v>0.99</v>
      </c>
      <c r="Y6160" s="2">
        <f t="shared" si="865"/>
        <v>130.32000000000002</v>
      </c>
      <c r="Z6160" t="s">
        <v>23</v>
      </c>
      <c r="AA6160" t="s">
        <v>41</v>
      </c>
      <c r="AB6160" t="s">
        <v>32</v>
      </c>
      <c r="AC6160" t="s">
        <v>81</v>
      </c>
      <c r="AD6160" t="s">
        <v>19</v>
      </c>
      <c r="AE6160" t="s">
        <v>901</v>
      </c>
    </row>
    <row r="6161" spans="1:31" x14ac:dyDescent="0.3">
      <c r="A6161">
        <f t="shared" si="872"/>
        <v>6160</v>
      </c>
      <c r="B6161">
        <v>54595</v>
      </c>
      <c r="C6161" t="s">
        <v>364</v>
      </c>
      <c r="D6161" t="s">
        <v>40</v>
      </c>
      <c r="E6161" s="5" t="str">
        <f t="shared" si="866"/>
        <v>*</v>
      </c>
      <c r="F6161" s="5" t="str">
        <f t="shared" si="867"/>
        <v>*</v>
      </c>
      <c r="G6161" s="5" t="str">
        <f t="shared" si="868"/>
        <v>*</v>
      </c>
      <c r="J6161" s="5" t="str">
        <f t="shared" si="869"/>
        <v>*</v>
      </c>
      <c r="R6161" s="5">
        <f t="shared" si="870"/>
        <v>0.04</v>
      </c>
      <c r="S6161">
        <v>30</v>
      </c>
      <c r="T6161" s="2">
        <v>250.29</v>
      </c>
      <c r="U6161" s="7">
        <f t="shared" si="871"/>
        <v>0</v>
      </c>
      <c r="V6161" s="2">
        <f t="shared" si="864"/>
        <v>8.343</v>
      </c>
      <c r="W6161" t="s">
        <v>22</v>
      </c>
      <c r="X6161">
        <v>2.64</v>
      </c>
      <c r="Y6161" s="2">
        <f t="shared" si="865"/>
        <v>252.92999999999998</v>
      </c>
      <c r="Z6161" t="s">
        <v>23</v>
      </c>
      <c r="AA6161" t="s">
        <v>24</v>
      </c>
      <c r="AB6161" t="s">
        <v>32</v>
      </c>
      <c r="AC6161" t="s">
        <v>53</v>
      </c>
      <c r="AD6161" t="s">
        <v>45</v>
      </c>
      <c r="AE6161" t="s">
        <v>901</v>
      </c>
    </row>
    <row r="6162" spans="1:31" x14ac:dyDescent="0.3">
      <c r="A6162">
        <f t="shared" si="872"/>
        <v>6161</v>
      </c>
      <c r="B6162">
        <v>23524</v>
      </c>
      <c r="C6162" t="s">
        <v>364</v>
      </c>
      <c r="D6162" t="s">
        <v>21</v>
      </c>
      <c r="E6162" s="5" t="str">
        <f t="shared" si="866"/>
        <v>*</v>
      </c>
      <c r="F6162" s="5" t="str">
        <f t="shared" si="867"/>
        <v>**</v>
      </c>
      <c r="G6162" s="5" t="str">
        <f t="shared" si="868"/>
        <v>**</v>
      </c>
      <c r="J6162" s="5" t="str">
        <f t="shared" si="869"/>
        <v>**</v>
      </c>
      <c r="R6162" s="5">
        <f t="shared" si="870"/>
        <v>0.05</v>
      </c>
      <c r="S6162">
        <v>46</v>
      </c>
      <c r="T6162" s="2">
        <v>2461.23</v>
      </c>
      <c r="U6162" s="7">
        <f t="shared" si="871"/>
        <v>1</v>
      </c>
      <c r="V6162" s="2">
        <f t="shared" si="864"/>
        <v>53.505000000000003</v>
      </c>
      <c r="W6162" t="s">
        <v>22</v>
      </c>
      <c r="X6162">
        <v>14.3</v>
      </c>
      <c r="Y6162" s="2">
        <f t="shared" si="865"/>
        <v>2475.5300000000002</v>
      </c>
      <c r="Z6162" t="s">
        <v>23</v>
      </c>
      <c r="AA6162" t="s">
        <v>41</v>
      </c>
      <c r="AB6162" t="s">
        <v>32</v>
      </c>
      <c r="AC6162" t="s">
        <v>44</v>
      </c>
      <c r="AD6162" t="s">
        <v>19</v>
      </c>
      <c r="AE6162" t="s">
        <v>901</v>
      </c>
    </row>
    <row r="6163" spans="1:31" x14ac:dyDescent="0.3">
      <c r="A6163">
        <f t="shared" si="872"/>
        <v>6162</v>
      </c>
      <c r="B6163">
        <v>54595</v>
      </c>
      <c r="C6163" t="s">
        <v>364</v>
      </c>
      <c r="D6163" t="s">
        <v>40</v>
      </c>
      <c r="E6163" s="5" t="str">
        <f t="shared" si="866"/>
        <v>*</v>
      </c>
      <c r="F6163" s="5" t="str">
        <f t="shared" si="867"/>
        <v>*</v>
      </c>
      <c r="G6163" s="5" t="str">
        <f t="shared" si="868"/>
        <v>*</v>
      </c>
      <c r="J6163" s="5" t="str">
        <f t="shared" si="869"/>
        <v>*</v>
      </c>
      <c r="R6163" s="5">
        <f t="shared" si="870"/>
        <v>0.05</v>
      </c>
      <c r="S6163">
        <v>41</v>
      </c>
      <c r="T6163" s="2">
        <v>5258.94</v>
      </c>
      <c r="U6163" s="7">
        <f t="shared" si="871"/>
        <v>1</v>
      </c>
      <c r="V6163" s="2">
        <f t="shared" si="864"/>
        <v>128.26682926829267</v>
      </c>
      <c r="W6163" t="s">
        <v>37</v>
      </c>
      <c r="X6163">
        <v>30</v>
      </c>
      <c r="Y6163" s="2">
        <f t="shared" si="865"/>
        <v>5288.94</v>
      </c>
      <c r="Z6163" t="s">
        <v>23</v>
      </c>
      <c r="AA6163" t="s">
        <v>24</v>
      </c>
      <c r="AB6163" t="s">
        <v>17</v>
      </c>
      <c r="AC6163" t="s">
        <v>38</v>
      </c>
      <c r="AD6163" t="s">
        <v>39</v>
      </c>
      <c r="AE6163" s="1">
        <v>39818</v>
      </c>
    </row>
    <row r="6164" spans="1:31" x14ac:dyDescent="0.3">
      <c r="A6164">
        <f t="shared" si="872"/>
        <v>6163</v>
      </c>
      <c r="B6164">
        <v>14854</v>
      </c>
      <c r="C6164" t="s">
        <v>517</v>
      </c>
      <c r="D6164" t="s">
        <v>13</v>
      </c>
      <c r="E6164" s="5" t="str">
        <f t="shared" si="866"/>
        <v>*</v>
      </c>
      <c r="F6164" s="5" t="str">
        <f t="shared" si="867"/>
        <v>*</v>
      </c>
      <c r="G6164" s="5" t="str">
        <f t="shared" si="868"/>
        <v>*</v>
      </c>
      <c r="J6164" s="5" t="str">
        <f t="shared" si="869"/>
        <v>*</v>
      </c>
      <c r="R6164" s="5">
        <f t="shared" si="870"/>
        <v>3.5000000000000003E-2</v>
      </c>
      <c r="S6164">
        <v>24</v>
      </c>
      <c r="T6164" s="2">
        <v>391.23</v>
      </c>
      <c r="U6164" s="7">
        <f t="shared" si="871"/>
        <v>0</v>
      </c>
      <c r="V6164" s="2">
        <f t="shared" si="864"/>
        <v>16.30125</v>
      </c>
      <c r="W6164" t="s">
        <v>22</v>
      </c>
      <c r="X6164">
        <v>6.25</v>
      </c>
      <c r="Y6164" s="2">
        <f t="shared" si="865"/>
        <v>397.48</v>
      </c>
      <c r="Z6164" t="s">
        <v>23</v>
      </c>
      <c r="AA6164" t="s">
        <v>31</v>
      </c>
      <c r="AB6164" t="s">
        <v>32</v>
      </c>
      <c r="AC6164" t="s">
        <v>74</v>
      </c>
      <c r="AD6164" t="s">
        <v>19</v>
      </c>
      <c r="AE6164" s="1">
        <v>40214</v>
      </c>
    </row>
    <row r="6165" spans="1:31" x14ac:dyDescent="0.3">
      <c r="A6165">
        <f t="shared" si="872"/>
        <v>6164</v>
      </c>
      <c r="B6165">
        <v>40678</v>
      </c>
      <c r="C6165" t="s">
        <v>517</v>
      </c>
      <c r="D6165" t="s">
        <v>13</v>
      </c>
      <c r="E6165" s="5" t="str">
        <f t="shared" si="866"/>
        <v>*</v>
      </c>
      <c r="F6165" s="5" t="str">
        <f t="shared" si="867"/>
        <v>*</v>
      </c>
      <c r="G6165" s="5" t="str">
        <f t="shared" si="868"/>
        <v>*</v>
      </c>
      <c r="J6165" s="5" t="str">
        <f t="shared" si="869"/>
        <v>*</v>
      </c>
      <c r="R6165" s="5">
        <f t="shared" si="870"/>
        <v>0.05</v>
      </c>
      <c r="S6165">
        <v>42</v>
      </c>
      <c r="T6165" s="2">
        <v>2753.07</v>
      </c>
      <c r="U6165" s="7">
        <f t="shared" si="871"/>
        <v>1</v>
      </c>
      <c r="V6165" s="2">
        <f t="shared" si="864"/>
        <v>65.549285714285716</v>
      </c>
      <c r="W6165" t="s">
        <v>22</v>
      </c>
      <c r="X6165">
        <v>19.989999999999998</v>
      </c>
      <c r="Y6165" s="2">
        <f t="shared" si="865"/>
        <v>2773.06</v>
      </c>
      <c r="Z6165" t="s">
        <v>56</v>
      </c>
      <c r="AA6165" t="s">
        <v>41</v>
      </c>
      <c r="AB6165" t="s">
        <v>32</v>
      </c>
      <c r="AC6165" t="s">
        <v>49</v>
      </c>
      <c r="AD6165" t="s">
        <v>19</v>
      </c>
      <c r="AE6165" s="1">
        <v>40303</v>
      </c>
    </row>
    <row r="6166" spans="1:31" x14ac:dyDescent="0.3">
      <c r="A6166">
        <f t="shared" si="872"/>
        <v>6165</v>
      </c>
      <c r="B6166">
        <v>17090</v>
      </c>
      <c r="C6166" t="s">
        <v>517</v>
      </c>
      <c r="D6166" t="s">
        <v>13</v>
      </c>
      <c r="E6166" s="5" t="str">
        <f t="shared" si="866"/>
        <v>*</v>
      </c>
      <c r="F6166" s="5" t="str">
        <f t="shared" si="867"/>
        <v>*</v>
      </c>
      <c r="G6166" s="5" t="str">
        <f t="shared" si="868"/>
        <v>*</v>
      </c>
      <c r="J6166" s="5" t="str">
        <f t="shared" si="869"/>
        <v>*</v>
      </c>
      <c r="R6166" s="5">
        <f t="shared" si="870"/>
        <v>3.5000000000000003E-2</v>
      </c>
      <c r="S6166">
        <v>26</v>
      </c>
      <c r="T6166" s="2">
        <v>3351.08</v>
      </c>
      <c r="U6166" s="7">
        <f t="shared" si="871"/>
        <v>1</v>
      </c>
      <c r="V6166" s="2">
        <f t="shared" si="864"/>
        <v>128.8876923076923</v>
      </c>
      <c r="W6166" t="s">
        <v>37</v>
      </c>
      <c r="X6166">
        <v>70.2</v>
      </c>
      <c r="Y6166" s="2">
        <f t="shared" si="865"/>
        <v>3421.2799999999997</v>
      </c>
      <c r="Z6166" t="s">
        <v>62</v>
      </c>
      <c r="AA6166" t="s">
        <v>31</v>
      </c>
      <c r="AB6166" t="s">
        <v>17</v>
      </c>
      <c r="AC6166" t="s">
        <v>38</v>
      </c>
      <c r="AD6166" t="s">
        <v>39</v>
      </c>
      <c r="AE6166" s="1">
        <v>40242</v>
      </c>
    </row>
    <row r="6167" spans="1:31" x14ac:dyDescent="0.3">
      <c r="A6167">
        <f t="shared" si="872"/>
        <v>6166</v>
      </c>
      <c r="B6167">
        <v>17090</v>
      </c>
      <c r="C6167" t="s">
        <v>517</v>
      </c>
      <c r="D6167" t="s">
        <v>13</v>
      </c>
      <c r="E6167" s="5" t="str">
        <f t="shared" si="866"/>
        <v>*</v>
      </c>
      <c r="F6167" s="5" t="str">
        <f t="shared" si="867"/>
        <v>*</v>
      </c>
      <c r="G6167" s="5" t="str">
        <f t="shared" si="868"/>
        <v>*</v>
      </c>
      <c r="J6167" s="5" t="str">
        <f t="shared" si="869"/>
        <v>*</v>
      </c>
      <c r="R6167" s="5">
        <f t="shared" si="870"/>
        <v>0.04</v>
      </c>
      <c r="S6167">
        <v>30</v>
      </c>
      <c r="T6167" s="2">
        <v>4177.5200000000004</v>
      </c>
      <c r="U6167" s="7">
        <f t="shared" si="871"/>
        <v>1</v>
      </c>
      <c r="V6167" s="2">
        <f t="shared" si="864"/>
        <v>139.25066666666669</v>
      </c>
      <c r="W6167" t="s">
        <v>37</v>
      </c>
      <c r="X6167">
        <v>36.090000000000003</v>
      </c>
      <c r="Y6167" s="2">
        <f t="shared" si="865"/>
        <v>4213.6100000000006</v>
      </c>
      <c r="Z6167" t="s">
        <v>62</v>
      </c>
      <c r="AA6167" t="s">
        <v>31</v>
      </c>
      <c r="AB6167" t="s">
        <v>17</v>
      </c>
      <c r="AC6167" t="s">
        <v>165</v>
      </c>
      <c r="AD6167" t="s">
        <v>103</v>
      </c>
      <c r="AE6167" t="s">
        <v>263</v>
      </c>
    </row>
    <row r="6168" spans="1:31" x14ac:dyDescent="0.3">
      <c r="A6168">
        <f t="shared" si="872"/>
        <v>6167</v>
      </c>
      <c r="B6168">
        <v>34694</v>
      </c>
      <c r="C6168" t="s">
        <v>344</v>
      </c>
      <c r="D6168" t="s">
        <v>13</v>
      </c>
      <c r="E6168" s="5" t="str">
        <f t="shared" si="866"/>
        <v>*</v>
      </c>
      <c r="F6168" s="5" t="str">
        <f t="shared" si="867"/>
        <v>*</v>
      </c>
      <c r="G6168" s="5" t="str">
        <f t="shared" si="868"/>
        <v>*</v>
      </c>
      <c r="J6168" s="5" t="str">
        <f t="shared" si="869"/>
        <v>*</v>
      </c>
      <c r="R6168" s="5">
        <f t="shared" si="870"/>
        <v>0.02</v>
      </c>
      <c r="S6168">
        <v>11</v>
      </c>
      <c r="T6168" s="2">
        <v>55.49</v>
      </c>
      <c r="U6168" s="7">
        <f t="shared" si="871"/>
        <v>0</v>
      </c>
      <c r="V6168" s="2">
        <f t="shared" si="864"/>
        <v>5.0445454545454549</v>
      </c>
      <c r="W6168" t="s">
        <v>22</v>
      </c>
      <c r="X6168">
        <v>7.24</v>
      </c>
      <c r="Y6168" s="2">
        <f t="shared" si="865"/>
        <v>62.730000000000004</v>
      </c>
      <c r="Z6168" t="s">
        <v>52</v>
      </c>
      <c r="AA6168" t="s">
        <v>16</v>
      </c>
      <c r="AB6168" t="s">
        <v>17</v>
      </c>
      <c r="AC6168" t="s">
        <v>18</v>
      </c>
      <c r="AD6168" t="s">
        <v>19</v>
      </c>
      <c r="AE6168" t="s">
        <v>344</v>
      </c>
    </row>
    <row r="6169" spans="1:31" x14ac:dyDescent="0.3">
      <c r="A6169">
        <f t="shared" si="872"/>
        <v>6168</v>
      </c>
      <c r="B6169">
        <v>10054</v>
      </c>
      <c r="C6169" t="s">
        <v>344</v>
      </c>
      <c r="D6169" t="s">
        <v>21</v>
      </c>
      <c r="E6169" s="5" t="str">
        <f t="shared" si="866"/>
        <v>*</v>
      </c>
      <c r="F6169" s="5" t="str">
        <f t="shared" si="867"/>
        <v>**</v>
      </c>
      <c r="G6169" s="5" t="str">
        <f t="shared" si="868"/>
        <v>**</v>
      </c>
      <c r="J6169" s="5" t="str">
        <f t="shared" si="869"/>
        <v>**</v>
      </c>
      <c r="R6169" s="5">
        <f t="shared" si="870"/>
        <v>0.01</v>
      </c>
      <c r="S6169">
        <v>2</v>
      </c>
      <c r="T6169" s="2">
        <v>196.85149999999999</v>
      </c>
      <c r="U6169" s="7">
        <f t="shared" si="871"/>
        <v>0</v>
      </c>
      <c r="V6169" s="2">
        <f t="shared" si="864"/>
        <v>98.425749999999994</v>
      </c>
      <c r="W6169" t="s">
        <v>22</v>
      </c>
      <c r="X6169">
        <v>5.99</v>
      </c>
      <c r="Y6169" s="2">
        <f t="shared" si="865"/>
        <v>202.8415</v>
      </c>
      <c r="Z6169" t="s">
        <v>52</v>
      </c>
      <c r="AA6169" t="s">
        <v>41</v>
      </c>
      <c r="AB6169" t="s">
        <v>25</v>
      </c>
      <c r="AC6169" t="s">
        <v>26</v>
      </c>
      <c r="AD6169" t="s">
        <v>19</v>
      </c>
      <c r="AE6169" t="s">
        <v>344</v>
      </c>
    </row>
    <row r="6170" spans="1:31" x14ac:dyDescent="0.3">
      <c r="A6170">
        <f t="shared" si="872"/>
        <v>6169</v>
      </c>
      <c r="B6170">
        <v>10054</v>
      </c>
      <c r="C6170" t="s">
        <v>344</v>
      </c>
      <c r="D6170" t="s">
        <v>21</v>
      </c>
      <c r="E6170" s="5" t="str">
        <f t="shared" si="866"/>
        <v>*</v>
      </c>
      <c r="F6170" s="5" t="str">
        <f t="shared" si="867"/>
        <v>**</v>
      </c>
      <c r="G6170" s="5" t="str">
        <f t="shared" si="868"/>
        <v>**</v>
      </c>
      <c r="J6170" s="5" t="str">
        <f t="shared" si="869"/>
        <v>**</v>
      </c>
      <c r="R6170" s="5">
        <f t="shared" si="870"/>
        <v>0.01</v>
      </c>
      <c r="S6170">
        <v>2</v>
      </c>
      <c r="T6170" s="2">
        <v>203.3</v>
      </c>
      <c r="U6170" s="7">
        <f t="shared" si="871"/>
        <v>0</v>
      </c>
      <c r="V6170" s="2">
        <f t="shared" si="864"/>
        <v>101.65</v>
      </c>
      <c r="W6170" t="s">
        <v>22</v>
      </c>
      <c r="X6170">
        <v>48.2</v>
      </c>
      <c r="Y6170" s="2">
        <f t="shared" si="865"/>
        <v>251.5</v>
      </c>
      <c r="Z6170" t="s">
        <v>52</v>
      </c>
      <c r="AA6170" t="s">
        <v>41</v>
      </c>
      <c r="AB6170" t="s">
        <v>17</v>
      </c>
      <c r="AC6170" t="s">
        <v>18</v>
      </c>
      <c r="AD6170" t="s">
        <v>27</v>
      </c>
      <c r="AE6170" t="s">
        <v>543</v>
      </c>
    </row>
    <row r="6171" spans="1:31" x14ac:dyDescent="0.3">
      <c r="A6171">
        <f t="shared" si="872"/>
        <v>6170</v>
      </c>
      <c r="B6171">
        <v>25479</v>
      </c>
      <c r="C6171" t="s">
        <v>344</v>
      </c>
      <c r="D6171" t="s">
        <v>36</v>
      </c>
      <c r="E6171" s="5" t="str">
        <f t="shared" si="866"/>
        <v>***</v>
      </c>
      <c r="F6171" s="5" t="str">
        <f t="shared" si="867"/>
        <v>***</v>
      </c>
      <c r="G6171" s="5" t="str">
        <f t="shared" si="868"/>
        <v>***</v>
      </c>
      <c r="J6171" s="5" t="str">
        <f t="shared" si="869"/>
        <v>***</v>
      </c>
      <c r="R6171" s="5">
        <f t="shared" si="870"/>
        <v>0.01</v>
      </c>
      <c r="S6171">
        <v>3</v>
      </c>
      <c r="T6171" s="2">
        <v>210.5025</v>
      </c>
      <c r="U6171" s="7">
        <f t="shared" si="871"/>
        <v>0</v>
      </c>
      <c r="V6171" s="2">
        <f t="shared" si="864"/>
        <v>70.167500000000004</v>
      </c>
      <c r="W6171" t="s">
        <v>22</v>
      </c>
      <c r="X6171">
        <v>1.25</v>
      </c>
      <c r="Y6171" s="2">
        <f t="shared" si="865"/>
        <v>211.7525</v>
      </c>
      <c r="Z6171" t="s">
        <v>52</v>
      </c>
      <c r="AA6171" t="s">
        <v>31</v>
      </c>
      <c r="AB6171" t="s">
        <v>25</v>
      </c>
      <c r="AC6171" t="s">
        <v>26</v>
      </c>
      <c r="AD6171" t="s">
        <v>45</v>
      </c>
      <c r="AE6171" t="s">
        <v>344</v>
      </c>
    </row>
    <row r="6172" spans="1:31" x14ac:dyDescent="0.3">
      <c r="A6172">
        <f t="shared" si="872"/>
        <v>6171</v>
      </c>
      <c r="B6172">
        <v>35238</v>
      </c>
      <c r="C6172" t="s">
        <v>344</v>
      </c>
      <c r="D6172" t="s">
        <v>13</v>
      </c>
      <c r="E6172" s="5" t="str">
        <f t="shared" si="866"/>
        <v>*</v>
      </c>
      <c r="F6172" s="5" t="str">
        <f t="shared" si="867"/>
        <v>*</v>
      </c>
      <c r="G6172" s="5" t="str">
        <f t="shared" si="868"/>
        <v>*</v>
      </c>
      <c r="J6172" s="5" t="str">
        <f t="shared" si="869"/>
        <v>*</v>
      </c>
      <c r="R6172" s="5">
        <f t="shared" si="870"/>
        <v>3.5000000000000003E-2</v>
      </c>
      <c r="S6172">
        <v>27</v>
      </c>
      <c r="T6172" s="2">
        <v>1403.027</v>
      </c>
      <c r="U6172" s="7">
        <f t="shared" si="871"/>
        <v>1</v>
      </c>
      <c r="V6172" s="2">
        <f t="shared" si="864"/>
        <v>51.963962962962967</v>
      </c>
      <c r="W6172" t="s">
        <v>14</v>
      </c>
      <c r="X6172">
        <v>5.63</v>
      </c>
      <c r="Y6172" s="2">
        <f t="shared" si="865"/>
        <v>1408.6570000000002</v>
      </c>
      <c r="Z6172" t="s">
        <v>60</v>
      </c>
      <c r="AA6172" t="s">
        <v>24</v>
      </c>
      <c r="AB6172" t="s">
        <v>25</v>
      </c>
      <c r="AC6172" t="s">
        <v>26</v>
      </c>
      <c r="AD6172" t="s">
        <v>19</v>
      </c>
      <c r="AE6172" t="s">
        <v>344</v>
      </c>
    </row>
    <row r="6173" spans="1:31" x14ac:dyDescent="0.3">
      <c r="A6173">
        <f t="shared" si="872"/>
        <v>6172</v>
      </c>
      <c r="B6173">
        <v>39008</v>
      </c>
      <c r="C6173" t="s">
        <v>344</v>
      </c>
      <c r="D6173" t="s">
        <v>30</v>
      </c>
      <c r="E6173" s="5" t="str">
        <f t="shared" si="866"/>
        <v>*</v>
      </c>
      <c r="F6173" s="5" t="str">
        <f t="shared" si="867"/>
        <v>*</v>
      </c>
      <c r="G6173" s="5" t="str">
        <f t="shared" si="868"/>
        <v>*</v>
      </c>
      <c r="J6173" s="5" t="str">
        <f t="shared" si="869"/>
        <v>*</v>
      </c>
      <c r="R6173" s="5">
        <f t="shared" si="870"/>
        <v>3.5000000000000003E-2</v>
      </c>
      <c r="S6173">
        <v>28</v>
      </c>
      <c r="T6173" s="2">
        <v>3582.79</v>
      </c>
      <c r="U6173" s="7">
        <f t="shared" si="871"/>
        <v>1</v>
      </c>
      <c r="V6173" s="2">
        <f t="shared" si="864"/>
        <v>127.95678571428572</v>
      </c>
      <c r="W6173" t="s">
        <v>37</v>
      </c>
      <c r="X6173">
        <v>70.2</v>
      </c>
      <c r="Y6173" s="2">
        <f t="shared" si="865"/>
        <v>3652.99</v>
      </c>
      <c r="Z6173" t="s">
        <v>64</v>
      </c>
      <c r="AA6173" t="s">
        <v>31</v>
      </c>
      <c r="AB6173" t="s">
        <v>17</v>
      </c>
      <c r="AC6173" t="s">
        <v>38</v>
      </c>
      <c r="AD6173" t="s">
        <v>39</v>
      </c>
      <c r="AE6173" t="s">
        <v>543</v>
      </c>
    </row>
    <row r="6174" spans="1:31" x14ac:dyDescent="0.3">
      <c r="A6174">
        <f t="shared" si="872"/>
        <v>6173</v>
      </c>
      <c r="B6174">
        <v>21860</v>
      </c>
      <c r="C6174" t="s">
        <v>526</v>
      </c>
      <c r="D6174" t="s">
        <v>36</v>
      </c>
      <c r="E6174" s="5" t="str">
        <f t="shared" si="866"/>
        <v>***</v>
      </c>
      <c r="F6174" s="5" t="str">
        <f t="shared" si="867"/>
        <v>***</v>
      </c>
      <c r="G6174" s="5" t="str">
        <f t="shared" si="868"/>
        <v>***</v>
      </c>
      <c r="J6174" s="5" t="str">
        <f t="shared" si="869"/>
        <v>***</v>
      </c>
      <c r="R6174" s="5">
        <f t="shared" si="870"/>
        <v>0.01</v>
      </c>
      <c r="S6174">
        <v>9</v>
      </c>
      <c r="T6174" s="2">
        <v>73.7</v>
      </c>
      <c r="U6174" s="7">
        <f t="shared" si="871"/>
        <v>0</v>
      </c>
      <c r="V6174" s="2">
        <f t="shared" si="864"/>
        <v>8.18888888888889</v>
      </c>
      <c r="W6174" t="s">
        <v>14</v>
      </c>
      <c r="X6174">
        <v>4</v>
      </c>
      <c r="Y6174" s="2">
        <f t="shared" si="865"/>
        <v>77.7</v>
      </c>
      <c r="Z6174" t="s">
        <v>60</v>
      </c>
      <c r="AA6174" t="s">
        <v>16</v>
      </c>
      <c r="AB6174" t="s">
        <v>17</v>
      </c>
      <c r="AC6174" t="s">
        <v>18</v>
      </c>
      <c r="AD6174" t="s">
        <v>34</v>
      </c>
      <c r="AE6174" t="s">
        <v>764</v>
      </c>
    </row>
    <row r="6175" spans="1:31" x14ac:dyDescent="0.3">
      <c r="A6175">
        <f t="shared" si="872"/>
        <v>6174</v>
      </c>
      <c r="B6175">
        <v>5767</v>
      </c>
      <c r="C6175" t="s">
        <v>526</v>
      </c>
      <c r="D6175" t="s">
        <v>21</v>
      </c>
      <c r="E6175" s="5" t="str">
        <f t="shared" si="866"/>
        <v>*</v>
      </c>
      <c r="F6175" s="5" t="str">
        <f t="shared" si="867"/>
        <v>**</v>
      </c>
      <c r="G6175" s="5" t="str">
        <f t="shared" si="868"/>
        <v>**</v>
      </c>
      <c r="J6175" s="5" t="str">
        <f t="shared" si="869"/>
        <v>**</v>
      </c>
      <c r="R6175" s="5">
        <f t="shared" si="870"/>
        <v>0.04</v>
      </c>
      <c r="S6175">
        <v>36</v>
      </c>
      <c r="T6175" s="2">
        <v>163.54</v>
      </c>
      <c r="U6175" s="7">
        <f t="shared" si="871"/>
        <v>0</v>
      </c>
      <c r="V6175" s="2">
        <f t="shared" si="864"/>
        <v>4.5427777777777774</v>
      </c>
      <c r="W6175" t="s">
        <v>14</v>
      </c>
      <c r="X6175">
        <v>5.04</v>
      </c>
      <c r="Y6175" s="2">
        <f t="shared" si="865"/>
        <v>168.57999999999998</v>
      </c>
      <c r="Z6175" t="s">
        <v>56</v>
      </c>
      <c r="AA6175" t="s">
        <v>24</v>
      </c>
      <c r="AB6175" t="s">
        <v>32</v>
      </c>
      <c r="AC6175" t="s">
        <v>49</v>
      </c>
      <c r="AD6175" t="s">
        <v>19</v>
      </c>
      <c r="AE6175" t="s">
        <v>764</v>
      </c>
    </row>
    <row r="6176" spans="1:31" x14ac:dyDescent="0.3">
      <c r="A6176">
        <f t="shared" si="872"/>
        <v>6175</v>
      </c>
      <c r="B6176">
        <v>26982</v>
      </c>
      <c r="C6176" t="s">
        <v>526</v>
      </c>
      <c r="D6176" t="s">
        <v>30</v>
      </c>
      <c r="E6176" s="5" t="str">
        <f t="shared" si="866"/>
        <v>*</v>
      </c>
      <c r="F6176" s="5" t="str">
        <f t="shared" si="867"/>
        <v>*</v>
      </c>
      <c r="G6176" s="5" t="str">
        <f t="shared" si="868"/>
        <v>*</v>
      </c>
      <c r="J6176" s="5" t="str">
        <f t="shared" si="869"/>
        <v>*</v>
      </c>
      <c r="R6176" s="5">
        <f t="shared" si="870"/>
        <v>0.04</v>
      </c>
      <c r="S6176">
        <v>37</v>
      </c>
      <c r="T6176" s="2">
        <v>1984.61</v>
      </c>
      <c r="U6176" s="7">
        <f t="shared" si="871"/>
        <v>1</v>
      </c>
      <c r="V6176" s="2">
        <f t="shared" si="864"/>
        <v>53.638108108108106</v>
      </c>
      <c r="W6176" t="s">
        <v>14</v>
      </c>
      <c r="X6176">
        <v>14.3</v>
      </c>
      <c r="Y6176" s="2">
        <f t="shared" si="865"/>
        <v>1998.9099999999999</v>
      </c>
      <c r="Z6176" t="s">
        <v>23</v>
      </c>
      <c r="AA6176" t="s">
        <v>24</v>
      </c>
      <c r="AB6176" t="s">
        <v>32</v>
      </c>
      <c r="AC6176" t="s">
        <v>44</v>
      </c>
      <c r="AD6176" t="s">
        <v>19</v>
      </c>
      <c r="AE6176" t="s">
        <v>764</v>
      </c>
    </row>
    <row r="6177" spans="1:31" x14ac:dyDescent="0.3">
      <c r="A6177">
        <f t="shared" si="872"/>
        <v>6176</v>
      </c>
      <c r="B6177">
        <v>5767</v>
      </c>
      <c r="C6177" t="s">
        <v>526</v>
      </c>
      <c r="D6177" t="s">
        <v>21</v>
      </c>
      <c r="E6177" s="5" t="str">
        <f t="shared" si="866"/>
        <v>*</v>
      </c>
      <c r="F6177" s="5" t="str">
        <f t="shared" si="867"/>
        <v>**</v>
      </c>
      <c r="G6177" s="5" t="str">
        <f t="shared" si="868"/>
        <v>**</v>
      </c>
      <c r="J6177" s="5" t="str">
        <f t="shared" si="869"/>
        <v>**</v>
      </c>
      <c r="R6177" s="5">
        <f t="shared" si="870"/>
        <v>0.04</v>
      </c>
      <c r="S6177">
        <v>31</v>
      </c>
      <c r="T6177" s="2">
        <v>2390.54</v>
      </c>
      <c r="U6177" s="7">
        <f t="shared" si="871"/>
        <v>1</v>
      </c>
      <c r="V6177" s="2">
        <f t="shared" si="864"/>
        <v>77.114193548387092</v>
      </c>
      <c r="W6177" t="s">
        <v>22</v>
      </c>
      <c r="X6177">
        <v>5.5</v>
      </c>
      <c r="Y6177" s="2">
        <f t="shared" si="865"/>
        <v>2396.04</v>
      </c>
      <c r="Z6177" t="s">
        <v>56</v>
      </c>
      <c r="AA6177" t="s">
        <v>24</v>
      </c>
      <c r="AB6177" t="s">
        <v>25</v>
      </c>
      <c r="AC6177" t="s">
        <v>42</v>
      </c>
      <c r="AD6177" t="s">
        <v>19</v>
      </c>
      <c r="AE6177" t="s">
        <v>296</v>
      </c>
    </row>
    <row r="6178" spans="1:31" x14ac:dyDescent="0.3">
      <c r="A6178">
        <f t="shared" si="872"/>
        <v>6177</v>
      </c>
      <c r="B6178">
        <v>30405</v>
      </c>
      <c r="C6178" t="s">
        <v>526</v>
      </c>
      <c r="D6178" t="s">
        <v>13</v>
      </c>
      <c r="E6178" s="5" t="str">
        <f t="shared" si="866"/>
        <v>*</v>
      </c>
      <c r="F6178" s="5" t="str">
        <f t="shared" si="867"/>
        <v>*</v>
      </c>
      <c r="G6178" s="5" t="str">
        <f t="shared" si="868"/>
        <v>*</v>
      </c>
      <c r="J6178" s="5" t="str">
        <f t="shared" si="869"/>
        <v>*</v>
      </c>
      <c r="R6178" s="5">
        <f t="shared" si="870"/>
        <v>0.01</v>
      </c>
      <c r="S6178">
        <v>7</v>
      </c>
      <c r="T6178" s="2">
        <v>2789.03</v>
      </c>
      <c r="U6178" s="7">
        <f t="shared" si="871"/>
        <v>1</v>
      </c>
      <c r="V6178" s="2">
        <f t="shared" si="864"/>
        <v>398.43285714285719</v>
      </c>
      <c r="W6178" t="s">
        <v>37</v>
      </c>
      <c r="X6178">
        <v>42.52</v>
      </c>
      <c r="Y6178" s="2">
        <f t="shared" si="865"/>
        <v>2831.55</v>
      </c>
      <c r="Z6178" t="s">
        <v>60</v>
      </c>
      <c r="AA6178" t="s">
        <v>41</v>
      </c>
      <c r="AB6178" t="s">
        <v>17</v>
      </c>
      <c r="AC6178" t="s">
        <v>66</v>
      </c>
      <c r="AD6178" t="s">
        <v>103</v>
      </c>
      <c r="AE6178" s="1">
        <v>40973</v>
      </c>
    </row>
    <row r="6179" spans="1:31" x14ac:dyDescent="0.3">
      <c r="A6179">
        <f t="shared" si="872"/>
        <v>6178</v>
      </c>
      <c r="B6179">
        <v>22497</v>
      </c>
      <c r="C6179" t="s">
        <v>526</v>
      </c>
      <c r="D6179" t="s">
        <v>40</v>
      </c>
      <c r="E6179" s="5" t="str">
        <f t="shared" si="866"/>
        <v>*</v>
      </c>
      <c r="F6179" s="5" t="str">
        <f t="shared" si="867"/>
        <v>*</v>
      </c>
      <c r="G6179" s="5" t="str">
        <f t="shared" si="868"/>
        <v>*</v>
      </c>
      <c r="J6179" s="5" t="str">
        <f t="shared" si="869"/>
        <v>*</v>
      </c>
      <c r="R6179" s="5">
        <f t="shared" si="870"/>
        <v>0.04</v>
      </c>
      <c r="S6179">
        <v>37</v>
      </c>
      <c r="T6179" s="2">
        <v>3259.25</v>
      </c>
      <c r="U6179" s="7">
        <f t="shared" si="871"/>
        <v>1</v>
      </c>
      <c r="V6179" s="2">
        <f t="shared" si="864"/>
        <v>88.087837837837839</v>
      </c>
      <c r="W6179" t="s">
        <v>37</v>
      </c>
      <c r="X6179">
        <v>28</v>
      </c>
      <c r="Y6179" s="2">
        <f t="shared" si="865"/>
        <v>3287.25</v>
      </c>
      <c r="Z6179" t="s">
        <v>48</v>
      </c>
      <c r="AA6179" t="s">
        <v>31</v>
      </c>
      <c r="AB6179" t="s">
        <v>25</v>
      </c>
      <c r="AC6179" t="s">
        <v>76</v>
      </c>
      <c r="AD6179" t="s">
        <v>39</v>
      </c>
      <c r="AE6179" t="s">
        <v>764</v>
      </c>
    </row>
    <row r="6180" spans="1:31" x14ac:dyDescent="0.3">
      <c r="A6180">
        <f t="shared" si="872"/>
        <v>6179</v>
      </c>
      <c r="B6180">
        <v>17669</v>
      </c>
      <c r="C6180" t="s">
        <v>184</v>
      </c>
      <c r="D6180" t="s">
        <v>21</v>
      </c>
      <c r="E6180" s="5" t="str">
        <f t="shared" si="866"/>
        <v>*</v>
      </c>
      <c r="F6180" s="5" t="str">
        <f t="shared" si="867"/>
        <v>**</v>
      </c>
      <c r="G6180" s="5" t="str">
        <f t="shared" si="868"/>
        <v>**</v>
      </c>
      <c r="J6180" s="5" t="str">
        <f t="shared" si="869"/>
        <v>**</v>
      </c>
      <c r="R6180" s="5">
        <f t="shared" si="870"/>
        <v>0.04</v>
      </c>
      <c r="S6180">
        <v>32</v>
      </c>
      <c r="T6180" s="2">
        <v>1116.03</v>
      </c>
      <c r="U6180" s="7">
        <f t="shared" si="871"/>
        <v>1</v>
      </c>
      <c r="V6180" s="2">
        <f t="shared" si="864"/>
        <v>34.875937499999999</v>
      </c>
      <c r="W6180" t="s">
        <v>22</v>
      </c>
      <c r="X6180">
        <v>5.49</v>
      </c>
      <c r="Y6180" s="2">
        <f t="shared" si="865"/>
        <v>1121.52</v>
      </c>
      <c r="Z6180" t="s">
        <v>48</v>
      </c>
      <c r="AA6180" t="s">
        <v>24</v>
      </c>
      <c r="AB6180" t="s">
        <v>32</v>
      </c>
      <c r="AC6180" t="s">
        <v>74</v>
      </c>
      <c r="AD6180" t="s">
        <v>19</v>
      </c>
      <c r="AE6180" t="s">
        <v>901</v>
      </c>
    </row>
    <row r="6181" spans="1:31" x14ac:dyDescent="0.3">
      <c r="A6181">
        <f t="shared" si="872"/>
        <v>6180</v>
      </c>
      <c r="B6181">
        <v>4514</v>
      </c>
      <c r="C6181" t="s">
        <v>184</v>
      </c>
      <c r="D6181" t="s">
        <v>40</v>
      </c>
      <c r="E6181" s="5" t="str">
        <f t="shared" si="866"/>
        <v>*</v>
      </c>
      <c r="F6181" s="5" t="str">
        <f t="shared" si="867"/>
        <v>*</v>
      </c>
      <c r="G6181" s="5" t="str">
        <f t="shared" si="868"/>
        <v>*</v>
      </c>
      <c r="J6181" s="5" t="str">
        <f t="shared" si="869"/>
        <v>*</v>
      </c>
      <c r="R6181" s="5">
        <f t="shared" si="870"/>
        <v>3.5000000000000003E-2</v>
      </c>
      <c r="S6181">
        <v>28</v>
      </c>
      <c r="T6181" s="2">
        <v>2841.4395</v>
      </c>
      <c r="U6181" s="7">
        <f t="shared" si="871"/>
        <v>1</v>
      </c>
      <c r="V6181" s="2">
        <f t="shared" si="864"/>
        <v>101.47998214285714</v>
      </c>
      <c r="W6181" t="s">
        <v>22</v>
      </c>
      <c r="X6181">
        <v>7.69</v>
      </c>
      <c r="Y6181" s="2">
        <f t="shared" si="865"/>
        <v>2849.1295</v>
      </c>
      <c r="Z6181" t="s">
        <v>56</v>
      </c>
      <c r="AA6181" t="s">
        <v>16</v>
      </c>
      <c r="AB6181" t="s">
        <v>25</v>
      </c>
      <c r="AC6181" t="s">
        <v>26</v>
      </c>
      <c r="AD6181" t="s">
        <v>19</v>
      </c>
      <c r="AE6181" t="s">
        <v>901</v>
      </c>
    </row>
    <row r="6182" spans="1:31" x14ac:dyDescent="0.3">
      <c r="A6182">
        <f t="shared" si="872"/>
        <v>6181</v>
      </c>
      <c r="B6182">
        <v>55940</v>
      </c>
      <c r="C6182" t="s">
        <v>184</v>
      </c>
      <c r="D6182" t="s">
        <v>30</v>
      </c>
      <c r="E6182" s="5" t="str">
        <f t="shared" si="866"/>
        <v>*</v>
      </c>
      <c r="F6182" s="5" t="str">
        <f t="shared" si="867"/>
        <v>*</v>
      </c>
      <c r="G6182" s="5" t="str">
        <f t="shared" si="868"/>
        <v>*</v>
      </c>
      <c r="J6182" s="5" t="str">
        <f t="shared" si="869"/>
        <v>*</v>
      </c>
      <c r="R6182" s="5">
        <f t="shared" si="870"/>
        <v>3.5000000000000003E-2</v>
      </c>
      <c r="S6182">
        <v>29</v>
      </c>
      <c r="T6182" s="2">
        <v>2925.78</v>
      </c>
      <c r="U6182" s="7">
        <f t="shared" si="871"/>
        <v>1</v>
      </c>
      <c r="V6182" s="2">
        <f t="shared" si="864"/>
        <v>100.88896551724139</v>
      </c>
      <c r="W6182" t="s">
        <v>22</v>
      </c>
      <c r="X6182">
        <v>7.18</v>
      </c>
      <c r="Y6182" s="2">
        <f t="shared" si="865"/>
        <v>2932.96</v>
      </c>
      <c r="Z6182" t="s">
        <v>334</v>
      </c>
      <c r="AA6182" t="s">
        <v>31</v>
      </c>
      <c r="AB6182" t="s">
        <v>25</v>
      </c>
      <c r="AC6182" t="s">
        <v>42</v>
      </c>
      <c r="AD6182" t="s">
        <v>19</v>
      </c>
      <c r="AE6182" t="s">
        <v>901</v>
      </c>
    </row>
    <row r="6183" spans="1:31" x14ac:dyDescent="0.3">
      <c r="A6183">
        <f t="shared" si="872"/>
        <v>6182</v>
      </c>
      <c r="B6183">
        <v>44320</v>
      </c>
      <c r="C6183" t="s">
        <v>184</v>
      </c>
      <c r="D6183" t="s">
        <v>40</v>
      </c>
      <c r="E6183" s="5" t="str">
        <f t="shared" si="866"/>
        <v>*</v>
      </c>
      <c r="F6183" s="5" t="str">
        <f t="shared" si="867"/>
        <v>*</v>
      </c>
      <c r="G6183" s="5" t="str">
        <f t="shared" si="868"/>
        <v>*</v>
      </c>
      <c r="J6183" s="5" t="str">
        <f t="shared" si="869"/>
        <v>*</v>
      </c>
      <c r="R6183" s="5">
        <f t="shared" si="870"/>
        <v>0.05</v>
      </c>
      <c r="S6183">
        <v>49</v>
      </c>
      <c r="T6183" s="2">
        <v>7002.08</v>
      </c>
      <c r="U6183" s="7">
        <f t="shared" si="871"/>
        <v>1</v>
      </c>
      <c r="V6183" s="2">
        <f t="shared" si="864"/>
        <v>142.89959183673469</v>
      </c>
      <c r="W6183" t="s">
        <v>22</v>
      </c>
      <c r="X6183">
        <v>69</v>
      </c>
      <c r="Y6183" s="2">
        <f t="shared" si="865"/>
        <v>7071.08</v>
      </c>
      <c r="Z6183" t="s">
        <v>15</v>
      </c>
      <c r="AA6183" t="s">
        <v>31</v>
      </c>
      <c r="AB6183" t="s">
        <v>17</v>
      </c>
      <c r="AC6183" t="s">
        <v>66</v>
      </c>
      <c r="AD6183" t="s">
        <v>58</v>
      </c>
      <c r="AE6183" t="s">
        <v>901</v>
      </c>
    </row>
    <row r="6184" spans="1:31" x14ac:dyDescent="0.3">
      <c r="A6184">
        <f t="shared" si="872"/>
        <v>6183</v>
      </c>
      <c r="B6184">
        <v>23394</v>
      </c>
      <c r="C6184" t="s">
        <v>262</v>
      </c>
      <c r="D6184" t="s">
        <v>21</v>
      </c>
      <c r="E6184" s="5" t="str">
        <f t="shared" si="866"/>
        <v>*</v>
      </c>
      <c r="F6184" s="5" t="str">
        <f t="shared" si="867"/>
        <v>**</v>
      </c>
      <c r="G6184" s="5" t="str">
        <f t="shared" si="868"/>
        <v>**</v>
      </c>
      <c r="J6184" s="5" t="str">
        <f t="shared" si="869"/>
        <v>**</v>
      </c>
      <c r="R6184" s="5">
        <f t="shared" si="870"/>
        <v>0.05</v>
      </c>
      <c r="S6184">
        <v>45</v>
      </c>
      <c r="T6184" s="2">
        <v>101.57</v>
      </c>
      <c r="U6184" s="7">
        <f t="shared" si="871"/>
        <v>0</v>
      </c>
      <c r="V6184" s="2">
        <f t="shared" si="864"/>
        <v>2.2571111111111111</v>
      </c>
      <c r="W6184" t="s">
        <v>22</v>
      </c>
      <c r="X6184">
        <v>1.49</v>
      </c>
      <c r="Y6184" s="2">
        <f t="shared" si="865"/>
        <v>103.05999999999999</v>
      </c>
      <c r="Z6184" t="s">
        <v>23</v>
      </c>
      <c r="AA6184" t="s">
        <v>24</v>
      </c>
      <c r="AB6184" t="s">
        <v>32</v>
      </c>
      <c r="AC6184" t="s">
        <v>49</v>
      </c>
      <c r="AD6184" t="s">
        <v>19</v>
      </c>
      <c r="AE6184" t="s">
        <v>263</v>
      </c>
    </row>
    <row r="6185" spans="1:31" x14ac:dyDescent="0.3">
      <c r="A6185">
        <f t="shared" si="872"/>
        <v>6184</v>
      </c>
      <c r="B6185">
        <v>5569</v>
      </c>
      <c r="C6185" t="s">
        <v>262</v>
      </c>
      <c r="D6185" t="s">
        <v>30</v>
      </c>
      <c r="E6185" s="5" t="str">
        <f t="shared" si="866"/>
        <v>*</v>
      </c>
      <c r="F6185" s="5" t="str">
        <f t="shared" si="867"/>
        <v>*</v>
      </c>
      <c r="G6185" s="5" t="str">
        <f t="shared" si="868"/>
        <v>*</v>
      </c>
      <c r="J6185" s="5" t="str">
        <f t="shared" si="869"/>
        <v>*</v>
      </c>
      <c r="R6185" s="5">
        <f t="shared" si="870"/>
        <v>0.02</v>
      </c>
      <c r="S6185">
        <v>12</v>
      </c>
      <c r="T6185" s="2">
        <v>118.97</v>
      </c>
      <c r="U6185" s="7">
        <f t="shared" si="871"/>
        <v>0</v>
      </c>
      <c r="V6185" s="2">
        <f t="shared" si="864"/>
        <v>9.9141666666666666</v>
      </c>
      <c r="W6185" t="s">
        <v>22</v>
      </c>
      <c r="X6185">
        <v>6.22</v>
      </c>
      <c r="Y6185" s="2">
        <f t="shared" si="865"/>
        <v>125.19</v>
      </c>
      <c r="Z6185" t="s">
        <v>110</v>
      </c>
      <c r="AA6185" t="s">
        <v>31</v>
      </c>
      <c r="AB6185" t="s">
        <v>17</v>
      </c>
      <c r="AC6185" t="s">
        <v>18</v>
      </c>
      <c r="AD6185" t="s">
        <v>19</v>
      </c>
      <c r="AE6185" s="1">
        <v>40183</v>
      </c>
    </row>
    <row r="6186" spans="1:31" x14ac:dyDescent="0.3">
      <c r="A6186">
        <f t="shared" si="872"/>
        <v>6185</v>
      </c>
      <c r="B6186">
        <v>33857</v>
      </c>
      <c r="C6186" t="s">
        <v>262</v>
      </c>
      <c r="D6186" t="s">
        <v>36</v>
      </c>
      <c r="E6186" s="5" t="str">
        <f t="shared" si="866"/>
        <v>***</v>
      </c>
      <c r="F6186" s="5" t="str">
        <f t="shared" si="867"/>
        <v>***</v>
      </c>
      <c r="G6186" s="5" t="str">
        <f t="shared" si="868"/>
        <v>***</v>
      </c>
      <c r="J6186" s="5" t="str">
        <f t="shared" si="869"/>
        <v>***</v>
      </c>
      <c r="R6186" s="5">
        <f t="shared" si="870"/>
        <v>0.02</v>
      </c>
      <c r="S6186">
        <v>18</v>
      </c>
      <c r="T6186" s="2">
        <v>130.16</v>
      </c>
      <c r="U6186" s="7">
        <f t="shared" si="871"/>
        <v>0</v>
      </c>
      <c r="V6186" s="2">
        <f t="shared" si="864"/>
        <v>7.2311111111111108</v>
      </c>
      <c r="W6186" t="s">
        <v>22</v>
      </c>
      <c r="X6186">
        <v>2.17</v>
      </c>
      <c r="Y6186" s="2">
        <f t="shared" si="865"/>
        <v>132.32999999999998</v>
      </c>
      <c r="Z6186" t="s">
        <v>64</v>
      </c>
      <c r="AA6186" t="s">
        <v>41</v>
      </c>
      <c r="AB6186" t="s">
        <v>32</v>
      </c>
      <c r="AC6186" t="s">
        <v>44</v>
      </c>
      <c r="AD6186" t="s">
        <v>34</v>
      </c>
      <c r="AE6186" t="s">
        <v>263</v>
      </c>
    </row>
    <row r="6187" spans="1:31" x14ac:dyDescent="0.3">
      <c r="A6187">
        <f t="shared" si="872"/>
        <v>6186</v>
      </c>
      <c r="B6187">
        <v>21319</v>
      </c>
      <c r="C6187" t="s">
        <v>262</v>
      </c>
      <c r="D6187" t="s">
        <v>40</v>
      </c>
      <c r="E6187" s="5" t="str">
        <f t="shared" si="866"/>
        <v>*</v>
      </c>
      <c r="F6187" s="5" t="str">
        <f t="shared" si="867"/>
        <v>*</v>
      </c>
      <c r="G6187" s="5" t="str">
        <f t="shared" si="868"/>
        <v>*</v>
      </c>
      <c r="J6187" s="5" t="str">
        <f t="shared" si="869"/>
        <v>*</v>
      </c>
      <c r="R6187" s="5">
        <f t="shared" si="870"/>
        <v>0.02</v>
      </c>
      <c r="S6187">
        <v>11</v>
      </c>
      <c r="T6187" s="2">
        <v>167.53</v>
      </c>
      <c r="U6187" s="7">
        <f t="shared" si="871"/>
        <v>0</v>
      </c>
      <c r="V6187" s="2">
        <f t="shared" si="864"/>
        <v>15.23</v>
      </c>
      <c r="W6187" t="s">
        <v>22</v>
      </c>
      <c r="X6187">
        <v>7.69</v>
      </c>
      <c r="Y6187" s="2">
        <f t="shared" si="865"/>
        <v>175.22</v>
      </c>
      <c r="Z6187" t="s">
        <v>71</v>
      </c>
      <c r="AA6187" t="s">
        <v>16</v>
      </c>
      <c r="AB6187" t="s">
        <v>32</v>
      </c>
      <c r="AC6187" t="s">
        <v>74</v>
      </c>
      <c r="AD6187" t="s">
        <v>19</v>
      </c>
      <c r="AE6187" s="1">
        <v>40214</v>
      </c>
    </row>
    <row r="6188" spans="1:31" x14ac:dyDescent="0.3">
      <c r="A6188">
        <f t="shared" si="872"/>
        <v>6187</v>
      </c>
      <c r="B6188">
        <v>21319</v>
      </c>
      <c r="C6188" t="s">
        <v>262</v>
      </c>
      <c r="D6188" t="s">
        <v>40</v>
      </c>
      <c r="E6188" s="5" t="str">
        <f t="shared" si="866"/>
        <v>*</v>
      </c>
      <c r="F6188" s="5" t="str">
        <f t="shared" si="867"/>
        <v>*</v>
      </c>
      <c r="G6188" s="5" t="str">
        <f t="shared" si="868"/>
        <v>*</v>
      </c>
      <c r="J6188" s="5" t="str">
        <f t="shared" si="869"/>
        <v>*</v>
      </c>
      <c r="R6188" s="5">
        <f t="shared" si="870"/>
        <v>0.05</v>
      </c>
      <c r="S6188">
        <v>42</v>
      </c>
      <c r="T6188" s="2">
        <v>1060.3399999999999</v>
      </c>
      <c r="U6188" s="7">
        <f t="shared" si="871"/>
        <v>1</v>
      </c>
      <c r="V6188" s="2">
        <f t="shared" si="864"/>
        <v>25.246190476190474</v>
      </c>
      <c r="W6188" t="s">
        <v>37</v>
      </c>
      <c r="X6188">
        <v>15.68</v>
      </c>
      <c r="Y6188" s="2">
        <f t="shared" si="865"/>
        <v>1076.02</v>
      </c>
      <c r="Z6188" t="s">
        <v>71</v>
      </c>
      <c r="AA6188" t="s">
        <v>16</v>
      </c>
      <c r="AB6188" t="s">
        <v>17</v>
      </c>
      <c r="AC6188" t="s">
        <v>18</v>
      </c>
      <c r="AD6188" t="s">
        <v>39</v>
      </c>
      <c r="AE6188" t="s">
        <v>263</v>
      </c>
    </row>
    <row r="6189" spans="1:31" x14ac:dyDescent="0.3">
      <c r="A6189">
        <f t="shared" si="872"/>
        <v>6188</v>
      </c>
      <c r="B6189">
        <v>21319</v>
      </c>
      <c r="C6189" t="s">
        <v>262</v>
      </c>
      <c r="D6189" t="s">
        <v>40</v>
      </c>
      <c r="E6189" s="5" t="str">
        <f t="shared" si="866"/>
        <v>*</v>
      </c>
      <c r="F6189" s="5" t="str">
        <f t="shared" si="867"/>
        <v>*</v>
      </c>
      <c r="G6189" s="5" t="str">
        <f t="shared" si="868"/>
        <v>*</v>
      </c>
      <c r="J6189" s="5" t="str">
        <f t="shared" si="869"/>
        <v>*</v>
      </c>
      <c r="R6189" s="5">
        <f t="shared" si="870"/>
        <v>0.01</v>
      </c>
      <c r="S6189">
        <v>5</v>
      </c>
      <c r="T6189" s="2">
        <v>2361.1</v>
      </c>
      <c r="U6189" s="7">
        <f t="shared" si="871"/>
        <v>1</v>
      </c>
      <c r="V6189" s="2">
        <f t="shared" si="864"/>
        <v>472.21999999999997</v>
      </c>
      <c r="W6189" t="s">
        <v>37</v>
      </c>
      <c r="X6189">
        <v>49</v>
      </c>
      <c r="Y6189" s="2">
        <f t="shared" si="865"/>
        <v>2410.1</v>
      </c>
      <c r="Z6189" t="s">
        <v>71</v>
      </c>
      <c r="AA6189" t="s">
        <v>16</v>
      </c>
      <c r="AB6189" t="s">
        <v>25</v>
      </c>
      <c r="AC6189" t="s">
        <v>57</v>
      </c>
      <c r="AD6189" t="s">
        <v>39</v>
      </c>
      <c r="AE6189" t="s">
        <v>263</v>
      </c>
    </row>
    <row r="6190" spans="1:31" x14ac:dyDescent="0.3">
      <c r="A6190">
        <f t="shared" si="872"/>
        <v>6189</v>
      </c>
      <c r="B6190">
        <v>38850</v>
      </c>
      <c r="C6190" t="s">
        <v>262</v>
      </c>
      <c r="D6190" t="s">
        <v>40</v>
      </c>
      <c r="E6190" s="5" t="str">
        <f t="shared" si="866"/>
        <v>*</v>
      </c>
      <c r="F6190" s="5" t="str">
        <f t="shared" si="867"/>
        <v>*</v>
      </c>
      <c r="G6190" s="5" t="str">
        <f t="shared" si="868"/>
        <v>*</v>
      </c>
      <c r="J6190" s="5" t="str">
        <f t="shared" si="869"/>
        <v>*</v>
      </c>
      <c r="R6190" s="5">
        <f t="shared" si="870"/>
        <v>0.04</v>
      </c>
      <c r="S6190">
        <v>34</v>
      </c>
      <c r="T6190" s="2">
        <v>12570.74</v>
      </c>
      <c r="U6190" s="7">
        <f t="shared" si="871"/>
        <v>1</v>
      </c>
      <c r="V6190" s="2">
        <f t="shared" si="864"/>
        <v>369.72764705882355</v>
      </c>
      <c r="W6190" t="s">
        <v>37</v>
      </c>
      <c r="X6190">
        <v>40.19</v>
      </c>
      <c r="Y6190" s="2">
        <f t="shared" si="865"/>
        <v>12610.93</v>
      </c>
      <c r="Z6190" t="s">
        <v>15</v>
      </c>
      <c r="AA6190" t="s">
        <v>41</v>
      </c>
      <c r="AB6190" t="s">
        <v>17</v>
      </c>
      <c r="AC6190" t="s">
        <v>66</v>
      </c>
      <c r="AD6190" t="s">
        <v>103</v>
      </c>
      <c r="AE6190" s="1">
        <v>40183</v>
      </c>
    </row>
    <row r="6191" spans="1:31" x14ac:dyDescent="0.3">
      <c r="A6191">
        <f t="shared" si="872"/>
        <v>6190</v>
      </c>
      <c r="B6191">
        <v>3750</v>
      </c>
      <c r="C6191" t="s">
        <v>191</v>
      </c>
      <c r="D6191" t="s">
        <v>40</v>
      </c>
      <c r="E6191" s="5" t="str">
        <f t="shared" si="866"/>
        <v>*</v>
      </c>
      <c r="F6191" s="5" t="str">
        <f t="shared" si="867"/>
        <v>*</v>
      </c>
      <c r="G6191" s="5" t="str">
        <f t="shared" si="868"/>
        <v>*</v>
      </c>
      <c r="J6191" s="5" t="str">
        <f t="shared" si="869"/>
        <v>*</v>
      </c>
      <c r="R6191" s="5">
        <f t="shared" si="870"/>
        <v>0.02</v>
      </c>
      <c r="S6191">
        <v>12</v>
      </c>
      <c r="T6191" s="2">
        <v>76.16</v>
      </c>
      <c r="U6191" s="7">
        <f t="shared" si="871"/>
        <v>0</v>
      </c>
      <c r="V6191" s="2">
        <f t="shared" si="864"/>
        <v>6.3466666666666667</v>
      </c>
      <c r="W6191" t="s">
        <v>22</v>
      </c>
      <c r="X6191">
        <v>5.2</v>
      </c>
      <c r="Y6191" s="2">
        <f t="shared" si="865"/>
        <v>81.36</v>
      </c>
      <c r="Z6191" t="s">
        <v>52</v>
      </c>
      <c r="AA6191" t="s">
        <v>24</v>
      </c>
      <c r="AB6191" t="s">
        <v>32</v>
      </c>
      <c r="AC6191" t="s">
        <v>44</v>
      </c>
      <c r="AD6191" t="s">
        <v>19</v>
      </c>
      <c r="AE6191" s="1">
        <v>40548</v>
      </c>
    </row>
    <row r="6192" spans="1:31" x14ac:dyDescent="0.3">
      <c r="A6192">
        <f t="shared" si="872"/>
        <v>6191</v>
      </c>
      <c r="B6192">
        <v>42727</v>
      </c>
      <c r="C6192" t="s">
        <v>191</v>
      </c>
      <c r="D6192" t="s">
        <v>30</v>
      </c>
      <c r="E6192" s="5" t="str">
        <f t="shared" si="866"/>
        <v>*</v>
      </c>
      <c r="F6192" s="5" t="str">
        <f t="shared" si="867"/>
        <v>*</v>
      </c>
      <c r="G6192" s="5" t="str">
        <f t="shared" si="868"/>
        <v>*</v>
      </c>
      <c r="J6192" s="5" t="str">
        <f t="shared" si="869"/>
        <v>*</v>
      </c>
      <c r="R6192" s="5">
        <f t="shared" si="870"/>
        <v>3.5000000000000003E-2</v>
      </c>
      <c r="S6192">
        <v>21</v>
      </c>
      <c r="T6192" s="2">
        <v>177.06</v>
      </c>
      <c r="U6192" s="7">
        <f t="shared" si="871"/>
        <v>0</v>
      </c>
      <c r="V6192" s="2">
        <f t="shared" si="864"/>
        <v>8.4314285714285724</v>
      </c>
      <c r="W6192" t="s">
        <v>22</v>
      </c>
      <c r="X6192">
        <v>7.77</v>
      </c>
      <c r="Y6192" s="2">
        <f t="shared" si="865"/>
        <v>184.83</v>
      </c>
      <c r="Z6192" t="s">
        <v>60</v>
      </c>
      <c r="AA6192" t="s">
        <v>16</v>
      </c>
      <c r="AB6192" t="s">
        <v>32</v>
      </c>
      <c r="AC6192" t="s">
        <v>53</v>
      </c>
      <c r="AD6192" t="s">
        <v>45</v>
      </c>
      <c r="AE6192" t="s">
        <v>543</v>
      </c>
    </row>
    <row r="6193" spans="1:31" x14ac:dyDescent="0.3">
      <c r="A6193">
        <f t="shared" si="872"/>
        <v>6192</v>
      </c>
      <c r="B6193">
        <v>26791</v>
      </c>
      <c r="C6193" t="s">
        <v>191</v>
      </c>
      <c r="D6193" t="s">
        <v>13</v>
      </c>
      <c r="E6193" s="5" t="str">
        <f t="shared" si="866"/>
        <v>*</v>
      </c>
      <c r="F6193" s="5" t="str">
        <f t="shared" si="867"/>
        <v>*</v>
      </c>
      <c r="G6193" s="5" t="str">
        <f t="shared" si="868"/>
        <v>*</v>
      </c>
      <c r="J6193" s="5" t="str">
        <f t="shared" si="869"/>
        <v>*</v>
      </c>
      <c r="R6193" s="5">
        <f t="shared" si="870"/>
        <v>0.05</v>
      </c>
      <c r="S6193">
        <v>45</v>
      </c>
      <c r="T6193" s="2">
        <v>500.48</v>
      </c>
      <c r="U6193" s="7">
        <f t="shared" si="871"/>
        <v>0</v>
      </c>
      <c r="V6193" s="2">
        <f t="shared" si="864"/>
        <v>11.121777777777778</v>
      </c>
      <c r="W6193" t="s">
        <v>22</v>
      </c>
      <c r="X6193">
        <v>5.03</v>
      </c>
      <c r="Y6193" s="2">
        <f t="shared" si="865"/>
        <v>505.51</v>
      </c>
      <c r="Z6193" t="s">
        <v>62</v>
      </c>
      <c r="AA6193" t="s">
        <v>41</v>
      </c>
      <c r="AB6193" t="s">
        <v>32</v>
      </c>
      <c r="AC6193" t="s">
        <v>74</v>
      </c>
      <c r="AD6193" t="s">
        <v>19</v>
      </c>
      <c r="AE6193" s="1">
        <v>40699</v>
      </c>
    </row>
    <row r="6194" spans="1:31" x14ac:dyDescent="0.3">
      <c r="A6194">
        <f t="shared" si="872"/>
        <v>6193</v>
      </c>
      <c r="B6194">
        <v>16674</v>
      </c>
      <c r="C6194" t="s">
        <v>191</v>
      </c>
      <c r="D6194" t="s">
        <v>13</v>
      </c>
      <c r="E6194" s="5" t="str">
        <f t="shared" si="866"/>
        <v>*</v>
      </c>
      <c r="F6194" s="5" t="str">
        <f t="shared" si="867"/>
        <v>*</v>
      </c>
      <c r="G6194" s="5" t="str">
        <f t="shared" si="868"/>
        <v>*</v>
      </c>
      <c r="J6194" s="5" t="str">
        <f t="shared" si="869"/>
        <v>*</v>
      </c>
      <c r="R6194" s="5">
        <f t="shared" si="870"/>
        <v>0.05</v>
      </c>
      <c r="S6194">
        <v>49</v>
      </c>
      <c r="T6194" s="2">
        <v>1959.43</v>
      </c>
      <c r="U6194" s="7">
        <f t="shared" si="871"/>
        <v>1</v>
      </c>
      <c r="V6194" s="2">
        <f t="shared" si="864"/>
        <v>39.98836734693878</v>
      </c>
      <c r="W6194" t="s">
        <v>22</v>
      </c>
      <c r="X6194">
        <v>4.62</v>
      </c>
      <c r="Y6194" s="2">
        <f t="shared" si="865"/>
        <v>1964.05</v>
      </c>
      <c r="Z6194" t="s">
        <v>71</v>
      </c>
      <c r="AA6194" t="s">
        <v>24</v>
      </c>
      <c r="AB6194" t="s">
        <v>32</v>
      </c>
      <c r="AC6194" t="s">
        <v>172</v>
      </c>
      <c r="AD6194" t="s">
        <v>19</v>
      </c>
      <c r="AE6194" s="1">
        <v>40699</v>
      </c>
    </row>
    <row r="6195" spans="1:31" x14ac:dyDescent="0.3">
      <c r="A6195">
        <f t="shared" si="872"/>
        <v>6194</v>
      </c>
      <c r="B6195">
        <v>17252</v>
      </c>
      <c r="C6195" t="s">
        <v>191</v>
      </c>
      <c r="D6195" t="s">
        <v>30</v>
      </c>
      <c r="E6195" s="5" t="str">
        <f t="shared" si="866"/>
        <v>*</v>
      </c>
      <c r="F6195" s="5" t="str">
        <f t="shared" si="867"/>
        <v>*</v>
      </c>
      <c r="G6195" s="5" t="str">
        <f t="shared" si="868"/>
        <v>*</v>
      </c>
      <c r="J6195" s="5" t="str">
        <f t="shared" si="869"/>
        <v>*</v>
      </c>
      <c r="R6195" s="5">
        <f t="shared" si="870"/>
        <v>0.05</v>
      </c>
      <c r="S6195">
        <v>48</v>
      </c>
      <c r="T6195" s="2">
        <v>2283.2199999999998</v>
      </c>
      <c r="U6195" s="7">
        <f t="shared" si="871"/>
        <v>1</v>
      </c>
      <c r="V6195" s="2">
        <f t="shared" si="864"/>
        <v>47.567083333333329</v>
      </c>
      <c r="W6195" t="s">
        <v>22</v>
      </c>
      <c r="X6195">
        <v>5.97</v>
      </c>
      <c r="Y6195" s="2">
        <f t="shared" si="865"/>
        <v>2289.1899999999996</v>
      </c>
      <c r="Z6195" t="s">
        <v>23</v>
      </c>
      <c r="AA6195" t="s">
        <v>16</v>
      </c>
      <c r="AB6195" t="s">
        <v>32</v>
      </c>
      <c r="AC6195" t="s">
        <v>44</v>
      </c>
      <c r="AD6195" t="s">
        <v>19</v>
      </c>
      <c r="AE6195" t="s">
        <v>543</v>
      </c>
    </row>
    <row r="6196" spans="1:31" x14ac:dyDescent="0.3">
      <c r="A6196">
        <f t="shared" si="872"/>
        <v>6195</v>
      </c>
      <c r="B6196">
        <v>42727</v>
      </c>
      <c r="C6196" t="s">
        <v>191</v>
      </c>
      <c r="D6196" t="s">
        <v>30</v>
      </c>
      <c r="E6196" s="5" t="str">
        <f t="shared" si="866"/>
        <v>*</v>
      </c>
      <c r="F6196" s="5" t="str">
        <f t="shared" si="867"/>
        <v>*</v>
      </c>
      <c r="G6196" s="5" t="str">
        <f t="shared" si="868"/>
        <v>*</v>
      </c>
      <c r="J6196" s="5" t="str">
        <f t="shared" si="869"/>
        <v>*</v>
      </c>
      <c r="R6196" s="5">
        <f t="shared" si="870"/>
        <v>0.02</v>
      </c>
      <c r="S6196">
        <v>11</v>
      </c>
      <c r="T6196" s="2">
        <v>5510.23</v>
      </c>
      <c r="U6196" s="7">
        <f t="shared" si="871"/>
        <v>1</v>
      </c>
      <c r="V6196" s="2">
        <f t="shared" si="864"/>
        <v>500.92999999999995</v>
      </c>
      <c r="W6196" t="s">
        <v>37</v>
      </c>
      <c r="X6196">
        <v>26</v>
      </c>
      <c r="Y6196" s="2">
        <f t="shared" si="865"/>
        <v>5536.23</v>
      </c>
      <c r="Z6196" t="s">
        <v>60</v>
      </c>
      <c r="AA6196" t="s">
        <v>16</v>
      </c>
      <c r="AB6196" t="s">
        <v>17</v>
      </c>
      <c r="AC6196" t="s">
        <v>38</v>
      </c>
      <c r="AD6196" t="s">
        <v>39</v>
      </c>
      <c r="AE6196" t="s">
        <v>543</v>
      </c>
    </row>
    <row r="6197" spans="1:31" x14ac:dyDescent="0.3">
      <c r="A6197">
        <f t="shared" si="872"/>
        <v>6196</v>
      </c>
      <c r="B6197">
        <v>17252</v>
      </c>
      <c r="C6197" t="s">
        <v>191</v>
      </c>
      <c r="D6197" t="s">
        <v>30</v>
      </c>
      <c r="E6197" s="5" t="str">
        <f t="shared" si="866"/>
        <v>*</v>
      </c>
      <c r="F6197" s="5" t="str">
        <f t="shared" si="867"/>
        <v>*</v>
      </c>
      <c r="G6197" s="5" t="str">
        <f t="shared" si="868"/>
        <v>*</v>
      </c>
      <c r="J6197" s="5" t="str">
        <f t="shared" si="869"/>
        <v>*</v>
      </c>
      <c r="R6197" s="5">
        <f t="shared" si="870"/>
        <v>0.05</v>
      </c>
      <c r="S6197">
        <v>49</v>
      </c>
      <c r="T6197" s="2">
        <v>11365.616</v>
      </c>
      <c r="U6197" s="7">
        <f t="shared" si="871"/>
        <v>1</v>
      </c>
      <c r="V6197" s="2">
        <f t="shared" si="864"/>
        <v>231.95134693877552</v>
      </c>
      <c r="W6197" t="s">
        <v>37</v>
      </c>
      <c r="X6197">
        <v>54.12</v>
      </c>
      <c r="Y6197" s="2">
        <f t="shared" si="865"/>
        <v>11419.736000000001</v>
      </c>
      <c r="Z6197" t="s">
        <v>23</v>
      </c>
      <c r="AA6197" t="s">
        <v>16</v>
      </c>
      <c r="AB6197" t="s">
        <v>17</v>
      </c>
      <c r="AC6197" t="s">
        <v>66</v>
      </c>
      <c r="AD6197" t="s">
        <v>103</v>
      </c>
      <c r="AE6197" s="1">
        <v>40548</v>
      </c>
    </row>
    <row r="6198" spans="1:31" x14ac:dyDescent="0.3">
      <c r="A6198">
        <f t="shared" si="872"/>
        <v>6197</v>
      </c>
      <c r="B6198">
        <v>16674</v>
      </c>
      <c r="C6198" t="s">
        <v>191</v>
      </c>
      <c r="D6198" t="s">
        <v>13</v>
      </c>
      <c r="E6198" s="5" t="str">
        <f t="shared" si="866"/>
        <v>*</v>
      </c>
      <c r="F6198" s="5" t="str">
        <f t="shared" si="867"/>
        <v>*</v>
      </c>
      <c r="G6198" s="5" t="str">
        <f t="shared" si="868"/>
        <v>*</v>
      </c>
      <c r="J6198" s="5" t="str">
        <f t="shared" si="869"/>
        <v>*</v>
      </c>
      <c r="R6198" s="5">
        <f t="shared" si="870"/>
        <v>0.04</v>
      </c>
      <c r="S6198">
        <v>39</v>
      </c>
      <c r="T6198" s="2">
        <v>14072.64</v>
      </c>
      <c r="U6198" s="7">
        <f t="shared" si="871"/>
        <v>1</v>
      </c>
      <c r="V6198" s="2">
        <f t="shared" si="864"/>
        <v>360.83692307692309</v>
      </c>
      <c r="W6198" t="s">
        <v>37</v>
      </c>
      <c r="X6198">
        <v>58.92</v>
      </c>
      <c r="Y6198" s="2">
        <f t="shared" si="865"/>
        <v>14131.56</v>
      </c>
      <c r="Z6198" t="s">
        <v>71</v>
      </c>
      <c r="AA6198" t="s">
        <v>24</v>
      </c>
      <c r="AB6198" t="s">
        <v>17</v>
      </c>
      <c r="AC6198" t="s">
        <v>38</v>
      </c>
      <c r="AD6198" t="s">
        <v>39</v>
      </c>
      <c r="AE6198" s="1">
        <v>40760</v>
      </c>
    </row>
    <row r="6199" spans="1:31" x14ac:dyDescent="0.3">
      <c r="A6199">
        <f t="shared" si="872"/>
        <v>6198</v>
      </c>
      <c r="B6199">
        <v>38279</v>
      </c>
      <c r="C6199" t="s">
        <v>764</v>
      </c>
      <c r="D6199" t="s">
        <v>40</v>
      </c>
      <c r="E6199" s="5" t="str">
        <f t="shared" si="866"/>
        <v>*</v>
      </c>
      <c r="F6199" s="5" t="str">
        <f t="shared" si="867"/>
        <v>*</v>
      </c>
      <c r="G6199" s="5" t="str">
        <f t="shared" si="868"/>
        <v>*</v>
      </c>
      <c r="J6199" s="5" t="str">
        <f t="shared" si="869"/>
        <v>*</v>
      </c>
      <c r="R6199" s="5">
        <f t="shared" si="870"/>
        <v>0.01</v>
      </c>
      <c r="S6199">
        <v>1</v>
      </c>
      <c r="T6199" s="2">
        <v>11.64</v>
      </c>
      <c r="U6199" s="7">
        <f t="shared" si="871"/>
        <v>0</v>
      </c>
      <c r="V6199" s="2">
        <f t="shared" si="864"/>
        <v>11.64</v>
      </c>
      <c r="W6199" t="s">
        <v>22</v>
      </c>
      <c r="X6199">
        <v>4</v>
      </c>
      <c r="Y6199" s="2">
        <f t="shared" si="865"/>
        <v>15.64</v>
      </c>
      <c r="Z6199" t="s">
        <v>56</v>
      </c>
      <c r="AA6199" t="s">
        <v>31</v>
      </c>
      <c r="AB6199" t="s">
        <v>17</v>
      </c>
      <c r="AC6199" t="s">
        <v>18</v>
      </c>
      <c r="AD6199" t="s">
        <v>34</v>
      </c>
      <c r="AE6199" s="1">
        <v>40913</v>
      </c>
    </row>
    <row r="6200" spans="1:31" x14ac:dyDescent="0.3">
      <c r="A6200">
        <f t="shared" si="872"/>
        <v>6199</v>
      </c>
      <c r="B6200">
        <v>36103</v>
      </c>
      <c r="C6200" t="s">
        <v>764</v>
      </c>
      <c r="D6200" t="s">
        <v>36</v>
      </c>
      <c r="E6200" s="5" t="str">
        <f t="shared" si="866"/>
        <v>***</v>
      </c>
      <c r="F6200" s="5" t="str">
        <f t="shared" si="867"/>
        <v>***</v>
      </c>
      <c r="G6200" s="5" t="str">
        <f t="shared" si="868"/>
        <v>***</v>
      </c>
      <c r="J6200" s="5" t="str">
        <f t="shared" si="869"/>
        <v>***</v>
      </c>
      <c r="R6200" s="5">
        <f t="shared" si="870"/>
        <v>0.02</v>
      </c>
      <c r="S6200">
        <v>10</v>
      </c>
      <c r="T6200" s="2">
        <v>55.82</v>
      </c>
      <c r="U6200" s="7">
        <f t="shared" si="871"/>
        <v>0</v>
      </c>
      <c r="V6200" s="2">
        <f t="shared" si="864"/>
        <v>5.5819999999999999</v>
      </c>
      <c r="W6200" t="s">
        <v>22</v>
      </c>
      <c r="X6200">
        <v>5.72</v>
      </c>
      <c r="Y6200" s="2">
        <f t="shared" si="865"/>
        <v>61.54</v>
      </c>
      <c r="Z6200" t="s">
        <v>73</v>
      </c>
      <c r="AA6200" t="s">
        <v>41</v>
      </c>
      <c r="AB6200" t="s">
        <v>17</v>
      </c>
      <c r="AC6200" t="s">
        <v>18</v>
      </c>
      <c r="AD6200" t="s">
        <v>45</v>
      </c>
      <c r="AE6200" s="1">
        <v>40913</v>
      </c>
    </row>
    <row r="6201" spans="1:31" x14ac:dyDescent="0.3">
      <c r="A6201">
        <f t="shared" si="872"/>
        <v>6200</v>
      </c>
      <c r="B6201">
        <v>52519</v>
      </c>
      <c r="C6201" t="s">
        <v>764</v>
      </c>
      <c r="D6201" t="s">
        <v>21</v>
      </c>
      <c r="E6201" s="5" t="str">
        <f t="shared" si="866"/>
        <v>*</v>
      </c>
      <c r="F6201" s="5" t="str">
        <f t="shared" si="867"/>
        <v>**</v>
      </c>
      <c r="G6201" s="5" t="str">
        <f t="shared" si="868"/>
        <v>**</v>
      </c>
      <c r="J6201" s="5" t="str">
        <f t="shared" si="869"/>
        <v>**</v>
      </c>
      <c r="R6201" s="5">
        <f t="shared" si="870"/>
        <v>0.01</v>
      </c>
      <c r="S6201">
        <v>6</v>
      </c>
      <c r="T6201" s="2">
        <v>120.38</v>
      </c>
      <c r="U6201" s="7">
        <f t="shared" si="871"/>
        <v>0</v>
      </c>
      <c r="V6201" s="2">
        <f t="shared" si="864"/>
        <v>20.063333333333333</v>
      </c>
      <c r="W6201" t="s">
        <v>22</v>
      </c>
      <c r="X6201">
        <v>6.32</v>
      </c>
      <c r="Y6201" s="2">
        <f t="shared" si="865"/>
        <v>126.69999999999999</v>
      </c>
      <c r="Z6201" t="s">
        <v>52</v>
      </c>
      <c r="AA6201" t="s">
        <v>31</v>
      </c>
      <c r="AB6201" t="s">
        <v>32</v>
      </c>
      <c r="AC6201" t="s">
        <v>172</v>
      </c>
      <c r="AD6201" t="s">
        <v>19</v>
      </c>
      <c r="AE6201" s="1">
        <v>40913</v>
      </c>
    </row>
    <row r="6202" spans="1:31" x14ac:dyDescent="0.3">
      <c r="A6202">
        <f t="shared" si="872"/>
        <v>6201</v>
      </c>
      <c r="B6202">
        <v>28742</v>
      </c>
      <c r="C6202" t="s">
        <v>764</v>
      </c>
      <c r="D6202" t="s">
        <v>13</v>
      </c>
      <c r="E6202" s="5" t="str">
        <f t="shared" si="866"/>
        <v>*</v>
      </c>
      <c r="F6202" s="5" t="str">
        <f t="shared" si="867"/>
        <v>*</v>
      </c>
      <c r="G6202" s="5" t="str">
        <f t="shared" si="868"/>
        <v>*</v>
      </c>
      <c r="J6202" s="5" t="str">
        <f t="shared" si="869"/>
        <v>*</v>
      </c>
      <c r="R6202" s="5">
        <f t="shared" si="870"/>
        <v>0.04</v>
      </c>
      <c r="S6202">
        <v>35</v>
      </c>
      <c r="T6202" s="2">
        <v>587.91999999999996</v>
      </c>
      <c r="U6202" s="7">
        <f t="shared" si="871"/>
        <v>0</v>
      </c>
      <c r="V6202" s="2">
        <f t="shared" si="864"/>
        <v>16.797714285714285</v>
      </c>
      <c r="W6202" t="s">
        <v>22</v>
      </c>
      <c r="X6202">
        <v>6.25</v>
      </c>
      <c r="Y6202" s="2">
        <f t="shared" si="865"/>
        <v>594.16999999999996</v>
      </c>
      <c r="Z6202" t="s">
        <v>60</v>
      </c>
      <c r="AA6202" t="s">
        <v>31</v>
      </c>
      <c r="AB6202" t="s">
        <v>32</v>
      </c>
      <c r="AC6202" t="s">
        <v>74</v>
      </c>
      <c r="AD6202" t="s">
        <v>19</v>
      </c>
      <c r="AE6202" t="s">
        <v>764</v>
      </c>
    </row>
    <row r="6203" spans="1:31" x14ac:dyDescent="0.3">
      <c r="A6203">
        <f t="shared" si="872"/>
        <v>6202</v>
      </c>
      <c r="B6203">
        <v>36103</v>
      </c>
      <c r="C6203" t="s">
        <v>764</v>
      </c>
      <c r="D6203" t="s">
        <v>36</v>
      </c>
      <c r="E6203" s="5" t="str">
        <f t="shared" si="866"/>
        <v>***</v>
      </c>
      <c r="F6203" s="5" t="str">
        <f t="shared" si="867"/>
        <v>***</v>
      </c>
      <c r="G6203" s="5" t="str">
        <f t="shared" si="868"/>
        <v>***</v>
      </c>
      <c r="J6203" s="5" t="str">
        <f t="shared" si="869"/>
        <v>***</v>
      </c>
      <c r="R6203" s="5">
        <f t="shared" si="870"/>
        <v>0.05</v>
      </c>
      <c r="S6203">
        <v>45</v>
      </c>
      <c r="T6203" s="2">
        <v>1335.316</v>
      </c>
      <c r="U6203" s="7">
        <f t="shared" si="871"/>
        <v>1</v>
      </c>
      <c r="V6203" s="2">
        <f t="shared" si="864"/>
        <v>29.67368888888889</v>
      </c>
      <c r="W6203" t="s">
        <v>22</v>
      </c>
      <c r="X6203">
        <v>0.99</v>
      </c>
      <c r="Y6203" s="2">
        <f t="shared" si="865"/>
        <v>1336.306</v>
      </c>
      <c r="Z6203" t="s">
        <v>73</v>
      </c>
      <c r="AA6203" t="s">
        <v>41</v>
      </c>
      <c r="AB6203" t="s">
        <v>25</v>
      </c>
      <c r="AC6203" t="s">
        <v>26</v>
      </c>
      <c r="AD6203" t="s">
        <v>45</v>
      </c>
      <c r="AE6203" s="1">
        <v>40913</v>
      </c>
    </row>
    <row r="6204" spans="1:31" x14ac:dyDescent="0.3">
      <c r="A6204">
        <f t="shared" si="872"/>
        <v>6203</v>
      </c>
      <c r="B6204">
        <v>28742</v>
      </c>
      <c r="C6204" t="s">
        <v>764</v>
      </c>
      <c r="D6204" t="s">
        <v>13</v>
      </c>
      <c r="E6204" s="5" t="str">
        <f t="shared" si="866"/>
        <v>*</v>
      </c>
      <c r="F6204" s="5" t="str">
        <f t="shared" si="867"/>
        <v>*</v>
      </c>
      <c r="G6204" s="5" t="str">
        <f t="shared" si="868"/>
        <v>*</v>
      </c>
      <c r="J6204" s="5" t="str">
        <f t="shared" si="869"/>
        <v>*</v>
      </c>
      <c r="R6204" s="5">
        <f t="shared" si="870"/>
        <v>0.01</v>
      </c>
      <c r="S6204">
        <v>7</v>
      </c>
      <c r="T6204" s="2">
        <v>2171.4639999999999</v>
      </c>
      <c r="U6204" s="7">
        <f t="shared" si="871"/>
        <v>1</v>
      </c>
      <c r="V6204" s="2">
        <f t="shared" si="864"/>
        <v>310.20914285714287</v>
      </c>
      <c r="W6204" t="s">
        <v>37</v>
      </c>
      <c r="X6204">
        <v>85.63</v>
      </c>
      <c r="Y6204" s="2">
        <f t="shared" si="865"/>
        <v>2257.0940000000001</v>
      </c>
      <c r="Z6204" t="s">
        <v>60</v>
      </c>
      <c r="AA6204" t="s">
        <v>31</v>
      </c>
      <c r="AB6204" t="s">
        <v>17</v>
      </c>
      <c r="AC6204" t="s">
        <v>66</v>
      </c>
      <c r="AD6204" t="s">
        <v>103</v>
      </c>
      <c r="AE6204" s="1">
        <v>41065</v>
      </c>
    </row>
    <row r="6205" spans="1:31" x14ac:dyDescent="0.3">
      <c r="A6205">
        <f t="shared" si="872"/>
        <v>6204</v>
      </c>
      <c r="B6205">
        <v>34086</v>
      </c>
      <c r="C6205" t="s">
        <v>764</v>
      </c>
      <c r="D6205" t="s">
        <v>21</v>
      </c>
      <c r="E6205" s="5" t="str">
        <f t="shared" si="866"/>
        <v>*</v>
      </c>
      <c r="F6205" s="5" t="str">
        <f t="shared" si="867"/>
        <v>**</v>
      </c>
      <c r="G6205" s="5" t="str">
        <f t="shared" si="868"/>
        <v>**</v>
      </c>
      <c r="J6205" s="5" t="str">
        <f t="shared" si="869"/>
        <v>**</v>
      </c>
      <c r="R6205" s="5">
        <f t="shared" si="870"/>
        <v>0.05</v>
      </c>
      <c r="S6205">
        <v>41</v>
      </c>
      <c r="T6205" s="2">
        <v>2251.9135000000001</v>
      </c>
      <c r="U6205" s="7">
        <f t="shared" si="871"/>
        <v>1</v>
      </c>
      <c r="V6205" s="2">
        <f t="shared" si="864"/>
        <v>54.924719512195125</v>
      </c>
      <c r="W6205" t="s">
        <v>22</v>
      </c>
      <c r="X6205">
        <v>2.5</v>
      </c>
      <c r="Y6205" s="2">
        <f t="shared" si="865"/>
        <v>2254.4135000000001</v>
      </c>
      <c r="Z6205" t="s">
        <v>23</v>
      </c>
      <c r="AA6205" t="s">
        <v>16</v>
      </c>
      <c r="AB6205" t="s">
        <v>25</v>
      </c>
      <c r="AC6205" t="s">
        <v>26</v>
      </c>
      <c r="AD6205" t="s">
        <v>19</v>
      </c>
      <c r="AE6205" s="1">
        <v>40913</v>
      </c>
    </row>
    <row r="6206" spans="1:31" x14ac:dyDescent="0.3">
      <c r="A6206">
        <f t="shared" si="872"/>
        <v>6205</v>
      </c>
      <c r="B6206">
        <v>24643</v>
      </c>
      <c r="C6206" t="s">
        <v>764</v>
      </c>
      <c r="D6206" t="s">
        <v>40</v>
      </c>
      <c r="E6206" s="5" t="str">
        <f t="shared" si="866"/>
        <v>*</v>
      </c>
      <c r="F6206" s="5" t="str">
        <f t="shared" si="867"/>
        <v>*</v>
      </c>
      <c r="G6206" s="5" t="str">
        <f t="shared" si="868"/>
        <v>*</v>
      </c>
      <c r="J6206" s="5" t="str">
        <f t="shared" si="869"/>
        <v>*</v>
      </c>
      <c r="R6206" s="5">
        <f t="shared" si="870"/>
        <v>0.04</v>
      </c>
      <c r="S6206">
        <v>30</v>
      </c>
      <c r="T6206" s="2">
        <v>2368.1680000000001</v>
      </c>
      <c r="U6206" s="7">
        <f t="shared" si="871"/>
        <v>1</v>
      </c>
      <c r="V6206" s="2">
        <f t="shared" si="864"/>
        <v>78.938933333333338</v>
      </c>
      <c r="W6206" t="s">
        <v>22</v>
      </c>
      <c r="X6206">
        <v>1.25</v>
      </c>
      <c r="Y6206" s="2">
        <f t="shared" si="865"/>
        <v>2369.4180000000001</v>
      </c>
      <c r="Z6206" t="s">
        <v>23</v>
      </c>
      <c r="AA6206" t="s">
        <v>31</v>
      </c>
      <c r="AB6206" t="s">
        <v>25</v>
      </c>
      <c r="AC6206" t="s">
        <v>26</v>
      </c>
      <c r="AD6206" t="s">
        <v>45</v>
      </c>
      <c r="AE6206" s="1">
        <v>40913</v>
      </c>
    </row>
    <row r="6207" spans="1:31" x14ac:dyDescent="0.3">
      <c r="A6207">
        <f t="shared" si="872"/>
        <v>6206</v>
      </c>
      <c r="B6207">
        <v>2691</v>
      </c>
      <c r="C6207" t="s">
        <v>764</v>
      </c>
      <c r="D6207" t="s">
        <v>13</v>
      </c>
      <c r="E6207" s="5" t="str">
        <f t="shared" si="866"/>
        <v>*</v>
      </c>
      <c r="F6207" s="5" t="str">
        <f t="shared" si="867"/>
        <v>*</v>
      </c>
      <c r="G6207" s="5" t="str">
        <f t="shared" si="868"/>
        <v>*</v>
      </c>
      <c r="J6207" s="5" t="str">
        <f t="shared" si="869"/>
        <v>*</v>
      </c>
      <c r="R6207" s="5">
        <f t="shared" si="870"/>
        <v>0.02</v>
      </c>
      <c r="S6207">
        <v>14</v>
      </c>
      <c r="T6207" s="2">
        <v>3363.14</v>
      </c>
      <c r="U6207" s="7">
        <f t="shared" si="871"/>
        <v>1</v>
      </c>
      <c r="V6207" s="2">
        <f t="shared" si="864"/>
        <v>240.22428571428571</v>
      </c>
      <c r="W6207" t="s">
        <v>37</v>
      </c>
      <c r="X6207">
        <v>41.91</v>
      </c>
      <c r="Y6207" s="2">
        <f t="shared" si="865"/>
        <v>3405.0499999999997</v>
      </c>
      <c r="Z6207" t="s">
        <v>23</v>
      </c>
      <c r="AA6207" t="s">
        <v>31</v>
      </c>
      <c r="AB6207" t="s">
        <v>17</v>
      </c>
      <c r="AC6207" t="s">
        <v>165</v>
      </c>
      <c r="AD6207" t="s">
        <v>103</v>
      </c>
      <c r="AE6207" s="1">
        <v>41126</v>
      </c>
    </row>
    <row r="6208" spans="1:31" x14ac:dyDescent="0.3">
      <c r="A6208">
        <f t="shared" si="872"/>
        <v>6207</v>
      </c>
      <c r="B6208">
        <v>41154</v>
      </c>
      <c r="C6208" t="s">
        <v>901</v>
      </c>
      <c r="D6208" t="s">
        <v>13</v>
      </c>
      <c r="E6208" s="5" t="str">
        <f t="shared" si="866"/>
        <v>*</v>
      </c>
      <c r="F6208" s="5" t="str">
        <f t="shared" si="867"/>
        <v>*</v>
      </c>
      <c r="G6208" s="5" t="str">
        <f t="shared" si="868"/>
        <v>*</v>
      </c>
      <c r="J6208" s="5" t="str">
        <f t="shared" si="869"/>
        <v>*</v>
      </c>
      <c r="R6208" s="5">
        <f t="shared" si="870"/>
        <v>0.05</v>
      </c>
      <c r="S6208">
        <v>43</v>
      </c>
      <c r="T6208" s="2">
        <v>938.37</v>
      </c>
      <c r="U6208" s="7">
        <f t="shared" si="871"/>
        <v>0</v>
      </c>
      <c r="V6208" s="2">
        <f t="shared" si="864"/>
        <v>21.822558139534884</v>
      </c>
      <c r="W6208" t="s">
        <v>22</v>
      </c>
      <c r="X6208">
        <v>2.87</v>
      </c>
      <c r="Y6208" s="2">
        <f t="shared" si="865"/>
        <v>941.24</v>
      </c>
      <c r="Z6208" t="s">
        <v>56</v>
      </c>
      <c r="AA6208" t="s">
        <v>31</v>
      </c>
      <c r="AB6208" t="s">
        <v>32</v>
      </c>
      <c r="AC6208" t="s">
        <v>33</v>
      </c>
      <c r="AD6208" t="s">
        <v>45</v>
      </c>
      <c r="AE6208" s="1">
        <v>39849</v>
      </c>
    </row>
    <row r="6209" spans="1:31" x14ac:dyDescent="0.3">
      <c r="A6209">
        <f t="shared" si="872"/>
        <v>6208</v>
      </c>
      <c r="B6209">
        <v>45380</v>
      </c>
      <c r="C6209" t="s">
        <v>901</v>
      </c>
      <c r="D6209" t="s">
        <v>36</v>
      </c>
      <c r="E6209" s="5" t="str">
        <f t="shared" si="866"/>
        <v>***</v>
      </c>
      <c r="F6209" s="5" t="str">
        <f t="shared" si="867"/>
        <v>***</v>
      </c>
      <c r="G6209" s="5" t="str">
        <f t="shared" si="868"/>
        <v>***</v>
      </c>
      <c r="J6209" s="5" t="str">
        <f t="shared" si="869"/>
        <v>***</v>
      </c>
      <c r="R6209" s="5">
        <f t="shared" si="870"/>
        <v>0.04</v>
      </c>
      <c r="S6209">
        <v>34</v>
      </c>
      <c r="T6209" s="2">
        <v>1912.9845</v>
      </c>
      <c r="U6209" s="7">
        <f t="shared" si="871"/>
        <v>1</v>
      </c>
      <c r="V6209" s="2">
        <f t="shared" si="864"/>
        <v>56.264250000000004</v>
      </c>
      <c r="W6209" t="s">
        <v>14</v>
      </c>
      <c r="X6209">
        <v>8.8000000000000007</v>
      </c>
      <c r="Y6209" s="2">
        <f t="shared" si="865"/>
        <v>1921.7845</v>
      </c>
      <c r="Z6209" t="s">
        <v>15</v>
      </c>
      <c r="AA6209" t="s">
        <v>16</v>
      </c>
      <c r="AB6209" t="s">
        <v>25</v>
      </c>
      <c r="AC6209" t="s">
        <v>26</v>
      </c>
      <c r="AD6209" t="s">
        <v>19</v>
      </c>
      <c r="AE6209" s="1">
        <v>39818</v>
      </c>
    </row>
    <row r="6210" spans="1:31" x14ac:dyDescent="0.3">
      <c r="A6210">
        <f t="shared" si="872"/>
        <v>6209</v>
      </c>
      <c r="B6210">
        <v>45380</v>
      </c>
      <c r="C6210" t="s">
        <v>901</v>
      </c>
      <c r="D6210" t="s">
        <v>36</v>
      </c>
      <c r="E6210" s="5" t="str">
        <f t="shared" si="866"/>
        <v>***</v>
      </c>
      <c r="F6210" s="5" t="str">
        <f t="shared" si="867"/>
        <v>***</v>
      </c>
      <c r="G6210" s="5" t="str">
        <f t="shared" si="868"/>
        <v>***</v>
      </c>
      <c r="J6210" s="5" t="str">
        <f t="shared" si="869"/>
        <v>***</v>
      </c>
      <c r="R6210" s="5">
        <f t="shared" si="870"/>
        <v>3.5000000000000003E-2</v>
      </c>
      <c r="S6210">
        <v>24</v>
      </c>
      <c r="T6210" s="2">
        <v>4170.8649999999998</v>
      </c>
      <c r="U6210" s="7">
        <f t="shared" si="871"/>
        <v>1</v>
      </c>
      <c r="V6210" s="2">
        <f t="shared" ref="V6210:V6273" si="873">T6210/S6210</f>
        <v>173.78604166666665</v>
      </c>
      <c r="W6210" t="s">
        <v>14</v>
      </c>
      <c r="X6210">
        <v>4.2</v>
      </c>
      <c r="Y6210" s="2">
        <f t="shared" ref="Y6210:Y6273" si="874">X6210+T6210</f>
        <v>4175.0649999999996</v>
      </c>
      <c r="Z6210" t="s">
        <v>15</v>
      </c>
      <c r="AA6210" t="s">
        <v>16</v>
      </c>
      <c r="AB6210" t="s">
        <v>25</v>
      </c>
      <c r="AC6210" t="s">
        <v>26</v>
      </c>
      <c r="AD6210" t="s">
        <v>19</v>
      </c>
      <c r="AE6210" s="1">
        <v>39849</v>
      </c>
    </row>
    <row r="6211" spans="1:31" x14ac:dyDescent="0.3">
      <c r="A6211">
        <f t="shared" si="872"/>
        <v>6210</v>
      </c>
      <c r="B6211">
        <v>14855</v>
      </c>
      <c r="C6211" t="s">
        <v>263</v>
      </c>
      <c r="D6211" t="s">
        <v>30</v>
      </c>
      <c r="E6211" s="5" t="str">
        <f t="shared" ref="E6211:E6274" si="875">IF(D6211="Critical","***","*")</f>
        <v>*</v>
      </c>
      <c r="F6211" s="5" t="str">
        <f t="shared" ref="F6211:F6274" si="876">IF(D6211="Critical","***",IF(D6211="High","**","*"))</f>
        <v>*</v>
      </c>
      <c r="G6211" s="5" t="str">
        <f t="shared" ref="G6211:G6274" si="877">VLOOKUP(D6211,$H$6:$I$11,2,FALSE)</f>
        <v>*</v>
      </c>
      <c r="J6211" s="5" t="str">
        <f t="shared" ref="J6211:J6274" si="878">HLOOKUP(D6211,$K$5:$O$6,2,FALSE)</f>
        <v>*</v>
      </c>
      <c r="R6211" s="5">
        <f t="shared" ref="R6211:R6274" si="879">VLOOKUP(S6211,$P$6:$Q$11,2)</f>
        <v>0.05</v>
      </c>
      <c r="S6211">
        <v>48</v>
      </c>
      <c r="T6211" s="2">
        <v>103.8</v>
      </c>
      <c r="U6211" s="7">
        <f t="shared" ref="U6211:U6274" si="880">IF(T6211&gt;1000,1,0)</f>
        <v>0</v>
      </c>
      <c r="V6211" s="2">
        <f t="shared" si="873"/>
        <v>2.1625000000000001</v>
      </c>
      <c r="W6211" t="s">
        <v>22</v>
      </c>
      <c r="X6211">
        <v>4.57</v>
      </c>
      <c r="Y6211" s="2">
        <f t="shared" si="874"/>
        <v>108.37</v>
      </c>
      <c r="Z6211" t="s">
        <v>64</v>
      </c>
      <c r="AA6211" t="s">
        <v>31</v>
      </c>
      <c r="AB6211" t="s">
        <v>17</v>
      </c>
      <c r="AC6211" t="s">
        <v>18</v>
      </c>
      <c r="AD6211" t="s">
        <v>45</v>
      </c>
      <c r="AE6211" s="1">
        <v>40214</v>
      </c>
    </row>
    <row r="6212" spans="1:31" x14ac:dyDescent="0.3">
      <c r="A6212">
        <f t="shared" ref="A6212:A6275" si="881">A6211+1</f>
        <v>6211</v>
      </c>
      <c r="B6212">
        <v>14855</v>
      </c>
      <c r="C6212" t="s">
        <v>263</v>
      </c>
      <c r="D6212" t="s">
        <v>30</v>
      </c>
      <c r="E6212" s="5" t="str">
        <f t="shared" si="875"/>
        <v>*</v>
      </c>
      <c r="F6212" s="5" t="str">
        <f t="shared" si="876"/>
        <v>*</v>
      </c>
      <c r="G6212" s="5" t="str">
        <f t="shared" si="877"/>
        <v>*</v>
      </c>
      <c r="J6212" s="5" t="str">
        <f t="shared" si="878"/>
        <v>*</v>
      </c>
      <c r="R6212" s="5">
        <f t="shared" si="879"/>
        <v>0.05</v>
      </c>
      <c r="S6212">
        <v>44</v>
      </c>
      <c r="T6212" s="2">
        <v>174.9</v>
      </c>
      <c r="U6212" s="7">
        <f t="shared" si="880"/>
        <v>0</v>
      </c>
      <c r="V6212" s="2">
        <f t="shared" si="873"/>
        <v>3.9750000000000001</v>
      </c>
      <c r="W6212" t="s">
        <v>14</v>
      </c>
      <c r="X6212">
        <v>5.47</v>
      </c>
      <c r="Y6212" s="2">
        <f t="shared" si="874"/>
        <v>180.37</v>
      </c>
      <c r="Z6212" t="s">
        <v>64</v>
      </c>
      <c r="AA6212" t="s">
        <v>31</v>
      </c>
      <c r="AB6212" t="s">
        <v>32</v>
      </c>
      <c r="AC6212" t="s">
        <v>49</v>
      </c>
      <c r="AD6212" t="s">
        <v>19</v>
      </c>
      <c r="AE6212" s="1">
        <v>40214</v>
      </c>
    </row>
    <row r="6213" spans="1:31" x14ac:dyDescent="0.3">
      <c r="A6213">
        <f t="shared" si="881"/>
        <v>6212</v>
      </c>
      <c r="B6213">
        <v>28928</v>
      </c>
      <c r="C6213" t="s">
        <v>263</v>
      </c>
      <c r="D6213" t="s">
        <v>13</v>
      </c>
      <c r="E6213" s="5" t="str">
        <f t="shared" si="875"/>
        <v>*</v>
      </c>
      <c r="F6213" s="5" t="str">
        <f t="shared" si="876"/>
        <v>*</v>
      </c>
      <c r="G6213" s="5" t="str">
        <f t="shared" si="877"/>
        <v>*</v>
      </c>
      <c r="J6213" s="5" t="str">
        <f t="shared" si="878"/>
        <v>*</v>
      </c>
      <c r="R6213" s="5">
        <f t="shared" si="879"/>
        <v>0.01</v>
      </c>
      <c r="S6213">
        <v>3</v>
      </c>
      <c r="T6213" s="2">
        <v>185.16</v>
      </c>
      <c r="U6213" s="7">
        <f t="shared" si="880"/>
        <v>0</v>
      </c>
      <c r="V6213" s="2">
        <f t="shared" si="873"/>
        <v>61.72</v>
      </c>
      <c r="W6213" t="s">
        <v>22</v>
      </c>
      <c r="X6213">
        <v>3.99</v>
      </c>
      <c r="Y6213" s="2">
        <f t="shared" si="874"/>
        <v>189.15</v>
      </c>
      <c r="Z6213" t="s">
        <v>64</v>
      </c>
      <c r="AA6213" t="s">
        <v>31</v>
      </c>
      <c r="AB6213" t="s">
        <v>32</v>
      </c>
      <c r="AC6213" t="s">
        <v>172</v>
      </c>
      <c r="AD6213" t="s">
        <v>19</v>
      </c>
      <c r="AE6213" s="1">
        <v>40214</v>
      </c>
    </row>
    <row r="6214" spans="1:31" x14ac:dyDescent="0.3">
      <c r="A6214">
        <f t="shared" si="881"/>
        <v>6213</v>
      </c>
      <c r="B6214">
        <v>57766</v>
      </c>
      <c r="C6214" t="s">
        <v>263</v>
      </c>
      <c r="D6214" t="s">
        <v>21</v>
      </c>
      <c r="E6214" s="5" t="str">
        <f t="shared" si="875"/>
        <v>*</v>
      </c>
      <c r="F6214" s="5" t="str">
        <f t="shared" si="876"/>
        <v>**</v>
      </c>
      <c r="G6214" s="5" t="str">
        <f t="shared" si="877"/>
        <v>**</v>
      </c>
      <c r="J6214" s="5" t="str">
        <f t="shared" si="878"/>
        <v>**</v>
      </c>
      <c r="R6214" s="5">
        <f t="shared" si="879"/>
        <v>0.02</v>
      </c>
      <c r="S6214">
        <v>17</v>
      </c>
      <c r="T6214" s="2">
        <v>517.98</v>
      </c>
      <c r="U6214" s="7">
        <f t="shared" si="880"/>
        <v>0</v>
      </c>
      <c r="V6214" s="2">
        <f t="shared" si="873"/>
        <v>30.469411764705882</v>
      </c>
      <c r="W6214" t="s">
        <v>22</v>
      </c>
      <c r="X6214">
        <v>19.989999999999998</v>
      </c>
      <c r="Y6214" s="2">
        <f t="shared" si="874"/>
        <v>537.97</v>
      </c>
      <c r="Z6214" t="s">
        <v>56</v>
      </c>
      <c r="AA6214" t="s">
        <v>16</v>
      </c>
      <c r="AB6214" t="s">
        <v>32</v>
      </c>
      <c r="AC6214" t="s">
        <v>81</v>
      </c>
      <c r="AD6214" t="s">
        <v>19</v>
      </c>
      <c r="AE6214" s="1">
        <v>40242</v>
      </c>
    </row>
    <row r="6215" spans="1:31" x14ac:dyDescent="0.3">
      <c r="A6215">
        <f t="shared" si="881"/>
        <v>6214</v>
      </c>
      <c r="B6215">
        <v>28928</v>
      </c>
      <c r="C6215" t="s">
        <v>263</v>
      </c>
      <c r="D6215" t="s">
        <v>13</v>
      </c>
      <c r="E6215" s="5" t="str">
        <f t="shared" si="875"/>
        <v>*</v>
      </c>
      <c r="F6215" s="5" t="str">
        <f t="shared" si="876"/>
        <v>*</v>
      </c>
      <c r="G6215" s="5" t="str">
        <f t="shared" si="877"/>
        <v>*</v>
      </c>
      <c r="J6215" s="5" t="str">
        <f t="shared" si="878"/>
        <v>*</v>
      </c>
      <c r="R6215" s="5">
        <f t="shared" si="879"/>
        <v>0.05</v>
      </c>
      <c r="S6215">
        <v>46</v>
      </c>
      <c r="T6215" s="2">
        <v>1397.383</v>
      </c>
      <c r="U6215" s="7">
        <f t="shared" si="880"/>
        <v>1</v>
      </c>
      <c r="V6215" s="2">
        <f t="shared" si="873"/>
        <v>30.377891304347827</v>
      </c>
      <c r="W6215" t="s">
        <v>22</v>
      </c>
      <c r="X6215">
        <v>5</v>
      </c>
      <c r="Y6215" s="2">
        <f t="shared" si="874"/>
        <v>1402.383</v>
      </c>
      <c r="Z6215" t="s">
        <v>64</v>
      </c>
      <c r="AA6215" t="s">
        <v>31</v>
      </c>
      <c r="AB6215" t="s">
        <v>25</v>
      </c>
      <c r="AC6215" t="s">
        <v>26</v>
      </c>
      <c r="AD6215" t="s">
        <v>34</v>
      </c>
      <c r="AE6215" s="1">
        <v>40214</v>
      </c>
    </row>
    <row r="6216" spans="1:31" x14ac:dyDescent="0.3">
      <c r="A6216">
        <f t="shared" si="881"/>
        <v>6215</v>
      </c>
      <c r="B6216">
        <v>14855</v>
      </c>
      <c r="C6216" t="s">
        <v>263</v>
      </c>
      <c r="D6216" t="s">
        <v>30</v>
      </c>
      <c r="E6216" s="5" t="str">
        <f t="shared" si="875"/>
        <v>*</v>
      </c>
      <c r="F6216" s="5" t="str">
        <f t="shared" si="876"/>
        <v>*</v>
      </c>
      <c r="G6216" s="5" t="str">
        <f t="shared" si="877"/>
        <v>*</v>
      </c>
      <c r="J6216" s="5" t="str">
        <f t="shared" si="878"/>
        <v>*</v>
      </c>
      <c r="R6216" s="5">
        <f t="shared" si="879"/>
        <v>0.02</v>
      </c>
      <c r="S6216">
        <v>19</v>
      </c>
      <c r="T6216" s="2">
        <v>2557.5100000000002</v>
      </c>
      <c r="U6216" s="7">
        <f t="shared" si="880"/>
        <v>1</v>
      </c>
      <c r="V6216" s="2">
        <f t="shared" si="873"/>
        <v>134.60578947368421</v>
      </c>
      <c r="W6216" t="s">
        <v>37</v>
      </c>
      <c r="X6216">
        <v>51.94</v>
      </c>
      <c r="Y6216" s="2">
        <f t="shared" si="874"/>
        <v>2609.4500000000003</v>
      </c>
      <c r="Z6216" t="s">
        <v>64</v>
      </c>
      <c r="AA6216" t="s">
        <v>31</v>
      </c>
      <c r="AB6216" t="s">
        <v>17</v>
      </c>
      <c r="AC6216" t="s">
        <v>66</v>
      </c>
      <c r="AD6216" t="s">
        <v>103</v>
      </c>
      <c r="AE6216" s="1">
        <v>40214</v>
      </c>
    </row>
    <row r="6217" spans="1:31" x14ac:dyDescent="0.3">
      <c r="A6217">
        <f t="shared" si="881"/>
        <v>6216</v>
      </c>
      <c r="B6217">
        <v>28928</v>
      </c>
      <c r="C6217" t="s">
        <v>263</v>
      </c>
      <c r="D6217" t="s">
        <v>13</v>
      </c>
      <c r="E6217" s="5" t="str">
        <f t="shared" si="875"/>
        <v>*</v>
      </c>
      <c r="F6217" s="5" t="str">
        <f t="shared" si="876"/>
        <v>*</v>
      </c>
      <c r="G6217" s="5" t="str">
        <f t="shared" si="877"/>
        <v>*</v>
      </c>
      <c r="J6217" s="5" t="str">
        <f t="shared" si="878"/>
        <v>*</v>
      </c>
      <c r="R6217" s="5">
        <f t="shared" si="879"/>
        <v>3.5000000000000003E-2</v>
      </c>
      <c r="S6217">
        <v>22</v>
      </c>
      <c r="T6217" s="2">
        <v>5144.9399999999996</v>
      </c>
      <c r="U6217" s="7">
        <f t="shared" si="880"/>
        <v>1</v>
      </c>
      <c r="V6217" s="2">
        <f t="shared" si="873"/>
        <v>233.86090909090908</v>
      </c>
      <c r="W6217" t="s">
        <v>22</v>
      </c>
      <c r="X6217">
        <v>11.25</v>
      </c>
      <c r="Y6217" s="2">
        <f t="shared" si="874"/>
        <v>5156.1899999999996</v>
      </c>
      <c r="Z6217" t="s">
        <v>64</v>
      </c>
      <c r="AA6217" t="s">
        <v>31</v>
      </c>
      <c r="AB6217" t="s">
        <v>25</v>
      </c>
      <c r="AC6217" t="s">
        <v>42</v>
      </c>
      <c r="AD6217" t="s">
        <v>19</v>
      </c>
      <c r="AE6217" t="s">
        <v>263</v>
      </c>
    </row>
    <row r="6218" spans="1:31" x14ac:dyDescent="0.3">
      <c r="A6218">
        <f t="shared" si="881"/>
        <v>6217</v>
      </c>
      <c r="B6218">
        <v>2208</v>
      </c>
      <c r="C6218" t="s">
        <v>543</v>
      </c>
      <c r="D6218" t="s">
        <v>30</v>
      </c>
      <c r="E6218" s="5" t="str">
        <f t="shared" si="875"/>
        <v>*</v>
      </c>
      <c r="F6218" s="5" t="str">
        <f t="shared" si="876"/>
        <v>*</v>
      </c>
      <c r="G6218" s="5" t="str">
        <f t="shared" si="877"/>
        <v>*</v>
      </c>
      <c r="J6218" s="5" t="str">
        <f t="shared" si="878"/>
        <v>*</v>
      </c>
      <c r="R6218" s="5">
        <f t="shared" si="879"/>
        <v>0.01</v>
      </c>
      <c r="S6218">
        <v>7</v>
      </c>
      <c r="T6218" s="2">
        <v>82.06</v>
      </c>
      <c r="U6218" s="7">
        <f t="shared" si="880"/>
        <v>0</v>
      </c>
      <c r="V6218" s="2">
        <f t="shared" si="873"/>
        <v>11.722857142857142</v>
      </c>
      <c r="W6218" t="s">
        <v>22</v>
      </c>
      <c r="X6218">
        <v>7.19</v>
      </c>
      <c r="Y6218" s="2">
        <f t="shared" si="874"/>
        <v>89.25</v>
      </c>
      <c r="Z6218" t="s">
        <v>71</v>
      </c>
      <c r="AA6218" t="s">
        <v>41</v>
      </c>
      <c r="AB6218" t="s">
        <v>32</v>
      </c>
      <c r="AC6218" t="s">
        <v>49</v>
      </c>
      <c r="AD6218" t="s">
        <v>19</v>
      </c>
      <c r="AE6218" s="1">
        <v>40579</v>
      </c>
    </row>
    <row r="6219" spans="1:31" x14ac:dyDescent="0.3">
      <c r="A6219">
        <f t="shared" si="881"/>
        <v>6218</v>
      </c>
      <c r="B6219">
        <v>22850</v>
      </c>
      <c r="C6219" t="s">
        <v>543</v>
      </c>
      <c r="D6219" t="s">
        <v>40</v>
      </c>
      <c r="E6219" s="5" t="str">
        <f t="shared" si="875"/>
        <v>*</v>
      </c>
      <c r="F6219" s="5" t="str">
        <f t="shared" si="876"/>
        <v>*</v>
      </c>
      <c r="G6219" s="5" t="str">
        <f t="shared" si="877"/>
        <v>*</v>
      </c>
      <c r="J6219" s="5" t="str">
        <f t="shared" si="878"/>
        <v>*</v>
      </c>
      <c r="R6219" s="5">
        <f t="shared" si="879"/>
        <v>0.01</v>
      </c>
      <c r="S6219">
        <v>4</v>
      </c>
      <c r="T6219" s="2">
        <v>105.13</v>
      </c>
      <c r="U6219" s="7">
        <f t="shared" si="880"/>
        <v>0</v>
      </c>
      <c r="V6219" s="2">
        <f t="shared" si="873"/>
        <v>26.282499999999999</v>
      </c>
      <c r="W6219" t="s">
        <v>22</v>
      </c>
      <c r="X6219">
        <v>4</v>
      </c>
      <c r="Y6219" s="2">
        <f t="shared" si="874"/>
        <v>109.13</v>
      </c>
      <c r="Z6219" t="s">
        <v>48</v>
      </c>
      <c r="AA6219" t="s">
        <v>41</v>
      </c>
      <c r="AB6219" t="s">
        <v>25</v>
      </c>
      <c r="AC6219" t="s">
        <v>42</v>
      </c>
      <c r="AD6219" t="s">
        <v>19</v>
      </c>
      <c r="AE6219" s="1">
        <v>40548</v>
      </c>
    </row>
    <row r="6220" spans="1:31" x14ac:dyDescent="0.3">
      <c r="A6220">
        <f t="shared" si="881"/>
        <v>6219</v>
      </c>
      <c r="B6220">
        <v>18528</v>
      </c>
      <c r="C6220" t="s">
        <v>543</v>
      </c>
      <c r="D6220" t="s">
        <v>36</v>
      </c>
      <c r="E6220" s="5" t="str">
        <f t="shared" si="875"/>
        <v>***</v>
      </c>
      <c r="F6220" s="5" t="str">
        <f t="shared" si="876"/>
        <v>***</v>
      </c>
      <c r="G6220" s="5" t="str">
        <f t="shared" si="877"/>
        <v>***</v>
      </c>
      <c r="J6220" s="5" t="str">
        <f t="shared" si="878"/>
        <v>***</v>
      </c>
      <c r="R6220" s="5">
        <f t="shared" si="879"/>
        <v>3.5000000000000003E-2</v>
      </c>
      <c r="S6220">
        <v>22</v>
      </c>
      <c r="T6220" s="2">
        <v>136.24</v>
      </c>
      <c r="U6220" s="7">
        <f t="shared" si="880"/>
        <v>0</v>
      </c>
      <c r="V6220" s="2">
        <f t="shared" si="873"/>
        <v>6.1927272727272733</v>
      </c>
      <c r="W6220" t="s">
        <v>22</v>
      </c>
      <c r="X6220">
        <v>7.96</v>
      </c>
      <c r="Y6220" s="2">
        <f t="shared" si="874"/>
        <v>144.20000000000002</v>
      </c>
      <c r="Z6220" t="s">
        <v>23</v>
      </c>
      <c r="AA6220" t="s">
        <v>31</v>
      </c>
      <c r="AB6220" t="s">
        <v>32</v>
      </c>
      <c r="AC6220" t="s">
        <v>44</v>
      </c>
      <c r="AD6220" t="s">
        <v>19</v>
      </c>
      <c r="AE6220" s="1">
        <v>40579</v>
      </c>
    </row>
    <row r="6221" spans="1:31" x14ac:dyDescent="0.3">
      <c r="A6221">
        <f t="shared" si="881"/>
        <v>6220</v>
      </c>
      <c r="B6221">
        <v>18528</v>
      </c>
      <c r="C6221" t="s">
        <v>543</v>
      </c>
      <c r="D6221" t="s">
        <v>36</v>
      </c>
      <c r="E6221" s="5" t="str">
        <f t="shared" si="875"/>
        <v>***</v>
      </c>
      <c r="F6221" s="5" t="str">
        <f t="shared" si="876"/>
        <v>***</v>
      </c>
      <c r="G6221" s="5" t="str">
        <f t="shared" si="877"/>
        <v>***</v>
      </c>
      <c r="J6221" s="5" t="str">
        <f t="shared" si="878"/>
        <v>***</v>
      </c>
      <c r="R6221" s="5">
        <f t="shared" si="879"/>
        <v>0.04</v>
      </c>
      <c r="S6221">
        <v>33</v>
      </c>
      <c r="T6221" s="2">
        <v>340.97</v>
      </c>
      <c r="U6221" s="7">
        <f t="shared" si="880"/>
        <v>0</v>
      </c>
      <c r="V6221" s="2">
        <f t="shared" si="873"/>
        <v>10.332424242424244</v>
      </c>
      <c r="W6221" t="s">
        <v>22</v>
      </c>
      <c r="X6221">
        <v>3.99</v>
      </c>
      <c r="Y6221" s="2">
        <f t="shared" si="874"/>
        <v>344.96000000000004</v>
      </c>
      <c r="Z6221" t="s">
        <v>23</v>
      </c>
      <c r="AA6221" t="s">
        <v>31</v>
      </c>
      <c r="AB6221" t="s">
        <v>32</v>
      </c>
      <c r="AC6221" t="s">
        <v>172</v>
      </c>
      <c r="AD6221" t="s">
        <v>19</v>
      </c>
      <c r="AE6221" s="1">
        <v>40548</v>
      </c>
    </row>
    <row r="6222" spans="1:31" x14ac:dyDescent="0.3">
      <c r="A6222">
        <f t="shared" si="881"/>
        <v>6221</v>
      </c>
      <c r="B6222">
        <v>38305</v>
      </c>
      <c r="C6222" t="s">
        <v>543</v>
      </c>
      <c r="D6222" t="s">
        <v>36</v>
      </c>
      <c r="E6222" s="5" t="str">
        <f t="shared" si="875"/>
        <v>***</v>
      </c>
      <c r="F6222" s="5" t="str">
        <f t="shared" si="876"/>
        <v>***</v>
      </c>
      <c r="G6222" s="5" t="str">
        <f t="shared" si="877"/>
        <v>***</v>
      </c>
      <c r="J6222" s="5" t="str">
        <f t="shared" si="878"/>
        <v>***</v>
      </c>
      <c r="R6222" s="5">
        <f t="shared" si="879"/>
        <v>3.5000000000000003E-2</v>
      </c>
      <c r="S6222">
        <v>21</v>
      </c>
      <c r="T6222" s="2">
        <v>2561.6705000000002</v>
      </c>
      <c r="U6222" s="7">
        <f t="shared" si="880"/>
        <v>1</v>
      </c>
      <c r="V6222" s="2">
        <f t="shared" si="873"/>
        <v>121.98430952380953</v>
      </c>
      <c r="W6222" t="s">
        <v>22</v>
      </c>
      <c r="X6222">
        <v>8.08</v>
      </c>
      <c r="Y6222" s="2">
        <f t="shared" si="874"/>
        <v>2569.7505000000001</v>
      </c>
      <c r="Z6222" t="s">
        <v>52</v>
      </c>
      <c r="AA6222" t="s">
        <v>16</v>
      </c>
      <c r="AB6222" t="s">
        <v>25</v>
      </c>
      <c r="AC6222" t="s">
        <v>26</v>
      </c>
      <c r="AD6222" t="s">
        <v>19</v>
      </c>
      <c r="AE6222" s="1">
        <v>40579</v>
      </c>
    </row>
    <row r="6223" spans="1:31" x14ac:dyDescent="0.3">
      <c r="A6223">
        <f t="shared" si="881"/>
        <v>6222</v>
      </c>
      <c r="B6223">
        <v>513</v>
      </c>
      <c r="C6223" t="s">
        <v>543</v>
      </c>
      <c r="D6223" t="s">
        <v>21</v>
      </c>
      <c r="E6223" s="5" t="str">
        <f t="shared" si="875"/>
        <v>*</v>
      </c>
      <c r="F6223" s="5" t="str">
        <f t="shared" si="876"/>
        <v>**</v>
      </c>
      <c r="G6223" s="5" t="str">
        <f t="shared" si="877"/>
        <v>**</v>
      </c>
      <c r="J6223" s="5" t="str">
        <f t="shared" si="878"/>
        <v>**</v>
      </c>
      <c r="R6223" s="5">
        <f t="shared" si="879"/>
        <v>0.04</v>
      </c>
      <c r="S6223">
        <v>33</v>
      </c>
      <c r="T6223" s="2">
        <v>5437.92</v>
      </c>
      <c r="U6223" s="7">
        <f t="shared" si="880"/>
        <v>1</v>
      </c>
      <c r="V6223" s="2">
        <f t="shared" si="873"/>
        <v>164.78545454545454</v>
      </c>
      <c r="W6223" t="s">
        <v>37</v>
      </c>
      <c r="X6223">
        <v>60.2</v>
      </c>
      <c r="Y6223" s="2">
        <f t="shared" si="874"/>
        <v>5498.12</v>
      </c>
      <c r="Z6223" t="s">
        <v>23</v>
      </c>
      <c r="AA6223" t="s">
        <v>41</v>
      </c>
      <c r="AB6223" t="s">
        <v>17</v>
      </c>
      <c r="AC6223" t="s">
        <v>38</v>
      </c>
      <c r="AD6223" t="s">
        <v>39</v>
      </c>
      <c r="AE6223" t="s">
        <v>543</v>
      </c>
    </row>
    <row r="6224" spans="1:31" x14ac:dyDescent="0.3">
      <c r="A6224">
        <f t="shared" si="881"/>
        <v>6223</v>
      </c>
      <c r="B6224">
        <v>2208</v>
      </c>
      <c r="C6224" t="s">
        <v>543</v>
      </c>
      <c r="D6224" t="s">
        <v>30</v>
      </c>
      <c r="E6224" s="5" t="str">
        <f t="shared" si="875"/>
        <v>*</v>
      </c>
      <c r="F6224" s="5" t="str">
        <f t="shared" si="876"/>
        <v>*</v>
      </c>
      <c r="G6224" s="5" t="str">
        <f t="shared" si="877"/>
        <v>*</v>
      </c>
      <c r="J6224" s="5" t="str">
        <f t="shared" si="878"/>
        <v>*</v>
      </c>
      <c r="R6224" s="5">
        <f t="shared" si="879"/>
        <v>0.05</v>
      </c>
      <c r="S6224">
        <v>41</v>
      </c>
      <c r="T6224" s="2">
        <v>23281.05</v>
      </c>
      <c r="U6224" s="7">
        <f t="shared" si="880"/>
        <v>1</v>
      </c>
      <c r="V6224" s="2">
        <f t="shared" si="873"/>
        <v>567.83048780487798</v>
      </c>
      <c r="W6224" t="s">
        <v>22</v>
      </c>
      <c r="X6224">
        <v>24.49</v>
      </c>
      <c r="Y6224" s="2">
        <f t="shared" si="874"/>
        <v>23305.54</v>
      </c>
      <c r="Z6224" t="s">
        <v>71</v>
      </c>
      <c r="AA6224" t="s">
        <v>41</v>
      </c>
      <c r="AB6224" t="s">
        <v>25</v>
      </c>
      <c r="AC6224" t="s">
        <v>57</v>
      </c>
      <c r="AD6224" t="s">
        <v>58</v>
      </c>
      <c r="AE6224" s="1">
        <v>40548</v>
      </c>
    </row>
    <row r="6225" spans="1:31" x14ac:dyDescent="0.3">
      <c r="A6225">
        <f t="shared" si="881"/>
        <v>6224</v>
      </c>
      <c r="B6225">
        <v>134</v>
      </c>
      <c r="C6225" t="s">
        <v>296</v>
      </c>
      <c r="D6225" t="s">
        <v>30</v>
      </c>
      <c r="E6225" s="5" t="str">
        <f t="shared" si="875"/>
        <v>*</v>
      </c>
      <c r="F6225" s="5" t="str">
        <f t="shared" si="876"/>
        <v>*</v>
      </c>
      <c r="G6225" s="5" t="str">
        <f t="shared" si="877"/>
        <v>*</v>
      </c>
      <c r="J6225" s="5" t="str">
        <f t="shared" si="878"/>
        <v>*</v>
      </c>
      <c r="R6225" s="5">
        <f t="shared" si="879"/>
        <v>0.02</v>
      </c>
      <c r="S6225">
        <v>11</v>
      </c>
      <c r="T6225" s="2">
        <v>1132.5999999999999</v>
      </c>
      <c r="U6225" s="7">
        <f t="shared" si="880"/>
        <v>1</v>
      </c>
      <c r="V6225" s="2">
        <f t="shared" si="873"/>
        <v>102.96363636363635</v>
      </c>
      <c r="W6225" t="s">
        <v>22</v>
      </c>
      <c r="X6225">
        <v>35</v>
      </c>
      <c r="Y6225" s="2">
        <f t="shared" si="874"/>
        <v>1167.5999999999999</v>
      </c>
      <c r="Z6225" t="s">
        <v>23</v>
      </c>
      <c r="AA6225" t="s">
        <v>41</v>
      </c>
      <c r="AB6225" t="s">
        <v>32</v>
      </c>
      <c r="AC6225" t="s">
        <v>74</v>
      </c>
      <c r="AD6225" t="s">
        <v>58</v>
      </c>
      <c r="AE6225" s="1">
        <v>40944</v>
      </c>
    </row>
    <row r="6226" spans="1:31" x14ac:dyDescent="0.3">
      <c r="A6226">
        <f t="shared" si="881"/>
        <v>6225</v>
      </c>
      <c r="B6226">
        <v>644</v>
      </c>
      <c r="C6226" t="s">
        <v>296</v>
      </c>
      <c r="D6226" t="s">
        <v>36</v>
      </c>
      <c r="E6226" s="5" t="str">
        <f t="shared" si="875"/>
        <v>***</v>
      </c>
      <c r="F6226" s="5" t="str">
        <f t="shared" si="876"/>
        <v>***</v>
      </c>
      <c r="G6226" s="5" t="str">
        <f t="shared" si="877"/>
        <v>***</v>
      </c>
      <c r="J6226" s="5" t="str">
        <f t="shared" si="878"/>
        <v>***</v>
      </c>
      <c r="R6226" s="5">
        <f t="shared" si="879"/>
        <v>0.01</v>
      </c>
      <c r="S6226">
        <v>5</v>
      </c>
      <c r="T6226" s="2">
        <v>1679.58</v>
      </c>
      <c r="U6226" s="7">
        <f t="shared" si="880"/>
        <v>1</v>
      </c>
      <c r="V6226" s="2">
        <f t="shared" si="873"/>
        <v>335.916</v>
      </c>
      <c r="W6226" t="s">
        <v>37</v>
      </c>
      <c r="X6226">
        <v>58.95</v>
      </c>
      <c r="Y6226" s="2">
        <f t="shared" si="874"/>
        <v>1738.53</v>
      </c>
      <c r="Z6226" t="s">
        <v>52</v>
      </c>
      <c r="AA6226" t="s">
        <v>31</v>
      </c>
      <c r="AB6226" t="s">
        <v>17</v>
      </c>
      <c r="AC6226" t="s">
        <v>38</v>
      </c>
      <c r="AD6226" t="s">
        <v>39</v>
      </c>
      <c r="AE6226" s="1">
        <v>40913</v>
      </c>
    </row>
    <row r="6227" spans="1:31" x14ac:dyDescent="0.3">
      <c r="A6227">
        <f t="shared" si="881"/>
        <v>6226</v>
      </c>
      <c r="B6227">
        <v>4647</v>
      </c>
      <c r="C6227" t="s">
        <v>386</v>
      </c>
      <c r="D6227" t="s">
        <v>40</v>
      </c>
      <c r="E6227" s="5" t="str">
        <f t="shared" si="875"/>
        <v>*</v>
      </c>
      <c r="F6227" s="5" t="str">
        <f t="shared" si="876"/>
        <v>*</v>
      </c>
      <c r="G6227" s="5" t="str">
        <f t="shared" si="877"/>
        <v>*</v>
      </c>
      <c r="J6227" s="5" t="str">
        <f t="shared" si="878"/>
        <v>*</v>
      </c>
      <c r="R6227" s="5">
        <f t="shared" si="879"/>
        <v>0.01</v>
      </c>
      <c r="S6227">
        <v>6</v>
      </c>
      <c r="T6227" s="2">
        <v>75.19</v>
      </c>
      <c r="U6227" s="7">
        <f t="shared" si="880"/>
        <v>0</v>
      </c>
      <c r="V6227" s="2">
        <f t="shared" si="873"/>
        <v>12.531666666666666</v>
      </c>
      <c r="W6227" t="s">
        <v>22</v>
      </c>
      <c r="X6227">
        <v>5.72</v>
      </c>
      <c r="Y6227" s="2">
        <f t="shared" si="874"/>
        <v>80.91</v>
      </c>
      <c r="Z6227" t="s">
        <v>334</v>
      </c>
      <c r="AA6227" t="s">
        <v>31</v>
      </c>
      <c r="AB6227" t="s">
        <v>32</v>
      </c>
      <c r="AC6227" t="s">
        <v>78</v>
      </c>
      <c r="AD6227" t="s">
        <v>19</v>
      </c>
      <c r="AE6227" t="s">
        <v>775</v>
      </c>
    </row>
    <row r="6228" spans="1:31" x14ac:dyDescent="0.3">
      <c r="A6228">
        <f t="shared" si="881"/>
        <v>6227</v>
      </c>
      <c r="B6228">
        <v>13314</v>
      </c>
      <c r="C6228" t="s">
        <v>386</v>
      </c>
      <c r="D6228" t="s">
        <v>21</v>
      </c>
      <c r="E6228" s="5" t="str">
        <f t="shared" si="875"/>
        <v>*</v>
      </c>
      <c r="F6228" s="5" t="str">
        <f t="shared" si="876"/>
        <v>**</v>
      </c>
      <c r="G6228" s="5" t="str">
        <f t="shared" si="877"/>
        <v>**</v>
      </c>
      <c r="J6228" s="5" t="str">
        <f t="shared" si="878"/>
        <v>**</v>
      </c>
      <c r="R6228" s="5">
        <f t="shared" si="879"/>
        <v>0.04</v>
      </c>
      <c r="S6228">
        <v>34</v>
      </c>
      <c r="T6228" s="2">
        <v>89.4</v>
      </c>
      <c r="U6228" s="7">
        <f t="shared" si="880"/>
        <v>0</v>
      </c>
      <c r="V6228" s="2">
        <f t="shared" si="873"/>
        <v>2.6294117647058823</v>
      </c>
      <c r="W6228" t="s">
        <v>14</v>
      </c>
      <c r="X6228">
        <v>0.8</v>
      </c>
      <c r="Y6228" s="2">
        <f t="shared" si="874"/>
        <v>90.2</v>
      </c>
      <c r="Z6228" t="s">
        <v>48</v>
      </c>
      <c r="AA6228" t="s">
        <v>24</v>
      </c>
      <c r="AB6228" t="s">
        <v>32</v>
      </c>
      <c r="AC6228" t="s">
        <v>114</v>
      </c>
      <c r="AD6228" t="s">
        <v>34</v>
      </c>
      <c r="AE6228" t="s">
        <v>775</v>
      </c>
    </row>
    <row r="6229" spans="1:31" x14ac:dyDescent="0.3">
      <c r="A6229">
        <f t="shared" si="881"/>
        <v>6228</v>
      </c>
      <c r="B6229">
        <v>4647</v>
      </c>
      <c r="C6229" t="s">
        <v>386</v>
      </c>
      <c r="D6229" t="s">
        <v>40</v>
      </c>
      <c r="E6229" s="5" t="str">
        <f t="shared" si="875"/>
        <v>*</v>
      </c>
      <c r="F6229" s="5" t="str">
        <f t="shared" si="876"/>
        <v>*</v>
      </c>
      <c r="G6229" s="5" t="str">
        <f t="shared" si="877"/>
        <v>*</v>
      </c>
      <c r="J6229" s="5" t="str">
        <f t="shared" si="878"/>
        <v>*</v>
      </c>
      <c r="R6229" s="5">
        <f t="shared" si="879"/>
        <v>0.04</v>
      </c>
      <c r="S6229">
        <v>34</v>
      </c>
      <c r="T6229" s="2">
        <v>482.93</v>
      </c>
      <c r="U6229" s="7">
        <f t="shared" si="880"/>
        <v>0</v>
      </c>
      <c r="V6229" s="2">
        <f t="shared" si="873"/>
        <v>14.203823529411764</v>
      </c>
      <c r="W6229" t="s">
        <v>22</v>
      </c>
      <c r="X6229">
        <v>7.59</v>
      </c>
      <c r="Y6229" s="2">
        <f t="shared" si="874"/>
        <v>490.52</v>
      </c>
      <c r="Z6229" t="s">
        <v>52</v>
      </c>
      <c r="AA6229" t="s">
        <v>31</v>
      </c>
      <c r="AB6229" t="s">
        <v>32</v>
      </c>
      <c r="AC6229" t="s">
        <v>53</v>
      </c>
      <c r="AD6229" t="s">
        <v>45</v>
      </c>
      <c r="AE6229" t="s">
        <v>113</v>
      </c>
    </row>
    <row r="6230" spans="1:31" x14ac:dyDescent="0.3">
      <c r="A6230">
        <f t="shared" si="881"/>
        <v>6229</v>
      </c>
      <c r="B6230">
        <v>36358</v>
      </c>
      <c r="C6230" t="s">
        <v>386</v>
      </c>
      <c r="D6230" t="s">
        <v>30</v>
      </c>
      <c r="E6230" s="5" t="str">
        <f t="shared" si="875"/>
        <v>*</v>
      </c>
      <c r="F6230" s="5" t="str">
        <f t="shared" si="876"/>
        <v>*</v>
      </c>
      <c r="G6230" s="5" t="str">
        <f t="shared" si="877"/>
        <v>*</v>
      </c>
      <c r="J6230" s="5" t="str">
        <f t="shared" si="878"/>
        <v>*</v>
      </c>
      <c r="R6230" s="5">
        <f t="shared" si="879"/>
        <v>3.5000000000000003E-2</v>
      </c>
      <c r="S6230">
        <v>22</v>
      </c>
      <c r="T6230" s="2">
        <v>823.07</v>
      </c>
      <c r="U6230" s="7">
        <f t="shared" si="880"/>
        <v>0</v>
      </c>
      <c r="V6230" s="2">
        <f t="shared" si="873"/>
        <v>37.412272727272729</v>
      </c>
      <c r="W6230" t="s">
        <v>22</v>
      </c>
      <c r="X6230">
        <v>5.08</v>
      </c>
      <c r="Y6230" s="2">
        <f t="shared" si="874"/>
        <v>828.15000000000009</v>
      </c>
      <c r="Z6230" t="s">
        <v>52</v>
      </c>
      <c r="AA6230" t="s">
        <v>31</v>
      </c>
      <c r="AB6230" t="s">
        <v>32</v>
      </c>
      <c r="AC6230" t="s">
        <v>44</v>
      </c>
      <c r="AD6230" t="s">
        <v>34</v>
      </c>
      <c r="AE6230" t="s">
        <v>113</v>
      </c>
    </row>
    <row r="6231" spans="1:31" x14ac:dyDescent="0.3">
      <c r="A6231">
        <f t="shared" si="881"/>
        <v>6230</v>
      </c>
      <c r="B6231">
        <v>36358</v>
      </c>
      <c r="C6231" t="s">
        <v>386</v>
      </c>
      <c r="D6231" t="s">
        <v>30</v>
      </c>
      <c r="E6231" s="5" t="str">
        <f t="shared" si="875"/>
        <v>*</v>
      </c>
      <c r="F6231" s="5" t="str">
        <f t="shared" si="876"/>
        <v>*</v>
      </c>
      <c r="G6231" s="5" t="str">
        <f t="shared" si="877"/>
        <v>*</v>
      </c>
      <c r="J6231" s="5" t="str">
        <f t="shared" si="878"/>
        <v>*</v>
      </c>
      <c r="R6231" s="5">
        <f t="shared" si="879"/>
        <v>3.5000000000000003E-2</v>
      </c>
      <c r="S6231">
        <v>28</v>
      </c>
      <c r="T6231" s="2">
        <v>865.35</v>
      </c>
      <c r="U6231" s="7">
        <f t="shared" si="880"/>
        <v>0</v>
      </c>
      <c r="V6231" s="2">
        <f t="shared" si="873"/>
        <v>30.905357142857145</v>
      </c>
      <c r="W6231" t="s">
        <v>22</v>
      </c>
      <c r="X6231">
        <v>8.65</v>
      </c>
      <c r="Y6231" s="2">
        <f t="shared" si="874"/>
        <v>874</v>
      </c>
      <c r="Z6231" t="s">
        <v>52</v>
      </c>
      <c r="AA6231" t="s">
        <v>31</v>
      </c>
      <c r="AB6231" t="s">
        <v>25</v>
      </c>
      <c r="AC6231" t="s">
        <v>42</v>
      </c>
      <c r="AD6231" t="s">
        <v>19</v>
      </c>
      <c r="AE6231" t="s">
        <v>775</v>
      </c>
    </row>
    <row r="6232" spans="1:31" x14ac:dyDescent="0.3">
      <c r="A6232">
        <f t="shared" si="881"/>
        <v>6231</v>
      </c>
      <c r="B6232">
        <v>4647</v>
      </c>
      <c r="C6232" t="s">
        <v>386</v>
      </c>
      <c r="D6232" t="s">
        <v>40</v>
      </c>
      <c r="E6232" s="5" t="str">
        <f t="shared" si="875"/>
        <v>*</v>
      </c>
      <c r="F6232" s="5" t="str">
        <f t="shared" si="876"/>
        <v>*</v>
      </c>
      <c r="G6232" s="5" t="str">
        <f t="shared" si="877"/>
        <v>*</v>
      </c>
      <c r="J6232" s="5" t="str">
        <f t="shared" si="878"/>
        <v>*</v>
      </c>
      <c r="R6232" s="5">
        <f t="shared" si="879"/>
        <v>0.01</v>
      </c>
      <c r="S6232">
        <v>7</v>
      </c>
      <c r="T6232" s="2">
        <v>1203.73</v>
      </c>
      <c r="U6232" s="7">
        <f t="shared" si="880"/>
        <v>1</v>
      </c>
      <c r="V6232" s="2">
        <f t="shared" si="873"/>
        <v>171.96142857142857</v>
      </c>
      <c r="W6232" t="s">
        <v>22</v>
      </c>
      <c r="X6232">
        <v>19.989999999999998</v>
      </c>
      <c r="Y6232" s="2">
        <f t="shared" si="874"/>
        <v>1223.72</v>
      </c>
      <c r="Z6232" t="s">
        <v>334</v>
      </c>
      <c r="AA6232" t="s">
        <v>31</v>
      </c>
      <c r="AB6232" t="s">
        <v>32</v>
      </c>
      <c r="AC6232" t="s">
        <v>78</v>
      </c>
      <c r="AD6232" t="s">
        <v>19</v>
      </c>
      <c r="AE6232" t="s">
        <v>113</v>
      </c>
    </row>
    <row r="6233" spans="1:31" x14ac:dyDescent="0.3">
      <c r="A6233">
        <f t="shared" si="881"/>
        <v>6232</v>
      </c>
      <c r="B6233">
        <v>4647</v>
      </c>
      <c r="C6233" t="s">
        <v>386</v>
      </c>
      <c r="D6233" t="s">
        <v>40</v>
      </c>
      <c r="E6233" s="5" t="str">
        <f t="shared" si="875"/>
        <v>*</v>
      </c>
      <c r="F6233" s="5" t="str">
        <f t="shared" si="876"/>
        <v>*</v>
      </c>
      <c r="G6233" s="5" t="str">
        <f t="shared" si="877"/>
        <v>*</v>
      </c>
      <c r="J6233" s="5" t="str">
        <f t="shared" si="878"/>
        <v>*</v>
      </c>
      <c r="R6233" s="5">
        <f t="shared" si="879"/>
        <v>0.04</v>
      </c>
      <c r="S6233">
        <v>33</v>
      </c>
      <c r="T6233" s="2">
        <v>1590.163</v>
      </c>
      <c r="U6233" s="7">
        <f t="shared" si="880"/>
        <v>1</v>
      </c>
      <c r="V6233" s="2">
        <f t="shared" si="873"/>
        <v>48.186757575757575</v>
      </c>
      <c r="W6233" t="s">
        <v>22</v>
      </c>
      <c r="X6233">
        <v>5</v>
      </c>
      <c r="Y6233" s="2">
        <f t="shared" si="874"/>
        <v>1595.163</v>
      </c>
      <c r="Z6233" t="s">
        <v>71</v>
      </c>
      <c r="AA6233" t="s">
        <v>31</v>
      </c>
      <c r="AB6233" t="s">
        <v>25</v>
      </c>
      <c r="AC6233" t="s">
        <v>26</v>
      </c>
      <c r="AD6233" t="s">
        <v>45</v>
      </c>
      <c r="AE6233" t="s">
        <v>113</v>
      </c>
    </row>
    <row r="6234" spans="1:31" x14ac:dyDescent="0.3">
      <c r="A6234">
        <f t="shared" si="881"/>
        <v>6233</v>
      </c>
      <c r="B6234">
        <v>28097</v>
      </c>
      <c r="C6234" t="s">
        <v>386</v>
      </c>
      <c r="D6234" t="s">
        <v>40</v>
      </c>
      <c r="E6234" s="5" t="str">
        <f t="shared" si="875"/>
        <v>*</v>
      </c>
      <c r="F6234" s="5" t="str">
        <f t="shared" si="876"/>
        <v>*</v>
      </c>
      <c r="G6234" s="5" t="str">
        <f t="shared" si="877"/>
        <v>*</v>
      </c>
      <c r="J6234" s="5" t="str">
        <f t="shared" si="878"/>
        <v>*</v>
      </c>
      <c r="R6234" s="5">
        <f t="shared" si="879"/>
        <v>0.05</v>
      </c>
      <c r="S6234">
        <v>43</v>
      </c>
      <c r="T6234" s="2">
        <v>2438.6999999999998</v>
      </c>
      <c r="U6234" s="7">
        <f t="shared" si="880"/>
        <v>1</v>
      </c>
      <c r="V6234" s="2">
        <f t="shared" si="873"/>
        <v>56.713953488372091</v>
      </c>
      <c r="W6234" t="s">
        <v>22</v>
      </c>
      <c r="X6234">
        <v>52.2</v>
      </c>
      <c r="Y6234" s="2">
        <f t="shared" si="874"/>
        <v>2490.8999999999996</v>
      </c>
      <c r="Z6234" t="s">
        <v>56</v>
      </c>
      <c r="AA6234" t="s">
        <v>41</v>
      </c>
      <c r="AB6234" t="s">
        <v>17</v>
      </c>
      <c r="AC6234" t="s">
        <v>18</v>
      </c>
      <c r="AD6234" t="s">
        <v>27</v>
      </c>
      <c r="AE6234" t="s">
        <v>581</v>
      </c>
    </row>
    <row r="6235" spans="1:31" x14ac:dyDescent="0.3">
      <c r="A6235">
        <f t="shared" si="881"/>
        <v>6234</v>
      </c>
      <c r="B6235">
        <v>1286</v>
      </c>
      <c r="C6235" t="s">
        <v>410</v>
      </c>
      <c r="D6235" t="s">
        <v>30</v>
      </c>
      <c r="E6235" s="5" t="str">
        <f t="shared" si="875"/>
        <v>*</v>
      </c>
      <c r="F6235" s="5" t="str">
        <f t="shared" si="876"/>
        <v>*</v>
      </c>
      <c r="G6235" s="5" t="str">
        <f t="shared" si="877"/>
        <v>*</v>
      </c>
      <c r="J6235" s="5" t="str">
        <f t="shared" si="878"/>
        <v>*</v>
      </c>
      <c r="R6235" s="5">
        <f t="shared" si="879"/>
        <v>0.05</v>
      </c>
      <c r="S6235">
        <v>46</v>
      </c>
      <c r="T6235" s="2">
        <v>234.37</v>
      </c>
      <c r="U6235" s="7">
        <f t="shared" si="880"/>
        <v>0</v>
      </c>
      <c r="V6235" s="2">
        <f t="shared" si="873"/>
        <v>5.0949999999999998</v>
      </c>
      <c r="W6235" t="s">
        <v>22</v>
      </c>
      <c r="X6235">
        <v>5.74</v>
      </c>
      <c r="Y6235" s="2">
        <f t="shared" si="874"/>
        <v>240.11</v>
      </c>
      <c r="Z6235" t="s">
        <v>23</v>
      </c>
      <c r="AA6235" t="s">
        <v>41</v>
      </c>
      <c r="AB6235" t="s">
        <v>32</v>
      </c>
      <c r="AC6235" t="s">
        <v>49</v>
      </c>
      <c r="AD6235" t="s">
        <v>19</v>
      </c>
      <c r="AE6235" t="s">
        <v>475</v>
      </c>
    </row>
    <row r="6236" spans="1:31" x14ac:dyDescent="0.3">
      <c r="A6236">
        <f t="shared" si="881"/>
        <v>6235</v>
      </c>
      <c r="B6236">
        <v>47012</v>
      </c>
      <c r="C6236" t="s">
        <v>410</v>
      </c>
      <c r="D6236" t="s">
        <v>13</v>
      </c>
      <c r="E6236" s="5" t="str">
        <f t="shared" si="875"/>
        <v>*</v>
      </c>
      <c r="F6236" s="5" t="str">
        <f t="shared" si="876"/>
        <v>*</v>
      </c>
      <c r="G6236" s="5" t="str">
        <f t="shared" si="877"/>
        <v>*</v>
      </c>
      <c r="J6236" s="5" t="str">
        <f t="shared" si="878"/>
        <v>*</v>
      </c>
      <c r="R6236" s="5">
        <f t="shared" si="879"/>
        <v>0.04</v>
      </c>
      <c r="S6236">
        <v>35</v>
      </c>
      <c r="T6236" s="2">
        <v>584.41999999999996</v>
      </c>
      <c r="U6236" s="7">
        <f t="shared" si="880"/>
        <v>0</v>
      </c>
      <c r="V6236" s="2">
        <f t="shared" si="873"/>
        <v>16.697714285714284</v>
      </c>
      <c r="W6236" t="s">
        <v>14</v>
      </c>
      <c r="X6236">
        <v>8.99</v>
      </c>
      <c r="Y6236" s="2">
        <f t="shared" si="874"/>
        <v>593.41</v>
      </c>
      <c r="Z6236" t="s">
        <v>52</v>
      </c>
      <c r="AA6236" t="s">
        <v>24</v>
      </c>
      <c r="AB6236" t="s">
        <v>32</v>
      </c>
      <c r="AC6236" t="s">
        <v>33</v>
      </c>
      <c r="AD6236" t="s">
        <v>45</v>
      </c>
      <c r="AE6236" t="s">
        <v>478</v>
      </c>
    </row>
    <row r="6237" spans="1:31" x14ac:dyDescent="0.3">
      <c r="A6237">
        <f t="shared" si="881"/>
        <v>6236</v>
      </c>
      <c r="B6237">
        <v>1286</v>
      </c>
      <c r="C6237" t="s">
        <v>410</v>
      </c>
      <c r="D6237" t="s">
        <v>30</v>
      </c>
      <c r="E6237" s="5" t="str">
        <f t="shared" si="875"/>
        <v>*</v>
      </c>
      <c r="F6237" s="5" t="str">
        <f t="shared" si="876"/>
        <v>*</v>
      </c>
      <c r="G6237" s="5" t="str">
        <f t="shared" si="877"/>
        <v>*</v>
      </c>
      <c r="J6237" s="5" t="str">
        <f t="shared" si="878"/>
        <v>*</v>
      </c>
      <c r="R6237" s="5">
        <f t="shared" si="879"/>
        <v>0.02</v>
      </c>
      <c r="S6237">
        <v>14</v>
      </c>
      <c r="T6237" s="2">
        <v>1000.3565</v>
      </c>
      <c r="U6237" s="7">
        <f t="shared" si="880"/>
        <v>1</v>
      </c>
      <c r="V6237" s="2">
        <f t="shared" si="873"/>
        <v>71.454035714285709</v>
      </c>
      <c r="W6237" t="s">
        <v>22</v>
      </c>
      <c r="X6237">
        <v>3.3</v>
      </c>
      <c r="Y6237" s="2">
        <f t="shared" si="874"/>
        <v>1003.6564999999999</v>
      </c>
      <c r="Z6237" t="s">
        <v>23</v>
      </c>
      <c r="AA6237" t="s">
        <v>41</v>
      </c>
      <c r="AB6237" t="s">
        <v>25</v>
      </c>
      <c r="AC6237" t="s">
        <v>26</v>
      </c>
      <c r="AD6237" t="s">
        <v>45</v>
      </c>
      <c r="AE6237" t="s">
        <v>477</v>
      </c>
    </row>
    <row r="6238" spans="1:31" x14ac:dyDescent="0.3">
      <c r="A6238">
        <f t="shared" si="881"/>
        <v>6237</v>
      </c>
      <c r="B6238">
        <v>43170</v>
      </c>
      <c r="C6238" t="s">
        <v>410</v>
      </c>
      <c r="D6238" t="s">
        <v>13</v>
      </c>
      <c r="E6238" s="5" t="str">
        <f t="shared" si="875"/>
        <v>*</v>
      </c>
      <c r="F6238" s="5" t="str">
        <f t="shared" si="876"/>
        <v>*</v>
      </c>
      <c r="G6238" s="5" t="str">
        <f t="shared" si="877"/>
        <v>*</v>
      </c>
      <c r="J6238" s="5" t="str">
        <f t="shared" si="878"/>
        <v>*</v>
      </c>
      <c r="R6238" s="5">
        <f t="shared" si="879"/>
        <v>0.05</v>
      </c>
      <c r="S6238">
        <v>40</v>
      </c>
      <c r="T6238" s="2">
        <v>1305.8499999999999</v>
      </c>
      <c r="U6238" s="7">
        <f t="shared" si="880"/>
        <v>1</v>
      </c>
      <c r="V6238" s="2">
        <f t="shared" si="873"/>
        <v>32.646249999999995</v>
      </c>
      <c r="W6238" t="s">
        <v>22</v>
      </c>
      <c r="X6238">
        <v>17.079999999999998</v>
      </c>
      <c r="Y6238" s="2">
        <f t="shared" si="874"/>
        <v>1322.9299999999998</v>
      </c>
      <c r="Z6238" t="s">
        <v>15</v>
      </c>
      <c r="AA6238" t="s">
        <v>24</v>
      </c>
      <c r="AB6238" t="s">
        <v>32</v>
      </c>
      <c r="AC6238" t="s">
        <v>44</v>
      </c>
      <c r="AD6238" t="s">
        <v>19</v>
      </c>
      <c r="AE6238" t="s">
        <v>478</v>
      </c>
    </row>
    <row r="6239" spans="1:31" x14ac:dyDescent="0.3">
      <c r="A6239">
        <f t="shared" si="881"/>
        <v>6238</v>
      </c>
      <c r="B6239">
        <v>12515</v>
      </c>
      <c r="C6239" t="s">
        <v>410</v>
      </c>
      <c r="D6239" t="s">
        <v>40</v>
      </c>
      <c r="E6239" s="5" t="str">
        <f t="shared" si="875"/>
        <v>*</v>
      </c>
      <c r="F6239" s="5" t="str">
        <f t="shared" si="876"/>
        <v>*</v>
      </c>
      <c r="G6239" s="5" t="str">
        <f t="shared" si="877"/>
        <v>*</v>
      </c>
      <c r="J6239" s="5" t="str">
        <f t="shared" si="878"/>
        <v>*</v>
      </c>
      <c r="R6239" s="5">
        <f t="shared" si="879"/>
        <v>0.02</v>
      </c>
      <c r="S6239">
        <v>16</v>
      </c>
      <c r="T6239" s="2">
        <v>1702.499</v>
      </c>
      <c r="U6239" s="7">
        <f t="shared" si="880"/>
        <v>1</v>
      </c>
      <c r="V6239" s="2">
        <f t="shared" si="873"/>
        <v>106.4061875</v>
      </c>
      <c r="W6239" t="s">
        <v>22</v>
      </c>
      <c r="X6239">
        <v>5.99</v>
      </c>
      <c r="Y6239" s="2">
        <f t="shared" si="874"/>
        <v>1708.489</v>
      </c>
      <c r="Z6239" t="s">
        <v>52</v>
      </c>
      <c r="AA6239" t="s">
        <v>24</v>
      </c>
      <c r="AB6239" t="s">
        <v>25</v>
      </c>
      <c r="AC6239" t="s">
        <v>26</v>
      </c>
      <c r="AD6239" t="s">
        <v>19</v>
      </c>
      <c r="AE6239" t="s">
        <v>503</v>
      </c>
    </row>
    <row r="6240" spans="1:31" x14ac:dyDescent="0.3">
      <c r="A6240">
        <f t="shared" si="881"/>
        <v>6239</v>
      </c>
      <c r="B6240">
        <v>43170</v>
      </c>
      <c r="C6240" t="s">
        <v>410</v>
      </c>
      <c r="D6240" t="s">
        <v>13</v>
      </c>
      <c r="E6240" s="5" t="str">
        <f t="shared" si="875"/>
        <v>*</v>
      </c>
      <c r="F6240" s="5" t="str">
        <f t="shared" si="876"/>
        <v>*</v>
      </c>
      <c r="G6240" s="5" t="str">
        <f t="shared" si="877"/>
        <v>*</v>
      </c>
      <c r="J6240" s="5" t="str">
        <f t="shared" si="878"/>
        <v>*</v>
      </c>
      <c r="R6240" s="5">
        <f t="shared" si="879"/>
        <v>3.5000000000000003E-2</v>
      </c>
      <c r="S6240">
        <v>25</v>
      </c>
      <c r="T6240" s="2">
        <v>7667.78</v>
      </c>
      <c r="U6240" s="7">
        <f t="shared" si="880"/>
        <v>1</v>
      </c>
      <c r="V6240" s="2">
        <f t="shared" si="873"/>
        <v>306.71119999999996</v>
      </c>
      <c r="W6240" t="s">
        <v>37</v>
      </c>
      <c r="X6240">
        <v>26.53</v>
      </c>
      <c r="Y6240" s="2">
        <f t="shared" si="874"/>
        <v>7694.3099999999995</v>
      </c>
      <c r="Z6240" t="s">
        <v>15</v>
      </c>
      <c r="AA6240" t="s">
        <v>24</v>
      </c>
      <c r="AB6240" t="s">
        <v>25</v>
      </c>
      <c r="AC6240" t="s">
        <v>76</v>
      </c>
      <c r="AD6240" t="s">
        <v>39</v>
      </c>
      <c r="AE6240" t="s">
        <v>324</v>
      </c>
    </row>
    <row r="6241" spans="1:31" x14ac:dyDescent="0.3">
      <c r="A6241">
        <f t="shared" si="881"/>
        <v>6240</v>
      </c>
      <c r="B6241">
        <v>40327</v>
      </c>
      <c r="C6241" t="s">
        <v>601</v>
      </c>
      <c r="D6241" t="s">
        <v>40</v>
      </c>
      <c r="E6241" s="5" t="str">
        <f t="shared" si="875"/>
        <v>*</v>
      </c>
      <c r="F6241" s="5" t="str">
        <f t="shared" si="876"/>
        <v>*</v>
      </c>
      <c r="G6241" s="5" t="str">
        <f t="shared" si="877"/>
        <v>*</v>
      </c>
      <c r="J6241" s="5" t="str">
        <f t="shared" si="878"/>
        <v>*</v>
      </c>
      <c r="R6241" s="5">
        <f t="shared" si="879"/>
        <v>0.05</v>
      </c>
      <c r="S6241">
        <v>42</v>
      </c>
      <c r="T6241" s="2">
        <v>152.55000000000001</v>
      </c>
      <c r="U6241" s="7">
        <f t="shared" si="880"/>
        <v>0</v>
      </c>
      <c r="V6241" s="2">
        <f t="shared" si="873"/>
        <v>3.6321428571428576</v>
      </c>
      <c r="W6241" t="s">
        <v>22</v>
      </c>
      <c r="X6241">
        <v>2.5</v>
      </c>
      <c r="Y6241" s="2">
        <f t="shared" si="874"/>
        <v>155.05000000000001</v>
      </c>
      <c r="Z6241" t="s">
        <v>62</v>
      </c>
      <c r="AA6241" t="s">
        <v>31</v>
      </c>
      <c r="AB6241" t="s">
        <v>32</v>
      </c>
      <c r="AC6241" t="s">
        <v>78</v>
      </c>
      <c r="AD6241" t="s">
        <v>19</v>
      </c>
      <c r="AE6241" t="s">
        <v>206</v>
      </c>
    </row>
    <row r="6242" spans="1:31" x14ac:dyDescent="0.3">
      <c r="A6242">
        <f t="shared" si="881"/>
        <v>6241</v>
      </c>
      <c r="B6242">
        <v>40327</v>
      </c>
      <c r="C6242" t="s">
        <v>601</v>
      </c>
      <c r="D6242" t="s">
        <v>40</v>
      </c>
      <c r="E6242" s="5" t="str">
        <f t="shared" si="875"/>
        <v>*</v>
      </c>
      <c r="F6242" s="5" t="str">
        <f t="shared" si="876"/>
        <v>*</v>
      </c>
      <c r="G6242" s="5" t="str">
        <f t="shared" si="877"/>
        <v>*</v>
      </c>
      <c r="J6242" s="5" t="str">
        <f t="shared" si="878"/>
        <v>*</v>
      </c>
      <c r="R6242" s="5">
        <f t="shared" si="879"/>
        <v>0.04</v>
      </c>
      <c r="S6242">
        <v>36</v>
      </c>
      <c r="T6242" s="2">
        <v>152.96</v>
      </c>
      <c r="U6242" s="7">
        <f t="shared" si="880"/>
        <v>0</v>
      </c>
      <c r="V6242" s="2">
        <f t="shared" si="873"/>
        <v>4.2488888888888887</v>
      </c>
      <c r="W6242" t="s">
        <v>22</v>
      </c>
      <c r="X6242">
        <v>5.74</v>
      </c>
      <c r="Y6242" s="2">
        <f t="shared" si="874"/>
        <v>158.70000000000002</v>
      </c>
      <c r="Z6242" t="s">
        <v>62</v>
      </c>
      <c r="AA6242" t="s">
        <v>31</v>
      </c>
      <c r="AB6242" t="s">
        <v>32</v>
      </c>
      <c r="AC6242" t="s">
        <v>44</v>
      </c>
      <c r="AD6242" t="s">
        <v>19</v>
      </c>
      <c r="AE6242" t="s">
        <v>206</v>
      </c>
    </row>
    <row r="6243" spans="1:31" x14ac:dyDescent="0.3">
      <c r="A6243">
        <f t="shared" si="881"/>
        <v>6242</v>
      </c>
      <c r="B6243">
        <v>8130</v>
      </c>
      <c r="C6243" t="s">
        <v>85</v>
      </c>
      <c r="D6243" t="s">
        <v>36</v>
      </c>
      <c r="E6243" s="5" t="str">
        <f t="shared" si="875"/>
        <v>***</v>
      </c>
      <c r="F6243" s="5" t="str">
        <f t="shared" si="876"/>
        <v>***</v>
      </c>
      <c r="G6243" s="5" t="str">
        <f t="shared" si="877"/>
        <v>***</v>
      </c>
      <c r="J6243" s="5" t="str">
        <f t="shared" si="878"/>
        <v>***</v>
      </c>
      <c r="R6243" s="5">
        <f t="shared" si="879"/>
        <v>0.02</v>
      </c>
      <c r="S6243">
        <v>15</v>
      </c>
      <c r="T6243" s="2">
        <v>66.33</v>
      </c>
      <c r="U6243" s="7">
        <f t="shared" si="880"/>
        <v>0</v>
      </c>
      <c r="V6243" s="2">
        <f t="shared" si="873"/>
        <v>4.4219999999999997</v>
      </c>
      <c r="W6243" t="s">
        <v>22</v>
      </c>
      <c r="X6243">
        <v>5.04</v>
      </c>
      <c r="Y6243" s="2">
        <f t="shared" si="874"/>
        <v>71.37</v>
      </c>
      <c r="Z6243" t="s">
        <v>64</v>
      </c>
      <c r="AA6243" t="s">
        <v>16</v>
      </c>
      <c r="AB6243" t="s">
        <v>32</v>
      </c>
      <c r="AC6243" t="s">
        <v>49</v>
      </c>
      <c r="AD6243" t="s">
        <v>19</v>
      </c>
      <c r="AE6243" t="s">
        <v>227</v>
      </c>
    </row>
    <row r="6244" spans="1:31" x14ac:dyDescent="0.3">
      <c r="A6244">
        <f t="shared" si="881"/>
        <v>6243</v>
      </c>
      <c r="B6244">
        <v>11011</v>
      </c>
      <c r="C6244" t="s">
        <v>85</v>
      </c>
      <c r="D6244" t="s">
        <v>21</v>
      </c>
      <c r="E6244" s="5" t="str">
        <f t="shared" si="875"/>
        <v>*</v>
      </c>
      <c r="F6244" s="5" t="str">
        <f t="shared" si="876"/>
        <v>**</v>
      </c>
      <c r="G6244" s="5" t="str">
        <f t="shared" si="877"/>
        <v>**</v>
      </c>
      <c r="J6244" s="5" t="str">
        <f t="shared" si="878"/>
        <v>**</v>
      </c>
      <c r="R6244" s="5">
        <f t="shared" si="879"/>
        <v>0.04</v>
      </c>
      <c r="S6244">
        <v>36</v>
      </c>
      <c r="T6244" s="2">
        <v>251.05</v>
      </c>
      <c r="U6244" s="7">
        <f t="shared" si="880"/>
        <v>0</v>
      </c>
      <c r="V6244" s="2">
        <f t="shared" si="873"/>
        <v>6.9736111111111114</v>
      </c>
      <c r="W6244" t="s">
        <v>22</v>
      </c>
      <c r="X6244">
        <v>0.49</v>
      </c>
      <c r="Y6244" s="2">
        <f t="shared" si="874"/>
        <v>251.54000000000002</v>
      </c>
      <c r="Z6244" t="s">
        <v>52</v>
      </c>
      <c r="AA6244" t="s">
        <v>24</v>
      </c>
      <c r="AB6244" t="s">
        <v>32</v>
      </c>
      <c r="AC6244" t="s">
        <v>81</v>
      </c>
      <c r="AD6244" t="s">
        <v>19</v>
      </c>
      <c r="AE6244" t="s">
        <v>595</v>
      </c>
    </row>
    <row r="6245" spans="1:31" x14ac:dyDescent="0.3">
      <c r="A6245">
        <f t="shared" si="881"/>
        <v>6244</v>
      </c>
      <c r="B6245">
        <v>11011</v>
      </c>
      <c r="C6245" t="s">
        <v>85</v>
      </c>
      <c r="D6245" t="s">
        <v>21</v>
      </c>
      <c r="E6245" s="5" t="str">
        <f t="shared" si="875"/>
        <v>*</v>
      </c>
      <c r="F6245" s="5" t="str">
        <f t="shared" si="876"/>
        <v>**</v>
      </c>
      <c r="G6245" s="5" t="str">
        <f t="shared" si="877"/>
        <v>**</v>
      </c>
      <c r="J6245" s="5" t="str">
        <f t="shared" si="878"/>
        <v>**</v>
      </c>
      <c r="R6245" s="5">
        <f t="shared" si="879"/>
        <v>0.04</v>
      </c>
      <c r="S6245">
        <v>36</v>
      </c>
      <c r="T6245" s="2">
        <v>305.62</v>
      </c>
      <c r="U6245" s="7">
        <f t="shared" si="880"/>
        <v>0</v>
      </c>
      <c r="V6245" s="2">
        <f t="shared" si="873"/>
        <v>8.4894444444444446</v>
      </c>
      <c r="W6245" t="s">
        <v>22</v>
      </c>
      <c r="X6245">
        <v>8.2899999999999991</v>
      </c>
      <c r="Y6245" s="2">
        <f t="shared" si="874"/>
        <v>313.91000000000003</v>
      </c>
      <c r="Z6245" t="s">
        <v>71</v>
      </c>
      <c r="AA6245" t="s">
        <v>24</v>
      </c>
      <c r="AB6245" t="s">
        <v>32</v>
      </c>
      <c r="AC6245" t="s">
        <v>78</v>
      </c>
      <c r="AD6245" t="s">
        <v>19</v>
      </c>
      <c r="AE6245" t="s">
        <v>595</v>
      </c>
    </row>
    <row r="6246" spans="1:31" x14ac:dyDescent="0.3">
      <c r="A6246">
        <f t="shared" si="881"/>
        <v>6245</v>
      </c>
      <c r="B6246">
        <v>17698</v>
      </c>
      <c r="C6246" t="s">
        <v>85</v>
      </c>
      <c r="D6246" t="s">
        <v>21</v>
      </c>
      <c r="E6246" s="5" t="str">
        <f t="shared" si="875"/>
        <v>*</v>
      </c>
      <c r="F6246" s="5" t="str">
        <f t="shared" si="876"/>
        <v>**</v>
      </c>
      <c r="G6246" s="5" t="str">
        <f t="shared" si="877"/>
        <v>**</v>
      </c>
      <c r="J6246" s="5" t="str">
        <f t="shared" si="878"/>
        <v>**</v>
      </c>
      <c r="R6246" s="5">
        <f t="shared" si="879"/>
        <v>0.05</v>
      </c>
      <c r="S6246">
        <v>40</v>
      </c>
      <c r="T6246" s="2">
        <v>609.4</v>
      </c>
      <c r="U6246" s="7">
        <f t="shared" si="880"/>
        <v>0</v>
      </c>
      <c r="V6246" s="2">
        <f t="shared" si="873"/>
        <v>15.234999999999999</v>
      </c>
      <c r="W6246" t="s">
        <v>22</v>
      </c>
      <c r="X6246">
        <v>10.91</v>
      </c>
      <c r="Y6246" s="2">
        <f t="shared" si="874"/>
        <v>620.30999999999995</v>
      </c>
      <c r="Z6246" t="s">
        <v>71</v>
      </c>
      <c r="AA6246" t="s">
        <v>31</v>
      </c>
      <c r="AB6246" t="s">
        <v>32</v>
      </c>
      <c r="AC6246" t="s">
        <v>49</v>
      </c>
      <c r="AD6246" t="s">
        <v>19</v>
      </c>
      <c r="AE6246" t="s">
        <v>595</v>
      </c>
    </row>
    <row r="6247" spans="1:31" x14ac:dyDescent="0.3">
      <c r="A6247">
        <f t="shared" si="881"/>
        <v>6246</v>
      </c>
      <c r="B6247">
        <v>47014</v>
      </c>
      <c r="C6247" t="s">
        <v>85</v>
      </c>
      <c r="D6247" t="s">
        <v>36</v>
      </c>
      <c r="E6247" s="5" t="str">
        <f t="shared" si="875"/>
        <v>***</v>
      </c>
      <c r="F6247" s="5" t="str">
        <f t="shared" si="876"/>
        <v>***</v>
      </c>
      <c r="G6247" s="5" t="str">
        <f t="shared" si="877"/>
        <v>***</v>
      </c>
      <c r="J6247" s="5" t="str">
        <f t="shared" si="878"/>
        <v>***</v>
      </c>
      <c r="R6247" s="5">
        <f t="shared" si="879"/>
        <v>0.04</v>
      </c>
      <c r="S6247">
        <v>33</v>
      </c>
      <c r="T6247" s="2">
        <v>803.11</v>
      </c>
      <c r="U6247" s="7">
        <f t="shared" si="880"/>
        <v>0</v>
      </c>
      <c r="V6247" s="2">
        <f t="shared" si="873"/>
        <v>24.336666666666666</v>
      </c>
      <c r="W6247" t="s">
        <v>37</v>
      </c>
      <c r="X6247">
        <v>14.36</v>
      </c>
      <c r="Y6247" s="2">
        <f t="shared" si="874"/>
        <v>817.47</v>
      </c>
      <c r="Z6247" t="s">
        <v>60</v>
      </c>
      <c r="AA6247" t="s">
        <v>24</v>
      </c>
      <c r="AB6247" t="s">
        <v>17</v>
      </c>
      <c r="AC6247" t="s">
        <v>38</v>
      </c>
      <c r="AD6247" t="s">
        <v>39</v>
      </c>
      <c r="AE6247" t="s">
        <v>227</v>
      </c>
    </row>
    <row r="6248" spans="1:31" x14ac:dyDescent="0.3">
      <c r="A6248">
        <f t="shared" si="881"/>
        <v>6247</v>
      </c>
      <c r="B6248">
        <v>17698</v>
      </c>
      <c r="C6248" t="s">
        <v>85</v>
      </c>
      <c r="D6248" t="s">
        <v>21</v>
      </c>
      <c r="E6248" s="5" t="str">
        <f t="shared" si="875"/>
        <v>*</v>
      </c>
      <c r="F6248" s="5" t="str">
        <f t="shared" si="876"/>
        <v>**</v>
      </c>
      <c r="G6248" s="5" t="str">
        <f t="shared" si="877"/>
        <v>**</v>
      </c>
      <c r="J6248" s="5" t="str">
        <f t="shared" si="878"/>
        <v>**</v>
      </c>
      <c r="R6248" s="5">
        <f t="shared" si="879"/>
        <v>3.5000000000000003E-2</v>
      </c>
      <c r="S6248">
        <v>22</v>
      </c>
      <c r="T6248" s="2">
        <v>1118.2515000000001</v>
      </c>
      <c r="U6248" s="7">
        <f t="shared" si="880"/>
        <v>1</v>
      </c>
      <c r="V6248" s="2">
        <f t="shared" si="873"/>
        <v>50.829613636363639</v>
      </c>
      <c r="W6248" t="s">
        <v>22</v>
      </c>
      <c r="X6248">
        <v>8.99</v>
      </c>
      <c r="Y6248" s="2">
        <f t="shared" si="874"/>
        <v>1127.2415000000001</v>
      </c>
      <c r="Z6248" t="s">
        <v>71</v>
      </c>
      <c r="AA6248" t="s">
        <v>31</v>
      </c>
      <c r="AB6248" t="s">
        <v>25</v>
      </c>
      <c r="AC6248" t="s">
        <v>26</v>
      </c>
      <c r="AD6248" t="s">
        <v>19</v>
      </c>
      <c r="AE6248" t="s">
        <v>227</v>
      </c>
    </row>
    <row r="6249" spans="1:31" x14ac:dyDescent="0.3">
      <c r="A6249">
        <f t="shared" si="881"/>
        <v>6248</v>
      </c>
      <c r="B6249">
        <v>17698</v>
      </c>
      <c r="C6249" t="s">
        <v>85</v>
      </c>
      <c r="D6249" t="s">
        <v>21</v>
      </c>
      <c r="E6249" s="5" t="str">
        <f t="shared" si="875"/>
        <v>*</v>
      </c>
      <c r="F6249" s="5" t="str">
        <f t="shared" si="876"/>
        <v>**</v>
      </c>
      <c r="G6249" s="5" t="str">
        <f t="shared" si="877"/>
        <v>**</v>
      </c>
      <c r="J6249" s="5" t="str">
        <f t="shared" si="878"/>
        <v>**</v>
      </c>
      <c r="R6249" s="5">
        <f t="shared" si="879"/>
        <v>0.05</v>
      </c>
      <c r="S6249">
        <v>43</v>
      </c>
      <c r="T6249" s="2">
        <v>1883.82</v>
      </c>
      <c r="U6249" s="7">
        <f t="shared" si="880"/>
        <v>1</v>
      </c>
      <c r="V6249" s="2">
        <f t="shared" si="873"/>
        <v>43.809767441860465</v>
      </c>
      <c r="W6249" t="s">
        <v>22</v>
      </c>
      <c r="X6249">
        <v>3.5</v>
      </c>
      <c r="Y6249" s="2">
        <f t="shared" si="874"/>
        <v>1887.32</v>
      </c>
      <c r="Z6249" t="s">
        <v>52</v>
      </c>
      <c r="AA6249" t="s">
        <v>31</v>
      </c>
      <c r="AB6249" t="s">
        <v>32</v>
      </c>
      <c r="AC6249" t="s">
        <v>172</v>
      </c>
      <c r="AD6249" t="s">
        <v>19</v>
      </c>
      <c r="AE6249" t="s">
        <v>227</v>
      </c>
    </row>
    <row r="6250" spans="1:31" x14ac:dyDescent="0.3">
      <c r="A6250">
        <f t="shared" si="881"/>
        <v>6249</v>
      </c>
      <c r="B6250">
        <v>15399</v>
      </c>
      <c r="C6250" t="s">
        <v>85</v>
      </c>
      <c r="D6250" t="s">
        <v>36</v>
      </c>
      <c r="E6250" s="5" t="str">
        <f t="shared" si="875"/>
        <v>***</v>
      </c>
      <c r="F6250" s="5" t="str">
        <f t="shared" si="876"/>
        <v>***</v>
      </c>
      <c r="G6250" s="5" t="str">
        <f t="shared" si="877"/>
        <v>***</v>
      </c>
      <c r="J6250" s="5" t="str">
        <f t="shared" si="878"/>
        <v>***</v>
      </c>
      <c r="R6250" s="5">
        <f t="shared" si="879"/>
        <v>0.01</v>
      </c>
      <c r="S6250">
        <v>7</v>
      </c>
      <c r="T6250" s="2">
        <v>2202.4499999999998</v>
      </c>
      <c r="U6250" s="7">
        <f t="shared" si="880"/>
        <v>1</v>
      </c>
      <c r="V6250" s="2">
        <f t="shared" si="873"/>
        <v>314.63571428571424</v>
      </c>
      <c r="W6250" t="s">
        <v>37</v>
      </c>
      <c r="X6250">
        <v>69.55</v>
      </c>
      <c r="Y6250" s="2">
        <f t="shared" si="874"/>
        <v>2272</v>
      </c>
      <c r="Z6250" t="s">
        <v>52</v>
      </c>
      <c r="AA6250" t="s">
        <v>24</v>
      </c>
      <c r="AB6250" t="s">
        <v>17</v>
      </c>
      <c r="AC6250" t="s">
        <v>38</v>
      </c>
      <c r="AD6250" t="s">
        <v>39</v>
      </c>
      <c r="AE6250" t="s">
        <v>227</v>
      </c>
    </row>
    <row r="6251" spans="1:31" x14ac:dyDescent="0.3">
      <c r="A6251">
        <f t="shared" si="881"/>
        <v>6250</v>
      </c>
      <c r="B6251">
        <v>36644</v>
      </c>
      <c r="C6251" t="s">
        <v>85</v>
      </c>
      <c r="D6251" t="s">
        <v>21</v>
      </c>
      <c r="E6251" s="5" t="str">
        <f t="shared" si="875"/>
        <v>*</v>
      </c>
      <c r="F6251" s="5" t="str">
        <f t="shared" si="876"/>
        <v>**</v>
      </c>
      <c r="G6251" s="5" t="str">
        <f t="shared" si="877"/>
        <v>**</v>
      </c>
      <c r="J6251" s="5" t="str">
        <f t="shared" si="878"/>
        <v>**</v>
      </c>
      <c r="R6251" s="5">
        <f t="shared" si="879"/>
        <v>3.5000000000000003E-2</v>
      </c>
      <c r="S6251">
        <v>24</v>
      </c>
      <c r="T6251" s="2">
        <v>2298.3200000000002</v>
      </c>
      <c r="U6251" s="7">
        <f t="shared" si="880"/>
        <v>1</v>
      </c>
      <c r="V6251" s="2">
        <f t="shared" si="873"/>
        <v>95.763333333333335</v>
      </c>
      <c r="W6251" t="s">
        <v>22</v>
      </c>
      <c r="X6251">
        <v>19.989999999999998</v>
      </c>
      <c r="Y6251" s="2">
        <f t="shared" si="874"/>
        <v>2318.31</v>
      </c>
      <c r="Z6251" t="s">
        <v>43</v>
      </c>
      <c r="AA6251" t="s">
        <v>31</v>
      </c>
      <c r="AB6251" t="s">
        <v>25</v>
      </c>
      <c r="AC6251" t="s">
        <v>42</v>
      </c>
      <c r="AD6251" t="s">
        <v>19</v>
      </c>
      <c r="AE6251" t="s">
        <v>595</v>
      </c>
    </row>
    <row r="6252" spans="1:31" x14ac:dyDescent="0.3">
      <c r="A6252">
        <f t="shared" si="881"/>
        <v>6251</v>
      </c>
      <c r="B6252">
        <v>15399</v>
      </c>
      <c r="C6252" t="s">
        <v>85</v>
      </c>
      <c r="D6252" t="s">
        <v>36</v>
      </c>
      <c r="E6252" s="5" t="str">
        <f t="shared" si="875"/>
        <v>***</v>
      </c>
      <c r="F6252" s="5" t="str">
        <f t="shared" si="876"/>
        <v>***</v>
      </c>
      <c r="G6252" s="5" t="str">
        <f t="shared" si="877"/>
        <v>***</v>
      </c>
      <c r="J6252" s="5" t="str">
        <f t="shared" si="878"/>
        <v>***</v>
      </c>
      <c r="R6252" s="5">
        <f t="shared" si="879"/>
        <v>0.05</v>
      </c>
      <c r="S6252">
        <v>46</v>
      </c>
      <c r="T6252" s="2">
        <v>2514.5124999999998</v>
      </c>
      <c r="U6252" s="7">
        <f t="shared" si="880"/>
        <v>1</v>
      </c>
      <c r="V6252" s="2">
        <f t="shared" si="873"/>
        <v>54.6633152173913</v>
      </c>
      <c r="W6252" t="s">
        <v>14</v>
      </c>
      <c r="X6252">
        <v>4.99</v>
      </c>
      <c r="Y6252" s="2">
        <f t="shared" si="874"/>
        <v>2519.5024999999996</v>
      </c>
      <c r="Z6252" t="s">
        <v>71</v>
      </c>
      <c r="AA6252" t="s">
        <v>24</v>
      </c>
      <c r="AB6252" t="s">
        <v>25</v>
      </c>
      <c r="AC6252" t="s">
        <v>26</v>
      </c>
      <c r="AD6252" t="s">
        <v>19</v>
      </c>
      <c r="AE6252" t="s">
        <v>595</v>
      </c>
    </row>
    <row r="6253" spans="1:31" x14ac:dyDescent="0.3">
      <c r="A6253">
        <f t="shared" si="881"/>
        <v>6252</v>
      </c>
      <c r="B6253">
        <v>15399</v>
      </c>
      <c r="C6253" t="s">
        <v>85</v>
      </c>
      <c r="D6253" t="s">
        <v>36</v>
      </c>
      <c r="E6253" s="5" t="str">
        <f t="shared" si="875"/>
        <v>***</v>
      </c>
      <c r="F6253" s="5" t="str">
        <f t="shared" si="876"/>
        <v>***</v>
      </c>
      <c r="G6253" s="5" t="str">
        <f t="shared" si="877"/>
        <v>***</v>
      </c>
      <c r="J6253" s="5" t="str">
        <f t="shared" si="878"/>
        <v>***</v>
      </c>
      <c r="R6253" s="5">
        <f t="shared" si="879"/>
        <v>0.04</v>
      </c>
      <c r="S6253">
        <v>38</v>
      </c>
      <c r="T6253" s="2">
        <v>3988.0895</v>
      </c>
      <c r="U6253" s="7">
        <f t="shared" si="880"/>
        <v>1</v>
      </c>
      <c r="V6253" s="2">
        <f t="shared" si="873"/>
        <v>104.94972368421053</v>
      </c>
      <c r="W6253" t="s">
        <v>22</v>
      </c>
      <c r="X6253">
        <v>4.2</v>
      </c>
      <c r="Y6253" s="2">
        <f t="shared" si="874"/>
        <v>3992.2894999999999</v>
      </c>
      <c r="Z6253" t="s">
        <v>23</v>
      </c>
      <c r="AA6253" t="s">
        <v>24</v>
      </c>
      <c r="AB6253" t="s">
        <v>25</v>
      </c>
      <c r="AC6253" t="s">
        <v>26</v>
      </c>
      <c r="AD6253" t="s">
        <v>19</v>
      </c>
      <c r="AE6253" t="s">
        <v>227</v>
      </c>
    </row>
    <row r="6254" spans="1:31" x14ac:dyDescent="0.3">
      <c r="A6254">
        <f t="shared" si="881"/>
        <v>6253</v>
      </c>
      <c r="B6254">
        <v>58853</v>
      </c>
      <c r="C6254" t="s">
        <v>85</v>
      </c>
      <c r="D6254" t="s">
        <v>36</v>
      </c>
      <c r="E6254" s="5" t="str">
        <f t="shared" si="875"/>
        <v>***</v>
      </c>
      <c r="F6254" s="5" t="str">
        <f t="shared" si="876"/>
        <v>***</v>
      </c>
      <c r="G6254" s="5" t="str">
        <f t="shared" si="877"/>
        <v>***</v>
      </c>
      <c r="J6254" s="5" t="str">
        <f t="shared" si="878"/>
        <v>***</v>
      </c>
      <c r="R6254" s="5">
        <f t="shared" si="879"/>
        <v>3.5000000000000003E-2</v>
      </c>
      <c r="S6254">
        <v>27</v>
      </c>
      <c r="T6254" s="2">
        <v>5307.5</v>
      </c>
      <c r="U6254" s="7">
        <f t="shared" si="880"/>
        <v>1</v>
      </c>
      <c r="V6254" s="2">
        <f t="shared" si="873"/>
        <v>196.57407407407408</v>
      </c>
      <c r="W6254" t="s">
        <v>37</v>
      </c>
      <c r="X6254">
        <v>23.76</v>
      </c>
      <c r="Y6254" s="2">
        <f t="shared" si="874"/>
        <v>5331.26</v>
      </c>
      <c r="Z6254" t="s">
        <v>23</v>
      </c>
      <c r="AA6254" t="s">
        <v>41</v>
      </c>
      <c r="AB6254" t="s">
        <v>17</v>
      </c>
      <c r="AC6254" t="s">
        <v>38</v>
      </c>
      <c r="AD6254" t="s">
        <v>39</v>
      </c>
      <c r="AE6254" t="s">
        <v>595</v>
      </c>
    </row>
    <row r="6255" spans="1:31" x14ac:dyDescent="0.3">
      <c r="A6255">
        <f t="shared" si="881"/>
        <v>6254</v>
      </c>
      <c r="B6255">
        <v>11011</v>
      </c>
      <c r="C6255" t="s">
        <v>85</v>
      </c>
      <c r="D6255" t="s">
        <v>21</v>
      </c>
      <c r="E6255" s="5" t="str">
        <f t="shared" si="875"/>
        <v>*</v>
      </c>
      <c r="F6255" s="5" t="str">
        <f t="shared" si="876"/>
        <v>**</v>
      </c>
      <c r="G6255" s="5" t="str">
        <f t="shared" si="877"/>
        <v>**</v>
      </c>
      <c r="J6255" s="5" t="str">
        <f t="shared" si="878"/>
        <v>**</v>
      </c>
      <c r="R6255" s="5">
        <f t="shared" si="879"/>
        <v>0.04</v>
      </c>
      <c r="S6255">
        <v>33</v>
      </c>
      <c r="T6255" s="2">
        <v>8305.19</v>
      </c>
      <c r="U6255" s="7">
        <f t="shared" si="880"/>
        <v>1</v>
      </c>
      <c r="V6255" s="2">
        <f t="shared" si="873"/>
        <v>251.67242424242426</v>
      </c>
      <c r="W6255" t="s">
        <v>37</v>
      </c>
      <c r="X6255">
        <v>60.2</v>
      </c>
      <c r="Y6255" s="2">
        <f t="shared" si="874"/>
        <v>8365.3900000000012</v>
      </c>
      <c r="Z6255" t="s">
        <v>23</v>
      </c>
      <c r="AA6255" t="s">
        <v>24</v>
      </c>
      <c r="AB6255" t="s">
        <v>17</v>
      </c>
      <c r="AC6255" t="s">
        <v>165</v>
      </c>
      <c r="AD6255" t="s">
        <v>103</v>
      </c>
      <c r="AE6255" t="s">
        <v>227</v>
      </c>
    </row>
    <row r="6256" spans="1:31" x14ac:dyDescent="0.3">
      <c r="A6256">
        <f t="shared" si="881"/>
        <v>6255</v>
      </c>
      <c r="B6256">
        <v>36609</v>
      </c>
      <c r="C6256" t="s">
        <v>113</v>
      </c>
      <c r="D6256" t="s">
        <v>30</v>
      </c>
      <c r="E6256" s="5" t="str">
        <f t="shared" si="875"/>
        <v>*</v>
      </c>
      <c r="F6256" s="5" t="str">
        <f t="shared" si="876"/>
        <v>*</v>
      </c>
      <c r="G6256" s="5" t="str">
        <f t="shared" si="877"/>
        <v>*</v>
      </c>
      <c r="J6256" s="5" t="str">
        <f t="shared" si="878"/>
        <v>*</v>
      </c>
      <c r="R6256" s="5">
        <f t="shared" si="879"/>
        <v>0.01</v>
      </c>
      <c r="S6256">
        <v>8</v>
      </c>
      <c r="T6256" s="2">
        <v>45.73</v>
      </c>
      <c r="U6256" s="7">
        <f t="shared" si="880"/>
        <v>0</v>
      </c>
      <c r="V6256" s="2">
        <f t="shared" si="873"/>
        <v>5.7162499999999996</v>
      </c>
      <c r="W6256" t="s">
        <v>22</v>
      </c>
      <c r="X6256">
        <v>5.49</v>
      </c>
      <c r="Y6256" s="2">
        <f t="shared" si="874"/>
        <v>51.22</v>
      </c>
      <c r="Z6256" t="s">
        <v>71</v>
      </c>
      <c r="AA6256" t="s">
        <v>41</v>
      </c>
      <c r="AB6256" t="s">
        <v>32</v>
      </c>
      <c r="AC6256" t="s">
        <v>44</v>
      </c>
      <c r="AD6256" t="s">
        <v>19</v>
      </c>
      <c r="AE6256" t="s">
        <v>581</v>
      </c>
    </row>
    <row r="6257" spans="1:31" x14ac:dyDescent="0.3">
      <c r="A6257">
        <f t="shared" si="881"/>
        <v>6256</v>
      </c>
      <c r="B6257">
        <v>43553</v>
      </c>
      <c r="C6257" t="s">
        <v>113</v>
      </c>
      <c r="D6257" t="s">
        <v>30</v>
      </c>
      <c r="E6257" s="5" t="str">
        <f t="shared" si="875"/>
        <v>*</v>
      </c>
      <c r="F6257" s="5" t="str">
        <f t="shared" si="876"/>
        <v>*</v>
      </c>
      <c r="G6257" s="5" t="str">
        <f t="shared" si="877"/>
        <v>*</v>
      </c>
      <c r="J6257" s="5" t="str">
        <f t="shared" si="878"/>
        <v>*</v>
      </c>
      <c r="R6257" s="5">
        <f t="shared" si="879"/>
        <v>3.5000000000000003E-2</v>
      </c>
      <c r="S6257">
        <v>29</v>
      </c>
      <c r="T6257" s="2">
        <v>143.29</v>
      </c>
      <c r="U6257" s="7">
        <f t="shared" si="880"/>
        <v>0</v>
      </c>
      <c r="V6257" s="2">
        <f t="shared" si="873"/>
        <v>4.9410344827586208</v>
      </c>
      <c r="W6257" t="s">
        <v>22</v>
      </c>
      <c r="X6257">
        <v>4.72</v>
      </c>
      <c r="Y6257" s="2">
        <f t="shared" si="874"/>
        <v>148.01</v>
      </c>
      <c r="Z6257" t="s">
        <v>52</v>
      </c>
      <c r="AA6257" t="s">
        <v>31</v>
      </c>
      <c r="AB6257" t="s">
        <v>32</v>
      </c>
      <c r="AC6257" t="s">
        <v>44</v>
      </c>
      <c r="AD6257" t="s">
        <v>19</v>
      </c>
      <c r="AE6257" t="s">
        <v>775</v>
      </c>
    </row>
    <row r="6258" spans="1:31" x14ac:dyDescent="0.3">
      <c r="A6258">
        <f t="shared" si="881"/>
        <v>6257</v>
      </c>
      <c r="B6258">
        <v>10659</v>
      </c>
      <c r="C6258" t="s">
        <v>113</v>
      </c>
      <c r="D6258" t="s">
        <v>36</v>
      </c>
      <c r="E6258" s="5" t="str">
        <f t="shared" si="875"/>
        <v>***</v>
      </c>
      <c r="F6258" s="5" t="str">
        <f t="shared" si="876"/>
        <v>***</v>
      </c>
      <c r="G6258" s="5" t="str">
        <f t="shared" si="877"/>
        <v>***</v>
      </c>
      <c r="J6258" s="5" t="str">
        <f t="shared" si="878"/>
        <v>***</v>
      </c>
      <c r="R6258" s="5">
        <f t="shared" si="879"/>
        <v>0.05</v>
      </c>
      <c r="S6258">
        <v>40</v>
      </c>
      <c r="T6258" s="2">
        <v>227.37</v>
      </c>
      <c r="U6258" s="7">
        <f t="shared" si="880"/>
        <v>0</v>
      </c>
      <c r="V6258" s="2">
        <f t="shared" si="873"/>
        <v>5.6842500000000005</v>
      </c>
      <c r="W6258" t="s">
        <v>22</v>
      </c>
      <c r="X6258">
        <v>5.61</v>
      </c>
      <c r="Y6258" s="2">
        <f t="shared" si="874"/>
        <v>232.98000000000002</v>
      </c>
      <c r="Z6258" t="s">
        <v>64</v>
      </c>
      <c r="AA6258" t="s">
        <v>31</v>
      </c>
      <c r="AB6258" t="s">
        <v>32</v>
      </c>
      <c r="AC6258" t="s">
        <v>44</v>
      </c>
      <c r="AD6258" t="s">
        <v>19</v>
      </c>
      <c r="AE6258" t="s">
        <v>113</v>
      </c>
    </row>
    <row r="6259" spans="1:31" x14ac:dyDescent="0.3">
      <c r="A6259">
        <f t="shared" si="881"/>
        <v>6258</v>
      </c>
      <c r="B6259">
        <v>8132</v>
      </c>
      <c r="C6259" t="s">
        <v>113</v>
      </c>
      <c r="D6259" t="s">
        <v>13</v>
      </c>
      <c r="E6259" s="5" t="str">
        <f t="shared" si="875"/>
        <v>*</v>
      </c>
      <c r="F6259" s="5" t="str">
        <f t="shared" si="876"/>
        <v>*</v>
      </c>
      <c r="G6259" s="5" t="str">
        <f t="shared" si="877"/>
        <v>*</v>
      </c>
      <c r="J6259" s="5" t="str">
        <f t="shared" si="878"/>
        <v>*</v>
      </c>
      <c r="R6259" s="5">
        <f t="shared" si="879"/>
        <v>0.05</v>
      </c>
      <c r="S6259">
        <v>46</v>
      </c>
      <c r="T6259" s="2">
        <v>229.35</v>
      </c>
      <c r="U6259" s="7">
        <f t="shared" si="880"/>
        <v>0</v>
      </c>
      <c r="V6259" s="2">
        <f t="shared" si="873"/>
        <v>4.9858695652173912</v>
      </c>
      <c r="W6259" t="s">
        <v>14</v>
      </c>
      <c r="X6259">
        <v>4.93</v>
      </c>
      <c r="Y6259" s="2">
        <f t="shared" si="874"/>
        <v>234.28</v>
      </c>
      <c r="Z6259" t="s">
        <v>48</v>
      </c>
      <c r="AA6259" t="s">
        <v>41</v>
      </c>
      <c r="AB6259" t="s">
        <v>25</v>
      </c>
      <c r="AC6259" t="s">
        <v>42</v>
      </c>
      <c r="AD6259" t="s">
        <v>45</v>
      </c>
      <c r="AE6259" t="s">
        <v>113</v>
      </c>
    </row>
    <row r="6260" spans="1:31" x14ac:dyDescent="0.3">
      <c r="A6260">
        <f t="shared" si="881"/>
        <v>6259</v>
      </c>
      <c r="B6260">
        <v>8132</v>
      </c>
      <c r="C6260" t="s">
        <v>113</v>
      </c>
      <c r="D6260" t="s">
        <v>13</v>
      </c>
      <c r="E6260" s="5" t="str">
        <f t="shared" si="875"/>
        <v>*</v>
      </c>
      <c r="F6260" s="5" t="str">
        <f t="shared" si="876"/>
        <v>*</v>
      </c>
      <c r="G6260" s="5" t="str">
        <f t="shared" si="877"/>
        <v>*</v>
      </c>
      <c r="J6260" s="5" t="str">
        <f t="shared" si="878"/>
        <v>*</v>
      </c>
      <c r="R6260" s="5">
        <f t="shared" si="879"/>
        <v>0.05</v>
      </c>
      <c r="S6260">
        <v>45</v>
      </c>
      <c r="T6260" s="2">
        <v>294.86</v>
      </c>
      <c r="U6260" s="7">
        <f t="shared" si="880"/>
        <v>0</v>
      </c>
      <c r="V6260" s="2">
        <f t="shared" si="873"/>
        <v>6.5524444444444452</v>
      </c>
      <c r="W6260" t="s">
        <v>22</v>
      </c>
      <c r="X6260">
        <v>6.92</v>
      </c>
      <c r="Y6260" s="2">
        <f t="shared" si="874"/>
        <v>301.78000000000003</v>
      </c>
      <c r="Z6260" t="s">
        <v>48</v>
      </c>
      <c r="AA6260" t="s">
        <v>41</v>
      </c>
      <c r="AB6260" t="s">
        <v>32</v>
      </c>
      <c r="AC6260" t="s">
        <v>44</v>
      </c>
      <c r="AD6260" t="s">
        <v>19</v>
      </c>
      <c r="AE6260" t="s">
        <v>217</v>
      </c>
    </row>
    <row r="6261" spans="1:31" x14ac:dyDescent="0.3">
      <c r="A6261">
        <f t="shared" si="881"/>
        <v>6260</v>
      </c>
      <c r="B6261">
        <v>30852</v>
      </c>
      <c r="C6261" t="s">
        <v>113</v>
      </c>
      <c r="D6261" t="s">
        <v>36</v>
      </c>
      <c r="E6261" s="5" t="str">
        <f t="shared" si="875"/>
        <v>***</v>
      </c>
      <c r="F6261" s="5" t="str">
        <f t="shared" si="876"/>
        <v>***</v>
      </c>
      <c r="G6261" s="5" t="str">
        <f t="shared" si="877"/>
        <v>***</v>
      </c>
      <c r="J6261" s="5" t="str">
        <f t="shared" si="878"/>
        <v>***</v>
      </c>
      <c r="R6261" s="5">
        <f t="shared" si="879"/>
        <v>0.04</v>
      </c>
      <c r="S6261">
        <v>35</v>
      </c>
      <c r="T6261" s="2">
        <v>2827.1424999999999</v>
      </c>
      <c r="U6261" s="7">
        <f t="shared" si="880"/>
        <v>1</v>
      </c>
      <c r="V6261" s="2">
        <f t="shared" si="873"/>
        <v>80.775499999999994</v>
      </c>
      <c r="W6261" t="s">
        <v>22</v>
      </c>
      <c r="X6261">
        <v>4.9000000000000004</v>
      </c>
      <c r="Y6261" s="2">
        <f t="shared" si="874"/>
        <v>2832.0425</v>
      </c>
      <c r="Z6261" t="s">
        <v>15</v>
      </c>
      <c r="AA6261" t="s">
        <v>31</v>
      </c>
      <c r="AB6261" t="s">
        <v>25</v>
      </c>
      <c r="AC6261" t="s">
        <v>26</v>
      </c>
      <c r="AD6261" t="s">
        <v>19</v>
      </c>
      <c r="AE6261" t="s">
        <v>775</v>
      </c>
    </row>
    <row r="6262" spans="1:31" x14ac:dyDescent="0.3">
      <c r="A6262">
        <f t="shared" si="881"/>
        <v>6261</v>
      </c>
      <c r="B6262">
        <v>10981</v>
      </c>
      <c r="C6262" t="s">
        <v>475</v>
      </c>
      <c r="D6262" t="s">
        <v>21</v>
      </c>
      <c r="E6262" s="5" t="str">
        <f t="shared" si="875"/>
        <v>*</v>
      </c>
      <c r="F6262" s="5" t="str">
        <f t="shared" si="876"/>
        <v>**</v>
      </c>
      <c r="G6262" s="5" t="str">
        <f t="shared" si="877"/>
        <v>**</v>
      </c>
      <c r="J6262" s="5" t="str">
        <f t="shared" si="878"/>
        <v>**</v>
      </c>
      <c r="R6262" s="5">
        <f t="shared" si="879"/>
        <v>0.05</v>
      </c>
      <c r="S6262">
        <v>41</v>
      </c>
      <c r="T6262" s="2">
        <v>73.36</v>
      </c>
      <c r="U6262" s="7">
        <f t="shared" si="880"/>
        <v>0</v>
      </c>
      <c r="V6262" s="2">
        <f t="shared" si="873"/>
        <v>1.7892682926829269</v>
      </c>
      <c r="W6262" t="s">
        <v>22</v>
      </c>
      <c r="X6262">
        <v>2.58</v>
      </c>
      <c r="Y6262" s="2">
        <f t="shared" si="874"/>
        <v>75.94</v>
      </c>
      <c r="Z6262" t="s">
        <v>56</v>
      </c>
      <c r="AA6262" t="s">
        <v>41</v>
      </c>
      <c r="AB6262" t="s">
        <v>32</v>
      </c>
      <c r="AC6262" t="s">
        <v>114</v>
      </c>
      <c r="AD6262" t="s">
        <v>34</v>
      </c>
      <c r="AE6262" t="s">
        <v>503</v>
      </c>
    </row>
    <row r="6263" spans="1:31" x14ac:dyDescent="0.3">
      <c r="A6263">
        <f t="shared" si="881"/>
        <v>6262</v>
      </c>
      <c r="B6263">
        <v>9254</v>
      </c>
      <c r="C6263" t="s">
        <v>475</v>
      </c>
      <c r="D6263" t="s">
        <v>40</v>
      </c>
      <c r="E6263" s="5" t="str">
        <f t="shared" si="875"/>
        <v>*</v>
      </c>
      <c r="F6263" s="5" t="str">
        <f t="shared" si="876"/>
        <v>*</v>
      </c>
      <c r="G6263" s="5" t="str">
        <f t="shared" si="877"/>
        <v>*</v>
      </c>
      <c r="J6263" s="5" t="str">
        <f t="shared" si="878"/>
        <v>*</v>
      </c>
      <c r="R6263" s="5">
        <f t="shared" si="879"/>
        <v>3.5000000000000003E-2</v>
      </c>
      <c r="S6263">
        <v>24</v>
      </c>
      <c r="T6263" s="2">
        <v>131.65</v>
      </c>
      <c r="U6263" s="7">
        <f t="shared" si="880"/>
        <v>0</v>
      </c>
      <c r="V6263" s="2">
        <f t="shared" si="873"/>
        <v>5.4854166666666666</v>
      </c>
      <c r="W6263" t="s">
        <v>14</v>
      </c>
      <c r="X6263">
        <v>0.5</v>
      </c>
      <c r="Y6263" s="2">
        <f t="shared" si="874"/>
        <v>132.15</v>
      </c>
      <c r="Z6263" t="s">
        <v>60</v>
      </c>
      <c r="AA6263" t="s">
        <v>16</v>
      </c>
      <c r="AB6263" t="s">
        <v>32</v>
      </c>
      <c r="AC6263" t="s">
        <v>81</v>
      </c>
      <c r="AD6263" t="s">
        <v>19</v>
      </c>
      <c r="AE6263" t="s">
        <v>503</v>
      </c>
    </row>
    <row r="6264" spans="1:31" x14ac:dyDescent="0.3">
      <c r="A6264">
        <f t="shared" si="881"/>
        <v>6263</v>
      </c>
      <c r="B6264">
        <v>44229</v>
      </c>
      <c r="C6264" t="s">
        <v>475</v>
      </c>
      <c r="D6264" t="s">
        <v>40</v>
      </c>
      <c r="E6264" s="5" t="str">
        <f t="shared" si="875"/>
        <v>*</v>
      </c>
      <c r="F6264" s="5" t="str">
        <f t="shared" si="876"/>
        <v>*</v>
      </c>
      <c r="G6264" s="5" t="str">
        <f t="shared" si="877"/>
        <v>*</v>
      </c>
      <c r="J6264" s="5" t="str">
        <f t="shared" si="878"/>
        <v>*</v>
      </c>
      <c r="R6264" s="5">
        <f t="shared" si="879"/>
        <v>0.04</v>
      </c>
      <c r="S6264">
        <v>39</v>
      </c>
      <c r="T6264" s="2">
        <v>185.69</v>
      </c>
      <c r="U6264" s="7">
        <f t="shared" si="880"/>
        <v>0</v>
      </c>
      <c r="V6264" s="2">
        <f t="shared" si="873"/>
        <v>4.7612820512820511</v>
      </c>
      <c r="W6264" t="s">
        <v>22</v>
      </c>
      <c r="X6264">
        <v>0.71</v>
      </c>
      <c r="Y6264" s="2">
        <f t="shared" si="874"/>
        <v>186.4</v>
      </c>
      <c r="Z6264" t="s">
        <v>23</v>
      </c>
      <c r="AA6264" t="s">
        <v>41</v>
      </c>
      <c r="AB6264" t="s">
        <v>32</v>
      </c>
      <c r="AC6264" t="s">
        <v>33</v>
      </c>
      <c r="AD6264" t="s">
        <v>34</v>
      </c>
      <c r="AE6264" t="s">
        <v>475</v>
      </c>
    </row>
    <row r="6265" spans="1:31" x14ac:dyDescent="0.3">
      <c r="A6265">
        <f t="shared" si="881"/>
        <v>6264</v>
      </c>
      <c r="B6265">
        <v>22338</v>
      </c>
      <c r="C6265" t="s">
        <v>475</v>
      </c>
      <c r="D6265" t="s">
        <v>40</v>
      </c>
      <c r="E6265" s="5" t="str">
        <f t="shared" si="875"/>
        <v>*</v>
      </c>
      <c r="F6265" s="5" t="str">
        <f t="shared" si="876"/>
        <v>*</v>
      </c>
      <c r="G6265" s="5" t="str">
        <f t="shared" si="877"/>
        <v>*</v>
      </c>
      <c r="J6265" s="5" t="str">
        <f t="shared" si="878"/>
        <v>*</v>
      </c>
      <c r="R6265" s="5">
        <f t="shared" si="879"/>
        <v>0.04</v>
      </c>
      <c r="S6265">
        <v>36</v>
      </c>
      <c r="T6265" s="2">
        <v>200.08</v>
      </c>
      <c r="U6265" s="7">
        <f t="shared" si="880"/>
        <v>0</v>
      </c>
      <c r="V6265" s="2">
        <f t="shared" si="873"/>
        <v>5.5577777777777779</v>
      </c>
      <c r="W6265" t="s">
        <v>22</v>
      </c>
      <c r="X6265">
        <v>5.0599999999999996</v>
      </c>
      <c r="Y6265" s="2">
        <f t="shared" si="874"/>
        <v>205.14000000000001</v>
      </c>
      <c r="Z6265" t="s">
        <v>71</v>
      </c>
      <c r="AA6265" t="s">
        <v>16</v>
      </c>
      <c r="AB6265" t="s">
        <v>32</v>
      </c>
      <c r="AC6265" t="s">
        <v>44</v>
      </c>
      <c r="AD6265" t="s">
        <v>19</v>
      </c>
      <c r="AE6265" t="s">
        <v>477</v>
      </c>
    </row>
    <row r="6266" spans="1:31" x14ac:dyDescent="0.3">
      <c r="A6266">
        <f t="shared" si="881"/>
        <v>6265</v>
      </c>
      <c r="B6266">
        <v>22338</v>
      </c>
      <c r="C6266" t="s">
        <v>475</v>
      </c>
      <c r="D6266" t="s">
        <v>40</v>
      </c>
      <c r="E6266" s="5" t="str">
        <f t="shared" si="875"/>
        <v>*</v>
      </c>
      <c r="F6266" s="5" t="str">
        <f t="shared" si="876"/>
        <v>*</v>
      </c>
      <c r="G6266" s="5" t="str">
        <f t="shared" si="877"/>
        <v>*</v>
      </c>
      <c r="J6266" s="5" t="str">
        <f t="shared" si="878"/>
        <v>*</v>
      </c>
      <c r="R6266" s="5">
        <f t="shared" si="879"/>
        <v>3.5000000000000003E-2</v>
      </c>
      <c r="S6266">
        <v>24</v>
      </c>
      <c r="T6266" s="2">
        <v>790.24</v>
      </c>
      <c r="U6266" s="7">
        <f t="shared" si="880"/>
        <v>0</v>
      </c>
      <c r="V6266" s="2">
        <f t="shared" si="873"/>
        <v>32.926666666666669</v>
      </c>
      <c r="W6266" t="s">
        <v>22</v>
      </c>
      <c r="X6266">
        <v>9.02</v>
      </c>
      <c r="Y6266" s="2">
        <f t="shared" si="874"/>
        <v>799.26</v>
      </c>
      <c r="Z6266" t="s">
        <v>52</v>
      </c>
      <c r="AA6266" t="s">
        <v>16</v>
      </c>
      <c r="AB6266" t="s">
        <v>25</v>
      </c>
      <c r="AC6266" t="s">
        <v>42</v>
      </c>
      <c r="AD6266" t="s">
        <v>19</v>
      </c>
      <c r="AE6266" t="s">
        <v>477</v>
      </c>
    </row>
    <row r="6267" spans="1:31" x14ac:dyDescent="0.3">
      <c r="A6267">
        <f t="shared" si="881"/>
        <v>6266</v>
      </c>
      <c r="B6267">
        <v>10502</v>
      </c>
      <c r="C6267" t="s">
        <v>475</v>
      </c>
      <c r="D6267" t="s">
        <v>30</v>
      </c>
      <c r="E6267" s="5" t="str">
        <f t="shared" si="875"/>
        <v>*</v>
      </c>
      <c r="F6267" s="5" t="str">
        <f t="shared" si="876"/>
        <v>*</v>
      </c>
      <c r="G6267" s="5" t="str">
        <f t="shared" si="877"/>
        <v>*</v>
      </c>
      <c r="J6267" s="5" t="str">
        <f t="shared" si="878"/>
        <v>*</v>
      </c>
      <c r="R6267" s="5">
        <f t="shared" si="879"/>
        <v>0.04</v>
      </c>
      <c r="S6267">
        <v>36</v>
      </c>
      <c r="T6267" s="2">
        <v>912.44</v>
      </c>
      <c r="U6267" s="7">
        <f t="shared" si="880"/>
        <v>0</v>
      </c>
      <c r="V6267" s="2">
        <f t="shared" si="873"/>
        <v>25.345555555555556</v>
      </c>
      <c r="W6267" t="s">
        <v>22</v>
      </c>
      <c r="X6267">
        <v>8.99</v>
      </c>
      <c r="Y6267" s="2">
        <f t="shared" si="874"/>
        <v>921.43000000000006</v>
      </c>
      <c r="Z6267" t="s">
        <v>73</v>
      </c>
      <c r="AA6267" t="s">
        <v>16</v>
      </c>
      <c r="AB6267" t="s">
        <v>17</v>
      </c>
      <c r="AC6267" t="s">
        <v>18</v>
      </c>
      <c r="AD6267" t="s">
        <v>45</v>
      </c>
      <c r="AE6267" t="s">
        <v>503</v>
      </c>
    </row>
    <row r="6268" spans="1:31" x14ac:dyDescent="0.3">
      <c r="A6268">
        <f t="shared" si="881"/>
        <v>6267</v>
      </c>
      <c r="B6268">
        <v>51073</v>
      </c>
      <c r="C6268" t="s">
        <v>475</v>
      </c>
      <c r="D6268" t="s">
        <v>30</v>
      </c>
      <c r="E6268" s="5" t="str">
        <f t="shared" si="875"/>
        <v>*</v>
      </c>
      <c r="F6268" s="5" t="str">
        <f t="shared" si="876"/>
        <v>*</v>
      </c>
      <c r="G6268" s="5" t="str">
        <f t="shared" si="877"/>
        <v>*</v>
      </c>
      <c r="J6268" s="5" t="str">
        <f t="shared" si="878"/>
        <v>*</v>
      </c>
      <c r="R6268" s="5">
        <f t="shared" si="879"/>
        <v>0.05</v>
      </c>
      <c r="S6268">
        <v>49</v>
      </c>
      <c r="T6268" s="2">
        <v>1610.42</v>
      </c>
      <c r="U6268" s="7">
        <f t="shared" si="880"/>
        <v>1</v>
      </c>
      <c r="V6268" s="2">
        <f t="shared" si="873"/>
        <v>32.86571428571429</v>
      </c>
      <c r="W6268" t="s">
        <v>22</v>
      </c>
      <c r="X6268">
        <v>3.92</v>
      </c>
      <c r="Y6268" s="2">
        <f t="shared" si="874"/>
        <v>1614.3400000000001</v>
      </c>
      <c r="Z6268" t="s">
        <v>15</v>
      </c>
      <c r="AA6268" t="s">
        <v>31</v>
      </c>
      <c r="AB6268" t="s">
        <v>17</v>
      </c>
      <c r="AC6268" t="s">
        <v>18</v>
      </c>
      <c r="AD6268" t="s">
        <v>45</v>
      </c>
      <c r="AE6268" t="s">
        <v>477</v>
      </c>
    </row>
    <row r="6269" spans="1:31" x14ac:dyDescent="0.3">
      <c r="A6269">
        <f t="shared" si="881"/>
        <v>6268</v>
      </c>
      <c r="B6269">
        <v>51073</v>
      </c>
      <c r="C6269" t="s">
        <v>475</v>
      </c>
      <c r="D6269" t="s">
        <v>30</v>
      </c>
      <c r="E6269" s="5" t="str">
        <f t="shared" si="875"/>
        <v>*</v>
      </c>
      <c r="F6269" s="5" t="str">
        <f t="shared" si="876"/>
        <v>*</v>
      </c>
      <c r="G6269" s="5" t="str">
        <f t="shared" si="877"/>
        <v>*</v>
      </c>
      <c r="J6269" s="5" t="str">
        <f t="shared" si="878"/>
        <v>*</v>
      </c>
      <c r="R6269" s="5">
        <f t="shared" si="879"/>
        <v>0.02</v>
      </c>
      <c r="S6269">
        <v>17</v>
      </c>
      <c r="T6269" s="2">
        <v>2475.08</v>
      </c>
      <c r="U6269" s="7">
        <f t="shared" si="880"/>
        <v>1</v>
      </c>
      <c r="V6269" s="2">
        <f t="shared" si="873"/>
        <v>145.59294117647059</v>
      </c>
      <c r="W6269" t="s">
        <v>14</v>
      </c>
      <c r="X6269">
        <v>24.49</v>
      </c>
      <c r="Y6269" s="2">
        <f t="shared" si="874"/>
        <v>2499.5699999999997</v>
      </c>
      <c r="Z6269" t="s">
        <v>15</v>
      </c>
      <c r="AA6269" t="s">
        <v>31</v>
      </c>
      <c r="AB6269" t="s">
        <v>17</v>
      </c>
      <c r="AC6269" t="s">
        <v>18</v>
      </c>
      <c r="AD6269" t="s">
        <v>58</v>
      </c>
      <c r="AE6269" t="s">
        <v>503</v>
      </c>
    </row>
    <row r="6270" spans="1:31" x14ac:dyDescent="0.3">
      <c r="A6270">
        <f t="shared" si="881"/>
        <v>6269</v>
      </c>
      <c r="B6270">
        <v>34337</v>
      </c>
      <c r="C6270" t="s">
        <v>475</v>
      </c>
      <c r="D6270" t="s">
        <v>40</v>
      </c>
      <c r="E6270" s="5" t="str">
        <f t="shared" si="875"/>
        <v>*</v>
      </c>
      <c r="F6270" s="5" t="str">
        <f t="shared" si="876"/>
        <v>*</v>
      </c>
      <c r="G6270" s="5" t="str">
        <f t="shared" si="877"/>
        <v>*</v>
      </c>
      <c r="J6270" s="5" t="str">
        <f t="shared" si="878"/>
        <v>*</v>
      </c>
      <c r="R6270" s="5">
        <f t="shared" si="879"/>
        <v>0.04</v>
      </c>
      <c r="S6270">
        <v>36</v>
      </c>
      <c r="T6270" s="2">
        <v>3610.85</v>
      </c>
      <c r="U6270" s="7">
        <f t="shared" si="880"/>
        <v>1</v>
      </c>
      <c r="V6270" s="2">
        <f t="shared" si="873"/>
        <v>100.30138888888888</v>
      </c>
      <c r="W6270" t="s">
        <v>14</v>
      </c>
      <c r="X6270">
        <v>8.99</v>
      </c>
      <c r="Y6270" s="2">
        <f t="shared" si="874"/>
        <v>3619.8399999999997</v>
      </c>
      <c r="Z6270" t="s">
        <v>52</v>
      </c>
      <c r="AA6270" t="s">
        <v>31</v>
      </c>
      <c r="AB6270" t="s">
        <v>17</v>
      </c>
      <c r="AC6270" t="s">
        <v>18</v>
      </c>
      <c r="AD6270" t="s">
        <v>45</v>
      </c>
      <c r="AE6270" t="s">
        <v>477</v>
      </c>
    </row>
    <row r="6271" spans="1:31" x14ac:dyDescent="0.3">
      <c r="A6271">
        <f t="shared" si="881"/>
        <v>6270</v>
      </c>
      <c r="B6271">
        <v>10981</v>
      </c>
      <c r="C6271" t="s">
        <v>475</v>
      </c>
      <c r="D6271" t="s">
        <v>21</v>
      </c>
      <c r="E6271" s="5" t="str">
        <f t="shared" si="875"/>
        <v>*</v>
      </c>
      <c r="F6271" s="5" t="str">
        <f t="shared" si="876"/>
        <v>**</v>
      </c>
      <c r="G6271" s="5" t="str">
        <f t="shared" si="877"/>
        <v>**</v>
      </c>
      <c r="J6271" s="5" t="str">
        <f t="shared" si="878"/>
        <v>**</v>
      </c>
      <c r="R6271" s="5">
        <f t="shared" si="879"/>
        <v>0.04</v>
      </c>
      <c r="S6271">
        <v>33</v>
      </c>
      <c r="T6271" s="2">
        <v>3630.1460000000002</v>
      </c>
      <c r="U6271" s="7">
        <f t="shared" si="880"/>
        <v>1</v>
      </c>
      <c r="V6271" s="2">
        <f t="shared" si="873"/>
        <v>110.00442424242425</v>
      </c>
      <c r="W6271" t="s">
        <v>22</v>
      </c>
      <c r="X6271">
        <v>8.99</v>
      </c>
      <c r="Y6271" s="2">
        <f t="shared" si="874"/>
        <v>3639.136</v>
      </c>
      <c r="Z6271" t="s">
        <v>56</v>
      </c>
      <c r="AA6271" t="s">
        <v>41</v>
      </c>
      <c r="AB6271" t="s">
        <v>25</v>
      </c>
      <c r="AC6271" t="s">
        <v>26</v>
      </c>
      <c r="AD6271" t="s">
        <v>19</v>
      </c>
      <c r="AE6271" t="s">
        <v>503</v>
      </c>
    </row>
    <row r="6272" spans="1:31" x14ac:dyDescent="0.3">
      <c r="A6272">
        <f t="shared" si="881"/>
        <v>6271</v>
      </c>
      <c r="B6272">
        <v>10502</v>
      </c>
      <c r="C6272" t="s">
        <v>475</v>
      </c>
      <c r="D6272" t="s">
        <v>30</v>
      </c>
      <c r="E6272" s="5" t="str">
        <f t="shared" si="875"/>
        <v>*</v>
      </c>
      <c r="F6272" s="5" t="str">
        <f t="shared" si="876"/>
        <v>*</v>
      </c>
      <c r="G6272" s="5" t="str">
        <f t="shared" si="877"/>
        <v>*</v>
      </c>
      <c r="J6272" s="5" t="str">
        <f t="shared" si="878"/>
        <v>*</v>
      </c>
      <c r="R6272" s="5">
        <f t="shared" si="879"/>
        <v>0.04</v>
      </c>
      <c r="S6272">
        <v>33</v>
      </c>
      <c r="T6272" s="2">
        <v>7869.22</v>
      </c>
      <c r="U6272" s="7">
        <f t="shared" si="880"/>
        <v>1</v>
      </c>
      <c r="V6272" s="2">
        <f t="shared" si="873"/>
        <v>238.46121212121213</v>
      </c>
      <c r="W6272" t="s">
        <v>37</v>
      </c>
      <c r="X6272">
        <v>43.32</v>
      </c>
      <c r="Y6272" s="2">
        <f t="shared" si="874"/>
        <v>7912.54</v>
      </c>
      <c r="Z6272" t="s">
        <v>73</v>
      </c>
      <c r="AA6272" t="s">
        <v>16</v>
      </c>
      <c r="AB6272" t="s">
        <v>17</v>
      </c>
      <c r="AC6272" t="s">
        <v>38</v>
      </c>
      <c r="AD6272" t="s">
        <v>39</v>
      </c>
      <c r="AE6272" t="s">
        <v>477</v>
      </c>
    </row>
    <row r="6273" spans="1:31" x14ac:dyDescent="0.3">
      <c r="A6273">
        <f t="shared" si="881"/>
        <v>6272</v>
      </c>
      <c r="B6273">
        <v>34215</v>
      </c>
      <c r="C6273" t="s">
        <v>205</v>
      </c>
      <c r="D6273" t="s">
        <v>21</v>
      </c>
      <c r="E6273" s="5" t="str">
        <f t="shared" si="875"/>
        <v>*</v>
      </c>
      <c r="F6273" s="5" t="str">
        <f t="shared" si="876"/>
        <v>**</v>
      </c>
      <c r="G6273" s="5" t="str">
        <f t="shared" si="877"/>
        <v>**</v>
      </c>
      <c r="J6273" s="5" t="str">
        <f t="shared" si="878"/>
        <v>**</v>
      </c>
      <c r="R6273" s="5">
        <f t="shared" si="879"/>
        <v>0.01</v>
      </c>
      <c r="S6273">
        <v>6</v>
      </c>
      <c r="T6273" s="2">
        <v>35.65</v>
      </c>
      <c r="U6273" s="7">
        <f t="shared" si="880"/>
        <v>0</v>
      </c>
      <c r="V6273" s="2">
        <f t="shared" si="873"/>
        <v>5.9416666666666664</v>
      </c>
      <c r="W6273" t="s">
        <v>22</v>
      </c>
      <c r="X6273">
        <v>2.99</v>
      </c>
      <c r="Y6273" s="2">
        <f t="shared" si="874"/>
        <v>38.64</v>
      </c>
      <c r="Z6273" t="s">
        <v>43</v>
      </c>
      <c r="AA6273" t="s">
        <v>41</v>
      </c>
      <c r="AB6273" t="s">
        <v>32</v>
      </c>
      <c r="AC6273" t="s">
        <v>49</v>
      </c>
      <c r="AD6273" t="s">
        <v>19</v>
      </c>
      <c r="AE6273" t="s">
        <v>206</v>
      </c>
    </row>
    <row r="6274" spans="1:31" x14ac:dyDescent="0.3">
      <c r="A6274">
        <f t="shared" si="881"/>
        <v>6273</v>
      </c>
      <c r="B6274">
        <v>39590</v>
      </c>
      <c r="C6274" t="s">
        <v>205</v>
      </c>
      <c r="D6274" t="s">
        <v>13</v>
      </c>
      <c r="E6274" s="5" t="str">
        <f t="shared" si="875"/>
        <v>*</v>
      </c>
      <c r="F6274" s="5" t="str">
        <f t="shared" si="876"/>
        <v>*</v>
      </c>
      <c r="G6274" s="5" t="str">
        <f t="shared" si="877"/>
        <v>*</v>
      </c>
      <c r="J6274" s="5" t="str">
        <f t="shared" si="878"/>
        <v>*</v>
      </c>
      <c r="R6274" s="5">
        <f t="shared" si="879"/>
        <v>0.01</v>
      </c>
      <c r="S6274">
        <v>9</v>
      </c>
      <c r="T6274" s="2">
        <v>79.25</v>
      </c>
      <c r="U6274" s="7">
        <f t="shared" si="880"/>
        <v>0</v>
      </c>
      <c r="V6274" s="2">
        <f t="shared" ref="V6274:V6337" si="882">T6274/S6274</f>
        <v>8.8055555555555554</v>
      </c>
      <c r="W6274" t="s">
        <v>14</v>
      </c>
      <c r="X6274">
        <v>5.83</v>
      </c>
      <c r="Y6274" s="2">
        <f t="shared" ref="Y6274:Y6337" si="883">X6274+T6274</f>
        <v>85.08</v>
      </c>
      <c r="Z6274" t="s">
        <v>23</v>
      </c>
      <c r="AA6274" t="s">
        <v>24</v>
      </c>
      <c r="AB6274" t="s">
        <v>32</v>
      </c>
      <c r="AC6274" t="s">
        <v>44</v>
      </c>
      <c r="AD6274" t="s">
        <v>34</v>
      </c>
      <c r="AE6274" t="s">
        <v>289</v>
      </c>
    </row>
    <row r="6275" spans="1:31" x14ac:dyDescent="0.3">
      <c r="A6275">
        <f t="shared" si="881"/>
        <v>6274</v>
      </c>
      <c r="B6275">
        <v>57444</v>
      </c>
      <c r="C6275" t="s">
        <v>205</v>
      </c>
      <c r="D6275" t="s">
        <v>36</v>
      </c>
      <c r="E6275" s="5" t="str">
        <f t="shared" ref="E6275:E6338" si="884">IF(D6275="Critical","***","*")</f>
        <v>***</v>
      </c>
      <c r="F6275" s="5" t="str">
        <f t="shared" ref="F6275:F6338" si="885">IF(D6275="Critical","***",IF(D6275="High","**","*"))</f>
        <v>***</v>
      </c>
      <c r="G6275" s="5" t="str">
        <f t="shared" ref="G6275:G6338" si="886">VLOOKUP(D6275,$H$6:$I$11,2,FALSE)</f>
        <v>***</v>
      </c>
      <c r="J6275" s="5" t="str">
        <f t="shared" ref="J6275:J6338" si="887">HLOOKUP(D6275,$K$5:$O$6,2,FALSE)</f>
        <v>***</v>
      </c>
      <c r="R6275" s="5">
        <f t="shared" ref="R6275:R6338" si="888">VLOOKUP(S6275,$P$6:$Q$11,2)</f>
        <v>3.5000000000000003E-2</v>
      </c>
      <c r="S6275">
        <v>24</v>
      </c>
      <c r="T6275" s="2">
        <v>178.92</v>
      </c>
      <c r="U6275" s="7">
        <f t="shared" ref="U6275:U6338" si="889">IF(T6275&gt;1000,1,0)</f>
        <v>0</v>
      </c>
      <c r="V6275" s="2">
        <f t="shared" si="882"/>
        <v>7.4549999999999992</v>
      </c>
      <c r="W6275" t="s">
        <v>22</v>
      </c>
      <c r="X6275">
        <v>6.16</v>
      </c>
      <c r="Y6275" s="2">
        <f t="shared" si="883"/>
        <v>185.07999999999998</v>
      </c>
      <c r="Z6275" t="s">
        <v>15</v>
      </c>
      <c r="AA6275" t="s">
        <v>16</v>
      </c>
      <c r="AB6275" t="s">
        <v>32</v>
      </c>
      <c r="AC6275" t="s">
        <v>49</v>
      </c>
      <c r="AD6275" t="s">
        <v>19</v>
      </c>
      <c r="AE6275" t="s">
        <v>206</v>
      </c>
    </row>
    <row r="6276" spans="1:31" x14ac:dyDescent="0.3">
      <c r="A6276">
        <f t="shared" ref="A6276:A6339" si="890">A6275+1</f>
        <v>6275</v>
      </c>
      <c r="B6276">
        <v>9921</v>
      </c>
      <c r="C6276" t="s">
        <v>205</v>
      </c>
      <c r="D6276" t="s">
        <v>13</v>
      </c>
      <c r="E6276" s="5" t="str">
        <f t="shared" si="884"/>
        <v>*</v>
      </c>
      <c r="F6276" s="5" t="str">
        <f t="shared" si="885"/>
        <v>*</v>
      </c>
      <c r="G6276" s="5" t="str">
        <f t="shared" si="886"/>
        <v>*</v>
      </c>
      <c r="J6276" s="5" t="str">
        <f t="shared" si="887"/>
        <v>*</v>
      </c>
      <c r="R6276" s="5">
        <f t="shared" si="888"/>
        <v>3.5000000000000003E-2</v>
      </c>
      <c r="S6276">
        <v>23</v>
      </c>
      <c r="T6276" s="2">
        <v>356.09</v>
      </c>
      <c r="U6276" s="7">
        <f t="shared" si="889"/>
        <v>0</v>
      </c>
      <c r="V6276" s="2">
        <f t="shared" si="882"/>
        <v>15.482173913043477</v>
      </c>
      <c r="W6276" t="s">
        <v>22</v>
      </c>
      <c r="X6276">
        <v>1.39</v>
      </c>
      <c r="Y6276" s="2">
        <f t="shared" si="883"/>
        <v>357.47999999999996</v>
      </c>
      <c r="Z6276" t="s">
        <v>60</v>
      </c>
      <c r="AA6276" t="s">
        <v>41</v>
      </c>
      <c r="AB6276" t="s">
        <v>32</v>
      </c>
      <c r="AC6276" t="s">
        <v>78</v>
      </c>
      <c r="AD6276" t="s">
        <v>19</v>
      </c>
      <c r="AE6276" t="s">
        <v>205</v>
      </c>
    </row>
    <row r="6277" spans="1:31" x14ac:dyDescent="0.3">
      <c r="A6277">
        <f t="shared" si="890"/>
        <v>6276</v>
      </c>
      <c r="B6277">
        <v>965</v>
      </c>
      <c r="C6277" t="s">
        <v>205</v>
      </c>
      <c r="D6277" t="s">
        <v>13</v>
      </c>
      <c r="E6277" s="5" t="str">
        <f t="shared" si="884"/>
        <v>*</v>
      </c>
      <c r="F6277" s="5" t="str">
        <f t="shared" si="885"/>
        <v>*</v>
      </c>
      <c r="G6277" s="5" t="str">
        <f t="shared" si="886"/>
        <v>*</v>
      </c>
      <c r="J6277" s="5" t="str">
        <f t="shared" si="887"/>
        <v>*</v>
      </c>
      <c r="R6277" s="5">
        <f t="shared" si="888"/>
        <v>0.05</v>
      </c>
      <c r="S6277">
        <v>42</v>
      </c>
      <c r="T6277" s="2">
        <v>11230.25</v>
      </c>
      <c r="U6277" s="7">
        <f t="shared" si="889"/>
        <v>1</v>
      </c>
      <c r="V6277" s="2">
        <f t="shared" si="882"/>
        <v>267.38690476190476</v>
      </c>
      <c r="W6277" t="s">
        <v>37</v>
      </c>
      <c r="X6277">
        <v>35.67</v>
      </c>
      <c r="Y6277" s="2">
        <f t="shared" si="883"/>
        <v>11265.92</v>
      </c>
      <c r="Z6277" t="s">
        <v>23</v>
      </c>
      <c r="AA6277" t="s">
        <v>31</v>
      </c>
      <c r="AB6277" t="s">
        <v>17</v>
      </c>
      <c r="AC6277" t="s">
        <v>66</v>
      </c>
      <c r="AD6277" t="s">
        <v>103</v>
      </c>
      <c r="AE6277" t="s">
        <v>289</v>
      </c>
    </row>
    <row r="6278" spans="1:31" x14ac:dyDescent="0.3">
      <c r="A6278">
        <f t="shared" si="890"/>
        <v>6277</v>
      </c>
      <c r="B6278">
        <v>16359</v>
      </c>
      <c r="C6278" t="s">
        <v>595</v>
      </c>
      <c r="D6278" t="s">
        <v>36</v>
      </c>
      <c r="E6278" s="5" t="str">
        <f t="shared" si="884"/>
        <v>***</v>
      </c>
      <c r="F6278" s="5" t="str">
        <f t="shared" si="885"/>
        <v>***</v>
      </c>
      <c r="G6278" s="5" t="str">
        <f t="shared" si="886"/>
        <v>***</v>
      </c>
      <c r="J6278" s="5" t="str">
        <f t="shared" si="887"/>
        <v>***</v>
      </c>
      <c r="R6278" s="5">
        <f t="shared" si="888"/>
        <v>0.01</v>
      </c>
      <c r="S6278">
        <v>8</v>
      </c>
      <c r="T6278" s="2">
        <v>35.28</v>
      </c>
      <c r="U6278" s="7">
        <f t="shared" si="889"/>
        <v>0</v>
      </c>
      <c r="V6278" s="2">
        <f t="shared" si="882"/>
        <v>4.41</v>
      </c>
      <c r="W6278" t="s">
        <v>22</v>
      </c>
      <c r="X6278">
        <v>7.49</v>
      </c>
      <c r="Y6278" s="2">
        <f t="shared" si="883"/>
        <v>42.77</v>
      </c>
      <c r="Z6278" t="s">
        <v>23</v>
      </c>
      <c r="AA6278" t="s">
        <v>16</v>
      </c>
      <c r="AB6278" t="s">
        <v>32</v>
      </c>
      <c r="AC6278" t="s">
        <v>33</v>
      </c>
      <c r="AD6278" t="s">
        <v>34</v>
      </c>
      <c r="AE6278" t="s">
        <v>595</v>
      </c>
    </row>
    <row r="6279" spans="1:31" x14ac:dyDescent="0.3">
      <c r="A6279">
        <f t="shared" si="890"/>
        <v>6278</v>
      </c>
      <c r="B6279">
        <v>39365</v>
      </c>
      <c r="C6279" t="s">
        <v>595</v>
      </c>
      <c r="D6279" t="s">
        <v>21</v>
      </c>
      <c r="E6279" s="5" t="str">
        <f t="shared" si="884"/>
        <v>*</v>
      </c>
      <c r="F6279" s="5" t="str">
        <f t="shared" si="885"/>
        <v>**</v>
      </c>
      <c r="G6279" s="5" t="str">
        <f t="shared" si="886"/>
        <v>**</v>
      </c>
      <c r="J6279" s="5" t="str">
        <f t="shared" si="887"/>
        <v>**</v>
      </c>
      <c r="R6279" s="5">
        <f t="shared" si="888"/>
        <v>0.04</v>
      </c>
      <c r="S6279">
        <v>32</v>
      </c>
      <c r="T6279" s="2">
        <v>931.08</v>
      </c>
      <c r="U6279" s="7">
        <f t="shared" si="889"/>
        <v>0</v>
      </c>
      <c r="V6279" s="2">
        <f t="shared" si="882"/>
        <v>29.096250000000001</v>
      </c>
      <c r="W6279" t="s">
        <v>14</v>
      </c>
      <c r="X6279">
        <v>1.99</v>
      </c>
      <c r="Y6279" s="2">
        <f t="shared" si="883"/>
        <v>933.07</v>
      </c>
      <c r="Z6279" t="s">
        <v>23</v>
      </c>
      <c r="AA6279" t="s">
        <v>24</v>
      </c>
      <c r="AB6279" t="s">
        <v>25</v>
      </c>
      <c r="AC6279" t="s">
        <v>42</v>
      </c>
      <c r="AD6279" t="s">
        <v>45</v>
      </c>
      <c r="AE6279" t="s">
        <v>209</v>
      </c>
    </row>
    <row r="6280" spans="1:31" x14ac:dyDescent="0.3">
      <c r="A6280">
        <f t="shared" si="890"/>
        <v>6279</v>
      </c>
      <c r="B6280">
        <v>16359</v>
      </c>
      <c r="C6280" t="s">
        <v>595</v>
      </c>
      <c r="D6280" t="s">
        <v>36</v>
      </c>
      <c r="E6280" s="5" t="str">
        <f t="shared" si="884"/>
        <v>***</v>
      </c>
      <c r="F6280" s="5" t="str">
        <f t="shared" si="885"/>
        <v>***</v>
      </c>
      <c r="G6280" s="5" t="str">
        <f t="shared" si="886"/>
        <v>***</v>
      </c>
      <c r="J6280" s="5" t="str">
        <f t="shared" si="887"/>
        <v>***</v>
      </c>
      <c r="R6280" s="5">
        <f t="shared" si="888"/>
        <v>0.04</v>
      </c>
      <c r="S6280">
        <v>39</v>
      </c>
      <c r="T6280" s="2">
        <v>1343.6</v>
      </c>
      <c r="U6280" s="7">
        <f t="shared" si="889"/>
        <v>1</v>
      </c>
      <c r="V6280" s="2">
        <f t="shared" si="882"/>
        <v>34.45128205128205</v>
      </c>
      <c r="W6280" t="s">
        <v>22</v>
      </c>
      <c r="X6280">
        <v>14.72</v>
      </c>
      <c r="Y6280" s="2">
        <f t="shared" si="883"/>
        <v>1358.32</v>
      </c>
      <c r="Z6280" t="s">
        <v>23</v>
      </c>
      <c r="AA6280" t="s">
        <v>16</v>
      </c>
      <c r="AB6280" t="s">
        <v>32</v>
      </c>
      <c r="AC6280" t="s">
        <v>78</v>
      </c>
      <c r="AD6280" t="s">
        <v>19</v>
      </c>
      <c r="AE6280" t="s">
        <v>227</v>
      </c>
    </row>
    <row r="6281" spans="1:31" x14ac:dyDescent="0.3">
      <c r="A6281">
        <f t="shared" si="890"/>
        <v>6280</v>
      </c>
      <c r="B6281">
        <v>8353</v>
      </c>
      <c r="C6281" t="s">
        <v>775</v>
      </c>
      <c r="D6281" t="s">
        <v>40</v>
      </c>
      <c r="E6281" s="5" t="str">
        <f t="shared" si="884"/>
        <v>*</v>
      </c>
      <c r="F6281" s="5" t="str">
        <f t="shared" si="885"/>
        <v>*</v>
      </c>
      <c r="G6281" s="5" t="str">
        <f t="shared" si="886"/>
        <v>*</v>
      </c>
      <c r="J6281" s="5" t="str">
        <f t="shared" si="887"/>
        <v>*</v>
      </c>
      <c r="R6281" s="5">
        <f t="shared" si="888"/>
        <v>0.02</v>
      </c>
      <c r="S6281">
        <v>16</v>
      </c>
      <c r="T6281" s="2">
        <v>46.4</v>
      </c>
      <c r="U6281" s="7">
        <f t="shared" si="889"/>
        <v>0</v>
      </c>
      <c r="V6281" s="2">
        <f t="shared" si="882"/>
        <v>2.9</v>
      </c>
      <c r="W6281" t="s">
        <v>22</v>
      </c>
      <c r="X6281">
        <v>0.96</v>
      </c>
      <c r="Y6281" s="2">
        <f t="shared" si="883"/>
        <v>47.36</v>
      </c>
      <c r="Z6281" t="s">
        <v>56</v>
      </c>
      <c r="AA6281" t="s">
        <v>16</v>
      </c>
      <c r="AB6281" t="s">
        <v>32</v>
      </c>
      <c r="AC6281" t="s">
        <v>33</v>
      </c>
      <c r="AD6281" t="s">
        <v>34</v>
      </c>
      <c r="AE6281" t="s">
        <v>582</v>
      </c>
    </row>
    <row r="6282" spans="1:31" x14ac:dyDescent="0.3">
      <c r="A6282">
        <f t="shared" si="890"/>
        <v>6281</v>
      </c>
      <c r="B6282">
        <v>10048</v>
      </c>
      <c r="C6282" t="s">
        <v>775</v>
      </c>
      <c r="D6282" t="s">
        <v>30</v>
      </c>
      <c r="E6282" s="5" t="str">
        <f t="shared" si="884"/>
        <v>*</v>
      </c>
      <c r="F6282" s="5" t="str">
        <f t="shared" si="885"/>
        <v>*</v>
      </c>
      <c r="G6282" s="5" t="str">
        <f t="shared" si="886"/>
        <v>*</v>
      </c>
      <c r="J6282" s="5" t="str">
        <f t="shared" si="887"/>
        <v>*</v>
      </c>
      <c r="R6282" s="5">
        <f t="shared" si="888"/>
        <v>3.5000000000000003E-2</v>
      </c>
      <c r="S6282">
        <v>21</v>
      </c>
      <c r="T6282" s="2">
        <v>78.569999999999993</v>
      </c>
      <c r="U6282" s="7">
        <f t="shared" si="889"/>
        <v>0</v>
      </c>
      <c r="V6282" s="2">
        <f t="shared" si="882"/>
        <v>3.7414285714285711</v>
      </c>
      <c r="W6282" t="s">
        <v>22</v>
      </c>
      <c r="X6282">
        <v>1.32</v>
      </c>
      <c r="Y6282" s="2">
        <f t="shared" si="883"/>
        <v>79.889999999999986</v>
      </c>
      <c r="Z6282" t="s">
        <v>15</v>
      </c>
      <c r="AA6282" t="s">
        <v>31</v>
      </c>
      <c r="AB6282" t="s">
        <v>32</v>
      </c>
      <c r="AC6282" t="s">
        <v>53</v>
      </c>
      <c r="AD6282" t="s">
        <v>34</v>
      </c>
      <c r="AE6282" t="s">
        <v>582</v>
      </c>
    </row>
    <row r="6283" spans="1:31" x14ac:dyDescent="0.3">
      <c r="A6283">
        <f t="shared" si="890"/>
        <v>6282</v>
      </c>
      <c r="B6283">
        <v>8353</v>
      </c>
      <c r="C6283" t="s">
        <v>775</v>
      </c>
      <c r="D6283" t="s">
        <v>40</v>
      </c>
      <c r="E6283" s="5" t="str">
        <f t="shared" si="884"/>
        <v>*</v>
      </c>
      <c r="F6283" s="5" t="str">
        <f t="shared" si="885"/>
        <v>*</v>
      </c>
      <c r="G6283" s="5" t="str">
        <f t="shared" si="886"/>
        <v>*</v>
      </c>
      <c r="J6283" s="5" t="str">
        <f t="shared" si="887"/>
        <v>*</v>
      </c>
      <c r="R6283" s="5">
        <f t="shared" si="888"/>
        <v>0.04</v>
      </c>
      <c r="S6283">
        <v>34</v>
      </c>
      <c r="T6283" s="2">
        <v>286.89999999999998</v>
      </c>
      <c r="U6283" s="7">
        <f t="shared" si="889"/>
        <v>0</v>
      </c>
      <c r="V6283" s="2">
        <f t="shared" si="882"/>
        <v>8.4382352941176464</v>
      </c>
      <c r="W6283" t="s">
        <v>22</v>
      </c>
      <c r="X6283">
        <v>2.38</v>
      </c>
      <c r="Y6283" s="2">
        <f t="shared" si="883"/>
        <v>289.27999999999997</v>
      </c>
      <c r="Z6283" t="s">
        <v>56</v>
      </c>
      <c r="AA6283" t="s">
        <v>16</v>
      </c>
      <c r="AB6283" t="s">
        <v>25</v>
      </c>
      <c r="AC6283" t="s">
        <v>42</v>
      </c>
      <c r="AD6283" t="s">
        <v>45</v>
      </c>
      <c r="AE6283" t="s">
        <v>582</v>
      </c>
    </row>
    <row r="6284" spans="1:31" x14ac:dyDescent="0.3">
      <c r="A6284">
        <f t="shared" si="890"/>
        <v>6283</v>
      </c>
      <c r="B6284">
        <v>18496</v>
      </c>
      <c r="C6284" t="s">
        <v>775</v>
      </c>
      <c r="D6284" t="s">
        <v>21</v>
      </c>
      <c r="E6284" s="5" t="str">
        <f t="shared" si="884"/>
        <v>*</v>
      </c>
      <c r="F6284" s="5" t="str">
        <f t="shared" si="885"/>
        <v>**</v>
      </c>
      <c r="G6284" s="5" t="str">
        <f t="shared" si="886"/>
        <v>**</v>
      </c>
      <c r="J6284" s="5" t="str">
        <f t="shared" si="887"/>
        <v>**</v>
      </c>
      <c r="R6284" s="5">
        <f t="shared" si="888"/>
        <v>0.04</v>
      </c>
      <c r="S6284">
        <v>30</v>
      </c>
      <c r="T6284" s="2">
        <v>991.01</v>
      </c>
      <c r="U6284" s="7">
        <f t="shared" si="889"/>
        <v>0</v>
      </c>
      <c r="V6284" s="2">
        <f t="shared" si="882"/>
        <v>33.033666666666669</v>
      </c>
      <c r="W6284" t="s">
        <v>22</v>
      </c>
      <c r="X6284">
        <v>6.5</v>
      </c>
      <c r="Y6284" s="2">
        <f t="shared" si="883"/>
        <v>997.51</v>
      </c>
      <c r="Z6284" t="s">
        <v>56</v>
      </c>
      <c r="AA6284" t="s">
        <v>31</v>
      </c>
      <c r="AB6284" t="s">
        <v>25</v>
      </c>
      <c r="AC6284" t="s">
        <v>42</v>
      </c>
      <c r="AD6284" t="s">
        <v>19</v>
      </c>
      <c r="AE6284" t="s">
        <v>581</v>
      </c>
    </row>
    <row r="6285" spans="1:31" x14ac:dyDescent="0.3">
      <c r="A6285">
        <f t="shared" si="890"/>
        <v>6284</v>
      </c>
      <c r="B6285">
        <v>18496</v>
      </c>
      <c r="C6285" t="s">
        <v>775</v>
      </c>
      <c r="D6285" t="s">
        <v>21</v>
      </c>
      <c r="E6285" s="5" t="str">
        <f t="shared" si="884"/>
        <v>*</v>
      </c>
      <c r="F6285" s="5" t="str">
        <f t="shared" si="885"/>
        <v>**</v>
      </c>
      <c r="G6285" s="5" t="str">
        <f t="shared" si="886"/>
        <v>**</v>
      </c>
      <c r="J6285" s="5" t="str">
        <f t="shared" si="887"/>
        <v>**</v>
      </c>
      <c r="R6285" s="5">
        <f t="shared" si="888"/>
        <v>3.5000000000000003E-2</v>
      </c>
      <c r="S6285">
        <v>29</v>
      </c>
      <c r="T6285" s="2">
        <v>1267.42</v>
      </c>
      <c r="U6285" s="7">
        <f t="shared" si="889"/>
        <v>1</v>
      </c>
      <c r="V6285" s="2">
        <f t="shared" si="882"/>
        <v>43.704137931034488</v>
      </c>
      <c r="W6285" t="s">
        <v>22</v>
      </c>
      <c r="X6285">
        <v>19.989999999999998</v>
      </c>
      <c r="Y6285" s="2">
        <f t="shared" si="883"/>
        <v>1287.4100000000001</v>
      </c>
      <c r="Z6285" t="s">
        <v>56</v>
      </c>
      <c r="AA6285" t="s">
        <v>31</v>
      </c>
      <c r="AB6285" t="s">
        <v>32</v>
      </c>
      <c r="AC6285" t="s">
        <v>44</v>
      </c>
      <c r="AD6285" t="s">
        <v>19</v>
      </c>
      <c r="AE6285" t="s">
        <v>248</v>
      </c>
    </row>
    <row r="6286" spans="1:31" x14ac:dyDescent="0.3">
      <c r="A6286">
        <f t="shared" si="890"/>
        <v>6285</v>
      </c>
      <c r="B6286">
        <v>41793</v>
      </c>
      <c r="C6286" t="s">
        <v>775</v>
      </c>
      <c r="D6286" t="s">
        <v>21</v>
      </c>
      <c r="E6286" s="5" t="str">
        <f t="shared" si="884"/>
        <v>*</v>
      </c>
      <c r="F6286" s="5" t="str">
        <f t="shared" si="885"/>
        <v>**</v>
      </c>
      <c r="G6286" s="5" t="str">
        <f t="shared" si="886"/>
        <v>**</v>
      </c>
      <c r="J6286" s="5" t="str">
        <f t="shared" si="887"/>
        <v>**</v>
      </c>
      <c r="R6286" s="5">
        <f t="shared" si="888"/>
        <v>0.05</v>
      </c>
      <c r="S6286">
        <v>48</v>
      </c>
      <c r="T6286" s="2">
        <v>1286.8699999999999</v>
      </c>
      <c r="U6286" s="7">
        <f t="shared" si="889"/>
        <v>1</v>
      </c>
      <c r="V6286" s="2">
        <f t="shared" si="882"/>
        <v>26.809791666666666</v>
      </c>
      <c r="W6286" t="s">
        <v>22</v>
      </c>
      <c r="X6286">
        <v>6.93</v>
      </c>
      <c r="Y6286" s="2">
        <f t="shared" si="883"/>
        <v>1293.8</v>
      </c>
      <c r="Z6286" t="s">
        <v>56</v>
      </c>
      <c r="AA6286" t="s">
        <v>24</v>
      </c>
      <c r="AB6286" t="s">
        <v>17</v>
      </c>
      <c r="AC6286" t="s">
        <v>18</v>
      </c>
      <c r="AD6286" t="s">
        <v>19</v>
      </c>
      <c r="AE6286" t="s">
        <v>581</v>
      </c>
    </row>
    <row r="6287" spans="1:31" x14ac:dyDescent="0.3">
      <c r="A6287">
        <f t="shared" si="890"/>
        <v>6286</v>
      </c>
      <c r="B6287">
        <v>6656</v>
      </c>
      <c r="C6287" t="s">
        <v>775</v>
      </c>
      <c r="D6287" t="s">
        <v>36</v>
      </c>
      <c r="E6287" s="5" t="str">
        <f t="shared" si="884"/>
        <v>***</v>
      </c>
      <c r="F6287" s="5" t="str">
        <f t="shared" si="885"/>
        <v>***</v>
      </c>
      <c r="G6287" s="5" t="str">
        <f t="shared" si="886"/>
        <v>***</v>
      </c>
      <c r="J6287" s="5" t="str">
        <f t="shared" si="887"/>
        <v>***</v>
      </c>
      <c r="R6287" s="5">
        <f t="shared" si="888"/>
        <v>0.05</v>
      </c>
      <c r="S6287">
        <v>45</v>
      </c>
      <c r="T6287" s="2">
        <v>1802</v>
      </c>
      <c r="U6287" s="7">
        <f t="shared" si="889"/>
        <v>1</v>
      </c>
      <c r="V6287" s="2">
        <f t="shared" si="882"/>
        <v>40.044444444444444</v>
      </c>
      <c r="W6287" t="s">
        <v>22</v>
      </c>
      <c r="X6287">
        <v>10.55</v>
      </c>
      <c r="Y6287" s="2">
        <f t="shared" si="883"/>
        <v>1812.55</v>
      </c>
      <c r="Z6287" t="s">
        <v>23</v>
      </c>
      <c r="AA6287" t="s">
        <v>24</v>
      </c>
      <c r="AB6287" t="s">
        <v>32</v>
      </c>
      <c r="AC6287" t="s">
        <v>49</v>
      </c>
      <c r="AD6287" t="s">
        <v>19</v>
      </c>
      <c r="AE6287" t="s">
        <v>775</v>
      </c>
    </row>
    <row r="6288" spans="1:31" x14ac:dyDescent="0.3">
      <c r="A6288">
        <f t="shared" si="890"/>
        <v>6287</v>
      </c>
      <c r="B6288">
        <v>6656</v>
      </c>
      <c r="C6288" t="s">
        <v>775</v>
      </c>
      <c r="D6288" t="s">
        <v>36</v>
      </c>
      <c r="E6288" s="5" t="str">
        <f t="shared" si="884"/>
        <v>***</v>
      </c>
      <c r="F6288" s="5" t="str">
        <f t="shared" si="885"/>
        <v>***</v>
      </c>
      <c r="G6288" s="5" t="str">
        <f t="shared" si="886"/>
        <v>***</v>
      </c>
      <c r="J6288" s="5" t="str">
        <f t="shared" si="887"/>
        <v>***</v>
      </c>
      <c r="R6288" s="5">
        <f t="shared" si="888"/>
        <v>0.05</v>
      </c>
      <c r="S6288">
        <v>50</v>
      </c>
      <c r="T6288" s="2">
        <v>1832.22</v>
      </c>
      <c r="U6288" s="7">
        <f t="shared" si="889"/>
        <v>1</v>
      </c>
      <c r="V6288" s="2">
        <f t="shared" si="882"/>
        <v>36.644399999999997</v>
      </c>
      <c r="W6288" t="s">
        <v>22</v>
      </c>
      <c r="X6288">
        <v>2.99</v>
      </c>
      <c r="Y6288" s="2">
        <f t="shared" si="883"/>
        <v>1835.21</v>
      </c>
      <c r="Z6288" t="s">
        <v>23</v>
      </c>
      <c r="AA6288" t="s">
        <v>24</v>
      </c>
      <c r="AB6288" t="s">
        <v>32</v>
      </c>
      <c r="AC6288" t="s">
        <v>49</v>
      </c>
      <c r="AD6288" t="s">
        <v>19</v>
      </c>
      <c r="AE6288" t="s">
        <v>581</v>
      </c>
    </row>
    <row r="6289" spans="1:31" x14ac:dyDescent="0.3">
      <c r="A6289">
        <f t="shared" si="890"/>
        <v>6288</v>
      </c>
      <c r="B6289">
        <v>10048</v>
      </c>
      <c r="C6289" t="s">
        <v>775</v>
      </c>
      <c r="D6289" t="s">
        <v>30</v>
      </c>
      <c r="E6289" s="5" t="str">
        <f t="shared" si="884"/>
        <v>*</v>
      </c>
      <c r="F6289" s="5" t="str">
        <f t="shared" si="885"/>
        <v>*</v>
      </c>
      <c r="G6289" s="5" t="str">
        <f t="shared" si="886"/>
        <v>*</v>
      </c>
      <c r="J6289" s="5" t="str">
        <f t="shared" si="887"/>
        <v>*</v>
      </c>
      <c r="R6289" s="5">
        <f t="shared" si="888"/>
        <v>0.05</v>
      </c>
      <c r="S6289">
        <v>46</v>
      </c>
      <c r="T6289" s="2">
        <v>3197.45</v>
      </c>
      <c r="U6289" s="7">
        <f t="shared" si="889"/>
        <v>1</v>
      </c>
      <c r="V6289" s="2">
        <f t="shared" si="882"/>
        <v>69.509782608695645</v>
      </c>
      <c r="W6289" t="s">
        <v>22</v>
      </c>
      <c r="X6289">
        <v>4</v>
      </c>
      <c r="Y6289" s="2">
        <f t="shared" si="883"/>
        <v>3201.45</v>
      </c>
      <c r="Z6289" t="s">
        <v>15</v>
      </c>
      <c r="AA6289" t="s">
        <v>31</v>
      </c>
      <c r="AB6289" t="s">
        <v>25</v>
      </c>
      <c r="AC6289" t="s">
        <v>42</v>
      </c>
      <c r="AD6289" t="s">
        <v>19</v>
      </c>
      <c r="AE6289" t="s">
        <v>248</v>
      </c>
    </row>
    <row r="6290" spans="1:31" x14ac:dyDescent="0.3">
      <c r="A6290">
        <f t="shared" si="890"/>
        <v>6289</v>
      </c>
      <c r="B6290">
        <v>36772</v>
      </c>
      <c r="C6290" t="s">
        <v>477</v>
      </c>
      <c r="D6290" t="s">
        <v>40</v>
      </c>
      <c r="E6290" s="5" t="str">
        <f t="shared" si="884"/>
        <v>*</v>
      </c>
      <c r="F6290" s="5" t="str">
        <f t="shared" si="885"/>
        <v>*</v>
      </c>
      <c r="G6290" s="5" t="str">
        <f t="shared" si="886"/>
        <v>*</v>
      </c>
      <c r="J6290" s="5" t="str">
        <f t="shared" si="887"/>
        <v>*</v>
      </c>
      <c r="R6290" s="5">
        <f t="shared" si="888"/>
        <v>0.01</v>
      </c>
      <c r="S6290">
        <v>8</v>
      </c>
      <c r="T6290" s="2">
        <v>22.85</v>
      </c>
      <c r="U6290" s="7">
        <f t="shared" si="889"/>
        <v>0</v>
      </c>
      <c r="V6290" s="2">
        <f t="shared" si="882"/>
        <v>2.8562500000000002</v>
      </c>
      <c r="W6290" t="s">
        <v>22</v>
      </c>
      <c r="X6290">
        <v>0.99</v>
      </c>
      <c r="Y6290" s="2">
        <f t="shared" si="883"/>
        <v>23.84</v>
      </c>
      <c r="Z6290" t="s">
        <v>56</v>
      </c>
      <c r="AA6290" t="s">
        <v>41</v>
      </c>
      <c r="AB6290" t="s">
        <v>32</v>
      </c>
      <c r="AC6290" t="s">
        <v>81</v>
      </c>
      <c r="AD6290" t="s">
        <v>19</v>
      </c>
      <c r="AE6290" t="s">
        <v>477</v>
      </c>
    </row>
    <row r="6291" spans="1:31" x14ac:dyDescent="0.3">
      <c r="A6291">
        <f t="shared" si="890"/>
        <v>6290</v>
      </c>
      <c r="B6291">
        <v>50087</v>
      </c>
      <c r="C6291" t="s">
        <v>477</v>
      </c>
      <c r="D6291" t="s">
        <v>30</v>
      </c>
      <c r="E6291" s="5" t="str">
        <f t="shared" si="884"/>
        <v>*</v>
      </c>
      <c r="F6291" s="5" t="str">
        <f t="shared" si="885"/>
        <v>*</v>
      </c>
      <c r="G6291" s="5" t="str">
        <f t="shared" si="886"/>
        <v>*</v>
      </c>
      <c r="J6291" s="5" t="str">
        <f t="shared" si="887"/>
        <v>*</v>
      </c>
      <c r="R6291" s="5">
        <f t="shared" si="888"/>
        <v>0.02</v>
      </c>
      <c r="S6291">
        <v>17</v>
      </c>
      <c r="T6291" s="2">
        <v>58.86</v>
      </c>
      <c r="U6291" s="7">
        <f t="shared" si="889"/>
        <v>0</v>
      </c>
      <c r="V6291" s="2">
        <f t="shared" si="882"/>
        <v>3.4623529411764706</v>
      </c>
      <c r="W6291" t="s">
        <v>22</v>
      </c>
      <c r="X6291">
        <v>1.35</v>
      </c>
      <c r="Y6291" s="2">
        <f t="shared" si="883"/>
        <v>60.21</v>
      </c>
      <c r="Z6291" t="s">
        <v>60</v>
      </c>
      <c r="AA6291" t="s">
        <v>31</v>
      </c>
      <c r="AB6291" t="s">
        <v>32</v>
      </c>
      <c r="AC6291" t="s">
        <v>114</v>
      </c>
      <c r="AD6291" t="s">
        <v>34</v>
      </c>
      <c r="AE6291" t="s">
        <v>478</v>
      </c>
    </row>
    <row r="6292" spans="1:31" x14ac:dyDescent="0.3">
      <c r="A6292">
        <f t="shared" si="890"/>
        <v>6291</v>
      </c>
      <c r="B6292">
        <v>36772</v>
      </c>
      <c r="C6292" t="s">
        <v>477</v>
      </c>
      <c r="D6292" t="s">
        <v>40</v>
      </c>
      <c r="E6292" s="5" t="str">
        <f t="shared" si="884"/>
        <v>*</v>
      </c>
      <c r="F6292" s="5" t="str">
        <f t="shared" si="885"/>
        <v>*</v>
      </c>
      <c r="G6292" s="5" t="str">
        <f t="shared" si="886"/>
        <v>*</v>
      </c>
      <c r="J6292" s="5" t="str">
        <f t="shared" si="887"/>
        <v>*</v>
      </c>
      <c r="R6292" s="5">
        <f t="shared" si="888"/>
        <v>0.05</v>
      </c>
      <c r="S6292">
        <v>47</v>
      </c>
      <c r="T6292" s="2">
        <v>280.45</v>
      </c>
      <c r="U6292" s="7">
        <f t="shared" si="889"/>
        <v>0</v>
      </c>
      <c r="V6292" s="2">
        <f t="shared" si="882"/>
        <v>5.9670212765957444</v>
      </c>
      <c r="W6292" t="s">
        <v>22</v>
      </c>
      <c r="X6292">
        <v>6.35</v>
      </c>
      <c r="Y6292" s="2">
        <f t="shared" si="883"/>
        <v>286.8</v>
      </c>
      <c r="Z6292" t="s">
        <v>56</v>
      </c>
      <c r="AA6292" t="s">
        <v>41</v>
      </c>
      <c r="AB6292" t="s">
        <v>32</v>
      </c>
      <c r="AC6292" t="s">
        <v>44</v>
      </c>
      <c r="AD6292" t="s">
        <v>19</v>
      </c>
      <c r="AE6292" t="s">
        <v>477</v>
      </c>
    </row>
    <row r="6293" spans="1:31" x14ac:dyDescent="0.3">
      <c r="A6293">
        <f t="shared" si="890"/>
        <v>6292</v>
      </c>
      <c r="B6293">
        <v>38372</v>
      </c>
      <c r="C6293" t="s">
        <v>477</v>
      </c>
      <c r="D6293" t="s">
        <v>21</v>
      </c>
      <c r="E6293" s="5" t="str">
        <f t="shared" si="884"/>
        <v>*</v>
      </c>
      <c r="F6293" s="5" t="str">
        <f t="shared" si="885"/>
        <v>**</v>
      </c>
      <c r="G6293" s="5" t="str">
        <f t="shared" si="886"/>
        <v>**</v>
      </c>
      <c r="J6293" s="5" t="str">
        <f t="shared" si="887"/>
        <v>**</v>
      </c>
      <c r="R6293" s="5">
        <f t="shared" si="888"/>
        <v>0.04</v>
      </c>
      <c r="S6293">
        <v>33</v>
      </c>
      <c r="T6293" s="2">
        <v>310.99</v>
      </c>
      <c r="U6293" s="7">
        <f t="shared" si="889"/>
        <v>0</v>
      </c>
      <c r="V6293" s="2">
        <f t="shared" si="882"/>
        <v>9.4239393939393938</v>
      </c>
      <c r="W6293" t="s">
        <v>22</v>
      </c>
      <c r="X6293">
        <v>2.0299999999999998</v>
      </c>
      <c r="Y6293" s="2">
        <f t="shared" si="883"/>
        <v>313.02</v>
      </c>
      <c r="Z6293" t="s">
        <v>334</v>
      </c>
      <c r="AA6293" t="s">
        <v>16</v>
      </c>
      <c r="AB6293" t="s">
        <v>32</v>
      </c>
      <c r="AC6293" t="s">
        <v>44</v>
      </c>
      <c r="AD6293" t="s">
        <v>34</v>
      </c>
      <c r="AE6293" t="s">
        <v>503</v>
      </c>
    </row>
    <row r="6294" spans="1:31" x14ac:dyDescent="0.3">
      <c r="A6294">
        <f t="shared" si="890"/>
        <v>6293</v>
      </c>
      <c r="B6294">
        <v>5703</v>
      </c>
      <c r="C6294" t="s">
        <v>477</v>
      </c>
      <c r="D6294" t="s">
        <v>40</v>
      </c>
      <c r="E6294" s="5" t="str">
        <f t="shared" si="884"/>
        <v>*</v>
      </c>
      <c r="F6294" s="5" t="str">
        <f t="shared" si="885"/>
        <v>*</v>
      </c>
      <c r="G6294" s="5" t="str">
        <f t="shared" si="886"/>
        <v>*</v>
      </c>
      <c r="J6294" s="5" t="str">
        <f t="shared" si="887"/>
        <v>*</v>
      </c>
      <c r="R6294" s="5">
        <f t="shared" si="888"/>
        <v>3.5000000000000003E-2</v>
      </c>
      <c r="S6294">
        <v>29</v>
      </c>
      <c r="T6294" s="2">
        <v>357.96</v>
      </c>
      <c r="U6294" s="7">
        <f t="shared" si="889"/>
        <v>0</v>
      </c>
      <c r="V6294" s="2">
        <f t="shared" si="882"/>
        <v>12.343448275862068</v>
      </c>
      <c r="W6294" t="s">
        <v>22</v>
      </c>
      <c r="X6294">
        <v>6.47</v>
      </c>
      <c r="Y6294" s="2">
        <f t="shared" si="883"/>
        <v>364.43</v>
      </c>
      <c r="Z6294" t="s">
        <v>23</v>
      </c>
      <c r="AA6294" t="s">
        <v>16</v>
      </c>
      <c r="AB6294" t="s">
        <v>32</v>
      </c>
      <c r="AC6294" t="s">
        <v>44</v>
      </c>
      <c r="AD6294" t="s">
        <v>19</v>
      </c>
      <c r="AE6294" t="s">
        <v>503</v>
      </c>
    </row>
    <row r="6295" spans="1:31" x14ac:dyDescent="0.3">
      <c r="A6295">
        <f t="shared" si="890"/>
        <v>6294</v>
      </c>
      <c r="B6295">
        <v>38372</v>
      </c>
      <c r="C6295" t="s">
        <v>477</v>
      </c>
      <c r="D6295" t="s">
        <v>21</v>
      </c>
      <c r="E6295" s="5" t="str">
        <f t="shared" si="884"/>
        <v>*</v>
      </c>
      <c r="F6295" s="5" t="str">
        <f t="shared" si="885"/>
        <v>**</v>
      </c>
      <c r="G6295" s="5" t="str">
        <f t="shared" si="886"/>
        <v>**</v>
      </c>
      <c r="J6295" s="5" t="str">
        <f t="shared" si="887"/>
        <v>**</v>
      </c>
      <c r="R6295" s="5">
        <f t="shared" si="888"/>
        <v>0.05</v>
      </c>
      <c r="S6295">
        <v>46</v>
      </c>
      <c r="T6295" s="2">
        <v>1053.8399999999999</v>
      </c>
      <c r="U6295" s="7">
        <f t="shared" si="889"/>
        <v>1</v>
      </c>
      <c r="V6295" s="2">
        <f t="shared" si="882"/>
        <v>22.909565217391304</v>
      </c>
      <c r="W6295" t="s">
        <v>22</v>
      </c>
      <c r="X6295">
        <v>21.2</v>
      </c>
      <c r="Y6295" s="2">
        <f t="shared" si="883"/>
        <v>1075.04</v>
      </c>
      <c r="Z6295" t="s">
        <v>52</v>
      </c>
      <c r="AA6295" t="s">
        <v>16</v>
      </c>
      <c r="AB6295" t="s">
        <v>17</v>
      </c>
      <c r="AC6295" t="s">
        <v>18</v>
      </c>
      <c r="AD6295" t="s">
        <v>27</v>
      </c>
      <c r="AE6295" t="s">
        <v>477</v>
      </c>
    </row>
    <row r="6296" spans="1:31" x14ac:dyDescent="0.3">
      <c r="A6296">
        <f t="shared" si="890"/>
        <v>6295</v>
      </c>
      <c r="B6296">
        <v>36772</v>
      </c>
      <c r="C6296" t="s">
        <v>477</v>
      </c>
      <c r="D6296" t="s">
        <v>40</v>
      </c>
      <c r="E6296" s="5" t="str">
        <f t="shared" si="884"/>
        <v>*</v>
      </c>
      <c r="F6296" s="5" t="str">
        <f t="shared" si="885"/>
        <v>*</v>
      </c>
      <c r="G6296" s="5" t="str">
        <f t="shared" si="886"/>
        <v>*</v>
      </c>
      <c r="J6296" s="5" t="str">
        <f t="shared" si="887"/>
        <v>*</v>
      </c>
      <c r="R6296" s="5">
        <f t="shared" si="888"/>
        <v>0.02</v>
      </c>
      <c r="S6296">
        <v>16</v>
      </c>
      <c r="T6296" s="2">
        <v>12007.05</v>
      </c>
      <c r="U6296" s="7">
        <f t="shared" si="889"/>
        <v>1</v>
      </c>
      <c r="V6296" s="2">
        <f t="shared" si="882"/>
        <v>750.44062499999995</v>
      </c>
      <c r="W6296" t="s">
        <v>37</v>
      </c>
      <c r="X6296">
        <v>55.3</v>
      </c>
      <c r="Y6296" s="2">
        <f t="shared" si="883"/>
        <v>12062.349999999999</v>
      </c>
      <c r="Z6296" t="s">
        <v>56</v>
      </c>
      <c r="AA6296" t="s">
        <v>41</v>
      </c>
      <c r="AB6296" t="s">
        <v>25</v>
      </c>
      <c r="AC6296" t="s">
        <v>76</v>
      </c>
      <c r="AD6296" t="s">
        <v>39</v>
      </c>
      <c r="AE6296" t="s">
        <v>478</v>
      </c>
    </row>
    <row r="6297" spans="1:31" x14ac:dyDescent="0.3">
      <c r="A6297">
        <f t="shared" si="890"/>
        <v>6296</v>
      </c>
      <c r="B6297">
        <v>16450</v>
      </c>
      <c r="C6297" t="s">
        <v>206</v>
      </c>
      <c r="D6297" t="s">
        <v>40</v>
      </c>
      <c r="E6297" s="5" t="str">
        <f t="shared" si="884"/>
        <v>*</v>
      </c>
      <c r="F6297" s="5" t="str">
        <f t="shared" si="885"/>
        <v>*</v>
      </c>
      <c r="G6297" s="5" t="str">
        <f t="shared" si="886"/>
        <v>*</v>
      </c>
      <c r="J6297" s="5" t="str">
        <f t="shared" si="887"/>
        <v>*</v>
      </c>
      <c r="R6297" s="5">
        <f t="shared" si="888"/>
        <v>0.02</v>
      </c>
      <c r="S6297">
        <v>12</v>
      </c>
      <c r="T6297" s="2">
        <v>73.5</v>
      </c>
      <c r="U6297" s="7">
        <f t="shared" si="889"/>
        <v>0</v>
      </c>
      <c r="V6297" s="2">
        <f t="shared" si="882"/>
        <v>6.125</v>
      </c>
      <c r="W6297" t="s">
        <v>22</v>
      </c>
      <c r="X6297">
        <v>2.5</v>
      </c>
      <c r="Y6297" s="2">
        <f t="shared" si="883"/>
        <v>76</v>
      </c>
      <c r="Z6297" t="s">
        <v>23</v>
      </c>
      <c r="AA6297" t="s">
        <v>24</v>
      </c>
      <c r="AB6297" t="s">
        <v>32</v>
      </c>
      <c r="AC6297" t="s">
        <v>78</v>
      </c>
      <c r="AD6297" t="s">
        <v>19</v>
      </c>
      <c r="AE6297" t="s">
        <v>206</v>
      </c>
    </row>
    <row r="6298" spans="1:31" x14ac:dyDescent="0.3">
      <c r="A6298">
        <f t="shared" si="890"/>
        <v>6297</v>
      </c>
      <c r="B6298">
        <v>26887</v>
      </c>
      <c r="C6298" t="s">
        <v>206</v>
      </c>
      <c r="D6298" t="s">
        <v>36</v>
      </c>
      <c r="E6298" s="5" t="str">
        <f t="shared" si="884"/>
        <v>***</v>
      </c>
      <c r="F6298" s="5" t="str">
        <f t="shared" si="885"/>
        <v>***</v>
      </c>
      <c r="G6298" s="5" t="str">
        <f t="shared" si="886"/>
        <v>***</v>
      </c>
      <c r="J6298" s="5" t="str">
        <f t="shared" si="887"/>
        <v>***</v>
      </c>
      <c r="R6298" s="5">
        <f t="shared" si="888"/>
        <v>3.5000000000000003E-2</v>
      </c>
      <c r="S6298">
        <v>23</v>
      </c>
      <c r="T6298" s="2">
        <v>193.84</v>
      </c>
      <c r="U6298" s="7">
        <f t="shared" si="889"/>
        <v>0</v>
      </c>
      <c r="V6298" s="2">
        <f t="shared" si="882"/>
        <v>8.4278260869565216</v>
      </c>
      <c r="W6298" t="s">
        <v>14</v>
      </c>
      <c r="X6298">
        <v>8.94</v>
      </c>
      <c r="Y6298" s="2">
        <f t="shared" si="883"/>
        <v>202.78</v>
      </c>
      <c r="Z6298" t="s">
        <v>56</v>
      </c>
      <c r="AA6298" t="s">
        <v>24</v>
      </c>
      <c r="AB6298" t="s">
        <v>32</v>
      </c>
      <c r="AC6298" t="s">
        <v>49</v>
      </c>
      <c r="AD6298" t="s">
        <v>19</v>
      </c>
      <c r="AE6298" t="s">
        <v>206</v>
      </c>
    </row>
    <row r="6299" spans="1:31" x14ac:dyDescent="0.3">
      <c r="A6299">
        <f t="shared" si="890"/>
        <v>6298</v>
      </c>
      <c r="B6299">
        <v>26887</v>
      </c>
      <c r="C6299" t="s">
        <v>206</v>
      </c>
      <c r="D6299" t="s">
        <v>36</v>
      </c>
      <c r="E6299" s="5" t="str">
        <f t="shared" si="884"/>
        <v>***</v>
      </c>
      <c r="F6299" s="5" t="str">
        <f t="shared" si="885"/>
        <v>***</v>
      </c>
      <c r="G6299" s="5" t="str">
        <f t="shared" si="886"/>
        <v>***</v>
      </c>
      <c r="J6299" s="5" t="str">
        <f t="shared" si="887"/>
        <v>***</v>
      </c>
      <c r="R6299" s="5">
        <f t="shared" si="888"/>
        <v>0.04</v>
      </c>
      <c r="S6299">
        <v>38</v>
      </c>
      <c r="T6299" s="2">
        <v>1637.78</v>
      </c>
      <c r="U6299" s="7">
        <f t="shared" si="889"/>
        <v>1</v>
      </c>
      <c r="V6299" s="2">
        <f t="shared" si="882"/>
        <v>43.099473684210523</v>
      </c>
      <c r="W6299" t="s">
        <v>14</v>
      </c>
      <c r="X6299">
        <v>4.62</v>
      </c>
      <c r="Y6299" s="2">
        <f t="shared" si="883"/>
        <v>1642.3999999999999</v>
      </c>
      <c r="Z6299" t="s">
        <v>56</v>
      </c>
      <c r="AA6299" t="s">
        <v>24</v>
      </c>
      <c r="AB6299" t="s">
        <v>32</v>
      </c>
      <c r="AC6299" t="s">
        <v>172</v>
      </c>
      <c r="AD6299" t="s">
        <v>19</v>
      </c>
      <c r="AE6299" t="s">
        <v>891</v>
      </c>
    </row>
    <row r="6300" spans="1:31" x14ac:dyDescent="0.3">
      <c r="A6300">
        <f t="shared" si="890"/>
        <v>6299</v>
      </c>
      <c r="B6300">
        <v>13218</v>
      </c>
      <c r="C6300" t="s">
        <v>581</v>
      </c>
      <c r="D6300" t="s">
        <v>21</v>
      </c>
      <c r="E6300" s="5" t="str">
        <f t="shared" si="884"/>
        <v>*</v>
      </c>
      <c r="F6300" s="5" t="str">
        <f t="shared" si="885"/>
        <v>**</v>
      </c>
      <c r="G6300" s="5" t="str">
        <f t="shared" si="886"/>
        <v>**</v>
      </c>
      <c r="J6300" s="5" t="str">
        <f t="shared" si="887"/>
        <v>**</v>
      </c>
      <c r="R6300" s="5">
        <f t="shared" si="888"/>
        <v>0.02</v>
      </c>
      <c r="S6300">
        <v>16</v>
      </c>
      <c r="T6300" s="2">
        <v>98.8</v>
      </c>
      <c r="U6300" s="7">
        <f t="shared" si="889"/>
        <v>0</v>
      </c>
      <c r="V6300" s="2">
        <f t="shared" si="882"/>
        <v>6.1749999999999998</v>
      </c>
      <c r="W6300" t="s">
        <v>22</v>
      </c>
      <c r="X6300">
        <v>7.15</v>
      </c>
      <c r="Y6300" s="2">
        <f t="shared" si="883"/>
        <v>105.95</v>
      </c>
      <c r="Z6300" t="s">
        <v>48</v>
      </c>
      <c r="AA6300" t="s">
        <v>31</v>
      </c>
      <c r="AB6300" t="s">
        <v>32</v>
      </c>
      <c r="AC6300" t="s">
        <v>44</v>
      </c>
      <c r="AD6300" t="s">
        <v>19</v>
      </c>
      <c r="AE6300" t="s">
        <v>248</v>
      </c>
    </row>
    <row r="6301" spans="1:31" x14ac:dyDescent="0.3">
      <c r="A6301">
        <f t="shared" si="890"/>
        <v>6300</v>
      </c>
      <c r="B6301">
        <v>263</v>
      </c>
      <c r="C6301" t="s">
        <v>581</v>
      </c>
      <c r="D6301" t="s">
        <v>21</v>
      </c>
      <c r="E6301" s="5" t="str">
        <f t="shared" si="884"/>
        <v>*</v>
      </c>
      <c r="F6301" s="5" t="str">
        <f t="shared" si="885"/>
        <v>**</v>
      </c>
      <c r="G6301" s="5" t="str">
        <f t="shared" si="886"/>
        <v>**</v>
      </c>
      <c r="J6301" s="5" t="str">
        <f t="shared" si="887"/>
        <v>**</v>
      </c>
      <c r="R6301" s="5">
        <f t="shared" si="888"/>
        <v>3.5000000000000003E-2</v>
      </c>
      <c r="S6301">
        <v>25</v>
      </c>
      <c r="T6301" s="2">
        <v>136.77000000000001</v>
      </c>
      <c r="U6301" s="7">
        <f t="shared" si="889"/>
        <v>0</v>
      </c>
      <c r="V6301" s="2">
        <f t="shared" si="882"/>
        <v>5.4708000000000006</v>
      </c>
      <c r="W6301" t="s">
        <v>22</v>
      </c>
      <c r="X6301">
        <v>7.78</v>
      </c>
      <c r="Y6301" s="2">
        <f t="shared" si="883"/>
        <v>144.55000000000001</v>
      </c>
      <c r="Z6301" t="s">
        <v>48</v>
      </c>
      <c r="AA6301" t="s">
        <v>31</v>
      </c>
      <c r="AB6301" t="s">
        <v>32</v>
      </c>
      <c r="AC6301" t="s">
        <v>49</v>
      </c>
      <c r="AD6301" t="s">
        <v>19</v>
      </c>
      <c r="AE6301" t="s">
        <v>582</v>
      </c>
    </row>
    <row r="6302" spans="1:31" x14ac:dyDescent="0.3">
      <c r="A6302">
        <f t="shared" si="890"/>
        <v>6301</v>
      </c>
      <c r="B6302">
        <v>21286</v>
      </c>
      <c r="C6302" t="s">
        <v>581</v>
      </c>
      <c r="D6302" t="s">
        <v>36</v>
      </c>
      <c r="E6302" s="5" t="str">
        <f t="shared" si="884"/>
        <v>***</v>
      </c>
      <c r="F6302" s="5" t="str">
        <f t="shared" si="885"/>
        <v>***</v>
      </c>
      <c r="G6302" s="5" t="str">
        <f t="shared" si="886"/>
        <v>***</v>
      </c>
      <c r="J6302" s="5" t="str">
        <f t="shared" si="887"/>
        <v>***</v>
      </c>
      <c r="R6302" s="5">
        <f t="shared" si="888"/>
        <v>0.02</v>
      </c>
      <c r="S6302">
        <v>17</v>
      </c>
      <c r="T6302" s="2">
        <v>280.39</v>
      </c>
      <c r="U6302" s="7">
        <f t="shared" si="889"/>
        <v>0</v>
      </c>
      <c r="V6302" s="2">
        <f t="shared" si="882"/>
        <v>16.493529411764705</v>
      </c>
      <c r="W6302" t="s">
        <v>14</v>
      </c>
      <c r="X6302">
        <v>6.75</v>
      </c>
      <c r="Y6302" s="2">
        <f t="shared" si="883"/>
        <v>287.14</v>
      </c>
      <c r="Z6302" t="s">
        <v>48</v>
      </c>
      <c r="AA6302" t="s">
        <v>24</v>
      </c>
      <c r="AB6302" t="s">
        <v>32</v>
      </c>
      <c r="AC6302" t="s">
        <v>172</v>
      </c>
      <c r="AD6302" t="s">
        <v>27</v>
      </c>
      <c r="AE6302" t="s">
        <v>582</v>
      </c>
    </row>
    <row r="6303" spans="1:31" x14ac:dyDescent="0.3">
      <c r="A6303">
        <f t="shared" si="890"/>
        <v>6302</v>
      </c>
      <c r="B6303">
        <v>13218</v>
      </c>
      <c r="C6303" t="s">
        <v>581</v>
      </c>
      <c r="D6303" t="s">
        <v>21</v>
      </c>
      <c r="E6303" s="5" t="str">
        <f t="shared" si="884"/>
        <v>*</v>
      </c>
      <c r="F6303" s="5" t="str">
        <f t="shared" si="885"/>
        <v>**</v>
      </c>
      <c r="G6303" s="5" t="str">
        <f t="shared" si="886"/>
        <v>**</v>
      </c>
      <c r="J6303" s="5" t="str">
        <f t="shared" si="887"/>
        <v>**</v>
      </c>
      <c r="R6303" s="5">
        <f t="shared" si="888"/>
        <v>0.02</v>
      </c>
      <c r="S6303">
        <v>18</v>
      </c>
      <c r="T6303" s="2">
        <v>513.08000000000004</v>
      </c>
      <c r="U6303" s="7">
        <f t="shared" si="889"/>
        <v>0</v>
      </c>
      <c r="V6303" s="2">
        <f t="shared" si="882"/>
        <v>28.504444444444445</v>
      </c>
      <c r="W6303" t="s">
        <v>22</v>
      </c>
      <c r="X6303">
        <v>1.49</v>
      </c>
      <c r="Y6303" s="2">
        <f t="shared" si="883"/>
        <v>514.57000000000005</v>
      </c>
      <c r="Z6303" t="s">
        <v>48</v>
      </c>
      <c r="AA6303" t="s">
        <v>31</v>
      </c>
      <c r="AB6303" t="s">
        <v>32</v>
      </c>
      <c r="AC6303" t="s">
        <v>49</v>
      </c>
      <c r="AD6303" t="s">
        <v>19</v>
      </c>
      <c r="AE6303" t="s">
        <v>582</v>
      </c>
    </row>
    <row r="6304" spans="1:31" x14ac:dyDescent="0.3">
      <c r="A6304">
        <f t="shared" si="890"/>
        <v>6303</v>
      </c>
      <c r="B6304">
        <v>24358</v>
      </c>
      <c r="C6304" t="s">
        <v>581</v>
      </c>
      <c r="D6304" t="s">
        <v>36</v>
      </c>
      <c r="E6304" s="5" t="str">
        <f t="shared" si="884"/>
        <v>***</v>
      </c>
      <c r="F6304" s="5" t="str">
        <f t="shared" si="885"/>
        <v>***</v>
      </c>
      <c r="G6304" s="5" t="str">
        <f t="shared" si="886"/>
        <v>***</v>
      </c>
      <c r="J6304" s="5" t="str">
        <f t="shared" si="887"/>
        <v>***</v>
      </c>
      <c r="R6304" s="5">
        <f t="shared" si="888"/>
        <v>3.5000000000000003E-2</v>
      </c>
      <c r="S6304">
        <v>27</v>
      </c>
      <c r="T6304" s="2">
        <v>7333.45</v>
      </c>
      <c r="U6304" s="7">
        <f t="shared" si="889"/>
        <v>1</v>
      </c>
      <c r="V6304" s="2">
        <f t="shared" si="882"/>
        <v>271.60925925925926</v>
      </c>
      <c r="W6304" t="s">
        <v>22</v>
      </c>
      <c r="X6304">
        <v>35</v>
      </c>
      <c r="Y6304" s="2">
        <f t="shared" si="883"/>
        <v>7368.45</v>
      </c>
      <c r="Z6304" t="s">
        <v>64</v>
      </c>
      <c r="AA6304" t="s">
        <v>24</v>
      </c>
      <c r="AB6304" t="s">
        <v>32</v>
      </c>
      <c r="AC6304" t="s">
        <v>74</v>
      </c>
      <c r="AD6304" t="s">
        <v>58</v>
      </c>
      <c r="AE6304" t="s">
        <v>581</v>
      </c>
    </row>
    <row r="6305" spans="1:31" x14ac:dyDescent="0.3">
      <c r="A6305">
        <f t="shared" si="890"/>
        <v>6304</v>
      </c>
      <c r="B6305">
        <v>6438</v>
      </c>
      <c r="C6305" t="s">
        <v>503</v>
      </c>
      <c r="D6305" t="s">
        <v>30</v>
      </c>
      <c r="E6305" s="5" t="str">
        <f t="shared" si="884"/>
        <v>*</v>
      </c>
      <c r="F6305" s="5" t="str">
        <f t="shared" si="885"/>
        <v>*</v>
      </c>
      <c r="G6305" s="5" t="str">
        <f t="shared" si="886"/>
        <v>*</v>
      </c>
      <c r="J6305" s="5" t="str">
        <f t="shared" si="887"/>
        <v>*</v>
      </c>
      <c r="R6305" s="5">
        <f t="shared" si="888"/>
        <v>0.01</v>
      </c>
      <c r="S6305">
        <v>7</v>
      </c>
      <c r="T6305" s="2">
        <v>75.72</v>
      </c>
      <c r="U6305" s="7">
        <f t="shared" si="889"/>
        <v>0</v>
      </c>
      <c r="V6305" s="2">
        <f t="shared" si="882"/>
        <v>10.817142857142857</v>
      </c>
      <c r="W6305" t="s">
        <v>22</v>
      </c>
      <c r="X6305">
        <v>6.02</v>
      </c>
      <c r="Y6305" s="2">
        <f t="shared" si="883"/>
        <v>81.739999999999995</v>
      </c>
      <c r="Z6305" t="s">
        <v>23</v>
      </c>
      <c r="AA6305" t="s">
        <v>31</v>
      </c>
      <c r="AB6305" t="s">
        <v>17</v>
      </c>
      <c r="AC6305" t="s">
        <v>18</v>
      </c>
      <c r="AD6305" t="s">
        <v>27</v>
      </c>
      <c r="AE6305" t="s">
        <v>503</v>
      </c>
    </row>
    <row r="6306" spans="1:31" x14ac:dyDescent="0.3">
      <c r="A6306">
        <f t="shared" si="890"/>
        <v>6305</v>
      </c>
      <c r="B6306">
        <v>6438</v>
      </c>
      <c r="C6306" t="s">
        <v>503</v>
      </c>
      <c r="D6306" t="s">
        <v>30</v>
      </c>
      <c r="E6306" s="5" t="str">
        <f t="shared" si="884"/>
        <v>*</v>
      </c>
      <c r="F6306" s="5" t="str">
        <f t="shared" si="885"/>
        <v>*</v>
      </c>
      <c r="G6306" s="5" t="str">
        <f t="shared" si="886"/>
        <v>*</v>
      </c>
      <c r="J6306" s="5" t="str">
        <f t="shared" si="887"/>
        <v>*</v>
      </c>
      <c r="R6306" s="5">
        <f t="shared" si="888"/>
        <v>0.04</v>
      </c>
      <c r="S6306">
        <v>38</v>
      </c>
      <c r="T6306" s="2">
        <v>225.21</v>
      </c>
      <c r="U6306" s="7">
        <f t="shared" si="889"/>
        <v>0</v>
      </c>
      <c r="V6306" s="2">
        <f t="shared" si="882"/>
        <v>5.9265789473684212</v>
      </c>
      <c r="W6306" t="s">
        <v>22</v>
      </c>
      <c r="X6306">
        <v>5.2</v>
      </c>
      <c r="Y6306" s="2">
        <f t="shared" si="883"/>
        <v>230.41</v>
      </c>
      <c r="Z6306" t="s">
        <v>23</v>
      </c>
      <c r="AA6306" t="s">
        <v>31</v>
      </c>
      <c r="AB6306" t="s">
        <v>32</v>
      </c>
      <c r="AC6306" t="s">
        <v>44</v>
      </c>
      <c r="AD6306" t="s">
        <v>19</v>
      </c>
      <c r="AE6306" t="s">
        <v>478</v>
      </c>
    </row>
    <row r="6307" spans="1:31" x14ac:dyDescent="0.3">
      <c r="A6307">
        <f t="shared" si="890"/>
        <v>6306</v>
      </c>
      <c r="B6307">
        <v>48544</v>
      </c>
      <c r="C6307" t="s">
        <v>891</v>
      </c>
      <c r="D6307" t="s">
        <v>21</v>
      </c>
      <c r="E6307" s="5" t="str">
        <f t="shared" si="884"/>
        <v>*</v>
      </c>
      <c r="F6307" s="5" t="str">
        <f t="shared" si="885"/>
        <v>**</v>
      </c>
      <c r="G6307" s="5" t="str">
        <f t="shared" si="886"/>
        <v>**</v>
      </c>
      <c r="J6307" s="5" t="str">
        <f t="shared" si="887"/>
        <v>**</v>
      </c>
      <c r="R6307" s="5">
        <f t="shared" si="888"/>
        <v>0.05</v>
      </c>
      <c r="S6307">
        <v>44</v>
      </c>
      <c r="T6307" s="2">
        <v>831.58050000000003</v>
      </c>
      <c r="U6307" s="7">
        <f t="shared" si="889"/>
        <v>0</v>
      </c>
      <c r="V6307" s="2">
        <f t="shared" si="882"/>
        <v>18.899556818181818</v>
      </c>
      <c r="W6307" t="s">
        <v>22</v>
      </c>
      <c r="X6307">
        <v>0.99</v>
      </c>
      <c r="Y6307" s="2">
        <f t="shared" si="883"/>
        <v>832.57050000000004</v>
      </c>
      <c r="Z6307" t="s">
        <v>60</v>
      </c>
      <c r="AA6307" t="s">
        <v>24</v>
      </c>
      <c r="AB6307" t="s">
        <v>25</v>
      </c>
      <c r="AC6307" t="s">
        <v>26</v>
      </c>
      <c r="AD6307" t="s">
        <v>34</v>
      </c>
      <c r="AE6307" t="s">
        <v>871</v>
      </c>
    </row>
    <row r="6308" spans="1:31" x14ac:dyDescent="0.3">
      <c r="A6308">
        <f t="shared" si="890"/>
        <v>6307</v>
      </c>
      <c r="B6308">
        <v>43267</v>
      </c>
      <c r="C6308" t="s">
        <v>891</v>
      </c>
      <c r="D6308" t="s">
        <v>36</v>
      </c>
      <c r="E6308" s="5" t="str">
        <f t="shared" si="884"/>
        <v>***</v>
      </c>
      <c r="F6308" s="5" t="str">
        <f t="shared" si="885"/>
        <v>***</v>
      </c>
      <c r="G6308" s="5" t="str">
        <f t="shared" si="886"/>
        <v>***</v>
      </c>
      <c r="J6308" s="5" t="str">
        <f t="shared" si="887"/>
        <v>***</v>
      </c>
      <c r="R6308" s="5">
        <f t="shared" si="888"/>
        <v>0.02</v>
      </c>
      <c r="S6308">
        <v>17</v>
      </c>
      <c r="T6308" s="2">
        <v>1368.14</v>
      </c>
      <c r="U6308" s="7">
        <f t="shared" si="889"/>
        <v>1</v>
      </c>
      <c r="V6308" s="2">
        <f t="shared" si="882"/>
        <v>80.47882352941177</v>
      </c>
      <c r="W6308" t="s">
        <v>14</v>
      </c>
      <c r="X6308">
        <v>19.95</v>
      </c>
      <c r="Y6308" s="2">
        <f t="shared" si="883"/>
        <v>1388.0900000000001</v>
      </c>
      <c r="Z6308" t="s">
        <v>43</v>
      </c>
      <c r="AA6308" t="s">
        <v>41</v>
      </c>
      <c r="AB6308" t="s">
        <v>32</v>
      </c>
      <c r="AC6308" t="s">
        <v>172</v>
      </c>
      <c r="AD6308" t="s">
        <v>58</v>
      </c>
      <c r="AE6308" t="s">
        <v>871</v>
      </c>
    </row>
    <row r="6309" spans="1:31" x14ac:dyDescent="0.3">
      <c r="A6309">
        <f t="shared" si="890"/>
        <v>6308</v>
      </c>
      <c r="B6309">
        <v>16039</v>
      </c>
      <c r="C6309" t="s">
        <v>939</v>
      </c>
      <c r="D6309" t="s">
        <v>21</v>
      </c>
      <c r="E6309" s="5" t="str">
        <f t="shared" si="884"/>
        <v>*</v>
      </c>
      <c r="F6309" s="5" t="str">
        <f t="shared" si="885"/>
        <v>**</v>
      </c>
      <c r="G6309" s="5" t="str">
        <f t="shared" si="886"/>
        <v>**</v>
      </c>
      <c r="J6309" s="5" t="str">
        <f t="shared" si="887"/>
        <v>**</v>
      </c>
      <c r="R6309" s="5">
        <f t="shared" si="888"/>
        <v>0.01</v>
      </c>
      <c r="S6309">
        <v>3</v>
      </c>
      <c r="T6309" s="2">
        <v>121.12</v>
      </c>
      <c r="U6309" s="7">
        <f t="shared" si="889"/>
        <v>0</v>
      </c>
      <c r="V6309" s="2">
        <f t="shared" si="882"/>
        <v>40.373333333333335</v>
      </c>
      <c r="W6309" t="s">
        <v>22</v>
      </c>
      <c r="X6309">
        <v>1.99</v>
      </c>
      <c r="Y6309" s="2">
        <f t="shared" si="883"/>
        <v>123.11</v>
      </c>
      <c r="Z6309" t="s">
        <v>43</v>
      </c>
      <c r="AA6309" t="s">
        <v>41</v>
      </c>
      <c r="AB6309" t="s">
        <v>25</v>
      </c>
      <c r="AC6309" t="s">
        <v>42</v>
      </c>
      <c r="AD6309" t="s">
        <v>45</v>
      </c>
      <c r="AE6309" t="s">
        <v>209</v>
      </c>
    </row>
    <row r="6310" spans="1:31" x14ac:dyDescent="0.3">
      <c r="A6310">
        <f t="shared" si="890"/>
        <v>6309</v>
      </c>
      <c r="B6310">
        <v>58145</v>
      </c>
      <c r="C6310" t="s">
        <v>939</v>
      </c>
      <c r="D6310" t="s">
        <v>40</v>
      </c>
      <c r="E6310" s="5" t="str">
        <f t="shared" si="884"/>
        <v>*</v>
      </c>
      <c r="F6310" s="5" t="str">
        <f t="shared" si="885"/>
        <v>*</v>
      </c>
      <c r="G6310" s="5" t="str">
        <f t="shared" si="886"/>
        <v>*</v>
      </c>
      <c r="J6310" s="5" t="str">
        <f t="shared" si="887"/>
        <v>*</v>
      </c>
      <c r="R6310" s="5">
        <f t="shared" si="888"/>
        <v>0.04</v>
      </c>
      <c r="S6310">
        <v>33</v>
      </c>
      <c r="T6310" s="2">
        <v>203.49</v>
      </c>
      <c r="U6310" s="7">
        <f t="shared" si="889"/>
        <v>0</v>
      </c>
      <c r="V6310" s="2">
        <f t="shared" si="882"/>
        <v>6.1663636363636369</v>
      </c>
      <c r="W6310" t="s">
        <v>14</v>
      </c>
      <c r="X6310">
        <v>1.2</v>
      </c>
      <c r="Y6310" s="2">
        <f t="shared" si="883"/>
        <v>204.69</v>
      </c>
      <c r="Z6310" t="s">
        <v>52</v>
      </c>
      <c r="AA6310" t="s">
        <v>31</v>
      </c>
      <c r="AB6310" t="s">
        <v>17</v>
      </c>
      <c r="AC6310" t="s">
        <v>18</v>
      </c>
      <c r="AD6310" t="s">
        <v>27</v>
      </c>
      <c r="AE6310" t="s">
        <v>939</v>
      </c>
    </row>
    <row r="6311" spans="1:31" x14ac:dyDescent="0.3">
      <c r="A6311">
        <f t="shared" si="890"/>
        <v>6310</v>
      </c>
      <c r="B6311">
        <v>3553</v>
      </c>
      <c r="C6311" t="s">
        <v>582</v>
      </c>
      <c r="D6311" t="s">
        <v>40</v>
      </c>
      <c r="E6311" s="5" t="str">
        <f t="shared" si="884"/>
        <v>*</v>
      </c>
      <c r="F6311" s="5" t="str">
        <f t="shared" si="885"/>
        <v>*</v>
      </c>
      <c r="G6311" s="5" t="str">
        <f t="shared" si="886"/>
        <v>*</v>
      </c>
      <c r="J6311" s="5" t="str">
        <f t="shared" si="887"/>
        <v>*</v>
      </c>
      <c r="R6311" s="5">
        <f t="shared" si="888"/>
        <v>0.01</v>
      </c>
      <c r="S6311">
        <v>7</v>
      </c>
      <c r="T6311" s="2">
        <v>20.5</v>
      </c>
      <c r="U6311" s="7">
        <f t="shared" si="889"/>
        <v>0</v>
      </c>
      <c r="V6311" s="2">
        <f t="shared" si="882"/>
        <v>2.9285714285714284</v>
      </c>
      <c r="W6311" t="s">
        <v>22</v>
      </c>
      <c r="X6311">
        <v>0.96</v>
      </c>
      <c r="Y6311" s="2">
        <f t="shared" si="883"/>
        <v>21.46</v>
      </c>
      <c r="Z6311" t="s">
        <v>64</v>
      </c>
      <c r="AA6311" t="s">
        <v>31</v>
      </c>
      <c r="AB6311" t="s">
        <v>32</v>
      </c>
      <c r="AC6311" t="s">
        <v>33</v>
      </c>
      <c r="AD6311" t="s">
        <v>34</v>
      </c>
      <c r="AE6311" t="s">
        <v>248</v>
      </c>
    </row>
    <row r="6312" spans="1:31" x14ac:dyDescent="0.3">
      <c r="A6312">
        <f t="shared" si="890"/>
        <v>6311</v>
      </c>
      <c r="B6312">
        <v>36131</v>
      </c>
      <c r="C6312" t="s">
        <v>582</v>
      </c>
      <c r="D6312" t="s">
        <v>21</v>
      </c>
      <c r="E6312" s="5" t="str">
        <f t="shared" si="884"/>
        <v>*</v>
      </c>
      <c r="F6312" s="5" t="str">
        <f t="shared" si="885"/>
        <v>**</v>
      </c>
      <c r="G6312" s="5" t="str">
        <f t="shared" si="886"/>
        <v>**</v>
      </c>
      <c r="J6312" s="5" t="str">
        <f t="shared" si="887"/>
        <v>**</v>
      </c>
      <c r="R6312" s="5">
        <f t="shared" si="888"/>
        <v>3.5000000000000003E-2</v>
      </c>
      <c r="S6312">
        <v>26</v>
      </c>
      <c r="T6312" s="2">
        <v>130.97</v>
      </c>
      <c r="U6312" s="7">
        <f t="shared" si="889"/>
        <v>0</v>
      </c>
      <c r="V6312" s="2">
        <f t="shared" si="882"/>
        <v>5.0373076923076923</v>
      </c>
      <c r="W6312" t="s">
        <v>22</v>
      </c>
      <c r="X6312">
        <v>6.07</v>
      </c>
      <c r="Y6312" s="2">
        <f t="shared" si="883"/>
        <v>137.04</v>
      </c>
      <c r="Z6312" t="s">
        <v>60</v>
      </c>
      <c r="AA6312" t="s">
        <v>41</v>
      </c>
      <c r="AB6312" t="s">
        <v>32</v>
      </c>
      <c r="AC6312" t="s">
        <v>44</v>
      </c>
      <c r="AD6312" t="s">
        <v>19</v>
      </c>
      <c r="AE6312" t="s">
        <v>248</v>
      </c>
    </row>
    <row r="6313" spans="1:31" x14ac:dyDescent="0.3">
      <c r="A6313">
        <f t="shared" si="890"/>
        <v>6312</v>
      </c>
      <c r="B6313">
        <v>36131</v>
      </c>
      <c r="C6313" t="s">
        <v>582</v>
      </c>
      <c r="D6313" t="s">
        <v>21</v>
      </c>
      <c r="E6313" s="5" t="str">
        <f t="shared" si="884"/>
        <v>*</v>
      </c>
      <c r="F6313" s="5" t="str">
        <f t="shared" si="885"/>
        <v>**</v>
      </c>
      <c r="G6313" s="5" t="str">
        <f t="shared" si="886"/>
        <v>**</v>
      </c>
      <c r="J6313" s="5" t="str">
        <f t="shared" si="887"/>
        <v>**</v>
      </c>
      <c r="R6313" s="5">
        <f t="shared" si="888"/>
        <v>0.05</v>
      </c>
      <c r="S6313">
        <v>43</v>
      </c>
      <c r="T6313" s="2">
        <v>354.96</v>
      </c>
      <c r="U6313" s="7">
        <f t="shared" si="889"/>
        <v>0</v>
      </c>
      <c r="V6313" s="2">
        <f t="shared" si="882"/>
        <v>8.2548837209302324</v>
      </c>
      <c r="W6313" t="s">
        <v>22</v>
      </c>
      <c r="X6313">
        <v>1.43</v>
      </c>
      <c r="Y6313" s="2">
        <f t="shared" si="883"/>
        <v>356.39</v>
      </c>
      <c r="Z6313" t="s">
        <v>60</v>
      </c>
      <c r="AA6313" t="s">
        <v>41</v>
      </c>
      <c r="AB6313" t="s">
        <v>32</v>
      </c>
      <c r="AC6313" t="s">
        <v>44</v>
      </c>
      <c r="AD6313" t="s">
        <v>34</v>
      </c>
      <c r="AE6313" t="s">
        <v>639</v>
      </c>
    </row>
    <row r="6314" spans="1:31" x14ac:dyDescent="0.3">
      <c r="A6314">
        <f t="shared" si="890"/>
        <v>6313</v>
      </c>
      <c r="B6314">
        <v>36131</v>
      </c>
      <c r="C6314" t="s">
        <v>582</v>
      </c>
      <c r="D6314" t="s">
        <v>21</v>
      </c>
      <c r="E6314" s="5" t="str">
        <f t="shared" si="884"/>
        <v>*</v>
      </c>
      <c r="F6314" s="5" t="str">
        <f t="shared" si="885"/>
        <v>**</v>
      </c>
      <c r="G6314" s="5" t="str">
        <f t="shared" si="886"/>
        <v>**</v>
      </c>
      <c r="J6314" s="5" t="str">
        <f t="shared" si="887"/>
        <v>**</v>
      </c>
      <c r="R6314" s="5">
        <f t="shared" si="888"/>
        <v>3.5000000000000003E-2</v>
      </c>
      <c r="S6314">
        <v>26</v>
      </c>
      <c r="T6314" s="2">
        <v>493.43</v>
      </c>
      <c r="U6314" s="7">
        <f t="shared" si="889"/>
        <v>0</v>
      </c>
      <c r="V6314" s="2">
        <f t="shared" si="882"/>
        <v>18.978076923076923</v>
      </c>
      <c r="W6314" t="s">
        <v>22</v>
      </c>
      <c r="X6314">
        <v>4.0999999999999996</v>
      </c>
      <c r="Y6314" s="2">
        <f t="shared" si="883"/>
        <v>497.53000000000003</v>
      </c>
      <c r="Z6314" t="s">
        <v>15</v>
      </c>
      <c r="AA6314" t="s">
        <v>41</v>
      </c>
      <c r="AB6314" t="s">
        <v>32</v>
      </c>
      <c r="AC6314" t="s">
        <v>33</v>
      </c>
      <c r="AD6314" t="s">
        <v>34</v>
      </c>
      <c r="AE6314" t="s">
        <v>248</v>
      </c>
    </row>
    <row r="6315" spans="1:31" x14ac:dyDescent="0.3">
      <c r="A6315">
        <f t="shared" si="890"/>
        <v>6314</v>
      </c>
      <c r="B6315">
        <v>59779</v>
      </c>
      <c r="C6315" t="s">
        <v>582</v>
      </c>
      <c r="D6315" t="s">
        <v>13</v>
      </c>
      <c r="E6315" s="5" t="str">
        <f t="shared" si="884"/>
        <v>*</v>
      </c>
      <c r="F6315" s="5" t="str">
        <f t="shared" si="885"/>
        <v>*</v>
      </c>
      <c r="G6315" s="5" t="str">
        <f t="shared" si="886"/>
        <v>*</v>
      </c>
      <c r="J6315" s="5" t="str">
        <f t="shared" si="887"/>
        <v>*</v>
      </c>
      <c r="R6315" s="5">
        <f t="shared" si="888"/>
        <v>0.04</v>
      </c>
      <c r="S6315">
        <v>30</v>
      </c>
      <c r="T6315" s="2">
        <v>3575.23</v>
      </c>
      <c r="U6315" s="7">
        <f t="shared" si="889"/>
        <v>1</v>
      </c>
      <c r="V6315" s="2">
        <f t="shared" si="882"/>
        <v>119.17433333333334</v>
      </c>
      <c r="W6315" t="s">
        <v>37</v>
      </c>
      <c r="X6315">
        <v>30</v>
      </c>
      <c r="Y6315" s="2">
        <f t="shared" si="883"/>
        <v>3605.23</v>
      </c>
      <c r="Z6315" t="s">
        <v>60</v>
      </c>
      <c r="AA6315" t="s">
        <v>31</v>
      </c>
      <c r="AB6315" t="s">
        <v>17</v>
      </c>
      <c r="AC6315" t="s">
        <v>38</v>
      </c>
      <c r="AD6315" t="s">
        <v>39</v>
      </c>
      <c r="AE6315" t="s">
        <v>501</v>
      </c>
    </row>
    <row r="6316" spans="1:31" x14ac:dyDescent="0.3">
      <c r="A6316">
        <f t="shared" si="890"/>
        <v>6315</v>
      </c>
      <c r="B6316">
        <v>50594</v>
      </c>
      <c r="C6316" t="s">
        <v>478</v>
      </c>
      <c r="D6316" t="s">
        <v>13</v>
      </c>
      <c r="E6316" s="5" t="str">
        <f t="shared" si="884"/>
        <v>*</v>
      </c>
      <c r="F6316" s="5" t="str">
        <f t="shared" si="885"/>
        <v>*</v>
      </c>
      <c r="G6316" s="5" t="str">
        <f t="shared" si="886"/>
        <v>*</v>
      </c>
      <c r="J6316" s="5" t="str">
        <f t="shared" si="887"/>
        <v>*</v>
      </c>
      <c r="R6316" s="5">
        <f t="shared" si="888"/>
        <v>0.04</v>
      </c>
      <c r="S6316">
        <v>39</v>
      </c>
      <c r="T6316" s="2">
        <v>173.47</v>
      </c>
      <c r="U6316" s="7">
        <f t="shared" si="889"/>
        <v>0</v>
      </c>
      <c r="V6316" s="2">
        <f t="shared" si="882"/>
        <v>4.4479487179487176</v>
      </c>
      <c r="W6316" t="s">
        <v>22</v>
      </c>
      <c r="X6316">
        <v>1.93</v>
      </c>
      <c r="Y6316" s="2">
        <f t="shared" si="883"/>
        <v>175.4</v>
      </c>
      <c r="Z6316" t="s">
        <v>56</v>
      </c>
      <c r="AA6316" t="s">
        <v>16</v>
      </c>
      <c r="AB6316" t="s">
        <v>32</v>
      </c>
      <c r="AC6316" t="s">
        <v>33</v>
      </c>
      <c r="AD6316" t="s">
        <v>34</v>
      </c>
      <c r="AE6316" t="s">
        <v>323</v>
      </c>
    </row>
    <row r="6317" spans="1:31" x14ac:dyDescent="0.3">
      <c r="A6317">
        <f t="shared" si="890"/>
        <v>6316</v>
      </c>
      <c r="B6317">
        <v>22020</v>
      </c>
      <c r="C6317" t="s">
        <v>478</v>
      </c>
      <c r="D6317" t="s">
        <v>36</v>
      </c>
      <c r="E6317" s="5" t="str">
        <f t="shared" si="884"/>
        <v>***</v>
      </c>
      <c r="F6317" s="5" t="str">
        <f t="shared" si="885"/>
        <v>***</v>
      </c>
      <c r="G6317" s="5" t="str">
        <f t="shared" si="886"/>
        <v>***</v>
      </c>
      <c r="J6317" s="5" t="str">
        <f t="shared" si="887"/>
        <v>***</v>
      </c>
      <c r="R6317" s="5">
        <f t="shared" si="888"/>
        <v>0.04</v>
      </c>
      <c r="S6317">
        <v>37</v>
      </c>
      <c r="T6317" s="2">
        <v>498.28</v>
      </c>
      <c r="U6317" s="7">
        <f t="shared" si="889"/>
        <v>0</v>
      </c>
      <c r="V6317" s="2">
        <f t="shared" si="882"/>
        <v>13.467027027027026</v>
      </c>
      <c r="W6317" t="s">
        <v>22</v>
      </c>
      <c r="X6317">
        <v>4.51</v>
      </c>
      <c r="Y6317" s="2">
        <f t="shared" si="883"/>
        <v>502.78999999999996</v>
      </c>
      <c r="Z6317" t="s">
        <v>334</v>
      </c>
      <c r="AA6317" t="s">
        <v>31</v>
      </c>
      <c r="AB6317" t="s">
        <v>32</v>
      </c>
      <c r="AC6317" t="s">
        <v>74</v>
      </c>
      <c r="AD6317" t="s">
        <v>19</v>
      </c>
      <c r="AE6317" t="s">
        <v>931</v>
      </c>
    </row>
    <row r="6318" spans="1:31" x14ac:dyDescent="0.3">
      <c r="A6318">
        <f t="shared" si="890"/>
        <v>6317</v>
      </c>
      <c r="B6318">
        <v>14048</v>
      </c>
      <c r="C6318" t="s">
        <v>478</v>
      </c>
      <c r="D6318" t="s">
        <v>30</v>
      </c>
      <c r="E6318" s="5" t="str">
        <f t="shared" si="884"/>
        <v>*</v>
      </c>
      <c r="F6318" s="5" t="str">
        <f t="shared" si="885"/>
        <v>*</v>
      </c>
      <c r="G6318" s="5" t="str">
        <f t="shared" si="886"/>
        <v>*</v>
      </c>
      <c r="J6318" s="5" t="str">
        <f t="shared" si="887"/>
        <v>*</v>
      </c>
      <c r="R6318" s="5">
        <f t="shared" si="888"/>
        <v>0.01</v>
      </c>
      <c r="S6318">
        <v>5</v>
      </c>
      <c r="T6318" s="2">
        <v>540.22</v>
      </c>
      <c r="U6318" s="7">
        <f t="shared" si="889"/>
        <v>0</v>
      </c>
      <c r="V6318" s="2">
        <f t="shared" si="882"/>
        <v>108.04400000000001</v>
      </c>
      <c r="W6318" t="s">
        <v>22</v>
      </c>
      <c r="X6318">
        <v>35</v>
      </c>
      <c r="Y6318" s="2">
        <f t="shared" si="883"/>
        <v>575.22</v>
      </c>
      <c r="Z6318" t="s">
        <v>48</v>
      </c>
      <c r="AA6318" t="s">
        <v>24</v>
      </c>
      <c r="AB6318" t="s">
        <v>32</v>
      </c>
      <c r="AC6318" t="s">
        <v>74</v>
      </c>
      <c r="AD6318" t="s">
        <v>58</v>
      </c>
      <c r="AE6318" t="s">
        <v>323</v>
      </c>
    </row>
    <row r="6319" spans="1:31" x14ac:dyDescent="0.3">
      <c r="A6319">
        <f t="shared" si="890"/>
        <v>6318</v>
      </c>
      <c r="B6319">
        <v>14048</v>
      </c>
      <c r="C6319" t="s">
        <v>478</v>
      </c>
      <c r="D6319" t="s">
        <v>30</v>
      </c>
      <c r="E6319" s="5" t="str">
        <f t="shared" si="884"/>
        <v>*</v>
      </c>
      <c r="F6319" s="5" t="str">
        <f t="shared" si="885"/>
        <v>*</v>
      </c>
      <c r="G6319" s="5" t="str">
        <f t="shared" si="886"/>
        <v>*</v>
      </c>
      <c r="J6319" s="5" t="str">
        <f t="shared" si="887"/>
        <v>*</v>
      </c>
      <c r="R6319" s="5">
        <f t="shared" si="888"/>
        <v>0.05</v>
      </c>
      <c r="S6319">
        <v>47</v>
      </c>
      <c r="T6319" s="2">
        <v>1837.15</v>
      </c>
      <c r="U6319" s="7">
        <f t="shared" si="889"/>
        <v>1</v>
      </c>
      <c r="V6319" s="2">
        <f t="shared" si="882"/>
        <v>39.088297872340426</v>
      </c>
      <c r="W6319" t="s">
        <v>22</v>
      </c>
      <c r="X6319">
        <v>8.99</v>
      </c>
      <c r="Y6319" s="2">
        <f t="shared" si="883"/>
        <v>1846.14</v>
      </c>
      <c r="Z6319" t="s">
        <v>48</v>
      </c>
      <c r="AA6319" t="s">
        <v>24</v>
      </c>
      <c r="AB6319" t="s">
        <v>32</v>
      </c>
      <c r="AC6319" t="s">
        <v>33</v>
      </c>
      <c r="AD6319" t="s">
        <v>45</v>
      </c>
      <c r="AE6319" t="s">
        <v>478</v>
      </c>
    </row>
    <row r="6320" spans="1:31" x14ac:dyDescent="0.3">
      <c r="A6320">
        <f t="shared" si="890"/>
        <v>6319</v>
      </c>
      <c r="B6320">
        <v>14048</v>
      </c>
      <c r="C6320" t="s">
        <v>478</v>
      </c>
      <c r="D6320" t="s">
        <v>30</v>
      </c>
      <c r="E6320" s="5" t="str">
        <f t="shared" si="884"/>
        <v>*</v>
      </c>
      <c r="F6320" s="5" t="str">
        <f t="shared" si="885"/>
        <v>*</v>
      </c>
      <c r="G6320" s="5" t="str">
        <f t="shared" si="886"/>
        <v>*</v>
      </c>
      <c r="J6320" s="5" t="str">
        <f t="shared" si="887"/>
        <v>*</v>
      </c>
      <c r="R6320" s="5">
        <f t="shared" si="888"/>
        <v>0.05</v>
      </c>
      <c r="S6320">
        <v>40</v>
      </c>
      <c r="T6320" s="2">
        <v>2035.393</v>
      </c>
      <c r="U6320" s="7">
        <f t="shared" si="889"/>
        <v>1</v>
      </c>
      <c r="V6320" s="2">
        <f t="shared" si="882"/>
        <v>50.884824999999999</v>
      </c>
      <c r="W6320" t="s">
        <v>22</v>
      </c>
      <c r="X6320">
        <v>1.25</v>
      </c>
      <c r="Y6320" s="2">
        <f t="shared" si="883"/>
        <v>2036.643</v>
      </c>
      <c r="Z6320" t="s">
        <v>48</v>
      </c>
      <c r="AA6320" t="s">
        <v>24</v>
      </c>
      <c r="AB6320" t="s">
        <v>25</v>
      </c>
      <c r="AC6320" t="s">
        <v>26</v>
      </c>
      <c r="AD6320" t="s">
        <v>45</v>
      </c>
      <c r="AE6320" t="s">
        <v>323</v>
      </c>
    </row>
    <row r="6321" spans="1:31" x14ac:dyDescent="0.3">
      <c r="A6321">
        <f t="shared" si="890"/>
        <v>6320</v>
      </c>
      <c r="B6321">
        <v>50594</v>
      </c>
      <c r="C6321" t="s">
        <v>478</v>
      </c>
      <c r="D6321" t="s">
        <v>13</v>
      </c>
      <c r="E6321" s="5" t="str">
        <f t="shared" si="884"/>
        <v>*</v>
      </c>
      <c r="F6321" s="5" t="str">
        <f t="shared" si="885"/>
        <v>*</v>
      </c>
      <c r="G6321" s="5" t="str">
        <f t="shared" si="886"/>
        <v>*</v>
      </c>
      <c r="J6321" s="5" t="str">
        <f t="shared" si="887"/>
        <v>*</v>
      </c>
      <c r="R6321" s="5">
        <f t="shared" si="888"/>
        <v>0.05</v>
      </c>
      <c r="S6321">
        <v>48</v>
      </c>
      <c r="T6321" s="2">
        <v>2832.88</v>
      </c>
      <c r="U6321" s="7">
        <f t="shared" si="889"/>
        <v>1</v>
      </c>
      <c r="V6321" s="2">
        <f t="shared" si="882"/>
        <v>59.018333333333338</v>
      </c>
      <c r="W6321" t="s">
        <v>22</v>
      </c>
      <c r="X6321">
        <v>8.8000000000000007</v>
      </c>
      <c r="Y6321" s="2">
        <f t="shared" si="883"/>
        <v>2841.6800000000003</v>
      </c>
      <c r="Z6321" t="s">
        <v>56</v>
      </c>
      <c r="AA6321" t="s">
        <v>16</v>
      </c>
      <c r="AB6321" t="s">
        <v>25</v>
      </c>
      <c r="AC6321" t="s">
        <v>26</v>
      </c>
      <c r="AD6321" t="s">
        <v>19</v>
      </c>
      <c r="AE6321" t="s">
        <v>835</v>
      </c>
    </row>
    <row r="6322" spans="1:31" x14ac:dyDescent="0.3">
      <c r="A6322">
        <f t="shared" si="890"/>
        <v>6321</v>
      </c>
      <c r="B6322">
        <v>20132</v>
      </c>
      <c r="C6322" t="s">
        <v>478</v>
      </c>
      <c r="D6322" t="s">
        <v>13</v>
      </c>
      <c r="E6322" s="5" t="str">
        <f t="shared" si="884"/>
        <v>*</v>
      </c>
      <c r="F6322" s="5" t="str">
        <f t="shared" si="885"/>
        <v>*</v>
      </c>
      <c r="G6322" s="5" t="str">
        <f t="shared" si="886"/>
        <v>*</v>
      </c>
      <c r="J6322" s="5" t="str">
        <f t="shared" si="887"/>
        <v>*</v>
      </c>
      <c r="R6322" s="5">
        <f t="shared" si="888"/>
        <v>0.04</v>
      </c>
      <c r="S6322">
        <v>30</v>
      </c>
      <c r="T6322" s="2">
        <v>8719.69</v>
      </c>
      <c r="U6322" s="7">
        <f t="shared" si="889"/>
        <v>1</v>
      </c>
      <c r="V6322" s="2">
        <f t="shared" si="882"/>
        <v>290.65633333333335</v>
      </c>
      <c r="W6322" t="s">
        <v>37</v>
      </c>
      <c r="X6322">
        <v>28.06</v>
      </c>
      <c r="Y6322" s="2">
        <f t="shared" si="883"/>
        <v>8747.75</v>
      </c>
      <c r="Z6322" t="s">
        <v>48</v>
      </c>
      <c r="AA6322" t="s">
        <v>16</v>
      </c>
      <c r="AB6322" t="s">
        <v>25</v>
      </c>
      <c r="AC6322" t="s">
        <v>76</v>
      </c>
      <c r="AD6322" t="s">
        <v>39</v>
      </c>
      <c r="AE6322" t="s">
        <v>505</v>
      </c>
    </row>
    <row r="6323" spans="1:31" x14ac:dyDescent="0.3">
      <c r="A6323">
        <f t="shared" si="890"/>
        <v>6322</v>
      </c>
      <c r="B6323">
        <v>8995</v>
      </c>
      <c r="C6323" t="s">
        <v>771</v>
      </c>
      <c r="D6323" t="s">
        <v>21</v>
      </c>
      <c r="E6323" s="5" t="str">
        <f t="shared" si="884"/>
        <v>*</v>
      </c>
      <c r="F6323" s="5" t="str">
        <f t="shared" si="885"/>
        <v>**</v>
      </c>
      <c r="G6323" s="5" t="str">
        <f t="shared" si="886"/>
        <v>**</v>
      </c>
      <c r="J6323" s="5" t="str">
        <f t="shared" si="887"/>
        <v>**</v>
      </c>
      <c r="R6323" s="5">
        <f t="shared" si="888"/>
        <v>0.01</v>
      </c>
      <c r="S6323">
        <v>5</v>
      </c>
      <c r="T6323" s="2">
        <v>24.16</v>
      </c>
      <c r="U6323" s="7">
        <f t="shared" si="889"/>
        <v>0</v>
      </c>
      <c r="V6323" s="2">
        <f t="shared" si="882"/>
        <v>4.8319999999999999</v>
      </c>
      <c r="W6323" t="s">
        <v>14</v>
      </c>
      <c r="X6323">
        <v>1.49</v>
      </c>
      <c r="Y6323" s="2">
        <f t="shared" si="883"/>
        <v>25.65</v>
      </c>
      <c r="Z6323" t="s">
        <v>110</v>
      </c>
      <c r="AA6323" t="s">
        <v>16</v>
      </c>
      <c r="AB6323" t="s">
        <v>32</v>
      </c>
      <c r="AC6323" t="s">
        <v>49</v>
      </c>
      <c r="AD6323" t="s">
        <v>19</v>
      </c>
      <c r="AE6323" t="s">
        <v>871</v>
      </c>
    </row>
    <row r="6324" spans="1:31" x14ac:dyDescent="0.3">
      <c r="A6324">
        <f t="shared" si="890"/>
        <v>6323</v>
      </c>
      <c r="B6324">
        <v>14951</v>
      </c>
      <c r="C6324" t="s">
        <v>771</v>
      </c>
      <c r="D6324" t="s">
        <v>40</v>
      </c>
      <c r="E6324" s="5" t="str">
        <f t="shared" si="884"/>
        <v>*</v>
      </c>
      <c r="F6324" s="5" t="str">
        <f t="shared" si="885"/>
        <v>*</v>
      </c>
      <c r="G6324" s="5" t="str">
        <f t="shared" si="886"/>
        <v>*</v>
      </c>
      <c r="J6324" s="5" t="str">
        <f t="shared" si="887"/>
        <v>*</v>
      </c>
      <c r="R6324" s="5">
        <f t="shared" si="888"/>
        <v>3.5000000000000003E-2</v>
      </c>
      <c r="S6324">
        <v>26</v>
      </c>
      <c r="T6324" s="2">
        <v>65.209999999999994</v>
      </c>
      <c r="U6324" s="7">
        <f t="shared" si="889"/>
        <v>0</v>
      </c>
      <c r="V6324" s="2">
        <f t="shared" si="882"/>
        <v>2.5080769230769229</v>
      </c>
      <c r="W6324" t="s">
        <v>22</v>
      </c>
      <c r="X6324">
        <v>2.4</v>
      </c>
      <c r="Y6324" s="2">
        <f t="shared" si="883"/>
        <v>67.61</v>
      </c>
      <c r="Z6324" t="s">
        <v>60</v>
      </c>
      <c r="AA6324" t="s">
        <v>41</v>
      </c>
      <c r="AB6324" t="s">
        <v>32</v>
      </c>
      <c r="AC6324" t="s">
        <v>33</v>
      </c>
      <c r="AD6324" t="s">
        <v>34</v>
      </c>
      <c r="AE6324" t="s">
        <v>771</v>
      </c>
    </row>
    <row r="6325" spans="1:31" x14ac:dyDescent="0.3">
      <c r="A6325">
        <f t="shared" si="890"/>
        <v>6324</v>
      </c>
      <c r="B6325">
        <v>8995</v>
      </c>
      <c r="C6325" t="s">
        <v>771</v>
      </c>
      <c r="D6325" t="s">
        <v>21</v>
      </c>
      <c r="E6325" s="5" t="str">
        <f t="shared" si="884"/>
        <v>*</v>
      </c>
      <c r="F6325" s="5" t="str">
        <f t="shared" si="885"/>
        <v>**</v>
      </c>
      <c r="G6325" s="5" t="str">
        <f t="shared" si="886"/>
        <v>**</v>
      </c>
      <c r="J6325" s="5" t="str">
        <f t="shared" si="887"/>
        <v>**</v>
      </c>
      <c r="R6325" s="5">
        <f t="shared" si="888"/>
        <v>0.05</v>
      </c>
      <c r="S6325">
        <v>46</v>
      </c>
      <c r="T6325" s="2">
        <v>89.41</v>
      </c>
      <c r="U6325" s="7">
        <f t="shared" si="889"/>
        <v>0</v>
      </c>
      <c r="V6325" s="2">
        <f t="shared" si="882"/>
        <v>1.943695652173913</v>
      </c>
      <c r="W6325" t="s">
        <v>22</v>
      </c>
      <c r="X6325">
        <v>0.76</v>
      </c>
      <c r="Y6325" s="2">
        <f t="shared" si="883"/>
        <v>90.17</v>
      </c>
      <c r="Z6325" t="s">
        <v>43</v>
      </c>
      <c r="AA6325" t="s">
        <v>16</v>
      </c>
      <c r="AB6325" t="s">
        <v>32</v>
      </c>
      <c r="AC6325" t="s">
        <v>114</v>
      </c>
      <c r="AD6325" t="s">
        <v>34</v>
      </c>
      <c r="AE6325" t="s">
        <v>288</v>
      </c>
    </row>
    <row r="6326" spans="1:31" x14ac:dyDescent="0.3">
      <c r="A6326">
        <f t="shared" si="890"/>
        <v>6325</v>
      </c>
      <c r="B6326">
        <v>8995</v>
      </c>
      <c r="C6326" t="s">
        <v>771</v>
      </c>
      <c r="D6326" t="s">
        <v>21</v>
      </c>
      <c r="E6326" s="5" t="str">
        <f t="shared" si="884"/>
        <v>*</v>
      </c>
      <c r="F6326" s="5" t="str">
        <f t="shared" si="885"/>
        <v>**</v>
      </c>
      <c r="G6326" s="5" t="str">
        <f t="shared" si="886"/>
        <v>**</v>
      </c>
      <c r="J6326" s="5" t="str">
        <f t="shared" si="887"/>
        <v>**</v>
      </c>
      <c r="R6326" s="5">
        <f t="shared" si="888"/>
        <v>0.05</v>
      </c>
      <c r="S6326">
        <v>42</v>
      </c>
      <c r="T6326" s="2">
        <v>266.36</v>
      </c>
      <c r="U6326" s="7">
        <f t="shared" si="889"/>
        <v>0</v>
      </c>
      <c r="V6326" s="2">
        <f t="shared" si="882"/>
        <v>6.3419047619047619</v>
      </c>
      <c r="W6326" t="s">
        <v>22</v>
      </c>
      <c r="X6326">
        <v>8.19</v>
      </c>
      <c r="Y6326" s="2">
        <f t="shared" si="883"/>
        <v>274.55</v>
      </c>
      <c r="Z6326" t="s">
        <v>43</v>
      </c>
      <c r="AA6326" t="s">
        <v>16</v>
      </c>
      <c r="AB6326" t="s">
        <v>32</v>
      </c>
      <c r="AC6326" t="s">
        <v>44</v>
      </c>
      <c r="AD6326" t="s">
        <v>19</v>
      </c>
      <c r="AE6326" t="s">
        <v>871</v>
      </c>
    </row>
    <row r="6327" spans="1:31" x14ac:dyDescent="0.3">
      <c r="A6327">
        <f t="shared" si="890"/>
        <v>6326</v>
      </c>
      <c r="B6327">
        <v>8995</v>
      </c>
      <c r="C6327" t="s">
        <v>771</v>
      </c>
      <c r="D6327" t="s">
        <v>21</v>
      </c>
      <c r="E6327" s="5" t="str">
        <f t="shared" si="884"/>
        <v>*</v>
      </c>
      <c r="F6327" s="5" t="str">
        <f t="shared" si="885"/>
        <v>**</v>
      </c>
      <c r="G6327" s="5" t="str">
        <f t="shared" si="886"/>
        <v>**</v>
      </c>
      <c r="J6327" s="5" t="str">
        <f t="shared" si="887"/>
        <v>**</v>
      </c>
      <c r="R6327" s="5">
        <f t="shared" si="888"/>
        <v>0.05</v>
      </c>
      <c r="S6327">
        <v>41</v>
      </c>
      <c r="T6327" s="2">
        <v>270.83999999999997</v>
      </c>
      <c r="U6327" s="7">
        <f t="shared" si="889"/>
        <v>0</v>
      </c>
      <c r="V6327" s="2">
        <f t="shared" si="882"/>
        <v>6.605853658536585</v>
      </c>
      <c r="W6327" t="s">
        <v>14</v>
      </c>
      <c r="X6327">
        <v>5.86</v>
      </c>
      <c r="Y6327" s="2">
        <f t="shared" si="883"/>
        <v>276.7</v>
      </c>
      <c r="Z6327" t="s">
        <v>43</v>
      </c>
      <c r="AA6327" t="s">
        <v>16</v>
      </c>
      <c r="AB6327" t="s">
        <v>32</v>
      </c>
      <c r="AC6327" t="s">
        <v>44</v>
      </c>
      <c r="AD6327" t="s">
        <v>19</v>
      </c>
      <c r="AE6327" t="s">
        <v>871</v>
      </c>
    </row>
    <row r="6328" spans="1:31" x14ac:dyDescent="0.3">
      <c r="A6328">
        <f t="shared" si="890"/>
        <v>6327</v>
      </c>
      <c r="B6328">
        <v>51938</v>
      </c>
      <c r="C6328" t="s">
        <v>771</v>
      </c>
      <c r="D6328" t="s">
        <v>13</v>
      </c>
      <c r="E6328" s="5" t="str">
        <f t="shared" si="884"/>
        <v>*</v>
      </c>
      <c r="F6328" s="5" t="str">
        <f t="shared" si="885"/>
        <v>*</v>
      </c>
      <c r="G6328" s="5" t="str">
        <f t="shared" si="886"/>
        <v>*</v>
      </c>
      <c r="J6328" s="5" t="str">
        <f t="shared" si="887"/>
        <v>*</v>
      </c>
      <c r="R6328" s="5">
        <f t="shared" si="888"/>
        <v>0.01</v>
      </c>
      <c r="S6328">
        <v>5</v>
      </c>
      <c r="T6328" s="2">
        <v>503.32749999999999</v>
      </c>
      <c r="U6328" s="7">
        <f t="shared" si="889"/>
        <v>0</v>
      </c>
      <c r="V6328" s="2">
        <f t="shared" si="882"/>
        <v>100.66549999999999</v>
      </c>
      <c r="W6328" t="s">
        <v>22</v>
      </c>
      <c r="X6328">
        <v>5.63</v>
      </c>
      <c r="Y6328" s="2">
        <f t="shared" si="883"/>
        <v>508.95749999999998</v>
      </c>
      <c r="Z6328" t="s">
        <v>43</v>
      </c>
      <c r="AA6328" t="s">
        <v>31</v>
      </c>
      <c r="AB6328" t="s">
        <v>25</v>
      </c>
      <c r="AC6328" t="s">
        <v>26</v>
      </c>
      <c r="AD6328" t="s">
        <v>19</v>
      </c>
      <c r="AE6328" t="s">
        <v>289</v>
      </c>
    </row>
    <row r="6329" spans="1:31" x14ac:dyDescent="0.3">
      <c r="A6329">
        <f t="shared" si="890"/>
        <v>6328</v>
      </c>
      <c r="B6329">
        <v>14951</v>
      </c>
      <c r="C6329" t="s">
        <v>771</v>
      </c>
      <c r="D6329" t="s">
        <v>40</v>
      </c>
      <c r="E6329" s="5" t="str">
        <f t="shared" si="884"/>
        <v>*</v>
      </c>
      <c r="F6329" s="5" t="str">
        <f t="shared" si="885"/>
        <v>*</v>
      </c>
      <c r="G6329" s="5" t="str">
        <f t="shared" si="886"/>
        <v>*</v>
      </c>
      <c r="J6329" s="5" t="str">
        <f t="shared" si="887"/>
        <v>*</v>
      </c>
      <c r="R6329" s="5">
        <f t="shared" si="888"/>
        <v>0.04</v>
      </c>
      <c r="S6329">
        <v>34</v>
      </c>
      <c r="T6329" s="2">
        <v>2779.2</v>
      </c>
      <c r="U6329" s="7">
        <f t="shared" si="889"/>
        <v>1</v>
      </c>
      <c r="V6329" s="2">
        <f t="shared" si="882"/>
        <v>81.741176470588229</v>
      </c>
      <c r="W6329" t="s">
        <v>22</v>
      </c>
      <c r="X6329">
        <v>7.18</v>
      </c>
      <c r="Y6329" s="2">
        <f t="shared" si="883"/>
        <v>2786.3799999999997</v>
      </c>
      <c r="Z6329" t="s">
        <v>60</v>
      </c>
      <c r="AA6329" t="s">
        <v>41</v>
      </c>
      <c r="AB6329" t="s">
        <v>25</v>
      </c>
      <c r="AC6329" t="s">
        <v>42</v>
      </c>
      <c r="AD6329" t="s">
        <v>19</v>
      </c>
      <c r="AE6329" t="s">
        <v>288</v>
      </c>
    </row>
    <row r="6330" spans="1:31" x14ac:dyDescent="0.3">
      <c r="A6330">
        <f t="shared" si="890"/>
        <v>6329</v>
      </c>
      <c r="B6330">
        <v>8995</v>
      </c>
      <c r="C6330" t="s">
        <v>771</v>
      </c>
      <c r="D6330" t="s">
        <v>21</v>
      </c>
      <c r="E6330" s="5" t="str">
        <f t="shared" si="884"/>
        <v>*</v>
      </c>
      <c r="F6330" s="5" t="str">
        <f t="shared" si="885"/>
        <v>**</v>
      </c>
      <c r="G6330" s="5" t="str">
        <f t="shared" si="886"/>
        <v>**</v>
      </c>
      <c r="J6330" s="5" t="str">
        <f t="shared" si="887"/>
        <v>**</v>
      </c>
      <c r="R6330" s="5">
        <f t="shared" si="888"/>
        <v>0.04</v>
      </c>
      <c r="S6330">
        <v>35</v>
      </c>
      <c r="T6330" s="2">
        <v>3389.93</v>
      </c>
      <c r="U6330" s="7">
        <f t="shared" si="889"/>
        <v>1</v>
      </c>
      <c r="V6330" s="2">
        <f t="shared" si="882"/>
        <v>96.855142857142852</v>
      </c>
      <c r="W6330" t="s">
        <v>14</v>
      </c>
      <c r="X6330">
        <v>21.26</v>
      </c>
      <c r="Y6330" s="2">
        <f t="shared" si="883"/>
        <v>3411.19</v>
      </c>
      <c r="Z6330" t="s">
        <v>43</v>
      </c>
      <c r="AA6330" t="s">
        <v>16</v>
      </c>
      <c r="AB6330" t="s">
        <v>17</v>
      </c>
      <c r="AC6330" t="s">
        <v>18</v>
      </c>
      <c r="AD6330" t="s">
        <v>58</v>
      </c>
      <c r="AE6330" t="s">
        <v>871</v>
      </c>
    </row>
    <row r="6331" spans="1:31" x14ac:dyDescent="0.3">
      <c r="A6331">
        <f t="shared" si="890"/>
        <v>6330</v>
      </c>
      <c r="B6331">
        <v>53120</v>
      </c>
      <c r="C6331" t="s">
        <v>209</v>
      </c>
      <c r="D6331" t="s">
        <v>30</v>
      </c>
      <c r="E6331" s="5" t="str">
        <f t="shared" si="884"/>
        <v>*</v>
      </c>
      <c r="F6331" s="5" t="str">
        <f t="shared" si="885"/>
        <v>*</v>
      </c>
      <c r="G6331" s="5" t="str">
        <f t="shared" si="886"/>
        <v>*</v>
      </c>
      <c r="J6331" s="5" t="str">
        <f t="shared" si="887"/>
        <v>*</v>
      </c>
      <c r="R6331" s="5">
        <f t="shared" si="888"/>
        <v>0.01</v>
      </c>
      <c r="S6331">
        <v>5</v>
      </c>
      <c r="T6331" s="2">
        <v>22.75</v>
      </c>
      <c r="U6331" s="7">
        <f t="shared" si="889"/>
        <v>0</v>
      </c>
      <c r="V6331" s="2">
        <f t="shared" si="882"/>
        <v>4.55</v>
      </c>
      <c r="W6331" t="s">
        <v>22</v>
      </c>
      <c r="X6331">
        <v>0.88</v>
      </c>
      <c r="Y6331" s="2">
        <f t="shared" si="883"/>
        <v>23.63</v>
      </c>
      <c r="Z6331" t="s">
        <v>48</v>
      </c>
      <c r="AA6331" t="s">
        <v>31</v>
      </c>
      <c r="AB6331" t="s">
        <v>32</v>
      </c>
      <c r="AC6331" t="s">
        <v>44</v>
      </c>
      <c r="AD6331" t="s">
        <v>34</v>
      </c>
      <c r="AE6331" t="s">
        <v>211</v>
      </c>
    </row>
    <row r="6332" spans="1:31" x14ac:dyDescent="0.3">
      <c r="A6332">
        <f t="shared" si="890"/>
        <v>6331</v>
      </c>
      <c r="B6332">
        <v>13572</v>
      </c>
      <c r="C6332" t="s">
        <v>209</v>
      </c>
      <c r="D6332" t="s">
        <v>36</v>
      </c>
      <c r="E6332" s="5" t="str">
        <f t="shared" si="884"/>
        <v>***</v>
      </c>
      <c r="F6332" s="5" t="str">
        <f t="shared" si="885"/>
        <v>***</v>
      </c>
      <c r="G6332" s="5" t="str">
        <f t="shared" si="886"/>
        <v>***</v>
      </c>
      <c r="J6332" s="5" t="str">
        <f t="shared" si="887"/>
        <v>***</v>
      </c>
      <c r="R6332" s="5">
        <f t="shared" si="888"/>
        <v>0.01</v>
      </c>
      <c r="S6332">
        <v>7</v>
      </c>
      <c r="T6332" s="2">
        <v>40.11</v>
      </c>
      <c r="U6332" s="7">
        <f t="shared" si="889"/>
        <v>0</v>
      </c>
      <c r="V6332" s="2">
        <f t="shared" si="882"/>
        <v>5.7299999999999995</v>
      </c>
      <c r="W6332" t="s">
        <v>22</v>
      </c>
      <c r="X6332">
        <v>5.14</v>
      </c>
      <c r="Y6332" s="2">
        <f t="shared" si="883"/>
        <v>45.25</v>
      </c>
      <c r="Z6332" t="s">
        <v>52</v>
      </c>
      <c r="AA6332" t="s">
        <v>41</v>
      </c>
      <c r="AB6332" t="s">
        <v>25</v>
      </c>
      <c r="AC6332" t="s">
        <v>42</v>
      </c>
      <c r="AD6332" t="s">
        <v>45</v>
      </c>
      <c r="AE6332" t="s">
        <v>755</v>
      </c>
    </row>
    <row r="6333" spans="1:31" x14ac:dyDescent="0.3">
      <c r="A6333">
        <f t="shared" si="890"/>
        <v>6332</v>
      </c>
      <c r="B6333">
        <v>53667</v>
      </c>
      <c r="C6333" t="s">
        <v>209</v>
      </c>
      <c r="D6333" t="s">
        <v>40</v>
      </c>
      <c r="E6333" s="5" t="str">
        <f t="shared" si="884"/>
        <v>*</v>
      </c>
      <c r="F6333" s="5" t="str">
        <f t="shared" si="885"/>
        <v>*</v>
      </c>
      <c r="G6333" s="5" t="str">
        <f t="shared" si="886"/>
        <v>*</v>
      </c>
      <c r="J6333" s="5" t="str">
        <f t="shared" si="887"/>
        <v>*</v>
      </c>
      <c r="R6333" s="5">
        <f t="shared" si="888"/>
        <v>0.04</v>
      </c>
      <c r="S6333">
        <v>33</v>
      </c>
      <c r="T6333" s="2">
        <v>112.36</v>
      </c>
      <c r="U6333" s="7">
        <f t="shared" si="889"/>
        <v>0</v>
      </c>
      <c r="V6333" s="2">
        <f t="shared" si="882"/>
        <v>3.4048484848484848</v>
      </c>
      <c r="W6333" t="s">
        <v>22</v>
      </c>
      <c r="X6333">
        <v>6.27</v>
      </c>
      <c r="Y6333" s="2">
        <f t="shared" si="883"/>
        <v>118.63</v>
      </c>
      <c r="Z6333" t="s">
        <v>64</v>
      </c>
      <c r="AA6333" t="s">
        <v>16</v>
      </c>
      <c r="AB6333" t="s">
        <v>32</v>
      </c>
      <c r="AC6333" t="s">
        <v>49</v>
      </c>
      <c r="AD6333" t="s">
        <v>19</v>
      </c>
      <c r="AE6333" t="s">
        <v>211</v>
      </c>
    </row>
    <row r="6334" spans="1:31" x14ac:dyDescent="0.3">
      <c r="A6334">
        <f t="shared" si="890"/>
        <v>6333</v>
      </c>
      <c r="B6334">
        <v>57602</v>
      </c>
      <c r="C6334" t="s">
        <v>209</v>
      </c>
      <c r="D6334" t="s">
        <v>13</v>
      </c>
      <c r="E6334" s="5" t="str">
        <f t="shared" si="884"/>
        <v>*</v>
      </c>
      <c r="F6334" s="5" t="str">
        <f t="shared" si="885"/>
        <v>*</v>
      </c>
      <c r="G6334" s="5" t="str">
        <f t="shared" si="886"/>
        <v>*</v>
      </c>
      <c r="J6334" s="5" t="str">
        <f t="shared" si="887"/>
        <v>*</v>
      </c>
      <c r="R6334" s="5">
        <f t="shared" si="888"/>
        <v>0.05</v>
      </c>
      <c r="S6334">
        <v>43</v>
      </c>
      <c r="T6334" s="2">
        <v>130.36000000000001</v>
      </c>
      <c r="U6334" s="7">
        <f t="shared" si="889"/>
        <v>0</v>
      </c>
      <c r="V6334" s="2">
        <f t="shared" si="882"/>
        <v>3.0316279069767447</v>
      </c>
      <c r="W6334" t="s">
        <v>22</v>
      </c>
      <c r="X6334">
        <v>0.5</v>
      </c>
      <c r="Y6334" s="2">
        <f t="shared" si="883"/>
        <v>130.86000000000001</v>
      </c>
      <c r="Z6334" t="s">
        <v>64</v>
      </c>
      <c r="AA6334" t="s">
        <v>16</v>
      </c>
      <c r="AB6334" t="s">
        <v>32</v>
      </c>
      <c r="AC6334" t="s">
        <v>81</v>
      </c>
      <c r="AD6334" t="s">
        <v>19</v>
      </c>
      <c r="AE6334" t="s">
        <v>229</v>
      </c>
    </row>
    <row r="6335" spans="1:31" x14ac:dyDescent="0.3">
      <c r="A6335">
        <f t="shared" si="890"/>
        <v>6334</v>
      </c>
      <c r="B6335">
        <v>39168</v>
      </c>
      <c r="C6335" t="s">
        <v>209</v>
      </c>
      <c r="D6335" t="s">
        <v>21</v>
      </c>
      <c r="E6335" s="5" t="str">
        <f t="shared" si="884"/>
        <v>*</v>
      </c>
      <c r="F6335" s="5" t="str">
        <f t="shared" si="885"/>
        <v>**</v>
      </c>
      <c r="G6335" s="5" t="str">
        <f t="shared" si="886"/>
        <v>**</v>
      </c>
      <c r="J6335" s="5" t="str">
        <f t="shared" si="887"/>
        <v>**</v>
      </c>
      <c r="R6335" s="5">
        <f t="shared" si="888"/>
        <v>0.04</v>
      </c>
      <c r="S6335">
        <v>30</v>
      </c>
      <c r="T6335" s="2">
        <v>301.38</v>
      </c>
      <c r="U6335" s="7">
        <f t="shared" si="889"/>
        <v>0</v>
      </c>
      <c r="V6335" s="2">
        <f t="shared" si="882"/>
        <v>10.045999999999999</v>
      </c>
      <c r="W6335" t="s">
        <v>22</v>
      </c>
      <c r="X6335">
        <v>2.89</v>
      </c>
      <c r="Y6335" s="2">
        <f t="shared" si="883"/>
        <v>304.27</v>
      </c>
      <c r="Z6335" t="s">
        <v>23</v>
      </c>
      <c r="AA6335" t="s">
        <v>41</v>
      </c>
      <c r="AB6335" t="s">
        <v>32</v>
      </c>
      <c r="AC6335" t="s">
        <v>33</v>
      </c>
      <c r="AD6335" t="s">
        <v>45</v>
      </c>
      <c r="AE6335" t="s">
        <v>211</v>
      </c>
    </row>
    <row r="6336" spans="1:31" x14ac:dyDescent="0.3">
      <c r="A6336">
        <f t="shared" si="890"/>
        <v>6335</v>
      </c>
      <c r="B6336">
        <v>53667</v>
      </c>
      <c r="C6336" t="s">
        <v>209</v>
      </c>
      <c r="D6336" t="s">
        <v>40</v>
      </c>
      <c r="E6336" s="5" t="str">
        <f t="shared" si="884"/>
        <v>*</v>
      </c>
      <c r="F6336" s="5" t="str">
        <f t="shared" si="885"/>
        <v>*</v>
      </c>
      <c r="G6336" s="5" t="str">
        <f t="shared" si="886"/>
        <v>*</v>
      </c>
      <c r="J6336" s="5" t="str">
        <f t="shared" si="887"/>
        <v>*</v>
      </c>
      <c r="R6336" s="5">
        <f t="shared" si="888"/>
        <v>0.02</v>
      </c>
      <c r="S6336">
        <v>16</v>
      </c>
      <c r="T6336" s="2">
        <v>481.04899999999998</v>
      </c>
      <c r="U6336" s="7">
        <f t="shared" si="889"/>
        <v>0</v>
      </c>
      <c r="V6336" s="2">
        <f t="shared" si="882"/>
        <v>30.065562499999999</v>
      </c>
      <c r="W6336" t="s">
        <v>22</v>
      </c>
      <c r="X6336">
        <v>1.1000000000000001</v>
      </c>
      <c r="Y6336" s="2">
        <f t="shared" si="883"/>
        <v>482.149</v>
      </c>
      <c r="Z6336" t="s">
        <v>64</v>
      </c>
      <c r="AA6336" t="s">
        <v>16</v>
      </c>
      <c r="AB6336" t="s">
        <v>25</v>
      </c>
      <c r="AC6336" t="s">
        <v>26</v>
      </c>
      <c r="AD6336" t="s">
        <v>19</v>
      </c>
      <c r="AE6336" t="s">
        <v>211</v>
      </c>
    </row>
    <row r="6337" spans="1:31" x14ac:dyDescent="0.3">
      <c r="A6337">
        <f t="shared" si="890"/>
        <v>6336</v>
      </c>
      <c r="B6337">
        <v>39168</v>
      </c>
      <c r="C6337" t="s">
        <v>209</v>
      </c>
      <c r="D6337" t="s">
        <v>21</v>
      </c>
      <c r="E6337" s="5" t="str">
        <f t="shared" si="884"/>
        <v>*</v>
      </c>
      <c r="F6337" s="5" t="str">
        <f t="shared" si="885"/>
        <v>**</v>
      </c>
      <c r="G6337" s="5" t="str">
        <f t="shared" si="886"/>
        <v>**</v>
      </c>
      <c r="J6337" s="5" t="str">
        <f t="shared" si="887"/>
        <v>**</v>
      </c>
      <c r="R6337" s="5">
        <f t="shared" si="888"/>
        <v>3.5000000000000003E-2</v>
      </c>
      <c r="S6337">
        <v>22</v>
      </c>
      <c r="T6337" s="2">
        <v>809.91</v>
      </c>
      <c r="U6337" s="7">
        <f t="shared" si="889"/>
        <v>0</v>
      </c>
      <c r="V6337" s="2">
        <f t="shared" si="882"/>
        <v>36.814090909090908</v>
      </c>
      <c r="W6337" t="s">
        <v>22</v>
      </c>
      <c r="X6337">
        <v>2.99</v>
      </c>
      <c r="Y6337" s="2">
        <f t="shared" si="883"/>
        <v>812.9</v>
      </c>
      <c r="Z6337" t="s">
        <v>23</v>
      </c>
      <c r="AA6337" t="s">
        <v>41</v>
      </c>
      <c r="AB6337" t="s">
        <v>32</v>
      </c>
      <c r="AC6337" t="s">
        <v>49</v>
      </c>
      <c r="AD6337" t="s">
        <v>19</v>
      </c>
      <c r="AE6337" t="s">
        <v>210</v>
      </c>
    </row>
    <row r="6338" spans="1:31" x14ac:dyDescent="0.3">
      <c r="A6338">
        <f t="shared" si="890"/>
        <v>6337</v>
      </c>
      <c r="B6338">
        <v>39168</v>
      </c>
      <c r="C6338" t="s">
        <v>209</v>
      </c>
      <c r="D6338" t="s">
        <v>21</v>
      </c>
      <c r="E6338" s="5" t="str">
        <f t="shared" si="884"/>
        <v>*</v>
      </c>
      <c r="F6338" s="5" t="str">
        <f t="shared" si="885"/>
        <v>**</v>
      </c>
      <c r="G6338" s="5" t="str">
        <f t="shared" si="886"/>
        <v>**</v>
      </c>
      <c r="J6338" s="5" t="str">
        <f t="shared" si="887"/>
        <v>**</v>
      </c>
      <c r="R6338" s="5">
        <f t="shared" si="888"/>
        <v>0.05</v>
      </c>
      <c r="S6338">
        <v>50</v>
      </c>
      <c r="T6338" s="2">
        <v>1027.6600000000001</v>
      </c>
      <c r="U6338" s="7">
        <f t="shared" si="889"/>
        <v>1</v>
      </c>
      <c r="V6338" s="2">
        <f t="shared" ref="V6338:V6401" si="891">T6338/S6338</f>
        <v>20.5532</v>
      </c>
      <c r="W6338" t="s">
        <v>22</v>
      </c>
      <c r="X6338">
        <v>8.68</v>
      </c>
      <c r="Y6338" s="2">
        <f t="shared" ref="Y6338:Y6401" si="892">X6338+T6338</f>
        <v>1036.3400000000001</v>
      </c>
      <c r="Z6338" t="s">
        <v>23</v>
      </c>
      <c r="AA6338" t="s">
        <v>41</v>
      </c>
      <c r="AB6338" t="s">
        <v>32</v>
      </c>
      <c r="AC6338" t="s">
        <v>44</v>
      </c>
      <c r="AD6338" t="s">
        <v>19</v>
      </c>
      <c r="AE6338" t="s">
        <v>211</v>
      </c>
    </row>
    <row r="6339" spans="1:31" x14ac:dyDescent="0.3">
      <c r="A6339">
        <f t="shared" si="890"/>
        <v>6338</v>
      </c>
      <c r="B6339">
        <v>59425</v>
      </c>
      <c r="C6339" t="s">
        <v>209</v>
      </c>
      <c r="D6339" t="s">
        <v>40</v>
      </c>
      <c r="E6339" s="5" t="str">
        <f t="shared" ref="E6339:E6402" si="893">IF(D6339="Critical","***","*")</f>
        <v>*</v>
      </c>
      <c r="F6339" s="5" t="str">
        <f t="shared" ref="F6339:F6402" si="894">IF(D6339="Critical","***",IF(D6339="High","**","*"))</f>
        <v>*</v>
      </c>
      <c r="G6339" s="5" t="str">
        <f t="shared" ref="G6339:G6402" si="895">VLOOKUP(D6339,$H$6:$I$11,2,FALSE)</f>
        <v>*</v>
      </c>
      <c r="J6339" s="5" t="str">
        <f t="shared" ref="J6339:J6402" si="896">HLOOKUP(D6339,$K$5:$O$6,2,FALSE)</f>
        <v>*</v>
      </c>
      <c r="R6339" s="5">
        <f t="shared" ref="R6339:R6402" si="897">VLOOKUP(S6339,$P$6:$Q$11,2)</f>
        <v>0.05</v>
      </c>
      <c r="S6339">
        <v>46</v>
      </c>
      <c r="T6339" s="2">
        <v>1714.02</v>
      </c>
      <c r="U6339" s="7">
        <f t="shared" ref="U6339:U6402" si="898">IF(T6339&gt;1000,1,0)</f>
        <v>1</v>
      </c>
      <c r="V6339" s="2">
        <f t="shared" si="891"/>
        <v>37.261304347826083</v>
      </c>
      <c r="W6339" t="s">
        <v>22</v>
      </c>
      <c r="X6339">
        <v>5.08</v>
      </c>
      <c r="Y6339" s="2">
        <f t="shared" si="892"/>
        <v>1719.1</v>
      </c>
      <c r="Z6339" t="s">
        <v>15</v>
      </c>
      <c r="AA6339" t="s">
        <v>41</v>
      </c>
      <c r="AB6339" t="s">
        <v>32</v>
      </c>
      <c r="AC6339" t="s">
        <v>44</v>
      </c>
      <c r="AD6339" t="s">
        <v>34</v>
      </c>
      <c r="AE6339" t="s">
        <v>210</v>
      </c>
    </row>
    <row r="6340" spans="1:31" x14ac:dyDescent="0.3">
      <c r="A6340">
        <f t="shared" ref="A6340:A6403" si="899">A6339+1</f>
        <v>6339</v>
      </c>
      <c r="B6340">
        <v>59425</v>
      </c>
      <c r="C6340" t="s">
        <v>209</v>
      </c>
      <c r="D6340" t="s">
        <v>40</v>
      </c>
      <c r="E6340" s="5" t="str">
        <f t="shared" si="893"/>
        <v>*</v>
      </c>
      <c r="F6340" s="5" t="str">
        <f t="shared" si="894"/>
        <v>*</v>
      </c>
      <c r="G6340" s="5" t="str">
        <f t="shared" si="895"/>
        <v>*</v>
      </c>
      <c r="J6340" s="5" t="str">
        <f t="shared" si="896"/>
        <v>*</v>
      </c>
      <c r="R6340" s="5">
        <f t="shared" si="897"/>
        <v>3.5000000000000003E-2</v>
      </c>
      <c r="S6340">
        <v>24</v>
      </c>
      <c r="T6340" s="2">
        <v>2094.12</v>
      </c>
      <c r="U6340" s="7">
        <f t="shared" si="898"/>
        <v>1</v>
      </c>
      <c r="V6340" s="2">
        <f t="shared" si="891"/>
        <v>87.254999999999995</v>
      </c>
      <c r="W6340" t="s">
        <v>22</v>
      </c>
      <c r="X6340">
        <v>6.13</v>
      </c>
      <c r="Y6340" s="2">
        <f t="shared" si="892"/>
        <v>2100.25</v>
      </c>
      <c r="Z6340" t="s">
        <v>15</v>
      </c>
      <c r="AA6340" t="s">
        <v>41</v>
      </c>
      <c r="AB6340" t="s">
        <v>25</v>
      </c>
      <c r="AC6340" t="s">
        <v>42</v>
      </c>
      <c r="AD6340" t="s">
        <v>19</v>
      </c>
      <c r="AE6340" t="s">
        <v>211</v>
      </c>
    </row>
    <row r="6341" spans="1:31" x14ac:dyDescent="0.3">
      <c r="A6341">
        <f t="shared" si="899"/>
        <v>6340</v>
      </c>
      <c r="B6341">
        <v>59207</v>
      </c>
      <c r="C6341" t="s">
        <v>248</v>
      </c>
      <c r="D6341" t="s">
        <v>36</v>
      </c>
      <c r="E6341" s="5" t="str">
        <f t="shared" si="893"/>
        <v>***</v>
      </c>
      <c r="F6341" s="5" t="str">
        <f t="shared" si="894"/>
        <v>***</v>
      </c>
      <c r="G6341" s="5" t="str">
        <f t="shared" si="895"/>
        <v>***</v>
      </c>
      <c r="J6341" s="5" t="str">
        <f t="shared" si="896"/>
        <v>***</v>
      </c>
      <c r="R6341" s="5">
        <f t="shared" si="897"/>
        <v>0.01</v>
      </c>
      <c r="S6341">
        <v>3</v>
      </c>
      <c r="T6341" s="2">
        <v>10.119999999999999</v>
      </c>
      <c r="U6341" s="7">
        <f t="shared" si="898"/>
        <v>0</v>
      </c>
      <c r="V6341" s="2">
        <f t="shared" si="891"/>
        <v>3.3733333333333331</v>
      </c>
      <c r="W6341" t="s">
        <v>22</v>
      </c>
      <c r="X6341">
        <v>1.58</v>
      </c>
      <c r="Y6341" s="2">
        <f t="shared" si="892"/>
        <v>11.7</v>
      </c>
      <c r="Z6341" t="s">
        <v>60</v>
      </c>
      <c r="AA6341" t="s">
        <v>31</v>
      </c>
      <c r="AB6341" t="s">
        <v>32</v>
      </c>
      <c r="AC6341" t="s">
        <v>114</v>
      </c>
      <c r="AD6341" t="s">
        <v>34</v>
      </c>
      <c r="AE6341" t="s">
        <v>639</v>
      </c>
    </row>
    <row r="6342" spans="1:31" x14ac:dyDescent="0.3">
      <c r="A6342">
        <f t="shared" si="899"/>
        <v>6341</v>
      </c>
      <c r="B6342">
        <v>38341</v>
      </c>
      <c r="C6342" t="s">
        <v>248</v>
      </c>
      <c r="D6342" t="s">
        <v>40</v>
      </c>
      <c r="E6342" s="5" t="str">
        <f t="shared" si="893"/>
        <v>*</v>
      </c>
      <c r="F6342" s="5" t="str">
        <f t="shared" si="894"/>
        <v>*</v>
      </c>
      <c r="G6342" s="5" t="str">
        <f t="shared" si="895"/>
        <v>*</v>
      </c>
      <c r="J6342" s="5" t="str">
        <f t="shared" si="896"/>
        <v>*</v>
      </c>
      <c r="R6342" s="5">
        <f t="shared" si="897"/>
        <v>0.02</v>
      </c>
      <c r="S6342">
        <v>15</v>
      </c>
      <c r="T6342" s="2">
        <v>62.62</v>
      </c>
      <c r="U6342" s="7">
        <f t="shared" si="898"/>
        <v>0</v>
      </c>
      <c r="V6342" s="2">
        <f t="shared" si="891"/>
        <v>4.1746666666666661</v>
      </c>
      <c r="W6342" t="s">
        <v>14</v>
      </c>
      <c r="X6342">
        <v>6.27</v>
      </c>
      <c r="Y6342" s="2">
        <f t="shared" si="892"/>
        <v>68.89</v>
      </c>
      <c r="Z6342" t="s">
        <v>71</v>
      </c>
      <c r="AA6342" t="s">
        <v>31</v>
      </c>
      <c r="AB6342" t="s">
        <v>32</v>
      </c>
      <c r="AC6342" t="s">
        <v>49</v>
      </c>
      <c r="AD6342" t="s">
        <v>19</v>
      </c>
      <c r="AE6342" t="s">
        <v>639</v>
      </c>
    </row>
    <row r="6343" spans="1:31" x14ac:dyDescent="0.3">
      <c r="A6343">
        <f t="shared" si="899"/>
        <v>6342</v>
      </c>
      <c r="B6343">
        <v>38341</v>
      </c>
      <c r="C6343" t="s">
        <v>248</v>
      </c>
      <c r="D6343" t="s">
        <v>40</v>
      </c>
      <c r="E6343" s="5" t="str">
        <f t="shared" si="893"/>
        <v>*</v>
      </c>
      <c r="F6343" s="5" t="str">
        <f t="shared" si="894"/>
        <v>*</v>
      </c>
      <c r="G6343" s="5" t="str">
        <f t="shared" si="895"/>
        <v>*</v>
      </c>
      <c r="J6343" s="5" t="str">
        <f t="shared" si="896"/>
        <v>*</v>
      </c>
      <c r="R6343" s="5">
        <f t="shared" si="897"/>
        <v>0.01</v>
      </c>
      <c r="S6343">
        <v>5</v>
      </c>
      <c r="T6343" s="2">
        <v>64.25</v>
      </c>
      <c r="U6343" s="7">
        <f t="shared" si="898"/>
        <v>0</v>
      </c>
      <c r="V6343" s="2">
        <f t="shared" si="891"/>
        <v>12.85</v>
      </c>
      <c r="W6343" t="s">
        <v>22</v>
      </c>
      <c r="X6343">
        <v>4.8600000000000003</v>
      </c>
      <c r="Y6343" s="2">
        <f t="shared" si="892"/>
        <v>69.11</v>
      </c>
      <c r="Z6343" t="s">
        <v>71</v>
      </c>
      <c r="AA6343" t="s">
        <v>31</v>
      </c>
      <c r="AB6343" t="s">
        <v>32</v>
      </c>
      <c r="AC6343" t="s">
        <v>44</v>
      </c>
      <c r="AD6343" t="s">
        <v>19</v>
      </c>
      <c r="AE6343" t="s">
        <v>348</v>
      </c>
    </row>
    <row r="6344" spans="1:31" x14ac:dyDescent="0.3">
      <c r="A6344">
        <f t="shared" si="899"/>
        <v>6343</v>
      </c>
      <c r="B6344">
        <v>58147</v>
      </c>
      <c r="C6344" t="s">
        <v>248</v>
      </c>
      <c r="D6344" t="s">
        <v>21</v>
      </c>
      <c r="E6344" s="5" t="str">
        <f t="shared" si="893"/>
        <v>*</v>
      </c>
      <c r="F6344" s="5" t="str">
        <f t="shared" si="894"/>
        <v>**</v>
      </c>
      <c r="G6344" s="5" t="str">
        <f t="shared" si="895"/>
        <v>**</v>
      </c>
      <c r="J6344" s="5" t="str">
        <f t="shared" si="896"/>
        <v>**</v>
      </c>
      <c r="R6344" s="5">
        <f t="shared" si="897"/>
        <v>0.05</v>
      </c>
      <c r="S6344">
        <v>41</v>
      </c>
      <c r="T6344" s="2">
        <v>470.74</v>
      </c>
      <c r="U6344" s="7">
        <f t="shared" si="898"/>
        <v>0</v>
      </c>
      <c r="V6344" s="2">
        <f t="shared" si="891"/>
        <v>11.481463414634147</v>
      </c>
      <c r="W6344" t="s">
        <v>22</v>
      </c>
      <c r="X6344">
        <v>3.99</v>
      </c>
      <c r="Y6344" s="2">
        <f t="shared" si="892"/>
        <v>474.73</v>
      </c>
      <c r="Z6344" t="s">
        <v>60</v>
      </c>
      <c r="AA6344" t="s">
        <v>24</v>
      </c>
      <c r="AB6344" t="s">
        <v>32</v>
      </c>
      <c r="AC6344" t="s">
        <v>172</v>
      </c>
      <c r="AD6344" t="s">
        <v>19</v>
      </c>
      <c r="AE6344" t="s">
        <v>248</v>
      </c>
    </row>
    <row r="6345" spans="1:31" x14ac:dyDescent="0.3">
      <c r="A6345">
        <f t="shared" si="899"/>
        <v>6344</v>
      </c>
      <c r="B6345">
        <v>38341</v>
      </c>
      <c r="C6345" t="s">
        <v>248</v>
      </c>
      <c r="D6345" t="s">
        <v>40</v>
      </c>
      <c r="E6345" s="5" t="str">
        <f t="shared" si="893"/>
        <v>*</v>
      </c>
      <c r="F6345" s="5" t="str">
        <f t="shared" si="894"/>
        <v>*</v>
      </c>
      <c r="G6345" s="5" t="str">
        <f t="shared" si="895"/>
        <v>*</v>
      </c>
      <c r="J6345" s="5" t="str">
        <f t="shared" si="896"/>
        <v>*</v>
      </c>
      <c r="R6345" s="5">
        <f t="shared" si="897"/>
        <v>0.04</v>
      </c>
      <c r="S6345">
        <v>38</v>
      </c>
      <c r="T6345" s="2">
        <v>623.12649999999996</v>
      </c>
      <c r="U6345" s="7">
        <f t="shared" si="898"/>
        <v>0</v>
      </c>
      <c r="V6345" s="2">
        <f t="shared" si="891"/>
        <v>16.398065789473684</v>
      </c>
      <c r="W6345" t="s">
        <v>22</v>
      </c>
      <c r="X6345">
        <v>0.99</v>
      </c>
      <c r="Y6345" s="2">
        <f t="shared" si="892"/>
        <v>624.11649999999997</v>
      </c>
      <c r="Z6345" t="s">
        <v>71</v>
      </c>
      <c r="AA6345" t="s">
        <v>31</v>
      </c>
      <c r="AB6345" t="s">
        <v>25</v>
      </c>
      <c r="AC6345" t="s">
        <v>26</v>
      </c>
      <c r="AD6345" t="s">
        <v>34</v>
      </c>
      <c r="AE6345" t="s">
        <v>248</v>
      </c>
    </row>
    <row r="6346" spans="1:31" x14ac:dyDescent="0.3">
      <c r="A6346">
        <f t="shared" si="899"/>
        <v>6345</v>
      </c>
      <c r="B6346">
        <v>20614</v>
      </c>
      <c r="C6346" t="s">
        <v>248</v>
      </c>
      <c r="D6346" t="s">
        <v>30</v>
      </c>
      <c r="E6346" s="5" t="str">
        <f t="shared" si="893"/>
        <v>*</v>
      </c>
      <c r="F6346" s="5" t="str">
        <f t="shared" si="894"/>
        <v>*</v>
      </c>
      <c r="G6346" s="5" t="str">
        <f t="shared" si="895"/>
        <v>*</v>
      </c>
      <c r="J6346" s="5" t="str">
        <f t="shared" si="896"/>
        <v>*</v>
      </c>
      <c r="R6346" s="5">
        <f t="shared" si="897"/>
        <v>0.05</v>
      </c>
      <c r="S6346">
        <v>47</v>
      </c>
      <c r="T6346" s="2">
        <v>3596.36</v>
      </c>
      <c r="U6346" s="7">
        <f t="shared" si="898"/>
        <v>1</v>
      </c>
      <c r="V6346" s="2">
        <f t="shared" si="891"/>
        <v>76.518297872340426</v>
      </c>
      <c r="W6346" t="s">
        <v>14</v>
      </c>
      <c r="X6346">
        <v>12.14</v>
      </c>
      <c r="Y6346" s="2">
        <f t="shared" si="892"/>
        <v>3608.5</v>
      </c>
      <c r="Z6346" t="s">
        <v>23</v>
      </c>
      <c r="AA6346" t="s">
        <v>31</v>
      </c>
      <c r="AB6346" t="s">
        <v>25</v>
      </c>
      <c r="AC6346" t="s">
        <v>42</v>
      </c>
      <c r="AD6346" t="s">
        <v>19</v>
      </c>
      <c r="AE6346" t="s">
        <v>348</v>
      </c>
    </row>
    <row r="6347" spans="1:31" x14ac:dyDescent="0.3">
      <c r="A6347">
        <f t="shared" si="899"/>
        <v>6346</v>
      </c>
      <c r="B6347">
        <v>59207</v>
      </c>
      <c r="C6347" t="s">
        <v>248</v>
      </c>
      <c r="D6347" t="s">
        <v>36</v>
      </c>
      <c r="E6347" s="5" t="str">
        <f t="shared" si="893"/>
        <v>***</v>
      </c>
      <c r="F6347" s="5" t="str">
        <f t="shared" si="894"/>
        <v>***</v>
      </c>
      <c r="G6347" s="5" t="str">
        <f t="shared" si="895"/>
        <v>***</v>
      </c>
      <c r="J6347" s="5" t="str">
        <f t="shared" si="896"/>
        <v>***</v>
      </c>
      <c r="R6347" s="5">
        <f t="shared" si="897"/>
        <v>0.05</v>
      </c>
      <c r="S6347">
        <v>42</v>
      </c>
      <c r="T6347" s="2">
        <v>9502.7360000000008</v>
      </c>
      <c r="U6347" s="7">
        <f t="shared" si="898"/>
        <v>1</v>
      </c>
      <c r="V6347" s="2">
        <f t="shared" si="891"/>
        <v>226.25561904761906</v>
      </c>
      <c r="W6347" t="s">
        <v>37</v>
      </c>
      <c r="X6347">
        <v>81.98</v>
      </c>
      <c r="Y6347" s="2">
        <f t="shared" si="892"/>
        <v>9584.7160000000003</v>
      </c>
      <c r="Z6347" t="s">
        <v>62</v>
      </c>
      <c r="AA6347" t="s">
        <v>31</v>
      </c>
      <c r="AB6347" t="s">
        <v>17</v>
      </c>
      <c r="AC6347" t="s">
        <v>66</v>
      </c>
      <c r="AD6347" t="s">
        <v>103</v>
      </c>
      <c r="AE6347" t="s">
        <v>248</v>
      </c>
    </row>
    <row r="6348" spans="1:31" x14ac:dyDescent="0.3">
      <c r="A6348">
        <f t="shared" si="899"/>
        <v>6347</v>
      </c>
      <c r="B6348">
        <v>22501</v>
      </c>
      <c r="C6348" t="s">
        <v>931</v>
      </c>
      <c r="D6348" t="s">
        <v>21</v>
      </c>
      <c r="E6348" s="5" t="str">
        <f t="shared" si="893"/>
        <v>*</v>
      </c>
      <c r="F6348" s="5" t="str">
        <f t="shared" si="894"/>
        <v>**</v>
      </c>
      <c r="G6348" s="5" t="str">
        <f t="shared" si="895"/>
        <v>**</v>
      </c>
      <c r="J6348" s="5" t="str">
        <f t="shared" si="896"/>
        <v>**</v>
      </c>
      <c r="R6348" s="5">
        <f t="shared" si="897"/>
        <v>0.01</v>
      </c>
      <c r="S6348">
        <v>2</v>
      </c>
      <c r="T6348" s="2">
        <v>30.83</v>
      </c>
      <c r="U6348" s="7">
        <f t="shared" si="898"/>
        <v>0</v>
      </c>
      <c r="V6348" s="2">
        <f t="shared" si="891"/>
        <v>15.414999999999999</v>
      </c>
      <c r="W6348" t="s">
        <v>14</v>
      </c>
      <c r="X6348">
        <v>1.39</v>
      </c>
      <c r="Y6348" s="2">
        <f t="shared" si="892"/>
        <v>32.22</v>
      </c>
      <c r="Z6348" t="s">
        <v>43</v>
      </c>
      <c r="AA6348" t="s">
        <v>31</v>
      </c>
      <c r="AB6348" t="s">
        <v>32</v>
      </c>
      <c r="AC6348" t="s">
        <v>78</v>
      </c>
      <c r="AD6348" t="s">
        <v>19</v>
      </c>
      <c r="AE6348" t="s">
        <v>323</v>
      </c>
    </row>
    <row r="6349" spans="1:31" x14ac:dyDescent="0.3">
      <c r="A6349">
        <f t="shared" si="899"/>
        <v>6348</v>
      </c>
      <c r="B6349">
        <v>31907</v>
      </c>
      <c r="C6349" t="s">
        <v>931</v>
      </c>
      <c r="D6349" t="s">
        <v>13</v>
      </c>
      <c r="E6349" s="5" t="str">
        <f t="shared" si="893"/>
        <v>*</v>
      </c>
      <c r="F6349" s="5" t="str">
        <f t="shared" si="894"/>
        <v>*</v>
      </c>
      <c r="G6349" s="5" t="str">
        <f t="shared" si="895"/>
        <v>*</v>
      </c>
      <c r="J6349" s="5" t="str">
        <f t="shared" si="896"/>
        <v>*</v>
      </c>
      <c r="R6349" s="5">
        <f t="shared" si="897"/>
        <v>0.04</v>
      </c>
      <c r="S6349">
        <v>38</v>
      </c>
      <c r="T6349" s="2">
        <v>331.53</v>
      </c>
      <c r="U6349" s="7">
        <f t="shared" si="898"/>
        <v>0</v>
      </c>
      <c r="V6349" s="2">
        <f t="shared" si="891"/>
        <v>8.7244736842105262</v>
      </c>
      <c r="W6349" t="s">
        <v>22</v>
      </c>
      <c r="X6349">
        <v>3.62</v>
      </c>
      <c r="Y6349" s="2">
        <f t="shared" si="892"/>
        <v>335.15</v>
      </c>
      <c r="Z6349" t="s">
        <v>52</v>
      </c>
      <c r="AA6349" t="s">
        <v>16</v>
      </c>
      <c r="AB6349" t="s">
        <v>25</v>
      </c>
      <c r="AC6349" t="s">
        <v>42</v>
      </c>
      <c r="AD6349" t="s">
        <v>45</v>
      </c>
      <c r="AE6349" t="s">
        <v>125</v>
      </c>
    </row>
    <row r="6350" spans="1:31" x14ac:dyDescent="0.3">
      <c r="A6350">
        <f t="shared" si="899"/>
        <v>6349</v>
      </c>
      <c r="B6350">
        <v>1317</v>
      </c>
      <c r="C6350" t="s">
        <v>871</v>
      </c>
      <c r="D6350" t="s">
        <v>21</v>
      </c>
      <c r="E6350" s="5" t="str">
        <f t="shared" si="893"/>
        <v>*</v>
      </c>
      <c r="F6350" s="5" t="str">
        <f t="shared" si="894"/>
        <v>**</v>
      </c>
      <c r="G6350" s="5" t="str">
        <f t="shared" si="895"/>
        <v>**</v>
      </c>
      <c r="J6350" s="5" t="str">
        <f t="shared" si="896"/>
        <v>**</v>
      </c>
      <c r="R6350" s="5">
        <f t="shared" si="897"/>
        <v>3.5000000000000003E-2</v>
      </c>
      <c r="S6350">
        <v>29</v>
      </c>
      <c r="T6350" s="2">
        <v>156.69999999999999</v>
      </c>
      <c r="U6350" s="7">
        <f t="shared" si="898"/>
        <v>0</v>
      </c>
      <c r="V6350" s="2">
        <f t="shared" si="891"/>
        <v>5.4034482758620683</v>
      </c>
      <c r="W6350" t="s">
        <v>22</v>
      </c>
      <c r="X6350">
        <v>5.57</v>
      </c>
      <c r="Y6350" s="2">
        <f t="shared" si="892"/>
        <v>162.26999999999998</v>
      </c>
      <c r="Z6350" t="s">
        <v>60</v>
      </c>
      <c r="AA6350" t="s">
        <v>16</v>
      </c>
      <c r="AB6350" t="s">
        <v>32</v>
      </c>
      <c r="AC6350" t="s">
        <v>44</v>
      </c>
      <c r="AD6350" t="s">
        <v>19</v>
      </c>
      <c r="AE6350" t="s">
        <v>249</v>
      </c>
    </row>
    <row r="6351" spans="1:31" x14ac:dyDescent="0.3">
      <c r="A6351">
        <f t="shared" si="899"/>
        <v>6350</v>
      </c>
      <c r="B6351">
        <v>1317</v>
      </c>
      <c r="C6351" t="s">
        <v>871</v>
      </c>
      <c r="D6351" t="s">
        <v>21</v>
      </c>
      <c r="E6351" s="5" t="str">
        <f t="shared" si="893"/>
        <v>*</v>
      </c>
      <c r="F6351" s="5" t="str">
        <f t="shared" si="894"/>
        <v>**</v>
      </c>
      <c r="G6351" s="5" t="str">
        <f t="shared" si="895"/>
        <v>**</v>
      </c>
      <c r="J6351" s="5" t="str">
        <f t="shared" si="896"/>
        <v>**</v>
      </c>
      <c r="R6351" s="5">
        <f t="shared" si="897"/>
        <v>0.05</v>
      </c>
      <c r="S6351">
        <v>40</v>
      </c>
      <c r="T6351" s="2">
        <v>192.54</v>
      </c>
      <c r="U6351" s="7">
        <f t="shared" si="898"/>
        <v>0</v>
      </c>
      <c r="V6351" s="2">
        <f t="shared" si="891"/>
        <v>4.8134999999999994</v>
      </c>
      <c r="W6351" t="s">
        <v>22</v>
      </c>
      <c r="X6351">
        <v>7.44</v>
      </c>
      <c r="Y6351" s="2">
        <f t="shared" si="892"/>
        <v>199.98</v>
      </c>
      <c r="Z6351" t="s">
        <v>60</v>
      </c>
      <c r="AA6351" t="s">
        <v>16</v>
      </c>
      <c r="AB6351" t="s">
        <v>32</v>
      </c>
      <c r="AC6351" t="s">
        <v>44</v>
      </c>
      <c r="AD6351" t="s">
        <v>19</v>
      </c>
      <c r="AE6351" t="s">
        <v>288</v>
      </c>
    </row>
    <row r="6352" spans="1:31" x14ac:dyDescent="0.3">
      <c r="A6352">
        <f t="shared" si="899"/>
        <v>6351</v>
      </c>
      <c r="B6352">
        <v>1317</v>
      </c>
      <c r="C6352" t="s">
        <v>871</v>
      </c>
      <c r="D6352" t="s">
        <v>21</v>
      </c>
      <c r="E6352" s="5" t="str">
        <f t="shared" si="893"/>
        <v>*</v>
      </c>
      <c r="F6352" s="5" t="str">
        <f t="shared" si="894"/>
        <v>**</v>
      </c>
      <c r="G6352" s="5" t="str">
        <f t="shared" si="895"/>
        <v>**</v>
      </c>
      <c r="J6352" s="5" t="str">
        <f t="shared" si="896"/>
        <v>**</v>
      </c>
      <c r="R6352" s="5">
        <f t="shared" si="897"/>
        <v>0.05</v>
      </c>
      <c r="S6352">
        <v>44</v>
      </c>
      <c r="T6352" s="2">
        <v>523.41999999999996</v>
      </c>
      <c r="U6352" s="7">
        <f t="shared" si="898"/>
        <v>0</v>
      </c>
      <c r="V6352" s="2">
        <f t="shared" si="891"/>
        <v>11.89590909090909</v>
      </c>
      <c r="W6352" t="s">
        <v>22</v>
      </c>
      <c r="X6352">
        <v>5.63</v>
      </c>
      <c r="Y6352" s="2">
        <f t="shared" si="892"/>
        <v>529.04999999999995</v>
      </c>
      <c r="Z6352" t="s">
        <v>60</v>
      </c>
      <c r="AA6352" t="s">
        <v>16</v>
      </c>
      <c r="AB6352" t="s">
        <v>32</v>
      </c>
      <c r="AC6352" t="s">
        <v>49</v>
      </c>
      <c r="AD6352" t="s">
        <v>19</v>
      </c>
      <c r="AE6352" t="s">
        <v>249</v>
      </c>
    </row>
    <row r="6353" spans="1:31" x14ac:dyDescent="0.3">
      <c r="A6353">
        <f t="shared" si="899"/>
        <v>6352</v>
      </c>
      <c r="B6353">
        <v>1701</v>
      </c>
      <c r="C6353" t="s">
        <v>755</v>
      </c>
      <c r="D6353" t="s">
        <v>21</v>
      </c>
      <c r="E6353" s="5" t="str">
        <f t="shared" si="893"/>
        <v>*</v>
      </c>
      <c r="F6353" s="5" t="str">
        <f t="shared" si="894"/>
        <v>**</v>
      </c>
      <c r="G6353" s="5" t="str">
        <f t="shared" si="895"/>
        <v>**</v>
      </c>
      <c r="J6353" s="5" t="str">
        <f t="shared" si="896"/>
        <v>**</v>
      </c>
      <c r="R6353" s="5">
        <f t="shared" si="897"/>
        <v>0.01</v>
      </c>
      <c r="S6353">
        <v>1</v>
      </c>
      <c r="T6353" s="2">
        <v>56.61</v>
      </c>
      <c r="U6353" s="7">
        <f t="shared" si="898"/>
        <v>0</v>
      </c>
      <c r="V6353" s="2">
        <f t="shared" si="891"/>
        <v>56.61</v>
      </c>
      <c r="W6353" t="s">
        <v>22</v>
      </c>
      <c r="X6353">
        <v>14.45</v>
      </c>
      <c r="Y6353" s="2">
        <f t="shared" si="892"/>
        <v>71.06</v>
      </c>
      <c r="Z6353" t="s">
        <v>23</v>
      </c>
      <c r="AA6353" t="s">
        <v>16</v>
      </c>
      <c r="AB6353" t="s">
        <v>17</v>
      </c>
      <c r="AC6353" t="s">
        <v>18</v>
      </c>
      <c r="AD6353" t="s">
        <v>58</v>
      </c>
      <c r="AE6353" t="s">
        <v>210</v>
      </c>
    </row>
    <row r="6354" spans="1:31" x14ac:dyDescent="0.3">
      <c r="A6354">
        <f t="shared" si="899"/>
        <v>6353</v>
      </c>
      <c r="B6354">
        <v>17447</v>
      </c>
      <c r="C6354" t="s">
        <v>755</v>
      </c>
      <c r="D6354" t="s">
        <v>13</v>
      </c>
      <c r="E6354" s="5" t="str">
        <f t="shared" si="893"/>
        <v>*</v>
      </c>
      <c r="F6354" s="5" t="str">
        <f t="shared" si="894"/>
        <v>*</v>
      </c>
      <c r="G6354" s="5" t="str">
        <f t="shared" si="895"/>
        <v>*</v>
      </c>
      <c r="J6354" s="5" t="str">
        <f t="shared" si="896"/>
        <v>*</v>
      </c>
      <c r="R6354" s="5">
        <f t="shared" si="897"/>
        <v>0.05</v>
      </c>
      <c r="S6354">
        <v>42</v>
      </c>
      <c r="T6354" s="2">
        <v>861.41</v>
      </c>
      <c r="U6354" s="7">
        <f t="shared" si="898"/>
        <v>0</v>
      </c>
      <c r="V6354" s="2">
        <f t="shared" si="891"/>
        <v>20.509761904761906</v>
      </c>
      <c r="W6354" t="s">
        <v>22</v>
      </c>
      <c r="X6354">
        <v>9.5399999999999991</v>
      </c>
      <c r="Y6354" s="2">
        <f t="shared" si="892"/>
        <v>870.94999999999993</v>
      </c>
      <c r="Z6354" t="s">
        <v>15</v>
      </c>
      <c r="AA6354" t="s">
        <v>41</v>
      </c>
      <c r="AB6354" t="s">
        <v>32</v>
      </c>
      <c r="AC6354" t="s">
        <v>44</v>
      </c>
      <c r="AD6354" t="s">
        <v>19</v>
      </c>
      <c r="AE6354" t="s">
        <v>210</v>
      </c>
    </row>
    <row r="6355" spans="1:31" x14ac:dyDescent="0.3">
      <c r="A6355">
        <f t="shared" si="899"/>
        <v>6354</v>
      </c>
      <c r="B6355">
        <v>9312</v>
      </c>
      <c r="C6355" t="s">
        <v>755</v>
      </c>
      <c r="D6355" t="s">
        <v>30</v>
      </c>
      <c r="E6355" s="5" t="str">
        <f t="shared" si="893"/>
        <v>*</v>
      </c>
      <c r="F6355" s="5" t="str">
        <f t="shared" si="894"/>
        <v>*</v>
      </c>
      <c r="G6355" s="5" t="str">
        <f t="shared" si="895"/>
        <v>*</v>
      </c>
      <c r="J6355" s="5" t="str">
        <f t="shared" si="896"/>
        <v>*</v>
      </c>
      <c r="R6355" s="5">
        <f t="shared" si="897"/>
        <v>0.05</v>
      </c>
      <c r="S6355">
        <v>43</v>
      </c>
      <c r="T6355" s="2">
        <v>1160.55</v>
      </c>
      <c r="U6355" s="7">
        <f t="shared" si="898"/>
        <v>1</v>
      </c>
      <c r="V6355" s="2">
        <f t="shared" si="891"/>
        <v>26.989534883720928</v>
      </c>
      <c r="W6355" t="s">
        <v>37</v>
      </c>
      <c r="X6355">
        <v>14.36</v>
      </c>
      <c r="Y6355" s="2">
        <f t="shared" si="892"/>
        <v>1174.9099999999999</v>
      </c>
      <c r="Z6355" t="s">
        <v>64</v>
      </c>
      <c r="AA6355" t="s">
        <v>41</v>
      </c>
      <c r="AB6355" t="s">
        <v>17</v>
      </c>
      <c r="AC6355" t="s">
        <v>38</v>
      </c>
      <c r="AD6355" t="s">
        <v>39</v>
      </c>
      <c r="AE6355" t="s">
        <v>211</v>
      </c>
    </row>
    <row r="6356" spans="1:31" x14ac:dyDescent="0.3">
      <c r="A6356">
        <f t="shared" si="899"/>
        <v>6355</v>
      </c>
      <c r="B6356">
        <v>1701</v>
      </c>
      <c r="C6356" t="s">
        <v>755</v>
      </c>
      <c r="D6356" t="s">
        <v>21</v>
      </c>
      <c r="E6356" s="5" t="str">
        <f t="shared" si="893"/>
        <v>*</v>
      </c>
      <c r="F6356" s="5" t="str">
        <f t="shared" si="894"/>
        <v>**</v>
      </c>
      <c r="G6356" s="5" t="str">
        <f t="shared" si="895"/>
        <v>**</v>
      </c>
      <c r="J6356" s="5" t="str">
        <f t="shared" si="896"/>
        <v>**</v>
      </c>
      <c r="R6356" s="5">
        <f t="shared" si="897"/>
        <v>0.05</v>
      </c>
      <c r="S6356">
        <v>49</v>
      </c>
      <c r="T6356" s="2">
        <v>2047.58</v>
      </c>
      <c r="U6356" s="7">
        <f t="shared" si="898"/>
        <v>1</v>
      </c>
      <c r="V6356" s="2">
        <f t="shared" si="891"/>
        <v>41.787346938775507</v>
      </c>
      <c r="W6356" t="s">
        <v>22</v>
      </c>
      <c r="X6356">
        <v>1.99</v>
      </c>
      <c r="Y6356" s="2">
        <f t="shared" si="892"/>
        <v>2049.5699999999997</v>
      </c>
      <c r="Z6356" t="s">
        <v>23</v>
      </c>
      <c r="AA6356" t="s">
        <v>16</v>
      </c>
      <c r="AB6356" t="s">
        <v>25</v>
      </c>
      <c r="AC6356" t="s">
        <v>42</v>
      </c>
      <c r="AD6356" t="s">
        <v>45</v>
      </c>
      <c r="AE6356" t="s">
        <v>210</v>
      </c>
    </row>
    <row r="6357" spans="1:31" x14ac:dyDescent="0.3">
      <c r="A6357">
        <f t="shared" si="899"/>
        <v>6356</v>
      </c>
      <c r="B6357">
        <v>54181</v>
      </c>
      <c r="C6357" t="s">
        <v>755</v>
      </c>
      <c r="D6357" t="s">
        <v>21</v>
      </c>
      <c r="E6357" s="5" t="str">
        <f t="shared" si="893"/>
        <v>*</v>
      </c>
      <c r="F6357" s="5" t="str">
        <f t="shared" si="894"/>
        <v>**</v>
      </c>
      <c r="G6357" s="5" t="str">
        <f t="shared" si="895"/>
        <v>**</v>
      </c>
      <c r="J6357" s="5" t="str">
        <f t="shared" si="896"/>
        <v>**</v>
      </c>
      <c r="R6357" s="5">
        <f t="shared" si="897"/>
        <v>0.02</v>
      </c>
      <c r="S6357">
        <v>12</v>
      </c>
      <c r="T6357" s="2">
        <v>2608.79</v>
      </c>
      <c r="U6357" s="7">
        <f t="shared" si="898"/>
        <v>1</v>
      </c>
      <c r="V6357" s="2">
        <f t="shared" si="891"/>
        <v>217.39916666666667</v>
      </c>
      <c r="W6357" t="s">
        <v>37</v>
      </c>
      <c r="X6357">
        <v>14.7</v>
      </c>
      <c r="Y6357" s="2">
        <f t="shared" si="892"/>
        <v>2623.49</v>
      </c>
      <c r="Z6357" t="s">
        <v>23</v>
      </c>
      <c r="AA6357" t="s">
        <v>41</v>
      </c>
      <c r="AB6357" t="s">
        <v>25</v>
      </c>
      <c r="AC6357" t="s">
        <v>76</v>
      </c>
      <c r="AD6357" t="s">
        <v>39</v>
      </c>
      <c r="AE6357" t="s">
        <v>210</v>
      </c>
    </row>
    <row r="6358" spans="1:31" x14ac:dyDescent="0.3">
      <c r="A6358">
        <f t="shared" si="899"/>
        <v>6357</v>
      </c>
      <c r="B6358">
        <v>55909</v>
      </c>
      <c r="C6358" t="s">
        <v>639</v>
      </c>
      <c r="D6358" t="s">
        <v>13</v>
      </c>
      <c r="E6358" s="5" t="str">
        <f t="shared" si="893"/>
        <v>*</v>
      </c>
      <c r="F6358" s="5" t="str">
        <f t="shared" si="894"/>
        <v>*</v>
      </c>
      <c r="G6358" s="5" t="str">
        <f t="shared" si="895"/>
        <v>*</v>
      </c>
      <c r="J6358" s="5" t="str">
        <f t="shared" si="896"/>
        <v>*</v>
      </c>
      <c r="R6358" s="5">
        <f t="shared" si="897"/>
        <v>0.01</v>
      </c>
      <c r="S6358">
        <v>2</v>
      </c>
      <c r="T6358" s="2">
        <v>32.6</v>
      </c>
      <c r="U6358" s="7">
        <f t="shared" si="898"/>
        <v>0</v>
      </c>
      <c r="V6358" s="2">
        <f t="shared" si="891"/>
        <v>16.3</v>
      </c>
      <c r="W6358" t="s">
        <v>22</v>
      </c>
      <c r="X6358">
        <v>5.5</v>
      </c>
      <c r="Y6358" s="2">
        <f t="shared" si="892"/>
        <v>38.1</v>
      </c>
      <c r="Z6358" t="s">
        <v>52</v>
      </c>
      <c r="AA6358" t="s">
        <v>41</v>
      </c>
      <c r="AB6358" t="s">
        <v>32</v>
      </c>
      <c r="AC6358" t="s">
        <v>74</v>
      </c>
      <c r="AD6358" t="s">
        <v>19</v>
      </c>
      <c r="AE6358" t="s">
        <v>453</v>
      </c>
    </row>
    <row r="6359" spans="1:31" x14ac:dyDescent="0.3">
      <c r="A6359">
        <f t="shared" si="899"/>
        <v>6358</v>
      </c>
      <c r="B6359">
        <v>8930</v>
      </c>
      <c r="C6359" t="s">
        <v>639</v>
      </c>
      <c r="D6359" t="s">
        <v>40</v>
      </c>
      <c r="E6359" s="5" t="str">
        <f t="shared" si="893"/>
        <v>*</v>
      </c>
      <c r="F6359" s="5" t="str">
        <f t="shared" si="894"/>
        <v>*</v>
      </c>
      <c r="G6359" s="5" t="str">
        <f t="shared" si="895"/>
        <v>*</v>
      </c>
      <c r="J6359" s="5" t="str">
        <f t="shared" si="896"/>
        <v>*</v>
      </c>
      <c r="R6359" s="5">
        <f t="shared" si="897"/>
        <v>0.02</v>
      </c>
      <c r="S6359">
        <v>14</v>
      </c>
      <c r="T6359" s="2">
        <v>145.86000000000001</v>
      </c>
      <c r="U6359" s="7">
        <f t="shared" si="898"/>
        <v>0</v>
      </c>
      <c r="V6359" s="2">
        <f t="shared" si="891"/>
        <v>10.418571428571429</v>
      </c>
      <c r="W6359" t="s">
        <v>22</v>
      </c>
      <c r="X6359">
        <v>11.59</v>
      </c>
      <c r="Y6359" s="2">
        <f t="shared" si="892"/>
        <v>157.45000000000002</v>
      </c>
      <c r="Z6359" t="s">
        <v>48</v>
      </c>
      <c r="AA6359" t="s">
        <v>31</v>
      </c>
      <c r="AB6359" t="s">
        <v>32</v>
      </c>
      <c r="AC6359" t="s">
        <v>44</v>
      </c>
      <c r="AD6359" t="s">
        <v>19</v>
      </c>
      <c r="AE6359" t="s">
        <v>217</v>
      </c>
    </row>
    <row r="6360" spans="1:31" x14ac:dyDescent="0.3">
      <c r="A6360">
        <f t="shared" si="899"/>
        <v>6359</v>
      </c>
      <c r="B6360">
        <v>55909</v>
      </c>
      <c r="C6360" t="s">
        <v>639</v>
      </c>
      <c r="D6360" t="s">
        <v>13</v>
      </c>
      <c r="E6360" s="5" t="str">
        <f t="shared" si="893"/>
        <v>*</v>
      </c>
      <c r="F6360" s="5" t="str">
        <f t="shared" si="894"/>
        <v>*</v>
      </c>
      <c r="G6360" s="5" t="str">
        <f t="shared" si="895"/>
        <v>*</v>
      </c>
      <c r="J6360" s="5" t="str">
        <f t="shared" si="896"/>
        <v>*</v>
      </c>
      <c r="R6360" s="5">
        <f t="shared" si="897"/>
        <v>0.01</v>
      </c>
      <c r="S6360">
        <v>3</v>
      </c>
      <c r="T6360" s="2">
        <v>526.76</v>
      </c>
      <c r="U6360" s="7">
        <f t="shared" si="898"/>
        <v>0</v>
      </c>
      <c r="V6360" s="2">
        <f t="shared" si="891"/>
        <v>175.58666666666667</v>
      </c>
      <c r="W6360" t="s">
        <v>22</v>
      </c>
      <c r="X6360">
        <v>19.989999999999998</v>
      </c>
      <c r="Y6360" s="2">
        <f t="shared" si="892"/>
        <v>546.75</v>
      </c>
      <c r="Z6360" t="s">
        <v>71</v>
      </c>
      <c r="AA6360" t="s">
        <v>41</v>
      </c>
      <c r="AB6360" t="s">
        <v>32</v>
      </c>
      <c r="AC6360" t="s">
        <v>49</v>
      </c>
      <c r="AD6360" t="s">
        <v>19</v>
      </c>
      <c r="AE6360" t="s">
        <v>836</v>
      </c>
    </row>
    <row r="6361" spans="1:31" x14ac:dyDescent="0.3">
      <c r="A6361">
        <f t="shared" si="899"/>
        <v>6360</v>
      </c>
      <c r="B6361">
        <v>9249</v>
      </c>
      <c r="C6361" t="s">
        <v>323</v>
      </c>
      <c r="D6361" t="s">
        <v>21</v>
      </c>
      <c r="E6361" s="5" t="str">
        <f t="shared" si="893"/>
        <v>*</v>
      </c>
      <c r="F6361" s="5" t="str">
        <f t="shared" si="894"/>
        <v>**</v>
      </c>
      <c r="G6361" s="5" t="str">
        <f t="shared" si="895"/>
        <v>**</v>
      </c>
      <c r="J6361" s="5" t="str">
        <f t="shared" si="896"/>
        <v>**</v>
      </c>
      <c r="R6361" s="5">
        <f t="shared" si="897"/>
        <v>0.05</v>
      </c>
      <c r="S6361">
        <v>46</v>
      </c>
      <c r="T6361" s="2">
        <v>176.5</v>
      </c>
      <c r="U6361" s="7">
        <f t="shared" si="898"/>
        <v>0</v>
      </c>
      <c r="V6361" s="2">
        <f t="shared" si="891"/>
        <v>3.8369565217391304</v>
      </c>
      <c r="W6361" t="s">
        <v>22</v>
      </c>
      <c r="X6361">
        <v>4.17</v>
      </c>
      <c r="Y6361" s="2">
        <f t="shared" si="892"/>
        <v>180.67</v>
      </c>
      <c r="Z6361" t="s">
        <v>56</v>
      </c>
      <c r="AA6361" t="s">
        <v>24</v>
      </c>
      <c r="AB6361" t="s">
        <v>32</v>
      </c>
      <c r="AC6361" t="s">
        <v>33</v>
      </c>
      <c r="AD6361" t="s">
        <v>45</v>
      </c>
      <c r="AE6361" t="s">
        <v>324</v>
      </c>
    </row>
    <row r="6362" spans="1:31" x14ac:dyDescent="0.3">
      <c r="A6362">
        <f t="shared" si="899"/>
        <v>6361</v>
      </c>
      <c r="B6362">
        <v>44519</v>
      </c>
      <c r="C6362" t="s">
        <v>323</v>
      </c>
      <c r="D6362" t="s">
        <v>21</v>
      </c>
      <c r="E6362" s="5" t="str">
        <f t="shared" si="893"/>
        <v>*</v>
      </c>
      <c r="F6362" s="5" t="str">
        <f t="shared" si="894"/>
        <v>**</v>
      </c>
      <c r="G6362" s="5" t="str">
        <f t="shared" si="895"/>
        <v>**</v>
      </c>
      <c r="J6362" s="5" t="str">
        <f t="shared" si="896"/>
        <v>**</v>
      </c>
      <c r="R6362" s="5">
        <f t="shared" si="897"/>
        <v>0.05</v>
      </c>
      <c r="S6362">
        <v>48</v>
      </c>
      <c r="T6362" s="2">
        <v>224.58</v>
      </c>
      <c r="U6362" s="7">
        <f t="shared" si="898"/>
        <v>0</v>
      </c>
      <c r="V6362" s="2">
        <f t="shared" si="891"/>
        <v>4.67875</v>
      </c>
      <c r="W6362" t="s">
        <v>22</v>
      </c>
      <c r="X6362">
        <v>5.42</v>
      </c>
      <c r="Y6362" s="2">
        <f t="shared" si="892"/>
        <v>230</v>
      </c>
      <c r="Z6362" t="s">
        <v>43</v>
      </c>
      <c r="AA6362" t="s">
        <v>31</v>
      </c>
      <c r="AB6362" t="s">
        <v>32</v>
      </c>
      <c r="AC6362" t="s">
        <v>49</v>
      </c>
      <c r="AD6362" t="s">
        <v>19</v>
      </c>
      <c r="AE6362" t="s">
        <v>324</v>
      </c>
    </row>
    <row r="6363" spans="1:31" x14ac:dyDescent="0.3">
      <c r="A6363">
        <f t="shared" si="899"/>
        <v>6362</v>
      </c>
      <c r="B6363">
        <v>44519</v>
      </c>
      <c r="C6363" t="s">
        <v>323</v>
      </c>
      <c r="D6363" t="s">
        <v>21</v>
      </c>
      <c r="E6363" s="5" t="str">
        <f t="shared" si="893"/>
        <v>*</v>
      </c>
      <c r="F6363" s="5" t="str">
        <f t="shared" si="894"/>
        <v>**</v>
      </c>
      <c r="G6363" s="5" t="str">
        <f t="shared" si="895"/>
        <v>**</v>
      </c>
      <c r="J6363" s="5" t="str">
        <f t="shared" si="896"/>
        <v>**</v>
      </c>
      <c r="R6363" s="5">
        <f t="shared" si="897"/>
        <v>0.04</v>
      </c>
      <c r="S6363">
        <v>34</v>
      </c>
      <c r="T6363" s="2">
        <v>365.77</v>
      </c>
      <c r="U6363" s="7">
        <f t="shared" si="898"/>
        <v>0</v>
      </c>
      <c r="V6363" s="2">
        <f t="shared" si="891"/>
        <v>10.757941176470588</v>
      </c>
      <c r="W6363" t="s">
        <v>22</v>
      </c>
      <c r="X6363">
        <v>1.39</v>
      </c>
      <c r="Y6363" s="2">
        <f t="shared" si="892"/>
        <v>367.15999999999997</v>
      </c>
      <c r="Z6363" t="s">
        <v>43</v>
      </c>
      <c r="AA6363" t="s">
        <v>31</v>
      </c>
      <c r="AB6363" t="s">
        <v>32</v>
      </c>
      <c r="AC6363" t="s">
        <v>78</v>
      </c>
      <c r="AD6363" t="s">
        <v>19</v>
      </c>
      <c r="AE6363" t="s">
        <v>324</v>
      </c>
    </row>
    <row r="6364" spans="1:31" x14ac:dyDescent="0.3">
      <c r="A6364">
        <f t="shared" si="899"/>
        <v>6363</v>
      </c>
      <c r="B6364">
        <v>9249</v>
      </c>
      <c r="C6364" t="s">
        <v>323</v>
      </c>
      <c r="D6364" t="s">
        <v>21</v>
      </c>
      <c r="E6364" s="5" t="str">
        <f t="shared" si="893"/>
        <v>*</v>
      </c>
      <c r="F6364" s="5" t="str">
        <f t="shared" si="894"/>
        <v>**</v>
      </c>
      <c r="G6364" s="5" t="str">
        <f t="shared" si="895"/>
        <v>**</v>
      </c>
      <c r="J6364" s="5" t="str">
        <f t="shared" si="896"/>
        <v>**</v>
      </c>
      <c r="R6364" s="5">
        <f t="shared" si="897"/>
        <v>0.05</v>
      </c>
      <c r="S6364">
        <v>42</v>
      </c>
      <c r="T6364" s="2">
        <v>1546.8</v>
      </c>
      <c r="U6364" s="7">
        <f t="shared" si="898"/>
        <v>1</v>
      </c>
      <c r="V6364" s="2">
        <f t="shared" si="891"/>
        <v>36.828571428571429</v>
      </c>
      <c r="W6364" t="s">
        <v>22</v>
      </c>
      <c r="X6364">
        <v>12.9</v>
      </c>
      <c r="Y6364" s="2">
        <f t="shared" si="892"/>
        <v>1559.7</v>
      </c>
      <c r="Z6364" t="s">
        <v>56</v>
      </c>
      <c r="AA6364" t="s">
        <v>24</v>
      </c>
      <c r="AB6364" t="s">
        <v>32</v>
      </c>
      <c r="AC6364" t="s">
        <v>74</v>
      </c>
      <c r="AD6364" t="s">
        <v>19</v>
      </c>
      <c r="AE6364" t="s">
        <v>324</v>
      </c>
    </row>
    <row r="6365" spans="1:31" x14ac:dyDescent="0.3">
      <c r="A6365">
        <f t="shared" si="899"/>
        <v>6364</v>
      </c>
      <c r="B6365">
        <v>9249</v>
      </c>
      <c r="C6365" t="s">
        <v>323</v>
      </c>
      <c r="D6365" t="s">
        <v>21</v>
      </c>
      <c r="E6365" s="5" t="str">
        <f t="shared" si="893"/>
        <v>*</v>
      </c>
      <c r="F6365" s="5" t="str">
        <f t="shared" si="894"/>
        <v>**</v>
      </c>
      <c r="G6365" s="5" t="str">
        <f t="shared" si="895"/>
        <v>**</v>
      </c>
      <c r="J6365" s="5" t="str">
        <f t="shared" si="896"/>
        <v>**</v>
      </c>
      <c r="R6365" s="5">
        <f t="shared" si="897"/>
        <v>0.04</v>
      </c>
      <c r="S6365">
        <v>35</v>
      </c>
      <c r="T6365" s="2">
        <v>3457.56</v>
      </c>
      <c r="U6365" s="7">
        <f t="shared" si="898"/>
        <v>1</v>
      </c>
      <c r="V6365" s="2">
        <f t="shared" si="891"/>
        <v>98.787428571428563</v>
      </c>
      <c r="W6365" t="s">
        <v>37</v>
      </c>
      <c r="X6365">
        <v>51.94</v>
      </c>
      <c r="Y6365" s="2">
        <f t="shared" si="892"/>
        <v>3509.5</v>
      </c>
      <c r="Z6365" t="s">
        <v>56</v>
      </c>
      <c r="AA6365" t="s">
        <v>24</v>
      </c>
      <c r="AB6365" t="s">
        <v>17</v>
      </c>
      <c r="AC6365" t="s">
        <v>66</v>
      </c>
      <c r="AD6365" t="s">
        <v>103</v>
      </c>
      <c r="AE6365" t="s">
        <v>499</v>
      </c>
    </row>
    <row r="6366" spans="1:31" x14ac:dyDescent="0.3">
      <c r="A6366">
        <f t="shared" si="899"/>
        <v>6365</v>
      </c>
      <c r="B6366">
        <v>56646</v>
      </c>
      <c r="C6366" t="s">
        <v>323</v>
      </c>
      <c r="D6366" t="s">
        <v>36</v>
      </c>
      <c r="E6366" s="5" t="str">
        <f t="shared" si="893"/>
        <v>***</v>
      </c>
      <c r="F6366" s="5" t="str">
        <f t="shared" si="894"/>
        <v>***</v>
      </c>
      <c r="G6366" s="5" t="str">
        <f t="shared" si="895"/>
        <v>***</v>
      </c>
      <c r="J6366" s="5" t="str">
        <f t="shared" si="896"/>
        <v>***</v>
      </c>
      <c r="R6366" s="5">
        <f t="shared" si="897"/>
        <v>0.05</v>
      </c>
      <c r="S6366">
        <v>41</v>
      </c>
      <c r="T6366" s="2">
        <v>4257.2759999999998</v>
      </c>
      <c r="U6366" s="7">
        <f t="shared" si="898"/>
        <v>1</v>
      </c>
      <c r="V6366" s="2">
        <f t="shared" si="891"/>
        <v>103.836</v>
      </c>
      <c r="W6366" t="s">
        <v>22</v>
      </c>
      <c r="X6366">
        <v>2.5</v>
      </c>
      <c r="Y6366" s="2">
        <f t="shared" si="892"/>
        <v>4259.7759999999998</v>
      </c>
      <c r="Z6366" t="s">
        <v>23</v>
      </c>
      <c r="AA6366" t="s">
        <v>41</v>
      </c>
      <c r="AB6366" t="s">
        <v>25</v>
      </c>
      <c r="AC6366" t="s">
        <v>26</v>
      </c>
      <c r="AD6366" t="s">
        <v>19</v>
      </c>
      <c r="AE6366" t="s">
        <v>324</v>
      </c>
    </row>
    <row r="6367" spans="1:31" x14ac:dyDescent="0.3">
      <c r="A6367">
        <f t="shared" si="899"/>
        <v>6366</v>
      </c>
      <c r="B6367">
        <v>44519</v>
      </c>
      <c r="C6367" t="s">
        <v>323</v>
      </c>
      <c r="D6367" t="s">
        <v>21</v>
      </c>
      <c r="E6367" s="5" t="str">
        <f t="shared" si="893"/>
        <v>*</v>
      </c>
      <c r="F6367" s="5" t="str">
        <f t="shared" si="894"/>
        <v>**</v>
      </c>
      <c r="G6367" s="5" t="str">
        <f t="shared" si="895"/>
        <v>**</v>
      </c>
      <c r="J6367" s="5" t="str">
        <f t="shared" si="896"/>
        <v>**</v>
      </c>
      <c r="R6367" s="5">
        <f t="shared" si="897"/>
        <v>0.04</v>
      </c>
      <c r="S6367">
        <v>34</v>
      </c>
      <c r="T6367" s="2">
        <v>16073.03</v>
      </c>
      <c r="U6367" s="7">
        <f t="shared" si="898"/>
        <v>1</v>
      </c>
      <c r="V6367" s="2">
        <f t="shared" si="891"/>
        <v>472.73617647058825</v>
      </c>
      <c r="W6367" t="s">
        <v>37</v>
      </c>
      <c r="X6367">
        <v>14.7</v>
      </c>
      <c r="Y6367" s="2">
        <f t="shared" si="892"/>
        <v>16087.730000000001</v>
      </c>
      <c r="Z6367" t="s">
        <v>43</v>
      </c>
      <c r="AA6367" t="s">
        <v>31</v>
      </c>
      <c r="AB6367" t="s">
        <v>25</v>
      </c>
      <c r="AC6367" t="s">
        <v>76</v>
      </c>
      <c r="AD6367" t="s">
        <v>39</v>
      </c>
      <c r="AE6367" t="s">
        <v>324</v>
      </c>
    </row>
    <row r="6368" spans="1:31" x14ac:dyDescent="0.3">
      <c r="A6368">
        <f t="shared" si="899"/>
        <v>6367</v>
      </c>
      <c r="B6368">
        <v>39586</v>
      </c>
      <c r="C6368" t="s">
        <v>288</v>
      </c>
      <c r="D6368" t="s">
        <v>30</v>
      </c>
      <c r="E6368" s="5" t="str">
        <f t="shared" si="893"/>
        <v>*</v>
      </c>
      <c r="F6368" s="5" t="str">
        <f t="shared" si="894"/>
        <v>*</v>
      </c>
      <c r="G6368" s="5" t="str">
        <f t="shared" si="895"/>
        <v>*</v>
      </c>
      <c r="J6368" s="5" t="str">
        <f t="shared" si="896"/>
        <v>*</v>
      </c>
      <c r="R6368" s="5">
        <f t="shared" si="897"/>
        <v>0.01</v>
      </c>
      <c r="S6368">
        <v>1</v>
      </c>
      <c r="T6368" s="2">
        <v>10.48</v>
      </c>
      <c r="U6368" s="7">
        <f t="shared" si="898"/>
        <v>0</v>
      </c>
      <c r="V6368" s="2">
        <f t="shared" si="891"/>
        <v>10.48</v>
      </c>
      <c r="W6368" t="s">
        <v>22</v>
      </c>
      <c r="X6368">
        <v>6.83</v>
      </c>
      <c r="Y6368" s="2">
        <f t="shared" si="892"/>
        <v>17.310000000000002</v>
      </c>
      <c r="Z6368" t="s">
        <v>15</v>
      </c>
      <c r="AA6368" t="s">
        <v>31</v>
      </c>
      <c r="AB6368" t="s">
        <v>32</v>
      </c>
      <c r="AC6368" t="s">
        <v>49</v>
      </c>
      <c r="AD6368" t="s">
        <v>19</v>
      </c>
      <c r="AE6368" t="s">
        <v>289</v>
      </c>
    </row>
    <row r="6369" spans="1:31" x14ac:dyDescent="0.3">
      <c r="A6369">
        <f t="shared" si="899"/>
        <v>6368</v>
      </c>
      <c r="B6369">
        <v>964</v>
      </c>
      <c r="C6369" t="s">
        <v>288</v>
      </c>
      <c r="D6369" t="s">
        <v>40</v>
      </c>
      <c r="E6369" s="5" t="str">
        <f t="shared" si="893"/>
        <v>*</v>
      </c>
      <c r="F6369" s="5" t="str">
        <f t="shared" si="894"/>
        <v>*</v>
      </c>
      <c r="G6369" s="5" t="str">
        <f t="shared" si="895"/>
        <v>*</v>
      </c>
      <c r="J6369" s="5" t="str">
        <f t="shared" si="896"/>
        <v>*</v>
      </c>
      <c r="R6369" s="5">
        <f t="shared" si="897"/>
        <v>0.01</v>
      </c>
      <c r="S6369">
        <v>4</v>
      </c>
      <c r="T6369" s="2">
        <v>40.020000000000003</v>
      </c>
      <c r="U6369" s="7">
        <f t="shared" si="898"/>
        <v>0</v>
      </c>
      <c r="V6369" s="2">
        <f t="shared" si="891"/>
        <v>10.005000000000001</v>
      </c>
      <c r="W6369" t="s">
        <v>22</v>
      </c>
      <c r="X6369">
        <v>1.0900000000000001</v>
      </c>
      <c r="Y6369" s="2">
        <f t="shared" si="892"/>
        <v>41.110000000000007</v>
      </c>
      <c r="Z6369" t="s">
        <v>71</v>
      </c>
      <c r="AA6369" t="s">
        <v>31</v>
      </c>
      <c r="AB6369" t="s">
        <v>32</v>
      </c>
      <c r="AC6369" t="s">
        <v>33</v>
      </c>
      <c r="AD6369" t="s">
        <v>34</v>
      </c>
      <c r="AE6369" t="s">
        <v>289</v>
      </c>
    </row>
    <row r="6370" spans="1:31" x14ac:dyDescent="0.3">
      <c r="A6370">
        <f t="shared" si="899"/>
        <v>6369</v>
      </c>
      <c r="B6370">
        <v>31687</v>
      </c>
      <c r="C6370" t="s">
        <v>288</v>
      </c>
      <c r="D6370" t="s">
        <v>21</v>
      </c>
      <c r="E6370" s="5" t="str">
        <f t="shared" si="893"/>
        <v>*</v>
      </c>
      <c r="F6370" s="5" t="str">
        <f t="shared" si="894"/>
        <v>**</v>
      </c>
      <c r="G6370" s="5" t="str">
        <f t="shared" si="895"/>
        <v>**</v>
      </c>
      <c r="J6370" s="5" t="str">
        <f t="shared" si="896"/>
        <v>**</v>
      </c>
      <c r="R6370" s="5">
        <f t="shared" si="897"/>
        <v>0.05</v>
      </c>
      <c r="S6370">
        <v>44</v>
      </c>
      <c r="T6370" s="2">
        <v>123.06</v>
      </c>
      <c r="U6370" s="7">
        <f t="shared" si="898"/>
        <v>0</v>
      </c>
      <c r="V6370" s="2">
        <f t="shared" si="891"/>
        <v>2.7968181818181819</v>
      </c>
      <c r="W6370" t="s">
        <v>22</v>
      </c>
      <c r="X6370">
        <v>1.34</v>
      </c>
      <c r="Y6370" s="2">
        <f t="shared" si="892"/>
        <v>124.4</v>
      </c>
      <c r="Z6370" t="s">
        <v>60</v>
      </c>
      <c r="AA6370" t="s">
        <v>31</v>
      </c>
      <c r="AB6370" t="s">
        <v>32</v>
      </c>
      <c r="AC6370" t="s">
        <v>33</v>
      </c>
      <c r="AD6370" t="s">
        <v>34</v>
      </c>
      <c r="AE6370" t="s">
        <v>288</v>
      </c>
    </row>
    <row r="6371" spans="1:31" x14ac:dyDescent="0.3">
      <c r="A6371">
        <f t="shared" si="899"/>
        <v>6370</v>
      </c>
      <c r="B6371">
        <v>964</v>
      </c>
      <c r="C6371" t="s">
        <v>288</v>
      </c>
      <c r="D6371" t="s">
        <v>40</v>
      </c>
      <c r="E6371" s="5" t="str">
        <f t="shared" si="893"/>
        <v>*</v>
      </c>
      <c r="F6371" s="5" t="str">
        <f t="shared" si="894"/>
        <v>*</v>
      </c>
      <c r="G6371" s="5" t="str">
        <f t="shared" si="895"/>
        <v>*</v>
      </c>
      <c r="J6371" s="5" t="str">
        <f t="shared" si="896"/>
        <v>*</v>
      </c>
      <c r="R6371" s="5">
        <f t="shared" si="897"/>
        <v>0.05</v>
      </c>
      <c r="S6371">
        <v>50</v>
      </c>
      <c r="T6371" s="2">
        <v>315.02</v>
      </c>
      <c r="U6371" s="7">
        <f t="shared" si="898"/>
        <v>0</v>
      </c>
      <c r="V6371" s="2">
        <f t="shared" si="891"/>
        <v>6.3003999999999998</v>
      </c>
      <c r="W6371" t="s">
        <v>22</v>
      </c>
      <c r="X6371">
        <v>1.49</v>
      </c>
      <c r="Y6371" s="2">
        <f t="shared" si="892"/>
        <v>316.51</v>
      </c>
      <c r="Z6371" t="s">
        <v>52</v>
      </c>
      <c r="AA6371" t="s">
        <v>31</v>
      </c>
      <c r="AB6371" t="s">
        <v>32</v>
      </c>
      <c r="AC6371" t="s">
        <v>49</v>
      </c>
      <c r="AD6371" t="s">
        <v>19</v>
      </c>
      <c r="AE6371" t="s">
        <v>289</v>
      </c>
    </row>
    <row r="6372" spans="1:31" x14ac:dyDescent="0.3">
      <c r="A6372">
        <f t="shared" si="899"/>
        <v>6371</v>
      </c>
      <c r="B6372">
        <v>7585</v>
      </c>
      <c r="C6372" t="s">
        <v>288</v>
      </c>
      <c r="D6372" t="s">
        <v>21</v>
      </c>
      <c r="E6372" s="5" t="str">
        <f t="shared" si="893"/>
        <v>*</v>
      </c>
      <c r="F6372" s="5" t="str">
        <f t="shared" si="894"/>
        <v>**</v>
      </c>
      <c r="G6372" s="5" t="str">
        <f t="shared" si="895"/>
        <v>**</v>
      </c>
      <c r="J6372" s="5" t="str">
        <f t="shared" si="896"/>
        <v>**</v>
      </c>
      <c r="R6372" s="5">
        <f t="shared" si="897"/>
        <v>0.04</v>
      </c>
      <c r="S6372">
        <v>34</v>
      </c>
      <c r="T6372" s="2">
        <v>650.1395</v>
      </c>
      <c r="U6372" s="7">
        <f t="shared" si="898"/>
        <v>0</v>
      </c>
      <c r="V6372" s="2">
        <f t="shared" si="891"/>
        <v>19.121749999999999</v>
      </c>
      <c r="W6372" t="s">
        <v>22</v>
      </c>
      <c r="X6372">
        <v>1.25</v>
      </c>
      <c r="Y6372" s="2">
        <f t="shared" si="892"/>
        <v>651.3895</v>
      </c>
      <c r="Z6372" t="s">
        <v>56</v>
      </c>
      <c r="AA6372" t="s">
        <v>16</v>
      </c>
      <c r="AB6372" t="s">
        <v>25</v>
      </c>
      <c r="AC6372" t="s">
        <v>26</v>
      </c>
      <c r="AD6372" t="s">
        <v>45</v>
      </c>
      <c r="AE6372" t="s">
        <v>289</v>
      </c>
    </row>
    <row r="6373" spans="1:31" x14ac:dyDescent="0.3">
      <c r="A6373">
        <f t="shared" si="899"/>
        <v>6372</v>
      </c>
      <c r="B6373">
        <v>512</v>
      </c>
      <c r="C6373" t="s">
        <v>288</v>
      </c>
      <c r="D6373" t="s">
        <v>13</v>
      </c>
      <c r="E6373" s="5" t="str">
        <f t="shared" si="893"/>
        <v>*</v>
      </c>
      <c r="F6373" s="5" t="str">
        <f t="shared" si="894"/>
        <v>*</v>
      </c>
      <c r="G6373" s="5" t="str">
        <f t="shared" si="895"/>
        <v>*</v>
      </c>
      <c r="J6373" s="5" t="str">
        <f t="shared" si="896"/>
        <v>*</v>
      </c>
      <c r="R6373" s="5">
        <f t="shared" si="897"/>
        <v>0.05</v>
      </c>
      <c r="S6373">
        <v>48</v>
      </c>
      <c r="T6373" s="2">
        <v>806.37</v>
      </c>
      <c r="U6373" s="7">
        <f t="shared" si="898"/>
        <v>0</v>
      </c>
      <c r="V6373" s="2">
        <f t="shared" si="891"/>
        <v>16.799375000000001</v>
      </c>
      <c r="W6373" t="s">
        <v>14</v>
      </c>
      <c r="X6373">
        <v>10.68</v>
      </c>
      <c r="Y6373" s="2">
        <f t="shared" si="892"/>
        <v>817.05</v>
      </c>
      <c r="Z6373" t="s">
        <v>60</v>
      </c>
      <c r="AA6373" t="s">
        <v>41</v>
      </c>
      <c r="AB6373" t="s">
        <v>32</v>
      </c>
      <c r="AC6373" t="s">
        <v>74</v>
      </c>
      <c r="AD6373" t="s">
        <v>19</v>
      </c>
      <c r="AE6373" t="s">
        <v>289</v>
      </c>
    </row>
    <row r="6374" spans="1:31" x14ac:dyDescent="0.3">
      <c r="A6374">
        <f t="shared" si="899"/>
        <v>6373</v>
      </c>
      <c r="B6374">
        <v>512</v>
      </c>
      <c r="C6374" t="s">
        <v>288</v>
      </c>
      <c r="D6374" t="s">
        <v>13</v>
      </c>
      <c r="E6374" s="5" t="str">
        <f t="shared" si="893"/>
        <v>*</v>
      </c>
      <c r="F6374" s="5" t="str">
        <f t="shared" si="894"/>
        <v>*</v>
      </c>
      <c r="G6374" s="5" t="str">
        <f t="shared" si="895"/>
        <v>*</v>
      </c>
      <c r="J6374" s="5" t="str">
        <f t="shared" si="896"/>
        <v>*</v>
      </c>
      <c r="R6374" s="5">
        <f t="shared" si="897"/>
        <v>0.01</v>
      </c>
      <c r="S6374">
        <v>6</v>
      </c>
      <c r="T6374" s="2">
        <v>1309.53</v>
      </c>
      <c r="U6374" s="7">
        <f t="shared" si="898"/>
        <v>1</v>
      </c>
      <c r="V6374" s="2">
        <f t="shared" si="891"/>
        <v>218.255</v>
      </c>
      <c r="W6374" t="s">
        <v>22</v>
      </c>
      <c r="X6374">
        <v>18.059999999999999</v>
      </c>
      <c r="Y6374" s="2">
        <f t="shared" si="892"/>
        <v>1327.59</v>
      </c>
      <c r="Z6374" t="s">
        <v>60</v>
      </c>
      <c r="AA6374" t="s">
        <v>41</v>
      </c>
      <c r="AB6374" t="s">
        <v>17</v>
      </c>
      <c r="AC6374" t="s">
        <v>38</v>
      </c>
      <c r="AD6374" t="s">
        <v>58</v>
      </c>
      <c r="AE6374" t="s">
        <v>288</v>
      </c>
    </row>
    <row r="6375" spans="1:31" x14ac:dyDescent="0.3">
      <c r="A6375">
        <f t="shared" si="899"/>
        <v>6374</v>
      </c>
      <c r="B6375">
        <v>20642</v>
      </c>
      <c r="C6375" t="s">
        <v>211</v>
      </c>
      <c r="D6375" t="s">
        <v>21</v>
      </c>
      <c r="E6375" s="5" t="str">
        <f t="shared" si="893"/>
        <v>*</v>
      </c>
      <c r="F6375" s="5" t="str">
        <f t="shared" si="894"/>
        <v>**</v>
      </c>
      <c r="G6375" s="5" t="str">
        <f t="shared" si="895"/>
        <v>**</v>
      </c>
      <c r="J6375" s="5" t="str">
        <f t="shared" si="896"/>
        <v>**</v>
      </c>
      <c r="R6375" s="5">
        <f t="shared" si="897"/>
        <v>0.04</v>
      </c>
      <c r="S6375">
        <v>32</v>
      </c>
      <c r="T6375" s="2">
        <v>135.19999999999999</v>
      </c>
      <c r="U6375" s="7">
        <f t="shared" si="898"/>
        <v>0</v>
      </c>
      <c r="V6375" s="2">
        <f t="shared" si="891"/>
        <v>4.2249999999999996</v>
      </c>
      <c r="W6375" t="s">
        <v>22</v>
      </c>
      <c r="X6375">
        <v>0.5</v>
      </c>
      <c r="Y6375" s="2">
        <f t="shared" si="892"/>
        <v>135.69999999999999</v>
      </c>
      <c r="Z6375" t="s">
        <v>71</v>
      </c>
      <c r="AA6375" t="s">
        <v>16</v>
      </c>
      <c r="AB6375" t="s">
        <v>32</v>
      </c>
      <c r="AC6375" t="s">
        <v>81</v>
      </c>
      <c r="AD6375" t="s">
        <v>19</v>
      </c>
      <c r="AE6375" t="s">
        <v>210</v>
      </c>
    </row>
    <row r="6376" spans="1:31" x14ac:dyDescent="0.3">
      <c r="A6376">
        <f t="shared" si="899"/>
        <v>6375</v>
      </c>
      <c r="B6376">
        <v>20642</v>
      </c>
      <c r="C6376" t="s">
        <v>211</v>
      </c>
      <c r="D6376" t="s">
        <v>21</v>
      </c>
      <c r="E6376" s="5" t="str">
        <f t="shared" si="893"/>
        <v>*</v>
      </c>
      <c r="F6376" s="5" t="str">
        <f t="shared" si="894"/>
        <v>**</v>
      </c>
      <c r="G6376" s="5" t="str">
        <f t="shared" si="895"/>
        <v>**</v>
      </c>
      <c r="J6376" s="5" t="str">
        <f t="shared" si="896"/>
        <v>**</v>
      </c>
      <c r="R6376" s="5">
        <f t="shared" si="897"/>
        <v>0.05</v>
      </c>
      <c r="S6376">
        <v>47</v>
      </c>
      <c r="T6376" s="2">
        <v>1078.98</v>
      </c>
      <c r="U6376" s="7">
        <f t="shared" si="898"/>
        <v>1</v>
      </c>
      <c r="V6376" s="2">
        <f t="shared" si="891"/>
        <v>22.957021276595746</v>
      </c>
      <c r="W6376" t="s">
        <v>37</v>
      </c>
      <c r="X6376">
        <v>45</v>
      </c>
      <c r="Y6376" s="2">
        <f t="shared" si="892"/>
        <v>1123.98</v>
      </c>
      <c r="Z6376" t="s">
        <v>56</v>
      </c>
      <c r="AA6376" t="s">
        <v>16</v>
      </c>
      <c r="AB6376" t="s">
        <v>32</v>
      </c>
      <c r="AC6376" t="s">
        <v>74</v>
      </c>
      <c r="AD6376" t="s">
        <v>39</v>
      </c>
      <c r="AE6376" t="s">
        <v>211</v>
      </c>
    </row>
    <row r="6377" spans="1:31" x14ac:dyDescent="0.3">
      <c r="A6377">
        <f t="shared" si="899"/>
        <v>6376</v>
      </c>
      <c r="B6377">
        <v>23681</v>
      </c>
      <c r="C6377" t="s">
        <v>211</v>
      </c>
      <c r="D6377" t="s">
        <v>21</v>
      </c>
      <c r="E6377" s="5" t="str">
        <f t="shared" si="893"/>
        <v>*</v>
      </c>
      <c r="F6377" s="5" t="str">
        <f t="shared" si="894"/>
        <v>**</v>
      </c>
      <c r="G6377" s="5" t="str">
        <f t="shared" si="895"/>
        <v>**</v>
      </c>
      <c r="J6377" s="5" t="str">
        <f t="shared" si="896"/>
        <v>**</v>
      </c>
      <c r="R6377" s="5">
        <f t="shared" si="897"/>
        <v>0.05</v>
      </c>
      <c r="S6377">
        <v>42</v>
      </c>
      <c r="T6377" s="2">
        <v>4182.5200000000004</v>
      </c>
      <c r="U6377" s="7">
        <f t="shared" si="898"/>
        <v>1</v>
      </c>
      <c r="V6377" s="2">
        <f t="shared" si="891"/>
        <v>99.583809523809535</v>
      </c>
      <c r="W6377" t="s">
        <v>14</v>
      </c>
      <c r="X6377">
        <v>35</v>
      </c>
      <c r="Y6377" s="2">
        <f t="shared" si="892"/>
        <v>4217.5200000000004</v>
      </c>
      <c r="Z6377" t="s">
        <v>23</v>
      </c>
      <c r="AA6377" t="s">
        <v>16</v>
      </c>
      <c r="AB6377" t="s">
        <v>32</v>
      </c>
      <c r="AC6377" t="s">
        <v>74</v>
      </c>
      <c r="AD6377" t="s">
        <v>58</v>
      </c>
      <c r="AE6377" t="s">
        <v>610</v>
      </c>
    </row>
    <row r="6378" spans="1:31" x14ac:dyDescent="0.3">
      <c r="A6378">
        <f t="shared" si="899"/>
        <v>6377</v>
      </c>
      <c r="B6378">
        <v>5698</v>
      </c>
      <c r="C6378" t="s">
        <v>348</v>
      </c>
      <c r="D6378" t="s">
        <v>40</v>
      </c>
      <c r="E6378" s="5" t="str">
        <f t="shared" si="893"/>
        <v>*</v>
      </c>
      <c r="F6378" s="5" t="str">
        <f t="shared" si="894"/>
        <v>*</v>
      </c>
      <c r="G6378" s="5" t="str">
        <f t="shared" si="895"/>
        <v>*</v>
      </c>
      <c r="J6378" s="5" t="str">
        <f t="shared" si="896"/>
        <v>*</v>
      </c>
      <c r="R6378" s="5">
        <f t="shared" si="897"/>
        <v>0.01</v>
      </c>
      <c r="S6378">
        <v>7</v>
      </c>
      <c r="T6378" s="2">
        <v>108.26</v>
      </c>
      <c r="U6378" s="7">
        <f t="shared" si="898"/>
        <v>0</v>
      </c>
      <c r="V6378" s="2">
        <f t="shared" si="891"/>
        <v>15.465714285714286</v>
      </c>
      <c r="W6378" t="s">
        <v>22</v>
      </c>
      <c r="X6378">
        <v>1.39</v>
      </c>
      <c r="Y6378" s="2">
        <f t="shared" si="892"/>
        <v>109.65</v>
      </c>
      <c r="Z6378" t="s">
        <v>15</v>
      </c>
      <c r="AA6378" t="s">
        <v>16</v>
      </c>
      <c r="AB6378" t="s">
        <v>32</v>
      </c>
      <c r="AC6378" t="s">
        <v>78</v>
      </c>
      <c r="AD6378" t="s">
        <v>19</v>
      </c>
      <c r="AE6378" t="s">
        <v>217</v>
      </c>
    </row>
    <row r="6379" spans="1:31" x14ac:dyDescent="0.3">
      <c r="A6379">
        <f t="shared" si="899"/>
        <v>6378</v>
      </c>
      <c r="B6379">
        <v>32355</v>
      </c>
      <c r="C6379" t="s">
        <v>348</v>
      </c>
      <c r="D6379" t="s">
        <v>30</v>
      </c>
      <c r="E6379" s="5" t="str">
        <f t="shared" si="893"/>
        <v>*</v>
      </c>
      <c r="F6379" s="5" t="str">
        <f t="shared" si="894"/>
        <v>*</v>
      </c>
      <c r="G6379" s="5" t="str">
        <f t="shared" si="895"/>
        <v>*</v>
      </c>
      <c r="J6379" s="5" t="str">
        <f t="shared" si="896"/>
        <v>*</v>
      </c>
      <c r="R6379" s="5">
        <f t="shared" si="897"/>
        <v>0.04</v>
      </c>
      <c r="S6379">
        <v>34</v>
      </c>
      <c r="T6379" s="2">
        <v>211.86</v>
      </c>
      <c r="U6379" s="7">
        <f t="shared" si="898"/>
        <v>0</v>
      </c>
      <c r="V6379" s="2">
        <f t="shared" si="891"/>
        <v>6.2311764705882355</v>
      </c>
      <c r="W6379" t="s">
        <v>22</v>
      </c>
      <c r="X6379">
        <v>9.92</v>
      </c>
      <c r="Y6379" s="2">
        <f t="shared" si="892"/>
        <v>221.78</v>
      </c>
      <c r="Z6379" t="s">
        <v>56</v>
      </c>
      <c r="AA6379" t="s">
        <v>41</v>
      </c>
      <c r="AB6379" t="s">
        <v>32</v>
      </c>
      <c r="AC6379" t="s">
        <v>49</v>
      </c>
      <c r="AD6379" t="s">
        <v>19</v>
      </c>
      <c r="AE6379" t="s">
        <v>836</v>
      </c>
    </row>
    <row r="6380" spans="1:31" x14ac:dyDescent="0.3">
      <c r="A6380">
        <f t="shared" si="899"/>
        <v>6379</v>
      </c>
      <c r="B6380">
        <v>20261</v>
      </c>
      <c r="C6380" t="s">
        <v>348</v>
      </c>
      <c r="D6380" t="s">
        <v>40</v>
      </c>
      <c r="E6380" s="5" t="str">
        <f t="shared" si="893"/>
        <v>*</v>
      </c>
      <c r="F6380" s="5" t="str">
        <f t="shared" si="894"/>
        <v>*</v>
      </c>
      <c r="G6380" s="5" t="str">
        <f t="shared" si="895"/>
        <v>*</v>
      </c>
      <c r="J6380" s="5" t="str">
        <f t="shared" si="896"/>
        <v>*</v>
      </c>
      <c r="R6380" s="5">
        <f t="shared" si="897"/>
        <v>0.04</v>
      </c>
      <c r="S6380">
        <v>36</v>
      </c>
      <c r="T6380" s="2">
        <v>220.48</v>
      </c>
      <c r="U6380" s="7">
        <f t="shared" si="898"/>
        <v>0</v>
      </c>
      <c r="V6380" s="2">
        <f t="shared" si="891"/>
        <v>6.1244444444444444</v>
      </c>
      <c r="W6380" t="s">
        <v>22</v>
      </c>
      <c r="X6380">
        <v>1.02</v>
      </c>
      <c r="Y6380" s="2">
        <f t="shared" si="892"/>
        <v>221.5</v>
      </c>
      <c r="Z6380" t="s">
        <v>23</v>
      </c>
      <c r="AA6380" t="s">
        <v>24</v>
      </c>
      <c r="AB6380" t="s">
        <v>32</v>
      </c>
      <c r="AC6380" t="s">
        <v>44</v>
      </c>
      <c r="AD6380" t="s">
        <v>34</v>
      </c>
      <c r="AE6380" t="s">
        <v>836</v>
      </c>
    </row>
    <row r="6381" spans="1:31" x14ac:dyDescent="0.3">
      <c r="A6381">
        <f t="shared" si="899"/>
        <v>6380</v>
      </c>
      <c r="B6381">
        <v>5698</v>
      </c>
      <c r="C6381" t="s">
        <v>348</v>
      </c>
      <c r="D6381" t="s">
        <v>40</v>
      </c>
      <c r="E6381" s="5" t="str">
        <f t="shared" si="893"/>
        <v>*</v>
      </c>
      <c r="F6381" s="5" t="str">
        <f t="shared" si="894"/>
        <v>*</v>
      </c>
      <c r="G6381" s="5" t="str">
        <f t="shared" si="895"/>
        <v>*</v>
      </c>
      <c r="J6381" s="5" t="str">
        <f t="shared" si="896"/>
        <v>*</v>
      </c>
      <c r="R6381" s="5">
        <f t="shared" si="897"/>
        <v>0.02</v>
      </c>
      <c r="S6381">
        <v>15</v>
      </c>
      <c r="T6381" s="2">
        <v>297.05</v>
      </c>
      <c r="U6381" s="7">
        <f t="shared" si="898"/>
        <v>0</v>
      </c>
      <c r="V6381" s="2">
        <f t="shared" si="891"/>
        <v>19.803333333333335</v>
      </c>
      <c r="W6381" t="s">
        <v>22</v>
      </c>
      <c r="X6381">
        <v>6.32</v>
      </c>
      <c r="Y6381" s="2">
        <f t="shared" si="892"/>
        <v>303.37</v>
      </c>
      <c r="Z6381" t="s">
        <v>15</v>
      </c>
      <c r="AA6381" t="s">
        <v>16</v>
      </c>
      <c r="AB6381" t="s">
        <v>32</v>
      </c>
      <c r="AC6381" t="s">
        <v>172</v>
      </c>
      <c r="AD6381" t="s">
        <v>19</v>
      </c>
      <c r="AE6381" t="s">
        <v>217</v>
      </c>
    </row>
    <row r="6382" spans="1:31" x14ac:dyDescent="0.3">
      <c r="A6382">
        <f t="shared" si="899"/>
        <v>6381</v>
      </c>
      <c r="B6382">
        <v>32355</v>
      </c>
      <c r="C6382" t="s">
        <v>348</v>
      </c>
      <c r="D6382" t="s">
        <v>30</v>
      </c>
      <c r="E6382" s="5" t="str">
        <f t="shared" si="893"/>
        <v>*</v>
      </c>
      <c r="F6382" s="5" t="str">
        <f t="shared" si="894"/>
        <v>*</v>
      </c>
      <c r="G6382" s="5" t="str">
        <f t="shared" si="895"/>
        <v>*</v>
      </c>
      <c r="J6382" s="5" t="str">
        <f t="shared" si="896"/>
        <v>*</v>
      </c>
      <c r="R6382" s="5">
        <f t="shared" si="897"/>
        <v>0.05</v>
      </c>
      <c r="S6382">
        <v>50</v>
      </c>
      <c r="T6382" s="2">
        <v>355.03</v>
      </c>
      <c r="U6382" s="7">
        <f t="shared" si="898"/>
        <v>0</v>
      </c>
      <c r="V6382" s="2">
        <f t="shared" si="891"/>
        <v>7.1005999999999991</v>
      </c>
      <c r="W6382" t="s">
        <v>22</v>
      </c>
      <c r="X6382">
        <v>5.1100000000000003</v>
      </c>
      <c r="Y6382" s="2">
        <f t="shared" si="892"/>
        <v>360.14</v>
      </c>
      <c r="Z6382" t="s">
        <v>56</v>
      </c>
      <c r="AA6382" t="s">
        <v>41</v>
      </c>
      <c r="AB6382" t="s">
        <v>32</v>
      </c>
      <c r="AC6382" t="s">
        <v>44</v>
      </c>
      <c r="AD6382" t="s">
        <v>19</v>
      </c>
      <c r="AE6382" t="s">
        <v>592</v>
      </c>
    </row>
    <row r="6383" spans="1:31" x14ac:dyDescent="0.3">
      <c r="A6383">
        <f t="shared" si="899"/>
        <v>6382</v>
      </c>
      <c r="B6383">
        <v>20903</v>
      </c>
      <c r="C6383" t="s">
        <v>348</v>
      </c>
      <c r="D6383" t="s">
        <v>21</v>
      </c>
      <c r="E6383" s="5" t="str">
        <f t="shared" si="893"/>
        <v>*</v>
      </c>
      <c r="F6383" s="5" t="str">
        <f t="shared" si="894"/>
        <v>**</v>
      </c>
      <c r="G6383" s="5" t="str">
        <f t="shared" si="895"/>
        <v>**</v>
      </c>
      <c r="J6383" s="5" t="str">
        <f t="shared" si="896"/>
        <v>**</v>
      </c>
      <c r="R6383" s="5">
        <f t="shared" si="897"/>
        <v>0.01</v>
      </c>
      <c r="S6383">
        <v>4</v>
      </c>
      <c r="T6383" s="2">
        <v>442.99</v>
      </c>
      <c r="U6383" s="7">
        <f t="shared" si="898"/>
        <v>0</v>
      </c>
      <c r="V6383" s="2">
        <f t="shared" si="891"/>
        <v>110.7475</v>
      </c>
      <c r="W6383" t="s">
        <v>37</v>
      </c>
      <c r="X6383">
        <v>35.840000000000003</v>
      </c>
      <c r="Y6383" s="2">
        <f t="shared" si="892"/>
        <v>478.83000000000004</v>
      </c>
      <c r="Z6383" t="s">
        <v>52</v>
      </c>
      <c r="AA6383" t="s">
        <v>16</v>
      </c>
      <c r="AB6383" t="s">
        <v>17</v>
      </c>
      <c r="AC6383" t="s">
        <v>165</v>
      </c>
      <c r="AD6383" t="s">
        <v>103</v>
      </c>
      <c r="AE6383" t="s">
        <v>217</v>
      </c>
    </row>
    <row r="6384" spans="1:31" x14ac:dyDescent="0.3">
      <c r="A6384">
        <f t="shared" si="899"/>
        <v>6383</v>
      </c>
      <c r="B6384">
        <v>20261</v>
      </c>
      <c r="C6384" t="s">
        <v>348</v>
      </c>
      <c r="D6384" t="s">
        <v>40</v>
      </c>
      <c r="E6384" s="5" t="str">
        <f t="shared" si="893"/>
        <v>*</v>
      </c>
      <c r="F6384" s="5" t="str">
        <f t="shared" si="894"/>
        <v>*</v>
      </c>
      <c r="G6384" s="5" t="str">
        <f t="shared" si="895"/>
        <v>*</v>
      </c>
      <c r="J6384" s="5" t="str">
        <f t="shared" si="896"/>
        <v>*</v>
      </c>
      <c r="R6384" s="5">
        <f t="shared" si="897"/>
        <v>3.5000000000000003E-2</v>
      </c>
      <c r="S6384">
        <v>25</v>
      </c>
      <c r="T6384" s="2">
        <v>751.52</v>
      </c>
      <c r="U6384" s="7">
        <f t="shared" si="898"/>
        <v>0</v>
      </c>
      <c r="V6384" s="2">
        <f t="shared" si="891"/>
        <v>30.0608</v>
      </c>
      <c r="W6384" t="s">
        <v>14</v>
      </c>
      <c r="X6384">
        <v>12.62</v>
      </c>
      <c r="Y6384" s="2">
        <f t="shared" si="892"/>
        <v>764.14</v>
      </c>
      <c r="Z6384" t="s">
        <v>23</v>
      </c>
      <c r="AA6384" t="s">
        <v>24</v>
      </c>
      <c r="AB6384" t="s">
        <v>32</v>
      </c>
      <c r="AC6384" t="s">
        <v>49</v>
      </c>
      <c r="AD6384" t="s">
        <v>19</v>
      </c>
      <c r="AE6384" t="s">
        <v>348</v>
      </c>
    </row>
    <row r="6385" spans="1:31" x14ac:dyDescent="0.3">
      <c r="A6385">
        <f t="shared" si="899"/>
        <v>6384</v>
      </c>
      <c r="B6385">
        <v>20261</v>
      </c>
      <c r="C6385" t="s">
        <v>348</v>
      </c>
      <c r="D6385" t="s">
        <v>40</v>
      </c>
      <c r="E6385" s="5" t="str">
        <f t="shared" si="893"/>
        <v>*</v>
      </c>
      <c r="F6385" s="5" t="str">
        <f t="shared" si="894"/>
        <v>*</v>
      </c>
      <c r="G6385" s="5" t="str">
        <f t="shared" si="895"/>
        <v>*</v>
      </c>
      <c r="J6385" s="5" t="str">
        <f t="shared" si="896"/>
        <v>*</v>
      </c>
      <c r="R6385" s="5">
        <f t="shared" si="897"/>
        <v>3.5000000000000003E-2</v>
      </c>
      <c r="S6385">
        <v>21</v>
      </c>
      <c r="T6385" s="2">
        <v>1259.4535000000001</v>
      </c>
      <c r="U6385" s="7">
        <f t="shared" si="898"/>
        <v>1</v>
      </c>
      <c r="V6385" s="2">
        <f t="shared" si="891"/>
        <v>59.973976190476193</v>
      </c>
      <c r="W6385" t="s">
        <v>14</v>
      </c>
      <c r="X6385">
        <v>8.99</v>
      </c>
      <c r="Y6385" s="2">
        <f t="shared" si="892"/>
        <v>1268.4435000000001</v>
      </c>
      <c r="Z6385" t="s">
        <v>23</v>
      </c>
      <c r="AA6385" t="s">
        <v>24</v>
      </c>
      <c r="AB6385" t="s">
        <v>25</v>
      </c>
      <c r="AC6385" t="s">
        <v>26</v>
      </c>
      <c r="AD6385" t="s">
        <v>19</v>
      </c>
      <c r="AE6385" t="s">
        <v>217</v>
      </c>
    </row>
    <row r="6386" spans="1:31" x14ac:dyDescent="0.3">
      <c r="A6386">
        <f t="shared" si="899"/>
        <v>6385</v>
      </c>
      <c r="B6386">
        <v>2725</v>
      </c>
      <c r="C6386" t="s">
        <v>348</v>
      </c>
      <c r="D6386" t="s">
        <v>30</v>
      </c>
      <c r="E6386" s="5" t="str">
        <f t="shared" si="893"/>
        <v>*</v>
      </c>
      <c r="F6386" s="5" t="str">
        <f t="shared" si="894"/>
        <v>*</v>
      </c>
      <c r="G6386" s="5" t="str">
        <f t="shared" si="895"/>
        <v>*</v>
      </c>
      <c r="J6386" s="5" t="str">
        <f t="shared" si="896"/>
        <v>*</v>
      </c>
      <c r="R6386" s="5">
        <f t="shared" si="897"/>
        <v>0.04</v>
      </c>
      <c r="S6386">
        <v>39</v>
      </c>
      <c r="T6386" s="2">
        <v>2178.431</v>
      </c>
      <c r="U6386" s="7">
        <f t="shared" si="898"/>
        <v>1</v>
      </c>
      <c r="V6386" s="2">
        <f t="shared" si="891"/>
        <v>55.857205128205131</v>
      </c>
      <c r="W6386" t="s">
        <v>14</v>
      </c>
      <c r="X6386">
        <v>8.99</v>
      </c>
      <c r="Y6386" s="2">
        <f t="shared" si="892"/>
        <v>2187.4209999999998</v>
      </c>
      <c r="Z6386" t="s">
        <v>48</v>
      </c>
      <c r="AA6386" t="s">
        <v>24</v>
      </c>
      <c r="AB6386" t="s">
        <v>25</v>
      </c>
      <c r="AC6386" t="s">
        <v>26</v>
      </c>
      <c r="AD6386" t="s">
        <v>19</v>
      </c>
      <c r="AE6386" t="s">
        <v>217</v>
      </c>
    </row>
    <row r="6387" spans="1:31" x14ac:dyDescent="0.3">
      <c r="A6387">
        <f t="shared" si="899"/>
        <v>6386</v>
      </c>
      <c r="B6387">
        <v>59651</v>
      </c>
      <c r="C6387" t="s">
        <v>324</v>
      </c>
      <c r="D6387" t="s">
        <v>36</v>
      </c>
      <c r="E6387" s="5" t="str">
        <f t="shared" si="893"/>
        <v>***</v>
      </c>
      <c r="F6387" s="5" t="str">
        <f t="shared" si="894"/>
        <v>***</v>
      </c>
      <c r="G6387" s="5" t="str">
        <f t="shared" si="895"/>
        <v>***</v>
      </c>
      <c r="J6387" s="5" t="str">
        <f t="shared" si="896"/>
        <v>***</v>
      </c>
      <c r="R6387" s="5">
        <f t="shared" si="897"/>
        <v>0.02</v>
      </c>
      <c r="S6387">
        <v>18</v>
      </c>
      <c r="T6387" s="2">
        <v>45.8</v>
      </c>
      <c r="U6387" s="7">
        <f t="shared" si="898"/>
        <v>0</v>
      </c>
      <c r="V6387" s="2">
        <f t="shared" si="891"/>
        <v>2.5444444444444443</v>
      </c>
      <c r="W6387" t="s">
        <v>22</v>
      </c>
      <c r="X6387">
        <v>4.57</v>
      </c>
      <c r="Y6387" s="2">
        <f t="shared" si="892"/>
        <v>50.37</v>
      </c>
      <c r="Z6387" t="s">
        <v>62</v>
      </c>
      <c r="AA6387" t="s">
        <v>31</v>
      </c>
      <c r="AB6387" t="s">
        <v>17</v>
      </c>
      <c r="AC6387" t="s">
        <v>18</v>
      </c>
      <c r="AD6387" t="s">
        <v>45</v>
      </c>
      <c r="AE6387" t="s">
        <v>549</v>
      </c>
    </row>
    <row r="6388" spans="1:31" x14ac:dyDescent="0.3">
      <c r="A6388">
        <f t="shared" si="899"/>
        <v>6387</v>
      </c>
      <c r="B6388">
        <v>46948</v>
      </c>
      <c r="C6388" t="s">
        <v>324</v>
      </c>
      <c r="D6388" t="s">
        <v>13</v>
      </c>
      <c r="E6388" s="5" t="str">
        <f t="shared" si="893"/>
        <v>*</v>
      </c>
      <c r="F6388" s="5" t="str">
        <f t="shared" si="894"/>
        <v>*</v>
      </c>
      <c r="G6388" s="5" t="str">
        <f t="shared" si="895"/>
        <v>*</v>
      </c>
      <c r="J6388" s="5" t="str">
        <f t="shared" si="896"/>
        <v>*</v>
      </c>
      <c r="R6388" s="5">
        <f t="shared" si="897"/>
        <v>0.02</v>
      </c>
      <c r="S6388">
        <v>10</v>
      </c>
      <c r="T6388" s="2">
        <v>64.13</v>
      </c>
      <c r="U6388" s="7">
        <f t="shared" si="898"/>
        <v>0</v>
      </c>
      <c r="V6388" s="2">
        <f t="shared" si="891"/>
        <v>6.4129999999999994</v>
      </c>
      <c r="W6388" t="s">
        <v>22</v>
      </c>
      <c r="X6388">
        <v>5.27</v>
      </c>
      <c r="Y6388" s="2">
        <f t="shared" si="892"/>
        <v>69.399999999999991</v>
      </c>
      <c r="Z6388" t="s">
        <v>64</v>
      </c>
      <c r="AA6388" t="s">
        <v>31</v>
      </c>
      <c r="AB6388" t="s">
        <v>32</v>
      </c>
      <c r="AC6388" t="s">
        <v>49</v>
      </c>
      <c r="AD6388" t="s">
        <v>19</v>
      </c>
      <c r="AE6388" t="s">
        <v>505</v>
      </c>
    </row>
    <row r="6389" spans="1:31" x14ac:dyDescent="0.3">
      <c r="A6389">
        <f t="shared" si="899"/>
        <v>6388</v>
      </c>
      <c r="B6389">
        <v>58725</v>
      </c>
      <c r="C6389" t="s">
        <v>324</v>
      </c>
      <c r="D6389" t="s">
        <v>30</v>
      </c>
      <c r="E6389" s="5" t="str">
        <f t="shared" si="893"/>
        <v>*</v>
      </c>
      <c r="F6389" s="5" t="str">
        <f t="shared" si="894"/>
        <v>*</v>
      </c>
      <c r="G6389" s="5" t="str">
        <f t="shared" si="895"/>
        <v>*</v>
      </c>
      <c r="J6389" s="5" t="str">
        <f t="shared" si="896"/>
        <v>*</v>
      </c>
      <c r="R6389" s="5">
        <f t="shared" si="897"/>
        <v>3.5000000000000003E-2</v>
      </c>
      <c r="S6389">
        <v>20</v>
      </c>
      <c r="T6389" s="2">
        <v>148.31</v>
      </c>
      <c r="U6389" s="7">
        <f t="shared" si="898"/>
        <v>0</v>
      </c>
      <c r="V6389" s="2">
        <f t="shared" si="891"/>
        <v>7.4154999999999998</v>
      </c>
      <c r="W6389" t="s">
        <v>22</v>
      </c>
      <c r="X6389">
        <v>2.17</v>
      </c>
      <c r="Y6389" s="2">
        <f t="shared" si="892"/>
        <v>150.47999999999999</v>
      </c>
      <c r="Z6389" t="s">
        <v>23</v>
      </c>
      <c r="AA6389" t="s">
        <v>31</v>
      </c>
      <c r="AB6389" t="s">
        <v>32</v>
      </c>
      <c r="AC6389" t="s">
        <v>44</v>
      </c>
      <c r="AD6389" t="s">
        <v>34</v>
      </c>
      <c r="AE6389" t="s">
        <v>499</v>
      </c>
    </row>
    <row r="6390" spans="1:31" x14ac:dyDescent="0.3">
      <c r="A6390">
        <f t="shared" si="899"/>
        <v>6389</v>
      </c>
      <c r="B6390">
        <v>3331</v>
      </c>
      <c r="C6390" t="s">
        <v>324</v>
      </c>
      <c r="D6390" t="s">
        <v>21</v>
      </c>
      <c r="E6390" s="5" t="str">
        <f t="shared" si="893"/>
        <v>*</v>
      </c>
      <c r="F6390" s="5" t="str">
        <f t="shared" si="894"/>
        <v>**</v>
      </c>
      <c r="G6390" s="5" t="str">
        <f t="shared" si="895"/>
        <v>**</v>
      </c>
      <c r="J6390" s="5" t="str">
        <f t="shared" si="896"/>
        <v>**</v>
      </c>
      <c r="R6390" s="5">
        <f t="shared" si="897"/>
        <v>0.04</v>
      </c>
      <c r="S6390">
        <v>31</v>
      </c>
      <c r="T6390" s="2">
        <v>153.28</v>
      </c>
      <c r="U6390" s="7">
        <f t="shared" si="898"/>
        <v>0</v>
      </c>
      <c r="V6390" s="2">
        <f t="shared" si="891"/>
        <v>4.9445161290322579</v>
      </c>
      <c r="W6390" t="s">
        <v>22</v>
      </c>
      <c r="X6390">
        <v>0.5</v>
      </c>
      <c r="Y6390" s="2">
        <f t="shared" si="892"/>
        <v>153.78</v>
      </c>
      <c r="Z6390" t="s">
        <v>60</v>
      </c>
      <c r="AA6390" t="s">
        <v>31</v>
      </c>
      <c r="AB6390" t="s">
        <v>32</v>
      </c>
      <c r="AC6390" t="s">
        <v>81</v>
      </c>
      <c r="AD6390" t="s">
        <v>19</v>
      </c>
      <c r="AE6390" t="s">
        <v>499</v>
      </c>
    </row>
    <row r="6391" spans="1:31" x14ac:dyDescent="0.3">
      <c r="A6391">
        <f t="shared" si="899"/>
        <v>6390</v>
      </c>
      <c r="B6391">
        <v>59651</v>
      </c>
      <c r="C6391" t="s">
        <v>324</v>
      </c>
      <c r="D6391" t="s">
        <v>36</v>
      </c>
      <c r="E6391" s="5" t="str">
        <f t="shared" si="893"/>
        <v>***</v>
      </c>
      <c r="F6391" s="5" t="str">
        <f t="shared" si="894"/>
        <v>***</v>
      </c>
      <c r="G6391" s="5" t="str">
        <f t="shared" si="895"/>
        <v>***</v>
      </c>
      <c r="J6391" s="5" t="str">
        <f t="shared" si="896"/>
        <v>***</v>
      </c>
      <c r="R6391" s="5">
        <f t="shared" si="897"/>
        <v>0.04</v>
      </c>
      <c r="S6391">
        <v>36</v>
      </c>
      <c r="T6391" s="2">
        <v>283.20999999999998</v>
      </c>
      <c r="U6391" s="7">
        <f t="shared" si="898"/>
        <v>0</v>
      </c>
      <c r="V6391" s="2">
        <f t="shared" si="891"/>
        <v>7.8669444444444441</v>
      </c>
      <c r="W6391" t="s">
        <v>22</v>
      </c>
      <c r="X6391">
        <v>8.94</v>
      </c>
      <c r="Y6391" s="2">
        <f t="shared" si="892"/>
        <v>292.14999999999998</v>
      </c>
      <c r="Z6391" t="s">
        <v>62</v>
      </c>
      <c r="AA6391" t="s">
        <v>31</v>
      </c>
      <c r="AB6391" t="s">
        <v>32</v>
      </c>
      <c r="AC6391" t="s">
        <v>49</v>
      </c>
      <c r="AD6391" t="s">
        <v>19</v>
      </c>
      <c r="AE6391" t="s">
        <v>549</v>
      </c>
    </row>
    <row r="6392" spans="1:31" x14ac:dyDescent="0.3">
      <c r="A6392">
        <f t="shared" si="899"/>
        <v>6391</v>
      </c>
      <c r="B6392">
        <v>59906</v>
      </c>
      <c r="C6392" t="s">
        <v>324</v>
      </c>
      <c r="D6392" t="s">
        <v>21</v>
      </c>
      <c r="E6392" s="5" t="str">
        <f t="shared" si="893"/>
        <v>*</v>
      </c>
      <c r="F6392" s="5" t="str">
        <f t="shared" si="894"/>
        <v>**</v>
      </c>
      <c r="G6392" s="5" t="str">
        <f t="shared" si="895"/>
        <v>**</v>
      </c>
      <c r="J6392" s="5" t="str">
        <f t="shared" si="896"/>
        <v>**</v>
      </c>
      <c r="R6392" s="5">
        <f t="shared" si="897"/>
        <v>0.04</v>
      </c>
      <c r="S6392">
        <v>32</v>
      </c>
      <c r="T6392" s="2">
        <v>284.92</v>
      </c>
      <c r="U6392" s="7">
        <f t="shared" si="898"/>
        <v>0</v>
      </c>
      <c r="V6392" s="2">
        <f t="shared" si="891"/>
        <v>8.9037500000000005</v>
      </c>
      <c r="W6392" t="s">
        <v>22</v>
      </c>
      <c r="X6392">
        <v>2.15</v>
      </c>
      <c r="Y6392" s="2">
        <f t="shared" si="892"/>
        <v>287.07</v>
      </c>
      <c r="Z6392" t="s">
        <v>23</v>
      </c>
      <c r="AA6392" t="s">
        <v>41</v>
      </c>
      <c r="AB6392" t="s">
        <v>32</v>
      </c>
      <c r="AC6392" t="s">
        <v>44</v>
      </c>
      <c r="AD6392" t="s">
        <v>34</v>
      </c>
      <c r="AE6392" t="s">
        <v>549</v>
      </c>
    </row>
    <row r="6393" spans="1:31" x14ac:dyDescent="0.3">
      <c r="A6393">
        <f t="shared" si="899"/>
        <v>6392</v>
      </c>
      <c r="B6393">
        <v>58725</v>
      </c>
      <c r="C6393" t="s">
        <v>324</v>
      </c>
      <c r="D6393" t="s">
        <v>30</v>
      </c>
      <c r="E6393" s="5" t="str">
        <f t="shared" si="893"/>
        <v>*</v>
      </c>
      <c r="F6393" s="5" t="str">
        <f t="shared" si="894"/>
        <v>*</v>
      </c>
      <c r="G6393" s="5" t="str">
        <f t="shared" si="895"/>
        <v>*</v>
      </c>
      <c r="J6393" s="5" t="str">
        <f t="shared" si="896"/>
        <v>*</v>
      </c>
      <c r="R6393" s="5">
        <f t="shared" si="897"/>
        <v>0.04</v>
      </c>
      <c r="S6393">
        <v>39</v>
      </c>
      <c r="T6393" s="2">
        <v>335.35</v>
      </c>
      <c r="U6393" s="7">
        <f t="shared" si="898"/>
        <v>0</v>
      </c>
      <c r="V6393" s="2">
        <f t="shared" si="891"/>
        <v>8.5987179487179493</v>
      </c>
      <c r="W6393" t="s">
        <v>22</v>
      </c>
      <c r="X6393">
        <v>8.2899999999999991</v>
      </c>
      <c r="Y6393" s="2">
        <f t="shared" si="892"/>
        <v>343.64000000000004</v>
      </c>
      <c r="Z6393" t="s">
        <v>64</v>
      </c>
      <c r="AA6393" t="s">
        <v>31</v>
      </c>
      <c r="AB6393" t="s">
        <v>32</v>
      </c>
      <c r="AC6393" t="s">
        <v>78</v>
      </c>
      <c r="AD6393" t="s">
        <v>19</v>
      </c>
      <c r="AE6393" t="s">
        <v>499</v>
      </c>
    </row>
    <row r="6394" spans="1:31" x14ac:dyDescent="0.3">
      <c r="A6394">
        <f t="shared" si="899"/>
        <v>6393</v>
      </c>
      <c r="B6394">
        <v>36102</v>
      </c>
      <c r="C6394" t="s">
        <v>324</v>
      </c>
      <c r="D6394" t="s">
        <v>30</v>
      </c>
      <c r="E6394" s="5" t="str">
        <f t="shared" si="893"/>
        <v>*</v>
      </c>
      <c r="F6394" s="5" t="str">
        <f t="shared" si="894"/>
        <v>*</v>
      </c>
      <c r="G6394" s="5" t="str">
        <f t="shared" si="895"/>
        <v>*</v>
      </c>
      <c r="J6394" s="5" t="str">
        <f t="shared" si="896"/>
        <v>*</v>
      </c>
      <c r="R6394" s="5">
        <f t="shared" si="897"/>
        <v>0.04</v>
      </c>
      <c r="S6394">
        <v>36</v>
      </c>
      <c r="T6394" s="2">
        <v>461.4</v>
      </c>
      <c r="U6394" s="7">
        <f t="shared" si="898"/>
        <v>0</v>
      </c>
      <c r="V6394" s="2">
        <f t="shared" si="891"/>
        <v>12.816666666666666</v>
      </c>
      <c r="W6394" t="s">
        <v>22</v>
      </c>
      <c r="X6394">
        <v>6.2</v>
      </c>
      <c r="Y6394" s="2">
        <f t="shared" si="892"/>
        <v>467.59999999999997</v>
      </c>
      <c r="Z6394" t="s">
        <v>64</v>
      </c>
      <c r="AA6394" t="s">
        <v>16</v>
      </c>
      <c r="AB6394" t="s">
        <v>17</v>
      </c>
      <c r="AC6394" t="s">
        <v>18</v>
      </c>
      <c r="AD6394" t="s">
        <v>34</v>
      </c>
      <c r="AE6394" t="s">
        <v>499</v>
      </c>
    </row>
    <row r="6395" spans="1:31" x14ac:dyDescent="0.3">
      <c r="A6395">
        <f t="shared" si="899"/>
        <v>6394</v>
      </c>
      <c r="B6395">
        <v>3877</v>
      </c>
      <c r="C6395" t="s">
        <v>324</v>
      </c>
      <c r="D6395" t="s">
        <v>13</v>
      </c>
      <c r="E6395" s="5" t="str">
        <f t="shared" si="893"/>
        <v>*</v>
      </c>
      <c r="F6395" s="5" t="str">
        <f t="shared" si="894"/>
        <v>*</v>
      </c>
      <c r="G6395" s="5" t="str">
        <f t="shared" si="895"/>
        <v>*</v>
      </c>
      <c r="J6395" s="5" t="str">
        <f t="shared" si="896"/>
        <v>*</v>
      </c>
      <c r="R6395" s="5">
        <f t="shared" si="897"/>
        <v>0.02</v>
      </c>
      <c r="S6395">
        <v>14</v>
      </c>
      <c r="T6395" s="2">
        <v>700.46</v>
      </c>
      <c r="U6395" s="7">
        <f t="shared" si="898"/>
        <v>0</v>
      </c>
      <c r="V6395" s="2">
        <f t="shared" si="891"/>
        <v>50.032857142857146</v>
      </c>
      <c r="W6395" t="s">
        <v>14</v>
      </c>
      <c r="X6395">
        <v>7.23</v>
      </c>
      <c r="Y6395" s="2">
        <f t="shared" si="892"/>
        <v>707.69</v>
      </c>
      <c r="Z6395" t="s">
        <v>52</v>
      </c>
      <c r="AA6395" t="s">
        <v>31</v>
      </c>
      <c r="AB6395" t="s">
        <v>32</v>
      </c>
      <c r="AC6395" t="s">
        <v>44</v>
      </c>
      <c r="AD6395" t="s">
        <v>19</v>
      </c>
      <c r="AE6395" t="s">
        <v>324</v>
      </c>
    </row>
    <row r="6396" spans="1:31" x14ac:dyDescent="0.3">
      <c r="A6396">
        <f t="shared" si="899"/>
        <v>6395</v>
      </c>
      <c r="B6396">
        <v>56387</v>
      </c>
      <c r="C6396" t="s">
        <v>249</v>
      </c>
      <c r="D6396" t="s">
        <v>40</v>
      </c>
      <c r="E6396" s="5" t="str">
        <f t="shared" si="893"/>
        <v>*</v>
      </c>
      <c r="F6396" s="5" t="str">
        <f t="shared" si="894"/>
        <v>*</v>
      </c>
      <c r="G6396" s="5" t="str">
        <f t="shared" si="895"/>
        <v>*</v>
      </c>
      <c r="J6396" s="5" t="str">
        <f t="shared" si="896"/>
        <v>*</v>
      </c>
      <c r="R6396" s="5">
        <f t="shared" si="897"/>
        <v>0.01</v>
      </c>
      <c r="S6396">
        <v>9</v>
      </c>
      <c r="T6396" s="2">
        <v>67.459999999999994</v>
      </c>
      <c r="U6396" s="7">
        <f t="shared" si="898"/>
        <v>0</v>
      </c>
      <c r="V6396" s="2">
        <f t="shared" si="891"/>
        <v>7.4955555555555549</v>
      </c>
      <c r="W6396" t="s">
        <v>22</v>
      </c>
      <c r="X6396">
        <v>10.050000000000001</v>
      </c>
      <c r="Y6396" s="2">
        <f t="shared" si="892"/>
        <v>77.509999999999991</v>
      </c>
      <c r="Z6396" t="s">
        <v>60</v>
      </c>
      <c r="AA6396" t="s">
        <v>24</v>
      </c>
      <c r="AB6396" t="s">
        <v>32</v>
      </c>
      <c r="AC6396" t="s">
        <v>44</v>
      </c>
      <c r="AD6396" t="s">
        <v>19</v>
      </c>
      <c r="AE6396" t="s">
        <v>250</v>
      </c>
    </row>
    <row r="6397" spans="1:31" x14ac:dyDescent="0.3">
      <c r="A6397">
        <f t="shared" si="899"/>
        <v>6396</v>
      </c>
      <c r="B6397">
        <v>27364</v>
      </c>
      <c r="C6397" t="s">
        <v>249</v>
      </c>
      <c r="D6397" t="s">
        <v>40</v>
      </c>
      <c r="E6397" s="5" t="str">
        <f t="shared" si="893"/>
        <v>*</v>
      </c>
      <c r="F6397" s="5" t="str">
        <f t="shared" si="894"/>
        <v>*</v>
      </c>
      <c r="G6397" s="5" t="str">
        <f t="shared" si="895"/>
        <v>*</v>
      </c>
      <c r="J6397" s="5" t="str">
        <f t="shared" si="896"/>
        <v>*</v>
      </c>
      <c r="R6397" s="5">
        <f t="shared" si="897"/>
        <v>3.5000000000000003E-2</v>
      </c>
      <c r="S6397">
        <v>25</v>
      </c>
      <c r="T6397" s="2">
        <v>74.069999999999993</v>
      </c>
      <c r="U6397" s="7">
        <f t="shared" si="898"/>
        <v>0</v>
      </c>
      <c r="V6397" s="2">
        <f t="shared" si="891"/>
        <v>2.9627999999999997</v>
      </c>
      <c r="W6397" t="s">
        <v>22</v>
      </c>
      <c r="X6397">
        <v>1.49</v>
      </c>
      <c r="Y6397" s="2">
        <f t="shared" si="892"/>
        <v>75.559999999999988</v>
      </c>
      <c r="Z6397" t="s">
        <v>64</v>
      </c>
      <c r="AA6397" t="s">
        <v>31</v>
      </c>
      <c r="AB6397" t="s">
        <v>32</v>
      </c>
      <c r="AC6397" t="s">
        <v>49</v>
      </c>
      <c r="AD6397" t="s">
        <v>19</v>
      </c>
      <c r="AE6397" t="s">
        <v>250</v>
      </c>
    </row>
    <row r="6398" spans="1:31" x14ac:dyDescent="0.3">
      <c r="A6398">
        <f t="shared" si="899"/>
        <v>6397</v>
      </c>
      <c r="B6398">
        <v>52900</v>
      </c>
      <c r="C6398" t="s">
        <v>249</v>
      </c>
      <c r="D6398" t="s">
        <v>21</v>
      </c>
      <c r="E6398" s="5" t="str">
        <f t="shared" si="893"/>
        <v>*</v>
      </c>
      <c r="F6398" s="5" t="str">
        <f t="shared" si="894"/>
        <v>**</v>
      </c>
      <c r="G6398" s="5" t="str">
        <f t="shared" si="895"/>
        <v>**</v>
      </c>
      <c r="J6398" s="5" t="str">
        <f t="shared" si="896"/>
        <v>**</v>
      </c>
      <c r="R6398" s="5">
        <f t="shared" si="897"/>
        <v>0.02</v>
      </c>
      <c r="S6398">
        <v>16</v>
      </c>
      <c r="T6398" s="2">
        <v>101.14</v>
      </c>
      <c r="U6398" s="7">
        <f t="shared" si="898"/>
        <v>0</v>
      </c>
      <c r="V6398" s="2">
        <f t="shared" si="891"/>
        <v>6.32125</v>
      </c>
      <c r="W6398" t="s">
        <v>22</v>
      </c>
      <c r="X6398">
        <v>5.46</v>
      </c>
      <c r="Y6398" s="2">
        <f t="shared" si="892"/>
        <v>106.6</v>
      </c>
      <c r="Z6398" t="s">
        <v>56</v>
      </c>
      <c r="AA6398" t="s">
        <v>41</v>
      </c>
      <c r="AB6398" t="s">
        <v>32</v>
      </c>
      <c r="AC6398" t="s">
        <v>44</v>
      </c>
      <c r="AD6398" t="s">
        <v>19</v>
      </c>
      <c r="AE6398" t="s">
        <v>250</v>
      </c>
    </row>
    <row r="6399" spans="1:31" x14ac:dyDescent="0.3">
      <c r="A6399">
        <f t="shared" si="899"/>
        <v>6398</v>
      </c>
      <c r="B6399">
        <v>56387</v>
      </c>
      <c r="C6399" t="s">
        <v>249</v>
      </c>
      <c r="D6399" t="s">
        <v>40</v>
      </c>
      <c r="E6399" s="5" t="str">
        <f t="shared" si="893"/>
        <v>*</v>
      </c>
      <c r="F6399" s="5" t="str">
        <f t="shared" si="894"/>
        <v>*</v>
      </c>
      <c r="G6399" s="5" t="str">
        <f t="shared" si="895"/>
        <v>*</v>
      </c>
      <c r="J6399" s="5" t="str">
        <f t="shared" si="896"/>
        <v>*</v>
      </c>
      <c r="R6399" s="5">
        <f t="shared" si="897"/>
        <v>0.04</v>
      </c>
      <c r="S6399">
        <v>32</v>
      </c>
      <c r="T6399" s="2">
        <v>128.13999999999999</v>
      </c>
      <c r="U6399" s="7">
        <f t="shared" si="898"/>
        <v>0</v>
      </c>
      <c r="V6399" s="2">
        <f t="shared" si="891"/>
        <v>4.0043749999999996</v>
      </c>
      <c r="W6399" t="s">
        <v>14</v>
      </c>
      <c r="X6399">
        <v>7.01</v>
      </c>
      <c r="Y6399" s="2">
        <f t="shared" si="892"/>
        <v>135.14999999999998</v>
      </c>
      <c r="Z6399" t="s">
        <v>60</v>
      </c>
      <c r="AA6399" t="s">
        <v>24</v>
      </c>
      <c r="AB6399" t="s">
        <v>32</v>
      </c>
      <c r="AC6399" t="s">
        <v>49</v>
      </c>
      <c r="AD6399" t="s">
        <v>19</v>
      </c>
      <c r="AE6399" t="s">
        <v>250</v>
      </c>
    </row>
    <row r="6400" spans="1:31" x14ac:dyDescent="0.3">
      <c r="A6400">
        <f t="shared" si="899"/>
        <v>6399</v>
      </c>
      <c r="B6400">
        <v>24099</v>
      </c>
      <c r="C6400" t="s">
        <v>249</v>
      </c>
      <c r="D6400" t="s">
        <v>30</v>
      </c>
      <c r="E6400" s="5" t="str">
        <f t="shared" si="893"/>
        <v>*</v>
      </c>
      <c r="F6400" s="5" t="str">
        <f t="shared" si="894"/>
        <v>*</v>
      </c>
      <c r="G6400" s="5" t="str">
        <f t="shared" si="895"/>
        <v>*</v>
      </c>
      <c r="J6400" s="5" t="str">
        <f t="shared" si="896"/>
        <v>*</v>
      </c>
      <c r="R6400" s="5">
        <f t="shared" si="897"/>
        <v>0.01</v>
      </c>
      <c r="S6400">
        <v>6</v>
      </c>
      <c r="T6400" s="2">
        <v>205.24</v>
      </c>
      <c r="U6400" s="7">
        <f t="shared" si="898"/>
        <v>0</v>
      </c>
      <c r="V6400" s="2">
        <f t="shared" si="891"/>
        <v>34.206666666666671</v>
      </c>
      <c r="W6400" t="s">
        <v>22</v>
      </c>
      <c r="X6400">
        <v>6.5</v>
      </c>
      <c r="Y6400" s="2">
        <f t="shared" si="892"/>
        <v>211.74</v>
      </c>
      <c r="Z6400" t="s">
        <v>52</v>
      </c>
      <c r="AA6400" t="s">
        <v>31</v>
      </c>
      <c r="AB6400" t="s">
        <v>25</v>
      </c>
      <c r="AC6400" t="s">
        <v>42</v>
      </c>
      <c r="AD6400" t="s">
        <v>19</v>
      </c>
      <c r="AE6400" t="s">
        <v>289</v>
      </c>
    </row>
    <row r="6401" spans="1:31" x14ac:dyDescent="0.3">
      <c r="A6401">
        <f t="shared" si="899"/>
        <v>6400</v>
      </c>
      <c r="B6401">
        <v>17312</v>
      </c>
      <c r="C6401" t="s">
        <v>249</v>
      </c>
      <c r="D6401" t="s">
        <v>30</v>
      </c>
      <c r="E6401" s="5" t="str">
        <f t="shared" si="893"/>
        <v>*</v>
      </c>
      <c r="F6401" s="5" t="str">
        <f t="shared" si="894"/>
        <v>*</v>
      </c>
      <c r="G6401" s="5" t="str">
        <f t="shared" si="895"/>
        <v>*</v>
      </c>
      <c r="J6401" s="5" t="str">
        <f t="shared" si="896"/>
        <v>*</v>
      </c>
      <c r="R6401" s="5">
        <f t="shared" si="897"/>
        <v>0.04</v>
      </c>
      <c r="S6401">
        <v>37</v>
      </c>
      <c r="T6401" s="2">
        <v>258.54000000000002</v>
      </c>
      <c r="U6401" s="7">
        <f t="shared" si="898"/>
        <v>0</v>
      </c>
      <c r="V6401" s="2">
        <f t="shared" si="891"/>
        <v>6.9875675675675684</v>
      </c>
      <c r="W6401" t="s">
        <v>22</v>
      </c>
      <c r="X6401">
        <v>7.3</v>
      </c>
      <c r="Y6401" s="2">
        <f t="shared" si="892"/>
        <v>265.84000000000003</v>
      </c>
      <c r="Z6401" t="s">
        <v>23</v>
      </c>
      <c r="AA6401" t="s">
        <v>41</v>
      </c>
      <c r="AB6401" t="s">
        <v>32</v>
      </c>
      <c r="AC6401" t="s">
        <v>44</v>
      </c>
      <c r="AD6401" t="s">
        <v>19</v>
      </c>
      <c r="AE6401" t="s">
        <v>289</v>
      </c>
    </row>
    <row r="6402" spans="1:31" x14ac:dyDescent="0.3">
      <c r="A6402">
        <f t="shared" si="899"/>
        <v>6401</v>
      </c>
      <c r="B6402">
        <v>26976</v>
      </c>
      <c r="C6402" t="s">
        <v>249</v>
      </c>
      <c r="D6402" t="s">
        <v>30</v>
      </c>
      <c r="E6402" s="5" t="str">
        <f t="shared" si="893"/>
        <v>*</v>
      </c>
      <c r="F6402" s="5" t="str">
        <f t="shared" si="894"/>
        <v>*</v>
      </c>
      <c r="G6402" s="5" t="str">
        <f t="shared" si="895"/>
        <v>*</v>
      </c>
      <c r="J6402" s="5" t="str">
        <f t="shared" si="896"/>
        <v>*</v>
      </c>
      <c r="R6402" s="5">
        <f t="shared" si="897"/>
        <v>0.05</v>
      </c>
      <c r="S6402">
        <v>44</v>
      </c>
      <c r="T6402" s="2">
        <v>729.75</v>
      </c>
      <c r="U6402" s="7">
        <f t="shared" si="898"/>
        <v>0</v>
      </c>
      <c r="V6402" s="2">
        <f t="shared" ref="V6402:V6465" si="900">T6402/S6402</f>
        <v>16.585227272727273</v>
      </c>
      <c r="W6402" t="s">
        <v>22</v>
      </c>
      <c r="X6402">
        <v>1.39</v>
      </c>
      <c r="Y6402" s="2">
        <f t="shared" ref="Y6402:Y6465" si="901">X6402+T6402</f>
        <v>731.14</v>
      </c>
      <c r="Z6402" t="s">
        <v>48</v>
      </c>
      <c r="AA6402" t="s">
        <v>41</v>
      </c>
      <c r="AB6402" t="s">
        <v>32</v>
      </c>
      <c r="AC6402" t="s">
        <v>78</v>
      </c>
      <c r="AD6402" t="s">
        <v>19</v>
      </c>
      <c r="AE6402" t="s">
        <v>289</v>
      </c>
    </row>
    <row r="6403" spans="1:31" x14ac:dyDescent="0.3">
      <c r="A6403">
        <f t="shared" si="899"/>
        <v>6402</v>
      </c>
      <c r="B6403">
        <v>24099</v>
      </c>
      <c r="C6403" t="s">
        <v>249</v>
      </c>
      <c r="D6403" t="s">
        <v>30</v>
      </c>
      <c r="E6403" s="5" t="str">
        <f t="shared" ref="E6403:E6466" si="902">IF(D6403="Critical","***","*")</f>
        <v>*</v>
      </c>
      <c r="F6403" s="5" t="str">
        <f t="shared" ref="F6403:F6466" si="903">IF(D6403="Critical","***",IF(D6403="High","**","*"))</f>
        <v>*</v>
      </c>
      <c r="G6403" s="5" t="str">
        <f t="shared" ref="G6403:G6466" si="904">VLOOKUP(D6403,$H$6:$I$11,2,FALSE)</f>
        <v>*</v>
      </c>
      <c r="J6403" s="5" t="str">
        <f t="shared" ref="J6403:J6466" si="905">HLOOKUP(D6403,$K$5:$O$6,2,FALSE)</f>
        <v>*</v>
      </c>
      <c r="R6403" s="5">
        <f t="shared" ref="R6403:R6466" si="906">VLOOKUP(S6403,$P$6:$Q$11,2)</f>
        <v>0.04</v>
      </c>
      <c r="S6403">
        <v>36</v>
      </c>
      <c r="T6403" s="2">
        <v>825.82</v>
      </c>
      <c r="U6403" s="7">
        <f t="shared" ref="U6403:U6466" si="907">IF(T6403&gt;1000,1,0)</f>
        <v>0</v>
      </c>
      <c r="V6403" s="2">
        <f t="shared" si="900"/>
        <v>22.939444444444447</v>
      </c>
      <c r="W6403" t="s">
        <v>22</v>
      </c>
      <c r="X6403">
        <v>35</v>
      </c>
      <c r="Y6403" s="2">
        <f t="shared" si="901"/>
        <v>860.82</v>
      </c>
      <c r="Z6403" t="s">
        <v>52</v>
      </c>
      <c r="AA6403" t="s">
        <v>31</v>
      </c>
      <c r="AB6403" t="s">
        <v>32</v>
      </c>
      <c r="AC6403" t="s">
        <v>74</v>
      </c>
      <c r="AD6403" t="s">
        <v>58</v>
      </c>
      <c r="AE6403" t="s">
        <v>289</v>
      </c>
    </row>
    <row r="6404" spans="1:31" x14ac:dyDescent="0.3">
      <c r="A6404">
        <f t="shared" ref="A6404:A6467" si="908">A6403+1</f>
        <v>6403</v>
      </c>
      <c r="B6404">
        <v>26976</v>
      </c>
      <c r="C6404" t="s">
        <v>249</v>
      </c>
      <c r="D6404" t="s">
        <v>30</v>
      </c>
      <c r="E6404" s="5" t="str">
        <f t="shared" si="902"/>
        <v>*</v>
      </c>
      <c r="F6404" s="5" t="str">
        <f t="shared" si="903"/>
        <v>*</v>
      </c>
      <c r="G6404" s="5" t="str">
        <f t="shared" si="904"/>
        <v>*</v>
      </c>
      <c r="J6404" s="5" t="str">
        <f t="shared" si="905"/>
        <v>*</v>
      </c>
      <c r="R6404" s="5">
        <f t="shared" si="906"/>
        <v>0.02</v>
      </c>
      <c r="S6404">
        <v>11</v>
      </c>
      <c r="T6404" s="2">
        <v>1154.9375</v>
      </c>
      <c r="U6404" s="7">
        <f t="shared" si="907"/>
        <v>1</v>
      </c>
      <c r="V6404" s="2">
        <f t="shared" si="900"/>
        <v>104.99431818181819</v>
      </c>
      <c r="W6404" t="s">
        <v>14</v>
      </c>
      <c r="X6404">
        <v>8.99</v>
      </c>
      <c r="Y6404" s="2">
        <f t="shared" si="901"/>
        <v>1163.9275</v>
      </c>
      <c r="Z6404" t="s">
        <v>48</v>
      </c>
      <c r="AA6404" t="s">
        <v>41</v>
      </c>
      <c r="AB6404" t="s">
        <v>25</v>
      </c>
      <c r="AC6404" t="s">
        <v>26</v>
      </c>
      <c r="AD6404" t="s">
        <v>19</v>
      </c>
      <c r="AE6404" t="s">
        <v>289</v>
      </c>
    </row>
    <row r="6405" spans="1:31" x14ac:dyDescent="0.3">
      <c r="A6405">
        <f t="shared" si="908"/>
        <v>6404</v>
      </c>
      <c r="B6405">
        <v>26976</v>
      </c>
      <c r="C6405" t="s">
        <v>249</v>
      </c>
      <c r="D6405" t="s">
        <v>30</v>
      </c>
      <c r="E6405" s="5" t="str">
        <f t="shared" si="902"/>
        <v>*</v>
      </c>
      <c r="F6405" s="5" t="str">
        <f t="shared" si="903"/>
        <v>*</v>
      </c>
      <c r="G6405" s="5" t="str">
        <f t="shared" si="904"/>
        <v>*</v>
      </c>
      <c r="J6405" s="5" t="str">
        <f t="shared" si="905"/>
        <v>*</v>
      </c>
      <c r="R6405" s="5">
        <f t="shared" si="906"/>
        <v>3.5000000000000003E-2</v>
      </c>
      <c r="S6405">
        <v>28</v>
      </c>
      <c r="T6405" s="2">
        <v>1417.21</v>
      </c>
      <c r="U6405" s="7">
        <f t="shared" si="907"/>
        <v>1</v>
      </c>
      <c r="V6405" s="2">
        <f t="shared" si="900"/>
        <v>50.614642857142861</v>
      </c>
      <c r="W6405" t="s">
        <v>22</v>
      </c>
      <c r="X6405">
        <v>18.45</v>
      </c>
      <c r="Y6405" s="2">
        <f t="shared" si="901"/>
        <v>1435.66</v>
      </c>
      <c r="Z6405" t="s">
        <v>48</v>
      </c>
      <c r="AA6405" t="s">
        <v>41</v>
      </c>
      <c r="AB6405" t="s">
        <v>17</v>
      </c>
      <c r="AC6405" t="s">
        <v>18</v>
      </c>
      <c r="AD6405" t="s">
        <v>27</v>
      </c>
      <c r="AE6405" t="s">
        <v>250</v>
      </c>
    </row>
    <row r="6406" spans="1:31" x14ac:dyDescent="0.3">
      <c r="A6406">
        <f t="shared" si="908"/>
        <v>6405</v>
      </c>
      <c r="B6406">
        <v>27364</v>
      </c>
      <c r="C6406" t="s">
        <v>249</v>
      </c>
      <c r="D6406" t="s">
        <v>40</v>
      </c>
      <c r="E6406" s="5" t="str">
        <f t="shared" si="902"/>
        <v>*</v>
      </c>
      <c r="F6406" s="5" t="str">
        <f t="shared" si="903"/>
        <v>*</v>
      </c>
      <c r="G6406" s="5" t="str">
        <f t="shared" si="904"/>
        <v>*</v>
      </c>
      <c r="J6406" s="5" t="str">
        <f t="shared" si="905"/>
        <v>*</v>
      </c>
      <c r="R6406" s="5">
        <f t="shared" si="906"/>
        <v>3.5000000000000003E-2</v>
      </c>
      <c r="S6406">
        <v>29</v>
      </c>
      <c r="T6406" s="2">
        <v>1529.0564999999999</v>
      </c>
      <c r="U6406" s="7">
        <f t="shared" si="907"/>
        <v>1</v>
      </c>
      <c r="V6406" s="2">
        <f t="shared" si="900"/>
        <v>52.726086206896547</v>
      </c>
      <c r="W6406" t="s">
        <v>22</v>
      </c>
      <c r="X6406">
        <v>3.99</v>
      </c>
      <c r="Y6406" s="2">
        <f t="shared" si="901"/>
        <v>1533.0464999999999</v>
      </c>
      <c r="Z6406" t="s">
        <v>64</v>
      </c>
      <c r="AA6406" t="s">
        <v>31</v>
      </c>
      <c r="AB6406" t="s">
        <v>25</v>
      </c>
      <c r="AC6406" t="s">
        <v>26</v>
      </c>
      <c r="AD6406" t="s">
        <v>19</v>
      </c>
      <c r="AE6406" t="s">
        <v>250</v>
      </c>
    </row>
    <row r="6407" spans="1:31" x14ac:dyDescent="0.3">
      <c r="A6407">
        <f t="shared" si="908"/>
        <v>6406</v>
      </c>
      <c r="B6407">
        <v>50306</v>
      </c>
      <c r="C6407" t="s">
        <v>249</v>
      </c>
      <c r="D6407" t="s">
        <v>40</v>
      </c>
      <c r="E6407" s="5" t="str">
        <f t="shared" si="902"/>
        <v>*</v>
      </c>
      <c r="F6407" s="5" t="str">
        <f t="shared" si="903"/>
        <v>*</v>
      </c>
      <c r="G6407" s="5" t="str">
        <f t="shared" si="904"/>
        <v>*</v>
      </c>
      <c r="J6407" s="5" t="str">
        <f t="shared" si="905"/>
        <v>*</v>
      </c>
      <c r="R6407" s="5">
        <f t="shared" si="906"/>
        <v>0.04</v>
      </c>
      <c r="S6407">
        <v>34</v>
      </c>
      <c r="T6407" s="2">
        <v>2010.89</v>
      </c>
      <c r="U6407" s="7">
        <f t="shared" si="907"/>
        <v>1</v>
      </c>
      <c r="V6407" s="2">
        <f t="shared" si="900"/>
        <v>59.143823529411769</v>
      </c>
      <c r="W6407" t="s">
        <v>22</v>
      </c>
      <c r="X6407">
        <v>11.55</v>
      </c>
      <c r="Y6407" s="2">
        <f t="shared" si="901"/>
        <v>2022.44</v>
      </c>
      <c r="Z6407" t="s">
        <v>23</v>
      </c>
      <c r="AA6407" t="s">
        <v>24</v>
      </c>
      <c r="AB6407" t="s">
        <v>32</v>
      </c>
      <c r="AC6407" t="s">
        <v>49</v>
      </c>
      <c r="AD6407" t="s">
        <v>19</v>
      </c>
      <c r="AE6407" t="s">
        <v>250</v>
      </c>
    </row>
    <row r="6408" spans="1:31" x14ac:dyDescent="0.3">
      <c r="A6408">
        <f t="shared" si="908"/>
        <v>6407</v>
      </c>
      <c r="B6408">
        <v>17312</v>
      </c>
      <c r="C6408" t="s">
        <v>249</v>
      </c>
      <c r="D6408" t="s">
        <v>30</v>
      </c>
      <c r="E6408" s="5" t="str">
        <f t="shared" si="902"/>
        <v>*</v>
      </c>
      <c r="F6408" s="5" t="str">
        <f t="shared" si="903"/>
        <v>*</v>
      </c>
      <c r="G6408" s="5" t="str">
        <f t="shared" si="904"/>
        <v>*</v>
      </c>
      <c r="J6408" s="5" t="str">
        <f t="shared" si="905"/>
        <v>*</v>
      </c>
      <c r="R6408" s="5">
        <f t="shared" si="906"/>
        <v>0.05</v>
      </c>
      <c r="S6408">
        <v>41</v>
      </c>
      <c r="T6408" s="2">
        <v>4610.2894999999999</v>
      </c>
      <c r="U6408" s="7">
        <f t="shared" si="907"/>
        <v>1</v>
      </c>
      <c r="V6408" s="2">
        <f t="shared" si="900"/>
        <v>112.44608536585366</v>
      </c>
      <c r="W6408" t="s">
        <v>22</v>
      </c>
      <c r="X6408">
        <v>2.5</v>
      </c>
      <c r="Y6408" s="2">
        <f t="shared" si="901"/>
        <v>4612.7894999999999</v>
      </c>
      <c r="Z6408" t="s">
        <v>23</v>
      </c>
      <c r="AA6408" t="s">
        <v>41</v>
      </c>
      <c r="AB6408" t="s">
        <v>25</v>
      </c>
      <c r="AC6408" t="s">
        <v>26</v>
      </c>
      <c r="AD6408" t="s">
        <v>19</v>
      </c>
      <c r="AE6408" t="s">
        <v>289</v>
      </c>
    </row>
    <row r="6409" spans="1:31" x14ac:dyDescent="0.3">
      <c r="A6409">
        <f t="shared" si="908"/>
        <v>6408</v>
      </c>
      <c r="B6409">
        <v>38817</v>
      </c>
      <c r="C6409" t="s">
        <v>210</v>
      </c>
      <c r="D6409" t="s">
        <v>30</v>
      </c>
      <c r="E6409" s="5" t="str">
        <f t="shared" si="902"/>
        <v>*</v>
      </c>
      <c r="F6409" s="5" t="str">
        <f t="shared" si="903"/>
        <v>*</v>
      </c>
      <c r="G6409" s="5" t="str">
        <f t="shared" si="904"/>
        <v>*</v>
      </c>
      <c r="J6409" s="5" t="str">
        <f t="shared" si="905"/>
        <v>*</v>
      </c>
      <c r="R6409" s="5">
        <f t="shared" si="906"/>
        <v>0.01</v>
      </c>
      <c r="S6409">
        <v>1</v>
      </c>
      <c r="T6409" s="2">
        <v>9.6999999999999993</v>
      </c>
      <c r="U6409" s="7">
        <f t="shared" si="907"/>
        <v>0</v>
      </c>
      <c r="V6409" s="2">
        <f t="shared" si="900"/>
        <v>9.6999999999999993</v>
      </c>
      <c r="W6409" t="s">
        <v>22</v>
      </c>
      <c r="X6409">
        <v>4.62</v>
      </c>
      <c r="Y6409" s="2">
        <f t="shared" si="901"/>
        <v>14.32</v>
      </c>
      <c r="Z6409" t="s">
        <v>56</v>
      </c>
      <c r="AA6409" t="s">
        <v>16</v>
      </c>
      <c r="AB6409" t="s">
        <v>25</v>
      </c>
      <c r="AC6409" t="s">
        <v>42</v>
      </c>
      <c r="AD6409" t="s">
        <v>45</v>
      </c>
      <c r="AE6409" t="s">
        <v>610</v>
      </c>
    </row>
    <row r="6410" spans="1:31" x14ac:dyDescent="0.3">
      <c r="A6410">
        <f t="shared" si="908"/>
        <v>6409</v>
      </c>
      <c r="B6410">
        <v>37350</v>
      </c>
      <c r="C6410" t="s">
        <v>210</v>
      </c>
      <c r="D6410" t="s">
        <v>36</v>
      </c>
      <c r="E6410" s="5" t="str">
        <f t="shared" si="902"/>
        <v>***</v>
      </c>
      <c r="F6410" s="5" t="str">
        <f t="shared" si="903"/>
        <v>***</v>
      </c>
      <c r="G6410" s="5" t="str">
        <f t="shared" si="904"/>
        <v>***</v>
      </c>
      <c r="J6410" s="5" t="str">
        <f t="shared" si="905"/>
        <v>***</v>
      </c>
      <c r="R6410" s="5">
        <f t="shared" si="906"/>
        <v>0.01</v>
      </c>
      <c r="S6410">
        <v>7</v>
      </c>
      <c r="T6410" s="2">
        <v>163.13999999999999</v>
      </c>
      <c r="U6410" s="7">
        <f t="shared" si="907"/>
        <v>0</v>
      </c>
      <c r="V6410" s="2">
        <f t="shared" si="900"/>
        <v>23.305714285714284</v>
      </c>
      <c r="W6410" t="s">
        <v>22</v>
      </c>
      <c r="X6410">
        <v>8.99</v>
      </c>
      <c r="Y6410" s="2">
        <f t="shared" si="901"/>
        <v>172.13</v>
      </c>
      <c r="Z6410" t="s">
        <v>60</v>
      </c>
      <c r="AA6410" t="s">
        <v>41</v>
      </c>
      <c r="AB6410" t="s">
        <v>32</v>
      </c>
      <c r="AC6410" t="s">
        <v>33</v>
      </c>
      <c r="AD6410" t="s">
        <v>45</v>
      </c>
      <c r="AE6410" t="s">
        <v>610</v>
      </c>
    </row>
    <row r="6411" spans="1:31" x14ac:dyDescent="0.3">
      <c r="A6411">
        <f t="shared" si="908"/>
        <v>6410</v>
      </c>
      <c r="B6411">
        <v>7841</v>
      </c>
      <c r="C6411" t="s">
        <v>210</v>
      </c>
      <c r="D6411" t="s">
        <v>30</v>
      </c>
      <c r="E6411" s="5" t="str">
        <f t="shared" si="902"/>
        <v>*</v>
      </c>
      <c r="F6411" s="5" t="str">
        <f t="shared" si="903"/>
        <v>*</v>
      </c>
      <c r="G6411" s="5" t="str">
        <f t="shared" si="904"/>
        <v>*</v>
      </c>
      <c r="J6411" s="5" t="str">
        <f t="shared" si="905"/>
        <v>*</v>
      </c>
      <c r="R6411" s="5">
        <f t="shared" si="906"/>
        <v>0.02</v>
      </c>
      <c r="S6411">
        <v>17</v>
      </c>
      <c r="T6411" s="2">
        <v>178.14</v>
      </c>
      <c r="U6411" s="7">
        <f t="shared" si="907"/>
        <v>0</v>
      </c>
      <c r="V6411" s="2">
        <f t="shared" si="900"/>
        <v>10.478823529411764</v>
      </c>
      <c r="W6411" t="s">
        <v>22</v>
      </c>
      <c r="X6411">
        <v>2.06</v>
      </c>
      <c r="Y6411" s="2">
        <f t="shared" si="901"/>
        <v>180.2</v>
      </c>
      <c r="Z6411" t="s">
        <v>23</v>
      </c>
      <c r="AA6411" t="s">
        <v>16</v>
      </c>
      <c r="AB6411" t="s">
        <v>17</v>
      </c>
      <c r="AC6411" t="s">
        <v>18</v>
      </c>
      <c r="AD6411" t="s">
        <v>34</v>
      </c>
      <c r="AE6411" t="s">
        <v>611</v>
      </c>
    </row>
    <row r="6412" spans="1:31" x14ac:dyDescent="0.3">
      <c r="A6412">
        <f t="shared" si="908"/>
        <v>6411</v>
      </c>
      <c r="B6412">
        <v>14497</v>
      </c>
      <c r="C6412" t="s">
        <v>210</v>
      </c>
      <c r="D6412" t="s">
        <v>40</v>
      </c>
      <c r="E6412" s="5" t="str">
        <f t="shared" si="902"/>
        <v>*</v>
      </c>
      <c r="F6412" s="5" t="str">
        <f t="shared" si="903"/>
        <v>*</v>
      </c>
      <c r="G6412" s="5" t="str">
        <f t="shared" si="904"/>
        <v>*</v>
      </c>
      <c r="J6412" s="5" t="str">
        <f t="shared" si="905"/>
        <v>*</v>
      </c>
      <c r="R6412" s="5">
        <f t="shared" si="906"/>
        <v>0.04</v>
      </c>
      <c r="S6412">
        <v>34</v>
      </c>
      <c r="T6412" s="2">
        <v>214.03</v>
      </c>
      <c r="U6412" s="7">
        <f t="shared" si="907"/>
        <v>0</v>
      </c>
      <c r="V6412" s="2">
        <f t="shared" si="900"/>
        <v>6.2949999999999999</v>
      </c>
      <c r="W6412" t="s">
        <v>22</v>
      </c>
      <c r="X6412">
        <v>7.96</v>
      </c>
      <c r="Y6412" s="2">
        <f t="shared" si="901"/>
        <v>221.99</v>
      </c>
      <c r="Z6412" t="s">
        <v>56</v>
      </c>
      <c r="AA6412" t="s">
        <v>24</v>
      </c>
      <c r="AB6412" t="s">
        <v>32</v>
      </c>
      <c r="AC6412" t="s">
        <v>44</v>
      </c>
      <c r="AD6412" t="s">
        <v>19</v>
      </c>
      <c r="AE6412" t="s">
        <v>568</v>
      </c>
    </row>
    <row r="6413" spans="1:31" x14ac:dyDescent="0.3">
      <c r="A6413">
        <f t="shared" si="908"/>
        <v>6412</v>
      </c>
      <c r="B6413">
        <v>22563</v>
      </c>
      <c r="C6413" t="s">
        <v>210</v>
      </c>
      <c r="D6413" t="s">
        <v>36</v>
      </c>
      <c r="E6413" s="5" t="str">
        <f t="shared" si="902"/>
        <v>***</v>
      </c>
      <c r="F6413" s="5" t="str">
        <f t="shared" si="903"/>
        <v>***</v>
      </c>
      <c r="G6413" s="5" t="str">
        <f t="shared" si="904"/>
        <v>***</v>
      </c>
      <c r="J6413" s="5" t="str">
        <f t="shared" si="905"/>
        <v>***</v>
      </c>
      <c r="R6413" s="5">
        <f t="shared" si="906"/>
        <v>0.04</v>
      </c>
      <c r="S6413">
        <v>32</v>
      </c>
      <c r="T6413" s="2">
        <v>251.51</v>
      </c>
      <c r="U6413" s="7">
        <f t="shared" si="907"/>
        <v>0</v>
      </c>
      <c r="V6413" s="2">
        <f t="shared" si="900"/>
        <v>7.8596874999999997</v>
      </c>
      <c r="W6413" t="s">
        <v>22</v>
      </c>
      <c r="X6413">
        <v>3.68</v>
      </c>
      <c r="Y6413" s="2">
        <f t="shared" si="901"/>
        <v>255.19</v>
      </c>
      <c r="Z6413" t="s">
        <v>56</v>
      </c>
      <c r="AA6413" t="s">
        <v>41</v>
      </c>
      <c r="AB6413" t="s">
        <v>17</v>
      </c>
      <c r="AC6413" t="s">
        <v>18</v>
      </c>
      <c r="AD6413" t="s">
        <v>34</v>
      </c>
      <c r="AE6413" t="s">
        <v>568</v>
      </c>
    </row>
    <row r="6414" spans="1:31" x14ac:dyDescent="0.3">
      <c r="A6414">
        <f t="shared" si="908"/>
        <v>6413</v>
      </c>
      <c r="B6414">
        <v>1088</v>
      </c>
      <c r="C6414" t="s">
        <v>210</v>
      </c>
      <c r="D6414" t="s">
        <v>13</v>
      </c>
      <c r="E6414" s="5" t="str">
        <f t="shared" si="902"/>
        <v>*</v>
      </c>
      <c r="F6414" s="5" t="str">
        <f t="shared" si="903"/>
        <v>*</v>
      </c>
      <c r="G6414" s="5" t="str">
        <f t="shared" si="904"/>
        <v>*</v>
      </c>
      <c r="J6414" s="5" t="str">
        <f t="shared" si="905"/>
        <v>*</v>
      </c>
      <c r="R6414" s="5">
        <f t="shared" si="906"/>
        <v>0.02</v>
      </c>
      <c r="S6414">
        <v>13</v>
      </c>
      <c r="T6414" s="2">
        <v>269.02</v>
      </c>
      <c r="U6414" s="7">
        <f t="shared" si="907"/>
        <v>0</v>
      </c>
      <c r="V6414" s="2">
        <f t="shared" si="900"/>
        <v>20.693846153846152</v>
      </c>
      <c r="W6414" t="s">
        <v>22</v>
      </c>
      <c r="X6414">
        <v>6.5</v>
      </c>
      <c r="Y6414" s="2">
        <f t="shared" si="901"/>
        <v>275.52</v>
      </c>
      <c r="Z6414" t="s">
        <v>73</v>
      </c>
      <c r="AA6414" t="s">
        <v>16</v>
      </c>
      <c r="AB6414" t="s">
        <v>25</v>
      </c>
      <c r="AC6414" t="s">
        <v>42</v>
      </c>
      <c r="AD6414" t="s">
        <v>19</v>
      </c>
      <c r="AE6414" t="s">
        <v>472</v>
      </c>
    </row>
    <row r="6415" spans="1:31" x14ac:dyDescent="0.3">
      <c r="A6415">
        <f t="shared" si="908"/>
        <v>6414</v>
      </c>
      <c r="B6415">
        <v>7841</v>
      </c>
      <c r="C6415" t="s">
        <v>210</v>
      </c>
      <c r="D6415" t="s">
        <v>30</v>
      </c>
      <c r="E6415" s="5" t="str">
        <f t="shared" si="902"/>
        <v>*</v>
      </c>
      <c r="F6415" s="5" t="str">
        <f t="shared" si="903"/>
        <v>*</v>
      </c>
      <c r="G6415" s="5" t="str">
        <f t="shared" si="904"/>
        <v>*</v>
      </c>
      <c r="J6415" s="5" t="str">
        <f t="shared" si="905"/>
        <v>*</v>
      </c>
      <c r="R6415" s="5">
        <f t="shared" si="906"/>
        <v>3.5000000000000003E-2</v>
      </c>
      <c r="S6415">
        <v>21</v>
      </c>
      <c r="T6415" s="2">
        <v>1002.77</v>
      </c>
      <c r="U6415" s="7">
        <f t="shared" si="907"/>
        <v>1</v>
      </c>
      <c r="V6415" s="2">
        <f t="shared" si="900"/>
        <v>47.750952380952377</v>
      </c>
      <c r="W6415" t="s">
        <v>22</v>
      </c>
      <c r="X6415">
        <v>10.25</v>
      </c>
      <c r="Y6415" s="2">
        <f t="shared" si="901"/>
        <v>1013.02</v>
      </c>
      <c r="Z6415" t="s">
        <v>23</v>
      </c>
      <c r="AA6415" t="s">
        <v>16</v>
      </c>
      <c r="AB6415" t="s">
        <v>17</v>
      </c>
      <c r="AC6415" t="s">
        <v>18</v>
      </c>
      <c r="AD6415" t="s">
        <v>58</v>
      </c>
      <c r="AE6415" t="s">
        <v>611</v>
      </c>
    </row>
    <row r="6416" spans="1:31" x14ac:dyDescent="0.3">
      <c r="A6416">
        <f t="shared" si="908"/>
        <v>6415</v>
      </c>
      <c r="B6416">
        <v>49029</v>
      </c>
      <c r="C6416" t="s">
        <v>210</v>
      </c>
      <c r="D6416" t="s">
        <v>21</v>
      </c>
      <c r="E6416" s="5" t="str">
        <f t="shared" si="902"/>
        <v>*</v>
      </c>
      <c r="F6416" s="5" t="str">
        <f t="shared" si="903"/>
        <v>**</v>
      </c>
      <c r="G6416" s="5" t="str">
        <f t="shared" si="904"/>
        <v>**</v>
      </c>
      <c r="J6416" s="5" t="str">
        <f t="shared" si="905"/>
        <v>**</v>
      </c>
      <c r="R6416" s="5">
        <f t="shared" si="906"/>
        <v>0.05</v>
      </c>
      <c r="S6416">
        <v>49</v>
      </c>
      <c r="T6416" s="2">
        <v>8223.07</v>
      </c>
      <c r="U6416" s="7">
        <f t="shared" si="907"/>
        <v>1</v>
      </c>
      <c r="V6416" s="2">
        <f t="shared" si="900"/>
        <v>167.81775510204082</v>
      </c>
      <c r="W6416" t="s">
        <v>14</v>
      </c>
      <c r="X6416">
        <v>3.99</v>
      </c>
      <c r="Y6416" s="2">
        <f t="shared" si="901"/>
        <v>8227.06</v>
      </c>
      <c r="Z6416" t="s">
        <v>62</v>
      </c>
      <c r="AA6416" t="s">
        <v>31</v>
      </c>
      <c r="AB6416" t="s">
        <v>25</v>
      </c>
      <c r="AC6416" t="s">
        <v>26</v>
      </c>
      <c r="AD6416" t="s">
        <v>19</v>
      </c>
      <c r="AE6416" t="s">
        <v>611</v>
      </c>
    </row>
    <row r="6417" spans="1:31" x14ac:dyDescent="0.3">
      <c r="A6417">
        <f t="shared" si="908"/>
        <v>6416</v>
      </c>
      <c r="B6417">
        <v>28069</v>
      </c>
      <c r="C6417" t="s">
        <v>217</v>
      </c>
      <c r="D6417" t="s">
        <v>13</v>
      </c>
      <c r="E6417" s="5" t="str">
        <f t="shared" si="902"/>
        <v>*</v>
      </c>
      <c r="F6417" s="5" t="str">
        <f t="shared" si="903"/>
        <v>*</v>
      </c>
      <c r="G6417" s="5" t="str">
        <f t="shared" si="904"/>
        <v>*</v>
      </c>
      <c r="J6417" s="5" t="str">
        <f t="shared" si="905"/>
        <v>*</v>
      </c>
      <c r="R6417" s="5">
        <f t="shared" si="906"/>
        <v>0.01</v>
      </c>
      <c r="S6417">
        <v>1</v>
      </c>
      <c r="T6417" s="2">
        <v>10.17</v>
      </c>
      <c r="U6417" s="7">
        <f t="shared" si="907"/>
        <v>0</v>
      </c>
      <c r="V6417" s="2">
        <f t="shared" si="900"/>
        <v>10.17</v>
      </c>
      <c r="W6417" t="s">
        <v>14</v>
      </c>
      <c r="X6417">
        <v>2.04</v>
      </c>
      <c r="Y6417" s="2">
        <f t="shared" si="901"/>
        <v>12.21</v>
      </c>
      <c r="Z6417" t="s">
        <v>56</v>
      </c>
      <c r="AA6417" t="s">
        <v>24</v>
      </c>
      <c r="AB6417" t="s">
        <v>32</v>
      </c>
      <c r="AC6417" t="s">
        <v>44</v>
      </c>
      <c r="AD6417" t="s">
        <v>34</v>
      </c>
      <c r="AE6417" t="s">
        <v>453</v>
      </c>
    </row>
    <row r="6418" spans="1:31" x14ac:dyDescent="0.3">
      <c r="A6418">
        <f t="shared" si="908"/>
        <v>6417</v>
      </c>
      <c r="B6418">
        <v>39040</v>
      </c>
      <c r="C6418" t="s">
        <v>217</v>
      </c>
      <c r="D6418" t="s">
        <v>36</v>
      </c>
      <c r="E6418" s="5" t="str">
        <f t="shared" si="902"/>
        <v>***</v>
      </c>
      <c r="F6418" s="5" t="str">
        <f t="shared" si="903"/>
        <v>***</v>
      </c>
      <c r="G6418" s="5" t="str">
        <f t="shared" si="904"/>
        <v>***</v>
      </c>
      <c r="J6418" s="5" t="str">
        <f t="shared" si="905"/>
        <v>***</v>
      </c>
      <c r="R6418" s="5">
        <f t="shared" si="906"/>
        <v>0.01</v>
      </c>
      <c r="S6418">
        <v>7</v>
      </c>
      <c r="T6418" s="2">
        <v>19.36</v>
      </c>
      <c r="U6418" s="7">
        <f t="shared" si="907"/>
        <v>0</v>
      </c>
      <c r="V6418" s="2">
        <f t="shared" si="900"/>
        <v>2.7657142857142856</v>
      </c>
      <c r="W6418" t="s">
        <v>14</v>
      </c>
      <c r="X6418">
        <v>0.7</v>
      </c>
      <c r="Y6418" s="2">
        <f t="shared" si="901"/>
        <v>20.059999999999999</v>
      </c>
      <c r="Z6418" t="s">
        <v>334</v>
      </c>
      <c r="AA6418" t="s">
        <v>31</v>
      </c>
      <c r="AB6418" t="s">
        <v>32</v>
      </c>
      <c r="AC6418" t="s">
        <v>114</v>
      </c>
      <c r="AD6418" t="s">
        <v>34</v>
      </c>
      <c r="AE6418" t="s">
        <v>592</v>
      </c>
    </row>
    <row r="6419" spans="1:31" x14ac:dyDescent="0.3">
      <c r="A6419">
        <f t="shared" si="908"/>
        <v>6418</v>
      </c>
      <c r="B6419">
        <v>28069</v>
      </c>
      <c r="C6419" t="s">
        <v>217</v>
      </c>
      <c r="D6419" t="s">
        <v>13</v>
      </c>
      <c r="E6419" s="5" t="str">
        <f t="shared" si="902"/>
        <v>*</v>
      </c>
      <c r="F6419" s="5" t="str">
        <f t="shared" si="903"/>
        <v>*</v>
      </c>
      <c r="G6419" s="5" t="str">
        <f t="shared" si="904"/>
        <v>*</v>
      </c>
      <c r="J6419" s="5" t="str">
        <f t="shared" si="905"/>
        <v>*</v>
      </c>
      <c r="R6419" s="5">
        <f t="shared" si="906"/>
        <v>0.01</v>
      </c>
      <c r="S6419">
        <v>4</v>
      </c>
      <c r="T6419" s="2">
        <v>23.58</v>
      </c>
      <c r="U6419" s="7">
        <f t="shared" si="907"/>
        <v>0</v>
      </c>
      <c r="V6419" s="2">
        <f t="shared" si="900"/>
        <v>5.8949999999999996</v>
      </c>
      <c r="W6419" t="s">
        <v>22</v>
      </c>
      <c r="X6419">
        <v>0.83</v>
      </c>
      <c r="Y6419" s="2">
        <f t="shared" si="901"/>
        <v>24.409999999999997</v>
      </c>
      <c r="Z6419" t="s">
        <v>56</v>
      </c>
      <c r="AA6419" t="s">
        <v>24</v>
      </c>
      <c r="AB6419" t="s">
        <v>32</v>
      </c>
      <c r="AC6419" t="s">
        <v>33</v>
      </c>
      <c r="AD6419" t="s">
        <v>34</v>
      </c>
      <c r="AE6419" t="s">
        <v>502</v>
      </c>
    </row>
    <row r="6420" spans="1:31" x14ac:dyDescent="0.3">
      <c r="A6420">
        <f t="shared" si="908"/>
        <v>6419</v>
      </c>
      <c r="B6420">
        <v>38726</v>
      </c>
      <c r="C6420" t="s">
        <v>217</v>
      </c>
      <c r="D6420" t="s">
        <v>40</v>
      </c>
      <c r="E6420" s="5" t="str">
        <f t="shared" si="902"/>
        <v>*</v>
      </c>
      <c r="F6420" s="5" t="str">
        <f t="shared" si="903"/>
        <v>*</v>
      </c>
      <c r="G6420" s="5" t="str">
        <f t="shared" si="904"/>
        <v>*</v>
      </c>
      <c r="J6420" s="5" t="str">
        <f t="shared" si="905"/>
        <v>*</v>
      </c>
      <c r="R6420" s="5">
        <f t="shared" si="906"/>
        <v>0.05</v>
      </c>
      <c r="S6420">
        <v>44</v>
      </c>
      <c r="T6420" s="2">
        <v>92.86</v>
      </c>
      <c r="U6420" s="7">
        <f t="shared" si="907"/>
        <v>0</v>
      </c>
      <c r="V6420" s="2">
        <f t="shared" si="900"/>
        <v>2.1104545454545454</v>
      </c>
      <c r="W6420" t="s">
        <v>22</v>
      </c>
      <c r="X6420">
        <v>1.49</v>
      </c>
      <c r="Y6420" s="2">
        <f t="shared" si="901"/>
        <v>94.35</v>
      </c>
      <c r="Z6420" t="s">
        <v>23</v>
      </c>
      <c r="AA6420" t="s">
        <v>41</v>
      </c>
      <c r="AB6420" t="s">
        <v>32</v>
      </c>
      <c r="AC6420" t="s">
        <v>49</v>
      </c>
      <c r="AD6420" t="s">
        <v>19</v>
      </c>
      <c r="AE6420" t="s">
        <v>836</v>
      </c>
    </row>
    <row r="6421" spans="1:31" x14ac:dyDescent="0.3">
      <c r="A6421">
        <f t="shared" si="908"/>
        <v>6420</v>
      </c>
      <c r="B6421">
        <v>25472</v>
      </c>
      <c r="C6421" t="s">
        <v>217</v>
      </c>
      <c r="D6421" t="s">
        <v>21</v>
      </c>
      <c r="E6421" s="5" t="str">
        <f t="shared" si="902"/>
        <v>*</v>
      </c>
      <c r="F6421" s="5" t="str">
        <f t="shared" si="903"/>
        <v>**</v>
      </c>
      <c r="G6421" s="5" t="str">
        <f t="shared" si="904"/>
        <v>**</v>
      </c>
      <c r="J6421" s="5" t="str">
        <f t="shared" si="905"/>
        <v>**</v>
      </c>
      <c r="R6421" s="5">
        <f t="shared" si="906"/>
        <v>0.05</v>
      </c>
      <c r="S6421">
        <v>40</v>
      </c>
      <c r="T6421" s="2">
        <v>194.02</v>
      </c>
      <c r="U6421" s="7">
        <f t="shared" si="907"/>
        <v>0</v>
      </c>
      <c r="V6421" s="2">
        <f t="shared" si="900"/>
        <v>4.8505000000000003</v>
      </c>
      <c r="W6421" t="s">
        <v>22</v>
      </c>
      <c r="X6421">
        <v>0.8</v>
      </c>
      <c r="Y6421" s="2">
        <f t="shared" si="901"/>
        <v>194.82000000000002</v>
      </c>
      <c r="Z6421" t="s">
        <v>52</v>
      </c>
      <c r="AA6421" t="s">
        <v>24</v>
      </c>
      <c r="AB6421" t="s">
        <v>32</v>
      </c>
      <c r="AC6421" t="s">
        <v>44</v>
      </c>
      <c r="AD6421" t="s">
        <v>34</v>
      </c>
      <c r="AE6421" t="s">
        <v>592</v>
      </c>
    </row>
    <row r="6422" spans="1:31" x14ac:dyDescent="0.3">
      <c r="A6422">
        <f t="shared" si="908"/>
        <v>6421</v>
      </c>
      <c r="B6422">
        <v>42949</v>
      </c>
      <c r="C6422" t="s">
        <v>217</v>
      </c>
      <c r="D6422" t="s">
        <v>30</v>
      </c>
      <c r="E6422" s="5" t="str">
        <f t="shared" si="902"/>
        <v>*</v>
      </c>
      <c r="F6422" s="5" t="str">
        <f t="shared" si="903"/>
        <v>*</v>
      </c>
      <c r="G6422" s="5" t="str">
        <f t="shared" si="904"/>
        <v>*</v>
      </c>
      <c r="J6422" s="5" t="str">
        <f t="shared" si="905"/>
        <v>*</v>
      </c>
      <c r="R6422" s="5">
        <f t="shared" si="906"/>
        <v>0.05</v>
      </c>
      <c r="S6422">
        <v>40</v>
      </c>
      <c r="T6422" s="2">
        <v>202.11</v>
      </c>
      <c r="U6422" s="7">
        <f t="shared" si="907"/>
        <v>0</v>
      </c>
      <c r="V6422" s="2">
        <f t="shared" si="900"/>
        <v>5.0527500000000005</v>
      </c>
      <c r="W6422" t="s">
        <v>22</v>
      </c>
      <c r="X6422">
        <v>3.39</v>
      </c>
      <c r="Y6422" s="2">
        <f t="shared" si="901"/>
        <v>205.5</v>
      </c>
      <c r="Z6422" t="s">
        <v>56</v>
      </c>
      <c r="AA6422" t="s">
        <v>24</v>
      </c>
      <c r="AB6422" t="s">
        <v>32</v>
      </c>
      <c r="AC6422" t="s">
        <v>114</v>
      </c>
      <c r="AD6422" t="s">
        <v>34</v>
      </c>
      <c r="AE6422" t="s">
        <v>592</v>
      </c>
    </row>
    <row r="6423" spans="1:31" x14ac:dyDescent="0.3">
      <c r="A6423">
        <f t="shared" si="908"/>
        <v>6422</v>
      </c>
      <c r="B6423">
        <v>13735</v>
      </c>
      <c r="C6423" t="s">
        <v>217</v>
      </c>
      <c r="D6423" t="s">
        <v>40</v>
      </c>
      <c r="E6423" s="5" t="str">
        <f t="shared" si="902"/>
        <v>*</v>
      </c>
      <c r="F6423" s="5" t="str">
        <f t="shared" si="903"/>
        <v>*</v>
      </c>
      <c r="G6423" s="5" t="str">
        <f t="shared" si="904"/>
        <v>*</v>
      </c>
      <c r="J6423" s="5" t="str">
        <f t="shared" si="905"/>
        <v>*</v>
      </c>
      <c r="R6423" s="5">
        <f t="shared" si="906"/>
        <v>0.04</v>
      </c>
      <c r="S6423">
        <v>36</v>
      </c>
      <c r="T6423" s="2">
        <v>281.70999999999998</v>
      </c>
      <c r="U6423" s="7">
        <f t="shared" si="907"/>
        <v>0</v>
      </c>
      <c r="V6423" s="2">
        <f t="shared" si="900"/>
        <v>7.8252777777777771</v>
      </c>
      <c r="W6423" t="s">
        <v>22</v>
      </c>
      <c r="X6423">
        <v>1.39</v>
      </c>
      <c r="Y6423" s="2">
        <f t="shared" si="901"/>
        <v>283.09999999999997</v>
      </c>
      <c r="Z6423" t="s">
        <v>23</v>
      </c>
      <c r="AA6423" t="s">
        <v>41</v>
      </c>
      <c r="AB6423" t="s">
        <v>32</v>
      </c>
      <c r="AC6423" t="s">
        <v>78</v>
      </c>
      <c r="AD6423" t="s">
        <v>19</v>
      </c>
      <c r="AE6423" t="s">
        <v>836</v>
      </c>
    </row>
    <row r="6424" spans="1:31" x14ac:dyDescent="0.3">
      <c r="A6424">
        <f t="shared" si="908"/>
        <v>6423</v>
      </c>
      <c r="B6424">
        <v>31810</v>
      </c>
      <c r="C6424" t="s">
        <v>217</v>
      </c>
      <c r="D6424" t="s">
        <v>36</v>
      </c>
      <c r="E6424" s="5" t="str">
        <f t="shared" si="902"/>
        <v>***</v>
      </c>
      <c r="F6424" s="5" t="str">
        <f t="shared" si="903"/>
        <v>***</v>
      </c>
      <c r="G6424" s="5" t="str">
        <f t="shared" si="904"/>
        <v>***</v>
      </c>
      <c r="J6424" s="5" t="str">
        <f t="shared" si="905"/>
        <v>***</v>
      </c>
      <c r="R6424" s="5">
        <f t="shared" si="906"/>
        <v>0.05</v>
      </c>
      <c r="S6424">
        <v>46</v>
      </c>
      <c r="T6424" s="2">
        <v>355.55</v>
      </c>
      <c r="U6424" s="7">
        <f t="shared" si="907"/>
        <v>0</v>
      </c>
      <c r="V6424" s="2">
        <f t="shared" si="900"/>
        <v>7.7293478260869568</v>
      </c>
      <c r="W6424" t="s">
        <v>22</v>
      </c>
      <c r="X6424">
        <v>7.98</v>
      </c>
      <c r="Y6424" s="2">
        <f t="shared" si="901"/>
        <v>363.53000000000003</v>
      </c>
      <c r="Z6424" t="s">
        <v>56</v>
      </c>
      <c r="AA6424" t="s">
        <v>41</v>
      </c>
      <c r="AB6424" t="s">
        <v>17</v>
      </c>
      <c r="AC6424" t="s">
        <v>18</v>
      </c>
      <c r="AD6424" t="s">
        <v>34</v>
      </c>
      <c r="AE6424" t="s">
        <v>217</v>
      </c>
    </row>
    <row r="6425" spans="1:31" x14ac:dyDescent="0.3">
      <c r="A6425">
        <f t="shared" si="908"/>
        <v>6424</v>
      </c>
      <c r="B6425">
        <v>42949</v>
      </c>
      <c r="C6425" t="s">
        <v>217</v>
      </c>
      <c r="D6425" t="s">
        <v>30</v>
      </c>
      <c r="E6425" s="5" t="str">
        <f t="shared" si="902"/>
        <v>*</v>
      </c>
      <c r="F6425" s="5" t="str">
        <f t="shared" si="903"/>
        <v>*</v>
      </c>
      <c r="G6425" s="5" t="str">
        <f t="shared" si="904"/>
        <v>*</v>
      </c>
      <c r="J6425" s="5" t="str">
        <f t="shared" si="905"/>
        <v>*</v>
      </c>
      <c r="R6425" s="5">
        <f t="shared" si="906"/>
        <v>0.05</v>
      </c>
      <c r="S6425">
        <v>49</v>
      </c>
      <c r="T6425" s="2">
        <v>630.99</v>
      </c>
      <c r="U6425" s="7">
        <f t="shared" si="907"/>
        <v>0</v>
      </c>
      <c r="V6425" s="2">
        <f t="shared" si="900"/>
        <v>12.87734693877551</v>
      </c>
      <c r="W6425" t="s">
        <v>22</v>
      </c>
      <c r="X6425">
        <v>9.44</v>
      </c>
      <c r="Y6425" s="2">
        <f t="shared" si="901"/>
        <v>640.43000000000006</v>
      </c>
      <c r="Z6425" t="s">
        <v>56</v>
      </c>
      <c r="AA6425" t="s">
        <v>24</v>
      </c>
      <c r="AB6425" t="s">
        <v>25</v>
      </c>
      <c r="AC6425" t="s">
        <v>76</v>
      </c>
      <c r="AD6425" t="s">
        <v>27</v>
      </c>
      <c r="AE6425" t="s">
        <v>836</v>
      </c>
    </row>
    <row r="6426" spans="1:31" x14ac:dyDescent="0.3">
      <c r="A6426">
        <f t="shared" si="908"/>
        <v>6425</v>
      </c>
      <c r="B6426">
        <v>39040</v>
      </c>
      <c r="C6426" t="s">
        <v>217</v>
      </c>
      <c r="D6426" t="s">
        <v>36</v>
      </c>
      <c r="E6426" s="5" t="str">
        <f t="shared" si="902"/>
        <v>***</v>
      </c>
      <c r="F6426" s="5" t="str">
        <f t="shared" si="903"/>
        <v>***</v>
      </c>
      <c r="G6426" s="5" t="str">
        <f t="shared" si="904"/>
        <v>***</v>
      </c>
      <c r="J6426" s="5" t="str">
        <f t="shared" si="905"/>
        <v>***</v>
      </c>
      <c r="R6426" s="5">
        <f t="shared" si="906"/>
        <v>3.5000000000000003E-2</v>
      </c>
      <c r="S6426">
        <v>26</v>
      </c>
      <c r="T6426" s="2">
        <v>1204.5094999999999</v>
      </c>
      <c r="U6426" s="7">
        <f t="shared" si="907"/>
        <v>1</v>
      </c>
      <c r="V6426" s="2">
        <f t="shared" si="900"/>
        <v>46.327288461538458</v>
      </c>
      <c r="W6426" t="s">
        <v>22</v>
      </c>
      <c r="X6426">
        <v>5</v>
      </c>
      <c r="Y6426" s="2">
        <f t="shared" si="901"/>
        <v>1209.5094999999999</v>
      </c>
      <c r="Z6426" t="s">
        <v>52</v>
      </c>
      <c r="AA6426" t="s">
        <v>31</v>
      </c>
      <c r="AB6426" t="s">
        <v>25</v>
      </c>
      <c r="AC6426" t="s">
        <v>26</v>
      </c>
      <c r="AD6426" t="s">
        <v>45</v>
      </c>
      <c r="AE6426" t="s">
        <v>592</v>
      </c>
    </row>
    <row r="6427" spans="1:31" x14ac:dyDescent="0.3">
      <c r="A6427">
        <f t="shared" si="908"/>
        <v>6426</v>
      </c>
      <c r="B6427">
        <v>23170</v>
      </c>
      <c r="C6427" t="s">
        <v>217</v>
      </c>
      <c r="D6427" t="s">
        <v>30</v>
      </c>
      <c r="E6427" s="5" t="str">
        <f t="shared" si="902"/>
        <v>*</v>
      </c>
      <c r="F6427" s="5" t="str">
        <f t="shared" si="903"/>
        <v>*</v>
      </c>
      <c r="G6427" s="5" t="str">
        <f t="shared" si="904"/>
        <v>*</v>
      </c>
      <c r="J6427" s="5" t="str">
        <f t="shared" si="905"/>
        <v>*</v>
      </c>
      <c r="R6427" s="5">
        <f t="shared" si="906"/>
        <v>3.5000000000000003E-2</v>
      </c>
      <c r="S6427">
        <v>20</v>
      </c>
      <c r="T6427" s="2">
        <v>4252.8900000000003</v>
      </c>
      <c r="U6427" s="7">
        <f t="shared" si="907"/>
        <v>1</v>
      </c>
      <c r="V6427" s="2">
        <f t="shared" si="900"/>
        <v>212.64450000000002</v>
      </c>
      <c r="W6427" t="s">
        <v>14</v>
      </c>
      <c r="X6427">
        <v>18.059999999999999</v>
      </c>
      <c r="Y6427" s="2">
        <f t="shared" si="901"/>
        <v>4270.9500000000007</v>
      </c>
      <c r="Z6427" t="s">
        <v>56</v>
      </c>
      <c r="AA6427" t="s">
        <v>16</v>
      </c>
      <c r="AB6427" t="s">
        <v>17</v>
      </c>
      <c r="AC6427" t="s">
        <v>38</v>
      </c>
      <c r="AD6427" t="s">
        <v>58</v>
      </c>
      <c r="AE6427" t="s">
        <v>836</v>
      </c>
    </row>
    <row r="6428" spans="1:31" x14ac:dyDescent="0.3">
      <c r="A6428">
        <f t="shared" si="908"/>
        <v>6427</v>
      </c>
      <c r="B6428">
        <v>11169</v>
      </c>
      <c r="C6428" t="s">
        <v>499</v>
      </c>
      <c r="D6428" t="s">
        <v>40</v>
      </c>
      <c r="E6428" s="5" t="str">
        <f t="shared" si="902"/>
        <v>*</v>
      </c>
      <c r="F6428" s="5" t="str">
        <f t="shared" si="903"/>
        <v>*</v>
      </c>
      <c r="G6428" s="5" t="str">
        <f t="shared" si="904"/>
        <v>*</v>
      </c>
      <c r="J6428" s="5" t="str">
        <f t="shared" si="905"/>
        <v>*</v>
      </c>
      <c r="R6428" s="5">
        <f t="shared" si="906"/>
        <v>0.01</v>
      </c>
      <c r="S6428">
        <v>5</v>
      </c>
      <c r="T6428" s="2">
        <v>28.59</v>
      </c>
      <c r="U6428" s="7">
        <f t="shared" si="907"/>
        <v>0</v>
      </c>
      <c r="V6428" s="2">
        <f t="shared" si="900"/>
        <v>5.718</v>
      </c>
      <c r="W6428" t="s">
        <v>22</v>
      </c>
      <c r="X6428">
        <v>4.7</v>
      </c>
      <c r="Y6428" s="2">
        <f t="shared" si="901"/>
        <v>33.29</v>
      </c>
      <c r="Z6428" t="s">
        <v>56</v>
      </c>
      <c r="AA6428" t="s">
        <v>31</v>
      </c>
      <c r="AB6428" t="s">
        <v>32</v>
      </c>
      <c r="AC6428" t="s">
        <v>44</v>
      </c>
      <c r="AD6428" t="s">
        <v>19</v>
      </c>
      <c r="AE6428" t="s">
        <v>549</v>
      </c>
    </row>
    <row r="6429" spans="1:31" x14ac:dyDescent="0.3">
      <c r="A6429">
        <f t="shared" si="908"/>
        <v>6428</v>
      </c>
      <c r="B6429">
        <v>58308</v>
      </c>
      <c r="C6429" t="s">
        <v>499</v>
      </c>
      <c r="D6429" t="s">
        <v>30</v>
      </c>
      <c r="E6429" s="5" t="str">
        <f t="shared" si="902"/>
        <v>*</v>
      </c>
      <c r="F6429" s="5" t="str">
        <f t="shared" si="903"/>
        <v>*</v>
      </c>
      <c r="G6429" s="5" t="str">
        <f t="shared" si="904"/>
        <v>*</v>
      </c>
      <c r="J6429" s="5" t="str">
        <f t="shared" si="905"/>
        <v>*</v>
      </c>
      <c r="R6429" s="5">
        <f t="shared" si="906"/>
        <v>0.01</v>
      </c>
      <c r="S6429">
        <v>2</v>
      </c>
      <c r="T6429" s="2">
        <v>40.340000000000003</v>
      </c>
      <c r="U6429" s="7">
        <f t="shared" si="907"/>
        <v>0</v>
      </c>
      <c r="V6429" s="2">
        <f t="shared" si="900"/>
        <v>20.170000000000002</v>
      </c>
      <c r="W6429" t="s">
        <v>22</v>
      </c>
      <c r="X6429">
        <v>7.74</v>
      </c>
      <c r="Y6429" s="2">
        <f t="shared" si="901"/>
        <v>48.080000000000005</v>
      </c>
      <c r="Z6429" t="s">
        <v>60</v>
      </c>
      <c r="AA6429" t="s">
        <v>31</v>
      </c>
      <c r="AB6429" t="s">
        <v>17</v>
      </c>
      <c r="AC6429" t="s">
        <v>18</v>
      </c>
      <c r="AD6429" t="s">
        <v>19</v>
      </c>
      <c r="AE6429" t="s">
        <v>125</v>
      </c>
    </row>
    <row r="6430" spans="1:31" x14ac:dyDescent="0.3">
      <c r="A6430">
        <f t="shared" si="908"/>
        <v>6429</v>
      </c>
      <c r="B6430">
        <v>27205</v>
      </c>
      <c r="C6430" t="s">
        <v>499</v>
      </c>
      <c r="D6430" t="s">
        <v>30</v>
      </c>
      <c r="E6430" s="5" t="str">
        <f t="shared" si="902"/>
        <v>*</v>
      </c>
      <c r="F6430" s="5" t="str">
        <f t="shared" si="903"/>
        <v>*</v>
      </c>
      <c r="G6430" s="5" t="str">
        <f t="shared" si="904"/>
        <v>*</v>
      </c>
      <c r="J6430" s="5" t="str">
        <f t="shared" si="905"/>
        <v>*</v>
      </c>
      <c r="R6430" s="5">
        <f t="shared" si="906"/>
        <v>0.02</v>
      </c>
      <c r="S6430">
        <v>12</v>
      </c>
      <c r="T6430" s="2">
        <v>87.11</v>
      </c>
      <c r="U6430" s="7">
        <f t="shared" si="907"/>
        <v>0</v>
      </c>
      <c r="V6430" s="2">
        <f t="shared" si="900"/>
        <v>7.2591666666666663</v>
      </c>
      <c r="W6430" t="s">
        <v>22</v>
      </c>
      <c r="X6430">
        <v>3.52</v>
      </c>
      <c r="Y6430" s="2">
        <f t="shared" si="901"/>
        <v>90.63</v>
      </c>
      <c r="Z6430" t="s">
        <v>23</v>
      </c>
      <c r="AA6430" t="s">
        <v>31</v>
      </c>
      <c r="AB6430" t="s">
        <v>25</v>
      </c>
      <c r="AC6430" t="s">
        <v>42</v>
      </c>
      <c r="AD6430" t="s">
        <v>45</v>
      </c>
      <c r="AE6430" t="s">
        <v>125</v>
      </c>
    </row>
    <row r="6431" spans="1:31" x14ac:dyDescent="0.3">
      <c r="A6431">
        <f t="shared" si="908"/>
        <v>6430</v>
      </c>
      <c r="B6431">
        <v>11169</v>
      </c>
      <c r="C6431" t="s">
        <v>499</v>
      </c>
      <c r="D6431" t="s">
        <v>40</v>
      </c>
      <c r="E6431" s="5" t="str">
        <f t="shared" si="902"/>
        <v>*</v>
      </c>
      <c r="F6431" s="5" t="str">
        <f t="shared" si="903"/>
        <v>*</v>
      </c>
      <c r="G6431" s="5" t="str">
        <f t="shared" si="904"/>
        <v>*</v>
      </c>
      <c r="J6431" s="5" t="str">
        <f t="shared" si="905"/>
        <v>*</v>
      </c>
      <c r="R6431" s="5">
        <f t="shared" si="906"/>
        <v>0.05</v>
      </c>
      <c r="S6431">
        <v>44</v>
      </c>
      <c r="T6431" s="2">
        <v>109.18</v>
      </c>
      <c r="U6431" s="7">
        <f t="shared" si="907"/>
        <v>0</v>
      </c>
      <c r="V6431" s="2">
        <f t="shared" si="900"/>
        <v>2.4813636363636364</v>
      </c>
      <c r="W6431" t="s">
        <v>22</v>
      </c>
      <c r="X6431">
        <v>0.5</v>
      </c>
      <c r="Y6431" s="2">
        <f t="shared" si="901"/>
        <v>109.68</v>
      </c>
      <c r="Z6431" t="s">
        <v>56</v>
      </c>
      <c r="AA6431" t="s">
        <v>31</v>
      </c>
      <c r="AB6431" t="s">
        <v>32</v>
      </c>
      <c r="AC6431" t="s">
        <v>81</v>
      </c>
      <c r="AD6431" t="s">
        <v>19</v>
      </c>
      <c r="AE6431" t="s">
        <v>499</v>
      </c>
    </row>
    <row r="6432" spans="1:31" x14ac:dyDescent="0.3">
      <c r="A6432">
        <f t="shared" si="908"/>
        <v>6431</v>
      </c>
      <c r="B6432">
        <v>28357</v>
      </c>
      <c r="C6432" t="s">
        <v>499</v>
      </c>
      <c r="D6432" t="s">
        <v>30</v>
      </c>
      <c r="E6432" s="5" t="str">
        <f t="shared" si="902"/>
        <v>*</v>
      </c>
      <c r="F6432" s="5" t="str">
        <f t="shared" si="903"/>
        <v>*</v>
      </c>
      <c r="G6432" s="5" t="str">
        <f t="shared" si="904"/>
        <v>*</v>
      </c>
      <c r="J6432" s="5" t="str">
        <f t="shared" si="905"/>
        <v>*</v>
      </c>
      <c r="R6432" s="5">
        <f t="shared" si="906"/>
        <v>0.05</v>
      </c>
      <c r="S6432">
        <v>43</v>
      </c>
      <c r="T6432" s="2">
        <v>113.43</v>
      </c>
      <c r="U6432" s="7">
        <f t="shared" si="907"/>
        <v>0</v>
      </c>
      <c r="V6432" s="2">
        <f t="shared" si="900"/>
        <v>2.6379069767441861</v>
      </c>
      <c r="W6432" t="s">
        <v>22</v>
      </c>
      <c r="X6432">
        <v>1.02</v>
      </c>
      <c r="Y6432" s="2">
        <f t="shared" si="901"/>
        <v>114.45</v>
      </c>
      <c r="Z6432" t="s">
        <v>56</v>
      </c>
      <c r="AA6432" t="s">
        <v>41</v>
      </c>
      <c r="AB6432" t="s">
        <v>32</v>
      </c>
      <c r="AC6432" t="s">
        <v>114</v>
      </c>
      <c r="AD6432" t="s">
        <v>34</v>
      </c>
      <c r="AE6432" t="s">
        <v>549</v>
      </c>
    </row>
    <row r="6433" spans="1:31" x14ac:dyDescent="0.3">
      <c r="A6433">
        <f t="shared" si="908"/>
        <v>6432</v>
      </c>
      <c r="B6433">
        <v>28357</v>
      </c>
      <c r="C6433" t="s">
        <v>499</v>
      </c>
      <c r="D6433" t="s">
        <v>30</v>
      </c>
      <c r="E6433" s="5" t="str">
        <f t="shared" si="902"/>
        <v>*</v>
      </c>
      <c r="F6433" s="5" t="str">
        <f t="shared" si="903"/>
        <v>*</v>
      </c>
      <c r="G6433" s="5" t="str">
        <f t="shared" si="904"/>
        <v>*</v>
      </c>
      <c r="J6433" s="5" t="str">
        <f t="shared" si="905"/>
        <v>*</v>
      </c>
      <c r="R6433" s="5">
        <f t="shared" si="906"/>
        <v>0.05</v>
      </c>
      <c r="S6433">
        <v>50</v>
      </c>
      <c r="T6433" s="2">
        <v>390.46</v>
      </c>
      <c r="U6433" s="7">
        <f t="shared" si="907"/>
        <v>0</v>
      </c>
      <c r="V6433" s="2">
        <f t="shared" si="900"/>
        <v>7.8091999999999997</v>
      </c>
      <c r="W6433" t="s">
        <v>22</v>
      </c>
      <c r="X6433">
        <v>7.72</v>
      </c>
      <c r="Y6433" s="2">
        <f t="shared" si="901"/>
        <v>398.18</v>
      </c>
      <c r="Z6433" t="s">
        <v>56</v>
      </c>
      <c r="AA6433" t="s">
        <v>41</v>
      </c>
      <c r="AB6433" t="s">
        <v>32</v>
      </c>
      <c r="AC6433" t="s">
        <v>49</v>
      </c>
      <c r="AD6433" t="s">
        <v>19</v>
      </c>
      <c r="AE6433" t="s">
        <v>549</v>
      </c>
    </row>
    <row r="6434" spans="1:31" x14ac:dyDescent="0.3">
      <c r="A6434">
        <f t="shared" si="908"/>
        <v>6433</v>
      </c>
      <c r="B6434">
        <v>11169</v>
      </c>
      <c r="C6434" t="s">
        <v>499</v>
      </c>
      <c r="D6434" t="s">
        <v>40</v>
      </c>
      <c r="E6434" s="5" t="str">
        <f t="shared" si="902"/>
        <v>*</v>
      </c>
      <c r="F6434" s="5" t="str">
        <f t="shared" si="903"/>
        <v>*</v>
      </c>
      <c r="G6434" s="5" t="str">
        <f t="shared" si="904"/>
        <v>*</v>
      </c>
      <c r="J6434" s="5" t="str">
        <f t="shared" si="905"/>
        <v>*</v>
      </c>
      <c r="R6434" s="5">
        <f t="shared" si="906"/>
        <v>0.05</v>
      </c>
      <c r="S6434">
        <v>46</v>
      </c>
      <c r="T6434" s="2">
        <v>398.86</v>
      </c>
      <c r="U6434" s="7">
        <f t="shared" si="907"/>
        <v>0</v>
      </c>
      <c r="V6434" s="2">
        <f t="shared" si="900"/>
        <v>8.6708695652173908</v>
      </c>
      <c r="W6434" t="s">
        <v>22</v>
      </c>
      <c r="X6434">
        <v>5.6</v>
      </c>
      <c r="Y6434" s="2">
        <f t="shared" si="901"/>
        <v>404.46000000000004</v>
      </c>
      <c r="Z6434" t="s">
        <v>56</v>
      </c>
      <c r="AA6434" t="s">
        <v>31</v>
      </c>
      <c r="AB6434" t="s">
        <v>32</v>
      </c>
      <c r="AC6434" t="s">
        <v>49</v>
      </c>
      <c r="AD6434" t="s">
        <v>19</v>
      </c>
      <c r="AE6434" t="s">
        <v>549</v>
      </c>
    </row>
    <row r="6435" spans="1:31" x14ac:dyDescent="0.3">
      <c r="A6435">
        <f t="shared" si="908"/>
        <v>6434</v>
      </c>
      <c r="B6435">
        <v>58308</v>
      </c>
      <c r="C6435" t="s">
        <v>499</v>
      </c>
      <c r="D6435" t="s">
        <v>30</v>
      </c>
      <c r="E6435" s="5" t="str">
        <f t="shared" si="902"/>
        <v>*</v>
      </c>
      <c r="F6435" s="5" t="str">
        <f t="shared" si="903"/>
        <v>*</v>
      </c>
      <c r="G6435" s="5" t="str">
        <f t="shared" si="904"/>
        <v>*</v>
      </c>
      <c r="J6435" s="5" t="str">
        <f t="shared" si="905"/>
        <v>*</v>
      </c>
      <c r="R6435" s="5">
        <f t="shared" si="906"/>
        <v>3.5000000000000003E-2</v>
      </c>
      <c r="S6435">
        <v>20</v>
      </c>
      <c r="T6435" s="2">
        <v>623.29</v>
      </c>
      <c r="U6435" s="7">
        <f t="shared" si="907"/>
        <v>0</v>
      </c>
      <c r="V6435" s="2">
        <f t="shared" si="900"/>
        <v>31.164499999999997</v>
      </c>
      <c r="W6435" t="s">
        <v>22</v>
      </c>
      <c r="X6435">
        <v>5.5</v>
      </c>
      <c r="Y6435" s="2">
        <f t="shared" si="901"/>
        <v>628.79</v>
      </c>
      <c r="Z6435" t="s">
        <v>60</v>
      </c>
      <c r="AA6435" t="s">
        <v>31</v>
      </c>
      <c r="AB6435" t="s">
        <v>25</v>
      </c>
      <c r="AC6435" t="s">
        <v>42</v>
      </c>
      <c r="AD6435" t="s">
        <v>19</v>
      </c>
      <c r="AE6435" t="s">
        <v>549</v>
      </c>
    </row>
    <row r="6436" spans="1:31" x14ac:dyDescent="0.3">
      <c r="A6436">
        <f t="shared" si="908"/>
        <v>6435</v>
      </c>
      <c r="B6436">
        <v>58308</v>
      </c>
      <c r="C6436" t="s">
        <v>499</v>
      </c>
      <c r="D6436" t="s">
        <v>30</v>
      </c>
      <c r="E6436" s="5" t="str">
        <f t="shared" si="902"/>
        <v>*</v>
      </c>
      <c r="F6436" s="5" t="str">
        <f t="shared" si="903"/>
        <v>*</v>
      </c>
      <c r="G6436" s="5" t="str">
        <f t="shared" si="904"/>
        <v>*</v>
      </c>
      <c r="J6436" s="5" t="str">
        <f t="shared" si="905"/>
        <v>*</v>
      </c>
      <c r="R6436" s="5">
        <f t="shared" si="906"/>
        <v>0.04</v>
      </c>
      <c r="S6436">
        <v>35</v>
      </c>
      <c r="T6436" s="2">
        <v>2173.2600000000002</v>
      </c>
      <c r="U6436" s="7">
        <f t="shared" si="907"/>
        <v>1</v>
      </c>
      <c r="V6436" s="2">
        <f t="shared" si="900"/>
        <v>62.093142857142865</v>
      </c>
      <c r="W6436" t="s">
        <v>37</v>
      </c>
      <c r="X6436">
        <v>36.61</v>
      </c>
      <c r="Y6436" s="2">
        <f t="shared" si="901"/>
        <v>2209.8700000000003</v>
      </c>
      <c r="Z6436" t="s">
        <v>60</v>
      </c>
      <c r="AA6436" t="s">
        <v>31</v>
      </c>
      <c r="AB6436" t="s">
        <v>17</v>
      </c>
      <c r="AC6436" t="s">
        <v>165</v>
      </c>
      <c r="AD6436" t="s">
        <v>103</v>
      </c>
      <c r="AE6436" t="s">
        <v>499</v>
      </c>
    </row>
    <row r="6437" spans="1:31" x14ac:dyDescent="0.3">
      <c r="A6437">
        <f t="shared" si="908"/>
        <v>6436</v>
      </c>
      <c r="B6437">
        <v>20033</v>
      </c>
      <c r="C6437" t="s">
        <v>499</v>
      </c>
      <c r="D6437" t="s">
        <v>36</v>
      </c>
      <c r="E6437" s="5" t="str">
        <f t="shared" si="902"/>
        <v>***</v>
      </c>
      <c r="F6437" s="5" t="str">
        <f t="shared" si="903"/>
        <v>***</v>
      </c>
      <c r="G6437" s="5" t="str">
        <f t="shared" si="904"/>
        <v>***</v>
      </c>
      <c r="J6437" s="5" t="str">
        <f t="shared" si="905"/>
        <v>***</v>
      </c>
      <c r="R6437" s="5">
        <f t="shared" si="906"/>
        <v>0.01</v>
      </c>
      <c r="S6437">
        <v>5</v>
      </c>
      <c r="T6437" s="2">
        <v>2543.9499999999998</v>
      </c>
      <c r="U6437" s="7">
        <f t="shared" si="907"/>
        <v>1</v>
      </c>
      <c r="V6437" s="2">
        <f t="shared" si="900"/>
        <v>508.78999999999996</v>
      </c>
      <c r="W6437" t="s">
        <v>22</v>
      </c>
      <c r="X6437">
        <v>24.49</v>
      </c>
      <c r="Y6437" s="2">
        <f t="shared" si="901"/>
        <v>2568.4399999999996</v>
      </c>
      <c r="Z6437" t="s">
        <v>62</v>
      </c>
      <c r="AA6437" t="s">
        <v>31</v>
      </c>
      <c r="AB6437" t="s">
        <v>25</v>
      </c>
      <c r="AC6437" t="s">
        <v>57</v>
      </c>
      <c r="AD6437" t="s">
        <v>58</v>
      </c>
      <c r="AE6437" t="s">
        <v>125</v>
      </c>
    </row>
    <row r="6438" spans="1:31" x14ac:dyDescent="0.3">
      <c r="A6438">
        <f t="shared" si="908"/>
        <v>6437</v>
      </c>
      <c r="B6438">
        <v>38403</v>
      </c>
      <c r="C6438" t="s">
        <v>289</v>
      </c>
      <c r="D6438" t="s">
        <v>13</v>
      </c>
      <c r="E6438" s="5" t="str">
        <f t="shared" si="902"/>
        <v>*</v>
      </c>
      <c r="F6438" s="5" t="str">
        <f t="shared" si="903"/>
        <v>*</v>
      </c>
      <c r="G6438" s="5" t="str">
        <f t="shared" si="904"/>
        <v>*</v>
      </c>
      <c r="J6438" s="5" t="str">
        <f t="shared" si="905"/>
        <v>*</v>
      </c>
      <c r="R6438" s="5">
        <f t="shared" si="906"/>
        <v>0.05</v>
      </c>
      <c r="S6438">
        <v>49</v>
      </c>
      <c r="T6438" s="2">
        <v>142.1</v>
      </c>
      <c r="U6438" s="7">
        <f t="shared" si="907"/>
        <v>0</v>
      </c>
      <c r="V6438" s="2">
        <f t="shared" si="900"/>
        <v>2.9</v>
      </c>
      <c r="W6438" t="s">
        <v>22</v>
      </c>
      <c r="X6438">
        <v>0.99</v>
      </c>
      <c r="Y6438" s="2">
        <f t="shared" si="901"/>
        <v>143.09</v>
      </c>
      <c r="Z6438" t="s">
        <v>52</v>
      </c>
      <c r="AA6438" t="s">
        <v>41</v>
      </c>
      <c r="AB6438" t="s">
        <v>32</v>
      </c>
      <c r="AC6438" t="s">
        <v>81</v>
      </c>
      <c r="AD6438" t="s">
        <v>19</v>
      </c>
      <c r="AE6438" t="s">
        <v>547</v>
      </c>
    </row>
    <row r="6439" spans="1:31" x14ac:dyDescent="0.3">
      <c r="A6439">
        <f t="shared" si="908"/>
        <v>6438</v>
      </c>
      <c r="B6439">
        <v>25280</v>
      </c>
      <c r="C6439" t="s">
        <v>289</v>
      </c>
      <c r="D6439" t="s">
        <v>30</v>
      </c>
      <c r="E6439" s="5" t="str">
        <f t="shared" si="902"/>
        <v>*</v>
      </c>
      <c r="F6439" s="5" t="str">
        <f t="shared" si="903"/>
        <v>*</v>
      </c>
      <c r="G6439" s="5" t="str">
        <f t="shared" si="904"/>
        <v>*</v>
      </c>
      <c r="J6439" s="5" t="str">
        <f t="shared" si="905"/>
        <v>*</v>
      </c>
      <c r="R6439" s="5">
        <f t="shared" si="906"/>
        <v>0.02</v>
      </c>
      <c r="S6439">
        <v>16</v>
      </c>
      <c r="T6439" s="2">
        <v>179.26</v>
      </c>
      <c r="U6439" s="7">
        <f t="shared" si="907"/>
        <v>0</v>
      </c>
      <c r="V6439" s="2">
        <f t="shared" si="900"/>
        <v>11.203749999999999</v>
      </c>
      <c r="W6439" t="s">
        <v>22</v>
      </c>
      <c r="X6439">
        <v>2.99</v>
      </c>
      <c r="Y6439" s="2">
        <f t="shared" si="901"/>
        <v>182.25</v>
      </c>
      <c r="Z6439" t="s">
        <v>23</v>
      </c>
      <c r="AA6439" t="s">
        <v>31</v>
      </c>
      <c r="AB6439" t="s">
        <v>32</v>
      </c>
      <c r="AC6439" t="s">
        <v>49</v>
      </c>
      <c r="AD6439" t="s">
        <v>19</v>
      </c>
      <c r="AE6439" t="s">
        <v>776</v>
      </c>
    </row>
    <row r="6440" spans="1:31" x14ac:dyDescent="0.3">
      <c r="A6440">
        <f t="shared" si="908"/>
        <v>6439</v>
      </c>
      <c r="B6440">
        <v>21477</v>
      </c>
      <c r="C6440" t="s">
        <v>289</v>
      </c>
      <c r="D6440" t="s">
        <v>13</v>
      </c>
      <c r="E6440" s="5" t="str">
        <f t="shared" si="902"/>
        <v>*</v>
      </c>
      <c r="F6440" s="5" t="str">
        <f t="shared" si="903"/>
        <v>*</v>
      </c>
      <c r="G6440" s="5" t="str">
        <f t="shared" si="904"/>
        <v>*</v>
      </c>
      <c r="J6440" s="5" t="str">
        <f t="shared" si="905"/>
        <v>*</v>
      </c>
      <c r="R6440" s="5">
        <f t="shared" si="906"/>
        <v>0.01</v>
      </c>
      <c r="S6440">
        <v>7</v>
      </c>
      <c r="T6440" s="2">
        <v>189.73</v>
      </c>
      <c r="U6440" s="7">
        <f t="shared" si="907"/>
        <v>0</v>
      </c>
      <c r="V6440" s="2">
        <f t="shared" si="900"/>
        <v>27.104285714285712</v>
      </c>
      <c r="W6440" t="s">
        <v>22</v>
      </c>
      <c r="X6440">
        <v>2.99</v>
      </c>
      <c r="Y6440" s="2">
        <f t="shared" si="901"/>
        <v>192.72</v>
      </c>
      <c r="Z6440" t="s">
        <v>60</v>
      </c>
      <c r="AA6440" t="s">
        <v>41</v>
      </c>
      <c r="AB6440" t="s">
        <v>32</v>
      </c>
      <c r="AC6440" t="s">
        <v>49</v>
      </c>
      <c r="AD6440" t="s">
        <v>19</v>
      </c>
      <c r="AE6440" t="s">
        <v>289</v>
      </c>
    </row>
    <row r="6441" spans="1:31" x14ac:dyDescent="0.3">
      <c r="A6441">
        <f t="shared" si="908"/>
        <v>6440</v>
      </c>
      <c r="B6441">
        <v>25280</v>
      </c>
      <c r="C6441" t="s">
        <v>289</v>
      </c>
      <c r="D6441" t="s">
        <v>30</v>
      </c>
      <c r="E6441" s="5" t="str">
        <f t="shared" si="902"/>
        <v>*</v>
      </c>
      <c r="F6441" s="5" t="str">
        <f t="shared" si="903"/>
        <v>*</v>
      </c>
      <c r="G6441" s="5" t="str">
        <f t="shared" si="904"/>
        <v>*</v>
      </c>
      <c r="J6441" s="5" t="str">
        <f t="shared" si="905"/>
        <v>*</v>
      </c>
      <c r="R6441" s="5">
        <f t="shared" si="906"/>
        <v>0.05</v>
      </c>
      <c r="S6441">
        <v>47</v>
      </c>
      <c r="T6441" s="2">
        <v>202.64</v>
      </c>
      <c r="U6441" s="7">
        <f t="shared" si="907"/>
        <v>0</v>
      </c>
      <c r="V6441" s="2">
        <f t="shared" si="900"/>
        <v>4.3114893617021277</v>
      </c>
      <c r="W6441" t="s">
        <v>22</v>
      </c>
      <c r="X6441">
        <v>1.17</v>
      </c>
      <c r="Y6441" s="2">
        <f t="shared" si="901"/>
        <v>203.80999999999997</v>
      </c>
      <c r="Z6441" t="s">
        <v>71</v>
      </c>
      <c r="AA6441" t="s">
        <v>31</v>
      </c>
      <c r="AB6441" t="s">
        <v>32</v>
      </c>
      <c r="AC6441" t="s">
        <v>33</v>
      </c>
      <c r="AD6441" t="s">
        <v>34</v>
      </c>
      <c r="AE6441" t="s">
        <v>250</v>
      </c>
    </row>
    <row r="6442" spans="1:31" x14ac:dyDescent="0.3">
      <c r="A6442">
        <f t="shared" si="908"/>
        <v>6441</v>
      </c>
      <c r="B6442">
        <v>21477</v>
      </c>
      <c r="C6442" t="s">
        <v>289</v>
      </c>
      <c r="D6442" t="s">
        <v>13</v>
      </c>
      <c r="E6442" s="5" t="str">
        <f t="shared" si="902"/>
        <v>*</v>
      </c>
      <c r="F6442" s="5" t="str">
        <f t="shared" si="903"/>
        <v>*</v>
      </c>
      <c r="G6442" s="5" t="str">
        <f t="shared" si="904"/>
        <v>*</v>
      </c>
      <c r="J6442" s="5" t="str">
        <f t="shared" si="905"/>
        <v>*</v>
      </c>
      <c r="R6442" s="5">
        <f t="shared" si="906"/>
        <v>0.05</v>
      </c>
      <c r="S6442">
        <v>40</v>
      </c>
      <c r="T6442" s="2">
        <v>278.8</v>
      </c>
      <c r="U6442" s="7">
        <f t="shared" si="907"/>
        <v>0</v>
      </c>
      <c r="V6442" s="2">
        <f t="shared" si="900"/>
        <v>6.9700000000000006</v>
      </c>
      <c r="W6442" t="s">
        <v>22</v>
      </c>
      <c r="X6442">
        <v>2</v>
      </c>
      <c r="Y6442" s="2">
        <f t="shared" si="901"/>
        <v>280.8</v>
      </c>
      <c r="Z6442" t="s">
        <v>60</v>
      </c>
      <c r="AA6442" t="s">
        <v>41</v>
      </c>
      <c r="AB6442" t="s">
        <v>32</v>
      </c>
      <c r="AC6442" t="s">
        <v>44</v>
      </c>
      <c r="AD6442" t="s">
        <v>34</v>
      </c>
      <c r="AE6442" t="s">
        <v>776</v>
      </c>
    </row>
    <row r="6443" spans="1:31" x14ac:dyDescent="0.3">
      <c r="A6443">
        <f t="shared" si="908"/>
        <v>6442</v>
      </c>
      <c r="B6443">
        <v>4422</v>
      </c>
      <c r="C6443" t="s">
        <v>289</v>
      </c>
      <c r="D6443" t="s">
        <v>40</v>
      </c>
      <c r="E6443" s="5" t="str">
        <f t="shared" si="902"/>
        <v>*</v>
      </c>
      <c r="F6443" s="5" t="str">
        <f t="shared" si="903"/>
        <v>*</v>
      </c>
      <c r="G6443" s="5" t="str">
        <f t="shared" si="904"/>
        <v>*</v>
      </c>
      <c r="J6443" s="5" t="str">
        <f t="shared" si="905"/>
        <v>*</v>
      </c>
      <c r="R6443" s="5">
        <f t="shared" si="906"/>
        <v>0.02</v>
      </c>
      <c r="S6443">
        <v>12</v>
      </c>
      <c r="T6443" s="2">
        <v>313.43</v>
      </c>
      <c r="U6443" s="7">
        <f t="shared" si="907"/>
        <v>0</v>
      </c>
      <c r="V6443" s="2">
        <f t="shared" si="900"/>
        <v>26.119166666666668</v>
      </c>
      <c r="W6443" t="s">
        <v>22</v>
      </c>
      <c r="X6443">
        <v>8.99</v>
      </c>
      <c r="Y6443" s="2">
        <f t="shared" si="901"/>
        <v>322.42</v>
      </c>
      <c r="Z6443" t="s">
        <v>15</v>
      </c>
      <c r="AA6443" t="s">
        <v>16</v>
      </c>
      <c r="AB6443" t="s">
        <v>17</v>
      </c>
      <c r="AC6443" t="s">
        <v>18</v>
      </c>
      <c r="AD6443" t="s">
        <v>45</v>
      </c>
      <c r="AE6443" t="s">
        <v>289</v>
      </c>
    </row>
    <row r="6444" spans="1:31" x14ac:dyDescent="0.3">
      <c r="A6444">
        <f t="shared" si="908"/>
        <v>6443</v>
      </c>
      <c r="B6444">
        <v>4422</v>
      </c>
      <c r="C6444" t="s">
        <v>289</v>
      </c>
      <c r="D6444" t="s">
        <v>40</v>
      </c>
      <c r="E6444" s="5" t="str">
        <f t="shared" si="902"/>
        <v>*</v>
      </c>
      <c r="F6444" s="5" t="str">
        <f t="shared" si="903"/>
        <v>*</v>
      </c>
      <c r="G6444" s="5" t="str">
        <f t="shared" si="904"/>
        <v>*</v>
      </c>
      <c r="J6444" s="5" t="str">
        <f t="shared" si="905"/>
        <v>*</v>
      </c>
      <c r="R6444" s="5">
        <f t="shared" si="906"/>
        <v>0.02</v>
      </c>
      <c r="S6444">
        <v>17</v>
      </c>
      <c r="T6444" s="2">
        <v>390.11</v>
      </c>
      <c r="U6444" s="7">
        <f t="shared" si="907"/>
        <v>0</v>
      </c>
      <c r="V6444" s="2">
        <f t="shared" si="900"/>
        <v>22.947647058823531</v>
      </c>
      <c r="W6444" t="s">
        <v>22</v>
      </c>
      <c r="X6444">
        <v>8.99</v>
      </c>
      <c r="Y6444" s="2">
        <f t="shared" si="901"/>
        <v>399.1</v>
      </c>
      <c r="Z6444" t="s">
        <v>15</v>
      </c>
      <c r="AA6444" t="s">
        <v>16</v>
      </c>
      <c r="AB6444" t="s">
        <v>32</v>
      </c>
      <c r="AC6444" t="s">
        <v>33</v>
      </c>
      <c r="AD6444" t="s">
        <v>45</v>
      </c>
      <c r="AE6444" t="s">
        <v>289</v>
      </c>
    </row>
    <row r="6445" spans="1:31" x14ac:dyDescent="0.3">
      <c r="A6445">
        <f t="shared" si="908"/>
        <v>6444</v>
      </c>
      <c r="B6445">
        <v>21542</v>
      </c>
      <c r="C6445" t="s">
        <v>289</v>
      </c>
      <c r="D6445" t="s">
        <v>21</v>
      </c>
      <c r="E6445" s="5" t="str">
        <f t="shared" si="902"/>
        <v>*</v>
      </c>
      <c r="F6445" s="5" t="str">
        <f t="shared" si="903"/>
        <v>**</v>
      </c>
      <c r="G6445" s="5" t="str">
        <f t="shared" si="904"/>
        <v>**</v>
      </c>
      <c r="J6445" s="5" t="str">
        <f t="shared" si="905"/>
        <v>**</v>
      </c>
      <c r="R6445" s="5">
        <f t="shared" si="906"/>
        <v>0.02</v>
      </c>
      <c r="S6445">
        <v>18</v>
      </c>
      <c r="T6445" s="2">
        <v>404.3</v>
      </c>
      <c r="U6445" s="7">
        <f t="shared" si="907"/>
        <v>0</v>
      </c>
      <c r="V6445" s="2">
        <f t="shared" si="900"/>
        <v>22.461111111111112</v>
      </c>
      <c r="W6445" t="s">
        <v>22</v>
      </c>
      <c r="X6445">
        <v>8.99</v>
      </c>
      <c r="Y6445" s="2">
        <f t="shared" si="901"/>
        <v>413.29</v>
      </c>
      <c r="Z6445" t="s">
        <v>62</v>
      </c>
      <c r="AA6445" t="s">
        <v>31</v>
      </c>
      <c r="AB6445" t="s">
        <v>32</v>
      </c>
      <c r="AC6445" t="s">
        <v>33</v>
      </c>
      <c r="AD6445" t="s">
        <v>45</v>
      </c>
      <c r="AE6445" t="s">
        <v>250</v>
      </c>
    </row>
    <row r="6446" spans="1:31" x14ac:dyDescent="0.3">
      <c r="A6446">
        <f t="shared" si="908"/>
        <v>6445</v>
      </c>
      <c r="B6446">
        <v>6566</v>
      </c>
      <c r="C6446" t="s">
        <v>289</v>
      </c>
      <c r="D6446" t="s">
        <v>36</v>
      </c>
      <c r="E6446" s="5" t="str">
        <f t="shared" si="902"/>
        <v>***</v>
      </c>
      <c r="F6446" s="5" t="str">
        <f t="shared" si="903"/>
        <v>***</v>
      </c>
      <c r="G6446" s="5" t="str">
        <f t="shared" si="904"/>
        <v>***</v>
      </c>
      <c r="J6446" s="5" t="str">
        <f t="shared" si="905"/>
        <v>***</v>
      </c>
      <c r="R6446" s="5">
        <f t="shared" si="906"/>
        <v>3.5000000000000003E-2</v>
      </c>
      <c r="S6446">
        <v>21</v>
      </c>
      <c r="T6446" s="2">
        <v>748.83</v>
      </c>
      <c r="U6446" s="7">
        <f t="shared" si="907"/>
        <v>0</v>
      </c>
      <c r="V6446" s="2">
        <f t="shared" si="900"/>
        <v>35.658571428571427</v>
      </c>
      <c r="W6446" t="s">
        <v>22</v>
      </c>
      <c r="X6446">
        <v>1.99</v>
      </c>
      <c r="Y6446" s="2">
        <f t="shared" si="901"/>
        <v>750.82</v>
      </c>
      <c r="Z6446" t="s">
        <v>48</v>
      </c>
      <c r="AA6446" t="s">
        <v>31</v>
      </c>
      <c r="AB6446" t="s">
        <v>25</v>
      </c>
      <c r="AC6446" t="s">
        <v>42</v>
      </c>
      <c r="AD6446" t="s">
        <v>45</v>
      </c>
      <c r="AE6446" t="s">
        <v>289</v>
      </c>
    </row>
    <row r="6447" spans="1:31" x14ac:dyDescent="0.3">
      <c r="A6447">
        <f t="shared" si="908"/>
        <v>6446</v>
      </c>
      <c r="B6447">
        <v>21542</v>
      </c>
      <c r="C6447" t="s">
        <v>289</v>
      </c>
      <c r="D6447" t="s">
        <v>21</v>
      </c>
      <c r="E6447" s="5" t="str">
        <f t="shared" si="902"/>
        <v>*</v>
      </c>
      <c r="F6447" s="5" t="str">
        <f t="shared" si="903"/>
        <v>**</v>
      </c>
      <c r="G6447" s="5" t="str">
        <f t="shared" si="904"/>
        <v>**</v>
      </c>
      <c r="J6447" s="5" t="str">
        <f t="shared" si="905"/>
        <v>**</v>
      </c>
      <c r="R6447" s="5">
        <f t="shared" si="906"/>
        <v>0.05</v>
      </c>
      <c r="S6447">
        <v>43</v>
      </c>
      <c r="T6447" s="2">
        <v>11674.968000000001</v>
      </c>
      <c r="U6447" s="7">
        <f t="shared" si="907"/>
        <v>1</v>
      </c>
      <c r="V6447" s="2">
        <f t="shared" si="900"/>
        <v>271.51088372093022</v>
      </c>
      <c r="W6447" t="s">
        <v>37</v>
      </c>
      <c r="X6447">
        <v>84.84</v>
      </c>
      <c r="Y6447" s="2">
        <f t="shared" si="901"/>
        <v>11759.808000000001</v>
      </c>
      <c r="Z6447" t="s">
        <v>62</v>
      </c>
      <c r="AA6447" t="s">
        <v>31</v>
      </c>
      <c r="AB6447" t="s">
        <v>17</v>
      </c>
      <c r="AC6447" t="s">
        <v>66</v>
      </c>
      <c r="AD6447" t="s">
        <v>103</v>
      </c>
      <c r="AE6447" t="s">
        <v>250</v>
      </c>
    </row>
    <row r="6448" spans="1:31" x14ac:dyDescent="0.3">
      <c r="A6448">
        <f t="shared" si="908"/>
        <v>6447</v>
      </c>
      <c r="B6448">
        <v>17701</v>
      </c>
      <c r="C6448" t="s">
        <v>610</v>
      </c>
      <c r="D6448" t="s">
        <v>36</v>
      </c>
      <c r="E6448" s="5" t="str">
        <f t="shared" si="902"/>
        <v>***</v>
      </c>
      <c r="F6448" s="5" t="str">
        <f t="shared" si="903"/>
        <v>***</v>
      </c>
      <c r="G6448" s="5" t="str">
        <f t="shared" si="904"/>
        <v>***</v>
      </c>
      <c r="J6448" s="5" t="str">
        <f t="shared" si="905"/>
        <v>***</v>
      </c>
      <c r="R6448" s="5">
        <f t="shared" si="906"/>
        <v>3.5000000000000003E-2</v>
      </c>
      <c r="S6448">
        <v>21</v>
      </c>
      <c r="T6448" s="2">
        <v>80.45</v>
      </c>
      <c r="U6448" s="7">
        <f t="shared" si="907"/>
        <v>0</v>
      </c>
      <c r="V6448" s="2">
        <f t="shared" si="900"/>
        <v>3.8309523809523811</v>
      </c>
      <c r="W6448" t="s">
        <v>22</v>
      </c>
      <c r="X6448">
        <v>4.6900000000000004</v>
      </c>
      <c r="Y6448" s="2">
        <f t="shared" si="901"/>
        <v>85.14</v>
      </c>
      <c r="Z6448" t="s">
        <v>48</v>
      </c>
      <c r="AA6448" t="s">
        <v>41</v>
      </c>
      <c r="AB6448" t="s">
        <v>32</v>
      </c>
      <c r="AC6448" t="s">
        <v>49</v>
      </c>
      <c r="AD6448" t="s">
        <v>19</v>
      </c>
      <c r="AE6448" t="s">
        <v>611</v>
      </c>
    </row>
    <row r="6449" spans="1:31" x14ac:dyDescent="0.3">
      <c r="A6449">
        <f t="shared" si="908"/>
        <v>6448</v>
      </c>
      <c r="B6449">
        <v>30343</v>
      </c>
      <c r="C6449" t="s">
        <v>610</v>
      </c>
      <c r="D6449" t="s">
        <v>36</v>
      </c>
      <c r="E6449" s="5" t="str">
        <f t="shared" si="902"/>
        <v>***</v>
      </c>
      <c r="F6449" s="5" t="str">
        <f t="shared" si="903"/>
        <v>***</v>
      </c>
      <c r="G6449" s="5" t="str">
        <f t="shared" si="904"/>
        <v>***</v>
      </c>
      <c r="J6449" s="5" t="str">
        <f t="shared" si="905"/>
        <v>***</v>
      </c>
      <c r="R6449" s="5">
        <f t="shared" si="906"/>
        <v>3.5000000000000003E-2</v>
      </c>
      <c r="S6449">
        <v>28</v>
      </c>
      <c r="T6449" s="2">
        <v>130.28</v>
      </c>
      <c r="U6449" s="7">
        <f t="shared" si="907"/>
        <v>0</v>
      </c>
      <c r="V6449" s="2">
        <f t="shared" si="900"/>
        <v>4.652857142857143</v>
      </c>
      <c r="W6449" t="s">
        <v>22</v>
      </c>
      <c r="X6449">
        <v>0.5</v>
      </c>
      <c r="Y6449" s="2">
        <f t="shared" si="901"/>
        <v>130.78</v>
      </c>
      <c r="Z6449" t="s">
        <v>56</v>
      </c>
      <c r="AA6449" t="s">
        <v>31</v>
      </c>
      <c r="AB6449" t="s">
        <v>32</v>
      </c>
      <c r="AC6449" t="s">
        <v>81</v>
      </c>
      <c r="AD6449" t="s">
        <v>19</v>
      </c>
      <c r="AE6449" t="s">
        <v>568</v>
      </c>
    </row>
    <row r="6450" spans="1:31" x14ac:dyDescent="0.3">
      <c r="A6450">
        <f t="shared" si="908"/>
        <v>6449</v>
      </c>
      <c r="B6450">
        <v>18466</v>
      </c>
      <c r="C6450" t="s">
        <v>610</v>
      </c>
      <c r="D6450" t="s">
        <v>13</v>
      </c>
      <c r="E6450" s="5" t="str">
        <f t="shared" si="902"/>
        <v>*</v>
      </c>
      <c r="F6450" s="5" t="str">
        <f t="shared" si="903"/>
        <v>*</v>
      </c>
      <c r="G6450" s="5" t="str">
        <f t="shared" si="904"/>
        <v>*</v>
      </c>
      <c r="J6450" s="5" t="str">
        <f t="shared" si="905"/>
        <v>*</v>
      </c>
      <c r="R6450" s="5">
        <f t="shared" si="906"/>
        <v>3.5000000000000003E-2</v>
      </c>
      <c r="S6450">
        <v>25</v>
      </c>
      <c r="T6450" s="2">
        <v>270.16000000000003</v>
      </c>
      <c r="U6450" s="7">
        <f t="shared" si="907"/>
        <v>0</v>
      </c>
      <c r="V6450" s="2">
        <f t="shared" si="900"/>
        <v>10.806400000000002</v>
      </c>
      <c r="W6450" t="s">
        <v>22</v>
      </c>
      <c r="X6450">
        <v>5.25</v>
      </c>
      <c r="Y6450" s="2">
        <f t="shared" si="901"/>
        <v>275.41000000000003</v>
      </c>
      <c r="Z6450" t="s">
        <v>48</v>
      </c>
      <c r="AA6450" t="s">
        <v>31</v>
      </c>
      <c r="AB6450" t="s">
        <v>32</v>
      </c>
      <c r="AC6450" t="s">
        <v>78</v>
      </c>
      <c r="AD6450" t="s">
        <v>19</v>
      </c>
      <c r="AE6450" t="s">
        <v>566</v>
      </c>
    </row>
    <row r="6451" spans="1:31" x14ac:dyDescent="0.3">
      <c r="A6451">
        <f t="shared" si="908"/>
        <v>6450</v>
      </c>
      <c r="B6451">
        <v>37634</v>
      </c>
      <c r="C6451" t="s">
        <v>610</v>
      </c>
      <c r="D6451" t="s">
        <v>40</v>
      </c>
      <c r="E6451" s="5" t="str">
        <f t="shared" si="902"/>
        <v>*</v>
      </c>
      <c r="F6451" s="5" t="str">
        <f t="shared" si="903"/>
        <v>*</v>
      </c>
      <c r="G6451" s="5" t="str">
        <f t="shared" si="904"/>
        <v>*</v>
      </c>
      <c r="J6451" s="5" t="str">
        <f t="shared" si="905"/>
        <v>*</v>
      </c>
      <c r="R6451" s="5">
        <f t="shared" si="906"/>
        <v>0.04</v>
      </c>
      <c r="S6451">
        <v>32</v>
      </c>
      <c r="T6451" s="2">
        <v>368.18</v>
      </c>
      <c r="U6451" s="7">
        <f t="shared" si="907"/>
        <v>0</v>
      </c>
      <c r="V6451" s="2">
        <f t="shared" si="900"/>
        <v>11.505625</v>
      </c>
      <c r="W6451" t="s">
        <v>22</v>
      </c>
      <c r="X6451">
        <v>4.8099999999999996</v>
      </c>
      <c r="Y6451" s="2">
        <f t="shared" si="901"/>
        <v>372.99</v>
      </c>
      <c r="Z6451" t="s">
        <v>43</v>
      </c>
      <c r="AA6451" t="s">
        <v>31</v>
      </c>
      <c r="AB6451" t="s">
        <v>32</v>
      </c>
      <c r="AC6451" t="s">
        <v>74</v>
      </c>
      <c r="AD6451" t="s">
        <v>19</v>
      </c>
      <c r="AE6451" t="s">
        <v>611</v>
      </c>
    </row>
    <row r="6452" spans="1:31" x14ac:dyDescent="0.3">
      <c r="A6452">
        <f t="shared" si="908"/>
        <v>6451</v>
      </c>
      <c r="B6452">
        <v>52290</v>
      </c>
      <c r="C6452" t="s">
        <v>610</v>
      </c>
      <c r="D6452" t="s">
        <v>13</v>
      </c>
      <c r="E6452" s="5" t="str">
        <f t="shared" si="902"/>
        <v>*</v>
      </c>
      <c r="F6452" s="5" t="str">
        <f t="shared" si="903"/>
        <v>*</v>
      </c>
      <c r="G6452" s="5" t="str">
        <f t="shared" si="904"/>
        <v>*</v>
      </c>
      <c r="J6452" s="5" t="str">
        <f t="shared" si="905"/>
        <v>*</v>
      </c>
      <c r="R6452" s="5">
        <f t="shared" si="906"/>
        <v>0.01</v>
      </c>
      <c r="S6452">
        <v>7</v>
      </c>
      <c r="T6452" s="2">
        <v>1134.05</v>
      </c>
      <c r="U6452" s="7">
        <f t="shared" si="907"/>
        <v>1</v>
      </c>
      <c r="V6452" s="2">
        <f t="shared" si="900"/>
        <v>162.00714285714284</v>
      </c>
      <c r="W6452" t="s">
        <v>22</v>
      </c>
      <c r="X6452">
        <v>19.989999999999998</v>
      </c>
      <c r="Y6452" s="2">
        <f t="shared" si="901"/>
        <v>1154.04</v>
      </c>
      <c r="Z6452" t="s">
        <v>52</v>
      </c>
      <c r="AA6452" t="s">
        <v>24</v>
      </c>
      <c r="AB6452" t="s">
        <v>32</v>
      </c>
      <c r="AC6452" t="s">
        <v>49</v>
      </c>
      <c r="AD6452" t="s">
        <v>19</v>
      </c>
      <c r="AE6452" t="s">
        <v>401</v>
      </c>
    </row>
    <row r="6453" spans="1:31" x14ac:dyDescent="0.3">
      <c r="A6453">
        <f t="shared" si="908"/>
        <v>6452</v>
      </c>
      <c r="B6453">
        <v>52290</v>
      </c>
      <c r="C6453" t="s">
        <v>610</v>
      </c>
      <c r="D6453" t="s">
        <v>13</v>
      </c>
      <c r="E6453" s="5" t="str">
        <f t="shared" si="902"/>
        <v>*</v>
      </c>
      <c r="F6453" s="5" t="str">
        <f t="shared" si="903"/>
        <v>*</v>
      </c>
      <c r="G6453" s="5" t="str">
        <f t="shared" si="904"/>
        <v>*</v>
      </c>
      <c r="J6453" s="5" t="str">
        <f t="shared" si="905"/>
        <v>*</v>
      </c>
      <c r="R6453" s="5">
        <f t="shared" si="906"/>
        <v>3.5000000000000003E-2</v>
      </c>
      <c r="S6453">
        <v>28</v>
      </c>
      <c r="T6453" s="2">
        <v>1470.0495000000001</v>
      </c>
      <c r="U6453" s="7">
        <f t="shared" si="907"/>
        <v>1</v>
      </c>
      <c r="V6453" s="2">
        <f t="shared" si="900"/>
        <v>52.501767857142859</v>
      </c>
      <c r="W6453" t="s">
        <v>22</v>
      </c>
      <c r="X6453">
        <v>4.99</v>
      </c>
      <c r="Y6453" s="2">
        <f t="shared" si="901"/>
        <v>1475.0395000000001</v>
      </c>
      <c r="Z6453" t="s">
        <v>52</v>
      </c>
      <c r="AA6453" t="s">
        <v>24</v>
      </c>
      <c r="AB6453" t="s">
        <v>25</v>
      </c>
      <c r="AC6453" t="s">
        <v>26</v>
      </c>
      <c r="AD6453" t="s">
        <v>19</v>
      </c>
      <c r="AE6453" t="s">
        <v>566</v>
      </c>
    </row>
    <row r="6454" spans="1:31" x14ac:dyDescent="0.3">
      <c r="A6454">
        <f t="shared" si="908"/>
        <v>6453</v>
      </c>
      <c r="B6454">
        <v>30343</v>
      </c>
      <c r="C6454" t="s">
        <v>610</v>
      </c>
      <c r="D6454" t="s">
        <v>36</v>
      </c>
      <c r="E6454" s="5" t="str">
        <f t="shared" si="902"/>
        <v>***</v>
      </c>
      <c r="F6454" s="5" t="str">
        <f t="shared" si="903"/>
        <v>***</v>
      </c>
      <c r="G6454" s="5" t="str">
        <f t="shared" si="904"/>
        <v>***</v>
      </c>
      <c r="J6454" s="5" t="str">
        <f t="shared" si="905"/>
        <v>***</v>
      </c>
      <c r="R6454" s="5">
        <f t="shared" si="906"/>
        <v>0.05</v>
      </c>
      <c r="S6454">
        <v>48</v>
      </c>
      <c r="T6454" s="2">
        <v>1556.42</v>
      </c>
      <c r="U6454" s="7">
        <f t="shared" si="907"/>
        <v>1</v>
      </c>
      <c r="V6454" s="2">
        <f t="shared" si="900"/>
        <v>32.425416666666671</v>
      </c>
      <c r="W6454" t="s">
        <v>22</v>
      </c>
      <c r="X6454">
        <v>8.65</v>
      </c>
      <c r="Y6454" s="2">
        <f t="shared" si="901"/>
        <v>1565.0700000000002</v>
      </c>
      <c r="Z6454" t="s">
        <v>56</v>
      </c>
      <c r="AA6454" t="s">
        <v>31</v>
      </c>
      <c r="AB6454" t="s">
        <v>25</v>
      </c>
      <c r="AC6454" t="s">
        <v>42</v>
      </c>
      <c r="AD6454" t="s">
        <v>19</v>
      </c>
      <c r="AE6454" t="s">
        <v>611</v>
      </c>
    </row>
    <row r="6455" spans="1:31" x14ac:dyDescent="0.3">
      <c r="A6455">
        <f t="shared" si="908"/>
        <v>6454</v>
      </c>
      <c r="B6455">
        <v>18466</v>
      </c>
      <c r="C6455" t="s">
        <v>610</v>
      </c>
      <c r="D6455" t="s">
        <v>13</v>
      </c>
      <c r="E6455" s="5" t="str">
        <f t="shared" si="902"/>
        <v>*</v>
      </c>
      <c r="F6455" s="5" t="str">
        <f t="shared" si="903"/>
        <v>*</v>
      </c>
      <c r="G6455" s="5" t="str">
        <f t="shared" si="904"/>
        <v>*</v>
      </c>
      <c r="J6455" s="5" t="str">
        <f t="shared" si="905"/>
        <v>*</v>
      </c>
      <c r="R6455" s="5">
        <f t="shared" si="906"/>
        <v>3.5000000000000003E-2</v>
      </c>
      <c r="S6455">
        <v>24</v>
      </c>
      <c r="T6455" s="2">
        <v>2694.01</v>
      </c>
      <c r="U6455" s="7">
        <f t="shared" si="907"/>
        <v>1</v>
      </c>
      <c r="V6455" s="2">
        <f t="shared" si="900"/>
        <v>112.25041666666668</v>
      </c>
      <c r="W6455" t="s">
        <v>14</v>
      </c>
      <c r="X6455">
        <v>7.11</v>
      </c>
      <c r="Y6455" s="2">
        <f t="shared" si="901"/>
        <v>2701.1200000000003</v>
      </c>
      <c r="Z6455" t="s">
        <v>48</v>
      </c>
      <c r="AA6455" t="s">
        <v>31</v>
      </c>
      <c r="AB6455" t="s">
        <v>25</v>
      </c>
      <c r="AC6455" t="s">
        <v>76</v>
      </c>
      <c r="AD6455" t="s">
        <v>27</v>
      </c>
      <c r="AE6455" t="s">
        <v>610</v>
      </c>
    </row>
    <row r="6456" spans="1:31" x14ac:dyDescent="0.3">
      <c r="A6456">
        <f t="shared" si="908"/>
        <v>6455</v>
      </c>
      <c r="B6456">
        <v>30343</v>
      </c>
      <c r="C6456" t="s">
        <v>610</v>
      </c>
      <c r="D6456" t="s">
        <v>36</v>
      </c>
      <c r="E6456" s="5" t="str">
        <f t="shared" si="902"/>
        <v>***</v>
      </c>
      <c r="F6456" s="5" t="str">
        <f t="shared" si="903"/>
        <v>***</v>
      </c>
      <c r="G6456" s="5" t="str">
        <f t="shared" si="904"/>
        <v>***</v>
      </c>
      <c r="J6456" s="5" t="str">
        <f t="shared" si="905"/>
        <v>***</v>
      </c>
      <c r="R6456" s="5">
        <f t="shared" si="906"/>
        <v>0.01</v>
      </c>
      <c r="S6456">
        <v>8</v>
      </c>
      <c r="T6456" s="2">
        <v>41343.21</v>
      </c>
      <c r="U6456" s="7">
        <f t="shared" si="907"/>
        <v>1</v>
      </c>
      <c r="V6456" s="2">
        <f t="shared" si="900"/>
        <v>5167.9012499999999</v>
      </c>
      <c r="W6456" t="s">
        <v>22</v>
      </c>
      <c r="X6456">
        <v>24.49</v>
      </c>
      <c r="Y6456" s="2">
        <f t="shared" si="901"/>
        <v>41367.699999999997</v>
      </c>
      <c r="Z6456" t="s">
        <v>60</v>
      </c>
      <c r="AA6456" t="s">
        <v>31</v>
      </c>
      <c r="AB6456" t="s">
        <v>25</v>
      </c>
      <c r="AC6456" t="s">
        <v>76</v>
      </c>
      <c r="AD6456" t="s">
        <v>58</v>
      </c>
      <c r="AE6456" t="s">
        <v>568</v>
      </c>
    </row>
    <row r="6457" spans="1:31" x14ac:dyDescent="0.3">
      <c r="A6457">
        <f t="shared" si="908"/>
        <v>6456</v>
      </c>
      <c r="B6457">
        <v>25509</v>
      </c>
      <c r="C6457" t="s">
        <v>592</v>
      </c>
      <c r="D6457" t="s">
        <v>36</v>
      </c>
      <c r="E6457" s="5" t="str">
        <f t="shared" si="902"/>
        <v>***</v>
      </c>
      <c r="F6457" s="5" t="str">
        <f t="shared" si="903"/>
        <v>***</v>
      </c>
      <c r="G6457" s="5" t="str">
        <f t="shared" si="904"/>
        <v>***</v>
      </c>
      <c r="J6457" s="5" t="str">
        <f t="shared" si="905"/>
        <v>***</v>
      </c>
      <c r="R6457" s="5">
        <f t="shared" si="906"/>
        <v>0.05</v>
      </c>
      <c r="S6457">
        <v>43</v>
      </c>
      <c r="T6457" s="2">
        <v>212.28</v>
      </c>
      <c r="U6457" s="7">
        <f t="shared" si="907"/>
        <v>0</v>
      </c>
      <c r="V6457" s="2">
        <f t="shared" si="900"/>
        <v>4.9367441860465116</v>
      </c>
      <c r="W6457" t="s">
        <v>22</v>
      </c>
      <c r="X6457">
        <v>4.95</v>
      </c>
      <c r="Y6457" s="2">
        <f t="shared" si="901"/>
        <v>217.23</v>
      </c>
      <c r="Z6457" t="s">
        <v>48</v>
      </c>
      <c r="AA6457" t="s">
        <v>31</v>
      </c>
      <c r="AB6457" t="s">
        <v>32</v>
      </c>
      <c r="AC6457" t="s">
        <v>49</v>
      </c>
      <c r="AD6457" t="s">
        <v>19</v>
      </c>
      <c r="AE6457" t="s">
        <v>501</v>
      </c>
    </row>
    <row r="6458" spans="1:31" x14ac:dyDescent="0.3">
      <c r="A6458">
        <f t="shared" si="908"/>
        <v>6457</v>
      </c>
      <c r="B6458">
        <v>22818</v>
      </c>
      <c r="C6458" t="s">
        <v>592</v>
      </c>
      <c r="D6458" t="s">
        <v>13</v>
      </c>
      <c r="E6458" s="5" t="str">
        <f t="shared" si="902"/>
        <v>*</v>
      </c>
      <c r="F6458" s="5" t="str">
        <f t="shared" si="903"/>
        <v>*</v>
      </c>
      <c r="G6458" s="5" t="str">
        <f t="shared" si="904"/>
        <v>*</v>
      </c>
      <c r="J6458" s="5" t="str">
        <f t="shared" si="905"/>
        <v>*</v>
      </c>
      <c r="R6458" s="5">
        <f t="shared" si="906"/>
        <v>0.02</v>
      </c>
      <c r="S6458">
        <v>19</v>
      </c>
      <c r="T6458" s="2">
        <v>360.24</v>
      </c>
      <c r="U6458" s="7">
        <f t="shared" si="907"/>
        <v>0</v>
      </c>
      <c r="V6458" s="2">
        <f t="shared" si="900"/>
        <v>18.96</v>
      </c>
      <c r="W6458" t="s">
        <v>22</v>
      </c>
      <c r="X6458">
        <v>4</v>
      </c>
      <c r="Y6458" s="2">
        <f t="shared" si="901"/>
        <v>364.24</v>
      </c>
      <c r="Z6458" t="s">
        <v>56</v>
      </c>
      <c r="AA6458" t="s">
        <v>24</v>
      </c>
      <c r="AB6458" t="s">
        <v>25</v>
      </c>
      <c r="AC6458" t="s">
        <v>42</v>
      </c>
      <c r="AD6458" t="s">
        <v>19</v>
      </c>
      <c r="AE6458" t="s">
        <v>453</v>
      </c>
    </row>
    <row r="6459" spans="1:31" x14ac:dyDescent="0.3">
      <c r="A6459">
        <f t="shared" si="908"/>
        <v>6458</v>
      </c>
      <c r="B6459">
        <v>57666</v>
      </c>
      <c r="C6459" t="s">
        <v>592</v>
      </c>
      <c r="D6459" t="s">
        <v>30</v>
      </c>
      <c r="E6459" s="5" t="str">
        <f t="shared" si="902"/>
        <v>*</v>
      </c>
      <c r="F6459" s="5" t="str">
        <f t="shared" si="903"/>
        <v>*</v>
      </c>
      <c r="G6459" s="5" t="str">
        <f t="shared" si="904"/>
        <v>*</v>
      </c>
      <c r="J6459" s="5" t="str">
        <f t="shared" si="905"/>
        <v>*</v>
      </c>
      <c r="R6459" s="5">
        <f t="shared" si="906"/>
        <v>0.05</v>
      </c>
      <c r="S6459">
        <v>44</v>
      </c>
      <c r="T6459" s="2">
        <v>941.99</v>
      </c>
      <c r="U6459" s="7">
        <f t="shared" si="907"/>
        <v>0</v>
      </c>
      <c r="V6459" s="2">
        <f t="shared" si="900"/>
        <v>21.408863636363638</v>
      </c>
      <c r="W6459" t="s">
        <v>37</v>
      </c>
      <c r="X6459">
        <v>53.03</v>
      </c>
      <c r="Y6459" s="2">
        <f t="shared" si="901"/>
        <v>995.02</v>
      </c>
      <c r="Z6459" t="s">
        <v>52</v>
      </c>
      <c r="AA6459" t="s">
        <v>24</v>
      </c>
      <c r="AB6459" t="s">
        <v>32</v>
      </c>
      <c r="AC6459" t="s">
        <v>74</v>
      </c>
      <c r="AD6459" t="s">
        <v>39</v>
      </c>
      <c r="AE6459" t="s">
        <v>592</v>
      </c>
    </row>
    <row r="6460" spans="1:31" x14ac:dyDescent="0.3">
      <c r="A6460">
        <f t="shared" si="908"/>
        <v>6459</v>
      </c>
      <c r="B6460">
        <v>57666</v>
      </c>
      <c r="C6460" t="s">
        <v>592</v>
      </c>
      <c r="D6460" t="s">
        <v>30</v>
      </c>
      <c r="E6460" s="5" t="str">
        <f t="shared" si="902"/>
        <v>*</v>
      </c>
      <c r="F6460" s="5" t="str">
        <f t="shared" si="903"/>
        <v>*</v>
      </c>
      <c r="G6460" s="5" t="str">
        <f t="shared" si="904"/>
        <v>*</v>
      </c>
      <c r="J6460" s="5" t="str">
        <f t="shared" si="905"/>
        <v>*</v>
      </c>
      <c r="R6460" s="5">
        <f t="shared" si="906"/>
        <v>0.05</v>
      </c>
      <c r="S6460">
        <v>45</v>
      </c>
      <c r="T6460" s="2">
        <v>1206.1500000000001</v>
      </c>
      <c r="U6460" s="7">
        <f t="shared" si="907"/>
        <v>1</v>
      </c>
      <c r="V6460" s="2">
        <f t="shared" si="900"/>
        <v>26.803333333333335</v>
      </c>
      <c r="W6460" t="s">
        <v>22</v>
      </c>
      <c r="X6460">
        <v>4.08</v>
      </c>
      <c r="Y6460" s="2">
        <f t="shared" si="901"/>
        <v>1210.23</v>
      </c>
      <c r="Z6460" t="s">
        <v>52</v>
      </c>
      <c r="AA6460" t="s">
        <v>24</v>
      </c>
      <c r="AB6460" t="s">
        <v>32</v>
      </c>
      <c r="AC6460" t="s">
        <v>33</v>
      </c>
      <c r="AD6460" t="s">
        <v>45</v>
      </c>
      <c r="AE6460" t="s">
        <v>502</v>
      </c>
    </row>
    <row r="6461" spans="1:31" x14ac:dyDescent="0.3">
      <c r="A6461">
        <f t="shared" si="908"/>
        <v>6460</v>
      </c>
      <c r="B6461">
        <v>834</v>
      </c>
      <c r="C6461" t="s">
        <v>592</v>
      </c>
      <c r="D6461" t="s">
        <v>40</v>
      </c>
      <c r="E6461" s="5" t="str">
        <f t="shared" si="902"/>
        <v>*</v>
      </c>
      <c r="F6461" s="5" t="str">
        <f t="shared" si="903"/>
        <v>*</v>
      </c>
      <c r="G6461" s="5" t="str">
        <f t="shared" si="904"/>
        <v>*</v>
      </c>
      <c r="J6461" s="5" t="str">
        <f t="shared" si="905"/>
        <v>*</v>
      </c>
      <c r="R6461" s="5">
        <f t="shared" si="906"/>
        <v>0.02</v>
      </c>
      <c r="S6461">
        <v>15</v>
      </c>
      <c r="T6461" s="2">
        <v>1813.04</v>
      </c>
      <c r="U6461" s="7">
        <f t="shared" si="907"/>
        <v>1</v>
      </c>
      <c r="V6461" s="2">
        <f t="shared" si="900"/>
        <v>120.86933333333333</v>
      </c>
      <c r="W6461" t="s">
        <v>37</v>
      </c>
      <c r="X6461">
        <v>56.14</v>
      </c>
      <c r="Y6461" s="2">
        <f t="shared" si="901"/>
        <v>1869.18</v>
      </c>
      <c r="Z6461" t="s">
        <v>15</v>
      </c>
      <c r="AA6461" t="s">
        <v>41</v>
      </c>
      <c r="AB6461" t="s">
        <v>25</v>
      </c>
      <c r="AC6461" t="s">
        <v>76</v>
      </c>
      <c r="AD6461" t="s">
        <v>39</v>
      </c>
      <c r="AE6461" t="s">
        <v>836</v>
      </c>
    </row>
    <row r="6462" spans="1:31" x14ac:dyDescent="0.3">
      <c r="A6462">
        <f t="shared" si="908"/>
        <v>6461</v>
      </c>
      <c r="B6462">
        <v>46853</v>
      </c>
      <c r="C6462" t="s">
        <v>592</v>
      </c>
      <c r="D6462" t="s">
        <v>13</v>
      </c>
      <c r="E6462" s="5" t="str">
        <f t="shared" si="902"/>
        <v>*</v>
      </c>
      <c r="F6462" s="5" t="str">
        <f t="shared" si="903"/>
        <v>*</v>
      </c>
      <c r="G6462" s="5" t="str">
        <f t="shared" si="904"/>
        <v>*</v>
      </c>
      <c r="J6462" s="5" t="str">
        <f t="shared" si="905"/>
        <v>*</v>
      </c>
      <c r="R6462" s="5">
        <f t="shared" si="906"/>
        <v>3.5000000000000003E-2</v>
      </c>
      <c r="S6462">
        <v>22</v>
      </c>
      <c r="T6462" s="2">
        <v>5648.69</v>
      </c>
      <c r="U6462" s="7">
        <f t="shared" si="907"/>
        <v>1</v>
      </c>
      <c r="V6462" s="2">
        <f t="shared" si="900"/>
        <v>256.75863636363636</v>
      </c>
      <c r="W6462" t="s">
        <v>22</v>
      </c>
      <c r="X6462">
        <v>11.25</v>
      </c>
      <c r="Y6462" s="2">
        <f t="shared" si="901"/>
        <v>5659.94</v>
      </c>
      <c r="Z6462" t="s">
        <v>23</v>
      </c>
      <c r="AA6462" t="s">
        <v>41</v>
      </c>
      <c r="AB6462" t="s">
        <v>25</v>
      </c>
      <c r="AC6462" t="s">
        <v>42</v>
      </c>
      <c r="AD6462" t="s">
        <v>19</v>
      </c>
      <c r="AE6462" t="s">
        <v>592</v>
      </c>
    </row>
    <row r="6463" spans="1:31" x14ac:dyDescent="0.3">
      <c r="A6463">
        <f t="shared" si="908"/>
        <v>6462</v>
      </c>
      <c r="B6463">
        <v>22818</v>
      </c>
      <c r="C6463" t="s">
        <v>592</v>
      </c>
      <c r="D6463" t="s">
        <v>36</v>
      </c>
      <c r="E6463" s="5" t="str">
        <f t="shared" si="902"/>
        <v>***</v>
      </c>
      <c r="F6463" s="5" t="str">
        <f t="shared" si="903"/>
        <v>***</v>
      </c>
      <c r="G6463" s="5" t="str">
        <f t="shared" si="904"/>
        <v>***</v>
      </c>
      <c r="J6463" s="5" t="str">
        <f t="shared" si="905"/>
        <v>***</v>
      </c>
      <c r="R6463" s="5">
        <f t="shared" si="906"/>
        <v>0.05</v>
      </c>
      <c r="S6463">
        <v>50</v>
      </c>
      <c r="T6463" s="2">
        <v>6277.75</v>
      </c>
      <c r="U6463" s="7">
        <f t="shared" si="907"/>
        <v>1</v>
      </c>
      <c r="V6463" s="2">
        <f t="shared" si="900"/>
        <v>125.55500000000001</v>
      </c>
      <c r="W6463" t="s">
        <v>37</v>
      </c>
      <c r="X6463">
        <v>30</v>
      </c>
      <c r="Y6463" s="2">
        <f t="shared" si="901"/>
        <v>6307.75</v>
      </c>
      <c r="Z6463" t="s">
        <v>56</v>
      </c>
      <c r="AA6463" t="s">
        <v>24</v>
      </c>
      <c r="AB6463" t="s">
        <v>17</v>
      </c>
      <c r="AC6463" t="s">
        <v>38</v>
      </c>
      <c r="AD6463" t="s">
        <v>39</v>
      </c>
      <c r="AE6463" t="s">
        <v>501</v>
      </c>
    </row>
    <row r="6464" spans="1:31" x14ac:dyDescent="0.3">
      <c r="A6464">
        <f t="shared" si="908"/>
        <v>6463</v>
      </c>
      <c r="B6464">
        <v>54119</v>
      </c>
      <c r="C6464" t="s">
        <v>549</v>
      </c>
      <c r="D6464" t="s">
        <v>40</v>
      </c>
      <c r="E6464" s="5" t="str">
        <f t="shared" si="902"/>
        <v>*</v>
      </c>
      <c r="F6464" s="5" t="str">
        <f t="shared" si="903"/>
        <v>*</v>
      </c>
      <c r="G6464" s="5" t="str">
        <f t="shared" si="904"/>
        <v>*</v>
      </c>
      <c r="J6464" s="5" t="str">
        <f t="shared" si="905"/>
        <v>*</v>
      </c>
      <c r="R6464" s="5">
        <f t="shared" si="906"/>
        <v>0.01</v>
      </c>
      <c r="S6464">
        <v>4</v>
      </c>
      <c r="T6464" s="2">
        <v>127.56</v>
      </c>
      <c r="U6464" s="7">
        <f t="shared" si="907"/>
        <v>0</v>
      </c>
      <c r="V6464" s="2">
        <f t="shared" si="900"/>
        <v>31.89</v>
      </c>
      <c r="W6464" t="s">
        <v>22</v>
      </c>
      <c r="X6464">
        <v>6.64</v>
      </c>
      <c r="Y6464" s="2">
        <f t="shared" si="901"/>
        <v>134.19999999999999</v>
      </c>
      <c r="Z6464" t="s">
        <v>15</v>
      </c>
      <c r="AA6464" t="s">
        <v>31</v>
      </c>
      <c r="AB6464" t="s">
        <v>32</v>
      </c>
      <c r="AC6464" t="s">
        <v>74</v>
      </c>
      <c r="AD6464" t="s">
        <v>19</v>
      </c>
      <c r="AE6464" t="s">
        <v>126</v>
      </c>
    </row>
    <row r="6465" spans="1:31" x14ac:dyDescent="0.3">
      <c r="A6465">
        <f t="shared" si="908"/>
        <v>6464</v>
      </c>
      <c r="B6465">
        <v>54119</v>
      </c>
      <c r="C6465" t="s">
        <v>549</v>
      </c>
      <c r="D6465" t="s">
        <v>40</v>
      </c>
      <c r="E6465" s="5" t="str">
        <f t="shared" si="902"/>
        <v>*</v>
      </c>
      <c r="F6465" s="5" t="str">
        <f t="shared" si="903"/>
        <v>*</v>
      </c>
      <c r="G6465" s="5" t="str">
        <f t="shared" si="904"/>
        <v>*</v>
      </c>
      <c r="J6465" s="5" t="str">
        <f t="shared" si="905"/>
        <v>*</v>
      </c>
      <c r="R6465" s="5">
        <f t="shared" si="906"/>
        <v>0.05</v>
      </c>
      <c r="S6465">
        <v>45</v>
      </c>
      <c r="T6465" s="2">
        <v>261</v>
      </c>
      <c r="U6465" s="7">
        <f t="shared" si="907"/>
        <v>0</v>
      </c>
      <c r="V6465" s="2">
        <f t="shared" si="900"/>
        <v>5.8</v>
      </c>
      <c r="W6465" t="s">
        <v>14</v>
      </c>
      <c r="X6465">
        <v>3.37</v>
      </c>
      <c r="Y6465" s="2">
        <f t="shared" si="901"/>
        <v>264.37</v>
      </c>
      <c r="Z6465" t="s">
        <v>15</v>
      </c>
      <c r="AA6465" t="s">
        <v>31</v>
      </c>
      <c r="AB6465" t="s">
        <v>32</v>
      </c>
      <c r="AC6465" t="s">
        <v>114</v>
      </c>
      <c r="AD6465" t="s">
        <v>34</v>
      </c>
      <c r="AE6465" t="s">
        <v>125</v>
      </c>
    </row>
    <row r="6466" spans="1:31" x14ac:dyDescent="0.3">
      <c r="A6466">
        <f t="shared" si="908"/>
        <v>6465</v>
      </c>
      <c r="B6466">
        <v>42918</v>
      </c>
      <c r="C6466" t="s">
        <v>250</v>
      </c>
      <c r="D6466" t="s">
        <v>21</v>
      </c>
      <c r="E6466" s="5" t="str">
        <f t="shared" si="902"/>
        <v>*</v>
      </c>
      <c r="F6466" s="5" t="str">
        <f t="shared" si="903"/>
        <v>**</v>
      </c>
      <c r="G6466" s="5" t="str">
        <f t="shared" si="904"/>
        <v>**</v>
      </c>
      <c r="J6466" s="5" t="str">
        <f t="shared" si="905"/>
        <v>**</v>
      </c>
      <c r="R6466" s="5">
        <f t="shared" si="906"/>
        <v>0.05</v>
      </c>
      <c r="S6466">
        <v>46</v>
      </c>
      <c r="T6466" s="2">
        <v>410.43</v>
      </c>
      <c r="U6466" s="7">
        <f t="shared" si="907"/>
        <v>0</v>
      </c>
      <c r="V6466" s="2">
        <f t="shared" ref="V6466:V6529" si="909">T6466/S6466</f>
        <v>8.9223913043478262</v>
      </c>
      <c r="W6466" t="s">
        <v>22</v>
      </c>
      <c r="X6466">
        <v>5.76</v>
      </c>
      <c r="Y6466" s="2">
        <f t="shared" ref="Y6466:Y6529" si="910">X6466+T6466</f>
        <v>416.19</v>
      </c>
      <c r="Z6466" t="s">
        <v>62</v>
      </c>
      <c r="AA6466" t="s">
        <v>31</v>
      </c>
      <c r="AB6466" t="s">
        <v>25</v>
      </c>
      <c r="AC6466" t="s">
        <v>76</v>
      </c>
      <c r="AD6466" t="s">
        <v>27</v>
      </c>
      <c r="AE6466" t="s">
        <v>293</v>
      </c>
    </row>
    <row r="6467" spans="1:31" x14ac:dyDescent="0.3">
      <c r="A6467">
        <f t="shared" si="908"/>
        <v>6466</v>
      </c>
      <c r="B6467">
        <v>42918</v>
      </c>
      <c r="C6467" t="s">
        <v>250</v>
      </c>
      <c r="D6467" t="s">
        <v>21</v>
      </c>
      <c r="E6467" s="5" t="str">
        <f t="shared" ref="E6467:E6530" si="911">IF(D6467="Critical","***","*")</f>
        <v>*</v>
      </c>
      <c r="F6467" s="5" t="str">
        <f t="shared" ref="F6467:F6530" si="912">IF(D6467="Critical","***",IF(D6467="High","**","*"))</f>
        <v>**</v>
      </c>
      <c r="G6467" s="5" t="str">
        <f t="shared" ref="G6467:G6530" si="913">VLOOKUP(D6467,$H$6:$I$11,2,FALSE)</f>
        <v>**</v>
      </c>
      <c r="J6467" s="5" t="str">
        <f t="shared" ref="J6467:J6530" si="914">HLOOKUP(D6467,$K$5:$O$6,2,FALSE)</f>
        <v>**</v>
      </c>
      <c r="R6467" s="5">
        <f t="shared" ref="R6467:R6530" si="915">VLOOKUP(S6467,$P$6:$Q$11,2)</f>
        <v>0.04</v>
      </c>
      <c r="S6467">
        <v>38</v>
      </c>
      <c r="T6467" s="2">
        <v>468.95</v>
      </c>
      <c r="U6467" s="7">
        <f t="shared" ref="U6467:U6530" si="916">IF(T6467&gt;1000,1,0)</f>
        <v>0</v>
      </c>
      <c r="V6467" s="2">
        <f t="shared" si="909"/>
        <v>12.340789473684211</v>
      </c>
      <c r="W6467" t="s">
        <v>14</v>
      </c>
      <c r="X6467">
        <v>7.19</v>
      </c>
      <c r="Y6467" s="2">
        <f t="shared" si="910"/>
        <v>476.14</v>
      </c>
      <c r="Z6467" t="s">
        <v>52</v>
      </c>
      <c r="AA6467" t="s">
        <v>31</v>
      </c>
      <c r="AB6467" t="s">
        <v>32</v>
      </c>
      <c r="AC6467" t="s">
        <v>49</v>
      </c>
      <c r="AD6467" t="s">
        <v>19</v>
      </c>
      <c r="AE6467" t="s">
        <v>293</v>
      </c>
    </row>
    <row r="6468" spans="1:31" x14ac:dyDescent="0.3">
      <c r="A6468">
        <f t="shared" ref="A6468:A6531" si="917">A6467+1</f>
        <v>6467</v>
      </c>
      <c r="B6468">
        <v>42918</v>
      </c>
      <c r="C6468" t="s">
        <v>250</v>
      </c>
      <c r="D6468" t="s">
        <v>21</v>
      </c>
      <c r="E6468" s="5" t="str">
        <f t="shared" si="911"/>
        <v>*</v>
      </c>
      <c r="F6468" s="5" t="str">
        <f t="shared" si="912"/>
        <v>**</v>
      </c>
      <c r="G6468" s="5" t="str">
        <f t="shared" si="913"/>
        <v>**</v>
      </c>
      <c r="J6468" s="5" t="str">
        <f t="shared" si="914"/>
        <v>**</v>
      </c>
      <c r="R6468" s="5">
        <f t="shared" si="915"/>
        <v>0.05</v>
      </c>
      <c r="S6468">
        <v>46</v>
      </c>
      <c r="T6468" s="2">
        <v>648.26</v>
      </c>
      <c r="U6468" s="7">
        <f t="shared" si="916"/>
        <v>0</v>
      </c>
      <c r="V6468" s="2">
        <f t="shared" si="909"/>
        <v>14.092608695652174</v>
      </c>
      <c r="W6468" t="s">
        <v>22</v>
      </c>
      <c r="X6468">
        <v>7.27</v>
      </c>
      <c r="Y6468" s="2">
        <f t="shared" si="910"/>
        <v>655.53</v>
      </c>
      <c r="Z6468" t="s">
        <v>62</v>
      </c>
      <c r="AA6468" t="s">
        <v>31</v>
      </c>
      <c r="AB6468" t="s">
        <v>32</v>
      </c>
      <c r="AC6468" t="s">
        <v>49</v>
      </c>
      <c r="AD6468" t="s">
        <v>19</v>
      </c>
      <c r="AE6468" t="s">
        <v>293</v>
      </c>
    </row>
    <row r="6469" spans="1:31" x14ac:dyDescent="0.3">
      <c r="A6469">
        <f t="shared" si="917"/>
        <v>6468</v>
      </c>
      <c r="B6469">
        <v>41891</v>
      </c>
      <c r="C6469" t="s">
        <v>250</v>
      </c>
      <c r="D6469" t="s">
        <v>21</v>
      </c>
      <c r="E6469" s="5" t="str">
        <f t="shared" si="911"/>
        <v>*</v>
      </c>
      <c r="F6469" s="5" t="str">
        <f t="shared" si="912"/>
        <v>**</v>
      </c>
      <c r="G6469" s="5" t="str">
        <f t="shared" si="913"/>
        <v>**</v>
      </c>
      <c r="J6469" s="5" t="str">
        <f t="shared" si="914"/>
        <v>**</v>
      </c>
      <c r="R6469" s="5">
        <f t="shared" si="915"/>
        <v>3.5000000000000003E-2</v>
      </c>
      <c r="S6469">
        <v>22</v>
      </c>
      <c r="T6469" s="2">
        <v>846.59</v>
      </c>
      <c r="U6469" s="7">
        <f t="shared" si="916"/>
        <v>0</v>
      </c>
      <c r="V6469" s="2">
        <f t="shared" si="909"/>
        <v>38.481363636363639</v>
      </c>
      <c r="W6469" t="s">
        <v>22</v>
      </c>
      <c r="X6469">
        <v>18.98</v>
      </c>
      <c r="Y6469" s="2">
        <f t="shared" si="910"/>
        <v>865.57</v>
      </c>
      <c r="Z6469" t="s">
        <v>23</v>
      </c>
      <c r="AA6469" t="s">
        <v>31</v>
      </c>
      <c r="AB6469" t="s">
        <v>17</v>
      </c>
      <c r="AC6469" t="s">
        <v>18</v>
      </c>
      <c r="AD6469" t="s">
        <v>19</v>
      </c>
      <c r="AE6469" t="s">
        <v>776</v>
      </c>
    </row>
    <row r="6470" spans="1:31" x14ac:dyDescent="0.3">
      <c r="A6470">
        <f t="shared" si="917"/>
        <v>6469</v>
      </c>
      <c r="B6470">
        <v>46117</v>
      </c>
      <c r="C6470" t="s">
        <v>250</v>
      </c>
      <c r="D6470" t="s">
        <v>13</v>
      </c>
      <c r="E6470" s="5" t="str">
        <f t="shared" si="911"/>
        <v>*</v>
      </c>
      <c r="F6470" s="5" t="str">
        <f t="shared" si="912"/>
        <v>*</v>
      </c>
      <c r="G6470" s="5" t="str">
        <f t="shared" si="913"/>
        <v>*</v>
      </c>
      <c r="J6470" s="5" t="str">
        <f t="shared" si="914"/>
        <v>*</v>
      </c>
      <c r="R6470" s="5">
        <f t="shared" si="915"/>
        <v>3.5000000000000003E-2</v>
      </c>
      <c r="S6470">
        <v>22</v>
      </c>
      <c r="T6470" s="2">
        <v>1168.28</v>
      </c>
      <c r="U6470" s="7">
        <f t="shared" si="916"/>
        <v>1</v>
      </c>
      <c r="V6470" s="2">
        <f t="shared" si="909"/>
        <v>53.103636363636362</v>
      </c>
      <c r="W6470" t="s">
        <v>37</v>
      </c>
      <c r="X6470">
        <v>14.19</v>
      </c>
      <c r="Y6470" s="2">
        <f t="shared" si="910"/>
        <v>1182.47</v>
      </c>
      <c r="Z6470" t="s">
        <v>23</v>
      </c>
      <c r="AA6470" t="s">
        <v>41</v>
      </c>
      <c r="AB6470" t="s">
        <v>17</v>
      </c>
      <c r="AC6470" t="s">
        <v>38</v>
      </c>
      <c r="AD6470" t="s">
        <v>39</v>
      </c>
      <c r="AE6470" t="s">
        <v>548</v>
      </c>
    </row>
    <row r="6471" spans="1:31" x14ac:dyDescent="0.3">
      <c r="A6471">
        <f t="shared" si="917"/>
        <v>6470</v>
      </c>
      <c r="B6471">
        <v>37152</v>
      </c>
      <c r="C6471" t="s">
        <v>250</v>
      </c>
      <c r="D6471" t="s">
        <v>40</v>
      </c>
      <c r="E6471" s="5" t="str">
        <f t="shared" si="911"/>
        <v>*</v>
      </c>
      <c r="F6471" s="5" t="str">
        <f t="shared" si="912"/>
        <v>*</v>
      </c>
      <c r="G6471" s="5" t="str">
        <f t="shared" si="913"/>
        <v>*</v>
      </c>
      <c r="J6471" s="5" t="str">
        <f t="shared" si="914"/>
        <v>*</v>
      </c>
      <c r="R6471" s="5">
        <f t="shared" si="915"/>
        <v>0.05</v>
      </c>
      <c r="S6471">
        <v>45</v>
      </c>
      <c r="T6471" s="2">
        <v>2503.3265000000001</v>
      </c>
      <c r="U6471" s="7">
        <f t="shared" si="916"/>
        <v>1</v>
      </c>
      <c r="V6471" s="2">
        <f t="shared" si="909"/>
        <v>55.62947777777778</v>
      </c>
      <c r="W6471" t="s">
        <v>22</v>
      </c>
      <c r="X6471">
        <v>8.8000000000000007</v>
      </c>
      <c r="Y6471" s="2">
        <f t="shared" si="910"/>
        <v>2512.1265000000003</v>
      </c>
      <c r="Z6471" t="s">
        <v>23</v>
      </c>
      <c r="AA6471" t="s">
        <v>31</v>
      </c>
      <c r="AB6471" t="s">
        <v>25</v>
      </c>
      <c r="AC6471" t="s">
        <v>26</v>
      </c>
      <c r="AD6471" t="s">
        <v>19</v>
      </c>
      <c r="AE6471" t="s">
        <v>293</v>
      </c>
    </row>
    <row r="6472" spans="1:31" x14ac:dyDescent="0.3">
      <c r="A6472">
        <f t="shared" si="917"/>
        <v>6471</v>
      </c>
      <c r="B6472">
        <v>37152</v>
      </c>
      <c r="C6472" t="s">
        <v>250</v>
      </c>
      <c r="D6472" t="s">
        <v>40</v>
      </c>
      <c r="E6472" s="5" t="str">
        <f t="shared" si="911"/>
        <v>*</v>
      </c>
      <c r="F6472" s="5" t="str">
        <f t="shared" si="912"/>
        <v>*</v>
      </c>
      <c r="G6472" s="5" t="str">
        <f t="shared" si="913"/>
        <v>*</v>
      </c>
      <c r="J6472" s="5" t="str">
        <f t="shared" si="914"/>
        <v>*</v>
      </c>
      <c r="R6472" s="5">
        <f t="shared" si="915"/>
        <v>0.04</v>
      </c>
      <c r="S6472">
        <v>39</v>
      </c>
      <c r="T6472" s="2">
        <v>4647.6899999999996</v>
      </c>
      <c r="U6472" s="7">
        <f t="shared" si="916"/>
        <v>1</v>
      </c>
      <c r="V6472" s="2">
        <f t="shared" si="909"/>
        <v>119.17153846153845</v>
      </c>
      <c r="W6472" t="s">
        <v>37</v>
      </c>
      <c r="X6472">
        <v>30</v>
      </c>
      <c r="Y6472" s="2">
        <f t="shared" si="910"/>
        <v>4677.6899999999996</v>
      </c>
      <c r="Z6472" t="s">
        <v>23</v>
      </c>
      <c r="AA6472" t="s">
        <v>31</v>
      </c>
      <c r="AB6472" t="s">
        <v>17</v>
      </c>
      <c r="AC6472" t="s">
        <v>38</v>
      </c>
      <c r="AD6472" t="s">
        <v>39</v>
      </c>
      <c r="AE6472" t="s">
        <v>293</v>
      </c>
    </row>
    <row r="6473" spans="1:31" x14ac:dyDescent="0.3">
      <c r="A6473">
        <f t="shared" si="917"/>
        <v>6472</v>
      </c>
      <c r="B6473">
        <v>47553</v>
      </c>
      <c r="C6473" t="s">
        <v>250</v>
      </c>
      <c r="D6473" t="s">
        <v>40</v>
      </c>
      <c r="E6473" s="5" t="str">
        <f t="shared" si="911"/>
        <v>*</v>
      </c>
      <c r="F6473" s="5" t="str">
        <f t="shared" si="912"/>
        <v>*</v>
      </c>
      <c r="G6473" s="5" t="str">
        <f t="shared" si="913"/>
        <v>*</v>
      </c>
      <c r="J6473" s="5" t="str">
        <f t="shared" si="914"/>
        <v>*</v>
      </c>
      <c r="R6473" s="5">
        <f t="shared" si="915"/>
        <v>0.05</v>
      </c>
      <c r="S6473">
        <v>49</v>
      </c>
      <c r="T6473" s="2">
        <v>20701.928</v>
      </c>
      <c r="U6473" s="7">
        <f t="shared" si="916"/>
        <v>1</v>
      </c>
      <c r="V6473" s="2">
        <f t="shared" si="909"/>
        <v>422.48832653061226</v>
      </c>
      <c r="W6473" t="s">
        <v>37</v>
      </c>
      <c r="X6473">
        <v>45.7</v>
      </c>
      <c r="Y6473" s="2">
        <f t="shared" si="910"/>
        <v>20747.628000000001</v>
      </c>
      <c r="Z6473" t="s">
        <v>15</v>
      </c>
      <c r="AA6473" t="s">
        <v>31</v>
      </c>
      <c r="AB6473" t="s">
        <v>17</v>
      </c>
      <c r="AC6473" t="s">
        <v>66</v>
      </c>
      <c r="AD6473" t="s">
        <v>103</v>
      </c>
      <c r="AE6473" t="s">
        <v>776</v>
      </c>
    </row>
    <row r="6474" spans="1:31" x14ac:dyDescent="0.3">
      <c r="A6474">
        <f t="shared" si="917"/>
        <v>6473</v>
      </c>
      <c r="B6474">
        <v>18757</v>
      </c>
      <c r="C6474" t="s">
        <v>611</v>
      </c>
      <c r="D6474" t="s">
        <v>13</v>
      </c>
      <c r="E6474" s="5" t="str">
        <f t="shared" si="911"/>
        <v>*</v>
      </c>
      <c r="F6474" s="5" t="str">
        <f t="shared" si="912"/>
        <v>*</v>
      </c>
      <c r="G6474" s="5" t="str">
        <f t="shared" si="913"/>
        <v>*</v>
      </c>
      <c r="J6474" s="5" t="str">
        <f t="shared" si="914"/>
        <v>*</v>
      </c>
      <c r="R6474" s="5">
        <f t="shared" si="915"/>
        <v>0.01</v>
      </c>
      <c r="S6474">
        <v>5</v>
      </c>
      <c r="T6474" s="2">
        <v>39.9</v>
      </c>
      <c r="U6474" s="7">
        <f t="shared" si="916"/>
        <v>0</v>
      </c>
      <c r="V6474" s="2">
        <f t="shared" si="909"/>
        <v>7.9799999999999995</v>
      </c>
      <c r="W6474" t="s">
        <v>22</v>
      </c>
      <c r="X6474">
        <v>9.92</v>
      </c>
      <c r="Y6474" s="2">
        <f t="shared" si="910"/>
        <v>49.82</v>
      </c>
      <c r="Z6474" t="s">
        <v>23</v>
      </c>
      <c r="AA6474" t="s">
        <v>16</v>
      </c>
      <c r="AB6474" t="s">
        <v>32</v>
      </c>
      <c r="AC6474" t="s">
        <v>49</v>
      </c>
      <c r="AD6474" t="s">
        <v>19</v>
      </c>
      <c r="AE6474" t="s">
        <v>472</v>
      </c>
    </row>
    <row r="6475" spans="1:31" x14ac:dyDescent="0.3">
      <c r="A6475">
        <f t="shared" si="917"/>
        <v>6474</v>
      </c>
      <c r="B6475">
        <v>28294</v>
      </c>
      <c r="C6475" t="s">
        <v>611</v>
      </c>
      <c r="D6475" t="s">
        <v>21</v>
      </c>
      <c r="E6475" s="5" t="str">
        <f t="shared" si="911"/>
        <v>*</v>
      </c>
      <c r="F6475" s="5" t="str">
        <f t="shared" si="912"/>
        <v>**</v>
      </c>
      <c r="G6475" s="5" t="str">
        <f t="shared" si="913"/>
        <v>**</v>
      </c>
      <c r="J6475" s="5" t="str">
        <f t="shared" si="914"/>
        <v>**</v>
      </c>
      <c r="R6475" s="5">
        <f t="shared" si="915"/>
        <v>0.05</v>
      </c>
      <c r="S6475">
        <v>47</v>
      </c>
      <c r="T6475" s="2">
        <v>63.47</v>
      </c>
      <c r="U6475" s="7">
        <f t="shared" si="916"/>
        <v>0</v>
      </c>
      <c r="V6475" s="2">
        <f t="shared" si="909"/>
        <v>1.3504255319148937</v>
      </c>
      <c r="W6475" t="s">
        <v>22</v>
      </c>
      <c r="X6475">
        <v>0.7</v>
      </c>
      <c r="Y6475" s="2">
        <f t="shared" si="910"/>
        <v>64.17</v>
      </c>
      <c r="Z6475" t="s">
        <v>60</v>
      </c>
      <c r="AA6475" t="s">
        <v>31</v>
      </c>
      <c r="AB6475" t="s">
        <v>32</v>
      </c>
      <c r="AC6475" t="s">
        <v>114</v>
      </c>
      <c r="AD6475" t="s">
        <v>34</v>
      </c>
      <c r="AE6475" t="s">
        <v>568</v>
      </c>
    </row>
    <row r="6476" spans="1:31" x14ac:dyDescent="0.3">
      <c r="A6476">
        <f t="shared" si="917"/>
        <v>6475</v>
      </c>
      <c r="B6476">
        <v>18757</v>
      </c>
      <c r="C6476" t="s">
        <v>611</v>
      </c>
      <c r="D6476" t="s">
        <v>13</v>
      </c>
      <c r="E6476" s="5" t="str">
        <f t="shared" si="911"/>
        <v>*</v>
      </c>
      <c r="F6476" s="5" t="str">
        <f t="shared" si="912"/>
        <v>*</v>
      </c>
      <c r="G6476" s="5" t="str">
        <f t="shared" si="913"/>
        <v>*</v>
      </c>
      <c r="J6476" s="5" t="str">
        <f t="shared" si="914"/>
        <v>*</v>
      </c>
      <c r="R6476" s="5">
        <f t="shared" si="915"/>
        <v>0.01</v>
      </c>
      <c r="S6476">
        <v>9</v>
      </c>
      <c r="T6476" s="2">
        <v>222.2</v>
      </c>
      <c r="U6476" s="7">
        <f t="shared" si="916"/>
        <v>0</v>
      </c>
      <c r="V6476" s="2">
        <f t="shared" si="909"/>
        <v>24.688888888888886</v>
      </c>
      <c r="W6476" t="s">
        <v>22</v>
      </c>
      <c r="X6476">
        <v>15.1</v>
      </c>
      <c r="Y6476" s="2">
        <f t="shared" si="910"/>
        <v>237.29999999999998</v>
      </c>
      <c r="Z6476" t="s">
        <v>23</v>
      </c>
      <c r="AA6476" t="s">
        <v>16</v>
      </c>
      <c r="AB6476" t="s">
        <v>32</v>
      </c>
      <c r="AC6476" t="s">
        <v>49</v>
      </c>
      <c r="AD6476" t="s">
        <v>19</v>
      </c>
      <c r="AE6476" t="s">
        <v>228</v>
      </c>
    </row>
    <row r="6477" spans="1:31" x14ac:dyDescent="0.3">
      <c r="A6477">
        <f t="shared" si="917"/>
        <v>6476</v>
      </c>
      <c r="B6477">
        <v>18757</v>
      </c>
      <c r="C6477" t="s">
        <v>611</v>
      </c>
      <c r="D6477" t="s">
        <v>13</v>
      </c>
      <c r="E6477" s="5" t="str">
        <f t="shared" si="911"/>
        <v>*</v>
      </c>
      <c r="F6477" s="5" t="str">
        <f t="shared" si="912"/>
        <v>*</v>
      </c>
      <c r="G6477" s="5" t="str">
        <f t="shared" si="913"/>
        <v>*</v>
      </c>
      <c r="J6477" s="5" t="str">
        <f t="shared" si="914"/>
        <v>*</v>
      </c>
      <c r="R6477" s="5">
        <f t="shared" si="915"/>
        <v>0.05</v>
      </c>
      <c r="S6477">
        <v>43</v>
      </c>
      <c r="T6477" s="2">
        <v>319.95999999999998</v>
      </c>
      <c r="U6477" s="7">
        <f t="shared" si="916"/>
        <v>0</v>
      </c>
      <c r="V6477" s="2">
        <f t="shared" si="909"/>
        <v>7.4409302325581388</v>
      </c>
      <c r="W6477" t="s">
        <v>14</v>
      </c>
      <c r="X6477">
        <v>1.6</v>
      </c>
      <c r="Y6477" s="2">
        <f t="shared" si="910"/>
        <v>321.56</v>
      </c>
      <c r="Z6477" t="s">
        <v>64</v>
      </c>
      <c r="AA6477" t="s">
        <v>16</v>
      </c>
      <c r="AB6477" t="s">
        <v>32</v>
      </c>
      <c r="AC6477" t="s">
        <v>44</v>
      </c>
      <c r="AD6477" t="s">
        <v>34</v>
      </c>
      <c r="AE6477" t="s">
        <v>423</v>
      </c>
    </row>
    <row r="6478" spans="1:31" x14ac:dyDescent="0.3">
      <c r="A6478">
        <f t="shared" si="917"/>
        <v>6477</v>
      </c>
      <c r="B6478">
        <v>32608</v>
      </c>
      <c r="C6478" t="s">
        <v>611</v>
      </c>
      <c r="D6478" t="s">
        <v>21</v>
      </c>
      <c r="E6478" s="5" t="str">
        <f t="shared" si="911"/>
        <v>*</v>
      </c>
      <c r="F6478" s="5" t="str">
        <f t="shared" si="912"/>
        <v>**</v>
      </c>
      <c r="G6478" s="5" t="str">
        <f t="shared" si="913"/>
        <v>**</v>
      </c>
      <c r="J6478" s="5" t="str">
        <f t="shared" si="914"/>
        <v>**</v>
      </c>
      <c r="R6478" s="5">
        <f t="shared" si="915"/>
        <v>3.5000000000000003E-2</v>
      </c>
      <c r="S6478">
        <v>20</v>
      </c>
      <c r="T6478" s="2">
        <v>1361.91</v>
      </c>
      <c r="U6478" s="7">
        <f t="shared" si="916"/>
        <v>1</v>
      </c>
      <c r="V6478" s="2">
        <f t="shared" si="909"/>
        <v>68.095500000000001</v>
      </c>
      <c r="W6478" t="s">
        <v>22</v>
      </c>
      <c r="X6478">
        <v>3.5</v>
      </c>
      <c r="Y6478" s="2">
        <f t="shared" si="910"/>
        <v>1365.41</v>
      </c>
      <c r="Z6478" t="s">
        <v>23</v>
      </c>
      <c r="AA6478" t="s">
        <v>31</v>
      </c>
      <c r="AB6478" t="s">
        <v>32</v>
      </c>
      <c r="AC6478" t="s">
        <v>172</v>
      </c>
      <c r="AD6478" t="s">
        <v>19</v>
      </c>
      <c r="AE6478" t="s">
        <v>228</v>
      </c>
    </row>
    <row r="6479" spans="1:31" x14ac:dyDescent="0.3">
      <c r="A6479">
        <f t="shared" si="917"/>
        <v>6478</v>
      </c>
      <c r="B6479">
        <v>38182</v>
      </c>
      <c r="C6479" t="s">
        <v>611</v>
      </c>
      <c r="D6479" t="s">
        <v>21</v>
      </c>
      <c r="E6479" s="5" t="str">
        <f t="shared" si="911"/>
        <v>*</v>
      </c>
      <c r="F6479" s="5" t="str">
        <f t="shared" si="912"/>
        <v>**</v>
      </c>
      <c r="G6479" s="5" t="str">
        <f t="shared" si="913"/>
        <v>**</v>
      </c>
      <c r="J6479" s="5" t="str">
        <f t="shared" si="914"/>
        <v>**</v>
      </c>
      <c r="R6479" s="5">
        <f t="shared" si="915"/>
        <v>0.05</v>
      </c>
      <c r="S6479">
        <v>45</v>
      </c>
      <c r="T6479" s="2">
        <v>2848.83</v>
      </c>
      <c r="U6479" s="7">
        <f t="shared" si="916"/>
        <v>1</v>
      </c>
      <c r="V6479" s="2">
        <f t="shared" si="909"/>
        <v>63.307333333333332</v>
      </c>
      <c r="W6479" t="s">
        <v>22</v>
      </c>
      <c r="X6479">
        <v>35</v>
      </c>
      <c r="Y6479" s="2">
        <f t="shared" si="910"/>
        <v>2883.83</v>
      </c>
      <c r="Z6479" t="s">
        <v>60</v>
      </c>
      <c r="AA6479" t="s">
        <v>41</v>
      </c>
      <c r="AB6479" t="s">
        <v>32</v>
      </c>
      <c r="AC6479" t="s">
        <v>74</v>
      </c>
      <c r="AD6479" t="s">
        <v>58</v>
      </c>
      <c r="AE6479" t="s">
        <v>611</v>
      </c>
    </row>
    <row r="6480" spans="1:31" x14ac:dyDescent="0.3">
      <c r="A6480">
        <f t="shared" si="917"/>
        <v>6479</v>
      </c>
      <c r="B6480">
        <v>19431</v>
      </c>
      <c r="C6480" t="s">
        <v>836</v>
      </c>
      <c r="D6480" t="s">
        <v>30</v>
      </c>
      <c r="E6480" s="5" t="str">
        <f t="shared" si="911"/>
        <v>*</v>
      </c>
      <c r="F6480" s="5" t="str">
        <f t="shared" si="912"/>
        <v>*</v>
      </c>
      <c r="G6480" s="5" t="str">
        <f t="shared" si="913"/>
        <v>*</v>
      </c>
      <c r="J6480" s="5" t="str">
        <f t="shared" si="914"/>
        <v>*</v>
      </c>
      <c r="R6480" s="5">
        <f t="shared" si="915"/>
        <v>0.01</v>
      </c>
      <c r="S6480">
        <v>4</v>
      </c>
      <c r="T6480" s="2">
        <v>16.82</v>
      </c>
      <c r="U6480" s="7">
        <f t="shared" si="916"/>
        <v>0</v>
      </c>
      <c r="V6480" s="2">
        <f t="shared" si="909"/>
        <v>4.2050000000000001</v>
      </c>
      <c r="W6480" t="s">
        <v>22</v>
      </c>
      <c r="X6480">
        <v>1.17</v>
      </c>
      <c r="Y6480" s="2">
        <f t="shared" si="910"/>
        <v>17.990000000000002</v>
      </c>
      <c r="Z6480" t="s">
        <v>23</v>
      </c>
      <c r="AA6480" t="s">
        <v>41</v>
      </c>
      <c r="AB6480" t="s">
        <v>32</v>
      </c>
      <c r="AC6480" t="s">
        <v>33</v>
      </c>
      <c r="AD6480" t="s">
        <v>34</v>
      </c>
      <c r="AE6480" t="s">
        <v>502</v>
      </c>
    </row>
    <row r="6481" spans="1:31" x14ac:dyDescent="0.3">
      <c r="A6481">
        <f t="shared" si="917"/>
        <v>6480</v>
      </c>
      <c r="B6481">
        <v>10663</v>
      </c>
      <c r="C6481" t="s">
        <v>836</v>
      </c>
      <c r="D6481" t="s">
        <v>21</v>
      </c>
      <c r="E6481" s="5" t="str">
        <f t="shared" si="911"/>
        <v>*</v>
      </c>
      <c r="F6481" s="5" t="str">
        <f t="shared" si="912"/>
        <v>**</v>
      </c>
      <c r="G6481" s="5" t="str">
        <f t="shared" si="913"/>
        <v>**</v>
      </c>
      <c r="J6481" s="5" t="str">
        <f t="shared" si="914"/>
        <v>**</v>
      </c>
      <c r="R6481" s="5">
        <f t="shared" si="915"/>
        <v>0.05</v>
      </c>
      <c r="S6481">
        <v>40</v>
      </c>
      <c r="T6481" s="2">
        <v>104.39</v>
      </c>
      <c r="U6481" s="7">
        <f t="shared" si="916"/>
        <v>0</v>
      </c>
      <c r="V6481" s="2">
        <f t="shared" si="909"/>
        <v>2.60975</v>
      </c>
      <c r="W6481" t="s">
        <v>22</v>
      </c>
      <c r="X6481">
        <v>0.5</v>
      </c>
      <c r="Y6481" s="2">
        <f t="shared" si="910"/>
        <v>104.89</v>
      </c>
      <c r="Z6481" t="s">
        <v>56</v>
      </c>
      <c r="AA6481" t="s">
        <v>41</v>
      </c>
      <c r="AB6481" t="s">
        <v>32</v>
      </c>
      <c r="AC6481" t="s">
        <v>81</v>
      </c>
      <c r="AD6481" t="s">
        <v>19</v>
      </c>
      <c r="AE6481" t="s">
        <v>836</v>
      </c>
    </row>
    <row r="6482" spans="1:31" x14ac:dyDescent="0.3">
      <c r="A6482">
        <f t="shared" si="917"/>
        <v>6481</v>
      </c>
      <c r="B6482">
        <v>26758</v>
      </c>
      <c r="C6482" t="s">
        <v>836</v>
      </c>
      <c r="D6482" t="s">
        <v>30</v>
      </c>
      <c r="E6482" s="5" t="str">
        <f t="shared" si="911"/>
        <v>*</v>
      </c>
      <c r="F6482" s="5" t="str">
        <f t="shared" si="912"/>
        <v>*</v>
      </c>
      <c r="G6482" s="5" t="str">
        <f t="shared" si="913"/>
        <v>*</v>
      </c>
      <c r="J6482" s="5" t="str">
        <f t="shared" si="914"/>
        <v>*</v>
      </c>
      <c r="R6482" s="5">
        <f t="shared" si="915"/>
        <v>0.04</v>
      </c>
      <c r="S6482">
        <v>37</v>
      </c>
      <c r="T6482" s="2">
        <v>108.33</v>
      </c>
      <c r="U6482" s="7">
        <f t="shared" si="916"/>
        <v>0</v>
      </c>
      <c r="V6482" s="2">
        <f t="shared" si="909"/>
        <v>2.9278378378378376</v>
      </c>
      <c r="W6482" t="s">
        <v>22</v>
      </c>
      <c r="X6482">
        <v>0.7</v>
      </c>
      <c r="Y6482" s="2">
        <f t="shared" si="910"/>
        <v>109.03</v>
      </c>
      <c r="Z6482" t="s">
        <v>60</v>
      </c>
      <c r="AA6482" t="s">
        <v>41</v>
      </c>
      <c r="AB6482" t="s">
        <v>32</v>
      </c>
      <c r="AC6482" t="s">
        <v>33</v>
      </c>
      <c r="AD6482" t="s">
        <v>34</v>
      </c>
      <c r="AE6482" t="s">
        <v>502</v>
      </c>
    </row>
    <row r="6483" spans="1:31" x14ac:dyDescent="0.3">
      <c r="A6483">
        <f t="shared" si="917"/>
        <v>6482</v>
      </c>
      <c r="B6483">
        <v>55908</v>
      </c>
      <c r="C6483" t="s">
        <v>836</v>
      </c>
      <c r="D6483" t="s">
        <v>21</v>
      </c>
      <c r="E6483" s="5" t="str">
        <f t="shared" si="911"/>
        <v>*</v>
      </c>
      <c r="F6483" s="5" t="str">
        <f t="shared" si="912"/>
        <v>**</v>
      </c>
      <c r="G6483" s="5" t="str">
        <f t="shared" si="913"/>
        <v>**</v>
      </c>
      <c r="J6483" s="5" t="str">
        <f t="shared" si="914"/>
        <v>**</v>
      </c>
      <c r="R6483" s="5">
        <f t="shared" si="915"/>
        <v>0.05</v>
      </c>
      <c r="S6483">
        <v>44</v>
      </c>
      <c r="T6483" s="2">
        <v>1844.97</v>
      </c>
      <c r="U6483" s="7">
        <f t="shared" si="916"/>
        <v>1</v>
      </c>
      <c r="V6483" s="2">
        <f t="shared" si="909"/>
        <v>41.931136363636362</v>
      </c>
      <c r="W6483" t="s">
        <v>22</v>
      </c>
      <c r="X6483">
        <v>2.99</v>
      </c>
      <c r="Y6483" s="2">
        <f t="shared" si="910"/>
        <v>1847.96</v>
      </c>
      <c r="Z6483" t="s">
        <v>52</v>
      </c>
      <c r="AA6483" t="s">
        <v>31</v>
      </c>
      <c r="AB6483" t="s">
        <v>32</v>
      </c>
      <c r="AC6483" t="s">
        <v>49</v>
      </c>
      <c r="AD6483" t="s">
        <v>19</v>
      </c>
      <c r="AE6483" t="s">
        <v>501</v>
      </c>
    </row>
    <row r="6484" spans="1:31" x14ac:dyDescent="0.3">
      <c r="A6484">
        <f t="shared" si="917"/>
        <v>6483</v>
      </c>
      <c r="B6484">
        <v>26758</v>
      </c>
      <c r="C6484" t="s">
        <v>836</v>
      </c>
      <c r="D6484" t="s">
        <v>30</v>
      </c>
      <c r="E6484" s="5" t="str">
        <f t="shared" si="911"/>
        <v>*</v>
      </c>
      <c r="F6484" s="5" t="str">
        <f t="shared" si="912"/>
        <v>*</v>
      </c>
      <c r="G6484" s="5" t="str">
        <f t="shared" si="913"/>
        <v>*</v>
      </c>
      <c r="J6484" s="5" t="str">
        <f t="shared" si="914"/>
        <v>*</v>
      </c>
      <c r="R6484" s="5">
        <f t="shared" si="915"/>
        <v>0.05</v>
      </c>
      <c r="S6484">
        <v>46</v>
      </c>
      <c r="T6484" s="2">
        <v>3519.12</v>
      </c>
      <c r="U6484" s="7">
        <f t="shared" si="916"/>
        <v>1</v>
      </c>
      <c r="V6484" s="2">
        <f t="shared" si="909"/>
        <v>76.502608695652171</v>
      </c>
      <c r="W6484" t="s">
        <v>14</v>
      </c>
      <c r="X6484">
        <v>4</v>
      </c>
      <c r="Y6484" s="2">
        <f t="shared" si="910"/>
        <v>3523.12</v>
      </c>
      <c r="Z6484" t="s">
        <v>60</v>
      </c>
      <c r="AA6484" t="s">
        <v>41</v>
      </c>
      <c r="AB6484" t="s">
        <v>25</v>
      </c>
      <c r="AC6484" t="s">
        <v>42</v>
      </c>
      <c r="AD6484" t="s">
        <v>19</v>
      </c>
      <c r="AE6484" t="s">
        <v>502</v>
      </c>
    </row>
    <row r="6485" spans="1:31" x14ac:dyDescent="0.3">
      <c r="A6485">
        <f t="shared" si="917"/>
        <v>6484</v>
      </c>
      <c r="B6485">
        <v>13540</v>
      </c>
      <c r="C6485" t="s">
        <v>125</v>
      </c>
      <c r="D6485" t="s">
        <v>21</v>
      </c>
      <c r="E6485" s="5" t="str">
        <f t="shared" si="911"/>
        <v>*</v>
      </c>
      <c r="F6485" s="5" t="str">
        <f t="shared" si="912"/>
        <v>**</v>
      </c>
      <c r="G6485" s="5" t="str">
        <f t="shared" si="913"/>
        <v>**</v>
      </c>
      <c r="J6485" s="5" t="str">
        <f t="shared" si="914"/>
        <v>**</v>
      </c>
      <c r="R6485" s="5">
        <f t="shared" si="915"/>
        <v>0.02</v>
      </c>
      <c r="S6485">
        <v>16</v>
      </c>
      <c r="T6485" s="2">
        <v>34.93</v>
      </c>
      <c r="U6485" s="7">
        <f t="shared" si="916"/>
        <v>0</v>
      </c>
      <c r="V6485" s="2">
        <f t="shared" si="909"/>
        <v>2.183125</v>
      </c>
      <c r="W6485" t="s">
        <v>22</v>
      </c>
      <c r="X6485">
        <v>0.78</v>
      </c>
      <c r="Y6485" s="2">
        <f t="shared" si="910"/>
        <v>35.71</v>
      </c>
      <c r="Z6485" t="s">
        <v>64</v>
      </c>
      <c r="AA6485" t="s">
        <v>16</v>
      </c>
      <c r="AB6485" t="s">
        <v>32</v>
      </c>
      <c r="AC6485" t="s">
        <v>114</v>
      </c>
      <c r="AD6485" t="s">
        <v>34</v>
      </c>
      <c r="AE6485" t="s">
        <v>125</v>
      </c>
    </row>
    <row r="6486" spans="1:31" x14ac:dyDescent="0.3">
      <c r="A6486">
        <f t="shared" si="917"/>
        <v>6485</v>
      </c>
      <c r="B6486">
        <v>10212</v>
      </c>
      <c r="C6486" t="s">
        <v>125</v>
      </c>
      <c r="D6486" t="s">
        <v>13</v>
      </c>
      <c r="E6486" s="5" t="str">
        <f t="shared" si="911"/>
        <v>*</v>
      </c>
      <c r="F6486" s="5" t="str">
        <f t="shared" si="912"/>
        <v>*</v>
      </c>
      <c r="G6486" s="5" t="str">
        <f t="shared" si="913"/>
        <v>*</v>
      </c>
      <c r="J6486" s="5" t="str">
        <f t="shared" si="914"/>
        <v>*</v>
      </c>
      <c r="R6486" s="5">
        <f t="shared" si="915"/>
        <v>0.02</v>
      </c>
      <c r="S6486">
        <v>14</v>
      </c>
      <c r="T6486" s="2">
        <v>74.02</v>
      </c>
      <c r="U6486" s="7">
        <f t="shared" si="916"/>
        <v>0</v>
      </c>
      <c r="V6486" s="2">
        <f t="shared" si="909"/>
        <v>5.2871428571428565</v>
      </c>
      <c r="W6486" t="s">
        <v>22</v>
      </c>
      <c r="X6486">
        <v>3.63</v>
      </c>
      <c r="Y6486" s="2">
        <f t="shared" si="910"/>
        <v>77.649999999999991</v>
      </c>
      <c r="Z6486" t="s">
        <v>56</v>
      </c>
      <c r="AA6486" t="s">
        <v>16</v>
      </c>
      <c r="AB6486" t="s">
        <v>17</v>
      </c>
      <c r="AC6486" t="s">
        <v>18</v>
      </c>
      <c r="AD6486" t="s">
        <v>34</v>
      </c>
      <c r="AE6486" t="s">
        <v>126</v>
      </c>
    </row>
    <row r="6487" spans="1:31" x14ac:dyDescent="0.3">
      <c r="A6487">
        <f t="shared" si="917"/>
        <v>6486</v>
      </c>
      <c r="B6487">
        <v>13540</v>
      </c>
      <c r="C6487" t="s">
        <v>125</v>
      </c>
      <c r="D6487" t="s">
        <v>21</v>
      </c>
      <c r="E6487" s="5" t="str">
        <f t="shared" si="911"/>
        <v>*</v>
      </c>
      <c r="F6487" s="5" t="str">
        <f t="shared" si="912"/>
        <v>**</v>
      </c>
      <c r="G6487" s="5" t="str">
        <f t="shared" si="913"/>
        <v>**</v>
      </c>
      <c r="J6487" s="5" t="str">
        <f t="shared" si="914"/>
        <v>**</v>
      </c>
      <c r="R6487" s="5">
        <f t="shared" si="915"/>
        <v>0.04</v>
      </c>
      <c r="S6487">
        <v>33</v>
      </c>
      <c r="T6487" s="2">
        <v>121</v>
      </c>
      <c r="U6487" s="7">
        <f t="shared" si="916"/>
        <v>0</v>
      </c>
      <c r="V6487" s="2">
        <f t="shared" si="909"/>
        <v>3.6666666666666665</v>
      </c>
      <c r="W6487" t="s">
        <v>22</v>
      </c>
      <c r="X6487">
        <v>0.5</v>
      </c>
      <c r="Y6487" s="2">
        <f t="shared" si="910"/>
        <v>121.5</v>
      </c>
      <c r="Z6487" t="s">
        <v>52</v>
      </c>
      <c r="AA6487" t="s">
        <v>16</v>
      </c>
      <c r="AB6487" t="s">
        <v>32</v>
      </c>
      <c r="AC6487" t="s">
        <v>81</v>
      </c>
      <c r="AD6487" t="s">
        <v>19</v>
      </c>
      <c r="AE6487" t="s">
        <v>126</v>
      </c>
    </row>
    <row r="6488" spans="1:31" x14ac:dyDescent="0.3">
      <c r="A6488">
        <f t="shared" si="917"/>
        <v>6487</v>
      </c>
      <c r="B6488">
        <v>11877</v>
      </c>
      <c r="C6488" t="s">
        <v>125</v>
      </c>
      <c r="D6488" t="s">
        <v>30</v>
      </c>
      <c r="E6488" s="5" t="str">
        <f t="shared" si="911"/>
        <v>*</v>
      </c>
      <c r="F6488" s="5" t="str">
        <f t="shared" si="912"/>
        <v>*</v>
      </c>
      <c r="G6488" s="5" t="str">
        <f t="shared" si="913"/>
        <v>*</v>
      </c>
      <c r="J6488" s="5" t="str">
        <f t="shared" si="914"/>
        <v>*</v>
      </c>
      <c r="R6488" s="5">
        <f t="shared" si="915"/>
        <v>0.04</v>
      </c>
      <c r="S6488">
        <v>31</v>
      </c>
      <c r="T6488" s="2">
        <v>142.96</v>
      </c>
      <c r="U6488" s="7">
        <f t="shared" si="916"/>
        <v>0</v>
      </c>
      <c r="V6488" s="2">
        <f t="shared" si="909"/>
        <v>4.6116129032258071</v>
      </c>
      <c r="W6488" t="s">
        <v>22</v>
      </c>
      <c r="X6488">
        <v>1.52</v>
      </c>
      <c r="Y6488" s="2">
        <f t="shared" si="910"/>
        <v>144.48000000000002</v>
      </c>
      <c r="Z6488" t="s">
        <v>71</v>
      </c>
      <c r="AA6488" t="s">
        <v>16</v>
      </c>
      <c r="AB6488" t="s">
        <v>32</v>
      </c>
      <c r="AC6488" t="s">
        <v>44</v>
      </c>
      <c r="AD6488" t="s">
        <v>34</v>
      </c>
      <c r="AE6488" t="s">
        <v>126</v>
      </c>
    </row>
    <row r="6489" spans="1:31" x14ac:dyDescent="0.3">
      <c r="A6489">
        <f t="shared" si="917"/>
        <v>6488</v>
      </c>
      <c r="B6489">
        <v>13540</v>
      </c>
      <c r="C6489" t="s">
        <v>125</v>
      </c>
      <c r="D6489" t="s">
        <v>21</v>
      </c>
      <c r="E6489" s="5" t="str">
        <f t="shared" si="911"/>
        <v>*</v>
      </c>
      <c r="F6489" s="5" t="str">
        <f t="shared" si="912"/>
        <v>**</v>
      </c>
      <c r="G6489" s="5" t="str">
        <f t="shared" si="913"/>
        <v>**</v>
      </c>
      <c r="J6489" s="5" t="str">
        <f t="shared" si="914"/>
        <v>**</v>
      </c>
      <c r="R6489" s="5">
        <f t="shared" si="915"/>
        <v>0.04</v>
      </c>
      <c r="S6489">
        <v>31</v>
      </c>
      <c r="T6489" s="2">
        <v>259.58999999999997</v>
      </c>
      <c r="U6489" s="7">
        <f t="shared" si="916"/>
        <v>0</v>
      </c>
      <c r="V6489" s="2">
        <f t="shared" si="909"/>
        <v>8.3738709677419347</v>
      </c>
      <c r="W6489" t="s">
        <v>22</v>
      </c>
      <c r="X6489">
        <v>1.99</v>
      </c>
      <c r="Y6489" s="2">
        <f t="shared" si="910"/>
        <v>261.58</v>
      </c>
      <c r="Z6489" t="s">
        <v>64</v>
      </c>
      <c r="AA6489" t="s">
        <v>16</v>
      </c>
      <c r="AB6489" t="s">
        <v>25</v>
      </c>
      <c r="AC6489" t="s">
        <v>42</v>
      </c>
      <c r="AD6489" t="s">
        <v>45</v>
      </c>
      <c r="AE6489" t="s">
        <v>125</v>
      </c>
    </row>
    <row r="6490" spans="1:31" x14ac:dyDescent="0.3">
      <c r="A6490">
        <f t="shared" si="917"/>
        <v>6489</v>
      </c>
      <c r="B6490">
        <v>13540</v>
      </c>
      <c r="C6490" t="s">
        <v>125</v>
      </c>
      <c r="D6490" t="s">
        <v>21</v>
      </c>
      <c r="E6490" s="5" t="str">
        <f t="shared" si="911"/>
        <v>*</v>
      </c>
      <c r="F6490" s="5" t="str">
        <f t="shared" si="912"/>
        <v>**</v>
      </c>
      <c r="G6490" s="5" t="str">
        <f t="shared" si="913"/>
        <v>**</v>
      </c>
      <c r="J6490" s="5" t="str">
        <f t="shared" si="914"/>
        <v>**</v>
      </c>
      <c r="R6490" s="5">
        <f t="shared" si="915"/>
        <v>0.04</v>
      </c>
      <c r="S6490">
        <v>33</v>
      </c>
      <c r="T6490" s="2">
        <v>431.06</v>
      </c>
      <c r="U6490" s="7">
        <f t="shared" si="916"/>
        <v>0</v>
      </c>
      <c r="V6490" s="2">
        <f t="shared" si="909"/>
        <v>13.062424242424242</v>
      </c>
      <c r="W6490" t="s">
        <v>22</v>
      </c>
      <c r="X6490">
        <v>6.13</v>
      </c>
      <c r="Y6490" s="2">
        <f t="shared" si="910"/>
        <v>437.19</v>
      </c>
      <c r="Z6490" t="s">
        <v>64</v>
      </c>
      <c r="AA6490" t="s">
        <v>16</v>
      </c>
      <c r="AB6490" t="s">
        <v>32</v>
      </c>
      <c r="AC6490" t="s">
        <v>74</v>
      </c>
      <c r="AD6490" t="s">
        <v>19</v>
      </c>
      <c r="AE6490" t="s">
        <v>125</v>
      </c>
    </row>
    <row r="6491" spans="1:31" x14ac:dyDescent="0.3">
      <c r="A6491">
        <f t="shared" si="917"/>
        <v>6490</v>
      </c>
      <c r="B6491">
        <v>11877</v>
      </c>
      <c r="C6491" t="s">
        <v>125</v>
      </c>
      <c r="D6491" t="s">
        <v>30</v>
      </c>
      <c r="E6491" s="5" t="str">
        <f t="shared" si="911"/>
        <v>*</v>
      </c>
      <c r="F6491" s="5" t="str">
        <f t="shared" si="912"/>
        <v>*</v>
      </c>
      <c r="G6491" s="5" t="str">
        <f t="shared" si="913"/>
        <v>*</v>
      </c>
      <c r="J6491" s="5" t="str">
        <f t="shared" si="914"/>
        <v>*</v>
      </c>
      <c r="R6491" s="5">
        <f t="shared" si="915"/>
        <v>0.02</v>
      </c>
      <c r="S6491">
        <v>19</v>
      </c>
      <c r="T6491" s="2">
        <v>796.14</v>
      </c>
      <c r="U6491" s="7">
        <f t="shared" si="916"/>
        <v>0</v>
      </c>
      <c r="V6491" s="2">
        <f t="shared" si="909"/>
        <v>41.902105263157893</v>
      </c>
      <c r="W6491" t="s">
        <v>22</v>
      </c>
      <c r="X6491">
        <v>2.99</v>
      </c>
      <c r="Y6491" s="2">
        <f t="shared" si="910"/>
        <v>799.13</v>
      </c>
      <c r="Z6491" t="s">
        <v>71</v>
      </c>
      <c r="AA6491" t="s">
        <v>16</v>
      </c>
      <c r="AB6491" t="s">
        <v>32</v>
      </c>
      <c r="AC6491" t="s">
        <v>49</v>
      </c>
      <c r="AD6491" t="s">
        <v>19</v>
      </c>
      <c r="AE6491" t="s">
        <v>505</v>
      </c>
    </row>
    <row r="6492" spans="1:31" x14ac:dyDescent="0.3">
      <c r="A6492">
        <f t="shared" si="917"/>
        <v>6491</v>
      </c>
      <c r="B6492">
        <v>9089</v>
      </c>
      <c r="C6492" t="s">
        <v>125</v>
      </c>
      <c r="D6492" t="s">
        <v>36</v>
      </c>
      <c r="E6492" s="5" t="str">
        <f t="shared" si="911"/>
        <v>***</v>
      </c>
      <c r="F6492" s="5" t="str">
        <f t="shared" si="912"/>
        <v>***</v>
      </c>
      <c r="G6492" s="5" t="str">
        <f t="shared" si="913"/>
        <v>***</v>
      </c>
      <c r="J6492" s="5" t="str">
        <f t="shared" si="914"/>
        <v>***</v>
      </c>
      <c r="R6492" s="5">
        <f t="shared" si="915"/>
        <v>0.01</v>
      </c>
      <c r="S6492">
        <v>8</v>
      </c>
      <c r="T6492" s="2">
        <v>822.34950000000003</v>
      </c>
      <c r="U6492" s="7">
        <f t="shared" si="916"/>
        <v>0</v>
      </c>
      <c r="V6492" s="2">
        <f t="shared" si="909"/>
        <v>102.7936875</v>
      </c>
      <c r="W6492" t="s">
        <v>14</v>
      </c>
      <c r="X6492">
        <v>8.8000000000000007</v>
      </c>
      <c r="Y6492" s="2">
        <f t="shared" si="910"/>
        <v>831.14949999999999</v>
      </c>
      <c r="Z6492" t="s">
        <v>56</v>
      </c>
      <c r="AA6492" t="s">
        <v>24</v>
      </c>
      <c r="AB6492" t="s">
        <v>25</v>
      </c>
      <c r="AC6492" t="s">
        <v>26</v>
      </c>
      <c r="AD6492" t="s">
        <v>19</v>
      </c>
      <c r="AE6492" t="s">
        <v>505</v>
      </c>
    </row>
    <row r="6493" spans="1:31" x14ac:dyDescent="0.3">
      <c r="A6493">
        <f t="shared" si="917"/>
        <v>6492</v>
      </c>
      <c r="B6493">
        <v>40866</v>
      </c>
      <c r="C6493" t="s">
        <v>125</v>
      </c>
      <c r="D6493" t="s">
        <v>21</v>
      </c>
      <c r="E6493" s="5" t="str">
        <f t="shared" si="911"/>
        <v>*</v>
      </c>
      <c r="F6493" s="5" t="str">
        <f t="shared" si="912"/>
        <v>**</v>
      </c>
      <c r="G6493" s="5" t="str">
        <f t="shared" si="913"/>
        <v>**</v>
      </c>
      <c r="J6493" s="5" t="str">
        <f t="shared" si="914"/>
        <v>**</v>
      </c>
      <c r="R6493" s="5">
        <f t="shared" si="915"/>
        <v>0.01</v>
      </c>
      <c r="S6493">
        <v>3</v>
      </c>
      <c r="T6493" s="2">
        <v>907.18</v>
      </c>
      <c r="U6493" s="7">
        <f t="shared" si="916"/>
        <v>0</v>
      </c>
      <c r="V6493" s="2">
        <f t="shared" si="909"/>
        <v>302.39333333333332</v>
      </c>
      <c r="W6493" t="s">
        <v>22</v>
      </c>
      <c r="X6493">
        <v>24.49</v>
      </c>
      <c r="Y6493" s="2">
        <f t="shared" si="910"/>
        <v>931.67</v>
      </c>
      <c r="Z6493" t="s">
        <v>23</v>
      </c>
      <c r="AA6493" t="s">
        <v>31</v>
      </c>
      <c r="AB6493" t="s">
        <v>32</v>
      </c>
      <c r="AC6493" t="s">
        <v>172</v>
      </c>
      <c r="AD6493" t="s">
        <v>58</v>
      </c>
      <c r="AE6493" t="s">
        <v>505</v>
      </c>
    </row>
    <row r="6494" spans="1:31" x14ac:dyDescent="0.3">
      <c r="A6494">
        <f t="shared" si="917"/>
        <v>6493</v>
      </c>
      <c r="B6494">
        <v>10212</v>
      </c>
      <c r="C6494" t="s">
        <v>125</v>
      </c>
      <c r="D6494" t="s">
        <v>13</v>
      </c>
      <c r="E6494" s="5" t="str">
        <f t="shared" si="911"/>
        <v>*</v>
      </c>
      <c r="F6494" s="5" t="str">
        <f t="shared" si="912"/>
        <v>*</v>
      </c>
      <c r="G6494" s="5" t="str">
        <f t="shared" si="913"/>
        <v>*</v>
      </c>
      <c r="J6494" s="5" t="str">
        <f t="shared" si="914"/>
        <v>*</v>
      </c>
      <c r="R6494" s="5">
        <f t="shared" si="915"/>
        <v>3.5000000000000003E-2</v>
      </c>
      <c r="S6494">
        <v>22</v>
      </c>
      <c r="T6494" s="2">
        <v>1276.17</v>
      </c>
      <c r="U6494" s="7">
        <f t="shared" si="916"/>
        <v>1</v>
      </c>
      <c r="V6494" s="2">
        <f t="shared" si="909"/>
        <v>58.007727272727273</v>
      </c>
      <c r="W6494" t="s">
        <v>22</v>
      </c>
      <c r="X6494">
        <v>6.79</v>
      </c>
      <c r="Y6494" s="2">
        <f t="shared" si="910"/>
        <v>1282.96</v>
      </c>
      <c r="Z6494" t="s">
        <v>56</v>
      </c>
      <c r="AA6494" t="s">
        <v>16</v>
      </c>
      <c r="AB6494" t="s">
        <v>32</v>
      </c>
      <c r="AC6494" t="s">
        <v>44</v>
      </c>
      <c r="AD6494" t="s">
        <v>19</v>
      </c>
      <c r="AE6494" t="s">
        <v>784</v>
      </c>
    </row>
    <row r="6495" spans="1:31" x14ac:dyDescent="0.3">
      <c r="A6495">
        <f t="shared" si="917"/>
        <v>6494</v>
      </c>
      <c r="B6495">
        <v>13540</v>
      </c>
      <c r="C6495" t="s">
        <v>125</v>
      </c>
      <c r="D6495" t="s">
        <v>21</v>
      </c>
      <c r="E6495" s="5" t="str">
        <f t="shared" si="911"/>
        <v>*</v>
      </c>
      <c r="F6495" s="5" t="str">
        <f t="shared" si="912"/>
        <v>**</v>
      </c>
      <c r="G6495" s="5" t="str">
        <f t="shared" si="913"/>
        <v>**</v>
      </c>
      <c r="J6495" s="5" t="str">
        <f t="shared" si="914"/>
        <v>**</v>
      </c>
      <c r="R6495" s="5">
        <f t="shared" si="915"/>
        <v>3.5000000000000003E-2</v>
      </c>
      <c r="S6495">
        <v>27</v>
      </c>
      <c r="T6495" s="2">
        <v>1484.1849999999999</v>
      </c>
      <c r="U6495" s="7">
        <f t="shared" si="916"/>
        <v>1</v>
      </c>
      <c r="V6495" s="2">
        <f t="shared" si="909"/>
        <v>54.969814814814811</v>
      </c>
      <c r="W6495" t="s">
        <v>22</v>
      </c>
      <c r="X6495">
        <v>4.99</v>
      </c>
      <c r="Y6495" s="2">
        <f t="shared" si="910"/>
        <v>1489.175</v>
      </c>
      <c r="Z6495" t="s">
        <v>52</v>
      </c>
      <c r="AA6495" t="s">
        <v>16</v>
      </c>
      <c r="AB6495" t="s">
        <v>25</v>
      </c>
      <c r="AC6495" t="s">
        <v>26</v>
      </c>
      <c r="AD6495" t="s">
        <v>19</v>
      </c>
      <c r="AE6495" t="s">
        <v>126</v>
      </c>
    </row>
    <row r="6496" spans="1:31" x14ac:dyDescent="0.3">
      <c r="A6496">
        <f t="shared" si="917"/>
        <v>6495</v>
      </c>
      <c r="B6496">
        <v>39937</v>
      </c>
      <c r="C6496" t="s">
        <v>776</v>
      </c>
      <c r="D6496" t="s">
        <v>40</v>
      </c>
      <c r="E6496" s="5" t="str">
        <f t="shared" si="911"/>
        <v>*</v>
      </c>
      <c r="F6496" s="5" t="str">
        <f t="shared" si="912"/>
        <v>*</v>
      </c>
      <c r="G6496" s="5" t="str">
        <f t="shared" si="913"/>
        <v>*</v>
      </c>
      <c r="J6496" s="5" t="str">
        <f t="shared" si="914"/>
        <v>*</v>
      </c>
      <c r="R6496" s="5">
        <f t="shared" si="915"/>
        <v>0.05</v>
      </c>
      <c r="S6496">
        <v>42</v>
      </c>
      <c r="T6496" s="2">
        <v>113.33</v>
      </c>
      <c r="U6496" s="7">
        <f t="shared" si="916"/>
        <v>0</v>
      </c>
      <c r="V6496" s="2">
        <f t="shared" si="909"/>
        <v>2.6983333333333333</v>
      </c>
      <c r="W6496" t="s">
        <v>22</v>
      </c>
      <c r="X6496">
        <v>1.49</v>
      </c>
      <c r="Y6496" s="2">
        <f t="shared" si="910"/>
        <v>114.82</v>
      </c>
      <c r="Z6496" t="s">
        <v>56</v>
      </c>
      <c r="AA6496" t="s">
        <v>16</v>
      </c>
      <c r="AB6496" t="s">
        <v>32</v>
      </c>
      <c r="AC6496" t="s">
        <v>49</v>
      </c>
      <c r="AD6496" t="s">
        <v>19</v>
      </c>
      <c r="AE6496" t="s">
        <v>776</v>
      </c>
    </row>
    <row r="6497" spans="1:31" x14ac:dyDescent="0.3">
      <c r="A6497">
        <f t="shared" si="917"/>
        <v>6496</v>
      </c>
      <c r="B6497">
        <v>48161</v>
      </c>
      <c r="C6497" t="s">
        <v>776</v>
      </c>
      <c r="D6497" t="s">
        <v>30</v>
      </c>
      <c r="E6497" s="5" t="str">
        <f t="shared" si="911"/>
        <v>*</v>
      </c>
      <c r="F6497" s="5" t="str">
        <f t="shared" si="912"/>
        <v>*</v>
      </c>
      <c r="G6497" s="5" t="str">
        <f t="shared" si="913"/>
        <v>*</v>
      </c>
      <c r="J6497" s="5" t="str">
        <f t="shared" si="914"/>
        <v>*</v>
      </c>
      <c r="R6497" s="5">
        <f t="shared" si="915"/>
        <v>0.02</v>
      </c>
      <c r="S6497">
        <v>16</v>
      </c>
      <c r="T6497" s="2">
        <v>139.69</v>
      </c>
      <c r="U6497" s="7">
        <f t="shared" si="916"/>
        <v>0</v>
      </c>
      <c r="V6497" s="2">
        <f t="shared" si="909"/>
        <v>8.7306249999999999</v>
      </c>
      <c r="W6497" t="s">
        <v>22</v>
      </c>
      <c r="X6497">
        <v>9.23</v>
      </c>
      <c r="Y6497" s="2">
        <f t="shared" si="910"/>
        <v>148.91999999999999</v>
      </c>
      <c r="Z6497" t="s">
        <v>52</v>
      </c>
      <c r="AA6497" t="s">
        <v>41</v>
      </c>
      <c r="AB6497" t="s">
        <v>32</v>
      </c>
      <c r="AC6497" t="s">
        <v>172</v>
      </c>
      <c r="AD6497" t="s">
        <v>19</v>
      </c>
      <c r="AE6497" t="s">
        <v>547</v>
      </c>
    </row>
    <row r="6498" spans="1:31" x14ac:dyDescent="0.3">
      <c r="A6498">
        <f t="shared" si="917"/>
        <v>6497</v>
      </c>
      <c r="B6498">
        <v>40964</v>
      </c>
      <c r="C6498" t="s">
        <v>776</v>
      </c>
      <c r="D6498" t="s">
        <v>36</v>
      </c>
      <c r="E6498" s="5" t="str">
        <f t="shared" si="911"/>
        <v>***</v>
      </c>
      <c r="F6498" s="5" t="str">
        <f t="shared" si="912"/>
        <v>***</v>
      </c>
      <c r="G6498" s="5" t="str">
        <f t="shared" si="913"/>
        <v>***</v>
      </c>
      <c r="J6498" s="5" t="str">
        <f t="shared" si="914"/>
        <v>***</v>
      </c>
      <c r="R6498" s="5">
        <f t="shared" si="915"/>
        <v>0.05</v>
      </c>
      <c r="S6498">
        <v>40</v>
      </c>
      <c r="T6498" s="2">
        <v>301.12</v>
      </c>
      <c r="U6498" s="7">
        <f t="shared" si="916"/>
        <v>0</v>
      </c>
      <c r="V6498" s="2">
        <f t="shared" si="909"/>
        <v>7.5280000000000005</v>
      </c>
      <c r="W6498" t="s">
        <v>22</v>
      </c>
      <c r="X6498">
        <v>8.3699999999999992</v>
      </c>
      <c r="Y6498" s="2">
        <f t="shared" si="910"/>
        <v>309.49</v>
      </c>
      <c r="Z6498" t="s">
        <v>64</v>
      </c>
      <c r="AA6498" t="s">
        <v>31</v>
      </c>
      <c r="AB6498" t="s">
        <v>32</v>
      </c>
      <c r="AC6498" t="s">
        <v>53</v>
      </c>
      <c r="AD6498" t="s">
        <v>45</v>
      </c>
      <c r="AE6498" t="s">
        <v>548</v>
      </c>
    </row>
    <row r="6499" spans="1:31" x14ac:dyDescent="0.3">
      <c r="A6499">
        <f t="shared" si="917"/>
        <v>6498</v>
      </c>
      <c r="B6499">
        <v>57185</v>
      </c>
      <c r="C6499" t="s">
        <v>776</v>
      </c>
      <c r="D6499" t="s">
        <v>40</v>
      </c>
      <c r="E6499" s="5" t="str">
        <f t="shared" si="911"/>
        <v>*</v>
      </c>
      <c r="F6499" s="5" t="str">
        <f t="shared" si="912"/>
        <v>*</v>
      </c>
      <c r="G6499" s="5" t="str">
        <f t="shared" si="913"/>
        <v>*</v>
      </c>
      <c r="J6499" s="5" t="str">
        <f t="shared" si="914"/>
        <v>*</v>
      </c>
      <c r="R6499" s="5">
        <f t="shared" si="915"/>
        <v>3.5000000000000003E-2</v>
      </c>
      <c r="S6499">
        <v>28</v>
      </c>
      <c r="T6499" s="2">
        <v>1360.82</v>
      </c>
      <c r="U6499" s="7">
        <f t="shared" si="916"/>
        <v>1</v>
      </c>
      <c r="V6499" s="2">
        <f t="shared" si="909"/>
        <v>48.600714285714282</v>
      </c>
      <c r="W6499" t="s">
        <v>22</v>
      </c>
      <c r="X6499">
        <v>10.25</v>
      </c>
      <c r="Y6499" s="2">
        <f t="shared" si="910"/>
        <v>1371.07</v>
      </c>
      <c r="Z6499" t="s">
        <v>23</v>
      </c>
      <c r="AA6499" t="s">
        <v>31</v>
      </c>
      <c r="AB6499" t="s">
        <v>17</v>
      </c>
      <c r="AC6499" t="s">
        <v>18</v>
      </c>
      <c r="AD6499" t="s">
        <v>58</v>
      </c>
      <c r="AE6499" t="s">
        <v>547</v>
      </c>
    </row>
    <row r="6500" spans="1:31" x14ac:dyDescent="0.3">
      <c r="A6500">
        <f t="shared" si="917"/>
        <v>6499</v>
      </c>
      <c r="B6500">
        <v>48161</v>
      </c>
      <c r="C6500" t="s">
        <v>776</v>
      </c>
      <c r="D6500" t="s">
        <v>30</v>
      </c>
      <c r="E6500" s="5" t="str">
        <f t="shared" si="911"/>
        <v>*</v>
      </c>
      <c r="F6500" s="5" t="str">
        <f t="shared" si="912"/>
        <v>*</v>
      </c>
      <c r="G6500" s="5" t="str">
        <f t="shared" si="913"/>
        <v>*</v>
      </c>
      <c r="J6500" s="5" t="str">
        <f t="shared" si="914"/>
        <v>*</v>
      </c>
      <c r="R6500" s="5">
        <f t="shared" si="915"/>
        <v>0.04</v>
      </c>
      <c r="S6500">
        <v>39</v>
      </c>
      <c r="T6500" s="2">
        <v>6030.58</v>
      </c>
      <c r="U6500" s="7">
        <f t="shared" si="916"/>
        <v>1</v>
      </c>
      <c r="V6500" s="2">
        <f t="shared" si="909"/>
        <v>154.63025641025641</v>
      </c>
      <c r="W6500" t="s">
        <v>22</v>
      </c>
      <c r="X6500">
        <v>8.99</v>
      </c>
      <c r="Y6500" s="2">
        <f t="shared" si="910"/>
        <v>6039.57</v>
      </c>
      <c r="Z6500" t="s">
        <v>52</v>
      </c>
      <c r="AA6500" t="s">
        <v>41</v>
      </c>
      <c r="AB6500" t="s">
        <v>25</v>
      </c>
      <c r="AC6500" t="s">
        <v>26</v>
      </c>
      <c r="AD6500" t="s">
        <v>19</v>
      </c>
      <c r="AE6500" t="s">
        <v>293</v>
      </c>
    </row>
    <row r="6501" spans="1:31" x14ac:dyDescent="0.3">
      <c r="A6501">
        <f t="shared" si="917"/>
        <v>6500</v>
      </c>
      <c r="B6501">
        <v>13670</v>
      </c>
      <c r="C6501" t="s">
        <v>568</v>
      </c>
      <c r="D6501" t="s">
        <v>36</v>
      </c>
      <c r="E6501" s="5" t="str">
        <f t="shared" si="911"/>
        <v>***</v>
      </c>
      <c r="F6501" s="5" t="str">
        <f t="shared" si="912"/>
        <v>***</v>
      </c>
      <c r="G6501" s="5" t="str">
        <f t="shared" si="913"/>
        <v>***</v>
      </c>
      <c r="J6501" s="5" t="str">
        <f t="shared" si="914"/>
        <v>***</v>
      </c>
      <c r="R6501" s="5">
        <f t="shared" si="915"/>
        <v>3.5000000000000003E-2</v>
      </c>
      <c r="S6501">
        <v>27</v>
      </c>
      <c r="T6501" s="2">
        <v>116.37</v>
      </c>
      <c r="U6501" s="7">
        <f t="shared" si="916"/>
        <v>0</v>
      </c>
      <c r="V6501" s="2">
        <f t="shared" si="909"/>
        <v>4.3100000000000005</v>
      </c>
      <c r="W6501" t="s">
        <v>14</v>
      </c>
      <c r="X6501">
        <v>0.5</v>
      </c>
      <c r="Y6501" s="2">
        <f t="shared" si="910"/>
        <v>116.87</v>
      </c>
      <c r="Z6501" t="s">
        <v>23</v>
      </c>
      <c r="AA6501" t="s">
        <v>41</v>
      </c>
      <c r="AB6501" t="s">
        <v>32</v>
      </c>
      <c r="AC6501" t="s">
        <v>81</v>
      </c>
      <c r="AD6501" t="s">
        <v>19</v>
      </c>
      <c r="AE6501" t="s">
        <v>229</v>
      </c>
    </row>
    <row r="6502" spans="1:31" x14ac:dyDescent="0.3">
      <c r="A6502">
        <f t="shared" si="917"/>
        <v>6501</v>
      </c>
      <c r="B6502">
        <v>43523</v>
      </c>
      <c r="C6502" t="s">
        <v>568</v>
      </c>
      <c r="D6502" t="s">
        <v>40</v>
      </c>
      <c r="E6502" s="5" t="str">
        <f t="shared" si="911"/>
        <v>*</v>
      </c>
      <c r="F6502" s="5" t="str">
        <f t="shared" si="912"/>
        <v>*</v>
      </c>
      <c r="G6502" s="5" t="str">
        <f t="shared" si="913"/>
        <v>*</v>
      </c>
      <c r="J6502" s="5" t="str">
        <f t="shared" si="914"/>
        <v>*</v>
      </c>
      <c r="R6502" s="5">
        <f t="shared" si="915"/>
        <v>0.05</v>
      </c>
      <c r="S6502">
        <v>50</v>
      </c>
      <c r="T6502" s="2">
        <v>295.37</v>
      </c>
      <c r="U6502" s="7">
        <f t="shared" si="916"/>
        <v>0</v>
      </c>
      <c r="V6502" s="2">
        <f t="shared" si="909"/>
        <v>5.9074</v>
      </c>
      <c r="W6502" t="s">
        <v>22</v>
      </c>
      <c r="X6502">
        <v>5.46</v>
      </c>
      <c r="Y6502" s="2">
        <f t="shared" si="910"/>
        <v>300.83</v>
      </c>
      <c r="Z6502" t="s">
        <v>15</v>
      </c>
      <c r="AA6502" t="s">
        <v>24</v>
      </c>
      <c r="AB6502" t="s">
        <v>32</v>
      </c>
      <c r="AC6502" t="s">
        <v>44</v>
      </c>
      <c r="AD6502" t="s">
        <v>19</v>
      </c>
      <c r="AE6502" t="s">
        <v>401</v>
      </c>
    </row>
    <row r="6503" spans="1:31" x14ac:dyDescent="0.3">
      <c r="A6503">
        <f t="shared" si="917"/>
        <v>6502</v>
      </c>
      <c r="B6503">
        <v>25447</v>
      </c>
      <c r="C6503" t="s">
        <v>568</v>
      </c>
      <c r="D6503" t="s">
        <v>30</v>
      </c>
      <c r="E6503" s="5" t="str">
        <f t="shared" si="911"/>
        <v>*</v>
      </c>
      <c r="F6503" s="5" t="str">
        <f t="shared" si="912"/>
        <v>*</v>
      </c>
      <c r="G6503" s="5" t="str">
        <f t="shared" si="913"/>
        <v>*</v>
      </c>
      <c r="J6503" s="5" t="str">
        <f t="shared" si="914"/>
        <v>*</v>
      </c>
      <c r="R6503" s="5">
        <f t="shared" si="915"/>
        <v>3.5000000000000003E-2</v>
      </c>
      <c r="S6503">
        <v>25</v>
      </c>
      <c r="T6503" s="2">
        <v>536.21</v>
      </c>
      <c r="U6503" s="7">
        <f t="shared" si="916"/>
        <v>0</v>
      </c>
      <c r="V6503" s="2">
        <f t="shared" si="909"/>
        <v>21.448400000000003</v>
      </c>
      <c r="W6503" t="s">
        <v>22</v>
      </c>
      <c r="X6503">
        <v>8.99</v>
      </c>
      <c r="Y6503" s="2">
        <f t="shared" si="910"/>
        <v>545.20000000000005</v>
      </c>
      <c r="Z6503" t="s">
        <v>60</v>
      </c>
      <c r="AA6503" t="s">
        <v>31</v>
      </c>
      <c r="AB6503" t="s">
        <v>17</v>
      </c>
      <c r="AC6503" t="s">
        <v>18</v>
      </c>
      <c r="AD6503" t="s">
        <v>45</v>
      </c>
      <c r="AE6503" t="s">
        <v>228</v>
      </c>
    </row>
    <row r="6504" spans="1:31" x14ac:dyDescent="0.3">
      <c r="A6504">
        <f t="shared" si="917"/>
        <v>6503</v>
      </c>
      <c r="B6504">
        <v>32100</v>
      </c>
      <c r="C6504" t="s">
        <v>568</v>
      </c>
      <c r="D6504" t="s">
        <v>40</v>
      </c>
      <c r="E6504" s="5" t="str">
        <f t="shared" si="911"/>
        <v>*</v>
      </c>
      <c r="F6504" s="5" t="str">
        <f t="shared" si="912"/>
        <v>*</v>
      </c>
      <c r="G6504" s="5" t="str">
        <f t="shared" si="913"/>
        <v>*</v>
      </c>
      <c r="J6504" s="5" t="str">
        <f t="shared" si="914"/>
        <v>*</v>
      </c>
      <c r="R6504" s="5">
        <f t="shared" si="915"/>
        <v>3.5000000000000003E-2</v>
      </c>
      <c r="S6504">
        <v>29</v>
      </c>
      <c r="T6504" s="2">
        <v>1104.28</v>
      </c>
      <c r="U6504" s="7">
        <f t="shared" si="916"/>
        <v>1</v>
      </c>
      <c r="V6504" s="2">
        <f t="shared" si="909"/>
        <v>38.078620689655175</v>
      </c>
      <c r="W6504" t="s">
        <v>22</v>
      </c>
      <c r="X6504">
        <v>1.99</v>
      </c>
      <c r="Y6504" s="2">
        <f t="shared" si="910"/>
        <v>1106.27</v>
      </c>
      <c r="Z6504" t="s">
        <v>60</v>
      </c>
      <c r="AA6504" t="s">
        <v>31</v>
      </c>
      <c r="AB6504" t="s">
        <v>25</v>
      </c>
      <c r="AC6504" t="s">
        <v>42</v>
      </c>
      <c r="AD6504" t="s">
        <v>45</v>
      </c>
      <c r="AE6504" t="s">
        <v>401</v>
      </c>
    </row>
    <row r="6505" spans="1:31" x14ac:dyDescent="0.3">
      <c r="A6505">
        <f t="shared" si="917"/>
        <v>6504</v>
      </c>
      <c r="B6505">
        <v>25447</v>
      </c>
      <c r="C6505" t="s">
        <v>568</v>
      </c>
      <c r="D6505" t="s">
        <v>30</v>
      </c>
      <c r="E6505" s="5" t="str">
        <f t="shared" si="911"/>
        <v>*</v>
      </c>
      <c r="F6505" s="5" t="str">
        <f t="shared" si="912"/>
        <v>*</v>
      </c>
      <c r="G6505" s="5" t="str">
        <f t="shared" si="913"/>
        <v>*</v>
      </c>
      <c r="J6505" s="5" t="str">
        <f t="shared" si="914"/>
        <v>*</v>
      </c>
      <c r="R6505" s="5">
        <f t="shared" si="915"/>
        <v>0.02</v>
      </c>
      <c r="S6505">
        <v>18</v>
      </c>
      <c r="T6505" s="2">
        <v>4428.5600000000004</v>
      </c>
      <c r="U6505" s="7">
        <f t="shared" si="916"/>
        <v>1</v>
      </c>
      <c r="V6505" s="2">
        <f t="shared" si="909"/>
        <v>246.03111111111113</v>
      </c>
      <c r="W6505" t="s">
        <v>37</v>
      </c>
      <c r="X6505">
        <v>54.12</v>
      </c>
      <c r="Y6505" s="2">
        <f t="shared" si="910"/>
        <v>4482.68</v>
      </c>
      <c r="Z6505" t="s">
        <v>60</v>
      </c>
      <c r="AA6505" t="s">
        <v>31</v>
      </c>
      <c r="AB6505" t="s">
        <v>17</v>
      </c>
      <c r="AC6505" t="s">
        <v>66</v>
      </c>
      <c r="AD6505" t="s">
        <v>103</v>
      </c>
      <c r="AE6505" t="s">
        <v>229</v>
      </c>
    </row>
    <row r="6506" spans="1:31" x14ac:dyDescent="0.3">
      <c r="A6506">
        <f t="shared" si="917"/>
        <v>6505</v>
      </c>
      <c r="B6506">
        <v>12516</v>
      </c>
      <c r="C6506" t="s">
        <v>501</v>
      </c>
      <c r="D6506" t="s">
        <v>13</v>
      </c>
      <c r="E6506" s="5" t="str">
        <f t="shared" si="911"/>
        <v>*</v>
      </c>
      <c r="F6506" s="5" t="str">
        <f t="shared" si="912"/>
        <v>*</v>
      </c>
      <c r="G6506" s="5" t="str">
        <f t="shared" si="913"/>
        <v>*</v>
      </c>
      <c r="J6506" s="5" t="str">
        <f t="shared" si="914"/>
        <v>*</v>
      </c>
      <c r="R6506" s="5">
        <f t="shared" si="915"/>
        <v>3.5000000000000003E-2</v>
      </c>
      <c r="S6506">
        <v>22</v>
      </c>
      <c r="T6506" s="2">
        <v>154.6</v>
      </c>
      <c r="U6506" s="7">
        <f t="shared" si="916"/>
        <v>0</v>
      </c>
      <c r="V6506" s="2">
        <f t="shared" si="909"/>
        <v>7.0272727272727273</v>
      </c>
      <c r="W6506" t="s">
        <v>22</v>
      </c>
      <c r="X6506">
        <v>5.1100000000000003</v>
      </c>
      <c r="Y6506" s="2">
        <f t="shared" si="910"/>
        <v>159.71</v>
      </c>
      <c r="Z6506" t="s">
        <v>23</v>
      </c>
      <c r="AA6506" t="s">
        <v>41</v>
      </c>
      <c r="AB6506" t="s">
        <v>32</v>
      </c>
      <c r="AC6506" t="s">
        <v>44</v>
      </c>
      <c r="AD6506" t="s">
        <v>19</v>
      </c>
      <c r="AE6506" t="s">
        <v>454</v>
      </c>
    </row>
    <row r="6507" spans="1:31" x14ac:dyDescent="0.3">
      <c r="A6507">
        <f t="shared" si="917"/>
        <v>6506</v>
      </c>
      <c r="B6507">
        <v>23205</v>
      </c>
      <c r="C6507" t="s">
        <v>501</v>
      </c>
      <c r="D6507" t="s">
        <v>21</v>
      </c>
      <c r="E6507" s="5" t="str">
        <f t="shared" si="911"/>
        <v>*</v>
      </c>
      <c r="F6507" s="5" t="str">
        <f t="shared" si="912"/>
        <v>**</v>
      </c>
      <c r="G6507" s="5" t="str">
        <f t="shared" si="913"/>
        <v>**</v>
      </c>
      <c r="J6507" s="5" t="str">
        <f t="shared" si="914"/>
        <v>**</v>
      </c>
      <c r="R6507" s="5">
        <f t="shared" si="915"/>
        <v>0.04</v>
      </c>
      <c r="S6507">
        <v>32</v>
      </c>
      <c r="T6507" s="2">
        <v>263.39</v>
      </c>
      <c r="U6507" s="7">
        <f t="shared" si="916"/>
        <v>0</v>
      </c>
      <c r="V6507" s="2">
        <f t="shared" si="909"/>
        <v>8.2309374999999996</v>
      </c>
      <c r="W6507" t="s">
        <v>14</v>
      </c>
      <c r="X6507">
        <v>2.83</v>
      </c>
      <c r="Y6507" s="2">
        <f t="shared" si="910"/>
        <v>266.21999999999997</v>
      </c>
      <c r="Z6507" t="s">
        <v>23</v>
      </c>
      <c r="AA6507" t="s">
        <v>16</v>
      </c>
      <c r="AB6507" t="s">
        <v>25</v>
      </c>
      <c r="AC6507" t="s">
        <v>42</v>
      </c>
      <c r="AD6507" t="s">
        <v>45</v>
      </c>
      <c r="AE6507" t="s">
        <v>502</v>
      </c>
    </row>
    <row r="6508" spans="1:31" x14ac:dyDescent="0.3">
      <c r="A6508">
        <f t="shared" si="917"/>
        <v>6507</v>
      </c>
      <c r="B6508">
        <v>23205</v>
      </c>
      <c r="C6508" t="s">
        <v>501</v>
      </c>
      <c r="D6508" t="s">
        <v>21</v>
      </c>
      <c r="E6508" s="5" t="str">
        <f t="shared" si="911"/>
        <v>*</v>
      </c>
      <c r="F6508" s="5" t="str">
        <f t="shared" si="912"/>
        <v>**</v>
      </c>
      <c r="G6508" s="5" t="str">
        <f t="shared" si="913"/>
        <v>**</v>
      </c>
      <c r="J6508" s="5" t="str">
        <f t="shared" si="914"/>
        <v>**</v>
      </c>
      <c r="R6508" s="5">
        <f t="shared" si="915"/>
        <v>0.01</v>
      </c>
      <c r="S6508">
        <v>8</v>
      </c>
      <c r="T6508" s="2">
        <v>319.62</v>
      </c>
      <c r="U6508" s="7">
        <f t="shared" si="916"/>
        <v>0</v>
      </c>
      <c r="V6508" s="2">
        <f t="shared" si="909"/>
        <v>39.952500000000001</v>
      </c>
      <c r="W6508" t="s">
        <v>14</v>
      </c>
      <c r="X6508">
        <v>7.2</v>
      </c>
      <c r="Y6508" s="2">
        <f t="shared" si="910"/>
        <v>326.82</v>
      </c>
      <c r="Z6508" t="s">
        <v>23</v>
      </c>
      <c r="AA6508" t="s">
        <v>16</v>
      </c>
      <c r="AB6508" t="s">
        <v>32</v>
      </c>
      <c r="AC6508" t="s">
        <v>172</v>
      </c>
      <c r="AD6508" t="s">
        <v>19</v>
      </c>
      <c r="AE6508" t="s">
        <v>502</v>
      </c>
    </row>
    <row r="6509" spans="1:31" x14ac:dyDescent="0.3">
      <c r="A6509">
        <f t="shared" si="917"/>
        <v>6508</v>
      </c>
      <c r="B6509">
        <v>12516</v>
      </c>
      <c r="C6509" t="s">
        <v>501</v>
      </c>
      <c r="D6509" t="s">
        <v>13</v>
      </c>
      <c r="E6509" s="5" t="str">
        <f t="shared" si="911"/>
        <v>*</v>
      </c>
      <c r="F6509" s="5" t="str">
        <f t="shared" si="912"/>
        <v>*</v>
      </c>
      <c r="G6509" s="5" t="str">
        <f t="shared" si="913"/>
        <v>*</v>
      </c>
      <c r="J6509" s="5" t="str">
        <f t="shared" si="914"/>
        <v>*</v>
      </c>
      <c r="R6509" s="5">
        <f t="shared" si="915"/>
        <v>0.04</v>
      </c>
      <c r="S6509">
        <v>31</v>
      </c>
      <c r="T6509" s="2">
        <v>2360.4299999999998</v>
      </c>
      <c r="U6509" s="7">
        <f t="shared" si="916"/>
        <v>1</v>
      </c>
      <c r="V6509" s="2">
        <f t="shared" si="909"/>
        <v>76.14290322580645</v>
      </c>
      <c r="W6509" t="s">
        <v>37</v>
      </c>
      <c r="X6509">
        <v>33.6</v>
      </c>
      <c r="Y6509" s="2">
        <f t="shared" si="910"/>
        <v>2394.0299999999997</v>
      </c>
      <c r="Z6509" t="s">
        <v>23</v>
      </c>
      <c r="AA6509" t="s">
        <v>41</v>
      </c>
      <c r="AB6509" t="s">
        <v>25</v>
      </c>
      <c r="AC6509" t="s">
        <v>76</v>
      </c>
      <c r="AD6509" t="s">
        <v>39</v>
      </c>
      <c r="AE6509" t="s">
        <v>941</v>
      </c>
    </row>
    <row r="6510" spans="1:31" x14ac:dyDescent="0.3">
      <c r="A6510">
        <f t="shared" si="917"/>
        <v>6509</v>
      </c>
      <c r="B6510">
        <v>5760</v>
      </c>
      <c r="C6510" t="s">
        <v>501</v>
      </c>
      <c r="D6510" t="s">
        <v>30</v>
      </c>
      <c r="E6510" s="5" t="str">
        <f t="shared" si="911"/>
        <v>*</v>
      </c>
      <c r="F6510" s="5" t="str">
        <f t="shared" si="912"/>
        <v>*</v>
      </c>
      <c r="G6510" s="5" t="str">
        <f t="shared" si="913"/>
        <v>*</v>
      </c>
      <c r="J6510" s="5" t="str">
        <f t="shared" si="914"/>
        <v>*</v>
      </c>
      <c r="R6510" s="5">
        <f t="shared" si="915"/>
        <v>0.04</v>
      </c>
      <c r="S6510">
        <v>34</v>
      </c>
      <c r="T6510" s="2">
        <v>5261.73</v>
      </c>
      <c r="U6510" s="7">
        <f t="shared" si="916"/>
        <v>1</v>
      </c>
      <c r="V6510" s="2">
        <f t="shared" si="909"/>
        <v>154.75676470588235</v>
      </c>
      <c r="W6510" t="s">
        <v>37</v>
      </c>
      <c r="X6510">
        <v>43.71</v>
      </c>
      <c r="Y6510" s="2">
        <f t="shared" si="910"/>
        <v>5305.44</v>
      </c>
      <c r="Z6510" t="s">
        <v>23</v>
      </c>
      <c r="AA6510" t="s">
        <v>41</v>
      </c>
      <c r="AB6510" t="s">
        <v>17</v>
      </c>
      <c r="AC6510" t="s">
        <v>38</v>
      </c>
      <c r="AD6510" t="s">
        <v>39</v>
      </c>
      <c r="AE6510" t="s">
        <v>502</v>
      </c>
    </row>
    <row r="6511" spans="1:31" x14ac:dyDescent="0.3">
      <c r="A6511">
        <f t="shared" si="917"/>
        <v>6510</v>
      </c>
      <c r="B6511">
        <v>41091</v>
      </c>
      <c r="C6511" t="s">
        <v>501</v>
      </c>
      <c r="D6511" t="s">
        <v>40</v>
      </c>
      <c r="E6511" s="5" t="str">
        <f t="shared" si="911"/>
        <v>*</v>
      </c>
      <c r="F6511" s="5" t="str">
        <f t="shared" si="912"/>
        <v>*</v>
      </c>
      <c r="G6511" s="5" t="str">
        <f t="shared" si="913"/>
        <v>*</v>
      </c>
      <c r="J6511" s="5" t="str">
        <f t="shared" si="914"/>
        <v>*</v>
      </c>
      <c r="R6511" s="5">
        <f t="shared" si="915"/>
        <v>0.04</v>
      </c>
      <c r="S6511">
        <v>32</v>
      </c>
      <c r="T6511" s="2">
        <v>6310.69</v>
      </c>
      <c r="U6511" s="7">
        <f t="shared" si="916"/>
        <v>1</v>
      </c>
      <c r="V6511" s="2">
        <f t="shared" si="909"/>
        <v>197.20906249999999</v>
      </c>
      <c r="W6511" t="s">
        <v>14</v>
      </c>
      <c r="X6511">
        <v>18.059999999999999</v>
      </c>
      <c r="Y6511" s="2">
        <f t="shared" si="910"/>
        <v>6328.75</v>
      </c>
      <c r="Z6511" t="s">
        <v>15</v>
      </c>
      <c r="AA6511" t="s">
        <v>16</v>
      </c>
      <c r="AB6511" t="s">
        <v>17</v>
      </c>
      <c r="AC6511" t="s">
        <v>38</v>
      </c>
      <c r="AD6511" t="s">
        <v>58</v>
      </c>
      <c r="AE6511" t="s">
        <v>502</v>
      </c>
    </row>
    <row r="6512" spans="1:31" x14ac:dyDescent="0.3">
      <c r="A6512">
        <f t="shared" si="917"/>
        <v>6511</v>
      </c>
      <c r="B6512">
        <v>23205</v>
      </c>
      <c r="C6512" t="s">
        <v>501</v>
      </c>
      <c r="D6512" t="s">
        <v>21</v>
      </c>
      <c r="E6512" s="5" t="str">
        <f t="shared" si="911"/>
        <v>*</v>
      </c>
      <c r="F6512" s="5" t="str">
        <f t="shared" si="912"/>
        <v>**</v>
      </c>
      <c r="G6512" s="5" t="str">
        <f t="shared" si="913"/>
        <v>**</v>
      </c>
      <c r="J6512" s="5" t="str">
        <f t="shared" si="914"/>
        <v>**</v>
      </c>
      <c r="R6512" s="5">
        <f t="shared" si="915"/>
        <v>3.5000000000000003E-2</v>
      </c>
      <c r="S6512">
        <v>26</v>
      </c>
      <c r="T6512" s="2">
        <v>7208.8</v>
      </c>
      <c r="U6512" s="7">
        <f t="shared" si="916"/>
        <v>1</v>
      </c>
      <c r="V6512" s="2">
        <f t="shared" si="909"/>
        <v>277.26153846153846</v>
      </c>
      <c r="W6512" t="s">
        <v>37</v>
      </c>
      <c r="X6512">
        <v>62.74</v>
      </c>
      <c r="Y6512" s="2">
        <f t="shared" si="910"/>
        <v>7271.54</v>
      </c>
      <c r="Z6512" t="s">
        <v>23</v>
      </c>
      <c r="AA6512" t="s">
        <v>16</v>
      </c>
      <c r="AB6512" t="s">
        <v>17</v>
      </c>
      <c r="AC6512" t="s">
        <v>66</v>
      </c>
      <c r="AD6512" t="s">
        <v>103</v>
      </c>
      <c r="AE6512" t="s">
        <v>502</v>
      </c>
    </row>
    <row r="6513" spans="1:31" x14ac:dyDescent="0.3">
      <c r="A6513">
        <f t="shared" si="917"/>
        <v>6512</v>
      </c>
      <c r="B6513">
        <v>2535</v>
      </c>
      <c r="C6513" t="s">
        <v>505</v>
      </c>
      <c r="D6513" t="s">
        <v>13</v>
      </c>
      <c r="E6513" s="5" t="str">
        <f t="shared" si="911"/>
        <v>*</v>
      </c>
      <c r="F6513" s="5" t="str">
        <f t="shared" si="912"/>
        <v>*</v>
      </c>
      <c r="G6513" s="5" t="str">
        <f t="shared" si="913"/>
        <v>*</v>
      </c>
      <c r="J6513" s="5" t="str">
        <f t="shared" si="914"/>
        <v>*</v>
      </c>
      <c r="R6513" s="5">
        <f t="shared" si="915"/>
        <v>0.01</v>
      </c>
      <c r="S6513">
        <v>6</v>
      </c>
      <c r="T6513" s="2">
        <v>82.72</v>
      </c>
      <c r="U6513" s="7">
        <f t="shared" si="916"/>
        <v>0</v>
      </c>
      <c r="V6513" s="2">
        <f t="shared" si="909"/>
        <v>13.786666666666667</v>
      </c>
      <c r="W6513" t="s">
        <v>22</v>
      </c>
      <c r="X6513">
        <v>1.99</v>
      </c>
      <c r="Y6513" s="2">
        <f t="shared" si="910"/>
        <v>84.71</v>
      </c>
      <c r="Z6513" t="s">
        <v>48</v>
      </c>
      <c r="AA6513" t="s">
        <v>31</v>
      </c>
      <c r="AB6513" t="s">
        <v>25</v>
      </c>
      <c r="AC6513" t="s">
        <v>42</v>
      </c>
      <c r="AD6513" t="s">
        <v>45</v>
      </c>
      <c r="AE6513" t="s">
        <v>835</v>
      </c>
    </row>
    <row r="6514" spans="1:31" x14ac:dyDescent="0.3">
      <c r="A6514">
        <f t="shared" si="917"/>
        <v>6513</v>
      </c>
      <c r="B6514">
        <v>4935</v>
      </c>
      <c r="C6514" t="s">
        <v>505</v>
      </c>
      <c r="D6514" t="s">
        <v>30</v>
      </c>
      <c r="E6514" s="5" t="str">
        <f t="shared" si="911"/>
        <v>*</v>
      </c>
      <c r="F6514" s="5" t="str">
        <f t="shared" si="912"/>
        <v>*</v>
      </c>
      <c r="G6514" s="5" t="str">
        <f t="shared" si="913"/>
        <v>*</v>
      </c>
      <c r="J6514" s="5" t="str">
        <f t="shared" si="914"/>
        <v>*</v>
      </c>
      <c r="R6514" s="5">
        <f t="shared" si="915"/>
        <v>0.04</v>
      </c>
      <c r="S6514">
        <v>30</v>
      </c>
      <c r="T6514" s="2">
        <v>106.64</v>
      </c>
      <c r="U6514" s="7">
        <f t="shared" si="916"/>
        <v>0</v>
      </c>
      <c r="V6514" s="2">
        <f t="shared" si="909"/>
        <v>3.5546666666666669</v>
      </c>
      <c r="W6514" t="s">
        <v>22</v>
      </c>
      <c r="X6514">
        <v>1.32</v>
      </c>
      <c r="Y6514" s="2">
        <f t="shared" si="910"/>
        <v>107.96</v>
      </c>
      <c r="Z6514" t="s">
        <v>23</v>
      </c>
      <c r="AA6514" t="s">
        <v>31</v>
      </c>
      <c r="AB6514" t="s">
        <v>32</v>
      </c>
      <c r="AC6514" t="s">
        <v>53</v>
      </c>
      <c r="AD6514" t="s">
        <v>34</v>
      </c>
      <c r="AE6514" t="s">
        <v>784</v>
      </c>
    </row>
    <row r="6515" spans="1:31" x14ac:dyDescent="0.3">
      <c r="A6515">
        <f t="shared" si="917"/>
        <v>6514</v>
      </c>
      <c r="B6515">
        <v>50183</v>
      </c>
      <c r="C6515" t="s">
        <v>505</v>
      </c>
      <c r="D6515" t="s">
        <v>21</v>
      </c>
      <c r="E6515" s="5" t="str">
        <f t="shared" si="911"/>
        <v>*</v>
      </c>
      <c r="F6515" s="5" t="str">
        <f t="shared" si="912"/>
        <v>**</v>
      </c>
      <c r="G6515" s="5" t="str">
        <f t="shared" si="913"/>
        <v>**</v>
      </c>
      <c r="J6515" s="5" t="str">
        <f t="shared" si="914"/>
        <v>**</v>
      </c>
      <c r="R6515" s="5">
        <f t="shared" si="915"/>
        <v>3.5000000000000003E-2</v>
      </c>
      <c r="S6515">
        <v>20</v>
      </c>
      <c r="T6515" s="2">
        <v>116.55</v>
      </c>
      <c r="U6515" s="7">
        <f t="shared" si="916"/>
        <v>0</v>
      </c>
      <c r="V6515" s="2">
        <f t="shared" si="909"/>
        <v>5.8274999999999997</v>
      </c>
      <c r="W6515" t="s">
        <v>14</v>
      </c>
      <c r="X6515">
        <v>5.3</v>
      </c>
      <c r="Y6515" s="2">
        <f t="shared" si="910"/>
        <v>121.85</v>
      </c>
      <c r="Z6515" t="s">
        <v>48</v>
      </c>
      <c r="AA6515" t="s">
        <v>24</v>
      </c>
      <c r="AB6515" t="s">
        <v>32</v>
      </c>
      <c r="AC6515" t="s">
        <v>78</v>
      </c>
      <c r="AD6515" t="s">
        <v>19</v>
      </c>
      <c r="AE6515" t="s">
        <v>126</v>
      </c>
    </row>
    <row r="6516" spans="1:31" x14ac:dyDescent="0.3">
      <c r="A6516">
        <f t="shared" si="917"/>
        <v>6515</v>
      </c>
      <c r="B6516">
        <v>42691</v>
      </c>
      <c r="C6516" t="s">
        <v>505</v>
      </c>
      <c r="D6516" t="s">
        <v>13</v>
      </c>
      <c r="E6516" s="5" t="str">
        <f t="shared" si="911"/>
        <v>*</v>
      </c>
      <c r="F6516" s="5" t="str">
        <f t="shared" si="912"/>
        <v>*</v>
      </c>
      <c r="G6516" s="5" t="str">
        <f t="shared" si="913"/>
        <v>*</v>
      </c>
      <c r="J6516" s="5" t="str">
        <f t="shared" si="914"/>
        <v>*</v>
      </c>
      <c r="R6516" s="5">
        <f t="shared" si="915"/>
        <v>0.01</v>
      </c>
      <c r="S6516">
        <v>7</v>
      </c>
      <c r="T6516" s="2">
        <v>1069.6400000000001</v>
      </c>
      <c r="U6516" s="7">
        <f t="shared" si="916"/>
        <v>1</v>
      </c>
      <c r="V6516" s="2">
        <f t="shared" si="909"/>
        <v>152.80571428571429</v>
      </c>
      <c r="W6516" t="s">
        <v>22</v>
      </c>
      <c r="X6516">
        <v>19.989999999999998</v>
      </c>
      <c r="Y6516" s="2">
        <f t="shared" si="910"/>
        <v>1089.6300000000001</v>
      </c>
      <c r="Z6516" t="s">
        <v>15</v>
      </c>
      <c r="AA6516" t="s">
        <v>41</v>
      </c>
      <c r="AB6516" t="s">
        <v>32</v>
      </c>
      <c r="AC6516" t="s">
        <v>74</v>
      </c>
      <c r="AD6516" t="s">
        <v>19</v>
      </c>
      <c r="AE6516" t="s">
        <v>785</v>
      </c>
    </row>
    <row r="6517" spans="1:31" x14ac:dyDescent="0.3">
      <c r="A6517">
        <f t="shared" si="917"/>
        <v>6516</v>
      </c>
      <c r="B6517">
        <v>42691</v>
      </c>
      <c r="C6517" t="s">
        <v>505</v>
      </c>
      <c r="D6517" t="s">
        <v>13</v>
      </c>
      <c r="E6517" s="5" t="str">
        <f t="shared" si="911"/>
        <v>*</v>
      </c>
      <c r="F6517" s="5" t="str">
        <f t="shared" si="912"/>
        <v>*</v>
      </c>
      <c r="G6517" s="5" t="str">
        <f t="shared" si="913"/>
        <v>*</v>
      </c>
      <c r="J6517" s="5" t="str">
        <f t="shared" si="914"/>
        <v>*</v>
      </c>
      <c r="R6517" s="5">
        <f t="shared" si="915"/>
        <v>0.05</v>
      </c>
      <c r="S6517">
        <v>50</v>
      </c>
      <c r="T6517" s="2">
        <v>2447.65</v>
      </c>
      <c r="U6517" s="7">
        <f t="shared" si="916"/>
        <v>1</v>
      </c>
      <c r="V6517" s="2">
        <f t="shared" si="909"/>
        <v>48.953000000000003</v>
      </c>
      <c r="W6517" t="s">
        <v>22</v>
      </c>
      <c r="X6517">
        <v>6.77</v>
      </c>
      <c r="Y6517" s="2">
        <f t="shared" si="910"/>
        <v>2454.42</v>
      </c>
      <c r="Z6517" t="s">
        <v>15</v>
      </c>
      <c r="AA6517" t="s">
        <v>41</v>
      </c>
      <c r="AB6517" t="s">
        <v>17</v>
      </c>
      <c r="AC6517" t="s">
        <v>18</v>
      </c>
      <c r="AD6517" t="s">
        <v>19</v>
      </c>
      <c r="AE6517" s="1">
        <v>40215</v>
      </c>
    </row>
    <row r="6518" spans="1:31" x14ac:dyDescent="0.3">
      <c r="A6518">
        <f t="shared" si="917"/>
        <v>6517</v>
      </c>
      <c r="B6518">
        <v>19840</v>
      </c>
      <c r="C6518" t="s">
        <v>505</v>
      </c>
      <c r="D6518" t="s">
        <v>36</v>
      </c>
      <c r="E6518" s="5" t="str">
        <f t="shared" si="911"/>
        <v>***</v>
      </c>
      <c r="F6518" s="5" t="str">
        <f t="shared" si="912"/>
        <v>***</v>
      </c>
      <c r="G6518" s="5" t="str">
        <f t="shared" si="913"/>
        <v>***</v>
      </c>
      <c r="J6518" s="5" t="str">
        <f t="shared" si="914"/>
        <v>***</v>
      </c>
      <c r="R6518" s="5">
        <f t="shared" si="915"/>
        <v>3.5000000000000003E-2</v>
      </c>
      <c r="S6518">
        <v>25</v>
      </c>
      <c r="T6518" s="2">
        <v>8270.57</v>
      </c>
      <c r="U6518" s="7">
        <f t="shared" si="916"/>
        <v>1</v>
      </c>
      <c r="V6518" s="2">
        <f t="shared" si="909"/>
        <v>330.82279999999997</v>
      </c>
      <c r="W6518" t="s">
        <v>37</v>
      </c>
      <c r="X6518">
        <v>48.26</v>
      </c>
      <c r="Y6518" s="2">
        <f t="shared" si="910"/>
        <v>8318.83</v>
      </c>
      <c r="Z6518" t="s">
        <v>48</v>
      </c>
      <c r="AA6518" t="s">
        <v>31</v>
      </c>
      <c r="AB6518" t="s">
        <v>25</v>
      </c>
      <c r="AC6518" t="s">
        <v>76</v>
      </c>
      <c r="AD6518" t="s">
        <v>103</v>
      </c>
      <c r="AE6518" t="s">
        <v>784</v>
      </c>
    </row>
    <row r="6519" spans="1:31" x14ac:dyDescent="0.3">
      <c r="A6519">
        <f t="shared" si="917"/>
        <v>6518</v>
      </c>
      <c r="B6519">
        <v>225</v>
      </c>
      <c r="C6519" t="s">
        <v>293</v>
      </c>
      <c r="D6519" t="s">
        <v>36</v>
      </c>
      <c r="E6519" s="5" t="str">
        <f t="shared" si="911"/>
        <v>***</v>
      </c>
      <c r="F6519" s="5" t="str">
        <f t="shared" si="912"/>
        <v>***</v>
      </c>
      <c r="G6519" s="5" t="str">
        <f t="shared" si="913"/>
        <v>***</v>
      </c>
      <c r="J6519" s="5" t="str">
        <f t="shared" si="914"/>
        <v>***</v>
      </c>
      <c r="R6519" s="5">
        <f t="shared" si="915"/>
        <v>0.01</v>
      </c>
      <c r="S6519">
        <v>1</v>
      </c>
      <c r="T6519" s="2">
        <v>23.7</v>
      </c>
      <c r="U6519" s="7">
        <f t="shared" si="916"/>
        <v>0</v>
      </c>
      <c r="V6519" s="2">
        <f t="shared" si="909"/>
        <v>23.7</v>
      </c>
      <c r="W6519" t="s">
        <v>22</v>
      </c>
      <c r="X6519">
        <v>4.0999999999999996</v>
      </c>
      <c r="Y6519" s="2">
        <f t="shared" si="910"/>
        <v>27.799999999999997</v>
      </c>
      <c r="Z6519" t="s">
        <v>52</v>
      </c>
      <c r="AA6519" t="s">
        <v>41</v>
      </c>
      <c r="AB6519" t="s">
        <v>32</v>
      </c>
      <c r="AC6519" t="s">
        <v>33</v>
      </c>
      <c r="AD6519" t="s">
        <v>34</v>
      </c>
      <c r="AE6519" t="s">
        <v>548</v>
      </c>
    </row>
    <row r="6520" spans="1:31" x14ac:dyDescent="0.3">
      <c r="A6520">
        <f t="shared" si="917"/>
        <v>6519</v>
      </c>
      <c r="B6520">
        <v>225</v>
      </c>
      <c r="C6520" t="s">
        <v>293</v>
      </c>
      <c r="D6520" t="s">
        <v>36</v>
      </c>
      <c r="E6520" s="5" t="str">
        <f t="shared" si="911"/>
        <v>***</v>
      </c>
      <c r="F6520" s="5" t="str">
        <f t="shared" si="912"/>
        <v>***</v>
      </c>
      <c r="G6520" s="5" t="str">
        <f t="shared" si="913"/>
        <v>***</v>
      </c>
      <c r="J6520" s="5" t="str">
        <f t="shared" si="914"/>
        <v>***</v>
      </c>
      <c r="R6520" s="5">
        <f t="shared" si="915"/>
        <v>3.5000000000000003E-2</v>
      </c>
      <c r="S6520">
        <v>24</v>
      </c>
      <c r="T6520" s="2">
        <v>126.58</v>
      </c>
      <c r="U6520" s="7">
        <f t="shared" si="916"/>
        <v>0</v>
      </c>
      <c r="V6520" s="2">
        <f t="shared" si="909"/>
        <v>5.2741666666666669</v>
      </c>
      <c r="W6520" t="s">
        <v>22</v>
      </c>
      <c r="X6520">
        <v>0.7</v>
      </c>
      <c r="Y6520" s="2">
        <f t="shared" si="910"/>
        <v>127.28</v>
      </c>
      <c r="Z6520" t="s">
        <v>52</v>
      </c>
      <c r="AA6520" t="s">
        <v>41</v>
      </c>
      <c r="AB6520" t="s">
        <v>32</v>
      </c>
      <c r="AC6520" t="s">
        <v>33</v>
      </c>
      <c r="AD6520" t="s">
        <v>34</v>
      </c>
      <c r="AE6520" t="s">
        <v>547</v>
      </c>
    </row>
    <row r="6521" spans="1:31" x14ac:dyDescent="0.3">
      <c r="A6521">
        <f t="shared" si="917"/>
        <v>6520</v>
      </c>
      <c r="B6521">
        <v>42214</v>
      </c>
      <c r="C6521" t="s">
        <v>293</v>
      </c>
      <c r="D6521" t="s">
        <v>13</v>
      </c>
      <c r="E6521" s="5" t="str">
        <f t="shared" si="911"/>
        <v>*</v>
      </c>
      <c r="F6521" s="5" t="str">
        <f t="shared" si="912"/>
        <v>*</v>
      </c>
      <c r="G6521" s="5" t="str">
        <f t="shared" si="913"/>
        <v>*</v>
      </c>
      <c r="J6521" s="5" t="str">
        <f t="shared" si="914"/>
        <v>*</v>
      </c>
      <c r="R6521" s="5">
        <f t="shared" si="915"/>
        <v>3.5000000000000003E-2</v>
      </c>
      <c r="S6521">
        <v>28</v>
      </c>
      <c r="T6521" s="2">
        <v>183.65</v>
      </c>
      <c r="U6521" s="7">
        <f t="shared" si="916"/>
        <v>0</v>
      </c>
      <c r="V6521" s="2">
        <f t="shared" si="909"/>
        <v>6.5589285714285719</v>
      </c>
      <c r="W6521" t="s">
        <v>22</v>
      </c>
      <c r="X6521">
        <v>5.84</v>
      </c>
      <c r="Y6521" s="2">
        <f t="shared" si="910"/>
        <v>189.49</v>
      </c>
      <c r="Z6521" t="s">
        <v>60</v>
      </c>
      <c r="AA6521" t="s">
        <v>41</v>
      </c>
      <c r="AB6521" t="s">
        <v>32</v>
      </c>
      <c r="AC6521" t="s">
        <v>44</v>
      </c>
      <c r="AD6521" t="s">
        <v>19</v>
      </c>
      <c r="AE6521" t="s">
        <v>294</v>
      </c>
    </row>
    <row r="6522" spans="1:31" x14ac:dyDescent="0.3">
      <c r="A6522">
        <f t="shared" si="917"/>
        <v>6521</v>
      </c>
      <c r="B6522">
        <v>20259</v>
      </c>
      <c r="C6522" t="s">
        <v>293</v>
      </c>
      <c r="D6522" t="s">
        <v>36</v>
      </c>
      <c r="E6522" s="5" t="str">
        <f t="shared" si="911"/>
        <v>***</v>
      </c>
      <c r="F6522" s="5" t="str">
        <f t="shared" si="912"/>
        <v>***</v>
      </c>
      <c r="G6522" s="5" t="str">
        <f t="shared" si="913"/>
        <v>***</v>
      </c>
      <c r="J6522" s="5" t="str">
        <f t="shared" si="914"/>
        <v>***</v>
      </c>
      <c r="R6522" s="5">
        <f t="shared" si="915"/>
        <v>0.05</v>
      </c>
      <c r="S6522">
        <v>42</v>
      </c>
      <c r="T6522" s="2">
        <v>539.05999999999995</v>
      </c>
      <c r="U6522" s="7">
        <f t="shared" si="916"/>
        <v>0</v>
      </c>
      <c r="V6522" s="2">
        <f t="shared" si="909"/>
        <v>12.834761904761903</v>
      </c>
      <c r="W6522" t="s">
        <v>22</v>
      </c>
      <c r="X6522">
        <v>4.59</v>
      </c>
      <c r="Y6522" s="2">
        <f t="shared" si="910"/>
        <v>543.65</v>
      </c>
      <c r="Z6522" t="s">
        <v>23</v>
      </c>
      <c r="AA6522" t="s">
        <v>31</v>
      </c>
      <c r="AB6522" t="s">
        <v>32</v>
      </c>
      <c r="AC6522" t="s">
        <v>53</v>
      </c>
      <c r="AD6522" t="s">
        <v>34</v>
      </c>
      <c r="AE6522" t="s">
        <v>547</v>
      </c>
    </row>
    <row r="6523" spans="1:31" x14ac:dyDescent="0.3">
      <c r="A6523">
        <f t="shared" si="917"/>
        <v>6522</v>
      </c>
      <c r="B6523">
        <v>42214</v>
      </c>
      <c r="C6523" t="s">
        <v>293</v>
      </c>
      <c r="D6523" t="s">
        <v>13</v>
      </c>
      <c r="E6523" s="5" t="str">
        <f t="shared" si="911"/>
        <v>*</v>
      </c>
      <c r="F6523" s="5" t="str">
        <f t="shared" si="912"/>
        <v>*</v>
      </c>
      <c r="G6523" s="5" t="str">
        <f t="shared" si="913"/>
        <v>*</v>
      </c>
      <c r="J6523" s="5" t="str">
        <f t="shared" si="914"/>
        <v>*</v>
      </c>
      <c r="R6523" s="5">
        <f t="shared" si="915"/>
        <v>0.05</v>
      </c>
      <c r="S6523">
        <v>46</v>
      </c>
      <c r="T6523" s="2">
        <v>569.91999999999996</v>
      </c>
      <c r="U6523" s="7">
        <f t="shared" si="916"/>
        <v>0</v>
      </c>
      <c r="V6523" s="2">
        <f t="shared" si="909"/>
        <v>12.389565217391304</v>
      </c>
      <c r="W6523" t="s">
        <v>22</v>
      </c>
      <c r="X6523">
        <v>2.85</v>
      </c>
      <c r="Y6523" s="2">
        <f t="shared" si="910"/>
        <v>572.77</v>
      </c>
      <c r="Z6523" t="s">
        <v>60</v>
      </c>
      <c r="AA6523" t="s">
        <v>41</v>
      </c>
      <c r="AB6523" t="s">
        <v>17</v>
      </c>
      <c r="AC6523" t="s">
        <v>18</v>
      </c>
      <c r="AD6523" t="s">
        <v>45</v>
      </c>
      <c r="AE6523" t="s">
        <v>294</v>
      </c>
    </row>
    <row r="6524" spans="1:31" x14ac:dyDescent="0.3">
      <c r="A6524">
        <f t="shared" si="917"/>
        <v>6523</v>
      </c>
      <c r="B6524">
        <v>6693</v>
      </c>
      <c r="C6524" t="s">
        <v>228</v>
      </c>
      <c r="D6524" t="s">
        <v>36</v>
      </c>
      <c r="E6524" s="5" t="str">
        <f t="shared" si="911"/>
        <v>***</v>
      </c>
      <c r="F6524" s="5" t="str">
        <f t="shared" si="912"/>
        <v>***</v>
      </c>
      <c r="G6524" s="5" t="str">
        <f t="shared" si="913"/>
        <v>***</v>
      </c>
      <c r="J6524" s="5" t="str">
        <f t="shared" si="914"/>
        <v>***</v>
      </c>
      <c r="R6524" s="5">
        <f t="shared" si="915"/>
        <v>0.02</v>
      </c>
      <c r="S6524">
        <v>16</v>
      </c>
      <c r="T6524" s="2">
        <v>40.85</v>
      </c>
      <c r="U6524" s="7">
        <f t="shared" si="916"/>
        <v>0</v>
      </c>
      <c r="V6524" s="2">
        <f t="shared" si="909"/>
        <v>2.5531250000000001</v>
      </c>
      <c r="W6524" t="s">
        <v>22</v>
      </c>
      <c r="X6524">
        <v>0.8</v>
      </c>
      <c r="Y6524" s="2">
        <f t="shared" si="910"/>
        <v>41.65</v>
      </c>
      <c r="Z6524" t="s">
        <v>48</v>
      </c>
      <c r="AA6524" t="s">
        <v>31</v>
      </c>
      <c r="AB6524" t="s">
        <v>32</v>
      </c>
      <c r="AC6524" t="s">
        <v>114</v>
      </c>
      <c r="AD6524" t="s">
        <v>34</v>
      </c>
      <c r="AE6524" t="s">
        <v>229</v>
      </c>
    </row>
    <row r="6525" spans="1:31" x14ac:dyDescent="0.3">
      <c r="A6525">
        <f t="shared" si="917"/>
        <v>6524</v>
      </c>
      <c r="B6525">
        <v>35842</v>
      </c>
      <c r="C6525" t="s">
        <v>228</v>
      </c>
      <c r="D6525" t="s">
        <v>21</v>
      </c>
      <c r="E6525" s="5" t="str">
        <f t="shared" si="911"/>
        <v>*</v>
      </c>
      <c r="F6525" s="5" t="str">
        <f t="shared" si="912"/>
        <v>**</v>
      </c>
      <c r="G6525" s="5" t="str">
        <f t="shared" si="913"/>
        <v>**</v>
      </c>
      <c r="J6525" s="5" t="str">
        <f t="shared" si="914"/>
        <v>**</v>
      </c>
      <c r="R6525" s="5">
        <f t="shared" si="915"/>
        <v>0.02</v>
      </c>
      <c r="S6525">
        <v>18</v>
      </c>
      <c r="T6525" s="2">
        <v>53.79</v>
      </c>
      <c r="U6525" s="7">
        <f t="shared" si="916"/>
        <v>0</v>
      </c>
      <c r="V6525" s="2">
        <f t="shared" si="909"/>
        <v>2.9883333333333333</v>
      </c>
      <c r="W6525" t="s">
        <v>22</v>
      </c>
      <c r="X6525">
        <v>0.99</v>
      </c>
      <c r="Y6525" s="2">
        <f t="shared" si="910"/>
        <v>54.78</v>
      </c>
      <c r="Z6525" t="s">
        <v>60</v>
      </c>
      <c r="AA6525" t="s">
        <v>41</v>
      </c>
      <c r="AB6525" t="s">
        <v>32</v>
      </c>
      <c r="AC6525" t="s">
        <v>81</v>
      </c>
      <c r="AD6525" t="s">
        <v>19</v>
      </c>
      <c r="AE6525" t="s">
        <v>229</v>
      </c>
    </row>
    <row r="6526" spans="1:31" x14ac:dyDescent="0.3">
      <c r="A6526">
        <f t="shared" si="917"/>
        <v>6525</v>
      </c>
      <c r="B6526">
        <v>53285</v>
      </c>
      <c r="C6526" t="s">
        <v>228</v>
      </c>
      <c r="D6526" t="s">
        <v>36</v>
      </c>
      <c r="E6526" s="5" t="str">
        <f t="shared" si="911"/>
        <v>***</v>
      </c>
      <c r="F6526" s="5" t="str">
        <f t="shared" si="912"/>
        <v>***</v>
      </c>
      <c r="G6526" s="5" t="str">
        <f t="shared" si="913"/>
        <v>***</v>
      </c>
      <c r="J6526" s="5" t="str">
        <f t="shared" si="914"/>
        <v>***</v>
      </c>
      <c r="R6526" s="5">
        <f t="shared" si="915"/>
        <v>0.01</v>
      </c>
      <c r="S6526">
        <v>6</v>
      </c>
      <c r="T6526" s="2">
        <v>1042.96</v>
      </c>
      <c r="U6526" s="7">
        <f t="shared" si="916"/>
        <v>1</v>
      </c>
      <c r="V6526" s="2">
        <f t="shared" si="909"/>
        <v>173.82666666666668</v>
      </c>
      <c r="W6526" t="s">
        <v>22</v>
      </c>
      <c r="X6526">
        <v>19.989999999999998</v>
      </c>
      <c r="Y6526" s="2">
        <f t="shared" si="910"/>
        <v>1062.95</v>
      </c>
      <c r="Z6526" t="s">
        <v>23</v>
      </c>
      <c r="AA6526" t="s">
        <v>41</v>
      </c>
      <c r="AB6526" t="s">
        <v>32</v>
      </c>
      <c r="AC6526" t="s">
        <v>49</v>
      </c>
      <c r="AD6526" t="s">
        <v>19</v>
      </c>
      <c r="AE6526" t="s">
        <v>229</v>
      </c>
    </row>
    <row r="6527" spans="1:31" x14ac:dyDescent="0.3">
      <c r="A6527">
        <f t="shared" si="917"/>
        <v>6526</v>
      </c>
      <c r="B6527">
        <v>59072</v>
      </c>
      <c r="C6527" t="s">
        <v>502</v>
      </c>
      <c r="D6527" t="s">
        <v>30</v>
      </c>
      <c r="E6527" s="5" t="str">
        <f t="shared" si="911"/>
        <v>*</v>
      </c>
      <c r="F6527" s="5" t="str">
        <f t="shared" si="912"/>
        <v>*</v>
      </c>
      <c r="G6527" s="5" t="str">
        <f t="shared" si="913"/>
        <v>*</v>
      </c>
      <c r="J6527" s="5" t="str">
        <f t="shared" si="914"/>
        <v>*</v>
      </c>
      <c r="R6527" s="5">
        <f t="shared" si="915"/>
        <v>0.01</v>
      </c>
      <c r="S6527">
        <v>2</v>
      </c>
      <c r="T6527" s="2">
        <v>35.665999999999997</v>
      </c>
      <c r="U6527" s="7">
        <f t="shared" si="916"/>
        <v>0</v>
      </c>
      <c r="V6527" s="2">
        <f t="shared" si="909"/>
        <v>17.832999999999998</v>
      </c>
      <c r="W6527" t="s">
        <v>22</v>
      </c>
      <c r="X6527">
        <v>2.5</v>
      </c>
      <c r="Y6527" s="2">
        <f t="shared" si="910"/>
        <v>38.165999999999997</v>
      </c>
      <c r="Z6527" t="s">
        <v>48</v>
      </c>
      <c r="AA6527" t="s">
        <v>31</v>
      </c>
      <c r="AB6527" t="s">
        <v>25</v>
      </c>
      <c r="AC6527" t="s">
        <v>26</v>
      </c>
      <c r="AD6527" t="s">
        <v>34</v>
      </c>
      <c r="AE6527" t="s">
        <v>551</v>
      </c>
    </row>
    <row r="6528" spans="1:31" x14ac:dyDescent="0.3">
      <c r="A6528">
        <f t="shared" si="917"/>
        <v>6527</v>
      </c>
      <c r="B6528">
        <v>3589</v>
      </c>
      <c r="C6528" t="s">
        <v>502</v>
      </c>
      <c r="D6528" t="s">
        <v>21</v>
      </c>
      <c r="E6528" s="5" t="str">
        <f t="shared" si="911"/>
        <v>*</v>
      </c>
      <c r="F6528" s="5" t="str">
        <f t="shared" si="912"/>
        <v>**</v>
      </c>
      <c r="G6528" s="5" t="str">
        <f t="shared" si="913"/>
        <v>**</v>
      </c>
      <c r="J6528" s="5" t="str">
        <f t="shared" si="914"/>
        <v>**</v>
      </c>
      <c r="R6528" s="5">
        <f t="shared" si="915"/>
        <v>3.5000000000000003E-2</v>
      </c>
      <c r="S6528">
        <v>23</v>
      </c>
      <c r="T6528" s="2">
        <v>72.930000000000007</v>
      </c>
      <c r="U6528" s="7">
        <f t="shared" si="916"/>
        <v>0</v>
      </c>
      <c r="V6528" s="2">
        <f t="shared" si="909"/>
        <v>3.1708695652173917</v>
      </c>
      <c r="W6528" t="s">
        <v>22</v>
      </c>
      <c r="X6528">
        <v>0.49</v>
      </c>
      <c r="Y6528" s="2">
        <f t="shared" si="910"/>
        <v>73.42</v>
      </c>
      <c r="Z6528" t="s">
        <v>71</v>
      </c>
      <c r="AA6528" t="s">
        <v>41</v>
      </c>
      <c r="AB6528" t="s">
        <v>32</v>
      </c>
      <c r="AC6528" t="s">
        <v>81</v>
      </c>
      <c r="AD6528" t="s">
        <v>19</v>
      </c>
      <c r="AE6528" t="s">
        <v>551</v>
      </c>
    </row>
    <row r="6529" spans="1:31" x14ac:dyDescent="0.3">
      <c r="A6529">
        <f t="shared" si="917"/>
        <v>6528</v>
      </c>
      <c r="B6529">
        <v>59072</v>
      </c>
      <c r="C6529" t="s">
        <v>502</v>
      </c>
      <c r="D6529" t="s">
        <v>30</v>
      </c>
      <c r="E6529" s="5" t="str">
        <f t="shared" si="911"/>
        <v>*</v>
      </c>
      <c r="F6529" s="5" t="str">
        <f t="shared" si="912"/>
        <v>*</v>
      </c>
      <c r="G6529" s="5" t="str">
        <f t="shared" si="913"/>
        <v>*</v>
      </c>
      <c r="J6529" s="5" t="str">
        <f t="shared" si="914"/>
        <v>*</v>
      </c>
      <c r="R6529" s="5">
        <f t="shared" si="915"/>
        <v>0.02</v>
      </c>
      <c r="S6529">
        <v>12</v>
      </c>
      <c r="T6529" s="2">
        <v>78.94</v>
      </c>
      <c r="U6529" s="7">
        <f t="shared" si="916"/>
        <v>0</v>
      </c>
      <c r="V6529" s="2">
        <f t="shared" si="909"/>
        <v>6.5783333333333331</v>
      </c>
      <c r="W6529" t="s">
        <v>14</v>
      </c>
      <c r="X6529">
        <v>7.46</v>
      </c>
      <c r="Y6529" s="2">
        <f t="shared" si="910"/>
        <v>86.399999999999991</v>
      </c>
      <c r="Z6529" t="s">
        <v>48</v>
      </c>
      <c r="AA6529" t="s">
        <v>31</v>
      </c>
      <c r="AB6529" t="s">
        <v>32</v>
      </c>
      <c r="AC6529" t="s">
        <v>49</v>
      </c>
      <c r="AD6529" t="s">
        <v>19</v>
      </c>
      <c r="AE6529" t="s">
        <v>551</v>
      </c>
    </row>
    <row r="6530" spans="1:31" x14ac:dyDescent="0.3">
      <c r="A6530">
        <f t="shared" si="917"/>
        <v>6529</v>
      </c>
      <c r="B6530">
        <v>39335</v>
      </c>
      <c r="C6530" t="s">
        <v>502</v>
      </c>
      <c r="D6530" t="s">
        <v>30</v>
      </c>
      <c r="E6530" s="5" t="str">
        <f t="shared" si="911"/>
        <v>*</v>
      </c>
      <c r="F6530" s="5" t="str">
        <f t="shared" si="912"/>
        <v>*</v>
      </c>
      <c r="G6530" s="5" t="str">
        <f t="shared" si="913"/>
        <v>*</v>
      </c>
      <c r="J6530" s="5" t="str">
        <f t="shared" si="914"/>
        <v>*</v>
      </c>
      <c r="R6530" s="5">
        <f t="shared" si="915"/>
        <v>3.5000000000000003E-2</v>
      </c>
      <c r="S6530">
        <v>24</v>
      </c>
      <c r="T6530" s="2">
        <v>113.23</v>
      </c>
      <c r="U6530" s="7">
        <f t="shared" si="916"/>
        <v>0</v>
      </c>
      <c r="V6530" s="2">
        <f t="shared" ref="V6530:V6593" si="918">T6530/S6530</f>
        <v>4.7179166666666665</v>
      </c>
      <c r="W6530" t="s">
        <v>22</v>
      </c>
      <c r="X6530">
        <v>2.39</v>
      </c>
      <c r="Y6530" s="2">
        <f t="shared" ref="Y6530:Y6593" si="919">X6530+T6530</f>
        <v>115.62</v>
      </c>
      <c r="Z6530" t="s">
        <v>52</v>
      </c>
      <c r="AA6530" t="s">
        <v>31</v>
      </c>
      <c r="AB6530" t="s">
        <v>25</v>
      </c>
      <c r="AC6530" t="s">
        <v>42</v>
      </c>
      <c r="AD6530" t="s">
        <v>45</v>
      </c>
      <c r="AE6530" t="s">
        <v>453</v>
      </c>
    </row>
    <row r="6531" spans="1:31" x14ac:dyDescent="0.3">
      <c r="A6531">
        <f t="shared" si="917"/>
        <v>6530</v>
      </c>
      <c r="B6531">
        <v>9476</v>
      </c>
      <c r="C6531" t="s">
        <v>502</v>
      </c>
      <c r="D6531" t="s">
        <v>30</v>
      </c>
      <c r="E6531" s="5" t="str">
        <f t="shared" ref="E6531:E6594" si="920">IF(D6531="Critical","***","*")</f>
        <v>*</v>
      </c>
      <c r="F6531" s="5" t="str">
        <f t="shared" ref="F6531:F6594" si="921">IF(D6531="Critical","***",IF(D6531="High","**","*"))</f>
        <v>*</v>
      </c>
      <c r="G6531" s="5" t="str">
        <f t="shared" ref="G6531:G6594" si="922">VLOOKUP(D6531,$H$6:$I$11,2,FALSE)</f>
        <v>*</v>
      </c>
      <c r="J6531" s="5" t="str">
        <f t="shared" ref="J6531:J6594" si="923">HLOOKUP(D6531,$K$5:$O$6,2,FALSE)</f>
        <v>*</v>
      </c>
      <c r="R6531" s="5">
        <f t="shared" ref="R6531:R6594" si="924">VLOOKUP(S6531,$P$6:$Q$11,2)</f>
        <v>0.02</v>
      </c>
      <c r="S6531">
        <v>10</v>
      </c>
      <c r="T6531" s="2">
        <v>165.04</v>
      </c>
      <c r="U6531" s="7">
        <f t="shared" ref="U6531:U6594" si="925">IF(T6531&gt;1000,1,0)</f>
        <v>0</v>
      </c>
      <c r="V6531" s="2">
        <f t="shared" si="918"/>
        <v>16.503999999999998</v>
      </c>
      <c r="W6531" t="s">
        <v>14</v>
      </c>
      <c r="X6531">
        <v>13.18</v>
      </c>
      <c r="Y6531" s="2">
        <f t="shared" si="919"/>
        <v>178.22</v>
      </c>
      <c r="Z6531" t="s">
        <v>56</v>
      </c>
      <c r="AA6531" t="s">
        <v>31</v>
      </c>
      <c r="AB6531" t="s">
        <v>32</v>
      </c>
      <c r="AC6531" t="s">
        <v>49</v>
      </c>
      <c r="AD6531" t="s">
        <v>19</v>
      </c>
      <c r="AE6531" t="s">
        <v>551</v>
      </c>
    </row>
    <row r="6532" spans="1:31" x14ac:dyDescent="0.3">
      <c r="A6532">
        <f t="shared" ref="A6532:A6595" si="926">A6531+1</f>
        <v>6531</v>
      </c>
      <c r="B6532">
        <v>6880</v>
      </c>
      <c r="C6532" t="s">
        <v>502</v>
      </c>
      <c r="D6532" t="s">
        <v>40</v>
      </c>
      <c r="E6532" s="5" t="str">
        <f t="shared" si="920"/>
        <v>*</v>
      </c>
      <c r="F6532" s="5" t="str">
        <f t="shared" si="921"/>
        <v>*</v>
      </c>
      <c r="G6532" s="5" t="str">
        <f t="shared" si="922"/>
        <v>*</v>
      </c>
      <c r="J6532" s="5" t="str">
        <f t="shared" si="923"/>
        <v>*</v>
      </c>
      <c r="R6532" s="5">
        <f t="shared" si="924"/>
        <v>0.01</v>
      </c>
      <c r="S6532">
        <v>5</v>
      </c>
      <c r="T6532" s="2">
        <v>235.49</v>
      </c>
      <c r="U6532" s="7">
        <f t="shared" si="925"/>
        <v>0</v>
      </c>
      <c r="V6532" s="2">
        <f t="shared" si="918"/>
        <v>47.097999999999999</v>
      </c>
      <c r="W6532" t="s">
        <v>22</v>
      </c>
      <c r="X6532">
        <v>5.86</v>
      </c>
      <c r="Y6532" s="2">
        <f t="shared" si="919"/>
        <v>241.35000000000002</v>
      </c>
      <c r="Z6532" t="s">
        <v>48</v>
      </c>
      <c r="AA6532" t="s">
        <v>16</v>
      </c>
      <c r="AB6532" t="s">
        <v>32</v>
      </c>
      <c r="AC6532" t="s">
        <v>44</v>
      </c>
      <c r="AD6532" t="s">
        <v>19</v>
      </c>
      <c r="AE6532" t="s">
        <v>551</v>
      </c>
    </row>
    <row r="6533" spans="1:31" x14ac:dyDescent="0.3">
      <c r="A6533">
        <f t="shared" si="926"/>
        <v>6532</v>
      </c>
      <c r="B6533">
        <v>59072</v>
      </c>
      <c r="C6533" t="s">
        <v>502</v>
      </c>
      <c r="D6533" t="s">
        <v>30</v>
      </c>
      <c r="E6533" s="5" t="str">
        <f t="shared" si="920"/>
        <v>*</v>
      </c>
      <c r="F6533" s="5" t="str">
        <f t="shared" si="921"/>
        <v>*</v>
      </c>
      <c r="G6533" s="5" t="str">
        <f t="shared" si="922"/>
        <v>*</v>
      </c>
      <c r="J6533" s="5" t="str">
        <f t="shared" si="923"/>
        <v>*</v>
      </c>
      <c r="R6533" s="5">
        <f t="shared" si="924"/>
        <v>3.5000000000000003E-2</v>
      </c>
      <c r="S6533">
        <v>22</v>
      </c>
      <c r="T6533" s="2">
        <v>576.89</v>
      </c>
      <c r="U6533" s="7">
        <f t="shared" si="925"/>
        <v>0</v>
      </c>
      <c r="V6533" s="2">
        <f t="shared" si="918"/>
        <v>26.222272727272728</v>
      </c>
      <c r="W6533" t="s">
        <v>22</v>
      </c>
      <c r="X6533">
        <v>5.58</v>
      </c>
      <c r="Y6533" s="2">
        <f t="shared" si="919"/>
        <v>582.47</v>
      </c>
      <c r="Z6533" t="s">
        <v>48</v>
      </c>
      <c r="AA6533" t="s">
        <v>31</v>
      </c>
      <c r="AB6533" t="s">
        <v>32</v>
      </c>
      <c r="AC6533" t="s">
        <v>44</v>
      </c>
      <c r="AD6533" t="s">
        <v>19</v>
      </c>
      <c r="AE6533" t="s">
        <v>453</v>
      </c>
    </row>
    <row r="6534" spans="1:31" x14ac:dyDescent="0.3">
      <c r="A6534">
        <f t="shared" si="926"/>
        <v>6533</v>
      </c>
      <c r="B6534">
        <v>29637</v>
      </c>
      <c r="C6534" t="s">
        <v>502</v>
      </c>
      <c r="D6534" t="s">
        <v>21</v>
      </c>
      <c r="E6534" s="5" t="str">
        <f t="shared" si="920"/>
        <v>*</v>
      </c>
      <c r="F6534" s="5" t="str">
        <f t="shared" si="921"/>
        <v>**</v>
      </c>
      <c r="G6534" s="5" t="str">
        <f t="shared" si="922"/>
        <v>**</v>
      </c>
      <c r="J6534" s="5" t="str">
        <f t="shared" si="923"/>
        <v>**</v>
      </c>
      <c r="R6534" s="5">
        <f t="shared" si="924"/>
        <v>0.04</v>
      </c>
      <c r="S6534">
        <v>34</v>
      </c>
      <c r="T6534" s="2">
        <v>598.19000000000005</v>
      </c>
      <c r="U6534" s="7">
        <f t="shared" si="925"/>
        <v>0</v>
      </c>
      <c r="V6534" s="2">
        <f t="shared" si="918"/>
        <v>17.593823529411765</v>
      </c>
      <c r="W6534" t="s">
        <v>22</v>
      </c>
      <c r="X6534">
        <v>8.51</v>
      </c>
      <c r="Y6534" s="2">
        <f t="shared" si="919"/>
        <v>606.70000000000005</v>
      </c>
      <c r="Z6534" t="s">
        <v>48</v>
      </c>
      <c r="AA6534" t="s">
        <v>41</v>
      </c>
      <c r="AB6534" t="s">
        <v>25</v>
      </c>
      <c r="AC6534" t="s">
        <v>76</v>
      </c>
      <c r="AD6534" t="s">
        <v>27</v>
      </c>
      <c r="AE6534" t="s">
        <v>551</v>
      </c>
    </row>
    <row r="6535" spans="1:31" x14ac:dyDescent="0.3">
      <c r="A6535">
        <f t="shared" si="926"/>
        <v>6534</v>
      </c>
      <c r="B6535">
        <v>39335</v>
      </c>
      <c r="C6535" t="s">
        <v>502</v>
      </c>
      <c r="D6535" t="s">
        <v>30</v>
      </c>
      <c r="E6535" s="5" t="str">
        <f t="shared" si="920"/>
        <v>*</v>
      </c>
      <c r="F6535" s="5" t="str">
        <f t="shared" si="921"/>
        <v>*</v>
      </c>
      <c r="G6535" s="5" t="str">
        <f t="shared" si="922"/>
        <v>*</v>
      </c>
      <c r="J6535" s="5" t="str">
        <f t="shared" si="923"/>
        <v>*</v>
      </c>
      <c r="R6535" s="5">
        <f t="shared" si="924"/>
        <v>0.04</v>
      </c>
      <c r="S6535">
        <v>34</v>
      </c>
      <c r="T6535" s="2">
        <v>889.84</v>
      </c>
      <c r="U6535" s="7">
        <f t="shared" si="925"/>
        <v>0</v>
      </c>
      <c r="V6535" s="2">
        <f t="shared" si="918"/>
        <v>26.171764705882353</v>
      </c>
      <c r="W6535" t="s">
        <v>22</v>
      </c>
      <c r="X6535">
        <v>8.23</v>
      </c>
      <c r="Y6535" s="2">
        <f t="shared" si="919"/>
        <v>898.07</v>
      </c>
      <c r="Z6535" t="s">
        <v>52</v>
      </c>
      <c r="AA6535" t="s">
        <v>31</v>
      </c>
      <c r="AB6535" t="s">
        <v>32</v>
      </c>
      <c r="AC6535" t="s">
        <v>78</v>
      </c>
      <c r="AD6535" t="s">
        <v>19</v>
      </c>
      <c r="AE6535" t="s">
        <v>551</v>
      </c>
    </row>
    <row r="6536" spans="1:31" x14ac:dyDescent="0.3">
      <c r="A6536">
        <f t="shared" si="926"/>
        <v>6535</v>
      </c>
      <c r="B6536">
        <v>25445</v>
      </c>
      <c r="C6536" t="s">
        <v>502</v>
      </c>
      <c r="D6536" t="s">
        <v>13</v>
      </c>
      <c r="E6536" s="5" t="str">
        <f t="shared" si="920"/>
        <v>*</v>
      </c>
      <c r="F6536" s="5" t="str">
        <f t="shared" si="921"/>
        <v>*</v>
      </c>
      <c r="G6536" s="5" t="str">
        <f t="shared" si="922"/>
        <v>*</v>
      </c>
      <c r="J6536" s="5" t="str">
        <f t="shared" si="923"/>
        <v>*</v>
      </c>
      <c r="R6536" s="5">
        <f t="shared" si="924"/>
        <v>0.05</v>
      </c>
      <c r="S6536">
        <v>48</v>
      </c>
      <c r="T6536" s="2">
        <v>1444</v>
      </c>
      <c r="U6536" s="7">
        <f t="shared" si="925"/>
        <v>1</v>
      </c>
      <c r="V6536" s="2">
        <f t="shared" si="918"/>
        <v>30.083333333333332</v>
      </c>
      <c r="W6536" t="s">
        <v>22</v>
      </c>
      <c r="X6536">
        <v>2.99</v>
      </c>
      <c r="Y6536" s="2">
        <f t="shared" si="919"/>
        <v>1446.99</v>
      </c>
      <c r="Z6536" t="s">
        <v>48</v>
      </c>
      <c r="AA6536" t="s">
        <v>24</v>
      </c>
      <c r="AB6536" t="s">
        <v>32</v>
      </c>
      <c r="AC6536" t="s">
        <v>49</v>
      </c>
      <c r="AD6536" t="s">
        <v>19</v>
      </c>
      <c r="AE6536" t="s">
        <v>551</v>
      </c>
    </row>
    <row r="6537" spans="1:31" x14ac:dyDescent="0.3">
      <c r="A6537">
        <f t="shared" si="926"/>
        <v>6536</v>
      </c>
      <c r="B6537">
        <v>59072</v>
      </c>
      <c r="C6537" t="s">
        <v>502</v>
      </c>
      <c r="D6537" t="s">
        <v>30</v>
      </c>
      <c r="E6537" s="5" t="str">
        <f t="shared" si="920"/>
        <v>*</v>
      </c>
      <c r="F6537" s="5" t="str">
        <f t="shared" si="921"/>
        <v>*</v>
      </c>
      <c r="G6537" s="5" t="str">
        <f t="shared" si="922"/>
        <v>*</v>
      </c>
      <c r="J6537" s="5" t="str">
        <f t="shared" si="923"/>
        <v>*</v>
      </c>
      <c r="R6537" s="5">
        <f t="shared" si="924"/>
        <v>0.04</v>
      </c>
      <c r="S6537">
        <v>38</v>
      </c>
      <c r="T6537" s="2">
        <v>4191.5625</v>
      </c>
      <c r="U6537" s="7">
        <f t="shared" si="925"/>
        <v>1</v>
      </c>
      <c r="V6537" s="2">
        <f t="shared" si="918"/>
        <v>110.30427631578948</v>
      </c>
      <c r="W6537" t="s">
        <v>22</v>
      </c>
      <c r="X6537">
        <v>2.5</v>
      </c>
      <c r="Y6537" s="2">
        <f t="shared" si="919"/>
        <v>4194.0625</v>
      </c>
      <c r="Z6537" t="s">
        <v>48</v>
      </c>
      <c r="AA6537" t="s">
        <v>31</v>
      </c>
      <c r="AB6537" t="s">
        <v>25</v>
      </c>
      <c r="AC6537" t="s">
        <v>26</v>
      </c>
      <c r="AD6537" t="s">
        <v>19</v>
      </c>
      <c r="AE6537" t="s">
        <v>551</v>
      </c>
    </row>
    <row r="6538" spans="1:31" x14ac:dyDescent="0.3">
      <c r="A6538">
        <f t="shared" si="926"/>
        <v>6537</v>
      </c>
      <c r="B6538">
        <v>3778</v>
      </c>
      <c r="C6538" t="s">
        <v>126</v>
      </c>
      <c r="D6538" t="s">
        <v>36</v>
      </c>
      <c r="E6538" s="5" t="str">
        <f t="shared" si="920"/>
        <v>***</v>
      </c>
      <c r="F6538" s="5" t="str">
        <f t="shared" si="921"/>
        <v>***</v>
      </c>
      <c r="G6538" s="5" t="str">
        <f t="shared" si="922"/>
        <v>***</v>
      </c>
      <c r="J6538" s="5" t="str">
        <f t="shared" si="923"/>
        <v>***</v>
      </c>
      <c r="R6538" s="5">
        <f t="shared" si="924"/>
        <v>0.01</v>
      </c>
      <c r="S6538">
        <v>3</v>
      </c>
      <c r="T6538" s="2">
        <v>26.53</v>
      </c>
      <c r="U6538" s="7">
        <f t="shared" si="925"/>
        <v>0</v>
      </c>
      <c r="V6538" s="2">
        <f t="shared" si="918"/>
        <v>8.8433333333333337</v>
      </c>
      <c r="W6538" t="s">
        <v>22</v>
      </c>
      <c r="X6538">
        <v>6.92</v>
      </c>
      <c r="Y6538" s="2">
        <f t="shared" si="919"/>
        <v>33.450000000000003</v>
      </c>
      <c r="Z6538" t="s">
        <v>52</v>
      </c>
      <c r="AA6538" t="s">
        <v>41</v>
      </c>
      <c r="AB6538" t="s">
        <v>32</v>
      </c>
      <c r="AC6538" t="s">
        <v>44</v>
      </c>
      <c r="AD6538" t="s">
        <v>19</v>
      </c>
      <c r="AE6538" t="s">
        <v>835</v>
      </c>
    </row>
    <row r="6539" spans="1:31" x14ac:dyDescent="0.3">
      <c r="A6539">
        <f t="shared" si="926"/>
        <v>6538</v>
      </c>
      <c r="B6539">
        <v>50278</v>
      </c>
      <c r="C6539" t="s">
        <v>126</v>
      </c>
      <c r="D6539" t="s">
        <v>21</v>
      </c>
      <c r="E6539" s="5" t="str">
        <f t="shared" si="920"/>
        <v>*</v>
      </c>
      <c r="F6539" s="5" t="str">
        <f t="shared" si="921"/>
        <v>**</v>
      </c>
      <c r="G6539" s="5" t="str">
        <f t="shared" si="922"/>
        <v>**</v>
      </c>
      <c r="J6539" s="5" t="str">
        <f t="shared" si="923"/>
        <v>**</v>
      </c>
      <c r="R6539" s="5">
        <f t="shared" si="924"/>
        <v>0.01</v>
      </c>
      <c r="S6539">
        <v>2</v>
      </c>
      <c r="T6539" s="2">
        <v>51.21</v>
      </c>
      <c r="U6539" s="7">
        <f t="shared" si="925"/>
        <v>0</v>
      </c>
      <c r="V6539" s="2">
        <f t="shared" si="918"/>
        <v>25.605</v>
      </c>
      <c r="W6539" t="s">
        <v>22</v>
      </c>
      <c r="X6539">
        <v>8.83</v>
      </c>
      <c r="Y6539" s="2">
        <f t="shared" si="919"/>
        <v>60.04</v>
      </c>
      <c r="Z6539" t="s">
        <v>43</v>
      </c>
      <c r="AA6539" t="s">
        <v>31</v>
      </c>
      <c r="AB6539" t="s">
        <v>32</v>
      </c>
      <c r="AC6539" t="s">
        <v>49</v>
      </c>
      <c r="AD6539" t="s">
        <v>19</v>
      </c>
      <c r="AE6539" t="s">
        <v>126</v>
      </c>
    </row>
    <row r="6540" spans="1:31" x14ac:dyDescent="0.3">
      <c r="A6540">
        <f t="shared" si="926"/>
        <v>6539</v>
      </c>
      <c r="B6540">
        <v>35877</v>
      </c>
      <c r="C6540" t="s">
        <v>126</v>
      </c>
      <c r="D6540" t="s">
        <v>21</v>
      </c>
      <c r="E6540" s="5" t="str">
        <f t="shared" si="920"/>
        <v>*</v>
      </c>
      <c r="F6540" s="5" t="str">
        <f t="shared" si="921"/>
        <v>**</v>
      </c>
      <c r="G6540" s="5" t="str">
        <f t="shared" si="922"/>
        <v>**</v>
      </c>
      <c r="J6540" s="5" t="str">
        <f t="shared" si="923"/>
        <v>**</v>
      </c>
      <c r="R6540" s="5">
        <f t="shared" si="924"/>
        <v>0.04</v>
      </c>
      <c r="S6540">
        <v>30</v>
      </c>
      <c r="T6540" s="2">
        <v>129.71</v>
      </c>
      <c r="U6540" s="7">
        <f t="shared" si="925"/>
        <v>0</v>
      </c>
      <c r="V6540" s="2">
        <f t="shared" si="918"/>
        <v>4.323666666666667</v>
      </c>
      <c r="W6540" t="s">
        <v>22</v>
      </c>
      <c r="X6540">
        <v>5.68</v>
      </c>
      <c r="Y6540" s="2">
        <f t="shared" si="919"/>
        <v>135.39000000000001</v>
      </c>
      <c r="Z6540" t="s">
        <v>23</v>
      </c>
      <c r="AA6540" t="s">
        <v>31</v>
      </c>
      <c r="AB6540" t="s">
        <v>32</v>
      </c>
      <c r="AC6540" t="s">
        <v>44</v>
      </c>
      <c r="AD6540" t="s">
        <v>19</v>
      </c>
      <c r="AE6540" t="s">
        <v>785</v>
      </c>
    </row>
    <row r="6541" spans="1:31" x14ac:dyDescent="0.3">
      <c r="A6541">
        <f t="shared" si="926"/>
        <v>6540</v>
      </c>
      <c r="B6541">
        <v>3778</v>
      </c>
      <c r="C6541" t="s">
        <v>126</v>
      </c>
      <c r="D6541" t="s">
        <v>36</v>
      </c>
      <c r="E6541" s="5" t="str">
        <f t="shared" si="920"/>
        <v>***</v>
      </c>
      <c r="F6541" s="5" t="str">
        <f t="shared" si="921"/>
        <v>***</v>
      </c>
      <c r="G6541" s="5" t="str">
        <f t="shared" si="922"/>
        <v>***</v>
      </c>
      <c r="J6541" s="5" t="str">
        <f t="shared" si="923"/>
        <v>***</v>
      </c>
      <c r="R6541" s="5">
        <f t="shared" si="924"/>
        <v>0.04</v>
      </c>
      <c r="S6541">
        <v>34</v>
      </c>
      <c r="T6541" s="2">
        <v>268.08999999999997</v>
      </c>
      <c r="U6541" s="7">
        <f t="shared" si="925"/>
        <v>0</v>
      </c>
      <c r="V6541" s="2">
        <f t="shared" si="918"/>
        <v>7.8849999999999989</v>
      </c>
      <c r="W6541" t="s">
        <v>22</v>
      </c>
      <c r="X6541">
        <v>2.38</v>
      </c>
      <c r="Y6541" s="2">
        <f t="shared" si="919"/>
        <v>270.46999999999997</v>
      </c>
      <c r="Z6541" t="s">
        <v>52</v>
      </c>
      <c r="AA6541" t="s">
        <v>41</v>
      </c>
      <c r="AB6541" t="s">
        <v>25</v>
      </c>
      <c r="AC6541" t="s">
        <v>42</v>
      </c>
      <c r="AD6541" t="s">
        <v>45</v>
      </c>
      <c r="AE6541" t="s">
        <v>784</v>
      </c>
    </row>
    <row r="6542" spans="1:31" x14ac:dyDescent="0.3">
      <c r="A6542">
        <f t="shared" si="926"/>
        <v>6541</v>
      </c>
      <c r="B6542">
        <v>25157</v>
      </c>
      <c r="C6542" t="s">
        <v>126</v>
      </c>
      <c r="D6542" t="s">
        <v>30</v>
      </c>
      <c r="E6542" s="5" t="str">
        <f t="shared" si="920"/>
        <v>*</v>
      </c>
      <c r="F6542" s="5" t="str">
        <f t="shared" si="921"/>
        <v>*</v>
      </c>
      <c r="G6542" s="5" t="str">
        <f t="shared" si="922"/>
        <v>*</v>
      </c>
      <c r="J6542" s="5" t="str">
        <f t="shared" si="923"/>
        <v>*</v>
      </c>
      <c r="R6542" s="5">
        <f t="shared" si="924"/>
        <v>0.05</v>
      </c>
      <c r="S6542">
        <v>47</v>
      </c>
      <c r="T6542" s="2">
        <v>271.77999999999997</v>
      </c>
      <c r="U6542" s="7">
        <f t="shared" si="925"/>
        <v>0</v>
      </c>
      <c r="V6542" s="2">
        <f t="shared" si="918"/>
        <v>5.7825531914893613</v>
      </c>
      <c r="W6542" t="s">
        <v>22</v>
      </c>
      <c r="X6542">
        <v>1.2</v>
      </c>
      <c r="Y6542" s="2">
        <f t="shared" si="919"/>
        <v>272.97999999999996</v>
      </c>
      <c r="Z6542" t="s">
        <v>23</v>
      </c>
      <c r="AA6542" t="s">
        <v>31</v>
      </c>
      <c r="AB6542" t="s">
        <v>32</v>
      </c>
      <c r="AC6542" t="s">
        <v>33</v>
      </c>
      <c r="AD6542" t="s">
        <v>34</v>
      </c>
      <c r="AE6542" t="s">
        <v>835</v>
      </c>
    </row>
    <row r="6543" spans="1:31" x14ac:dyDescent="0.3">
      <c r="A6543">
        <f t="shared" si="926"/>
        <v>6542</v>
      </c>
      <c r="B6543">
        <v>31522</v>
      </c>
      <c r="C6543" t="s">
        <v>126</v>
      </c>
      <c r="D6543" t="s">
        <v>40</v>
      </c>
      <c r="E6543" s="5" t="str">
        <f t="shared" si="920"/>
        <v>*</v>
      </c>
      <c r="F6543" s="5" t="str">
        <f t="shared" si="921"/>
        <v>*</v>
      </c>
      <c r="G6543" s="5" t="str">
        <f t="shared" si="922"/>
        <v>*</v>
      </c>
      <c r="J6543" s="5" t="str">
        <f t="shared" si="923"/>
        <v>*</v>
      </c>
      <c r="R6543" s="5">
        <f t="shared" si="924"/>
        <v>0.02</v>
      </c>
      <c r="S6543">
        <v>14</v>
      </c>
      <c r="T6543" s="2">
        <v>302.39999999999998</v>
      </c>
      <c r="U6543" s="7">
        <f t="shared" si="925"/>
        <v>0</v>
      </c>
      <c r="V6543" s="2">
        <f t="shared" si="918"/>
        <v>21.599999999999998</v>
      </c>
      <c r="W6543" t="s">
        <v>22</v>
      </c>
      <c r="X6543">
        <v>3.63</v>
      </c>
      <c r="Y6543" s="2">
        <f t="shared" si="919"/>
        <v>306.02999999999997</v>
      </c>
      <c r="Z6543" t="s">
        <v>23</v>
      </c>
      <c r="AA6543" t="s">
        <v>41</v>
      </c>
      <c r="AB6543" t="s">
        <v>17</v>
      </c>
      <c r="AC6543" t="s">
        <v>18</v>
      </c>
      <c r="AD6543" t="s">
        <v>45</v>
      </c>
      <c r="AE6543" t="s">
        <v>784</v>
      </c>
    </row>
    <row r="6544" spans="1:31" x14ac:dyDescent="0.3">
      <c r="A6544">
        <f t="shared" si="926"/>
        <v>6543</v>
      </c>
      <c r="B6544">
        <v>25157</v>
      </c>
      <c r="C6544" t="s">
        <v>126</v>
      </c>
      <c r="D6544" t="s">
        <v>30</v>
      </c>
      <c r="E6544" s="5" t="str">
        <f t="shared" si="920"/>
        <v>*</v>
      </c>
      <c r="F6544" s="5" t="str">
        <f t="shared" si="921"/>
        <v>*</v>
      </c>
      <c r="G6544" s="5" t="str">
        <f t="shared" si="922"/>
        <v>*</v>
      </c>
      <c r="J6544" s="5" t="str">
        <f t="shared" si="923"/>
        <v>*</v>
      </c>
      <c r="R6544" s="5">
        <f t="shared" si="924"/>
        <v>3.5000000000000003E-2</v>
      </c>
      <c r="S6544">
        <v>24</v>
      </c>
      <c r="T6544" s="2">
        <v>545.38</v>
      </c>
      <c r="U6544" s="7">
        <f t="shared" si="925"/>
        <v>0</v>
      </c>
      <c r="V6544" s="2">
        <f t="shared" si="918"/>
        <v>22.724166666666665</v>
      </c>
      <c r="W6544" t="s">
        <v>22</v>
      </c>
      <c r="X6544">
        <v>8.18</v>
      </c>
      <c r="Y6544" s="2">
        <f t="shared" si="919"/>
        <v>553.55999999999995</v>
      </c>
      <c r="Z6544" t="s">
        <v>48</v>
      </c>
      <c r="AA6544" t="s">
        <v>31</v>
      </c>
      <c r="AB6544" t="s">
        <v>32</v>
      </c>
      <c r="AC6544" t="s">
        <v>44</v>
      </c>
      <c r="AD6544" t="s">
        <v>19</v>
      </c>
      <c r="AE6544" t="s">
        <v>784</v>
      </c>
    </row>
    <row r="6545" spans="1:31" x14ac:dyDescent="0.3">
      <c r="A6545">
        <f t="shared" si="926"/>
        <v>6544</v>
      </c>
      <c r="B6545">
        <v>3778</v>
      </c>
      <c r="C6545" t="s">
        <v>126</v>
      </c>
      <c r="D6545" t="s">
        <v>36</v>
      </c>
      <c r="E6545" s="5" t="str">
        <f t="shared" si="920"/>
        <v>***</v>
      </c>
      <c r="F6545" s="5" t="str">
        <f t="shared" si="921"/>
        <v>***</v>
      </c>
      <c r="G6545" s="5" t="str">
        <f t="shared" si="922"/>
        <v>***</v>
      </c>
      <c r="J6545" s="5" t="str">
        <f t="shared" si="923"/>
        <v>***</v>
      </c>
      <c r="R6545" s="5">
        <f t="shared" si="924"/>
        <v>0.02</v>
      </c>
      <c r="S6545">
        <v>12</v>
      </c>
      <c r="T6545" s="2">
        <v>557.03</v>
      </c>
      <c r="U6545" s="7">
        <f t="shared" si="925"/>
        <v>0</v>
      </c>
      <c r="V6545" s="2">
        <f t="shared" si="918"/>
        <v>46.419166666666662</v>
      </c>
      <c r="W6545" t="s">
        <v>22</v>
      </c>
      <c r="X6545">
        <v>1.99</v>
      </c>
      <c r="Y6545" s="2">
        <f t="shared" si="919"/>
        <v>559.02</v>
      </c>
      <c r="Z6545" t="s">
        <v>52</v>
      </c>
      <c r="AA6545" t="s">
        <v>41</v>
      </c>
      <c r="AB6545" t="s">
        <v>25</v>
      </c>
      <c r="AC6545" t="s">
        <v>42</v>
      </c>
      <c r="AD6545" t="s">
        <v>45</v>
      </c>
      <c r="AE6545" t="s">
        <v>835</v>
      </c>
    </row>
    <row r="6546" spans="1:31" x14ac:dyDescent="0.3">
      <c r="A6546">
        <f t="shared" si="926"/>
        <v>6545</v>
      </c>
      <c r="B6546">
        <v>31522</v>
      </c>
      <c r="C6546" t="s">
        <v>126</v>
      </c>
      <c r="D6546" t="s">
        <v>40</v>
      </c>
      <c r="E6546" s="5" t="str">
        <f t="shared" si="920"/>
        <v>*</v>
      </c>
      <c r="F6546" s="5" t="str">
        <f t="shared" si="921"/>
        <v>*</v>
      </c>
      <c r="G6546" s="5" t="str">
        <f t="shared" si="922"/>
        <v>*</v>
      </c>
      <c r="J6546" s="5" t="str">
        <f t="shared" si="923"/>
        <v>*</v>
      </c>
      <c r="R6546" s="5">
        <f t="shared" si="924"/>
        <v>0.05</v>
      </c>
      <c r="S6546">
        <v>42</v>
      </c>
      <c r="T6546" s="2">
        <v>1083.3699999999999</v>
      </c>
      <c r="U6546" s="7">
        <f t="shared" si="925"/>
        <v>1</v>
      </c>
      <c r="V6546" s="2">
        <f t="shared" si="918"/>
        <v>25.794523809523806</v>
      </c>
      <c r="W6546" t="s">
        <v>37</v>
      </c>
      <c r="X6546">
        <v>14.36</v>
      </c>
      <c r="Y6546" s="2">
        <f t="shared" si="919"/>
        <v>1097.7299999999998</v>
      </c>
      <c r="Z6546" t="s">
        <v>23</v>
      </c>
      <c r="AA6546" t="s">
        <v>41</v>
      </c>
      <c r="AB6546" t="s">
        <v>17</v>
      </c>
      <c r="AC6546" t="s">
        <v>38</v>
      </c>
      <c r="AD6546" t="s">
        <v>39</v>
      </c>
      <c r="AE6546" t="s">
        <v>784</v>
      </c>
    </row>
    <row r="6547" spans="1:31" x14ac:dyDescent="0.3">
      <c r="A6547">
        <f t="shared" si="926"/>
        <v>6546</v>
      </c>
      <c r="B6547">
        <v>11908</v>
      </c>
      <c r="C6547" t="s">
        <v>126</v>
      </c>
      <c r="D6547" t="s">
        <v>30</v>
      </c>
      <c r="E6547" s="5" t="str">
        <f t="shared" si="920"/>
        <v>*</v>
      </c>
      <c r="F6547" s="5" t="str">
        <f t="shared" si="921"/>
        <v>*</v>
      </c>
      <c r="G6547" s="5" t="str">
        <f t="shared" si="922"/>
        <v>*</v>
      </c>
      <c r="J6547" s="5" t="str">
        <f t="shared" si="923"/>
        <v>*</v>
      </c>
      <c r="R6547" s="5">
        <f t="shared" si="924"/>
        <v>0.01</v>
      </c>
      <c r="S6547">
        <v>5</v>
      </c>
      <c r="T6547" s="2">
        <v>1386.6</v>
      </c>
      <c r="U6547" s="7">
        <f t="shared" si="925"/>
        <v>1</v>
      </c>
      <c r="V6547" s="2">
        <f t="shared" si="918"/>
        <v>277.32</v>
      </c>
      <c r="W6547" t="s">
        <v>37</v>
      </c>
      <c r="X6547">
        <v>57</v>
      </c>
      <c r="Y6547" s="2">
        <f t="shared" si="919"/>
        <v>1443.6</v>
      </c>
      <c r="Z6547" t="s">
        <v>64</v>
      </c>
      <c r="AA6547" t="s">
        <v>31</v>
      </c>
      <c r="AB6547" t="s">
        <v>17</v>
      </c>
      <c r="AC6547" t="s">
        <v>38</v>
      </c>
      <c r="AD6547" t="s">
        <v>39</v>
      </c>
      <c r="AE6547" t="s">
        <v>784</v>
      </c>
    </row>
    <row r="6548" spans="1:31" x14ac:dyDescent="0.3">
      <c r="A6548">
        <f t="shared" si="926"/>
        <v>6547</v>
      </c>
      <c r="B6548">
        <v>50278</v>
      </c>
      <c r="C6548" t="s">
        <v>126</v>
      </c>
      <c r="D6548" t="s">
        <v>21</v>
      </c>
      <c r="E6548" s="5" t="str">
        <f t="shared" si="920"/>
        <v>*</v>
      </c>
      <c r="F6548" s="5" t="str">
        <f t="shared" si="921"/>
        <v>**</v>
      </c>
      <c r="G6548" s="5" t="str">
        <f t="shared" si="922"/>
        <v>**</v>
      </c>
      <c r="J6548" s="5" t="str">
        <f t="shared" si="923"/>
        <v>**</v>
      </c>
      <c r="R6548" s="5">
        <f t="shared" si="924"/>
        <v>3.5000000000000003E-2</v>
      </c>
      <c r="S6548">
        <v>20</v>
      </c>
      <c r="T6548" s="2">
        <v>2195.5500000000002</v>
      </c>
      <c r="U6548" s="7">
        <f t="shared" si="925"/>
        <v>1</v>
      </c>
      <c r="V6548" s="2">
        <f t="shared" si="918"/>
        <v>109.7775</v>
      </c>
      <c r="W6548" t="s">
        <v>37</v>
      </c>
      <c r="X6548">
        <v>60</v>
      </c>
      <c r="Y6548" s="2">
        <f t="shared" si="919"/>
        <v>2255.5500000000002</v>
      </c>
      <c r="Z6548" t="s">
        <v>43</v>
      </c>
      <c r="AA6548" t="s">
        <v>31</v>
      </c>
      <c r="AB6548" t="s">
        <v>17</v>
      </c>
      <c r="AC6548" t="s">
        <v>66</v>
      </c>
      <c r="AD6548" t="s">
        <v>39</v>
      </c>
      <c r="AE6548" t="s">
        <v>784</v>
      </c>
    </row>
    <row r="6549" spans="1:31" x14ac:dyDescent="0.3">
      <c r="A6549">
        <f t="shared" si="926"/>
        <v>6548</v>
      </c>
      <c r="B6549">
        <v>3778</v>
      </c>
      <c r="C6549" t="s">
        <v>126</v>
      </c>
      <c r="D6549" t="s">
        <v>36</v>
      </c>
      <c r="E6549" s="5" t="str">
        <f t="shared" si="920"/>
        <v>***</v>
      </c>
      <c r="F6549" s="5" t="str">
        <f t="shared" si="921"/>
        <v>***</v>
      </c>
      <c r="G6549" s="5" t="str">
        <f t="shared" si="922"/>
        <v>***</v>
      </c>
      <c r="J6549" s="5" t="str">
        <f t="shared" si="923"/>
        <v>***</v>
      </c>
      <c r="R6549" s="5">
        <f t="shared" si="924"/>
        <v>0.04</v>
      </c>
      <c r="S6549">
        <v>34</v>
      </c>
      <c r="T6549" s="2">
        <v>5133.9234999999999</v>
      </c>
      <c r="U6549" s="7">
        <f t="shared" si="925"/>
        <v>1</v>
      </c>
      <c r="V6549" s="2">
        <f t="shared" si="918"/>
        <v>150.99775</v>
      </c>
      <c r="W6549" t="s">
        <v>22</v>
      </c>
      <c r="X6549">
        <v>4.99</v>
      </c>
      <c r="Y6549" s="2">
        <f t="shared" si="919"/>
        <v>5138.9134999999997</v>
      </c>
      <c r="Z6549" t="s">
        <v>52</v>
      </c>
      <c r="AA6549" t="s">
        <v>41</v>
      </c>
      <c r="AB6549" t="s">
        <v>25</v>
      </c>
      <c r="AC6549" t="s">
        <v>26</v>
      </c>
      <c r="AD6549" t="s">
        <v>19</v>
      </c>
      <c r="AE6549" t="s">
        <v>835</v>
      </c>
    </row>
    <row r="6550" spans="1:31" x14ac:dyDescent="0.3">
      <c r="A6550">
        <f t="shared" si="926"/>
        <v>6549</v>
      </c>
      <c r="B6550">
        <v>49924</v>
      </c>
      <c r="C6550" t="s">
        <v>547</v>
      </c>
      <c r="D6550" t="s">
        <v>36</v>
      </c>
      <c r="E6550" s="5" t="str">
        <f t="shared" si="920"/>
        <v>***</v>
      </c>
      <c r="F6550" s="5" t="str">
        <f t="shared" si="921"/>
        <v>***</v>
      </c>
      <c r="G6550" s="5" t="str">
        <f t="shared" si="922"/>
        <v>***</v>
      </c>
      <c r="J6550" s="5" t="str">
        <f t="shared" si="923"/>
        <v>***</v>
      </c>
      <c r="R6550" s="5">
        <f t="shared" si="924"/>
        <v>0.02</v>
      </c>
      <c r="S6550">
        <v>13</v>
      </c>
      <c r="T6550" s="2">
        <v>33.11</v>
      </c>
      <c r="U6550" s="7">
        <f t="shared" si="925"/>
        <v>0</v>
      </c>
      <c r="V6550" s="2">
        <f t="shared" si="918"/>
        <v>2.5469230769230768</v>
      </c>
      <c r="W6550" t="s">
        <v>22</v>
      </c>
      <c r="X6550">
        <v>4.57</v>
      </c>
      <c r="Y6550" s="2">
        <f t="shared" si="919"/>
        <v>37.68</v>
      </c>
      <c r="Z6550" t="s">
        <v>23</v>
      </c>
      <c r="AA6550" t="s">
        <v>41</v>
      </c>
      <c r="AB6550" t="s">
        <v>17</v>
      </c>
      <c r="AC6550" t="s">
        <v>18</v>
      </c>
      <c r="AD6550" t="s">
        <v>45</v>
      </c>
      <c r="AE6550" t="s">
        <v>127</v>
      </c>
    </row>
    <row r="6551" spans="1:31" x14ac:dyDescent="0.3">
      <c r="A6551">
        <f t="shared" si="926"/>
        <v>6550</v>
      </c>
      <c r="B6551">
        <v>45958</v>
      </c>
      <c r="C6551" t="s">
        <v>547</v>
      </c>
      <c r="D6551" t="s">
        <v>40</v>
      </c>
      <c r="E6551" s="5" t="str">
        <f t="shared" si="920"/>
        <v>*</v>
      </c>
      <c r="F6551" s="5" t="str">
        <f t="shared" si="921"/>
        <v>*</v>
      </c>
      <c r="G6551" s="5" t="str">
        <f t="shared" si="922"/>
        <v>*</v>
      </c>
      <c r="J6551" s="5" t="str">
        <f t="shared" si="923"/>
        <v>*</v>
      </c>
      <c r="R6551" s="5">
        <f t="shared" si="924"/>
        <v>0.02</v>
      </c>
      <c r="S6551">
        <v>16</v>
      </c>
      <c r="T6551" s="2">
        <v>115.34</v>
      </c>
      <c r="U6551" s="7">
        <f t="shared" si="925"/>
        <v>0</v>
      </c>
      <c r="V6551" s="2">
        <f t="shared" si="918"/>
        <v>7.2087500000000002</v>
      </c>
      <c r="W6551" t="s">
        <v>22</v>
      </c>
      <c r="X6551">
        <v>3.1</v>
      </c>
      <c r="Y6551" s="2">
        <f t="shared" si="919"/>
        <v>118.44</v>
      </c>
      <c r="Z6551" t="s">
        <v>48</v>
      </c>
      <c r="AA6551" t="s">
        <v>24</v>
      </c>
      <c r="AB6551" t="s">
        <v>32</v>
      </c>
      <c r="AC6551" t="s">
        <v>44</v>
      </c>
      <c r="AD6551" t="s">
        <v>34</v>
      </c>
      <c r="AE6551" t="s">
        <v>127</v>
      </c>
    </row>
    <row r="6552" spans="1:31" x14ac:dyDescent="0.3">
      <c r="A6552">
        <f t="shared" si="926"/>
        <v>6551</v>
      </c>
      <c r="B6552">
        <v>57350</v>
      </c>
      <c r="C6552" t="s">
        <v>547</v>
      </c>
      <c r="D6552" t="s">
        <v>21</v>
      </c>
      <c r="E6552" s="5" t="str">
        <f t="shared" si="920"/>
        <v>*</v>
      </c>
      <c r="F6552" s="5" t="str">
        <f t="shared" si="921"/>
        <v>**</v>
      </c>
      <c r="G6552" s="5" t="str">
        <f t="shared" si="922"/>
        <v>**</v>
      </c>
      <c r="J6552" s="5" t="str">
        <f t="shared" si="923"/>
        <v>**</v>
      </c>
      <c r="R6552" s="5">
        <f t="shared" si="924"/>
        <v>0.04</v>
      </c>
      <c r="S6552">
        <v>33</v>
      </c>
      <c r="T6552" s="2">
        <v>140.63</v>
      </c>
      <c r="U6552" s="7">
        <f t="shared" si="925"/>
        <v>0</v>
      </c>
      <c r="V6552" s="2">
        <f t="shared" si="918"/>
        <v>4.2615151515151517</v>
      </c>
      <c r="W6552" t="s">
        <v>22</v>
      </c>
      <c r="X6552">
        <v>5.68</v>
      </c>
      <c r="Y6552" s="2">
        <f t="shared" si="919"/>
        <v>146.31</v>
      </c>
      <c r="Z6552" t="s">
        <v>15</v>
      </c>
      <c r="AA6552" t="s">
        <v>24</v>
      </c>
      <c r="AB6552" t="s">
        <v>32</v>
      </c>
      <c r="AC6552" t="s">
        <v>44</v>
      </c>
      <c r="AD6552" t="s">
        <v>19</v>
      </c>
      <c r="AE6552" t="s">
        <v>548</v>
      </c>
    </row>
    <row r="6553" spans="1:31" x14ac:dyDescent="0.3">
      <c r="A6553">
        <f t="shared" si="926"/>
        <v>6552</v>
      </c>
      <c r="B6553">
        <v>49924</v>
      </c>
      <c r="C6553" t="s">
        <v>547</v>
      </c>
      <c r="D6553" t="s">
        <v>36</v>
      </c>
      <c r="E6553" s="5" t="str">
        <f t="shared" si="920"/>
        <v>***</v>
      </c>
      <c r="F6553" s="5" t="str">
        <f t="shared" si="921"/>
        <v>***</v>
      </c>
      <c r="G6553" s="5" t="str">
        <f t="shared" si="922"/>
        <v>***</v>
      </c>
      <c r="J6553" s="5" t="str">
        <f t="shared" si="923"/>
        <v>***</v>
      </c>
      <c r="R6553" s="5">
        <f t="shared" si="924"/>
        <v>0.05</v>
      </c>
      <c r="S6553">
        <v>48</v>
      </c>
      <c r="T6553" s="2">
        <v>204.15</v>
      </c>
      <c r="U6553" s="7">
        <f t="shared" si="925"/>
        <v>0</v>
      </c>
      <c r="V6553" s="2">
        <f t="shared" si="918"/>
        <v>4.2531249999999998</v>
      </c>
      <c r="W6553" t="s">
        <v>22</v>
      </c>
      <c r="X6553">
        <v>5.41</v>
      </c>
      <c r="Y6553" s="2">
        <f t="shared" si="919"/>
        <v>209.56</v>
      </c>
      <c r="Z6553" t="s">
        <v>23</v>
      </c>
      <c r="AA6553" t="s">
        <v>41</v>
      </c>
      <c r="AB6553" t="s">
        <v>32</v>
      </c>
      <c r="AC6553" t="s">
        <v>49</v>
      </c>
      <c r="AD6553" t="s">
        <v>19</v>
      </c>
      <c r="AE6553" t="s">
        <v>127</v>
      </c>
    </row>
    <row r="6554" spans="1:31" x14ac:dyDescent="0.3">
      <c r="A6554">
        <f t="shared" si="926"/>
        <v>6553</v>
      </c>
      <c r="B6554">
        <v>57350</v>
      </c>
      <c r="C6554" t="s">
        <v>547</v>
      </c>
      <c r="D6554" t="s">
        <v>21</v>
      </c>
      <c r="E6554" s="5" t="str">
        <f t="shared" si="920"/>
        <v>*</v>
      </c>
      <c r="F6554" s="5" t="str">
        <f t="shared" si="921"/>
        <v>**</v>
      </c>
      <c r="G6554" s="5" t="str">
        <f t="shared" si="922"/>
        <v>**</v>
      </c>
      <c r="J6554" s="5" t="str">
        <f t="shared" si="923"/>
        <v>**</v>
      </c>
      <c r="R6554" s="5">
        <f t="shared" si="924"/>
        <v>0.05</v>
      </c>
      <c r="S6554">
        <v>50</v>
      </c>
      <c r="T6554" s="2">
        <v>4872.6674999999996</v>
      </c>
      <c r="U6554" s="7">
        <f t="shared" si="925"/>
        <v>1</v>
      </c>
      <c r="V6554" s="2">
        <f t="shared" si="918"/>
        <v>97.453349999999986</v>
      </c>
      <c r="W6554" t="s">
        <v>22</v>
      </c>
      <c r="X6554">
        <v>8.8000000000000007</v>
      </c>
      <c r="Y6554" s="2">
        <f t="shared" si="919"/>
        <v>4881.4674999999997</v>
      </c>
      <c r="Z6554" t="s">
        <v>15</v>
      </c>
      <c r="AA6554" t="s">
        <v>24</v>
      </c>
      <c r="AB6554" t="s">
        <v>25</v>
      </c>
      <c r="AC6554" t="s">
        <v>26</v>
      </c>
      <c r="AD6554" t="s">
        <v>19</v>
      </c>
      <c r="AE6554" t="s">
        <v>548</v>
      </c>
    </row>
    <row r="6555" spans="1:31" x14ac:dyDescent="0.3">
      <c r="A6555">
        <f t="shared" si="926"/>
        <v>6554</v>
      </c>
      <c r="B6555">
        <v>33665</v>
      </c>
      <c r="C6555" t="s">
        <v>547</v>
      </c>
      <c r="D6555" t="s">
        <v>13</v>
      </c>
      <c r="E6555" s="5" t="str">
        <f t="shared" si="920"/>
        <v>*</v>
      </c>
      <c r="F6555" s="5" t="str">
        <f t="shared" si="921"/>
        <v>*</v>
      </c>
      <c r="G6555" s="5" t="str">
        <f t="shared" si="922"/>
        <v>*</v>
      </c>
      <c r="J6555" s="5" t="str">
        <f t="shared" si="923"/>
        <v>*</v>
      </c>
      <c r="R6555" s="5">
        <f t="shared" si="924"/>
        <v>0.05</v>
      </c>
      <c r="S6555">
        <v>45</v>
      </c>
      <c r="T6555" s="2">
        <v>12457.63</v>
      </c>
      <c r="U6555" s="7">
        <f t="shared" si="925"/>
        <v>1</v>
      </c>
      <c r="V6555" s="2">
        <f t="shared" si="918"/>
        <v>276.8362222222222</v>
      </c>
      <c r="W6555" t="s">
        <v>37</v>
      </c>
      <c r="X6555">
        <v>69.55</v>
      </c>
      <c r="Y6555" s="2">
        <f t="shared" si="919"/>
        <v>12527.179999999998</v>
      </c>
      <c r="Z6555" t="s">
        <v>15</v>
      </c>
      <c r="AA6555" t="s">
        <v>31</v>
      </c>
      <c r="AB6555" t="s">
        <v>17</v>
      </c>
      <c r="AC6555" t="s">
        <v>38</v>
      </c>
      <c r="AD6555" t="s">
        <v>39</v>
      </c>
      <c r="AE6555" t="s">
        <v>669</v>
      </c>
    </row>
    <row r="6556" spans="1:31" x14ac:dyDescent="0.3">
      <c r="A6556">
        <f t="shared" si="926"/>
        <v>6555</v>
      </c>
      <c r="B6556">
        <v>45958</v>
      </c>
      <c r="C6556" t="s">
        <v>547</v>
      </c>
      <c r="D6556" t="s">
        <v>40</v>
      </c>
      <c r="E6556" s="5" t="str">
        <f t="shared" si="920"/>
        <v>*</v>
      </c>
      <c r="F6556" s="5" t="str">
        <f t="shared" si="921"/>
        <v>*</v>
      </c>
      <c r="G6556" s="5" t="str">
        <f t="shared" si="922"/>
        <v>*</v>
      </c>
      <c r="J6556" s="5" t="str">
        <f t="shared" si="923"/>
        <v>*</v>
      </c>
      <c r="R6556" s="5">
        <f t="shared" si="924"/>
        <v>3.5000000000000003E-2</v>
      </c>
      <c r="S6556">
        <v>28</v>
      </c>
      <c r="T6556" s="2">
        <v>17599.39</v>
      </c>
      <c r="U6556" s="7">
        <f t="shared" si="925"/>
        <v>1</v>
      </c>
      <c r="V6556" s="2">
        <f t="shared" si="918"/>
        <v>628.54964285714289</v>
      </c>
      <c r="W6556" t="s">
        <v>22</v>
      </c>
      <c r="X6556">
        <v>24.49</v>
      </c>
      <c r="Y6556" s="2">
        <f t="shared" si="919"/>
        <v>17623.88</v>
      </c>
      <c r="Z6556" t="s">
        <v>48</v>
      </c>
      <c r="AA6556" t="s">
        <v>24</v>
      </c>
      <c r="AB6556" t="s">
        <v>25</v>
      </c>
      <c r="AC6556" t="s">
        <v>57</v>
      </c>
      <c r="AD6556" t="s">
        <v>58</v>
      </c>
      <c r="AE6556" t="s">
        <v>548</v>
      </c>
    </row>
    <row r="6557" spans="1:31" x14ac:dyDescent="0.3">
      <c r="A6557">
        <f t="shared" si="926"/>
        <v>6556</v>
      </c>
      <c r="B6557">
        <v>17543</v>
      </c>
      <c r="C6557" t="s">
        <v>401</v>
      </c>
      <c r="D6557" t="s">
        <v>36</v>
      </c>
      <c r="E6557" s="5" t="str">
        <f t="shared" si="920"/>
        <v>***</v>
      </c>
      <c r="F6557" s="5" t="str">
        <f t="shared" si="921"/>
        <v>***</v>
      </c>
      <c r="G6557" s="5" t="str">
        <f t="shared" si="922"/>
        <v>***</v>
      </c>
      <c r="J6557" s="5" t="str">
        <f t="shared" si="923"/>
        <v>***</v>
      </c>
      <c r="R6557" s="5">
        <f t="shared" si="924"/>
        <v>0.01</v>
      </c>
      <c r="S6557">
        <v>1</v>
      </c>
      <c r="T6557" s="2">
        <v>15.73</v>
      </c>
      <c r="U6557" s="7">
        <f t="shared" si="925"/>
        <v>0</v>
      </c>
      <c r="V6557" s="2">
        <f t="shared" si="918"/>
        <v>15.73</v>
      </c>
      <c r="W6557" t="s">
        <v>22</v>
      </c>
      <c r="X6557">
        <v>9.5399999999999991</v>
      </c>
      <c r="Y6557" s="2">
        <f t="shared" si="919"/>
        <v>25.27</v>
      </c>
      <c r="Z6557" t="s">
        <v>73</v>
      </c>
      <c r="AA6557" t="s">
        <v>16</v>
      </c>
      <c r="AB6557" t="s">
        <v>32</v>
      </c>
      <c r="AC6557" t="s">
        <v>44</v>
      </c>
      <c r="AD6557" t="s">
        <v>19</v>
      </c>
      <c r="AE6557" t="s">
        <v>401</v>
      </c>
    </row>
    <row r="6558" spans="1:31" x14ac:dyDescent="0.3">
      <c r="A6558">
        <f t="shared" si="926"/>
        <v>6557</v>
      </c>
      <c r="B6558">
        <v>20451</v>
      </c>
      <c r="C6558" t="s">
        <v>401</v>
      </c>
      <c r="D6558" t="s">
        <v>36</v>
      </c>
      <c r="E6558" s="5" t="str">
        <f t="shared" si="920"/>
        <v>***</v>
      </c>
      <c r="F6558" s="5" t="str">
        <f t="shared" si="921"/>
        <v>***</v>
      </c>
      <c r="G6558" s="5" t="str">
        <f t="shared" si="922"/>
        <v>***</v>
      </c>
      <c r="J6558" s="5" t="str">
        <f t="shared" si="923"/>
        <v>***</v>
      </c>
      <c r="R6558" s="5">
        <f t="shared" si="924"/>
        <v>0.01</v>
      </c>
      <c r="S6558">
        <v>6</v>
      </c>
      <c r="T6558" s="2">
        <v>53.72</v>
      </c>
      <c r="U6558" s="7">
        <f t="shared" si="925"/>
        <v>0</v>
      </c>
      <c r="V6558" s="2">
        <f t="shared" si="918"/>
        <v>8.9533333333333331</v>
      </c>
      <c r="W6558" t="s">
        <v>22</v>
      </c>
      <c r="X6558">
        <v>2.0099999999999998</v>
      </c>
      <c r="Y6558" s="2">
        <f t="shared" si="919"/>
        <v>55.73</v>
      </c>
      <c r="Z6558" t="s">
        <v>23</v>
      </c>
      <c r="AA6558" t="s">
        <v>31</v>
      </c>
      <c r="AB6558" t="s">
        <v>32</v>
      </c>
      <c r="AC6558" t="s">
        <v>44</v>
      </c>
      <c r="AD6558" t="s">
        <v>34</v>
      </c>
      <c r="AE6558" t="s">
        <v>472</v>
      </c>
    </row>
    <row r="6559" spans="1:31" x14ac:dyDescent="0.3">
      <c r="A6559">
        <f t="shared" si="926"/>
        <v>6558</v>
      </c>
      <c r="B6559">
        <v>12804</v>
      </c>
      <c r="C6559" t="s">
        <v>401</v>
      </c>
      <c r="D6559" t="s">
        <v>40</v>
      </c>
      <c r="E6559" s="5" t="str">
        <f t="shared" si="920"/>
        <v>*</v>
      </c>
      <c r="F6559" s="5" t="str">
        <f t="shared" si="921"/>
        <v>*</v>
      </c>
      <c r="G6559" s="5" t="str">
        <f t="shared" si="922"/>
        <v>*</v>
      </c>
      <c r="J6559" s="5" t="str">
        <f t="shared" si="923"/>
        <v>*</v>
      </c>
      <c r="R6559" s="5">
        <f t="shared" si="924"/>
        <v>3.5000000000000003E-2</v>
      </c>
      <c r="S6559">
        <v>21</v>
      </c>
      <c r="T6559" s="2">
        <v>69.06</v>
      </c>
      <c r="U6559" s="7">
        <f t="shared" si="925"/>
        <v>0</v>
      </c>
      <c r="V6559" s="2">
        <f t="shared" si="918"/>
        <v>3.2885714285714287</v>
      </c>
      <c r="W6559" t="s">
        <v>22</v>
      </c>
      <c r="X6559">
        <v>0.5</v>
      </c>
      <c r="Y6559" s="2">
        <f t="shared" si="919"/>
        <v>69.56</v>
      </c>
      <c r="Z6559" t="s">
        <v>60</v>
      </c>
      <c r="AA6559" t="s">
        <v>41</v>
      </c>
      <c r="AB6559" t="s">
        <v>32</v>
      </c>
      <c r="AC6559" t="s">
        <v>81</v>
      </c>
      <c r="AD6559" t="s">
        <v>19</v>
      </c>
      <c r="AE6559" t="s">
        <v>303</v>
      </c>
    </row>
    <row r="6560" spans="1:31" x14ac:dyDescent="0.3">
      <c r="A6560">
        <f t="shared" si="926"/>
        <v>6559</v>
      </c>
      <c r="B6560">
        <v>12804</v>
      </c>
      <c r="C6560" t="s">
        <v>401</v>
      </c>
      <c r="D6560" t="s">
        <v>40</v>
      </c>
      <c r="E6560" s="5" t="str">
        <f t="shared" si="920"/>
        <v>*</v>
      </c>
      <c r="F6560" s="5" t="str">
        <f t="shared" si="921"/>
        <v>*</v>
      </c>
      <c r="G6560" s="5" t="str">
        <f t="shared" si="922"/>
        <v>*</v>
      </c>
      <c r="J6560" s="5" t="str">
        <f t="shared" si="923"/>
        <v>*</v>
      </c>
      <c r="R6560" s="5">
        <f t="shared" si="924"/>
        <v>0.05</v>
      </c>
      <c r="S6560">
        <v>50</v>
      </c>
      <c r="T6560" s="2">
        <v>84.01</v>
      </c>
      <c r="U6560" s="7">
        <f t="shared" si="925"/>
        <v>0</v>
      </c>
      <c r="V6560" s="2">
        <f t="shared" si="918"/>
        <v>1.6802000000000001</v>
      </c>
      <c r="W6560" t="s">
        <v>22</v>
      </c>
      <c r="X6560">
        <v>0.75</v>
      </c>
      <c r="Y6560" s="2">
        <f t="shared" si="919"/>
        <v>84.76</v>
      </c>
      <c r="Z6560" t="s">
        <v>60</v>
      </c>
      <c r="AA6560" t="s">
        <v>41</v>
      </c>
      <c r="AB6560" t="s">
        <v>32</v>
      </c>
      <c r="AC6560" t="s">
        <v>114</v>
      </c>
      <c r="AD6560" t="s">
        <v>34</v>
      </c>
      <c r="AE6560" t="s">
        <v>472</v>
      </c>
    </row>
    <row r="6561" spans="1:31" x14ac:dyDescent="0.3">
      <c r="A6561">
        <f t="shared" si="926"/>
        <v>6560</v>
      </c>
      <c r="B6561">
        <v>12804</v>
      </c>
      <c r="C6561" t="s">
        <v>401</v>
      </c>
      <c r="D6561" t="s">
        <v>40</v>
      </c>
      <c r="E6561" s="5" t="str">
        <f t="shared" si="920"/>
        <v>*</v>
      </c>
      <c r="F6561" s="5" t="str">
        <f t="shared" si="921"/>
        <v>*</v>
      </c>
      <c r="G6561" s="5" t="str">
        <f t="shared" si="922"/>
        <v>*</v>
      </c>
      <c r="J6561" s="5" t="str">
        <f t="shared" si="923"/>
        <v>*</v>
      </c>
      <c r="R6561" s="5">
        <f t="shared" si="924"/>
        <v>0.04</v>
      </c>
      <c r="S6561">
        <v>34</v>
      </c>
      <c r="T6561" s="2">
        <v>592.91999999999996</v>
      </c>
      <c r="U6561" s="7">
        <f t="shared" si="925"/>
        <v>0</v>
      </c>
      <c r="V6561" s="2">
        <f t="shared" si="918"/>
        <v>17.438823529411764</v>
      </c>
      <c r="W6561" t="s">
        <v>14</v>
      </c>
      <c r="X6561">
        <v>8.34</v>
      </c>
      <c r="Y6561" s="2">
        <f t="shared" si="919"/>
        <v>601.26</v>
      </c>
      <c r="Z6561" t="s">
        <v>60</v>
      </c>
      <c r="AA6561" t="s">
        <v>41</v>
      </c>
      <c r="AB6561" t="s">
        <v>32</v>
      </c>
      <c r="AC6561" t="s">
        <v>74</v>
      </c>
      <c r="AD6561" t="s">
        <v>19</v>
      </c>
      <c r="AE6561" t="s">
        <v>472</v>
      </c>
    </row>
    <row r="6562" spans="1:31" x14ac:dyDescent="0.3">
      <c r="A6562">
        <f t="shared" si="926"/>
        <v>6561</v>
      </c>
      <c r="B6562">
        <v>17543</v>
      </c>
      <c r="C6562" t="s">
        <v>401</v>
      </c>
      <c r="D6562" t="s">
        <v>36</v>
      </c>
      <c r="E6562" s="5" t="str">
        <f t="shared" si="920"/>
        <v>***</v>
      </c>
      <c r="F6562" s="5" t="str">
        <f t="shared" si="921"/>
        <v>***</v>
      </c>
      <c r="G6562" s="5" t="str">
        <f t="shared" si="922"/>
        <v>***</v>
      </c>
      <c r="J6562" s="5" t="str">
        <f t="shared" si="923"/>
        <v>***</v>
      </c>
      <c r="R6562" s="5">
        <f t="shared" si="924"/>
        <v>0.04</v>
      </c>
      <c r="S6562">
        <v>35</v>
      </c>
      <c r="T6562" s="2">
        <v>1041.74</v>
      </c>
      <c r="U6562" s="7">
        <f t="shared" si="925"/>
        <v>1</v>
      </c>
      <c r="V6562" s="2">
        <f t="shared" si="918"/>
        <v>29.763999999999999</v>
      </c>
      <c r="W6562" t="s">
        <v>22</v>
      </c>
      <c r="X6562">
        <v>17.079999999999998</v>
      </c>
      <c r="Y6562" s="2">
        <f t="shared" si="919"/>
        <v>1058.82</v>
      </c>
      <c r="Z6562" t="s">
        <v>73</v>
      </c>
      <c r="AA6562" t="s">
        <v>16</v>
      </c>
      <c r="AB6562" t="s">
        <v>32</v>
      </c>
      <c r="AC6562" t="s">
        <v>44</v>
      </c>
      <c r="AD6562" t="s">
        <v>19</v>
      </c>
      <c r="AE6562" t="s">
        <v>472</v>
      </c>
    </row>
    <row r="6563" spans="1:31" x14ac:dyDescent="0.3">
      <c r="A6563">
        <f t="shared" si="926"/>
        <v>6562</v>
      </c>
      <c r="B6563">
        <v>36929</v>
      </c>
      <c r="C6563" t="s">
        <v>401</v>
      </c>
      <c r="D6563" t="s">
        <v>13</v>
      </c>
      <c r="E6563" s="5" t="str">
        <f t="shared" si="920"/>
        <v>*</v>
      </c>
      <c r="F6563" s="5" t="str">
        <f t="shared" si="921"/>
        <v>*</v>
      </c>
      <c r="G6563" s="5" t="str">
        <f t="shared" si="922"/>
        <v>*</v>
      </c>
      <c r="J6563" s="5" t="str">
        <f t="shared" si="923"/>
        <v>*</v>
      </c>
      <c r="R6563" s="5">
        <f t="shared" si="924"/>
        <v>0.04</v>
      </c>
      <c r="S6563">
        <v>37</v>
      </c>
      <c r="T6563" s="2">
        <v>1326.69</v>
      </c>
      <c r="U6563" s="7">
        <f t="shared" si="925"/>
        <v>1</v>
      </c>
      <c r="V6563" s="2">
        <f t="shared" si="918"/>
        <v>35.856486486486489</v>
      </c>
      <c r="W6563" t="s">
        <v>22</v>
      </c>
      <c r="X6563">
        <v>8.74</v>
      </c>
      <c r="Y6563" s="2">
        <f t="shared" si="919"/>
        <v>1335.43</v>
      </c>
      <c r="Z6563" t="s">
        <v>23</v>
      </c>
      <c r="AA6563" t="s">
        <v>24</v>
      </c>
      <c r="AB6563" t="s">
        <v>32</v>
      </c>
      <c r="AC6563" t="s">
        <v>74</v>
      </c>
      <c r="AD6563" t="s">
        <v>19</v>
      </c>
      <c r="AE6563" t="s">
        <v>423</v>
      </c>
    </row>
    <row r="6564" spans="1:31" x14ac:dyDescent="0.3">
      <c r="A6564">
        <f t="shared" si="926"/>
        <v>6563</v>
      </c>
      <c r="B6564">
        <v>20451</v>
      </c>
      <c r="C6564" t="s">
        <v>401</v>
      </c>
      <c r="D6564" t="s">
        <v>36</v>
      </c>
      <c r="E6564" s="5" t="str">
        <f t="shared" si="920"/>
        <v>***</v>
      </c>
      <c r="F6564" s="5" t="str">
        <f t="shared" si="921"/>
        <v>***</v>
      </c>
      <c r="G6564" s="5" t="str">
        <f t="shared" si="922"/>
        <v>***</v>
      </c>
      <c r="J6564" s="5" t="str">
        <f t="shared" si="923"/>
        <v>***</v>
      </c>
      <c r="R6564" s="5">
        <f t="shared" si="924"/>
        <v>0.04</v>
      </c>
      <c r="S6564">
        <v>33</v>
      </c>
      <c r="T6564" s="2">
        <v>1809.21</v>
      </c>
      <c r="U6564" s="7">
        <f t="shared" si="925"/>
        <v>1</v>
      </c>
      <c r="V6564" s="2">
        <f t="shared" si="918"/>
        <v>54.824545454545458</v>
      </c>
      <c r="W6564" t="s">
        <v>22</v>
      </c>
      <c r="X6564">
        <v>5.08</v>
      </c>
      <c r="Y6564" s="2">
        <f t="shared" si="919"/>
        <v>1814.29</v>
      </c>
      <c r="Z6564" t="s">
        <v>23</v>
      </c>
      <c r="AA6564" t="s">
        <v>31</v>
      </c>
      <c r="AB6564" t="s">
        <v>32</v>
      </c>
      <c r="AC6564" t="s">
        <v>74</v>
      </c>
      <c r="AD6564" t="s">
        <v>19</v>
      </c>
      <c r="AE6564" t="s">
        <v>472</v>
      </c>
    </row>
    <row r="6565" spans="1:31" x14ac:dyDescent="0.3">
      <c r="A6565">
        <f t="shared" si="926"/>
        <v>6564</v>
      </c>
      <c r="B6565">
        <v>36929</v>
      </c>
      <c r="C6565" t="s">
        <v>401</v>
      </c>
      <c r="D6565" t="s">
        <v>13</v>
      </c>
      <c r="E6565" s="5" t="str">
        <f t="shared" si="920"/>
        <v>*</v>
      </c>
      <c r="F6565" s="5" t="str">
        <f t="shared" si="921"/>
        <v>*</v>
      </c>
      <c r="G6565" s="5" t="str">
        <f t="shared" si="922"/>
        <v>*</v>
      </c>
      <c r="J6565" s="5" t="str">
        <f t="shared" si="923"/>
        <v>*</v>
      </c>
      <c r="R6565" s="5">
        <f t="shared" si="924"/>
        <v>0.05</v>
      </c>
      <c r="S6565">
        <v>45</v>
      </c>
      <c r="T6565" s="2">
        <v>3638.27</v>
      </c>
      <c r="U6565" s="7">
        <f t="shared" si="925"/>
        <v>1</v>
      </c>
      <c r="V6565" s="2">
        <f t="shared" si="918"/>
        <v>80.850444444444449</v>
      </c>
      <c r="W6565" t="s">
        <v>22</v>
      </c>
      <c r="X6565">
        <v>4.5</v>
      </c>
      <c r="Y6565" s="2">
        <f t="shared" si="919"/>
        <v>3642.77</v>
      </c>
      <c r="Z6565" t="s">
        <v>23</v>
      </c>
      <c r="AA6565" t="s">
        <v>24</v>
      </c>
      <c r="AB6565" t="s">
        <v>32</v>
      </c>
      <c r="AC6565" t="s">
        <v>172</v>
      </c>
      <c r="AD6565" t="s">
        <v>19</v>
      </c>
      <c r="AE6565" t="s">
        <v>401</v>
      </c>
    </row>
    <row r="6566" spans="1:31" x14ac:dyDescent="0.3">
      <c r="A6566">
        <f t="shared" si="926"/>
        <v>6565</v>
      </c>
      <c r="B6566">
        <v>17543</v>
      </c>
      <c r="C6566" t="s">
        <v>401</v>
      </c>
      <c r="D6566" t="s">
        <v>36</v>
      </c>
      <c r="E6566" s="5" t="str">
        <f t="shared" si="920"/>
        <v>***</v>
      </c>
      <c r="F6566" s="5" t="str">
        <f t="shared" si="921"/>
        <v>***</v>
      </c>
      <c r="G6566" s="5" t="str">
        <f t="shared" si="922"/>
        <v>***</v>
      </c>
      <c r="J6566" s="5" t="str">
        <f t="shared" si="923"/>
        <v>***</v>
      </c>
      <c r="R6566" s="5">
        <f t="shared" si="924"/>
        <v>3.5000000000000003E-2</v>
      </c>
      <c r="S6566">
        <v>26</v>
      </c>
      <c r="T6566" s="2">
        <v>4300.6260000000002</v>
      </c>
      <c r="U6566" s="7">
        <f t="shared" si="925"/>
        <v>1</v>
      </c>
      <c r="V6566" s="2">
        <f t="shared" si="918"/>
        <v>165.40869230769232</v>
      </c>
      <c r="W6566" t="s">
        <v>22</v>
      </c>
      <c r="X6566">
        <v>8.08</v>
      </c>
      <c r="Y6566" s="2">
        <f t="shared" si="919"/>
        <v>4308.7060000000001</v>
      </c>
      <c r="Z6566" t="s">
        <v>73</v>
      </c>
      <c r="AA6566" t="s">
        <v>16</v>
      </c>
      <c r="AB6566" t="s">
        <v>25</v>
      </c>
      <c r="AC6566" t="s">
        <v>26</v>
      </c>
      <c r="AD6566" t="s">
        <v>19</v>
      </c>
      <c r="AE6566" t="s">
        <v>472</v>
      </c>
    </row>
    <row r="6567" spans="1:31" x14ac:dyDescent="0.3">
      <c r="A6567">
        <f t="shared" si="926"/>
        <v>6566</v>
      </c>
      <c r="B6567">
        <v>20451</v>
      </c>
      <c r="C6567" t="s">
        <v>401</v>
      </c>
      <c r="D6567" t="s">
        <v>36</v>
      </c>
      <c r="E6567" s="5" t="str">
        <f t="shared" si="920"/>
        <v>***</v>
      </c>
      <c r="F6567" s="5" t="str">
        <f t="shared" si="921"/>
        <v>***</v>
      </c>
      <c r="G6567" s="5" t="str">
        <f t="shared" si="922"/>
        <v>***</v>
      </c>
      <c r="J6567" s="5" t="str">
        <f t="shared" si="923"/>
        <v>***</v>
      </c>
      <c r="R6567" s="5">
        <f t="shared" si="924"/>
        <v>0.02</v>
      </c>
      <c r="S6567">
        <v>17</v>
      </c>
      <c r="T6567" s="2">
        <v>9150.09</v>
      </c>
      <c r="U6567" s="7">
        <f t="shared" si="925"/>
        <v>1</v>
      </c>
      <c r="V6567" s="2">
        <f t="shared" si="918"/>
        <v>538.24058823529413</v>
      </c>
      <c r="W6567" t="s">
        <v>37</v>
      </c>
      <c r="X6567">
        <v>45.7</v>
      </c>
      <c r="Y6567" s="2">
        <f t="shared" si="919"/>
        <v>9195.7900000000009</v>
      </c>
      <c r="Z6567" t="s">
        <v>23</v>
      </c>
      <c r="AA6567" t="s">
        <v>31</v>
      </c>
      <c r="AB6567" t="s">
        <v>17</v>
      </c>
      <c r="AC6567" t="s">
        <v>66</v>
      </c>
      <c r="AD6567" t="s">
        <v>103</v>
      </c>
      <c r="AE6567" t="s">
        <v>472</v>
      </c>
    </row>
    <row r="6568" spans="1:31" x14ac:dyDescent="0.3">
      <c r="A6568">
        <f t="shared" si="926"/>
        <v>6567</v>
      </c>
      <c r="B6568">
        <v>39426</v>
      </c>
      <c r="C6568" t="s">
        <v>453</v>
      </c>
      <c r="D6568" t="s">
        <v>36</v>
      </c>
      <c r="E6568" s="5" t="str">
        <f t="shared" si="920"/>
        <v>***</v>
      </c>
      <c r="F6568" s="5" t="str">
        <f t="shared" si="921"/>
        <v>***</v>
      </c>
      <c r="G6568" s="5" t="str">
        <f t="shared" si="922"/>
        <v>***</v>
      </c>
      <c r="J6568" s="5" t="str">
        <f t="shared" si="923"/>
        <v>***</v>
      </c>
      <c r="R6568" s="5">
        <f t="shared" si="924"/>
        <v>3.5000000000000003E-2</v>
      </c>
      <c r="S6568">
        <v>21</v>
      </c>
      <c r="T6568" s="2">
        <v>56.21</v>
      </c>
      <c r="U6568" s="7">
        <f t="shared" si="925"/>
        <v>0</v>
      </c>
      <c r="V6568" s="2">
        <f t="shared" si="918"/>
        <v>2.6766666666666667</v>
      </c>
      <c r="W6568" t="s">
        <v>22</v>
      </c>
      <c r="X6568">
        <v>0.8</v>
      </c>
      <c r="Y6568" s="2">
        <f t="shared" si="919"/>
        <v>57.01</v>
      </c>
      <c r="Z6568" t="s">
        <v>52</v>
      </c>
      <c r="AA6568" t="s">
        <v>24</v>
      </c>
      <c r="AB6568" t="s">
        <v>32</v>
      </c>
      <c r="AC6568" t="s">
        <v>114</v>
      </c>
      <c r="AD6568" t="s">
        <v>34</v>
      </c>
      <c r="AE6568" t="s">
        <v>551</v>
      </c>
    </row>
    <row r="6569" spans="1:31" x14ac:dyDescent="0.3">
      <c r="A6569">
        <f t="shared" si="926"/>
        <v>6568</v>
      </c>
      <c r="B6569">
        <v>57153</v>
      </c>
      <c r="C6569" t="s">
        <v>453</v>
      </c>
      <c r="D6569" t="s">
        <v>36</v>
      </c>
      <c r="E6569" s="5" t="str">
        <f t="shared" si="920"/>
        <v>***</v>
      </c>
      <c r="F6569" s="5" t="str">
        <f t="shared" si="921"/>
        <v>***</v>
      </c>
      <c r="G6569" s="5" t="str">
        <f t="shared" si="922"/>
        <v>***</v>
      </c>
      <c r="J6569" s="5" t="str">
        <f t="shared" si="923"/>
        <v>***</v>
      </c>
      <c r="R6569" s="5">
        <f t="shared" si="924"/>
        <v>0.01</v>
      </c>
      <c r="S6569">
        <v>9</v>
      </c>
      <c r="T6569" s="2">
        <v>106.05</v>
      </c>
      <c r="U6569" s="7">
        <f t="shared" si="925"/>
        <v>0</v>
      </c>
      <c r="V6569" s="2">
        <f t="shared" si="918"/>
        <v>11.783333333333333</v>
      </c>
      <c r="W6569" t="s">
        <v>22</v>
      </c>
      <c r="X6569">
        <v>6.12</v>
      </c>
      <c r="Y6569" s="2">
        <f t="shared" si="919"/>
        <v>112.17</v>
      </c>
      <c r="Z6569" t="s">
        <v>23</v>
      </c>
      <c r="AA6569" t="s">
        <v>31</v>
      </c>
      <c r="AB6569" t="s">
        <v>32</v>
      </c>
      <c r="AC6569" t="s">
        <v>172</v>
      </c>
      <c r="AD6569" t="s">
        <v>27</v>
      </c>
      <c r="AE6569" t="s">
        <v>454</v>
      </c>
    </row>
    <row r="6570" spans="1:31" x14ac:dyDescent="0.3">
      <c r="A6570">
        <f t="shared" si="926"/>
        <v>6569</v>
      </c>
      <c r="B6570">
        <v>51815</v>
      </c>
      <c r="C6570" t="s">
        <v>453</v>
      </c>
      <c r="D6570" t="s">
        <v>13</v>
      </c>
      <c r="E6570" s="5" t="str">
        <f t="shared" si="920"/>
        <v>*</v>
      </c>
      <c r="F6570" s="5" t="str">
        <f t="shared" si="921"/>
        <v>*</v>
      </c>
      <c r="G6570" s="5" t="str">
        <f t="shared" si="922"/>
        <v>*</v>
      </c>
      <c r="J6570" s="5" t="str">
        <f t="shared" si="923"/>
        <v>*</v>
      </c>
      <c r="R6570" s="5">
        <f t="shared" si="924"/>
        <v>0.04</v>
      </c>
      <c r="S6570">
        <v>37</v>
      </c>
      <c r="T6570" s="2">
        <v>227.5</v>
      </c>
      <c r="U6570" s="7">
        <f t="shared" si="925"/>
        <v>0</v>
      </c>
      <c r="V6570" s="2">
        <f t="shared" si="918"/>
        <v>6.1486486486486482</v>
      </c>
      <c r="W6570" t="s">
        <v>22</v>
      </c>
      <c r="X6570">
        <v>9.92</v>
      </c>
      <c r="Y6570" s="2">
        <f t="shared" si="919"/>
        <v>237.42</v>
      </c>
      <c r="Z6570" t="s">
        <v>15</v>
      </c>
      <c r="AA6570" t="s">
        <v>24</v>
      </c>
      <c r="AB6570" t="s">
        <v>32</v>
      </c>
      <c r="AC6570" t="s">
        <v>49</v>
      </c>
      <c r="AD6570" t="s">
        <v>19</v>
      </c>
      <c r="AE6570" s="1">
        <v>39850</v>
      </c>
    </row>
    <row r="6571" spans="1:31" x14ac:dyDescent="0.3">
      <c r="A6571">
        <f t="shared" si="926"/>
        <v>6570</v>
      </c>
      <c r="B6571">
        <v>57153</v>
      </c>
      <c r="C6571" t="s">
        <v>453</v>
      </c>
      <c r="D6571" t="s">
        <v>36</v>
      </c>
      <c r="E6571" s="5" t="str">
        <f t="shared" si="920"/>
        <v>***</v>
      </c>
      <c r="F6571" s="5" t="str">
        <f t="shared" si="921"/>
        <v>***</v>
      </c>
      <c r="G6571" s="5" t="str">
        <f t="shared" si="922"/>
        <v>***</v>
      </c>
      <c r="J6571" s="5" t="str">
        <f t="shared" si="923"/>
        <v>***</v>
      </c>
      <c r="R6571" s="5">
        <f t="shared" si="924"/>
        <v>0.05</v>
      </c>
      <c r="S6571">
        <v>45</v>
      </c>
      <c r="T6571" s="2">
        <v>698.1</v>
      </c>
      <c r="U6571" s="7">
        <f t="shared" si="925"/>
        <v>0</v>
      </c>
      <c r="V6571" s="2">
        <f t="shared" si="918"/>
        <v>15.513333333333334</v>
      </c>
      <c r="W6571" t="s">
        <v>22</v>
      </c>
      <c r="X6571">
        <v>1.39</v>
      </c>
      <c r="Y6571" s="2">
        <f t="shared" si="919"/>
        <v>699.49</v>
      </c>
      <c r="Z6571" t="s">
        <v>23</v>
      </c>
      <c r="AA6571" t="s">
        <v>31</v>
      </c>
      <c r="AB6571" t="s">
        <v>32</v>
      </c>
      <c r="AC6571" t="s">
        <v>78</v>
      </c>
      <c r="AD6571" t="s">
        <v>19</v>
      </c>
      <c r="AE6571" t="s">
        <v>551</v>
      </c>
    </row>
    <row r="6572" spans="1:31" x14ac:dyDescent="0.3">
      <c r="A6572">
        <f t="shared" si="926"/>
        <v>6571</v>
      </c>
      <c r="B6572">
        <v>51815</v>
      </c>
      <c r="C6572" t="s">
        <v>453</v>
      </c>
      <c r="D6572" t="s">
        <v>13</v>
      </c>
      <c r="E6572" s="5" t="str">
        <f t="shared" si="920"/>
        <v>*</v>
      </c>
      <c r="F6572" s="5" t="str">
        <f t="shared" si="921"/>
        <v>*</v>
      </c>
      <c r="G6572" s="5" t="str">
        <f t="shared" si="922"/>
        <v>*</v>
      </c>
      <c r="J6572" s="5" t="str">
        <f t="shared" si="923"/>
        <v>*</v>
      </c>
      <c r="R6572" s="5">
        <f t="shared" si="924"/>
        <v>3.5000000000000003E-2</v>
      </c>
      <c r="S6572">
        <v>21</v>
      </c>
      <c r="T6572" s="2">
        <v>2292.1015000000002</v>
      </c>
      <c r="U6572" s="7">
        <f t="shared" si="925"/>
        <v>1</v>
      </c>
      <c r="V6572" s="2">
        <f t="shared" si="918"/>
        <v>109.14769047619049</v>
      </c>
      <c r="W6572" t="s">
        <v>22</v>
      </c>
      <c r="X6572">
        <v>3</v>
      </c>
      <c r="Y6572" s="2">
        <f t="shared" si="919"/>
        <v>2295.1015000000002</v>
      </c>
      <c r="Z6572" t="s">
        <v>15</v>
      </c>
      <c r="AA6572" t="s">
        <v>24</v>
      </c>
      <c r="AB6572" t="s">
        <v>25</v>
      </c>
      <c r="AC6572" t="s">
        <v>26</v>
      </c>
      <c r="AD6572" t="s">
        <v>19</v>
      </c>
      <c r="AE6572" t="s">
        <v>453</v>
      </c>
    </row>
    <row r="6573" spans="1:31" x14ac:dyDescent="0.3">
      <c r="A6573">
        <f t="shared" si="926"/>
        <v>6572</v>
      </c>
      <c r="B6573">
        <v>5222</v>
      </c>
      <c r="C6573" t="s">
        <v>453</v>
      </c>
      <c r="D6573" t="s">
        <v>30</v>
      </c>
      <c r="E6573" s="5" t="str">
        <f t="shared" si="920"/>
        <v>*</v>
      </c>
      <c r="F6573" s="5" t="str">
        <f t="shared" si="921"/>
        <v>*</v>
      </c>
      <c r="G6573" s="5" t="str">
        <f t="shared" si="922"/>
        <v>*</v>
      </c>
      <c r="J6573" s="5" t="str">
        <f t="shared" si="923"/>
        <v>*</v>
      </c>
      <c r="R6573" s="5">
        <f t="shared" si="924"/>
        <v>0.05</v>
      </c>
      <c r="S6573">
        <v>40</v>
      </c>
      <c r="T6573" s="2">
        <v>14451.75</v>
      </c>
      <c r="U6573" s="7">
        <f t="shared" si="925"/>
        <v>1</v>
      </c>
      <c r="V6573" s="2">
        <f t="shared" si="918"/>
        <v>361.29374999999999</v>
      </c>
      <c r="W6573" t="s">
        <v>37</v>
      </c>
      <c r="X6573">
        <v>60</v>
      </c>
      <c r="Y6573" s="2">
        <f t="shared" si="919"/>
        <v>14511.75</v>
      </c>
      <c r="Z6573" t="s">
        <v>56</v>
      </c>
      <c r="AA6573" t="s">
        <v>16</v>
      </c>
      <c r="AB6573" t="s">
        <v>17</v>
      </c>
      <c r="AC6573" t="s">
        <v>66</v>
      </c>
      <c r="AD6573" t="s">
        <v>39</v>
      </c>
      <c r="AE6573" t="s">
        <v>551</v>
      </c>
    </row>
    <row r="6574" spans="1:31" x14ac:dyDescent="0.3">
      <c r="A6574">
        <f t="shared" si="926"/>
        <v>6573</v>
      </c>
      <c r="B6574">
        <v>7429</v>
      </c>
      <c r="C6574" t="s">
        <v>835</v>
      </c>
      <c r="D6574" t="s">
        <v>30</v>
      </c>
      <c r="E6574" s="5" t="str">
        <f t="shared" si="920"/>
        <v>*</v>
      </c>
      <c r="F6574" s="5" t="str">
        <f t="shared" si="921"/>
        <v>*</v>
      </c>
      <c r="G6574" s="5" t="str">
        <f t="shared" si="922"/>
        <v>*</v>
      </c>
      <c r="J6574" s="5" t="str">
        <f t="shared" si="923"/>
        <v>*</v>
      </c>
      <c r="R6574" s="5">
        <f t="shared" si="924"/>
        <v>0.01</v>
      </c>
      <c r="S6574">
        <v>6</v>
      </c>
      <c r="T6574" s="2">
        <v>168.25</v>
      </c>
      <c r="U6574" s="7">
        <f t="shared" si="925"/>
        <v>0</v>
      </c>
      <c r="V6574" s="2">
        <f t="shared" si="918"/>
        <v>28.041666666666668</v>
      </c>
      <c r="W6574" t="s">
        <v>14</v>
      </c>
      <c r="X6574">
        <v>6.93</v>
      </c>
      <c r="Y6574" s="2">
        <f t="shared" si="919"/>
        <v>175.18</v>
      </c>
      <c r="Z6574" t="s">
        <v>23</v>
      </c>
      <c r="AA6574" t="s">
        <v>41</v>
      </c>
      <c r="AB6574" t="s">
        <v>17</v>
      </c>
      <c r="AC6574" t="s">
        <v>18</v>
      </c>
      <c r="AD6574" t="s">
        <v>19</v>
      </c>
      <c r="AE6574" t="s">
        <v>784</v>
      </c>
    </row>
    <row r="6575" spans="1:31" x14ac:dyDescent="0.3">
      <c r="A6575">
        <f t="shared" si="926"/>
        <v>6574</v>
      </c>
      <c r="B6575">
        <v>17859</v>
      </c>
      <c r="C6575" t="s">
        <v>835</v>
      </c>
      <c r="D6575" t="s">
        <v>36</v>
      </c>
      <c r="E6575" s="5" t="str">
        <f t="shared" si="920"/>
        <v>***</v>
      </c>
      <c r="F6575" s="5" t="str">
        <f t="shared" si="921"/>
        <v>***</v>
      </c>
      <c r="G6575" s="5" t="str">
        <f t="shared" si="922"/>
        <v>***</v>
      </c>
      <c r="J6575" s="5" t="str">
        <f t="shared" si="923"/>
        <v>***</v>
      </c>
      <c r="R6575" s="5">
        <f t="shared" si="924"/>
        <v>0.01</v>
      </c>
      <c r="S6575">
        <v>7</v>
      </c>
      <c r="T6575" s="2">
        <v>182.89</v>
      </c>
      <c r="U6575" s="7">
        <f t="shared" si="925"/>
        <v>0</v>
      </c>
      <c r="V6575" s="2">
        <f t="shared" si="918"/>
        <v>26.127142857142854</v>
      </c>
      <c r="W6575" t="s">
        <v>22</v>
      </c>
      <c r="X6575">
        <v>4</v>
      </c>
      <c r="Y6575" s="2">
        <f t="shared" si="919"/>
        <v>186.89</v>
      </c>
      <c r="Z6575" t="s">
        <v>60</v>
      </c>
      <c r="AA6575" t="s">
        <v>16</v>
      </c>
      <c r="AB6575" t="s">
        <v>25</v>
      </c>
      <c r="AC6575" t="s">
        <v>42</v>
      </c>
      <c r="AD6575" t="s">
        <v>19</v>
      </c>
      <c r="AE6575" t="s">
        <v>785</v>
      </c>
    </row>
    <row r="6576" spans="1:31" x14ac:dyDescent="0.3">
      <c r="A6576">
        <f t="shared" si="926"/>
        <v>6575</v>
      </c>
      <c r="B6576">
        <v>24902</v>
      </c>
      <c r="C6576" t="s">
        <v>835</v>
      </c>
      <c r="D6576" t="s">
        <v>21</v>
      </c>
      <c r="E6576" s="5" t="str">
        <f t="shared" si="920"/>
        <v>*</v>
      </c>
      <c r="F6576" s="5" t="str">
        <f t="shared" si="921"/>
        <v>**</v>
      </c>
      <c r="G6576" s="5" t="str">
        <f t="shared" si="922"/>
        <v>**</v>
      </c>
      <c r="J6576" s="5" t="str">
        <f t="shared" si="923"/>
        <v>**</v>
      </c>
      <c r="R6576" s="5">
        <f t="shared" si="924"/>
        <v>0.05</v>
      </c>
      <c r="S6576">
        <v>43</v>
      </c>
      <c r="T6576" s="2">
        <v>224.58</v>
      </c>
      <c r="U6576" s="7">
        <f t="shared" si="925"/>
        <v>0</v>
      </c>
      <c r="V6576" s="2">
        <f t="shared" si="918"/>
        <v>5.2227906976744185</v>
      </c>
      <c r="W6576" t="s">
        <v>22</v>
      </c>
      <c r="X6576">
        <v>2.04</v>
      </c>
      <c r="Y6576" s="2">
        <f t="shared" si="919"/>
        <v>226.62</v>
      </c>
      <c r="Z6576" t="s">
        <v>64</v>
      </c>
      <c r="AA6576" t="s">
        <v>16</v>
      </c>
      <c r="AB6576" t="s">
        <v>32</v>
      </c>
      <c r="AC6576" t="s">
        <v>44</v>
      </c>
      <c r="AD6576" t="s">
        <v>34</v>
      </c>
      <c r="AE6576" t="s">
        <v>785</v>
      </c>
    </row>
    <row r="6577" spans="1:31" x14ac:dyDescent="0.3">
      <c r="A6577">
        <f t="shared" si="926"/>
        <v>6576</v>
      </c>
      <c r="B6577">
        <v>43526</v>
      </c>
      <c r="C6577" t="s">
        <v>835</v>
      </c>
      <c r="D6577" t="s">
        <v>21</v>
      </c>
      <c r="E6577" s="5" t="str">
        <f t="shared" si="920"/>
        <v>*</v>
      </c>
      <c r="F6577" s="5" t="str">
        <f t="shared" si="921"/>
        <v>**</v>
      </c>
      <c r="G6577" s="5" t="str">
        <f t="shared" si="922"/>
        <v>**</v>
      </c>
      <c r="J6577" s="5" t="str">
        <f t="shared" si="923"/>
        <v>**</v>
      </c>
      <c r="R6577" s="5">
        <f t="shared" si="924"/>
        <v>0.02</v>
      </c>
      <c r="S6577">
        <v>19</v>
      </c>
      <c r="T6577" s="2">
        <v>320.02999999999997</v>
      </c>
      <c r="U6577" s="7">
        <f t="shared" si="925"/>
        <v>0</v>
      </c>
      <c r="V6577" s="2">
        <f t="shared" si="918"/>
        <v>16.843684210526316</v>
      </c>
      <c r="W6577" t="s">
        <v>22</v>
      </c>
      <c r="X6577">
        <v>8.7799999999999994</v>
      </c>
      <c r="Y6577" s="2">
        <f t="shared" si="919"/>
        <v>328.80999999999995</v>
      </c>
      <c r="Z6577" t="s">
        <v>52</v>
      </c>
      <c r="AA6577" t="s">
        <v>16</v>
      </c>
      <c r="AB6577" t="s">
        <v>32</v>
      </c>
      <c r="AC6577" t="s">
        <v>74</v>
      </c>
      <c r="AD6577" t="s">
        <v>19</v>
      </c>
      <c r="AE6577" t="s">
        <v>784</v>
      </c>
    </row>
    <row r="6578" spans="1:31" x14ac:dyDescent="0.3">
      <c r="A6578">
        <f t="shared" si="926"/>
        <v>6577</v>
      </c>
      <c r="B6578">
        <v>43526</v>
      </c>
      <c r="C6578" t="s">
        <v>835</v>
      </c>
      <c r="D6578" t="s">
        <v>21</v>
      </c>
      <c r="E6578" s="5" t="str">
        <f t="shared" si="920"/>
        <v>*</v>
      </c>
      <c r="F6578" s="5" t="str">
        <f t="shared" si="921"/>
        <v>**</v>
      </c>
      <c r="G6578" s="5" t="str">
        <f t="shared" si="922"/>
        <v>**</v>
      </c>
      <c r="J6578" s="5" t="str">
        <f t="shared" si="923"/>
        <v>**</v>
      </c>
      <c r="R6578" s="5">
        <f t="shared" si="924"/>
        <v>0.05</v>
      </c>
      <c r="S6578">
        <v>49</v>
      </c>
      <c r="T6578" s="2">
        <v>561.05999999999995</v>
      </c>
      <c r="U6578" s="7">
        <f t="shared" si="925"/>
        <v>0</v>
      </c>
      <c r="V6578" s="2">
        <f t="shared" si="918"/>
        <v>11.450204081632652</v>
      </c>
      <c r="W6578" t="s">
        <v>22</v>
      </c>
      <c r="X6578">
        <v>6.97</v>
      </c>
      <c r="Y6578" s="2">
        <f t="shared" si="919"/>
        <v>568.03</v>
      </c>
      <c r="Z6578" t="s">
        <v>52</v>
      </c>
      <c r="AA6578" t="s">
        <v>16</v>
      </c>
      <c r="AB6578" t="s">
        <v>32</v>
      </c>
      <c r="AC6578" t="s">
        <v>78</v>
      </c>
      <c r="AD6578" t="s">
        <v>19</v>
      </c>
      <c r="AE6578" t="s">
        <v>835</v>
      </c>
    </row>
    <row r="6579" spans="1:31" x14ac:dyDescent="0.3">
      <c r="A6579">
        <f t="shared" si="926"/>
        <v>6578</v>
      </c>
      <c r="B6579">
        <v>7429</v>
      </c>
      <c r="C6579" t="s">
        <v>835</v>
      </c>
      <c r="D6579" t="s">
        <v>30</v>
      </c>
      <c r="E6579" s="5" t="str">
        <f t="shared" si="920"/>
        <v>*</v>
      </c>
      <c r="F6579" s="5" t="str">
        <f t="shared" si="921"/>
        <v>*</v>
      </c>
      <c r="G6579" s="5" t="str">
        <f t="shared" si="922"/>
        <v>*</v>
      </c>
      <c r="J6579" s="5" t="str">
        <f t="shared" si="923"/>
        <v>*</v>
      </c>
      <c r="R6579" s="5">
        <f t="shared" si="924"/>
        <v>0.04</v>
      </c>
      <c r="S6579">
        <v>33</v>
      </c>
      <c r="T6579" s="2">
        <v>1379.34</v>
      </c>
      <c r="U6579" s="7">
        <f t="shared" si="925"/>
        <v>1</v>
      </c>
      <c r="V6579" s="2">
        <f t="shared" si="918"/>
        <v>41.798181818181817</v>
      </c>
      <c r="W6579" t="s">
        <v>22</v>
      </c>
      <c r="X6579">
        <v>19.989999999999998</v>
      </c>
      <c r="Y6579" s="2">
        <f t="shared" si="919"/>
        <v>1399.33</v>
      </c>
      <c r="Z6579" t="s">
        <v>23</v>
      </c>
      <c r="AA6579" t="s">
        <v>41</v>
      </c>
      <c r="AB6579" t="s">
        <v>25</v>
      </c>
      <c r="AC6579" t="s">
        <v>42</v>
      </c>
      <c r="AD6579" t="s">
        <v>19</v>
      </c>
      <c r="AE6579" t="s">
        <v>784</v>
      </c>
    </row>
    <row r="6580" spans="1:31" x14ac:dyDescent="0.3">
      <c r="A6580">
        <f t="shared" si="926"/>
        <v>6579</v>
      </c>
      <c r="B6580">
        <v>48294</v>
      </c>
      <c r="C6580" t="s">
        <v>835</v>
      </c>
      <c r="D6580" t="s">
        <v>21</v>
      </c>
      <c r="E6580" s="5" t="str">
        <f t="shared" si="920"/>
        <v>*</v>
      </c>
      <c r="F6580" s="5" t="str">
        <f t="shared" si="921"/>
        <v>**</v>
      </c>
      <c r="G6580" s="5" t="str">
        <f t="shared" si="922"/>
        <v>**</v>
      </c>
      <c r="J6580" s="5" t="str">
        <f t="shared" si="923"/>
        <v>**</v>
      </c>
      <c r="R6580" s="5">
        <f t="shared" si="924"/>
        <v>0.05</v>
      </c>
      <c r="S6580">
        <v>43</v>
      </c>
      <c r="T6580" s="2">
        <v>4072.01</v>
      </c>
      <c r="U6580" s="7">
        <f t="shared" si="925"/>
        <v>1</v>
      </c>
      <c r="V6580" s="2">
        <f t="shared" si="918"/>
        <v>94.697906976744193</v>
      </c>
      <c r="W6580" t="s">
        <v>22</v>
      </c>
      <c r="X6580">
        <v>0.99</v>
      </c>
      <c r="Y6580" s="2">
        <f t="shared" si="919"/>
        <v>4073</v>
      </c>
      <c r="Z6580" t="s">
        <v>15</v>
      </c>
      <c r="AA6580" t="s">
        <v>41</v>
      </c>
      <c r="AB6580" t="s">
        <v>32</v>
      </c>
      <c r="AC6580" t="s">
        <v>172</v>
      </c>
      <c r="AD6580" t="s">
        <v>19</v>
      </c>
      <c r="AE6580" t="s">
        <v>835</v>
      </c>
    </row>
    <row r="6581" spans="1:31" x14ac:dyDescent="0.3">
      <c r="A6581">
        <f t="shared" si="926"/>
        <v>6580</v>
      </c>
      <c r="B6581">
        <v>45893</v>
      </c>
      <c r="C6581" t="s">
        <v>548</v>
      </c>
      <c r="D6581" t="s">
        <v>21</v>
      </c>
      <c r="E6581" s="5" t="str">
        <f t="shared" si="920"/>
        <v>*</v>
      </c>
      <c r="F6581" s="5" t="str">
        <f t="shared" si="921"/>
        <v>**</v>
      </c>
      <c r="G6581" s="5" t="str">
        <f t="shared" si="922"/>
        <v>**</v>
      </c>
      <c r="J6581" s="5" t="str">
        <f t="shared" si="923"/>
        <v>**</v>
      </c>
      <c r="R6581" s="5">
        <f t="shared" si="924"/>
        <v>0.02</v>
      </c>
      <c r="S6581">
        <v>15</v>
      </c>
      <c r="T6581" s="2">
        <v>68.03</v>
      </c>
      <c r="U6581" s="7">
        <f t="shared" si="925"/>
        <v>0</v>
      </c>
      <c r="V6581" s="2">
        <f t="shared" si="918"/>
        <v>4.535333333333333</v>
      </c>
      <c r="W6581" t="s">
        <v>22</v>
      </c>
      <c r="X6581">
        <v>1.49</v>
      </c>
      <c r="Y6581" s="2">
        <f t="shared" si="919"/>
        <v>69.52</v>
      </c>
      <c r="Z6581" t="s">
        <v>60</v>
      </c>
      <c r="AA6581" t="s">
        <v>31</v>
      </c>
      <c r="AB6581" t="s">
        <v>32</v>
      </c>
      <c r="AC6581" t="s">
        <v>49</v>
      </c>
      <c r="AD6581" t="s">
        <v>19</v>
      </c>
      <c r="AE6581" t="s">
        <v>127</v>
      </c>
    </row>
    <row r="6582" spans="1:31" x14ac:dyDescent="0.3">
      <c r="A6582">
        <f t="shared" si="926"/>
        <v>6581</v>
      </c>
      <c r="B6582">
        <v>14471</v>
      </c>
      <c r="C6582" t="s">
        <v>548</v>
      </c>
      <c r="D6582" t="s">
        <v>30</v>
      </c>
      <c r="E6582" s="5" t="str">
        <f t="shared" si="920"/>
        <v>*</v>
      </c>
      <c r="F6582" s="5" t="str">
        <f t="shared" si="921"/>
        <v>*</v>
      </c>
      <c r="G6582" s="5" t="str">
        <f t="shared" si="922"/>
        <v>*</v>
      </c>
      <c r="J6582" s="5" t="str">
        <f t="shared" si="923"/>
        <v>*</v>
      </c>
      <c r="R6582" s="5">
        <f t="shared" si="924"/>
        <v>0.05</v>
      </c>
      <c r="S6582">
        <v>42</v>
      </c>
      <c r="T6582" s="2">
        <v>286.73</v>
      </c>
      <c r="U6582" s="7">
        <f t="shared" si="925"/>
        <v>0</v>
      </c>
      <c r="V6582" s="2">
        <f t="shared" si="918"/>
        <v>6.8269047619047623</v>
      </c>
      <c r="W6582" t="s">
        <v>22</v>
      </c>
      <c r="X6582">
        <v>7.49</v>
      </c>
      <c r="Y6582" s="2">
        <f t="shared" si="919"/>
        <v>294.22000000000003</v>
      </c>
      <c r="Z6582" t="s">
        <v>15</v>
      </c>
      <c r="AA6582" t="s">
        <v>31</v>
      </c>
      <c r="AB6582" t="s">
        <v>32</v>
      </c>
      <c r="AC6582" t="s">
        <v>44</v>
      </c>
      <c r="AD6582" t="s">
        <v>19</v>
      </c>
      <c r="AE6582" t="s">
        <v>290</v>
      </c>
    </row>
    <row r="6583" spans="1:31" x14ac:dyDescent="0.3">
      <c r="A6583">
        <f t="shared" si="926"/>
        <v>6582</v>
      </c>
      <c r="B6583">
        <v>31751</v>
      </c>
      <c r="C6583" t="s">
        <v>548</v>
      </c>
      <c r="D6583" t="s">
        <v>21</v>
      </c>
      <c r="E6583" s="5" t="str">
        <f t="shared" si="920"/>
        <v>*</v>
      </c>
      <c r="F6583" s="5" t="str">
        <f t="shared" si="921"/>
        <v>**</v>
      </c>
      <c r="G6583" s="5" t="str">
        <f t="shared" si="922"/>
        <v>**</v>
      </c>
      <c r="J6583" s="5" t="str">
        <f t="shared" si="923"/>
        <v>**</v>
      </c>
      <c r="R6583" s="5">
        <f t="shared" si="924"/>
        <v>0.04</v>
      </c>
      <c r="S6583">
        <v>31</v>
      </c>
      <c r="T6583" s="2">
        <v>413.12</v>
      </c>
      <c r="U6583" s="7">
        <f t="shared" si="925"/>
        <v>0</v>
      </c>
      <c r="V6583" s="2">
        <f t="shared" si="918"/>
        <v>13.326451612903226</v>
      </c>
      <c r="W6583" t="s">
        <v>14</v>
      </c>
      <c r="X6583">
        <v>7.27</v>
      </c>
      <c r="Y6583" s="2">
        <f t="shared" si="919"/>
        <v>420.39</v>
      </c>
      <c r="Z6583" t="s">
        <v>23</v>
      </c>
      <c r="AA6583" t="s">
        <v>24</v>
      </c>
      <c r="AB6583" t="s">
        <v>32</v>
      </c>
      <c r="AC6583" t="s">
        <v>49</v>
      </c>
      <c r="AD6583" t="s">
        <v>19</v>
      </c>
      <c r="AE6583" t="s">
        <v>290</v>
      </c>
    </row>
    <row r="6584" spans="1:31" x14ac:dyDescent="0.3">
      <c r="A6584">
        <f t="shared" si="926"/>
        <v>6583</v>
      </c>
      <c r="B6584">
        <v>14471</v>
      </c>
      <c r="C6584" t="s">
        <v>548</v>
      </c>
      <c r="D6584" t="s">
        <v>30</v>
      </c>
      <c r="E6584" s="5" t="str">
        <f t="shared" si="920"/>
        <v>*</v>
      </c>
      <c r="F6584" s="5" t="str">
        <f t="shared" si="921"/>
        <v>*</v>
      </c>
      <c r="G6584" s="5" t="str">
        <f t="shared" si="922"/>
        <v>*</v>
      </c>
      <c r="J6584" s="5" t="str">
        <f t="shared" si="923"/>
        <v>*</v>
      </c>
      <c r="R6584" s="5">
        <f t="shared" si="924"/>
        <v>0.05</v>
      </c>
      <c r="S6584">
        <v>44</v>
      </c>
      <c r="T6584" s="2">
        <v>823.63</v>
      </c>
      <c r="U6584" s="7">
        <f t="shared" si="925"/>
        <v>0</v>
      </c>
      <c r="V6584" s="2">
        <f t="shared" si="918"/>
        <v>18.718863636363636</v>
      </c>
      <c r="W6584" t="s">
        <v>22</v>
      </c>
      <c r="X6584">
        <v>3.77</v>
      </c>
      <c r="Y6584" s="2">
        <f t="shared" si="919"/>
        <v>827.4</v>
      </c>
      <c r="Z6584" t="s">
        <v>15</v>
      </c>
      <c r="AA6584" t="s">
        <v>31</v>
      </c>
      <c r="AB6584" t="s">
        <v>17</v>
      </c>
      <c r="AC6584" t="s">
        <v>18</v>
      </c>
      <c r="AD6584" t="s">
        <v>45</v>
      </c>
      <c r="AE6584" t="s">
        <v>548</v>
      </c>
    </row>
    <row r="6585" spans="1:31" x14ac:dyDescent="0.3">
      <c r="A6585">
        <f t="shared" si="926"/>
        <v>6584</v>
      </c>
      <c r="B6585">
        <v>11269</v>
      </c>
      <c r="C6585" t="s">
        <v>229</v>
      </c>
      <c r="D6585" t="s">
        <v>13</v>
      </c>
      <c r="E6585" s="5" t="str">
        <f t="shared" si="920"/>
        <v>*</v>
      </c>
      <c r="F6585" s="5" t="str">
        <f t="shared" si="921"/>
        <v>*</v>
      </c>
      <c r="G6585" s="5" t="str">
        <f t="shared" si="922"/>
        <v>*</v>
      </c>
      <c r="J6585" s="5" t="str">
        <f t="shared" si="923"/>
        <v>*</v>
      </c>
      <c r="R6585" s="5">
        <f t="shared" si="924"/>
        <v>0.01</v>
      </c>
      <c r="S6585">
        <v>1</v>
      </c>
      <c r="T6585" s="2">
        <v>47.01</v>
      </c>
      <c r="U6585" s="7">
        <f t="shared" si="925"/>
        <v>0</v>
      </c>
      <c r="V6585" s="2">
        <f t="shared" si="918"/>
        <v>47.01</v>
      </c>
      <c r="W6585" t="s">
        <v>22</v>
      </c>
      <c r="X6585">
        <v>19.989999999999998</v>
      </c>
      <c r="Y6585" s="2">
        <f t="shared" si="919"/>
        <v>67</v>
      </c>
      <c r="Z6585" t="s">
        <v>62</v>
      </c>
      <c r="AA6585" t="s">
        <v>41</v>
      </c>
      <c r="AB6585" t="s">
        <v>32</v>
      </c>
      <c r="AC6585" t="s">
        <v>74</v>
      </c>
      <c r="AD6585" t="s">
        <v>19</v>
      </c>
      <c r="AE6585" s="1">
        <v>40945</v>
      </c>
    </row>
    <row r="6586" spans="1:31" x14ac:dyDescent="0.3">
      <c r="A6586">
        <f t="shared" si="926"/>
        <v>6585</v>
      </c>
      <c r="B6586">
        <v>55460</v>
      </c>
      <c r="C6586" t="s">
        <v>229</v>
      </c>
      <c r="D6586" t="s">
        <v>21</v>
      </c>
      <c r="E6586" s="5" t="str">
        <f t="shared" si="920"/>
        <v>*</v>
      </c>
      <c r="F6586" s="5" t="str">
        <f t="shared" si="921"/>
        <v>**</v>
      </c>
      <c r="G6586" s="5" t="str">
        <f t="shared" si="922"/>
        <v>**</v>
      </c>
      <c r="J6586" s="5" t="str">
        <f t="shared" si="923"/>
        <v>**</v>
      </c>
      <c r="R6586" s="5">
        <f t="shared" si="924"/>
        <v>0.02</v>
      </c>
      <c r="S6586">
        <v>12</v>
      </c>
      <c r="T6586" s="2">
        <v>61.82</v>
      </c>
      <c r="U6586" s="7">
        <f t="shared" si="925"/>
        <v>0</v>
      </c>
      <c r="V6586" s="2">
        <f t="shared" si="918"/>
        <v>5.1516666666666664</v>
      </c>
      <c r="W6586" t="s">
        <v>22</v>
      </c>
      <c r="X6586">
        <v>2.99</v>
      </c>
      <c r="Y6586" s="2">
        <f t="shared" si="919"/>
        <v>64.81</v>
      </c>
      <c r="Z6586" t="s">
        <v>73</v>
      </c>
      <c r="AA6586" t="s">
        <v>41</v>
      </c>
      <c r="AB6586" t="s">
        <v>32</v>
      </c>
      <c r="AC6586" t="s">
        <v>49</v>
      </c>
      <c r="AD6586" t="s">
        <v>19</v>
      </c>
      <c r="AE6586" t="s">
        <v>472</v>
      </c>
    </row>
    <row r="6587" spans="1:31" x14ac:dyDescent="0.3">
      <c r="A6587">
        <f t="shared" si="926"/>
        <v>6586</v>
      </c>
      <c r="B6587">
        <v>11269</v>
      </c>
      <c r="C6587" t="s">
        <v>229</v>
      </c>
      <c r="D6587" t="s">
        <v>13</v>
      </c>
      <c r="E6587" s="5" t="str">
        <f t="shared" si="920"/>
        <v>*</v>
      </c>
      <c r="F6587" s="5" t="str">
        <f t="shared" si="921"/>
        <v>*</v>
      </c>
      <c r="G6587" s="5" t="str">
        <f t="shared" si="922"/>
        <v>*</v>
      </c>
      <c r="J6587" s="5" t="str">
        <f t="shared" si="923"/>
        <v>*</v>
      </c>
      <c r="R6587" s="5">
        <f t="shared" si="924"/>
        <v>0.05</v>
      </c>
      <c r="S6587">
        <v>49</v>
      </c>
      <c r="T6587" s="2">
        <v>233.28</v>
      </c>
      <c r="U6587" s="7">
        <f t="shared" si="925"/>
        <v>0</v>
      </c>
      <c r="V6587" s="2">
        <f t="shared" si="918"/>
        <v>4.7608163265306125</v>
      </c>
      <c r="W6587" t="s">
        <v>22</v>
      </c>
      <c r="X6587">
        <v>0.5</v>
      </c>
      <c r="Y6587" s="2">
        <f t="shared" si="919"/>
        <v>233.78</v>
      </c>
      <c r="Z6587" t="s">
        <v>62</v>
      </c>
      <c r="AA6587" t="s">
        <v>41</v>
      </c>
      <c r="AB6587" t="s">
        <v>32</v>
      </c>
      <c r="AC6587" t="s">
        <v>81</v>
      </c>
      <c r="AD6587" t="s">
        <v>19</v>
      </c>
      <c r="AE6587" s="1">
        <v>40945</v>
      </c>
    </row>
    <row r="6588" spans="1:31" x14ac:dyDescent="0.3">
      <c r="A6588">
        <f t="shared" si="926"/>
        <v>6587</v>
      </c>
      <c r="B6588">
        <v>59015</v>
      </c>
      <c r="C6588" t="s">
        <v>229</v>
      </c>
      <c r="D6588" t="s">
        <v>40</v>
      </c>
      <c r="E6588" s="5" t="str">
        <f t="shared" si="920"/>
        <v>*</v>
      </c>
      <c r="F6588" s="5" t="str">
        <f t="shared" si="921"/>
        <v>*</v>
      </c>
      <c r="G6588" s="5" t="str">
        <f t="shared" si="922"/>
        <v>*</v>
      </c>
      <c r="J6588" s="5" t="str">
        <f t="shared" si="923"/>
        <v>*</v>
      </c>
      <c r="R6588" s="5">
        <f t="shared" si="924"/>
        <v>0.04</v>
      </c>
      <c r="S6588">
        <v>32</v>
      </c>
      <c r="T6588" s="2">
        <v>254.46</v>
      </c>
      <c r="U6588" s="7">
        <f t="shared" si="925"/>
        <v>0</v>
      </c>
      <c r="V6588" s="2">
        <f t="shared" si="918"/>
        <v>7.9518750000000002</v>
      </c>
      <c r="W6588" t="s">
        <v>22</v>
      </c>
      <c r="X6588">
        <v>1.99</v>
      </c>
      <c r="Y6588" s="2">
        <f t="shared" si="919"/>
        <v>256.45</v>
      </c>
      <c r="Z6588" t="s">
        <v>23</v>
      </c>
      <c r="AA6588" t="s">
        <v>24</v>
      </c>
      <c r="AB6588" t="s">
        <v>25</v>
      </c>
      <c r="AC6588" t="s">
        <v>42</v>
      </c>
      <c r="AD6588" t="s">
        <v>45</v>
      </c>
      <c r="AE6588" t="s">
        <v>472</v>
      </c>
    </row>
    <row r="6589" spans="1:31" x14ac:dyDescent="0.3">
      <c r="A6589">
        <f t="shared" si="926"/>
        <v>6588</v>
      </c>
      <c r="B6589">
        <v>59015</v>
      </c>
      <c r="C6589" t="s">
        <v>229</v>
      </c>
      <c r="D6589" t="s">
        <v>40</v>
      </c>
      <c r="E6589" s="5" t="str">
        <f t="shared" si="920"/>
        <v>*</v>
      </c>
      <c r="F6589" s="5" t="str">
        <f t="shared" si="921"/>
        <v>*</v>
      </c>
      <c r="G6589" s="5" t="str">
        <f t="shared" si="922"/>
        <v>*</v>
      </c>
      <c r="J6589" s="5" t="str">
        <f t="shared" si="923"/>
        <v>*</v>
      </c>
      <c r="R6589" s="5">
        <f t="shared" si="924"/>
        <v>0.04</v>
      </c>
      <c r="S6589">
        <v>32</v>
      </c>
      <c r="T6589" s="2">
        <v>278.19</v>
      </c>
      <c r="U6589" s="7">
        <f t="shared" si="925"/>
        <v>0</v>
      </c>
      <c r="V6589" s="2">
        <f t="shared" si="918"/>
        <v>8.6934374999999999</v>
      </c>
      <c r="W6589" t="s">
        <v>22</v>
      </c>
      <c r="X6589">
        <v>0.96</v>
      </c>
      <c r="Y6589" s="2">
        <f t="shared" si="919"/>
        <v>279.14999999999998</v>
      </c>
      <c r="Z6589" t="s">
        <v>23</v>
      </c>
      <c r="AA6589" t="s">
        <v>24</v>
      </c>
      <c r="AB6589" t="s">
        <v>17</v>
      </c>
      <c r="AC6589" t="s">
        <v>18</v>
      </c>
      <c r="AD6589" t="s">
        <v>34</v>
      </c>
      <c r="AE6589" t="s">
        <v>472</v>
      </c>
    </row>
    <row r="6590" spans="1:31" x14ac:dyDescent="0.3">
      <c r="A6590">
        <f t="shared" si="926"/>
        <v>6589</v>
      </c>
      <c r="B6590">
        <v>26336</v>
      </c>
      <c r="C6590" t="s">
        <v>229</v>
      </c>
      <c r="D6590" t="s">
        <v>21</v>
      </c>
      <c r="E6590" s="5" t="str">
        <f t="shared" si="920"/>
        <v>*</v>
      </c>
      <c r="F6590" s="5" t="str">
        <f t="shared" si="921"/>
        <v>**</v>
      </c>
      <c r="G6590" s="5" t="str">
        <f t="shared" si="922"/>
        <v>**</v>
      </c>
      <c r="J6590" s="5" t="str">
        <f t="shared" si="923"/>
        <v>**</v>
      </c>
      <c r="R6590" s="5">
        <f t="shared" si="924"/>
        <v>0.04</v>
      </c>
      <c r="S6590">
        <v>39</v>
      </c>
      <c r="T6590" s="2">
        <v>1516.82</v>
      </c>
      <c r="U6590" s="7">
        <f t="shared" si="925"/>
        <v>1</v>
      </c>
      <c r="V6590" s="2">
        <f t="shared" si="918"/>
        <v>38.892820512820514</v>
      </c>
      <c r="W6590" t="s">
        <v>22</v>
      </c>
      <c r="X6590">
        <v>6.5</v>
      </c>
      <c r="Y6590" s="2">
        <f t="shared" si="919"/>
        <v>1523.32</v>
      </c>
      <c r="Z6590" t="s">
        <v>48</v>
      </c>
      <c r="AA6590" t="s">
        <v>41</v>
      </c>
      <c r="AB6590" t="s">
        <v>25</v>
      </c>
      <c r="AC6590" t="s">
        <v>42</v>
      </c>
      <c r="AD6590" t="s">
        <v>19</v>
      </c>
      <c r="AE6590" t="s">
        <v>303</v>
      </c>
    </row>
    <row r="6591" spans="1:31" x14ac:dyDescent="0.3">
      <c r="A6591">
        <f t="shared" si="926"/>
        <v>6590</v>
      </c>
      <c r="B6591">
        <v>59015</v>
      </c>
      <c r="C6591" t="s">
        <v>229</v>
      </c>
      <c r="D6591" t="s">
        <v>40</v>
      </c>
      <c r="E6591" s="5" t="str">
        <f t="shared" si="920"/>
        <v>*</v>
      </c>
      <c r="F6591" s="5" t="str">
        <f t="shared" si="921"/>
        <v>*</v>
      </c>
      <c r="G6591" s="5" t="str">
        <f t="shared" si="922"/>
        <v>*</v>
      </c>
      <c r="J6591" s="5" t="str">
        <f t="shared" si="923"/>
        <v>*</v>
      </c>
      <c r="R6591" s="5">
        <f t="shared" si="924"/>
        <v>0.04</v>
      </c>
      <c r="S6591">
        <v>32</v>
      </c>
      <c r="T6591" s="2">
        <v>1662.33</v>
      </c>
      <c r="U6591" s="7">
        <f t="shared" si="925"/>
        <v>1</v>
      </c>
      <c r="V6591" s="2">
        <f t="shared" si="918"/>
        <v>51.947812499999998</v>
      </c>
      <c r="W6591" t="s">
        <v>22</v>
      </c>
      <c r="X6591">
        <v>5.81</v>
      </c>
      <c r="Y6591" s="2">
        <f t="shared" si="919"/>
        <v>1668.1399999999999</v>
      </c>
      <c r="Z6591" t="s">
        <v>23</v>
      </c>
      <c r="AA6591" t="s">
        <v>24</v>
      </c>
      <c r="AB6591" t="s">
        <v>32</v>
      </c>
      <c r="AC6591" t="s">
        <v>44</v>
      </c>
      <c r="AD6591" t="s">
        <v>19</v>
      </c>
      <c r="AE6591" t="s">
        <v>303</v>
      </c>
    </row>
    <row r="6592" spans="1:31" x14ac:dyDescent="0.3">
      <c r="A6592">
        <f t="shared" si="926"/>
        <v>6591</v>
      </c>
      <c r="B6592">
        <v>55460</v>
      </c>
      <c r="C6592" t="s">
        <v>229</v>
      </c>
      <c r="D6592" t="s">
        <v>21</v>
      </c>
      <c r="E6592" s="5" t="str">
        <f t="shared" si="920"/>
        <v>*</v>
      </c>
      <c r="F6592" s="5" t="str">
        <f t="shared" si="921"/>
        <v>**</v>
      </c>
      <c r="G6592" s="5" t="str">
        <f t="shared" si="922"/>
        <v>**</v>
      </c>
      <c r="J6592" s="5" t="str">
        <f t="shared" si="923"/>
        <v>**</v>
      </c>
      <c r="R6592" s="5">
        <f t="shared" si="924"/>
        <v>0.05</v>
      </c>
      <c r="S6592">
        <v>49</v>
      </c>
      <c r="T6592" s="2">
        <v>1944.87</v>
      </c>
      <c r="U6592" s="7">
        <f t="shared" si="925"/>
        <v>1</v>
      </c>
      <c r="V6592" s="2">
        <f t="shared" si="918"/>
        <v>39.691224489795914</v>
      </c>
      <c r="W6592" t="s">
        <v>22</v>
      </c>
      <c r="X6592">
        <v>4.5</v>
      </c>
      <c r="Y6592" s="2">
        <f t="shared" si="919"/>
        <v>1949.37</v>
      </c>
      <c r="Z6592" t="s">
        <v>73</v>
      </c>
      <c r="AA6592" t="s">
        <v>41</v>
      </c>
      <c r="AB6592" t="s">
        <v>32</v>
      </c>
      <c r="AC6592" t="s">
        <v>172</v>
      </c>
      <c r="AD6592" t="s">
        <v>19</v>
      </c>
      <c r="AE6592" t="s">
        <v>303</v>
      </c>
    </row>
    <row r="6593" spans="1:31" x14ac:dyDescent="0.3">
      <c r="A6593">
        <f t="shared" si="926"/>
        <v>6592</v>
      </c>
      <c r="B6593">
        <v>11269</v>
      </c>
      <c r="C6593" t="s">
        <v>229</v>
      </c>
      <c r="D6593" t="s">
        <v>13</v>
      </c>
      <c r="E6593" s="5" t="str">
        <f t="shared" si="920"/>
        <v>*</v>
      </c>
      <c r="F6593" s="5" t="str">
        <f t="shared" si="921"/>
        <v>*</v>
      </c>
      <c r="G6593" s="5" t="str">
        <f t="shared" si="922"/>
        <v>*</v>
      </c>
      <c r="J6593" s="5" t="str">
        <f t="shared" si="923"/>
        <v>*</v>
      </c>
      <c r="R6593" s="5">
        <f t="shared" si="924"/>
        <v>0.04</v>
      </c>
      <c r="S6593">
        <v>39</v>
      </c>
      <c r="T6593" s="2">
        <v>2083.0524999999998</v>
      </c>
      <c r="U6593" s="7">
        <f t="shared" si="925"/>
        <v>1</v>
      </c>
      <c r="V6593" s="2">
        <f t="shared" si="918"/>
        <v>53.411602564102559</v>
      </c>
      <c r="W6593" t="s">
        <v>14</v>
      </c>
      <c r="X6593">
        <v>5.99</v>
      </c>
      <c r="Y6593" s="2">
        <f t="shared" si="919"/>
        <v>2089.0424999999996</v>
      </c>
      <c r="Z6593" t="s">
        <v>62</v>
      </c>
      <c r="AA6593" t="s">
        <v>41</v>
      </c>
      <c r="AB6593" t="s">
        <v>25</v>
      </c>
      <c r="AC6593" t="s">
        <v>26</v>
      </c>
      <c r="AD6593" t="s">
        <v>19</v>
      </c>
      <c r="AE6593" t="s">
        <v>566</v>
      </c>
    </row>
    <row r="6594" spans="1:31" x14ac:dyDescent="0.3">
      <c r="A6594">
        <f t="shared" si="926"/>
        <v>6593</v>
      </c>
      <c r="B6594">
        <v>26336</v>
      </c>
      <c r="C6594" t="s">
        <v>229</v>
      </c>
      <c r="D6594" t="s">
        <v>21</v>
      </c>
      <c r="E6594" s="5" t="str">
        <f t="shared" si="920"/>
        <v>*</v>
      </c>
      <c r="F6594" s="5" t="str">
        <f t="shared" si="921"/>
        <v>**</v>
      </c>
      <c r="G6594" s="5" t="str">
        <f t="shared" si="922"/>
        <v>**</v>
      </c>
      <c r="J6594" s="5" t="str">
        <f t="shared" si="923"/>
        <v>**</v>
      </c>
      <c r="R6594" s="5">
        <f t="shared" si="924"/>
        <v>0.05</v>
      </c>
      <c r="S6594">
        <v>45</v>
      </c>
      <c r="T6594" s="2">
        <v>2752.68</v>
      </c>
      <c r="U6594" s="7">
        <f t="shared" si="925"/>
        <v>1</v>
      </c>
      <c r="V6594" s="2">
        <f t="shared" ref="V6594:V6657" si="927">T6594/S6594</f>
        <v>61.170666666666662</v>
      </c>
      <c r="W6594" t="s">
        <v>22</v>
      </c>
      <c r="X6594">
        <v>12.78</v>
      </c>
      <c r="Y6594" s="2">
        <f t="shared" ref="Y6594:Y6657" si="928">X6594+T6594</f>
        <v>2765.46</v>
      </c>
      <c r="Z6594" t="s">
        <v>48</v>
      </c>
      <c r="AA6594" t="s">
        <v>41</v>
      </c>
      <c r="AB6594" t="s">
        <v>32</v>
      </c>
      <c r="AC6594" t="s">
        <v>74</v>
      </c>
      <c r="AD6594" t="s">
        <v>19</v>
      </c>
      <c r="AE6594" t="s">
        <v>472</v>
      </c>
    </row>
    <row r="6595" spans="1:31" x14ac:dyDescent="0.3">
      <c r="A6595">
        <f t="shared" si="926"/>
        <v>6594</v>
      </c>
      <c r="B6595">
        <v>44768</v>
      </c>
      <c r="C6595" t="s">
        <v>229</v>
      </c>
      <c r="D6595" t="s">
        <v>30</v>
      </c>
      <c r="E6595" s="5" t="str">
        <f t="shared" ref="E6595:E6658" si="929">IF(D6595="Critical","***","*")</f>
        <v>*</v>
      </c>
      <c r="F6595" s="5" t="str">
        <f t="shared" ref="F6595:F6658" si="930">IF(D6595="Critical","***",IF(D6595="High","**","*"))</f>
        <v>*</v>
      </c>
      <c r="G6595" s="5" t="str">
        <f t="shared" ref="G6595:G6658" si="931">VLOOKUP(D6595,$H$6:$I$11,2,FALSE)</f>
        <v>*</v>
      </c>
      <c r="J6595" s="5" t="str">
        <f t="shared" ref="J6595:J6658" si="932">HLOOKUP(D6595,$K$5:$O$6,2,FALSE)</f>
        <v>*</v>
      </c>
      <c r="R6595" s="5">
        <f t="shared" ref="R6595:R6658" si="933">VLOOKUP(S6595,$P$6:$Q$11,2)</f>
        <v>0.05</v>
      </c>
      <c r="S6595">
        <v>45</v>
      </c>
      <c r="T6595" s="2">
        <v>16699.560000000001</v>
      </c>
      <c r="U6595" s="7">
        <f t="shared" ref="U6595:U6658" si="934">IF(T6595&gt;1000,1,0)</f>
        <v>1</v>
      </c>
      <c r="V6595" s="2">
        <f t="shared" si="927"/>
        <v>371.10133333333334</v>
      </c>
      <c r="W6595" t="s">
        <v>37</v>
      </c>
      <c r="X6595">
        <v>58.92</v>
      </c>
      <c r="Y6595" s="2">
        <f t="shared" si="928"/>
        <v>16758.48</v>
      </c>
      <c r="Z6595" t="s">
        <v>23</v>
      </c>
      <c r="AA6595" t="s">
        <v>31</v>
      </c>
      <c r="AB6595" t="s">
        <v>17</v>
      </c>
      <c r="AC6595" t="s">
        <v>38</v>
      </c>
      <c r="AD6595" t="s">
        <v>39</v>
      </c>
      <c r="AE6595" t="s">
        <v>472</v>
      </c>
    </row>
    <row r="6596" spans="1:31" x14ac:dyDescent="0.3">
      <c r="A6596">
        <f t="shared" ref="A6596:A6659" si="935">A6595+1</f>
        <v>6595</v>
      </c>
      <c r="B6596">
        <v>22402</v>
      </c>
      <c r="C6596" t="s">
        <v>551</v>
      </c>
      <c r="D6596" t="s">
        <v>36</v>
      </c>
      <c r="E6596" s="5" t="str">
        <f t="shared" si="929"/>
        <v>***</v>
      </c>
      <c r="F6596" s="5" t="str">
        <f t="shared" si="930"/>
        <v>***</v>
      </c>
      <c r="G6596" s="5" t="str">
        <f t="shared" si="931"/>
        <v>***</v>
      </c>
      <c r="J6596" s="5" t="str">
        <f t="shared" si="932"/>
        <v>***</v>
      </c>
      <c r="R6596" s="5">
        <f t="shared" si="933"/>
        <v>0.01</v>
      </c>
      <c r="S6596">
        <v>1</v>
      </c>
      <c r="T6596" s="2">
        <v>51.832999999999998</v>
      </c>
      <c r="U6596" s="7">
        <f t="shared" si="934"/>
        <v>0</v>
      </c>
      <c r="V6596" s="2">
        <f t="shared" si="927"/>
        <v>51.832999999999998</v>
      </c>
      <c r="W6596" t="s">
        <v>22</v>
      </c>
      <c r="X6596">
        <v>5</v>
      </c>
      <c r="Y6596" s="2">
        <f t="shared" si="928"/>
        <v>56.832999999999998</v>
      </c>
      <c r="Z6596" t="s">
        <v>48</v>
      </c>
      <c r="AA6596" t="s">
        <v>41</v>
      </c>
      <c r="AB6596" t="s">
        <v>25</v>
      </c>
      <c r="AC6596" t="s">
        <v>26</v>
      </c>
      <c r="AD6596" t="s">
        <v>45</v>
      </c>
      <c r="AE6596" t="s">
        <v>454</v>
      </c>
    </row>
    <row r="6597" spans="1:31" x14ac:dyDescent="0.3">
      <c r="A6597">
        <f t="shared" si="935"/>
        <v>6596</v>
      </c>
      <c r="B6597">
        <v>17408</v>
      </c>
      <c r="C6597" t="s">
        <v>551</v>
      </c>
      <c r="D6597" t="s">
        <v>30</v>
      </c>
      <c r="E6597" s="5" t="str">
        <f t="shared" si="929"/>
        <v>*</v>
      </c>
      <c r="F6597" s="5" t="str">
        <f t="shared" si="930"/>
        <v>*</v>
      </c>
      <c r="G6597" s="5" t="str">
        <f t="shared" si="931"/>
        <v>*</v>
      </c>
      <c r="J6597" s="5" t="str">
        <f t="shared" si="932"/>
        <v>*</v>
      </c>
      <c r="R6597" s="5">
        <f t="shared" si="933"/>
        <v>3.5000000000000003E-2</v>
      </c>
      <c r="S6597">
        <v>26</v>
      </c>
      <c r="T6597" s="2">
        <v>149.69999999999999</v>
      </c>
      <c r="U6597" s="7">
        <f t="shared" si="934"/>
        <v>0</v>
      </c>
      <c r="V6597" s="2">
        <f t="shared" si="927"/>
        <v>5.7576923076923077</v>
      </c>
      <c r="W6597" t="s">
        <v>14</v>
      </c>
      <c r="X6597">
        <v>7.78</v>
      </c>
      <c r="Y6597" s="2">
        <f t="shared" si="928"/>
        <v>157.47999999999999</v>
      </c>
      <c r="Z6597" t="s">
        <v>71</v>
      </c>
      <c r="AA6597" t="s">
        <v>31</v>
      </c>
      <c r="AB6597" t="s">
        <v>32</v>
      </c>
      <c r="AC6597" t="s">
        <v>49</v>
      </c>
      <c r="AD6597" t="s">
        <v>19</v>
      </c>
      <c r="AE6597" t="s">
        <v>941</v>
      </c>
    </row>
    <row r="6598" spans="1:31" x14ac:dyDescent="0.3">
      <c r="A6598">
        <f t="shared" si="935"/>
        <v>6597</v>
      </c>
      <c r="B6598">
        <v>17408</v>
      </c>
      <c r="C6598" t="s">
        <v>551</v>
      </c>
      <c r="D6598" t="s">
        <v>30</v>
      </c>
      <c r="E6598" s="5" t="str">
        <f t="shared" si="929"/>
        <v>*</v>
      </c>
      <c r="F6598" s="5" t="str">
        <f t="shared" si="930"/>
        <v>*</v>
      </c>
      <c r="G6598" s="5" t="str">
        <f t="shared" si="931"/>
        <v>*</v>
      </c>
      <c r="J6598" s="5" t="str">
        <f t="shared" si="932"/>
        <v>*</v>
      </c>
      <c r="R6598" s="5">
        <f t="shared" si="933"/>
        <v>0.05</v>
      </c>
      <c r="S6598">
        <v>41</v>
      </c>
      <c r="T6598" s="2">
        <v>728.12699999999995</v>
      </c>
      <c r="U6598" s="7">
        <f t="shared" si="934"/>
        <v>0</v>
      </c>
      <c r="V6598" s="2">
        <f t="shared" si="927"/>
        <v>17.759195121951219</v>
      </c>
      <c r="W6598" t="s">
        <v>22</v>
      </c>
      <c r="X6598">
        <v>4.8099999999999996</v>
      </c>
      <c r="Y6598" s="2">
        <f t="shared" si="928"/>
        <v>732.9369999999999</v>
      </c>
      <c r="Z6598" t="s">
        <v>71</v>
      </c>
      <c r="AA6598" t="s">
        <v>31</v>
      </c>
      <c r="AB6598" t="s">
        <v>25</v>
      </c>
      <c r="AC6598" t="s">
        <v>26</v>
      </c>
      <c r="AD6598" t="s">
        <v>27</v>
      </c>
      <c r="AE6598" t="s">
        <v>941</v>
      </c>
    </row>
    <row r="6599" spans="1:31" x14ac:dyDescent="0.3">
      <c r="A6599">
        <f t="shared" si="935"/>
        <v>6598</v>
      </c>
      <c r="B6599">
        <v>23076</v>
      </c>
      <c r="C6599" t="s">
        <v>551</v>
      </c>
      <c r="D6599" t="s">
        <v>36</v>
      </c>
      <c r="E6599" s="5" t="str">
        <f t="shared" si="929"/>
        <v>***</v>
      </c>
      <c r="F6599" s="5" t="str">
        <f t="shared" si="930"/>
        <v>***</v>
      </c>
      <c r="G6599" s="5" t="str">
        <f t="shared" si="931"/>
        <v>***</v>
      </c>
      <c r="J6599" s="5" t="str">
        <f t="shared" si="932"/>
        <v>***</v>
      </c>
      <c r="R6599" s="5">
        <f t="shared" si="933"/>
        <v>0.05</v>
      </c>
      <c r="S6599">
        <v>50</v>
      </c>
      <c r="T6599" s="2">
        <v>742.21</v>
      </c>
      <c r="U6599" s="7">
        <f t="shared" si="934"/>
        <v>0</v>
      </c>
      <c r="V6599" s="2">
        <f t="shared" si="927"/>
        <v>14.844200000000001</v>
      </c>
      <c r="W6599" t="s">
        <v>22</v>
      </c>
      <c r="X6599">
        <v>5.3</v>
      </c>
      <c r="Y6599" s="2">
        <f t="shared" si="928"/>
        <v>747.51</v>
      </c>
      <c r="Z6599" t="s">
        <v>62</v>
      </c>
      <c r="AA6599" t="s">
        <v>31</v>
      </c>
      <c r="AB6599" t="s">
        <v>17</v>
      </c>
      <c r="AC6599" t="s">
        <v>18</v>
      </c>
      <c r="AD6599" t="s">
        <v>34</v>
      </c>
      <c r="AE6599" t="s">
        <v>454</v>
      </c>
    </row>
    <row r="6600" spans="1:31" x14ac:dyDescent="0.3">
      <c r="A6600">
        <f t="shared" si="935"/>
        <v>6599</v>
      </c>
      <c r="B6600">
        <v>22402</v>
      </c>
      <c r="C6600" t="s">
        <v>551</v>
      </c>
      <c r="D6600" t="s">
        <v>36</v>
      </c>
      <c r="E6600" s="5" t="str">
        <f t="shared" si="929"/>
        <v>***</v>
      </c>
      <c r="F6600" s="5" t="str">
        <f t="shared" si="930"/>
        <v>***</v>
      </c>
      <c r="G6600" s="5" t="str">
        <f t="shared" si="931"/>
        <v>***</v>
      </c>
      <c r="J6600" s="5" t="str">
        <f t="shared" si="932"/>
        <v>***</v>
      </c>
      <c r="R6600" s="5">
        <f t="shared" si="933"/>
        <v>0.04</v>
      </c>
      <c r="S6600">
        <v>33</v>
      </c>
      <c r="T6600" s="2">
        <v>1194.3399999999999</v>
      </c>
      <c r="U6600" s="7">
        <f t="shared" si="934"/>
        <v>1</v>
      </c>
      <c r="V6600" s="2">
        <f t="shared" si="927"/>
        <v>36.192121212121208</v>
      </c>
      <c r="W6600" t="s">
        <v>22</v>
      </c>
      <c r="X6600">
        <v>2.99</v>
      </c>
      <c r="Y6600" s="2">
        <f t="shared" si="928"/>
        <v>1197.33</v>
      </c>
      <c r="Z6600" t="s">
        <v>48</v>
      </c>
      <c r="AA6600" t="s">
        <v>41</v>
      </c>
      <c r="AB6600" t="s">
        <v>32</v>
      </c>
      <c r="AC6600" t="s">
        <v>49</v>
      </c>
      <c r="AD6600" t="s">
        <v>19</v>
      </c>
      <c r="AE6600" t="s">
        <v>454</v>
      </c>
    </row>
    <row r="6601" spans="1:31" x14ac:dyDescent="0.3">
      <c r="A6601">
        <f t="shared" si="935"/>
        <v>6600</v>
      </c>
      <c r="B6601">
        <v>35940</v>
      </c>
      <c r="C6601" t="s">
        <v>784</v>
      </c>
      <c r="D6601" t="s">
        <v>36</v>
      </c>
      <c r="E6601" s="5" t="str">
        <f t="shared" si="929"/>
        <v>***</v>
      </c>
      <c r="F6601" s="5" t="str">
        <f t="shared" si="930"/>
        <v>***</v>
      </c>
      <c r="G6601" s="5" t="str">
        <f t="shared" si="931"/>
        <v>***</v>
      </c>
      <c r="J6601" s="5" t="str">
        <f t="shared" si="932"/>
        <v>***</v>
      </c>
      <c r="R6601" s="5">
        <f t="shared" si="933"/>
        <v>0.05</v>
      </c>
      <c r="S6601">
        <v>47</v>
      </c>
      <c r="T6601" s="2">
        <v>136.63</v>
      </c>
      <c r="U6601" s="7">
        <f t="shared" si="934"/>
        <v>0</v>
      </c>
      <c r="V6601" s="2">
        <f t="shared" si="927"/>
        <v>2.9070212765957444</v>
      </c>
      <c r="W6601" t="s">
        <v>22</v>
      </c>
      <c r="X6601">
        <v>5.33</v>
      </c>
      <c r="Y6601" s="2">
        <f t="shared" si="928"/>
        <v>141.96</v>
      </c>
      <c r="Z6601" t="s">
        <v>73</v>
      </c>
      <c r="AA6601" t="s">
        <v>16</v>
      </c>
      <c r="AB6601" t="s">
        <v>32</v>
      </c>
      <c r="AC6601" t="s">
        <v>81</v>
      </c>
      <c r="AD6601" t="s">
        <v>19</v>
      </c>
      <c r="AE6601" t="s">
        <v>436</v>
      </c>
    </row>
    <row r="6602" spans="1:31" x14ac:dyDescent="0.3">
      <c r="A6602">
        <f t="shared" si="935"/>
        <v>6601</v>
      </c>
      <c r="B6602">
        <v>14978</v>
      </c>
      <c r="C6602" t="s">
        <v>784</v>
      </c>
      <c r="D6602" t="s">
        <v>36</v>
      </c>
      <c r="E6602" s="5" t="str">
        <f t="shared" si="929"/>
        <v>***</v>
      </c>
      <c r="F6602" s="5" t="str">
        <f t="shared" si="930"/>
        <v>***</v>
      </c>
      <c r="G6602" s="5" t="str">
        <f t="shared" si="931"/>
        <v>***</v>
      </c>
      <c r="J6602" s="5" t="str">
        <f t="shared" si="932"/>
        <v>***</v>
      </c>
      <c r="R6602" s="5">
        <f t="shared" si="933"/>
        <v>0.02</v>
      </c>
      <c r="S6602">
        <v>14</v>
      </c>
      <c r="T6602" s="2">
        <v>195.12</v>
      </c>
      <c r="U6602" s="7">
        <f t="shared" si="934"/>
        <v>0</v>
      </c>
      <c r="V6602" s="2">
        <f t="shared" si="927"/>
        <v>13.937142857142858</v>
      </c>
      <c r="W6602" t="s">
        <v>22</v>
      </c>
      <c r="X6602">
        <v>4.51</v>
      </c>
      <c r="Y6602" s="2">
        <f t="shared" si="928"/>
        <v>199.63</v>
      </c>
      <c r="Z6602" t="s">
        <v>60</v>
      </c>
      <c r="AA6602" t="s">
        <v>31</v>
      </c>
      <c r="AB6602" t="s">
        <v>32</v>
      </c>
      <c r="AC6602" t="s">
        <v>74</v>
      </c>
      <c r="AD6602" t="s">
        <v>19</v>
      </c>
      <c r="AE6602" t="s">
        <v>785</v>
      </c>
    </row>
    <row r="6603" spans="1:31" x14ac:dyDescent="0.3">
      <c r="A6603">
        <f t="shared" si="935"/>
        <v>6602</v>
      </c>
      <c r="B6603">
        <v>7904</v>
      </c>
      <c r="C6603" t="s">
        <v>784</v>
      </c>
      <c r="D6603" t="s">
        <v>13</v>
      </c>
      <c r="E6603" s="5" t="str">
        <f t="shared" si="929"/>
        <v>*</v>
      </c>
      <c r="F6603" s="5" t="str">
        <f t="shared" si="930"/>
        <v>*</v>
      </c>
      <c r="G6603" s="5" t="str">
        <f t="shared" si="931"/>
        <v>*</v>
      </c>
      <c r="J6603" s="5" t="str">
        <f t="shared" si="932"/>
        <v>*</v>
      </c>
      <c r="R6603" s="5">
        <f t="shared" si="933"/>
        <v>0.05</v>
      </c>
      <c r="S6603">
        <v>47</v>
      </c>
      <c r="T6603" s="2">
        <v>298.3</v>
      </c>
      <c r="U6603" s="7">
        <f t="shared" si="934"/>
        <v>0</v>
      </c>
      <c r="V6603" s="2">
        <f t="shared" si="927"/>
        <v>6.3468085106382981</v>
      </c>
      <c r="W6603" t="s">
        <v>14</v>
      </c>
      <c r="X6603">
        <v>0.5</v>
      </c>
      <c r="Y6603" s="2">
        <f t="shared" si="928"/>
        <v>298.8</v>
      </c>
      <c r="Z6603" t="s">
        <v>56</v>
      </c>
      <c r="AA6603" t="s">
        <v>31</v>
      </c>
      <c r="AB6603" t="s">
        <v>32</v>
      </c>
      <c r="AC6603" t="s">
        <v>81</v>
      </c>
      <c r="AD6603" t="s">
        <v>19</v>
      </c>
      <c r="AE6603" s="1">
        <v>40304</v>
      </c>
    </row>
    <row r="6604" spans="1:31" x14ac:dyDescent="0.3">
      <c r="A6604">
        <f t="shared" si="935"/>
        <v>6603</v>
      </c>
      <c r="B6604">
        <v>14978</v>
      </c>
      <c r="C6604" t="s">
        <v>784</v>
      </c>
      <c r="D6604" t="s">
        <v>36</v>
      </c>
      <c r="E6604" s="5" t="str">
        <f t="shared" si="929"/>
        <v>***</v>
      </c>
      <c r="F6604" s="5" t="str">
        <f t="shared" si="930"/>
        <v>***</v>
      </c>
      <c r="G6604" s="5" t="str">
        <f t="shared" si="931"/>
        <v>***</v>
      </c>
      <c r="J6604" s="5" t="str">
        <f t="shared" si="932"/>
        <v>***</v>
      </c>
      <c r="R6604" s="5">
        <f t="shared" si="933"/>
        <v>0.02</v>
      </c>
      <c r="S6604">
        <v>14</v>
      </c>
      <c r="T6604" s="2">
        <v>12043.88</v>
      </c>
      <c r="U6604" s="7">
        <f t="shared" si="934"/>
        <v>1</v>
      </c>
      <c r="V6604" s="2">
        <f t="shared" si="927"/>
        <v>860.27714285714285</v>
      </c>
      <c r="W6604" t="s">
        <v>37</v>
      </c>
      <c r="X6604">
        <v>44.55</v>
      </c>
      <c r="Y6604" s="2">
        <f t="shared" si="928"/>
        <v>12088.429999999998</v>
      </c>
      <c r="Z6604" t="s">
        <v>60</v>
      </c>
      <c r="AA6604" t="s">
        <v>31</v>
      </c>
      <c r="AB6604" t="s">
        <v>17</v>
      </c>
      <c r="AC6604" t="s">
        <v>165</v>
      </c>
      <c r="AD6604" t="s">
        <v>103</v>
      </c>
      <c r="AE6604" t="s">
        <v>785</v>
      </c>
    </row>
    <row r="6605" spans="1:31" x14ac:dyDescent="0.3">
      <c r="A6605">
        <f t="shared" si="935"/>
        <v>6604</v>
      </c>
      <c r="B6605">
        <v>41794</v>
      </c>
      <c r="C6605" t="s">
        <v>127</v>
      </c>
      <c r="D6605" t="s">
        <v>36</v>
      </c>
      <c r="E6605" s="5" t="str">
        <f t="shared" si="929"/>
        <v>***</v>
      </c>
      <c r="F6605" s="5" t="str">
        <f t="shared" si="930"/>
        <v>***</v>
      </c>
      <c r="G6605" s="5" t="str">
        <f t="shared" si="931"/>
        <v>***</v>
      </c>
      <c r="J6605" s="5" t="str">
        <f t="shared" si="932"/>
        <v>***</v>
      </c>
      <c r="R6605" s="5">
        <f t="shared" si="933"/>
        <v>3.5000000000000003E-2</v>
      </c>
      <c r="S6605">
        <v>21</v>
      </c>
      <c r="T6605" s="2">
        <v>58.14</v>
      </c>
      <c r="U6605" s="7">
        <f t="shared" si="934"/>
        <v>0</v>
      </c>
      <c r="V6605" s="2">
        <f t="shared" si="927"/>
        <v>2.7685714285714287</v>
      </c>
      <c r="W6605" t="s">
        <v>22</v>
      </c>
      <c r="X6605">
        <v>0.97</v>
      </c>
      <c r="Y6605" s="2">
        <f t="shared" si="928"/>
        <v>59.11</v>
      </c>
      <c r="Z6605" t="s">
        <v>56</v>
      </c>
      <c r="AA6605" t="s">
        <v>41</v>
      </c>
      <c r="AB6605" t="s">
        <v>32</v>
      </c>
      <c r="AC6605" t="s">
        <v>33</v>
      </c>
      <c r="AD6605" t="s">
        <v>34</v>
      </c>
      <c r="AE6605" t="s">
        <v>128</v>
      </c>
    </row>
    <row r="6606" spans="1:31" x14ac:dyDescent="0.3">
      <c r="A6606">
        <f t="shared" si="935"/>
        <v>6605</v>
      </c>
      <c r="B6606">
        <v>10535</v>
      </c>
      <c r="C6606" t="s">
        <v>127</v>
      </c>
      <c r="D6606" t="s">
        <v>13</v>
      </c>
      <c r="E6606" s="5" t="str">
        <f t="shared" si="929"/>
        <v>*</v>
      </c>
      <c r="F6606" s="5" t="str">
        <f t="shared" si="930"/>
        <v>*</v>
      </c>
      <c r="G6606" s="5" t="str">
        <f t="shared" si="931"/>
        <v>*</v>
      </c>
      <c r="J6606" s="5" t="str">
        <f t="shared" si="932"/>
        <v>*</v>
      </c>
      <c r="R6606" s="5">
        <f t="shared" si="933"/>
        <v>0.05</v>
      </c>
      <c r="S6606">
        <v>46</v>
      </c>
      <c r="T6606" s="2">
        <v>80.27</v>
      </c>
      <c r="U6606" s="7">
        <f t="shared" si="934"/>
        <v>0</v>
      </c>
      <c r="V6606" s="2">
        <f t="shared" si="927"/>
        <v>1.7449999999999999</v>
      </c>
      <c r="W6606" t="s">
        <v>22</v>
      </c>
      <c r="X6606">
        <v>0.7</v>
      </c>
      <c r="Y6606" s="2">
        <f t="shared" si="928"/>
        <v>80.97</v>
      </c>
      <c r="Z6606" t="s">
        <v>43</v>
      </c>
      <c r="AA6606" t="s">
        <v>31</v>
      </c>
      <c r="AB6606" t="s">
        <v>32</v>
      </c>
      <c r="AC6606" t="s">
        <v>33</v>
      </c>
      <c r="AD6606" t="s">
        <v>34</v>
      </c>
      <c r="AE6606" s="1">
        <v>40608</v>
      </c>
    </row>
    <row r="6607" spans="1:31" x14ac:dyDescent="0.3">
      <c r="A6607">
        <f t="shared" si="935"/>
        <v>6606</v>
      </c>
      <c r="B6607">
        <v>56515</v>
      </c>
      <c r="C6607" t="s">
        <v>127</v>
      </c>
      <c r="D6607" t="s">
        <v>40</v>
      </c>
      <c r="E6607" s="5" t="str">
        <f t="shared" si="929"/>
        <v>*</v>
      </c>
      <c r="F6607" s="5" t="str">
        <f t="shared" si="930"/>
        <v>*</v>
      </c>
      <c r="G6607" s="5" t="str">
        <f t="shared" si="931"/>
        <v>*</v>
      </c>
      <c r="J6607" s="5" t="str">
        <f t="shared" si="932"/>
        <v>*</v>
      </c>
      <c r="R6607" s="5">
        <f t="shared" si="933"/>
        <v>0.02</v>
      </c>
      <c r="S6607">
        <v>18</v>
      </c>
      <c r="T6607" s="2">
        <v>126.62</v>
      </c>
      <c r="U6607" s="7">
        <f t="shared" si="934"/>
        <v>0</v>
      </c>
      <c r="V6607" s="2">
        <f t="shared" si="927"/>
        <v>7.0344444444444445</v>
      </c>
      <c r="W6607" t="s">
        <v>14</v>
      </c>
      <c r="X6607">
        <v>0.5</v>
      </c>
      <c r="Y6607" s="2">
        <f t="shared" si="928"/>
        <v>127.12</v>
      </c>
      <c r="Z6607" t="s">
        <v>71</v>
      </c>
      <c r="AA6607" t="s">
        <v>24</v>
      </c>
      <c r="AB6607" t="s">
        <v>32</v>
      </c>
      <c r="AC6607" t="s">
        <v>81</v>
      </c>
      <c r="AD6607" t="s">
        <v>19</v>
      </c>
      <c r="AE6607" t="s">
        <v>290</v>
      </c>
    </row>
    <row r="6608" spans="1:31" x14ac:dyDescent="0.3">
      <c r="A6608">
        <f t="shared" si="935"/>
        <v>6607</v>
      </c>
      <c r="B6608">
        <v>24804</v>
      </c>
      <c r="C6608" t="s">
        <v>127</v>
      </c>
      <c r="D6608" t="s">
        <v>30</v>
      </c>
      <c r="E6608" s="5" t="str">
        <f t="shared" si="929"/>
        <v>*</v>
      </c>
      <c r="F6608" s="5" t="str">
        <f t="shared" si="930"/>
        <v>*</v>
      </c>
      <c r="G6608" s="5" t="str">
        <f t="shared" si="931"/>
        <v>*</v>
      </c>
      <c r="J6608" s="5" t="str">
        <f t="shared" si="932"/>
        <v>*</v>
      </c>
      <c r="R6608" s="5">
        <f t="shared" si="933"/>
        <v>3.5000000000000003E-2</v>
      </c>
      <c r="S6608">
        <v>20</v>
      </c>
      <c r="T6608" s="2">
        <v>211.42</v>
      </c>
      <c r="U6608" s="7">
        <f t="shared" si="934"/>
        <v>0</v>
      </c>
      <c r="V6608" s="2">
        <f t="shared" si="927"/>
        <v>10.571</v>
      </c>
      <c r="W6608" t="s">
        <v>22</v>
      </c>
      <c r="X6608">
        <v>9.4499999999999993</v>
      </c>
      <c r="Y6608" s="2">
        <f t="shared" si="928"/>
        <v>220.86999999999998</v>
      </c>
      <c r="Z6608" t="s">
        <v>56</v>
      </c>
      <c r="AA6608" t="s">
        <v>41</v>
      </c>
      <c r="AB6608" t="s">
        <v>32</v>
      </c>
      <c r="AC6608" t="s">
        <v>74</v>
      </c>
      <c r="AD6608" t="s">
        <v>19</v>
      </c>
      <c r="AE6608" t="s">
        <v>128</v>
      </c>
    </row>
    <row r="6609" spans="1:31" x14ac:dyDescent="0.3">
      <c r="A6609">
        <f t="shared" si="935"/>
        <v>6608</v>
      </c>
      <c r="B6609">
        <v>41794</v>
      </c>
      <c r="C6609" t="s">
        <v>127</v>
      </c>
      <c r="D6609" t="s">
        <v>36</v>
      </c>
      <c r="E6609" s="5" t="str">
        <f t="shared" si="929"/>
        <v>***</v>
      </c>
      <c r="F6609" s="5" t="str">
        <f t="shared" si="930"/>
        <v>***</v>
      </c>
      <c r="G6609" s="5" t="str">
        <f t="shared" si="931"/>
        <v>***</v>
      </c>
      <c r="J6609" s="5" t="str">
        <f t="shared" si="932"/>
        <v>***</v>
      </c>
      <c r="R6609" s="5">
        <f t="shared" si="933"/>
        <v>0.05</v>
      </c>
      <c r="S6609">
        <v>48</v>
      </c>
      <c r="T6609" s="2">
        <v>836.59</v>
      </c>
      <c r="U6609" s="7">
        <f t="shared" si="934"/>
        <v>0</v>
      </c>
      <c r="V6609" s="2">
        <f t="shared" si="927"/>
        <v>17.428958333333334</v>
      </c>
      <c r="W6609" t="s">
        <v>22</v>
      </c>
      <c r="X6609">
        <v>8.65</v>
      </c>
      <c r="Y6609" s="2">
        <f t="shared" si="928"/>
        <v>845.24</v>
      </c>
      <c r="Z6609" t="s">
        <v>56</v>
      </c>
      <c r="AA6609" t="s">
        <v>41</v>
      </c>
      <c r="AB6609" t="s">
        <v>32</v>
      </c>
      <c r="AC6609" t="s">
        <v>33</v>
      </c>
      <c r="AD6609" t="s">
        <v>19</v>
      </c>
      <c r="AE6609" t="s">
        <v>290</v>
      </c>
    </row>
    <row r="6610" spans="1:31" x14ac:dyDescent="0.3">
      <c r="A6610">
        <f t="shared" si="935"/>
        <v>6609</v>
      </c>
      <c r="B6610">
        <v>10535</v>
      </c>
      <c r="C6610" t="s">
        <v>127</v>
      </c>
      <c r="D6610" t="s">
        <v>13</v>
      </c>
      <c r="E6610" s="5" t="str">
        <f t="shared" si="929"/>
        <v>*</v>
      </c>
      <c r="F6610" s="5" t="str">
        <f t="shared" si="930"/>
        <v>*</v>
      </c>
      <c r="G6610" s="5" t="str">
        <f t="shared" si="931"/>
        <v>*</v>
      </c>
      <c r="J6610" s="5" t="str">
        <f t="shared" si="932"/>
        <v>*</v>
      </c>
      <c r="R6610" s="5">
        <f t="shared" si="933"/>
        <v>3.5000000000000003E-2</v>
      </c>
      <c r="S6610">
        <v>25</v>
      </c>
      <c r="T6610" s="2">
        <v>854.88</v>
      </c>
      <c r="U6610" s="7">
        <f t="shared" si="934"/>
        <v>0</v>
      </c>
      <c r="V6610" s="2">
        <f t="shared" si="927"/>
        <v>34.1952</v>
      </c>
      <c r="W6610" t="s">
        <v>22</v>
      </c>
      <c r="X6610">
        <v>19.989999999999998</v>
      </c>
      <c r="Y6610" s="2">
        <f t="shared" si="928"/>
        <v>874.87</v>
      </c>
      <c r="Z6610" t="s">
        <v>43</v>
      </c>
      <c r="AA6610" t="s">
        <v>31</v>
      </c>
      <c r="AB6610" t="s">
        <v>17</v>
      </c>
      <c r="AC6610" t="s">
        <v>18</v>
      </c>
      <c r="AD6610" t="s">
        <v>19</v>
      </c>
      <c r="AE6610" t="s">
        <v>128</v>
      </c>
    </row>
    <row r="6611" spans="1:31" x14ac:dyDescent="0.3">
      <c r="A6611">
        <f t="shared" si="935"/>
        <v>6610</v>
      </c>
      <c r="B6611">
        <v>41794</v>
      </c>
      <c r="C6611" t="s">
        <v>127</v>
      </c>
      <c r="D6611" t="s">
        <v>36</v>
      </c>
      <c r="E6611" s="5" t="str">
        <f t="shared" si="929"/>
        <v>***</v>
      </c>
      <c r="F6611" s="5" t="str">
        <f t="shared" si="930"/>
        <v>***</v>
      </c>
      <c r="G6611" s="5" t="str">
        <f t="shared" si="931"/>
        <v>***</v>
      </c>
      <c r="J6611" s="5" t="str">
        <f t="shared" si="932"/>
        <v>***</v>
      </c>
      <c r="R6611" s="5">
        <f t="shared" si="933"/>
        <v>0.05</v>
      </c>
      <c r="S6611">
        <v>49</v>
      </c>
      <c r="T6611" s="2">
        <v>891.60749999999996</v>
      </c>
      <c r="U6611" s="7">
        <f t="shared" si="934"/>
        <v>0</v>
      </c>
      <c r="V6611" s="2">
        <f t="shared" si="927"/>
        <v>18.196071428571429</v>
      </c>
      <c r="W6611" t="s">
        <v>22</v>
      </c>
      <c r="X6611">
        <v>4.8099999999999996</v>
      </c>
      <c r="Y6611" s="2">
        <f t="shared" si="928"/>
        <v>896.4174999999999</v>
      </c>
      <c r="Z6611" t="s">
        <v>56</v>
      </c>
      <c r="AA6611" t="s">
        <v>41</v>
      </c>
      <c r="AB6611" t="s">
        <v>25</v>
      </c>
      <c r="AC6611" t="s">
        <v>26</v>
      </c>
      <c r="AD6611" t="s">
        <v>27</v>
      </c>
      <c r="AE6611" t="s">
        <v>128</v>
      </c>
    </row>
    <row r="6612" spans="1:31" x14ac:dyDescent="0.3">
      <c r="A6612">
        <f t="shared" si="935"/>
        <v>6611</v>
      </c>
      <c r="B6612">
        <v>56515</v>
      </c>
      <c r="C6612" t="s">
        <v>127</v>
      </c>
      <c r="D6612" t="s">
        <v>40</v>
      </c>
      <c r="E6612" s="5" t="str">
        <f t="shared" si="929"/>
        <v>*</v>
      </c>
      <c r="F6612" s="5" t="str">
        <f t="shared" si="930"/>
        <v>*</v>
      </c>
      <c r="G6612" s="5" t="str">
        <f t="shared" si="931"/>
        <v>*</v>
      </c>
      <c r="J6612" s="5" t="str">
        <f t="shared" si="932"/>
        <v>*</v>
      </c>
      <c r="R6612" s="5">
        <f t="shared" si="933"/>
        <v>0.02</v>
      </c>
      <c r="S6612">
        <v>17</v>
      </c>
      <c r="T6612" s="2">
        <v>979.52</v>
      </c>
      <c r="U6612" s="7">
        <f t="shared" si="934"/>
        <v>0</v>
      </c>
      <c r="V6612" s="2">
        <f t="shared" si="927"/>
        <v>57.618823529411763</v>
      </c>
      <c r="W6612" t="s">
        <v>37</v>
      </c>
      <c r="X6612">
        <v>36.61</v>
      </c>
      <c r="Y6612" s="2">
        <f t="shared" si="928"/>
        <v>1016.13</v>
      </c>
      <c r="Z6612" t="s">
        <v>71</v>
      </c>
      <c r="AA6612" t="s">
        <v>24</v>
      </c>
      <c r="AB6612" t="s">
        <v>17</v>
      </c>
      <c r="AC6612" t="s">
        <v>165</v>
      </c>
      <c r="AD6612" t="s">
        <v>103</v>
      </c>
      <c r="AE6612" t="s">
        <v>128</v>
      </c>
    </row>
    <row r="6613" spans="1:31" x14ac:dyDescent="0.3">
      <c r="A6613">
        <f t="shared" si="935"/>
        <v>6612</v>
      </c>
      <c r="B6613">
        <v>40933</v>
      </c>
      <c r="C6613" t="s">
        <v>472</v>
      </c>
      <c r="D6613" t="s">
        <v>21</v>
      </c>
      <c r="E6613" s="5" t="str">
        <f t="shared" si="929"/>
        <v>*</v>
      </c>
      <c r="F6613" s="5" t="str">
        <f t="shared" si="930"/>
        <v>**</v>
      </c>
      <c r="G6613" s="5" t="str">
        <f t="shared" si="931"/>
        <v>**</v>
      </c>
      <c r="J6613" s="5" t="str">
        <f t="shared" si="932"/>
        <v>**</v>
      </c>
      <c r="R6613" s="5">
        <f t="shared" si="933"/>
        <v>0.04</v>
      </c>
      <c r="S6613">
        <v>37</v>
      </c>
      <c r="T6613" s="2">
        <v>95.43</v>
      </c>
      <c r="U6613" s="7">
        <f t="shared" si="934"/>
        <v>0</v>
      </c>
      <c r="V6613" s="2">
        <f t="shared" si="927"/>
        <v>2.5791891891891892</v>
      </c>
      <c r="W6613" t="s">
        <v>22</v>
      </c>
      <c r="X6613">
        <v>4.28</v>
      </c>
      <c r="Y6613" s="2">
        <f t="shared" si="928"/>
        <v>99.710000000000008</v>
      </c>
      <c r="Z6613" t="s">
        <v>56</v>
      </c>
      <c r="AA6613" t="s">
        <v>16</v>
      </c>
      <c r="AB6613" t="s">
        <v>32</v>
      </c>
      <c r="AC6613" t="s">
        <v>33</v>
      </c>
      <c r="AD6613" t="s">
        <v>34</v>
      </c>
      <c r="AE6613" t="s">
        <v>303</v>
      </c>
    </row>
    <row r="6614" spans="1:31" x14ac:dyDescent="0.3">
      <c r="A6614">
        <f t="shared" si="935"/>
        <v>6613</v>
      </c>
      <c r="B6614">
        <v>3650</v>
      </c>
      <c r="C6614" t="s">
        <v>472</v>
      </c>
      <c r="D6614" t="s">
        <v>30</v>
      </c>
      <c r="E6614" s="5" t="str">
        <f t="shared" si="929"/>
        <v>*</v>
      </c>
      <c r="F6614" s="5" t="str">
        <f t="shared" si="930"/>
        <v>*</v>
      </c>
      <c r="G6614" s="5" t="str">
        <f t="shared" si="931"/>
        <v>*</v>
      </c>
      <c r="J6614" s="5" t="str">
        <f t="shared" si="932"/>
        <v>*</v>
      </c>
      <c r="R6614" s="5">
        <f t="shared" si="933"/>
        <v>0.04</v>
      </c>
      <c r="S6614">
        <v>36</v>
      </c>
      <c r="T6614" s="2">
        <v>139.94999999999999</v>
      </c>
      <c r="U6614" s="7">
        <f t="shared" si="934"/>
        <v>0</v>
      </c>
      <c r="V6614" s="2">
        <f t="shared" si="927"/>
        <v>3.8874999999999997</v>
      </c>
      <c r="W6614" t="s">
        <v>14</v>
      </c>
      <c r="X6614">
        <v>5.47</v>
      </c>
      <c r="Y6614" s="2">
        <f t="shared" si="928"/>
        <v>145.41999999999999</v>
      </c>
      <c r="Z6614" t="s">
        <v>60</v>
      </c>
      <c r="AA6614" t="s">
        <v>41</v>
      </c>
      <c r="AB6614" t="s">
        <v>32</v>
      </c>
      <c r="AC6614" t="s">
        <v>49</v>
      </c>
      <c r="AD6614" t="s">
        <v>19</v>
      </c>
      <c r="AE6614" t="s">
        <v>423</v>
      </c>
    </row>
    <row r="6615" spans="1:31" x14ac:dyDescent="0.3">
      <c r="A6615">
        <f t="shared" si="935"/>
        <v>6614</v>
      </c>
      <c r="B6615">
        <v>17216</v>
      </c>
      <c r="C6615" t="s">
        <v>472</v>
      </c>
      <c r="D6615" t="s">
        <v>40</v>
      </c>
      <c r="E6615" s="5" t="str">
        <f t="shared" si="929"/>
        <v>*</v>
      </c>
      <c r="F6615" s="5" t="str">
        <f t="shared" si="930"/>
        <v>*</v>
      </c>
      <c r="G6615" s="5" t="str">
        <f t="shared" si="931"/>
        <v>*</v>
      </c>
      <c r="J6615" s="5" t="str">
        <f t="shared" si="932"/>
        <v>*</v>
      </c>
      <c r="R6615" s="5">
        <f t="shared" si="933"/>
        <v>0.01</v>
      </c>
      <c r="S6615">
        <v>7</v>
      </c>
      <c r="T6615" s="2">
        <v>2236.16</v>
      </c>
      <c r="U6615" s="7">
        <f t="shared" si="934"/>
        <v>1</v>
      </c>
      <c r="V6615" s="2">
        <f t="shared" si="927"/>
        <v>319.45142857142855</v>
      </c>
      <c r="W6615" t="s">
        <v>37</v>
      </c>
      <c r="X6615">
        <v>58.95</v>
      </c>
      <c r="Y6615" s="2">
        <f t="shared" si="928"/>
        <v>2295.1099999999997</v>
      </c>
      <c r="Z6615" t="s">
        <v>52</v>
      </c>
      <c r="AA6615" t="s">
        <v>24</v>
      </c>
      <c r="AB6615" t="s">
        <v>17</v>
      </c>
      <c r="AC6615" t="s">
        <v>38</v>
      </c>
      <c r="AD6615" t="s">
        <v>39</v>
      </c>
      <c r="AE6615" t="s">
        <v>303</v>
      </c>
    </row>
    <row r="6616" spans="1:31" x14ac:dyDescent="0.3">
      <c r="A6616">
        <f t="shared" si="935"/>
        <v>6615</v>
      </c>
      <c r="B6616">
        <v>3650</v>
      </c>
      <c r="C6616" t="s">
        <v>472</v>
      </c>
      <c r="D6616" t="s">
        <v>30</v>
      </c>
      <c r="E6616" s="5" t="str">
        <f t="shared" si="929"/>
        <v>*</v>
      </c>
      <c r="F6616" s="5" t="str">
        <f t="shared" si="930"/>
        <v>*</v>
      </c>
      <c r="G6616" s="5" t="str">
        <f t="shared" si="931"/>
        <v>*</v>
      </c>
      <c r="J6616" s="5" t="str">
        <f t="shared" si="932"/>
        <v>*</v>
      </c>
      <c r="R6616" s="5">
        <f t="shared" si="933"/>
        <v>3.5000000000000003E-2</v>
      </c>
      <c r="S6616">
        <v>24</v>
      </c>
      <c r="T6616" s="2">
        <v>5207.5</v>
      </c>
      <c r="U6616" s="7">
        <f t="shared" si="934"/>
        <v>1</v>
      </c>
      <c r="V6616" s="2">
        <f t="shared" si="927"/>
        <v>216.97916666666666</v>
      </c>
      <c r="W6616" t="s">
        <v>37</v>
      </c>
      <c r="X6616">
        <v>64.2</v>
      </c>
      <c r="Y6616" s="2">
        <f t="shared" si="928"/>
        <v>5271.7</v>
      </c>
      <c r="Z6616" t="s">
        <v>60</v>
      </c>
      <c r="AA6616" t="s">
        <v>41</v>
      </c>
      <c r="AB6616" t="s">
        <v>17</v>
      </c>
      <c r="AC6616" t="s">
        <v>38</v>
      </c>
      <c r="AD6616" t="s">
        <v>39</v>
      </c>
      <c r="AE6616" t="s">
        <v>423</v>
      </c>
    </row>
    <row r="6617" spans="1:31" x14ac:dyDescent="0.3">
      <c r="A6617">
        <f t="shared" si="935"/>
        <v>6616</v>
      </c>
      <c r="B6617">
        <v>6464</v>
      </c>
      <c r="C6617" t="s">
        <v>454</v>
      </c>
      <c r="D6617" t="s">
        <v>40</v>
      </c>
      <c r="E6617" s="5" t="str">
        <f t="shared" si="929"/>
        <v>*</v>
      </c>
      <c r="F6617" s="5" t="str">
        <f t="shared" si="930"/>
        <v>*</v>
      </c>
      <c r="G6617" s="5" t="str">
        <f t="shared" si="931"/>
        <v>*</v>
      </c>
      <c r="J6617" s="5" t="str">
        <f t="shared" si="932"/>
        <v>*</v>
      </c>
      <c r="R6617" s="5">
        <f t="shared" si="933"/>
        <v>0.01</v>
      </c>
      <c r="S6617">
        <v>1</v>
      </c>
      <c r="T6617" s="2">
        <v>57.84</v>
      </c>
      <c r="U6617" s="7">
        <f t="shared" si="934"/>
        <v>0</v>
      </c>
      <c r="V6617" s="2">
        <f t="shared" si="927"/>
        <v>57.84</v>
      </c>
      <c r="W6617" t="s">
        <v>22</v>
      </c>
      <c r="X6617">
        <v>4.5</v>
      </c>
      <c r="Y6617" s="2">
        <f t="shared" si="928"/>
        <v>62.34</v>
      </c>
      <c r="Z6617" t="s">
        <v>52</v>
      </c>
      <c r="AA6617" t="s">
        <v>16</v>
      </c>
      <c r="AB6617" t="s">
        <v>32</v>
      </c>
      <c r="AC6617" t="s">
        <v>172</v>
      </c>
      <c r="AD6617" t="s">
        <v>19</v>
      </c>
      <c r="AE6617" t="s">
        <v>658</v>
      </c>
    </row>
    <row r="6618" spans="1:31" x14ac:dyDescent="0.3">
      <c r="A6618">
        <f t="shared" si="935"/>
        <v>6617</v>
      </c>
      <c r="B6618">
        <v>56486</v>
      </c>
      <c r="C6618" t="s">
        <v>454</v>
      </c>
      <c r="D6618" t="s">
        <v>36</v>
      </c>
      <c r="E6618" s="5" t="str">
        <f t="shared" si="929"/>
        <v>***</v>
      </c>
      <c r="F6618" s="5" t="str">
        <f t="shared" si="930"/>
        <v>***</v>
      </c>
      <c r="G6618" s="5" t="str">
        <f t="shared" si="931"/>
        <v>***</v>
      </c>
      <c r="J6618" s="5" t="str">
        <f t="shared" si="932"/>
        <v>***</v>
      </c>
      <c r="R6618" s="5">
        <f t="shared" si="933"/>
        <v>0.02</v>
      </c>
      <c r="S6618">
        <v>11</v>
      </c>
      <c r="T6618" s="2">
        <v>73.62</v>
      </c>
      <c r="U6618" s="7">
        <f t="shared" si="934"/>
        <v>0</v>
      </c>
      <c r="V6618" s="2">
        <f t="shared" si="927"/>
        <v>6.6927272727272733</v>
      </c>
      <c r="W6618" t="s">
        <v>22</v>
      </c>
      <c r="X6618">
        <v>5.35</v>
      </c>
      <c r="Y6618" s="2">
        <f t="shared" si="928"/>
        <v>78.97</v>
      </c>
      <c r="Z6618" t="s">
        <v>52</v>
      </c>
      <c r="AA6618" t="s">
        <v>31</v>
      </c>
      <c r="AB6618" t="s">
        <v>32</v>
      </c>
      <c r="AC6618" t="s">
        <v>44</v>
      </c>
      <c r="AD6618" t="s">
        <v>19</v>
      </c>
      <c r="AE6618" t="s">
        <v>941</v>
      </c>
    </row>
    <row r="6619" spans="1:31" x14ac:dyDescent="0.3">
      <c r="A6619">
        <f t="shared" si="935"/>
        <v>6618</v>
      </c>
      <c r="B6619">
        <v>58337</v>
      </c>
      <c r="C6619" t="s">
        <v>454</v>
      </c>
      <c r="D6619" t="s">
        <v>13</v>
      </c>
      <c r="E6619" s="5" t="str">
        <f t="shared" si="929"/>
        <v>*</v>
      </c>
      <c r="F6619" s="5" t="str">
        <f t="shared" si="930"/>
        <v>*</v>
      </c>
      <c r="G6619" s="5" t="str">
        <f t="shared" si="931"/>
        <v>*</v>
      </c>
      <c r="J6619" s="5" t="str">
        <f t="shared" si="932"/>
        <v>*</v>
      </c>
      <c r="R6619" s="5">
        <f t="shared" si="933"/>
        <v>0.02</v>
      </c>
      <c r="S6619">
        <v>18</v>
      </c>
      <c r="T6619" s="2">
        <v>106.45</v>
      </c>
      <c r="U6619" s="7">
        <f t="shared" si="934"/>
        <v>0</v>
      </c>
      <c r="V6619" s="2">
        <f t="shared" si="927"/>
        <v>5.9138888888888888</v>
      </c>
      <c r="W6619" t="s">
        <v>22</v>
      </c>
      <c r="X6619">
        <v>2.27</v>
      </c>
      <c r="Y6619" s="2">
        <f t="shared" si="928"/>
        <v>108.72</v>
      </c>
      <c r="Z6619" t="s">
        <v>52</v>
      </c>
      <c r="AA6619" t="s">
        <v>31</v>
      </c>
      <c r="AB6619" t="s">
        <v>32</v>
      </c>
      <c r="AC6619" t="s">
        <v>33</v>
      </c>
      <c r="AD6619" t="s">
        <v>34</v>
      </c>
      <c r="AE6619" t="s">
        <v>658</v>
      </c>
    </row>
    <row r="6620" spans="1:31" x14ac:dyDescent="0.3">
      <c r="A6620">
        <f t="shared" si="935"/>
        <v>6619</v>
      </c>
      <c r="B6620">
        <v>16225</v>
      </c>
      <c r="C6620" t="s">
        <v>454</v>
      </c>
      <c r="D6620" t="s">
        <v>36</v>
      </c>
      <c r="E6620" s="5" t="str">
        <f t="shared" si="929"/>
        <v>***</v>
      </c>
      <c r="F6620" s="5" t="str">
        <f t="shared" si="930"/>
        <v>***</v>
      </c>
      <c r="G6620" s="5" t="str">
        <f t="shared" si="931"/>
        <v>***</v>
      </c>
      <c r="J6620" s="5" t="str">
        <f t="shared" si="932"/>
        <v>***</v>
      </c>
      <c r="R6620" s="5">
        <f t="shared" si="933"/>
        <v>0.04</v>
      </c>
      <c r="S6620">
        <v>30</v>
      </c>
      <c r="T6620" s="2">
        <v>550.29</v>
      </c>
      <c r="U6620" s="7">
        <f t="shared" si="934"/>
        <v>0</v>
      </c>
      <c r="V6620" s="2">
        <f t="shared" si="927"/>
        <v>18.343</v>
      </c>
      <c r="W6620" t="s">
        <v>22</v>
      </c>
      <c r="X6620">
        <v>9.4700000000000006</v>
      </c>
      <c r="Y6620" s="2">
        <f t="shared" si="928"/>
        <v>559.76</v>
      </c>
      <c r="Z6620" t="s">
        <v>64</v>
      </c>
      <c r="AA6620" t="s">
        <v>16</v>
      </c>
      <c r="AB6620" t="s">
        <v>32</v>
      </c>
      <c r="AC6620" t="s">
        <v>74</v>
      </c>
      <c r="AD6620" t="s">
        <v>19</v>
      </c>
      <c r="AE6620" t="s">
        <v>658</v>
      </c>
    </row>
    <row r="6621" spans="1:31" x14ac:dyDescent="0.3">
      <c r="A6621">
        <f t="shared" si="935"/>
        <v>6620</v>
      </c>
      <c r="B6621">
        <v>21190</v>
      </c>
      <c r="C6621" t="s">
        <v>454</v>
      </c>
      <c r="D6621" t="s">
        <v>40</v>
      </c>
      <c r="E6621" s="5" t="str">
        <f t="shared" si="929"/>
        <v>*</v>
      </c>
      <c r="F6621" s="5" t="str">
        <f t="shared" si="930"/>
        <v>*</v>
      </c>
      <c r="G6621" s="5" t="str">
        <f t="shared" si="931"/>
        <v>*</v>
      </c>
      <c r="J6621" s="5" t="str">
        <f t="shared" si="932"/>
        <v>*</v>
      </c>
      <c r="R6621" s="5">
        <f t="shared" si="933"/>
        <v>3.5000000000000003E-2</v>
      </c>
      <c r="S6621">
        <v>28</v>
      </c>
      <c r="T6621" s="2">
        <v>1062.69</v>
      </c>
      <c r="U6621" s="7">
        <f t="shared" si="934"/>
        <v>1</v>
      </c>
      <c r="V6621" s="2">
        <f t="shared" si="927"/>
        <v>37.953214285714289</v>
      </c>
      <c r="W6621" t="s">
        <v>22</v>
      </c>
      <c r="X6621">
        <v>6.66</v>
      </c>
      <c r="Y6621" s="2">
        <f t="shared" si="928"/>
        <v>1069.3500000000001</v>
      </c>
      <c r="Z6621" t="s">
        <v>52</v>
      </c>
      <c r="AA6621" t="s">
        <v>24</v>
      </c>
      <c r="AB6621" t="s">
        <v>32</v>
      </c>
      <c r="AC6621" t="s">
        <v>78</v>
      </c>
      <c r="AD6621" t="s">
        <v>19</v>
      </c>
      <c r="AE6621" t="s">
        <v>454</v>
      </c>
    </row>
    <row r="6622" spans="1:31" x14ac:dyDescent="0.3">
      <c r="A6622">
        <f t="shared" si="935"/>
        <v>6621</v>
      </c>
      <c r="B6622">
        <v>6464</v>
      </c>
      <c r="C6622" t="s">
        <v>454</v>
      </c>
      <c r="D6622" t="s">
        <v>40</v>
      </c>
      <c r="E6622" s="5" t="str">
        <f t="shared" si="929"/>
        <v>*</v>
      </c>
      <c r="F6622" s="5" t="str">
        <f t="shared" si="930"/>
        <v>*</v>
      </c>
      <c r="G6622" s="5" t="str">
        <f t="shared" si="931"/>
        <v>*</v>
      </c>
      <c r="J6622" s="5" t="str">
        <f t="shared" si="932"/>
        <v>*</v>
      </c>
      <c r="R6622" s="5">
        <f t="shared" si="933"/>
        <v>0.05</v>
      </c>
      <c r="S6622">
        <v>42</v>
      </c>
      <c r="T6622" s="2">
        <v>3991.99</v>
      </c>
      <c r="U6622" s="7">
        <f t="shared" si="934"/>
        <v>1</v>
      </c>
      <c r="V6622" s="2">
        <f t="shared" si="927"/>
        <v>95.047380952380948</v>
      </c>
      <c r="W6622" t="s">
        <v>22</v>
      </c>
      <c r="X6622">
        <v>56.2</v>
      </c>
      <c r="Y6622" s="2">
        <f t="shared" si="928"/>
        <v>4048.1899999999996</v>
      </c>
      <c r="Z6622" t="s">
        <v>52</v>
      </c>
      <c r="AA6622" t="s">
        <v>16</v>
      </c>
      <c r="AB6622" t="s">
        <v>17</v>
      </c>
      <c r="AC6622" t="s">
        <v>18</v>
      </c>
      <c r="AD6622" t="s">
        <v>27</v>
      </c>
      <c r="AE6622" t="s">
        <v>658</v>
      </c>
    </row>
    <row r="6623" spans="1:31" x14ac:dyDescent="0.3">
      <c r="A6623">
        <f t="shared" si="935"/>
        <v>6622</v>
      </c>
      <c r="B6623">
        <v>4195</v>
      </c>
      <c r="C6623" t="s">
        <v>785</v>
      </c>
      <c r="D6623" t="s">
        <v>30</v>
      </c>
      <c r="E6623" s="5" t="str">
        <f t="shared" si="929"/>
        <v>*</v>
      </c>
      <c r="F6623" s="5" t="str">
        <f t="shared" si="930"/>
        <v>*</v>
      </c>
      <c r="G6623" s="5" t="str">
        <f t="shared" si="931"/>
        <v>*</v>
      </c>
      <c r="J6623" s="5" t="str">
        <f t="shared" si="932"/>
        <v>*</v>
      </c>
      <c r="R6623" s="5">
        <f t="shared" si="933"/>
        <v>0.04</v>
      </c>
      <c r="S6623">
        <v>30</v>
      </c>
      <c r="T6623" s="2">
        <v>255.74</v>
      </c>
      <c r="U6623" s="7">
        <f t="shared" si="934"/>
        <v>0</v>
      </c>
      <c r="V6623" s="2">
        <f t="shared" si="927"/>
        <v>8.5246666666666666</v>
      </c>
      <c r="W6623" t="s">
        <v>22</v>
      </c>
      <c r="X6623">
        <v>1.99</v>
      </c>
      <c r="Y6623" s="2">
        <f t="shared" si="928"/>
        <v>257.73</v>
      </c>
      <c r="Z6623" t="s">
        <v>15</v>
      </c>
      <c r="AA6623" t="s">
        <v>31</v>
      </c>
      <c r="AB6623" t="s">
        <v>25</v>
      </c>
      <c r="AC6623" t="s">
        <v>42</v>
      </c>
      <c r="AD6623" t="s">
        <v>45</v>
      </c>
      <c r="AE6623" t="s">
        <v>436</v>
      </c>
    </row>
    <row r="6624" spans="1:31" x14ac:dyDescent="0.3">
      <c r="A6624">
        <f t="shared" si="935"/>
        <v>6623</v>
      </c>
      <c r="B6624">
        <v>59584</v>
      </c>
      <c r="C6624" t="s">
        <v>785</v>
      </c>
      <c r="D6624" t="s">
        <v>40</v>
      </c>
      <c r="E6624" s="5" t="str">
        <f t="shared" si="929"/>
        <v>*</v>
      </c>
      <c r="F6624" s="5" t="str">
        <f t="shared" si="930"/>
        <v>*</v>
      </c>
      <c r="G6624" s="5" t="str">
        <f t="shared" si="931"/>
        <v>*</v>
      </c>
      <c r="J6624" s="5" t="str">
        <f t="shared" si="932"/>
        <v>*</v>
      </c>
      <c r="R6624" s="5">
        <f t="shared" si="933"/>
        <v>0.01</v>
      </c>
      <c r="S6624">
        <v>3</v>
      </c>
      <c r="T6624" s="2">
        <v>336.84</v>
      </c>
      <c r="U6624" s="7">
        <f t="shared" si="934"/>
        <v>0</v>
      </c>
      <c r="V6624" s="2">
        <f t="shared" si="927"/>
        <v>112.27999999999999</v>
      </c>
      <c r="W6624" t="s">
        <v>37</v>
      </c>
      <c r="X6624">
        <v>35.840000000000003</v>
      </c>
      <c r="Y6624" s="2">
        <f t="shared" si="928"/>
        <v>372.67999999999995</v>
      </c>
      <c r="Z6624" t="s">
        <v>15</v>
      </c>
      <c r="AA6624" t="s">
        <v>16</v>
      </c>
      <c r="AB6624" t="s">
        <v>17</v>
      </c>
      <c r="AC6624" t="s">
        <v>165</v>
      </c>
      <c r="AD6624" t="s">
        <v>103</v>
      </c>
      <c r="AE6624" t="s">
        <v>218</v>
      </c>
    </row>
    <row r="6625" spans="1:31" x14ac:dyDescent="0.3">
      <c r="A6625">
        <f t="shared" si="935"/>
        <v>6624</v>
      </c>
      <c r="B6625">
        <v>57190</v>
      </c>
      <c r="C6625" t="s">
        <v>785</v>
      </c>
      <c r="D6625" t="s">
        <v>40</v>
      </c>
      <c r="E6625" s="5" t="str">
        <f t="shared" si="929"/>
        <v>*</v>
      </c>
      <c r="F6625" s="5" t="str">
        <f t="shared" si="930"/>
        <v>*</v>
      </c>
      <c r="G6625" s="5" t="str">
        <f t="shared" si="931"/>
        <v>*</v>
      </c>
      <c r="J6625" s="5" t="str">
        <f t="shared" si="932"/>
        <v>*</v>
      </c>
      <c r="R6625" s="5">
        <f t="shared" si="933"/>
        <v>0.04</v>
      </c>
      <c r="S6625">
        <v>36</v>
      </c>
      <c r="T6625" s="2">
        <v>620.45000000000005</v>
      </c>
      <c r="U6625" s="7">
        <f t="shared" si="934"/>
        <v>0</v>
      </c>
      <c r="V6625" s="2">
        <f t="shared" si="927"/>
        <v>17.234722222222224</v>
      </c>
      <c r="W6625" t="s">
        <v>22</v>
      </c>
      <c r="X6625">
        <v>1.99</v>
      </c>
      <c r="Y6625" s="2">
        <f t="shared" si="928"/>
        <v>622.44000000000005</v>
      </c>
      <c r="Z6625" t="s">
        <v>15</v>
      </c>
      <c r="AA6625" t="s">
        <v>24</v>
      </c>
      <c r="AB6625" t="s">
        <v>25</v>
      </c>
      <c r="AC6625" t="s">
        <v>42</v>
      </c>
      <c r="AD6625" t="s">
        <v>45</v>
      </c>
      <c r="AE6625" t="s">
        <v>218</v>
      </c>
    </row>
    <row r="6626" spans="1:31" x14ac:dyDescent="0.3">
      <c r="A6626">
        <f t="shared" si="935"/>
        <v>6625</v>
      </c>
      <c r="B6626">
        <v>59584</v>
      </c>
      <c r="C6626" t="s">
        <v>785</v>
      </c>
      <c r="D6626" t="s">
        <v>40</v>
      </c>
      <c r="E6626" s="5" t="str">
        <f t="shared" si="929"/>
        <v>*</v>
      </c>
      <c r="F6626" s="5" t="str">
        <f t="shared" si="930"/>
        <v>*</v>
      </c>
      <c r="G6626" s="5" t="str">
        <f t="shared" si="931"/>
        <v>*</v>
      </c>
      <c r="J6626" s="5" t="str">
        <f t="shared" si="932"/>
        <v>*</v>
      </c>
      <c r="R6626" s="5">
        <f t="shared" si="933"/>
        <v>0.01</v>
      </c>
      <c r="S6626">
        <v>7</v>
      </c>
      <c r="T6626" s="2">
        <v>1120.27</v>
      </c>
      <c r="U6626" s="7">
        <f t="shared" si="934"/>
        <v>1</v>
      </c>
      <c r="V6626" s="2">
        <f t="shared" si="927"/>
        <v>160.03857142857143</v>
      </c>
      <c r="W6626" t="s">
        <v>22</v>
      </c>
      <c r="X6626">
        <v>13.99</v>
      </c>
      <c r="Y6626" s="2">
        <f t="shared" si="928"/>
        <v>1134.26</v>
      </c>
      <c r="Z6626" t="s">
        <v>15</v>
      </c>
      <c r="AA6626" t="s">
        <v>16</v>
      </c>
      <c r="AB6626" t="s">
        <v>25</v>
      </c>
      <c r="AC6626" t="s">
        <v>76</v>
      </c>
      <c r="AD6626" t="s">
        <v>27</v>
      </c>
      <c r="AE6626" t="s">
        <v>785</v>
      </c>
    </row>
    <row r="6627" spans="1:31" x14ac:dyDescent="0.3">
      <c r="A6627">
        <f t="shared" si="935"/>
        <v>6626</v>
      </c>
      <c r="B6627">
        <v>38657</v>
      </c>
      <c r="C6627" t="s">
        <v>785</v>
      </c>
      <c r="D6627" t="s">
        <v>30</v>
      </c>
      <c r="E6627" s="5" t="str">
        <f t="shared" si="929"/>
        <v>*</v>
      </c>
      <c r="F6627" s="5" t="str">
        <f t="shared" si="930"/>
        <v>*</v>
      </c>
      <c r="G6627" s="5" t="str">
        <f t="shared" si="931"/>
        <v>*</v>
      </c>
      <c r="J6627" s="5" t="str">
        <f t="shared" si="932"/>
        <v>*</v>
      </c>
      <c r="R6627" s="5">
        <f t="shared" si="933"/>
        <v>0.04</v>
      </c>
      <c r="S6627">
        <v>38</v>
      </c>
      <c r="T6627" s="2">
        <v>1279.25</v>
      </c>
      <c r="U6627" s="7">
        <f t="shared" si="934"/>
        <v>1</v>
      </c>
      <c r="V6627" s="2">
        <f t="shared" si="927"/>
        <v>33.664473684210527</v>
      </c>
      <c r="W6627" t="s">
        <v>22</v>
      </c>
      <c r="X6627">
        <v>1.99</v>
      </c>
      <c r="Y6627" s="2">
        <f t="shared" si="928"/>
        <v>1281.24</v>
      </c>
      <c r="Z6627" t="s">
        <v>15</v>
      </c>
      <c r="AA6627" t="s">
        <v>16</v>
      </c>
      <c r="AB6627" t="s">
        <v>25</v>
      </c>
      <c r="AC6627" t="s">
        <v>42</v>
      </c>
      <c r="AD6627" t="s">
        <v>45</v>
      </c>
      <c r="AE6627" t="s">
        <v>218</v>
      </c>
    </row>
    <row r="6628" spans="1:31" x14ac:dyDescent="0.3">
      <c r="A6628">
        <f t="shared" si="935"/>
        <v>6627</v>
      </c>
      <c r="B6628">
        <v>57190</v>
      </c>
      <c r="C6628" t="s">
        <v>785</v>
      </c>
      <c r="D6628" t="s">
        <v>40</v>
      </c>
      <c r="E6628" s="5" t="str">
        <f t="shared" si="929"/>
        <v>*</v>
      </c>
      <c r="F6628" s="5" t="str">
        <f t="shared" si="930"/>
        <v>*</v>
      </c>
      <c r="G6628" s="5" t="str">
        <f t="shared" si="931"/>
        <v>*</v>
      </c>
      <c r="J6628" s="5" t="str">
        <f t="shared" si="932"/>
        <v>*</v>
      </c>
      <c r="R6628" s="5">
        <f t="shared" si="933"/>
        <v>0.05</v>
      </c>
      <c r="S6628">
        <v>48</v>
      </c>
      <c r="T6628" s="2">
        <v>2052.83</v>
      </c>
      <c r="U6628" s="7">
        <f t="shared" si="934"/>
        <v>1</v>
      </c>
      <c r="V6628" s="2">
        <f t="shared" si="927"/>
        <v>42.767291666666665</v>
      </c>
      <c r="W6628" t="s">
        <v>22</v>
      </c>
      <c r="X6628">
        <v>8.9700000000000006</v>
      </c>
      <c r="Y6628" s="2">
        <f t="shared" si="928"/>
        <v>2061.7999999999997</v>
      </c>
      <c r="Z6628" t="s">
        <v>15</v>
      </c>
      <c r="AA6628" t="s">
        <v>24</v>
      </c>
      <c r="AB6628" t="s">
        <v>25</v>
      </c>
      <c r="AC6628" t="s">
        <v>76</v>
      </c>
      <c r="AD6628" t="s">
        <v>19</v>
      </c>
      <c r="AE6628" t="s">
        <v>785</v>
      </c>
    </row>
    <row r="6629" spans="1:31" x14ac:dyDescent="0.3">
      <c r="A6629">
        <f t="shared" si="935"/>
        <v>6628</v>
      </c>
      <c r="B6629">
        <v>4132</v>
      </c>
      <c r="C6629" t="s">
        <v>290</v>
      </c>
      <c r="D6629" t="s">
        <v>30</v>
      </c>
      <c r="E6629" s="5" t="str">
        <f t="shared" si="929"/>
        <v>*</v>
      </c>
      <c r="F6629" s="5" t="str">
        <f t="shared" si="930"/>
        <v>*</v>
      </c>
      <c r="G6629" s="5" t="str">
        <f t="shared" si="931"/>
        <v>*</v>
      </c>
      <c r="J6629" s="5" t="str">
        <f t="shared" si="932"/>
        <v>*</v>
      </c>
      <c r="R6629" s="5">
        <f t="shared" si="933"/>
        <v>0.01</v>
      </c>
      <c r="S6629">
        <v>5</v>
      </c>
      <c r="T6629" s="2">
        <v>14.76</v>
      </c>
      <c r="U6629" s="7">
        <f t="shared" si="934"/>
        <v>0</v>
      </c>
      <c r="V6629" s="2">
        <f t="shared" si="927"/>
        <v>2.952</v>
      </c>
      <c r="W6629" t="s">
        <v>22</v>
      </c>
      <c r="X6629">
        <v>0.5</v>
      </c>
      <c r="Y6629" s="2">
        <f t="shared" si="928"/>
        <v>15.26</v>
      </c>
      <c r="Z6629" t="s">
        <v>110</v>
      </c>
      <c r="AA6629" t="s">
        <v>31</v>
      </c>
      <c r="AB6629" t="s">
        <v>32</v>
      </c>
      <c r="AC6629" t="s">
        <v>81</v>
      </c>
      <c r="AD6629" t="s">
        <v>19</v>
      </c>
      <c r="AE6629" t="s">
        <v>669</v>
      </c>
    </row>
    <row r="6630" spans="1:31" x14ac:dyDescent="0.3">
      <c r="A6630">
        <f t="shared" si="935"/>
        <v>6629</v>
      </c>
      <c r="B6630">
        <v>12355</v>
      </c>
      <c r="C6630" t="s">
        <v>290</v>
      </c>
      <c r="D6630" t="s">
        <v>30</v>
      </c>
      <c r="E6630" s="5" t="str">
        <f t="shared" si="929"/>
        <v>*</v>
      </c>
      <c r="F6630" s="5" t="str">
        <f t="shared" si="930"/>
        <v>*</v>
      </c>
      <c r="G6630" s="5" t="str">
        <f t="shared" si="931"/>
        <v>*</v>
      </c>
      <c r="J6630" s="5" t="str">
        <f t="shared" si="932"/>
        <v>*</v>
      </c>
      <c r="R6630" s="5">
        <f t="shared" si="933"/>
        <v>0.05</v>
      </c>
      <c r="S6630">
        <v>45</v>
      </c>
      <c r="T6630" s="2">
        <v>168.66</v>
      </c>
      <c r="U6630" s="7">
        <f t="shared" si="934"/>
        <v>0</v>
      </c>
      <c r="V6630" s="2">
        <f t="shared" si="927"/>
        <v>3.7479999999999998</v>
      </c>
      <c r="W6630" t="s">
        <v>22</v>
      </c>
      <c r="X6630">
        <v>5.13</v>
      </c>
      <c r="Y6630" s="2">
        <f t="shared" si="928"/>
        <v>173.79</v>
      </c>
      <c r="Z6630" t="s">
        <v>71</v>
      </c>
      <c r="AA6630" t="s">
        <v>31</v>
      </c>
      <c r="AB6630" t="s">
        <v>32</v>
      </c>
      <c r="AC6630" t="s">
        <v>172</v>
      </c>
      <c r="AD6630" t="s">
        <v>19</v>
      </c>
      <c r="AE6630" t="s">
        <v>669</v>
      </c>
    </row>
    <row r="6631" spans="1:31" x14ac:dyDescent="0.3">
      <c r="A6631">
        <f t="shared" si="935"/>
        <v>6630</v>
      </c>
      <c r="B6631">
        <v>8993</v>
      </c>
      <c r="C6631" t="s">
        <v>290</v>
      </c>
      <c r="D6631" t="s">
        <v>40</v>
      </c>
      <c r="E6631" s="5" t="str">
        <f t="shared" si="929"/>
        <v>*</v>
      </c>
      <c r="F6631" s="5" t="str">
        <f t="shared" si="930"/>
        <v>*</v>
      </c>
      <c r="G6631" s="5" t="str">
        <f t="shared" si="931"/>
        <v>*</v>
      </c>
      <c r="J6631" s="5" t="str">
        <f t="shared" si="932"/>
        <v>*</v>
      </c>
      <c r="R6631" s="5">
        <f t="shared" si="933"/>
        <v>0.05</v>
      </c>
      <c r="S6631">
        <v>41</v>
      </c>
      <c r="T6631" s="2">
        <v>172.15</v>
      </c>
      <c r="U6631" s="7">
        <f t="shared" si="934"/>
        <v>0</v>
      </c>
      <c r="V6631" s="2">
        <f t="shared" si="927"/>
        <v>4.1987804878048784</v>
      </c>
      <c r="W6631" t="s">
        <v>14</v>
      </c>
      <c r="X6631">
        <v>0.5</v>
      </c>
      <c r="Y6631" s="2">
        <f t="shared" si="928"/>
        <v>172.65</v>
      </c>
      <c r="Z6631" t="s">
        <v>64</v>
      </c>
      <c r="AA6631" t="s">
        <v>31</v>
      </c>
      <c r="AB6631" t="s">
        <v>32</v>
      </c>
      <c r="AC6631" t="s">
        <v>81</v>
      </c>
      <c r="AD6631" t="s">
        <v>19</v>
      </c>
      <c r="AE6631" t="s">
        <v>669</v>
      </c>
    </row>
    <row r="6632" spans="1:31" x14ac:dyDescent="0.3">
      <c r="A6632">
        <f t="shared" si="935"/>
        <v>6631</v>
      </c>
      <c r="B6632">
        <v>12355</v>
      </c>
      <c r="C6632" t="s">
        <v>290</v>
      </c>
      <c r="D6632" t="s">
        <v>30</v>
      </c>
      <c r="E6632" s="5" t="str">
        <f t="shared" si="929"/>
        <v>*</v>
      </c>
      <c r="F6632" s="5" t="str">
        <f t="shared" si="930"/>
        <v>*</v>
      </c>
      <c r="G6632" s="5" t="str">
        <f t="shared" si="931"/>
        <v>*</v>
      </c>
      <c r="J6632" s="5" t="str">
        <f t="shared" si="932"/>
        <v>*</v>
      </c>
      <c r="R6632" s="5">
        <f t="shared" si="933"/>
        <v>0.04</v>
      </c>
      <c r="S6632">
        <v>36</v>
      </c>
      <c r="T6632" s="2">
        <v>209.53</v>
      </c>
      <c r="U6632" s="7">
        <f t="shared" si="934"/>
        <v>0</v>
      </c>
      <c r="V6632" s="2">
        <f t="shared" si="927"/>
        <v>5.8202777777777781</v>
      </c>
      <c r="W6632" t="s">
        <v>22</v>
      </c>
      <c r="X6632">
        <v>5.67</v>
      </c>
      <c r="Y6632" s="2">
        <f t="shared" si="928"/>
        <v>215.2</v>
      </c>
      <c r="Z6632" t="s">
        <v>60</v>
      </c>
      <c r="AA6632" t="s">
        <v>31</v>
      </c>
      <c r="AB6632" t="s">
        <v>32</v>
      </c>
      <c r="AC6632" t="s">
        <v>44</v>
      </c>
      <c r="AD6632" t="s">
        <v>19</v>
      </c>
      <c r="AE6632" t="s">
        <v>128</v>
      </c>
    </row>
    <row r="6633" spans="1:31" x14ac:dyDescent="0.3">
      <c r="A6633">
        <f t="shared" si="935"/>
        <v>6632</v>
      </c>
      <c r="B6633">
        <v>12355</v>
      </c>
      <c r="C6633" t="s">
        <v>290</v>
      </c>
      <c r="D6633" t="s">
        <v>30</v>
      </c>
      <c r="E6633" s="5" t="str">
        <f t="shared" si="929"/>
        <v>*</v>
      </c>
      <c r="F6633" s="5" t="str">
        <f t="shared" si="930"/>
        <v>*</v>
      </c>
      <c r="G6633" s="5" t="str">
        <f t="shared" si="931"/>
        <v>*</v>
      </c>
      <c r="J6633" s="5" t="str">
        <f t="shared" si="932"/>
        <v>*</v>
      </c>
      <c r="R6633" s="5">
        <f t="shared" si="933"/>
        <v>0.02</v>
      </c>
      <c r="S6633">
        <v>14</v>
      </c>
      <c r="T6633" s="2">
        <v>225.47</v>
      </c>
      <c r="U6633" s="7">
        <f t="shared" si="934"/>
        <v>0</v>
      </c>
      <c r="V6633" s="2">
        <f t="shared" si="927"/>
        <v>16.105</v>
      </c>
      <c r="W6633" t="s">
        <v>22</v>
      </c>
      <c r="X6633">
        <v>7.51</v>
      </c>
      <c r="Y6633" s="2">
        <f t="shared" si="928"/>
        <v>232.98</v>
      </c>
      <c r="Z6633" t="s">
        <v>60</v>
      </c>
      <c r="AA6633" t="s">
        <v>31</v>
      </c>
      <c r="AB6633" t="s">
        <v>32</v>
      </c>
      <c r="AC6633" t="s">
        <v>74</v>
      </c>
      <c r="AD6633" t="s">
        <v>19</v>
      </c>
      <c r="AE6633" t="s">
        <v>128</v>
      </c>
    </row>
    <row r="6634" spans="1:31" x14ac:dyDescent="0.3">
      <c r="A6634">
        <f t="shared" si="935"/>
        <v>6633</v>
      </c>
      <c r="B6634">
        <v>28898</v>
      </c>
      <c r="C6634" t="s">
        <v>290</v>
      </c>
      <c r="D6634" t="s">
        <v>13</v>
      </c>
      <c r="E6634" s="5" t="str">
        <f t="shared" si="929"/>
        <v>*</v>
      </c>
      <c r="F6634" s="5" t="str">
        <f t="shared" si="930"/>
        <v>*</v>
      </c>
      <c r="G6634" s="5" t="str">
        <f t="shared" si="931"/>
        <v>*</v>
      </c>
      <c r="J6634" s="5" t="str">
        <f t="shared" si="932"/>
        <v>*</v>
      </c>
      <c r="R6634" s="5">
        <f t="shared" si="933"/>
        <v>0.05</v>
      </c>
      <c r="S6634">
        <v>44</v>
      </c>
      <c r="T6634" s="2">
        <v>246</v>
      </c>
      <c r="U6634" s="7">
        <f t="shared" si="934"/>
        <v>0</v>
      </c>
      <c r="V6634" s="2">
        <f t="shared" si="927"/>
        <v>5.5909090909090908</v>
      </c>
      <c r="W6634" t="s">
        <v>22</v>
      </c>
      <c r="X6634">
        <v>7.96</v>
      </c>
      <c r="Y6634" s="2">
        <f t="shared" si="928"/>
        <v>253.96</v>
      </c>
      <c r="Z6634" t="s">
        <v>15</v>
      </c>
      <c r="AA6634" t="s">
        <v>31</v>
      </c>
      <c r="AB6634" t="s">
        <v>32</v>
      </c>
      <c r="AC6634" t="s">
        <v>44</v>
      </c>
      <c r="AD6634" t="s">
        <v>19</v>
      </c>
      <c r="AE6634" t="s">
        <v>290</v>
      </c>
    </row>
    <row r="6635" spans="1:31" x14ac:dyDescent="0.3">
      <c r="A6635">
        <f t="shared" si="935"/>
        <v>6634</v>
      </c>
      <c r="B6635">
        <v>14948</v>
      </c>
      <c r="C6635" t="s">
        <v>290</v>
      </c>
      <c r="D6635" t="s">
        <v>40</v>
      </c>
      <c r="E6635" s="5" t="str">
        <f t="shared" si="929"/>
        <v>*</v>
      </c>
      <c r="F6635" s="5" t="str">
        <f t="shared" si="930"/>
        <v>*</v>
      </c>
      <c r="G6635" s="5" t="str">
        <f t="shared" si="931"/>
        <v>*</v>
      </c>
      <c r="J6635" s="5" t="str">
        <f t="shared" si="932"/>
        <v>*</v>
      </c>
      <c r="R6635" s="5">
        <f t="shared" si="933"/>
        <v>0.01</v>
      </c>
      <c r="S6635">
        <v>6</v>
      </c>
      <c r="T6635" s="2">
        <v>647.78</v>
      </c>
      <c r="U6635" s="7">
        <f t="shared" si="934"/>
        <v>0</v>
      </c>
      <c r="V6635" s="2">
        <f t="shared" si="927"/>
        <v>107.96333333333332</v>
      </c>
      <c r="W6635" t="s">
        <v>37</v>
      </c>
      <c r="X6635">
        <v>35.840000000000003</v>
      </c>
      <c r="Y6635" s="2">
        <f t="shared" si="928"/>
        <v>683.62</v>
      </c>
      <c r="Z6635" t="s">
        <v>15</v>
      </c>
      <c r="AA6635" t="s">
        <v>24</v>
      </c>
      <c r="AB6635" t="s">
        <v>17</v>
      </c>
      <c r="AC6635" t="s">
        <v>165</v>
      </c>
      <c r="AD6635" t="s">
        <v>103</v>
      </c>
      <c r="AE6635" t="s">
        <v>128</v>
      </c>
    </row>
    <row r="6636" spans="1:31" x14ac:dyDescent="0.3">
      <c r="A6636">
        <f t="shared" si="935"/>
        <v>6635</v>
      </c>
      <c r="B6636">
        <v>59878</v>
      </c>
      <c r="C6636" t="s">
        <v>303</v>
      </c>
      <c r="D6636" t="s">
        <v>21</v>
      </c>
      <c r="E6636" s="5" t="str">
        <f t="shared" si="929"/>
        <v>*</v>
      </c>
      <c r="F6636" s="5" t="str">
        <f t="shared" si="930"/>
        <v>**</v>
      </c>
      <c r="G6636" s="5" t="str">
        <f t="shared" si="931"/>
        <v>**</v>
      </c>
      <c r="J6636" s="5" t="str">
        <f t="shared" si="932"/>
        <v>**</v>
      </c>
      <c r="R6636" s="5">
        <f t="shared" si="933"/>
        <v>0.01</v>
      </c>
      <c r="S6636">
        <v>6</v>
      </c>
      <c r="T6636" s="2">
        <v>112.4</v>
      </c>
      <c r="U6636" s="7">
        <f t="shared" si="934"/>
        <v>0</v>
      </c>
      <c r="V6636" s="2">
        <f t="shared" si="927"/>
        <v>18.733333333333334</v>
      </c>
      <c r="W6636" t="s">
        <v>22</v>
      </c>
      <c r="X6636">
        <v>8.51</v>
      </c>
      <c r="Y6636" s="2">
        <f t="shared" si="928"/>
        <v>120.91000000000001</v>
      </c>
      <c r="Z6636" t="s">
        <v>23</v>
      </c>
      <c r="AA6636" t="s">
        <v>31</v>
      </c>
      <c r="AB6636" t="s">
        <v>25</v>
      </c>
      <c r="AC6636" t="s">
        <v>76</v>
      </c>
      <c r="AD6636" t="s">
        <v>27</v>
      </c>
      <c r="AE6636" t="s">
        <v>423</v>
      </c>
    </row>
    <row r="6637" spans="1:31" x14ac:dyDescent="0.3">
      <c r="A6637">
        <f t="shared" si="935"/>
        <v>6636</v>
      </c>
      <c r="B6637">
        <v>59878</v>
      </c>
      <c r="C6637" t="s">
        <v>303</v>
      </c>
      <c r="D6637" t="s">
        <v>21</v>
      </c>
      <c r="E6637" s="5" t="str">
        <f t="shared" si="929"/>
        <v>*</v>
      </c>
      <c r="F6637" s="5" t="str">
        <f t="shared" si="930"/>
        <v>**</v>
      </c>
      <c r="G6637" s="5" t="str">
        <f t="shared" si="931"/>
        <v>**</v>
      </c>
      <c r="J6637" s="5" t="str">
        <f t="shared" si="932"/>
        <v>**</v>
      </c>
      <c r="R6637" s="5">
        <f t="shared" si="933"/>
        <v>3.5000000000000003E-2</v>
      </c>
      <c r="S6637">
        <v>23</v>
      </c>
      <c r="T6637" s="2">
        <v>249.64</v>
      </c>
      <c r="U6637" s="7">
        <f t="shared" si="934"/>
        <v>0</v>
      </c>
      <c r="V6637" s="2">
        <f t="shared" si="927"/>
        <v>10.85391304347826</v>
      </c>
      <c r="W6637" t="s">
        <v>22</v>
      </c>
      <c r="X6637">
        <v>7.46</v>
      </c>
      <c r="Y6637" s="2">
        <f t="shared" si="928"/>
        <v>257.09999999999997</v>
      </c>
      <c r="Z6637" t="s">
        <v>23</v>
      </c>
      <c r="AA6637" t="s">
        <v>31</v>
      </c>
      <c r="AB6637" t="s">
        <v>32</v>
      </c>
      <c r="AC6637" t="s">
        <v>74</v>
      </c>
      <c r="AD6637" t="s">
        <v>19</v>
      </c>
      <c r="AE6637" t="s">
        <v>423</v>
      </c>
    </row>
    <row r="6638" spans="1:31" x14ac:dyDescent="0.3">
      <c r="A6638">
        <f t="shared" si="935"/>
        <v>6637</v>
      </c>
      <c r="B6638">
        <v>34757</v>
      </c>
      <c r="C6638" t="s">
        <v>303</v>
      </c>
      <c r="D6638" t="s">
        <v>21</v>
      </c>
      <c r="E6638" s="5" t="str">
        <f t="shared" si="929"/>
        <v>*</v>
      </c>
      <c r="F6638" s="5" t="str">
        <f t="shared" si="930"/>
        <v>**</v>
      </c>
      <c r="G6638" s="5" t="str">
        <f t="shared" si="931"/>
        <v>**</v>
      </c>
      <c r="J6638" s="5" t="str">
        <f t="shared" si="932"/>
        <v>**</v>
      </c>
      <c r="R6638" s="5">
        <f t="shared" si="933"/>
        <v>0.05</v>
      </c>
      <c r="S6638">
        <v>40</v>
      </c>
      <c r="T6638" s="2">
        <v>250.6</v>
      </c>
      <c r="U6638" s="7">
        <f t="shared" si="934"/>
        <v>0</v>
      </c>
      <c r="V6638" s="2">
        <f t="shared" si="927"/>
        <v>6.2649999999999997</v>
      </c>
      <c r="W6638" t="s">
        <v>14</v>
      </c>
      <c r="X6638">
        <v>6.22</v>
      </c>
      <c r="Y6638" s="2">
        <f t="shared" si="928"/>
        <v>256.82</v>
      </c>
      <c r="Z6638" t="s">
        <v>60</v>
      </c>
      <c r="AA6638" t="s">
        <v>24</v>
      </c>
      <c r="AB6638" t="s">
        <v>32</v>
      </c>
      <c r="AC6638" t="s">
        <v>44</v>
      </c>
      <c r="AD6638" t="s">
        <v>19</v>
      </c>
      <c r="AE6638" t="s">
        <v>566</v>
      </c>
    </row>
    <row r="6639" spans="1:31" x14ac:dyDescent="0.3">
      <c r="A6639">
        <f t="shared" si="935"/>
        <v>6638</v>
      </c>
      <c r="B6639">
        <v>45125</v>
      </c>
      <c r="C6639" t="s">
        <v>303</v>
      </c>
      <c r="D6639" t="s">
        <v>36</v>
      </c>
      <c r="E6639" s="5" t="str">
        <f t="shared" si="929"/>
        <v>***</v>
      </c>
      <c r="F6639" s="5" t="str">
        <f t="shared" si="930"/>
        <v>***</v>
      </c>
      <c r="G6639" s="5" t="str">
        <f t="shared" si="931"/>
        <v>***</v>
      </c>
      <c r="J6639" s="5" t="str">
        <f t="shared" si="932"/>
        <v>***</v>
      </c>
      <c r="R6639" s="5">
        <f t="shared" si="933"/>
        <v>0.01</v>
      </c>
      <c r="S6639">
        <v>6</v>
      </c>
      <c r="T6639" s="2">
        <v>975.5</v>
      </c>
      <c r="U6639" s="7">
        <f t="shared" si="934"/>
        <v>0</v>
      </c>
      <c r="V6639" s="2">
        <f t="shared" si="927"/>
        <v>162.58333333333334</v>
      </c>
      <c r="W6639" t="s">
        <v>37</v>
      </c>
      <c r="X6639">
        <v>35.020000000000003</v>
      </c>
      <c r="Y6639" s="2">
        <f t="shared" si="928"/>
        <v>1010.52</v>
      </c>
      <c r="Z6639" t="s">
        <v>23</v>
      </c>
      <c r="AA6639" t="s">
        <v>41</v>
      </c>
      <c r="AB6639" t="s">
        <v>17</v>
      </c>
      <c r="AC6639" t="s">
        <v>165</v>
      </c>
      <c r="AD6639" t="s">
        <v>103</v>
      </c>
      <c r="AE6639" t="s">
        <v>423</v>
      </c>
    </row>
    <row r="6640" spans="1:31" x14ac:dyDescent="0.3">
      <c r="A6640">
        <f t="shared" si="935"/>
        <v>6639</v>
      </c>
      <c r="B6640">
        <v>21763</v>
      </c>
      <c r="C6640" t="s">
        <v>303</v>
      </c>
      <c r="D6640" t="s">
        <v>13</v>
      </c>
      <c r="E6640" s="5" t="str">
        <f t="shared" si="929"/>
        <v>*</v>
      </c>
      <c r="F6640" s="5" t="str">
        <f t="shared" si="930"/>
        <v>*</v>
      </c>
      <c r="G6640" s="5" t="str">
        <f t="shared" si="931"/>
        <v>*</v>
      </c>
      <c r="J6640" s="5" t="str">
        <f t="shared" si="932"/>
        <v>*</v>
      </c>
      <c r="R6640" s="5">
        <f t="shared" si="933"/>
        <v>3.5000000000000003E-2</v>
      </c>
      <c r="S6640">
        <v>22</v>
      </c>
      <c r="T6640" s="2">
        <v>1239.4445000000001</v>
      </c>
      <c r="U6640" s="7">
        <f t="shared" si="934"/>
        <v>1</v>
      </c>
      <c r="V6640" s="2">
        <f t="shared" si="927"/>
        <v>56.338386363636367</v>
      </c>
      <c r="W6640" t="s">
        <v>22</v>
      </c>
      <c r="X6640">
        <v>3.99</v>
      </c>
      <c r="Y6640" s="2">
        <f t="shared" si="928"/>
        <v>1243.4345000000001</v>
      </c>
      <c r="Z6640" t="s">
        <v>56</v>
      </c>
      <c r="AA6640" t="s">
        <v>24</v>
      </c>
      <c r="AB6640" t="s">
        <v>25</v>
      </c>
      <c r="AC6640" t="s">
        <v>26</v>
      </c>
      <c r="AD6640" t="s">
        <v>19</v>
      </c>
      <c r="AE6640" s="1">
        <v>40945</v>
      </c>
    </row>
    <row r="6641" spans="1:31" x14ac:dyDescent="0.3">
      <c r="A6641">
        <f t="shared" si="935"/>
        <v>6640</v>
      </c>
      <c r="B6641">
        <v>45125</v>
      </c>
      <c r="C6641" t="s">
        <v>303</v>
      </c>
      <c r="D6641" t="s">
        <v>36</v>
      </c>
      <c r="E6641" s="5" t="str">
        <f t="shared" si="929"/>
        <v>***</v>
      </c>
      <c r="F6641" s="5" t="str">
        <f t="shared" si="930"/>
        <v>***</v>
      </c>
      <c r="G6641" s="5" t="str">
        <f t="shared" si="931"/>
        <v>***</v>
      </c>
      <c r="J6641" s="5" t="str">
        <f t="shared" si="932"/>
        <v>***</v>
      </c>
      <c r="R6641" s="5">
        <f t="shared" si="933"/>
        <v>0.04</v>
      </c>
      <c r="S6641">
        <v>32</v>
      </c>
      <c r="T6641" s="2">
        <v>4834.8</v>
      </c>
      <c r="U6641" s="7">
        <f t="shared" si="934"/>
        <v>1</v>
      </c>
      <c r="V6641" s="2">
        <f t="shared" si="927"/>
        <v>151.08750000000001</v>
      </c>
      <c r="W6641" t="s">
        <v>22</v>
      </c>
      <c r="X6641">
        <v>4.99</v>
      </c>
      <c r="Y6641" s="2">
        <f t="shared" si="928"/>
        <v>4839.79</v>
      </c>
      <c r="Z6641" t="s">
        <v>23</v>
      </c>
      <c r="AA6641" t="s">
        <v>41</v>
      </c>
      <c r="AB6641" t="s">
        <v>25</v>
      </c>
      <c r="AC6641" t="s">
        <v>26</v>
      </c>
      <c r="AD6641" t="s">
        <v>19</v>
      </c>
      <c r="AE6641" t="s">
        <v>423</v>
      </c>
    </row>
    <row r="6642" spans="1:31" x14ac:dyDescent="0.3">
      <c r="A6642">
        <f t="shared" si="935"/>
        <v>6641</v>
      </c>
      <c r="B6642">
        <v>1895</v>
      </c>
      <c r="C6642" t="s">
        <v>941</v>
      </c>
      <c r="D6642" t="s">
        <v>40</v>
      </c>
      <c r="E6642" s="5" t="str">
        <f t="shared" si="929"/>
        <v>*</v>
      </c>
      <c r="F6642" s="5" t="str">
        <f t="shared" si="930"/>
        <v>*</v>
      </c>
      <c r="G6642" s="5" t="str">
        <f t="shared" si="931"/>
        <v>*</v>
      </c>
      <c r="J6642" s="5" t="str">
        <f t="shared" si="932"/>
        <v>*</v>
      </c>
      <c r="R6642" s="5">
        <f t="shared" si="933"/>
        <v>0.01</v>
      </c>
      <c r="S6642">
        <v>5</v>
      </c>
      <c r="T6642" s="2">
        <v>41.25</v>
      </c>
      <c r="U6642" s="7">
        <f t="shared" si="934"/>
        <v>0</v>
      </c>
      <c r="V6642" s="2">
        <f t="shared" si="927"/>
        <v>8.25</v>
      </c>
      <c r="W6642" t="s">
        <v>22</v>
      </c>
      <c r="X6642">
        <v>7.91</v>
      </c>
      <c r="Y6642" s="2">
        <f t="shared" si="928"/>
        <v>49.16</v>
      </c>
      <c r="Z6642" t="s">
        <v>60</v>
      </c>
      <c r="AA6642" t="s">
        <v>31</v>
      </c>
      <c r="AB6642" t="s">
        <v>32</v>
      </c>
      <c r="AC6642" t="s">
        <v>44</v>
      </c>
      <c r="AD6642" t="s">
        <v>19</v>
      </c>
      <c r="AE6642" t="s">
        <v>659</v>
      </c>
    </row>
    <row r="6643" spans="1:31" x14ac:dyDescent="0.3">
      <c r="A6643">
        <f t="shared" si="935"/>
        <v>6642</v>
      </c>
      <c r="B6643">
        <v>22342</v>
      </c>
      <c r="C6643" t="s">
        <v>941</v>
      </c>
      <c r="D6643" t="s">
        <v>13</v>
      </c>
      <c r="E6643" s="5" t="str">
        <f t="shared" si="929"/>
        <v>*</v>
      </c>
      <c r="F6643" s="5" t="str">
        <f t="shared" si="930"/>
        <v>*</v>
      </c>
      <c r="G6643" s="5" t="str">
        <f t="shared" si="931"/>
        <v>*</v>
      </c>
      <c r="J6643" s="5" t="str">
        <f t="shared" si="932"/>
        <v>*</v>
      </c>
      <c r="R6643" s="5">
        <f t="shared" si="933"/>
        <v>0.02</v>
      </c>
      <c r="S6643">
        <v>13</v>
      </c>
      <c r="T6643" s="2">
        <v>241.70599999999999</v>
      </c>
      <c r="U6643" s="7">
        <f t="shared" si="934"/>
        <v>0</v>
      </c>
      <c r="V6643" s="2">
        <f t="shared" si="927"/>
        <v>18.592769230769228</v>
      </c>
      <c r="W6643" t="s">
        <v>22</v>
      </c>
      <c r="X6643">
        <v>3.3</v>
      </c>
      <c r="Y6643" s="2">
        <f t="shared" si="928"/>
        <v>245.006</v>
      </c>
      <c r="Z6643" t="s">
        <v>43</v>
      </c>
      <c r="AA6643" t="s">
        <v>24</v>
      </c>
      <c r="AB6643" t="s">
        <v>25</v>
      </c>
      <c r="AC6643" t="s">
        <v>26</v>
      </c>
      <c r="AD6643" t="s">
        <v>45</v>
      </c>
      <c r="AE6643" s="1">
        <v>39939</v>
      </c>
    </row>
    <row r="6644" spans="1:31" x14ac:dyDescent="0.3">
      <c r="A6644">
        <f t="shared" si="935"/>
        <v>6643</v>
      </c>
      <c r="B6644">
        <v>50501</v>
      </c>
      <c r="C6644" t="s">
        <v>941</v>
      </c>
      <c r="D6644" t="s">
        <v>21</v>
      </c>
      <c r="E6644" s="5" t="str">
        <f t="shared" si="929"/>
        <v>*</v>
      </c>
      <c r="F6644" s="5" t="str">
        <f t="shared" si="930"/>
        <v>**</v>
      </c>
      <c r="G6644" s="5" t="str">
        <f t="shared" si="931"/>
        <v>**</v>
      </c>
      <c r="J6644" s="5" t="str">
        <f t="shared" si="932"/>
        <v>**</v>
      </c>
      <c r="R6644" s="5">
        <f t="shared" si="933"/>
        <v>0.04</v>
      </c>
      <c r="S6644">
        <v>31</v>
      </c>
      <c r="T6644" s="2">
        <v>801.45</v>
      </c>
      <c r="U6644" s="7">
        <f t="shared" si="934"/>
        <v>0</v>
      </c>
      <c r="V6644" s="2">
        <f t="shared" si="927"/>
        <v>25.853225806451615</v>
      </c>
      <c r="W6644" t="s">
        <v>22</v>
      </c>
      <c r="X6644">
        <v>6.3</v>
      </c>
      <c r="Y6644" s="2">
        <f t="shared" si="928"/>
        <v>807.75</v>
      </c>
      <c r="Z6644" t="s">
        <v>60</v>
      </c>
      <c r="AA6644" t="s">
        <v>31</v>
      </c>
      <c r="AB6644" t="s">
        <v>25</v>
      </c>
      <c r="AC6644" t="s">
        <v>76</v>
      </c>
      <c r="AD6644" t="s">
        <v>27</v>
      </c>
      <c r="AE6644" t="s">
        <v>659</v>
      </c>
    </row>
    <row r="6645" spans="1:31" x14ac:dyDescent="0.3">
      <c r="A6645">
        <f t="shared" si="935"/>
        <v>6644</v>
      </c>
      <c r="B6645">
        <v>2341</v>
      </c>
      <c r="C6645" t="s">
        <v>218</v>
      </c>
      <c r="D6645" t="s">
        <v>13</v>
      </c>
      <c r="E6645" s="5" t="str">
        <f t="shared" si="929"/>
        <v>*</v>
      </c>
      <c r="F6645" s="5" t="str">
        <f t="shared" si="930"/>
        <v>*</v>
      </c>
      <c r="G6645" s="5" t="str">
        <f t="shared" si="931"/>
        <v>*</v>
      </c>
      <c r="J6645" s="5" t="str">
        <f t="shared" si="932"/>
        <v>*</v>
      </c>
      <c r="R6645" s="5">
        <f t="shared" si="933"/>
        <v>3.5000000000000003E-2</v>
      </c>
      <c r="S6645">
        <v>29</v>
      </c>
      <c r="T6645" s="2">
        <v>157.49</v>
      </c>
      <c r="U6645" s="7">
        <f t="shared" si="934"/>
        <v>0</v>
      </c>
      <c r="V6645" s="2">
        <f t="shared" si="927"/>
        <v>5.4306896551724142</v>
      </c>
      <c r="W6645" t="s">
        <v>22</v>
      </c>
      <c r="X6645">
        <v>4.96</v>
      </c>
      <c r="Y6645" s="2">
        <f t="shared" si="928"/>
        <v>162.45000000000002</v>
      </c>
      <c r="Z6645" t="s">
        <v>48</v>
      </c>
      <c r="AA6645" t="s">
        <v>24</v>
      </c>
      <c r="AB6645" t="s">
        <v>32</v>
      </c>
      <c r="AC6645" t="s">
        <v>44</v>
      </c>
      <c r="AD6645" t="s">
        <v>19</v>
      </c>
      <c r="AE6645" s="1">
        <v>40304</v>
      </c>
    </row>
    <row r="6646" spans="1:31" x14ac:dyDescent="0.3">
      <c r="A6646">
        <f t="shared" si="935"/>
        <v>6645</v>
      </c>
      <c r="B6646">
        <v>35840</v>
      </c>
      <c r="C6646" t="s">
        <v>218</v>
      </c>
      <c r="D6646" t="s">
        <v>21</v>
      </c>
      <c r="E6646" s="5" t="str">
        <f t="shared" si="929"/>
        <v>*</v>
      </c>
      <c r="F6646" s="5" t="str">
        <f t="shared" si="930"/>
        <v>**</v>
      </c>
      <c r="G6646" s="5" t="str">
        <f t="shared" si="931"/>
        <v>**</v>
      </c>
      <c r="J6646" s="5" t="str">
        <f t="shared" si="932"/>
        <v>**</v>
      </c>
      <c r="R6646" s="5">
        <f t="shared" si="933"/>
        <v>0.04</v>
      </c>
      <c r="S6646">
        <v>36</v>
      </c>
      <c r="T6646" s="2">
        <v>173.08</v>
      </c>
      <c r="U6646" s="7">
        <f t="shared" si="934"/>
        <v>0</v>
      </c>
      <c r="V6646" s="2">
        <f t="shared" si="927"/>
        <v>4.8077777777777779</v>
      </c>
      <c r="W6646" t="s">
        <v>22</v>
      </c>
      <c r="X6646">
        <v>0.5</v>
      </c>
      <c r="Y6646" s="2">
        <f t="shared" si="928"/>
        <v>173.58</v>
      </c>
      <c r="Z6646" t="s">
        <v>48</v>
      </c>
      <c r="AA6646" t="s">
        <v>41</v>
      </c>
      <c r="AB6646" t="s">
        <v>32</v>
      </c>
      <c r="AC6646" t="s">
        <v>81</v>
      </c>
      <c r="AD6646" t="s">
        <v>19</v>
      </c>
      <c r="AE6646" t="s">
        <v>436</v>
      </c>
    </row>
    <row r="6647" spans="1:31" x14ac:dyDescent="0.3">
      <c r="A6647">
        <f t="shared" si="935"/>
        <v>6646</v>
      </c>
      <c r="B6647">
        <v>12707</v>
      </c>
      <c r="C6647" t="s">
        <v>218</v>
      </c>
      <c r="D6647" t="s">
        <v>21</v>
      </c>
      <c r="E6647" s="5" t="str">
        <f t="shared" si="929"/>
        <v>*</v>
      </c>
      <c r="F6647" s="5" t="str">
        <f t="shared" si="930"/>
        <v>**</v>
      </c>
      <c r="G6647" s="5" t="str">
        <f t="shared" si="931"/>
        <v>**</v>
      </c>
      <c r="J6647" s="5" t="str">
        <f t="shared" si="932"/>
        <v>**</v>
      </c>
      <c r="R6647" s="5">
        <f t="shared" si="933"/>
        <v>3.5000000000000003E-2</v>
      </c>
      <c r="S6647">
        <v>20</v>
      </c>
      <c r="T6647" s="2">
        <v>2213.92</v>
      </c>
      <c r="U6647" s="7">
        <f t="shared" si="934"/>
        <v>1</v>
      </c>
      <c r="V6647" s="2">
        <f t="shared" si="927"/>
        <v>110.696</v>
      </c>
      <c r="W6647" t="s">
        <v>22</v>
      </c>
      <c r="X6647">
        <v>13.99</v>
      </c>
      <c r="Y6647" s="2">
        <f t="shared" si="928"/>
        <v>2227.91</v>
      </c>
      <c r="Z6647" t="s">
        <v>56</v>
      </c>
      <c r="AA6647" t="s">
        <v>24</v>
      </c>
      <c r="AB6647" t="s">
        <v>17</v>
      </c>
      <c r="AC6647" t="s">
        <v>18</v>
      </c>
      <c r="AD6647" t="s">
        <v>27</v>
      </c>
      <c r="AE6647" t="s">
        <v>219</v>
      </c>
    </row>
    <row r="6648" spans="1:31" x14ac:dyDescent="0.3">
      <c r="A6648">
        <f t="shared" si="935"/>
        <v>6647</v>
      </c>
      <c r="B6648">
        <v>35840</v>
      </c>
      <c r="C6648" t="s">
        <v>218</v>
      </c>
      <c r="D6648" t="s">
        <v>21</v>
      </c>
      <c r="E6648" s="5" t="str">
        <f t="shared" si="929"/>
        <v>*</v>
      </c>
      <c r="F6648" s="5" t="str">
        <f t="shared" si="930"/>
        <v>**</v>
      </c>
      <c r="G6648" s="5" t="str">
        <f t="shared" si="931"/>
        <v>**</v>
      </c>
      <c r="J6648" s="5" t="str">
        <f t="shared" si="932"/>
        <v>**</v>
      </c>
      <c r="R6648" s="5">
        <f t="shared" si="933"/>
        <v>0.05</v>
      </c>
      <c r="S6648">
        <v>49</v>
      </c>
      <c r="T6648" s="2">
        <v>3492.6585</v>
      </c>
      <c r="U6648" s="7">
        <f t="shared" si="934"/>
        <v>1</v>
      </c>
      <c r="V6648" s="2">
        <f t="shared" si="927"/>
        <v>71.278744897959186</v>
      </c>
      <c r="W6648" t="s">
        <v>22</v>
      </c>
      <c r="X6648">
        <v>0.99</v>
      </c>
      <c r="Y6648" s="2">
        <f t="shared" si="928"/>
        <v>3493.6484999999998</v>
      </c>
      <c r="Z6648" t="s">
        <v>48</v>
      </c>
      <c r="AA6648" t="s">
        <v>41</v>
      </c>
      <c r="AB6648" t="s">
        <v>25</v>
      </c>
      <c r="AC6648" t="s">
        <v>26</v>
      </c>
      <c r="AD6648" t="s">
        <v>34</v>
      </c>
      <c r="AE6648" t="s">
        <v>219</v>
      </c>
    </row>
    <row r="6649" spans="1:31" x14ac:dyDescent="0.3">
      <c r="A6649">
        <f t="shared" si="935"/>
        <v>6648</v>
      </c>
      <c r="B6649">
        <v>7335</v>
      </c>
      <c r="C6649" t="s">
        <v>218</v>
      </c>
      <c r="D6649" t="s">
        <v>13</v>
      </c>
      <c r="E6649" s="5" t="str">
        <f t="shared" si="929"/>
        <v>*</v>
      </c>
      <c r="F6649" s="5" t="str">
        <f t="shared" si="930"/>
        <v>*</v>
      </c>
      <c r="G6649" s="5" t="str">
        <f t="shared" si="931"/>
        <v>*</v>
      </c>
      <c r="J6649" s="5" t="str">
        <f t="shared" si="932"/>
        <v>*</v>
      </c>
      <c r="R6649" s="5">
        <f t="shared" si="933"/>
        <v>0.05</v>
      </c>
      <c r="S6649">
        <v>43</v>
      </c>
      <c r="T6649" s="2">
        <v>3681.7494999999999</v>
      </c>
      <c r="U6649" s="7">
        <f t="shared" si="934"/>
        <v>1</v>
      </c>
      <c r="V6649" s="2">
        <f t="shared" si="927"/>
        <v>85.622081395348829</v>
      </c>
      <c r="W6649" t="s">
        <v>22</v>
      </c>
      <c r="X6649">
        <v>4.9000000000000004</v>
      </c>
      <c r="Y6649" s="2">
        <f t="shared" si="928"/>
        <v>3686.6495</v>
      </c>
      <c r="Z6649" t="s">
        <v>64</v>
      </c>
      <c r="AA6649" t="s">
        <v>31</v>
      </c>
      <c r="AB6649" t="s">
        <v>25</v>
      </c>
      <c r="AC6649" t="s">
        <v>26</v>
      </c>
      <c r="AD6649" t="s">
        <v>19</v>
      </c>
      <c r="AE6649" s="1">
        <v>40243</v>
      </c>
    </row>
    <row r="6650" spans="1:31" x14ac:dyDescent="0.3">
      <c r="A6650">
        <f t="shared" si="935"/>
        <v>6649</v>
      </c>
      <c r="B6650">
        <v>29218</v>
      </c>
      <c r="C6650" t="s">
        <v>423</v>
      </c>
      <c r="D6650" t="s">
        <v>13</v>
      </c>
      <c r="E6650" s="5" t="str">
        <f t="shared" si="929"/>
        <v>*</v>
      </c>
      <c r="F6650" s="5" t="str">
        <f t="shared" si="930"/>
        <v>*</v>
      </c>
      <c r="G6650" s="5" t="str">
        <f t="shared" si="931"/>
        <v>*</v>
      </c>
      <c r="J6650" s="5" t="str">
        <f t="shared" si="932"/>
        <v>*</v>
      </c>
      <c r="R6650" s="5">
        <f t="shared" si="933"/>
        <v>3.5000000000000003E-2</v>
      </c>
      <c r="S6650">
        <v>26</v>
      </c>
      <c r="T6650" s="2">
        <v>74.02</v>
      </c>
      <c r="U6650" s="7">
        <f t="shared" si="934"/>
        <v>0</v>
      </c>
      <c r="V6650" s="2">
        <f t="shared" si="927"/>
        <v>2.8469230769230767</v>
      </c>
      <c r="W6650" t="s">
        <v>22</v>
      </c>
      <c r="X6650">
        <v>0.7</v>
      </c>
      <c r="Y6650" s="2">
        <f t="shared" si="928"/>
        <v>74.72</v>
      </c>
      <c r="Z6650" t="s">
        <v>56</v>
      </c>
      <c r="AA6650" t="s">
        <v>41</v>
      </c>
      <c r="AB6650" t="s">
        <v>32</v>
      </c>
      <c r="AC6650" t="s">
        <v>33</v>
      </c>
      <c r="AD6650" t="s">
        <v>34</v>
      </c>
      <c r="AE6650" t="s">
        <v>423</v>
      </c>
    </row>
    <row r="6651" spans="1:31" x14ac:dyDescent="0.3">
      <c r="A6651">
        <f t="shared" si="935"/>
        <v>6650</v>
      </c>
      <c r="B6651">
        <v>56802</v>
      </c>
      <c r="C6651" t="s">
        <v>423</v>
      </c>
      <c r="D6651" t="s">
        <v>21</v>
      </c>
      <c r="E6651" s="5" t="str">
        <f t="shared" si="929"/>
        <v>*</v>
      </c>
      <c r="F6651" s="5" t="str">
        <f t="shared" si="930"/>
        <v>**</v>
      </c>
      <c r="G6651" s="5" t="str">
        <f t="shared" si="931"/>
        <v>**</v>
      </c>
      <c r="J6651" s="5" t="str">
        <f t="shared" si="932"/>
        <v>**</v>
      </c>
      <c r="R6651" s="5">
        <f t="shared" si="933"/>
        <v>0.05</v>
      </c>
      <c r="S6651">
        <v>50</v>
      </c>
      <c r="T6651" s="2">
        <v>78.2</v>
      </c>
      <c r="U6651" s="7">
        <f t="shared" si="934"/>
        <v>0</v>
      </c>
      <c r="V6651" s="2">
        <f t="shared" si="927"/>
        <v>1.5640000000000001</v>
      </c>
      <c r="W6651" t="s">
        <v>22</v>
      </c>
      <c r="X6651">
        <v>1</v>
      </c>
      <c r="Y6651" s="2">
        <f t="shared" si="928"/>
        <v>79.2</v>
      </c>
      <c r="Z6651" t="s">
        <v>15</v>
      </c>
      <c r="AA6651" t="s">
        <v>41</v>
      </c>
      <c r="AB6651" t="s">
        <v>32</v>
      </c>
      <c r="AC6651" t="s">
        <v>33</v>
      </c>
      <c r="AD6651" t="s">
        <v>34</v>
      </c>
      <c r="AE6651" t="s">
        <v>566</v>
      </c>
    </row>
    <row r="6652" spans="1:31" x14ac:dyDescent="0.3">
      <c r="A6652">
        <f t="shared" si="935"/>
        <v>6651</v>
      </c>
      <c r="B6652">
        <v>25635</v>
      </c>
      <c r="C6652" t="s">
        <v>423</v>
      </c>
      <c r="D6652" t="s">
        <v>36</v>
      </c>
      <c r="E6652" s="5" t="str">
        <f t="shared" si="929"/>
        <v>***</v>
      </c>
      <c r="F6652" s="5" t="str">
        <f t="shared" si="930"/>
        <v>***</v>
      </c>
      <c r="G6652" s="5" t="str">
        <f t="shared" si="931"/>
        <v>***</v>
      </c>
      <c r="J6652" s="5" t="str">
        <f t="shared" si="932"/>
        <v>***</v>
      </c>
      <c r="R6652" s="5">
        <f t="shared" si="933"/>
        <v>3.5000000000000003E-2</v>
      </c>
      <c r="S6652">
        <v>22</v>
      </c>
      <c r="T6652" s="2">
        <v>110.42</v>
      </c>
      <c r="U6652" s="7">
        <f t="shared" si="934"/>
        <v>0</v>
      </c>
      <c r="V6652" s="2">
        <f t="shared" si="927"/>
        <v>5.0190909090909095</v>
      </c>
      <c r="W6652" t="s">
        <v>22</v>
      </c>
      <c r="X6652">
        <v>3.63</v>
      </c>
      <c r="Y6652" s="2">
        <f t="shared" si="928"/>
        <v>114.05</v>
      </c>
      <c r="Z6652" t="s">
        <v>15</v>
      </c>
      <c r="AA6652" t="s">
        <v>31</v>
      </c>
      <c r="AB6652" t="s">
        <v>17</v>
      </c>
      <c r="AC6652" t="s">
        <v>18</v>
      </c>
      <c r="AD6652" t="s">
        <v>34</v>
      </c>
      <c r="AE6652" t="s">
        <v>566</v>
      </c>
    </row>
    <row r="6653" spans="1:31" x14ac:dyDescent="0.3">
      <c r="A6653">
        <f t="shared" si="935"/>
        <v>6652</v>
      </c>
      <c r="B6653">
        <v>23363</v>
      </c>
      <c r="C6653" t="s">
        <v>423</v>
      </c>
      <c r="D6653" t="s">
        <v>13</v>
      </c>
      <c r="E6653" s="5" t="str">
        <f t="shared" si="929"/>
        <v>*</v>
      </c>
      <c r="F6653" s="5" t="str">
        <f t="shared" si="930"/>
        <v>*</v>
      </c>
      <c r="G6653" s="5" t="str">
        <f t="shared" si="931"/>
        <v>*</v>
      </c>
      <c r="J6653" s="5" t="str">
        <f t="shared" si="932"/>
        <v>*</v>
      </c>
      <c r="R6653" s="5">
        <f t="shared" si="933"/>
        <v>0.05</v>
      </c>
      <c r="S6653">
        <v>46</v>
      </c>
      <c r="T6653" s="2">
        <v>241.81</v>
      </c>
      <c r="U6653" s="7">
        <f t="shared" si="934"/>
        <v>0</v>
      </c>
      <c r="V6653" s="2">
        <f t="shared" si="927"/>
        <v>5.2567391304347826</v>
      </c>
      <c r="W6653" t="s">
        <v>22</v>
      </c>
      <c r="X6653">
        <v>4.97</v>
      </c>
      <c r="Y6653" s="2">
        <f t="shared" si="928"/>
        <v>246.78</v>
      </c>
      <c r="Z6653" t="s">
        <v>60</v>
      </c>
      <c r="AA6653" t="s">
        <v>31</v>
      </c>
      <c r="AB6653" t="s">
        <v>32</v>
      </c>
      <c r="AC6653" t="s">
        <v>49</v>
      </c>
      <c r="AD6653" t="s">
        <v>19</v>
      </c>
      <c r="AE6653" s="1">
        <v>41035</v>
      </c>
    </row>
    <row r="6654" spans="1:31" x14ac:dyDescent="0.3">
      <c r="A6654">
        <f t="shared" si="935"/>
        <v>6653</v>
      </c>
      <c r="B6654">
        <v>29221</v>
      </c>
      <c r="C6654" t="s">
        <v>423</v>
      </c>
      <c r="D6654" t="s">
        <v>21</v>
      </c>
      <c r="E6654" s="5" t="str">
        <f t="shared" si="929"/>
        <v>*</v>
      </c>
      <c r="F6654" s="5" t="str">
        <f t="shared" si="930"/>
        <v>**</v>
      </c>
      <c r="G6654" s="5" t="str">
        <f t="shared" si="931"/>
        <v>**</v>
      </c>
      <c r="J6654" s="5" t="str">
        <f t="shared" si="932"/>
        <v>**</v>
      </c>
      <c r="R6654" s="5">
        <f t="shared" si="933"/>
        <v>0.05</v>
      </c>
      <c r="S6654">
        <v>41</v>
      </c>
      <c r="T6654" s="2">
        <v>325.33</v>
      </c>
      <c r="U6654" s="7">
        <f t="shared" si="934"/>
        <v>0</v>
      </c>
      <c r="V6654" s="2">
        <f t="shared" si="927"/>
        <v>7.9348780487804875</v>
      </c>
      <c r="W6654" t="s">
        <v>22</v>
      </c>
      <c r="X6654">
        <v>5.83</v>
      </c>
      <c r="Y6654" s="2">
        <f t="shared" si="928"/>
        <v>331.15999999999997</v>
      </c>
      <c r="Z6654" t="s">
        <v>48</v>
      </c>
      <c r="AA6654" t="s">
        <v>16</v>
      </c>
      <c r="AB6654" t="s">
        <v>32</v>
      </c>
      <c r="AC6654" t="s">
        <v>44</v>
      </c>
      <c r="AD6654" t="s">
        <v>34</v>
      </c>
      <c r="AE6654" s="1">
        <v>40914</v>
      </c>
    </row>
    <row r="6655" spans="1:31" x14ac:dyDescent="0.3">
      <c r="A6655">
        <f t="shared" si="935"/>
        <v>6654</v>
      </c>
      <c r="B6655">
        <v>25635</v>
      </c>
      <c r="C6655" t="s">
        <v>423</v>
      </c>
      <c r="D6655" t="s">
        <v>36</v>
      </c>
      <c r="E6655" s="5" t="str">
        <f t="shared" si="929"/>
        <v>***</v>
      </c>
      <c r="F6655" s="5" t="str">
        <f t="shared" si="930"/>
        <v>***</v>
      </c>
      <c r="G6655" s="5" t="str">
        <f t="shared" si="931"/>
        <v>***</v>
      </c>
      <c r="J6655" s="5" t="str">
        <f t="shared" si="932"/>
        <v>***</v>
      </c>
      <c r="R6655" s="5">
        <f t="shared" si="933"/>
        <v>0.02</v>
      </c>
      <c r="S6655">
        <v>14</v>
      </c>
      <c r="T6655" s="2">
        <v>633.08000000000004</v>
      </c>
      <c r="U6655" s="7">
        <f t="shared" si="934"/>
        <v>0</v>
      </c>
      <c r="V6655" s="2">
        <f t="shared" si="927"/>
        <v>45.220000000000006</v>
      </c>
      <c r="W6655" t="s">
        <v>14</v>
      </c>
      <c r="X6655">
        <v>4.62</v>
      </c>
      <c r="Y6655" s="2">
        <f t="shared" si="928"/>
        <v>637.70000000000005</v>
      </c>
      <c r="Z6655" t="s">
        <v>15</v>
      </c>
      <c r="AA6655" t="s">
        <v>31</v>
      </c>
      <c r="AB6655" t="s">
        <v>32</v>
      </c>
      <c r="AC6655" t="s">
        <v>172</v>
      </c>
      <c r="AD6655" t="s">
        <v>19</v>
      </c>
      <c r="AE6655" t="s">
        <v>566</v>
      </c>
    </row>
    <row r="6656" spans="1:31" x14ac:dyDescent="0.3">
      <c r="A6656">
        <f t="shared" si="935"/>
        <v>6655</v>
      </c>
      <c r="B6656">
        <v>29218</v>
      </c>
      <c r="C6656" t="s">
        <v>423</v>
      </c>
      <c r="D6656" t="s">
        <v>13</v>
      </c>
      <c r="E6656" s="5" t="str">
        <f t="shared" si="929"/>
        <v>*</v>
      </c>
      <c r="F6656" s="5" t="str">
        <f t="shared" si="930"/>
        <v>*</v>
      </c>
      <c r="G6656" s="5" t="str">
        <f t="shared" si="931"/>
        <v>*</v>
      </c>
      <c r="J6656" s="5" t="str">
        <f t="shared" si="932"/>
        <v>*</v>
      </c>
      <c r="R6656" s="5">
        <f t="shared" si="933"/>
        <v>0.02</v>
      </c>
      <c r="S6656">
        <v>19</v>
      </c>
      <c r="T6656" s="2">
        <v>1823.02</v>
      </c>
      <c r="U6656" s="7">
        <f t="shared" si="934"/>
        <v>1</v>
      </c>
      <c r="V6656" s="2">
        <f t="shared" si="927"/>
        <v>95.948421052631574</v>
      </c>
      <c r="W6656" t="s">
        <v>14</v>
      </c>
      <c r="X6656">
        <v>39.61</v>
      </c>
      <c r="Y6656" s="2">
        <f t="shared" si="928"/>
        <v>1862.6299999999999</v>
      </c>
      <c r="Z6656" t="s">
        <v>56</v>
      </c>
      <c r="AA6656" t="s">
        <v>41</v>
      </c>
      <c r="AB6656" t="s">
        <v>17</v>
      </c>
      <c r="AC6656" t="s">
        <v>18</v>
      </c>
      <c r="AD6656" t="s">
        <v>27</v>
      </c>
      <c r="AE6656" t="s">
        <v>423</v>
      </c>
    </row>
    <row r="6657" spans="1:31" x14ac:dyDescent="0.3">
      <c r="A6657">
        <f t="shared" si="935"/>
        <v>6656</v>
      </c>
      <c r="B6657">
        <v>29218</v>
      </c>
      <c r="C6657" t="s">
        <v>423</v>
      </c>
      <c r="D6657" t="s">
        <v>13</v>
      </c>
      <c r="E6657" s="5" t="str">
        <f t="shared" si="929"/>
        <v>*</v>
      </c>
      <c r="F6657" s="5" t="str">
        <f t="shared" si="930"/>
        <v>*</v>
      </c>
      <c r="G6657" s="5" t="str">
        <f t="shared" si="931"/>
        <v>*</v>
      </c>
      <c r="J6657" s="5" t="str">
        <f t="shared" si="932"/>
        <v>*</v>
      </c>
      <c r="R6657" s="5">
        <f t="shared" si="933"/>
        <v>0.02</v>
      </c>
      <c r="S6657">
        <v>13</v>
      </c>
      <c r="T6657" s="2">
        <v>2252.9760000000001</v>
      </c>
      <c r="U6657" s="7">
        <f t="shared" si="934"/>
        <v>1</v>
      </c>
      <c r="V6657" s="2">
        <f t="shared" si="927"/>
        <v>173.30584615384618</v>
      </c>
      <c r="W6657" t="s">
        <v>22</v>
      </c>
      <c r="X6657">
        <v>8.99</v>
      </c>
      <c r="Y6657" s="2">
        <f t="shared" si="928"/>
        <v>2261.9659999999999</v>
      </c>
      <c r="Z6657" t="s">
        <v>56</v>
      </c>
      <c r="AA6657" t="s">
        <v>41</v>
      </c>
      <c r="AB6657" t="s">
        <v>25</v>
      </c>
      <c r="AC6657" t="s">
        <v>26</v>
      </c>
      <c r="AD6657" t="s">
        <v>19</v>
      </c>
      <c r="AE6657" t="s">
        <v>748</v>
      </c>
    </row>
    <row r="6658" spans="1:31" x14ac:dyDescent="0.3">
      <c r="A6658">
        <f t="shared" si="935"/>
        <v>6657</v>
      </c>
      <c r="B6658">
        <v>50374</v>
      </c>
      <c r="C6658" t="s">
        <v>658</v>
      </c>
      <c r="D6658" t="s">
        <v>30</v>
      </c>
      <c r="E6658" s="5" t="str">
        <f t="shared" si="929"/>
        <v>*</v>
      </c>
      <c r="F6658" s="5" t="str">
        <f t="shared" si="930"/>
        <v>*</v>
      </c>
      <c r="G6658" s="5" t="str">
        <f t="shared" si="931"/>
        <v>*</v>
      </c>
      <c r="J6658" s="5" t="str">
        <f t="shared" si="932"/>
        <v>*</v>
      </c>
      <c r="R6658" s="5">
        <f t="shared" si="933"/>
        <v>0.04</v>
      </c>
      <c r="S6658">
        <v>30</v>
      </c>
      <c r="T6658" s="2">
        <v>3482.41</v>
      </c>
      <c r="U6658" s="7">
        <f t="shared" si="934"/>
        <v>1</v>
      </c>
      <c r="V6658" s="2">
        <f t="shared" ref="V6658:V6721" si="936">T6658/S6658</f>
        <v>116.08033333333333</v>
      </c>
      <c r="W6658" t="s">
        <v>22</v>
      </c>
      <c r="X6658">
        <v>9.07</v>
      </c>
      <c r="Y6658" s="2">
        <f t="shared" ref="Y6658:Y6721" si="937">X6658+T6658</f>
        <v>3491.48</v>
      </c>
      <c r="Z6658" t="s">
        <v>43</v>
      </c>
      <c r="AA6658" t="s">
        <v>41</v>
      </c>
      <c r="AB6658" t="s">
        <v>32</v>
      </c>
      <c r="AC6658" t="s">
        <v>49</v>
      </c>
      <c r="AD6658" t="s">
        <v>19</v>
      </c>
      <c r="AE6658" t="s">
        <v>659</v>
      </c>
    </row>
    <row r="6659" spans="1:31" x14ac:dyDescent="0.3">
      <c r="A6659">
        <f t="shared" si="935"/>
        <v>6658</v>
      </c>
      <c r="B6659">
        <v>42981</v>
      </c>
      <c r="C6659" t="s">
        <v>658</v>
      </c>
      <c r="D6659" t="s">
        <v>36</v>
      </c>
      <c r="E6659" s="5" t="str">
        <f t="shared" ref="E6659:E6722" si="938">IF(D6659="Critical","***","*")</f>
        <v>***</v>
      </c>
      <c r="F6659" s="5" t="str">
        <f t="shared" ref="F6659:F6722" si="939">IF(D6659="Critical","***",IF(D6659="High","**","*"))</f>
        <v>***</v>
      </c>
      <c r="G6659" s="5" t="str">
        <f t="shared" ref="G6659:G6722" si="940">VLOOKUP(D6659,$H$6:$I$11,2,FALSE)</f>
        <v>***</v>
      </c>
      <c r="J6659" s="5" t="str">
        <f t="shared" ref="J6659:J6722" si="941">HLOOKUP(D6659,$K$5:$O$6,2,FALSE)</f>
        <v>***</v>
      </c>
      <c r="R6659" s="5">
        <f t="shared" ref="R6659:R6722" si="942">VLOOKUP(S6659,$P$6:$Q$11,2)</f>
        <v>0.01</v>
      </c>
      <c r="S6659">
        <v>4</v>
      </c>
      <c r="T6659" s="2">
        <v>3510.82</v>
      </c>
      <c r="U6659" s="7">
        <f t="shared" ref="U6659:U6722" si="943">IF(T6659&gt;1000,1,0)</f>
        <v>1</v>
      </c>
      <c r="V6659" s="2">
        <f t="shared" si="936"/>
        <v>877.70500000000004</v>
      </c>
      <c r="W6659" t="s">
        <v>22</v>
      </c>
      <c r="X6659">
        <v>19.989999999999998</v>
      </c>
      <c r="Y6659" s="2">
        <f t="shared" si="937"/>
        <v>3530.81</v>
      </c>
      <c r="Z6659" t="s">
        <v>43</v>
      </c>
      <c r="AA6659" t="s">
        <v>41</v>
      </c>
      <c r="AB6659" t="s">
        <v>32</v>
      </c>
      <c r="AC6659" t="s">
        <v>49</v>
      </c>
      <c r="AD6659" t="s">
        <v>19</v>
      </c>
      <c r="AE6659" s="1">
        <v>39819</v>
      </c>
    </row>
    <row r="6660" spans="1:31" x14ac:dyDescent="0.3">
      <c r="A6660">
        <f t="shared" ref="A6660:A6723" si="944">A6659+1</f>
        <v>6659</v>
      </c>
      <c r="B6660">
        <v>22880</v>
      </c>
      <c r="C6660" t="s">
        <v>436</v>
      </c>
      <c r="D6660" t="s">
        <v>40</v>
      </c>
      <c r="E6660" s="5" t="str">
        <f t="shared" si="938"/>
        <v>*</v>
      </c>
      <c r="F6660" s="5" t="str">
        <f t="shared" si="939"/>
        <v>*</v>
      </c>
      <c r="G6660" s="5" t="str">
        <f t="shared" si="940"/>
        <v>*</v>
      </c>
      <c r="J6660" s="5" t="str">
        <f t="shared" si="941"/>
        <v>*</v>
      </c>
      <c r="R6660" s="5">
        <f t="shared" si="942"/>
        <v>0.02</v>
      </c>
      <c r="S6660">
        <v>13</v>
      </c>
      <c r="T6660" s="2">
        <v>24.96</v>
      </c>
      <c r="U6660" s="7">
        <f t="shared" si="943"/>
        <v>0</v>
      </c>
      <c r="V6660" s="2">
        <f t="shared" si="936"/>
        <v>1.9200000000000002</v>
      </c>
      <c r="W6660" t="s">
        <v>22</v>
      </c>
      <c r="X6660">
        <v>1.99</v>
      </c>
      <c r="Y6660" s="2">
        <f t="shared" si="937"/>
        <v>26.95</v>
      </c>
      <c r="Z6660" t="s">
        <v>71</v>
      </c>
      <c r="AA6660" t="s">
        <v>24</v>
      </c>
      <c r="AB6660" t="s">
        <v>25</v>
      </c>
      <c r="AC6660" t="s">
        <v>42</v>
      </c>
      <c r="AD6660" t="s">
        <v>45</v>
      </c>
      <c r="AE6660" s="1">
        <v>40215</v>
      </c>
    </row>
    <row r="6661" spans="1:31" x14ac:dyDescent="0.3">
      <c r="A6661">
        <f t="shared" si="944"/>
        <v>6660</v>
      </c>
      <c r="B6661">
        <v>28455</v>
      </c>
      <c r="C6661" t="s">
        <v>436</v>
      </c>
      <c r="D6661" t="s">
        <v>40</v>
      </c>
      <c r="E6661" s="5" t="str">
        <f t="shared" si="938"/>
        <v>*</v>
      </c>
      <c r="F6661" s="5" t="str">
        <f t="shared" si="939"/>
        <v>*</v>
      </c>
      <c r="G6661" s="5" t="str">
        <f t="shared" si="940"/>
        <v>*</v>
      </c>
      <c r="J6661" s="5" t="str">
        <f t="shared" si="941"/>
        <v>*</v>
      </c>
      <c r="R6661" s="5">
        <f t="shared" si="942"/>
        <v>0.02</v>
      </c>
      <c r="S6661">
        <v>12</v>
      </c>
      <c r="T6661" s="2">
        <v>254.12</v>
      </c>
      <c r="U6661" s="7">
        <f t="shared" si="943"/>
        <v>0</v>
      </c>
      <c r="V6661" s="2">
        <f t="shared" si="936"/>
        <v>21.176666666666666</v>
      </c>
      <c r="W6661" t="s">
        <v>22</v>
      </c>
      <c r="X6661">
        <v>5.99</v>
      </c>
      <c r="Y6661" s="2">
        <f t="shared" si="937"/>
        <v>260.11</v>
      </c>
      <c r="Z6661" t="s">
        <v>60</v>
      </c>
      <c r="AA6661" t="s">
        <v>24</v>
      </c>
      <c r="AB6661" t="s">
        <v>25</v>
      </c>
      <c r="AC6661" t="s">
        <v>42</v>
      </c>
      <c r="AD6661" t="s">
        <v>19</v>
      </c>
      <c r="AE6661" s="1">
        <v>40184</v>
      </c>
    </row>
    <row r="6662" spans="1:31" x14ac:dyDescent="0.3">
      <c r="A6662">
        <f t="shared" si="944"/>
        <v>6661</v>
      </c>
      <c r="B6662">
        <v>13537</v>
      </c>
      <c r="C6662" t="s">
        <v>436</v>
      </c>
      <c r="D6662" t="s">
        <v>13</v>
      </c>
      <c r="E6662" s="5" t="str">
        <f t="shared" si="938"/>
        <v>*</v>
      </c>
      <c r="F6662" s="5" t="str">
        <f t="shared" si="939"/>
        <v>*</v>
      </c>
      <c r="G6662" s="5" t="str">
        <f t="shared" si="940"/>
        <v>*</v>
      </c>
      <c r="J6662" s="5" t="str">
        <f t="shared" si="941"/>
        <v>*</v>
      </c>
      <c r="R6662" s="5">
        <f t="shared" si="942"/>
        <v>0.05</v>
      </c>
      <c r="S6662">
        <v>41</v>
      </c>
      <c r="T6662" s="2">
        <v>316.61</v>
      </c>
      <c r="U6662" s="7">
        <f t="shared" si="943"/>
        <v>0</v>
      </c>
      <c r="V6662" s="2">
        <f t="shared" si="936"/>
        <v>7.7221951219512199</v>
      </c>
      <c r="W6662" t="s">
        <v>22</v>
      </c>
      <c r="X6662">
        <v>1.71</v>
      </c>
      <c r="Y6662" s="2">
        <f t="shared" si="937"/>
        <v>318.32</v>
      </c>
      <c r="Z6662" t="s">
        <v>23</v>
      </c>
      <c r="AA6662" t="s">
        <v>41</v>
      </c>
      <c r="AB6662" t="s">
        <v>32</v>
      </c>
      <c r="AC6662" t="s">
        <v>44</v>
      </c>
      <c r="AD6662" t="s">
        <v>34</v>
      </c>
      <c r="AE6662" s="1">
        <v>40184</v>
      </c>
    </row>
    <row r="6663" spans="1:31" x14ac:dyDescent="0.3">
      <c r="A6663">
        <f t="shared" si="944"/>
        <v>6662</v>
      </c>
      <c r="B6663">
        <v>15332</v>
      </c>
      <c r="C6663" t="s">
        <v>436</v>
      </c>
      <c r="D6663" t="s">
        <v>30</v>
      </c>
      <c r="E6663" s="5" t="str">
        <f t="shared" si="938"/>
        <v>*</v>
      </c>
      <c r="F6663" s="5" t="str">
        <f t="shared" si="939"/>
        <v>*</v>
      </c>
      <c r="G6663" s="5" t="str">
        <f t="shared" si="940"/>
        <v>*</v>
      </c>
      <c r="J6663" s="5" t="str">
        <f t="shared" si="941"/>
        <v>*</v>
      </c>
      <c r="R6663" s="5">
        <f t="shared" si="942"/>
        <v>0.01</v>
      </c>
      <c r="S6663">
        <v>6</v>
      </c>
      <c r="T6663" s="2">
        <v>321.70999999999998</v>
      </c>
      <c r="U6663" s="7">
        <f t="shared" si="943"/>
        <v>0</v>
      </c>
      <c r="V6663" s="2">
        <f t="shared" si="936"/>
        <v>53.618333333333332</v>
      </c>
      <c r="W6663" t="s">
        <v>22</v>
      </c>
      <c r="X6663">
        <v>16.11</v>
      </c>
      <c r="Y6663" s="2">
        <f t="shared" si="937"/>
        <v>337.82</v>
      </c>
      <c r="Z6663" t="s">
        <v>64</v>
      </c>
      <c r="AA6663" t="s">
        <v>41</v>
      </c>
      <c r="AB6663" t="s">
        <v>32</v>
      </c>
      <c r="AC6663" t="s">
        <v>49</v>
      </c>
      <c r="AD6663" t="s">
        <v>19</v>
      </c>
      <c r="AE6663" s="1">
        <v>40184</v>
      </c>
    </row>
    <row r="6664" spans="1:31" x14ac:dyDescent="0.3">
      <c r="A6664">
        <f t="shared" si="944"/>
        <v>6663</v>
      </c>
      <c r="B6664">
        <v>28455</v>
      </c>
      <c r="C6664" t="s">
        <v>436</v>
      </c>
      <c r="D6664" t="s">
        <v>40</v>
      </c>
      <c r="E6664" s="5" t="str">
        <f t="shared" si="938"/>
        <v>*</v>
      </c>
      <c r="F6664" s="5" t="str">
        <f t="shared" si="939"/>
        <v>*</v>
      </c>
      <c r="G6664" s="5" t="str">
        <f t="shared" si="940"/>
        <v>*</v>
      </c>
      <c r="J6664" s="5" t="str">
        <f t="shared" si="941"/>
        <v>*</v>
      </c>
      <c r="R6664" s="5">
        <f t="shared" si="942"/>
        <v>0.04</v>
      </c>
      <c r="S6664">
        <v>37</v>
      </c>
      <c r="T6664" s="2">
        <v>767.04</v>
      </c>
      <c r="U6664" s="7">
        <f t="shared" si="943"/>
        <v>0</v>
      </c>
      <c r="V6664" s="2">
        <f t="shared" si="936"/>
        <v>20.730810810810809</v>
      </c>
      <c r="W6664" t="s">
        <v>22</v>
      </c>
      <c r="X6664">
        <v>1.99</v>
      </c>
      <c r="Y6664" s="2">
        <f t="shared" si="937"/>
        <v>769.03</v>
      </c>
      <c r="Z6664" t="s">
        <v>60</v>
      </c>
      <c r="AA6664" t="s">
        <v>24</v>
      </c>
      <c r="AB6664" t="s">
        <v>25</v>
      </c>
      <c r="AC6664" t="s">
        <v>42</v>
      </c>
      <c r="AD6664" t="s">
        <v>45</v>
      </c>
      <c r="AE6664" t="s">
        <v>219</v>
      </c>
    </row>
    <row r="6665" spans="1:31" x14ac:dyDescent="0.3">
      <c r="A6665">
        <f t="shared" si="944"/>
        <v>6664</v>
      </c>
      <c r="B6665">
        <v>44007</v>
      </c>
      <c r="C6665" t="s">
        <v>669</v>
      </c>
      <c r="D6665" t="s">
        <v>40</v>
      </c>
      <c r="E6665" s="5" t="str">
        <f t="shared" si="938"/>
        <v>*</v>
      </c>
      <c r="F6665" s="5" t="str">
        <f t="shared" si="939"/>
        <v>*</v>
      </c>
      <c r="G6665" s="5" t="str">
        <f t="shared" si="940"/>
        <v>*</v>
      </c>
      <c r="J6665" s="5" t="str">
        <f t="shared" si="941"/>
        <v>*</v>
      </c>
      <c r="R6665" s="5">
        <f t="shared" si="942"/>
        <v>0.05</v>
      </c>
      <c r="S6665">
        <v>50</v>
      </c>
      <c r="T6665" s="2">
        <v>281.81</v>
      </c>
      <c r="U6665" s="7">
        <f t="shared" si="943"/>
        <v>0</v>
      </c>
      <c r="V6665" s="2">
        <f t="shared" si="936"/>
        <v>5.6361999999999997</v>
      </c>
      <c r="W6665" t="s">
        <v>22</v>
      </c>
      <c r="X6665">
        <v>0.96</v>
      </c>
      <c r="Y6665" s="2">
        <f t="shared" si="937"/>
        <v>282.77</v>
      </c>
      <c r="Z6665" t="s">
        <v>15</v>
      </c>
      <c r="AA6665" t="s">
        <v>16</v>
      </c>
      <c r="AB6665" t="s">
        <v>32</v>
      </c>
      <c r="AC6665" t="s">
        <v>33</v>
      </c>
      <c r="AD6665" t="s">
        <v>34</v>
      </c>
      <c r="AE6665" t="s">
        <v>669</v>
      </c>
    </row>
    <row r="6666" spans="1:31" x14ac:dyDescent="0.3">
      <c r="A6666">
        <f t="shared" si="944"/>
        <v>6665</v>
      </c>
      <c r="B6666">
        <v>36135</v>
      </c>
      <c r="C6666" t="s">
        <v>669</v>
      </c>
      <c r="D6666" t="s">
        <v>30</v>
      </c>
      <c r="E6666" s="5" t="str">
        <f t="shared" si="938"/>
        <v>*</v>
      </c>
      <c r="F6666" s="5" t="str">
        <f t="shared" si="939"/>
        <v>*</v>
      </c>
      <c r="G6666" s="5" t="str">
        <f t="shared" si="940"/>
        <v>*</v>
      </c>
      <c r="J6666" s="5" t="str">
        <f t="shared" si="941"/>
        <v>*</v>
      </c>
      <c r="R6666" s="5">
        <f t="shared" si="942"/>
        <v>0.04</v>
      </c>
      <c r="S6666">
        <v>33</v>
      </c>
      <c r="T6666" s="2">
        <v>999.226</v>
      </c>
      <c r="U6666" s="7">
        <f t="shared" si="943"/>
        <v>0</v>
      </c>
      <c r="V6666" s="2">
        <f t="shared" si="936"/>
        <v>30.279575757575756</v>
      </c>
      <c r="W6666" t="s">
        <v>22</v>
      </c>
      <c r="X6666">
        <v>3.3</v>
      </c>
      <c r="Y6666" s="2">
        <f t="shared" si="937"/>
        <v>1002.526</v>
      </c>
      <c r="Z6666" t="s">
        <v>43</v>
      </c>
      <c r="AA6666" t="s">
        <v>16</v>
      </c>
      <c r="AB6666" t="s">
        <v>25</v>
      </c>
      <c r="AC6666" t="s">
        <v>26</v>
      </c>
      <c r="AD6666" t="s">
        <v>45</v>
      </c>
      <c r="AE6666" t="s">
        <v>294</v>
      </c>
    </row>
    <row r="6667" spans="1:31" x14ac:dyDescent="0.3">
      <c r="A6667">
        <f t="shared" si="944"/>
        <v>6666</v>
      </c>
      <c r="B6667">
        <v>995</v>
      </c>
      <c r="C6667" t="s">
        <v>669</v>
      </c>
      <c r="D6667" t="s">
        <v>40</v>
      </c>
      <c r="E6667" s="5" t="str">
        <f t="shared" si="938"/>
        <v>*</v>
      </c>
      <c r="F6667" s="5" t="str">
        <f t="shared" si="939"/>
        <v>*</v>
      </c>
      <c r="G6667" s="5" t="str">
        <f t="shared" si="940"/>
        <v>*</v>
      </c>
      <c r="J6667" s="5" t="str">
        <f t="shared" si="941"/>
        <v>*</v>
      </c>
      <c r="R6667" s="5">
        <f t="shared" si="942"/>
        <v>0.05</v>
      </c>
      <c r="S6667">
        <v>46</v>
      </c>
      <c r="T6667" s="2">
        <v>1815.49</v>
      </c>
      <c r="U6667" s="7">
        <f t="shared" si="943"/>
        <v>1</v>
      </c>
      <c r="V6667" s="2">
        <f t="shared" si="936"/>
        <v>39.467173913043482</v>
      </c>
      <c r="W6667" t="s">
        <v>22</v>
      </c>
      <c r="X6667">
        <v>3.04</v>
      </c>
      <c r="Y6667" s="2">
        <f t="shared" si="937"/>
        <v>1818.53</v>
      </c>
      <c r="Z6667" t="s">
        <v>110</v>
      </c>
      <c r="AA6667" t="s">
        <v>41</v>
      </c>
      <c r="AB6667" t="s">
        <v>17</v>
      </c>
      <c r="AC6667" t="s">
        <v>18</v>
      </c>
      <c r="AD6667" t="s">
        <v>34</v>
      </c>
      <c r="AE6667" t="s">
        <v>294</v>
      </c>
    </row>
    <row r="6668" spans="1:31" x14ac:dyDescent="0.3">
      <c r="A6668">
        <f t="shared" si="944"/>
        <v>6667</v>
      </c>
      <c r="B6668">
        <v>50181</v>
      </c>
      <c r="C6668" t="s">
        <v>566</v>
      </c>
      <c r="D6668" t="s">
        <v>21</v>
      </c>
      <c r="E6668" s="5" t="str">
        <f t="shared" si="938"/>
        <v>*</v>
      </c>
      <c r="F6668" s="5" t="str">
        <f t="shared" si="939"/>
        <v>**</v>
      </c>
      <c r="G6668" s="5" t="str">
        <f t="shared" si="940"/>
        <v>**</v>
      </c>
      <c r="J6668" s="5" t="str">
        <f t="shared" si="941"/>
        <v>**</v>
      </c>
      <c r="R6668" s="5">
        <f t="shared" si="942"/>
        <v>0.01</v>
      </c>
      <c r="S6668">
        <v>2</v>
      </c>
      <c r="T6668" s="2">
        <v>289.73</v>
      </c>
      <c r="U6668" s="7">
        <f t="shared" si="943"/>
        <v>0</v>
      </c>
      <c r="V6668" s="2">
        <f t="shared" si="936"/>
        <v>144.86500000000001</v>
      </c>
      <c r="W6668" t="s">
        <v>37</v>
      </c>
      <c r="X6668">
        <v>28.63</v>
      </c>
      <c r="Y6668" s="2">
        <f t="shared" si="937"/>
        <v>318.36</v>
      </c>
      <c r="Z6668" t="s">
        <v>23</v>
      </c>
      <c r="AA6668" t="s">
        <v>24</v>
      </c>
      <c r="AB6668" t="s">
        <v>17</v>
      </c>
      <c r="AC6668" t="s">
        <v>38</v>
      </c>
      <c r="AD6668" t="s">
        <v>39</v>
      </c>
      <c r="AE6668" t="s">
        <v>748</v>
      </c>
    </row>
    <row r="6669" spans="1:31" x14ac:dyDescent="0.3">
      <c r="A6669">
        <f t="shared" si="944"/>
        <v>6668</v>
      </c>
      <c r="B6669">
        <v>42177</v>
      </c>
      <c r="C6669" t="s">
        <v>566</v>
      </c>
      <c r="D6669" t="s">
        <v>30</v>
      </c>
      <c r="E6669" s="5" t="str">
        <f t="shared" si="938"/>
        <v>*</v>
      </c>
      <c r="F6669" s="5" t="str">
        <f t="shared" si="939"/>
        <v>*</v>
      </c>
      <c r="G6669" s="5" t="str">
        <f t="shared" si="940"/>
        <v>*</v>
      </c>
      <c r="J6669" s="5" t="str">
        <f t="shared" si="941"/>
        <v>*</v>
      </c>
      <c r="R6669" s="5">
        <f t="shared" si="942"/>
        <v>0.04</v>
      </c>
      <c r="S6669">
        <v>38</v>
      </c>
      <c r="T6669" s="2">
        <v>395.84</v>
      </c>
      <c r="U6669" s="7">
        <f t="shared" si="943"/>
        <v>0</v>
      </c>
      <c r="V6669" s="2">
        <f t="shared" si="936"/>
        <v>10.416842105263157</v>
      </c>
      <c r="W6669" t="s">
        <v>22</v>
      </c>
      <c r="X6669">
        <v>6.02</v>
      </c>
      <c r="Y6669" s="2">
        <f t="shared" si="937"/>
        <v>401.85999999999996</v>
      </c>
      <c r="Z6669" t="s">
        <v>15</v>
      </c>
      <c r="AA6669" t="s">
        <v>24</v>
      </c>
      <c r="AB6669" t="s">
        <v>17</v>
      </c>
      <c r="AC6669" t="s">
        <v>18</v>
      </c>
      <c r="AD6669" t="s">
        <v>27</v>
      </c>
      <c r="AE6669" s="1">
        <v>40945</v>
      </c>
    </row>
    <row r="6670" spans="1:31" x14ac:dyDescent="0.3">
      <c r="A6670">
        <f t="shared" si="944"/>
        <v>6669</v>
      </c>
      <c r="B6670">
        <v>38914</v>
      </c>
      <c r="C6670" t="s">
        <v>566</v>
      </c>
      <c r="D6670" t="s">
        <v>40</v>
      </c>
      <c r="E6670" s="5" t="str">
        <f t="shared" si="938"/>
        <v>*</v>
      </c>
      <c r="F6670" s="5" t="str">
        <f t="shared" si="939"/>
        <v>*</v>
      </c>
      <c r="G6670" s="5" t="str">
        <f t="shared" si="940"/>
        <v>*</v>
      </c>
      <c r="J6670" s="5" t="str">
        <f t="shared" si="941"/>
        <v>*</v>
      </c>
      <c r="R6670" s="5">
        <f t="shared" si="942"/>
        <v>0.05</v>
      </c>
      <c r="S6670">
        <v>43</v>
      </c>
      <c r="T6670" s="2">
        <v>447.12</v>
      </c>
      <c r="U6670" s="7">
        <f t="shared" si="943"/>
        <v>0</v>
      </c>
      <c r="V6670" s="2">
        <f t="shared" si="936"/>
        <v>10.398139534883722</v>
      </c>
      <c r="W6670" t="s">
        <v>22</v>
      </c>
      <c r="X6670">
        <v>5.16</v>
      </c>
      <c r="Y6670" s="2">
        <f t="shared" si="937"/>
        <v>452.28000000000003</v>
      </c>
      <c r="Z6670" t="s">
        <v>56</v>
      </c>
      <c r="AA6670" t="s">
        <v>31</v>
      </c>
      <c r="AB6670" t="s">
        <v>17</v>
      </c>
      <c r="AC6670" t="s">
        <v>18</v>
      </c>
      <c r="AD6670" t="s">
        <v>19</v>
      </c>
      <c r="AE6670" t="s">
        <v>748</v>
      </c>
    </row>
    <row r="6671" spans="1:31" x14ac:dyDescent="0.3">
      <c r="A6671">
        <f t="shared" si="944"/>
        <v>6670</v>
      </c>
      <c r="B6671">
        <v>42177</v>
      </c>
      <c r="C6671" t="s">
        <v>566</v>
      </c>
      <c r="D6671" t="s">
        <v>30</v>
      </c>
      <c r="E6671" s="5" t="str">
        <f t="shared" si="938"/>
        <v>*</v>
      </c>
      <c r="F6671" s="5" t="str">
        <f t="shared" si="939"/>
        <v>*</v>
      </c>
      <c r="G6671" s="5" t="str">
        <f t="shared" si="940"/>
        <v>*</v>
      </c>
      <c r="J6671" s="5" t="str">
        <f t="shared" si="941"/>
        <v>*</v>
      </c>
      <c r="R6671" s="5">
        <f t="shared" si="942"/>
        <v>0.05</v>
      </c>
      <c r="S6671">
        <v>49</v>
      </c>
      <c r="T6671" s="2">
        <v>1201.934</v>
      </c>
      <c r="U6671" s="7">
        <f t="shared" si="943"/>
        <v>1</v>
      </c>
      <c r="V6671" s="2">
        <f t="shared" si="936"/>
        <v>24.529265306122447</v>
      </c>
      <c r="W6671" t="s">
        <v>22</v>
      </c>
      <c r="X6671">
        <v>8.59</v>
      </c>
      <c r="Y6671" s="2">
        <f t="shared" si="937"/>
        <v>1210.5239999999999</v>
      </c>
      <c r="Z6671" t="s">
        <v>15</v>
      </c>
      <c r="AA6671" t="s">
        <v>24</v>
      </c>
      <c r="AB6671" t="s">
        <v>25</v>
      </c>
      <c r="AC6671" t="s">
        <v>26</v>
      </c>
      <c r="AD6671" t="s">
        <v>27</v>
      </c>
      <c r="AE6671" t="s">
        <v>748</v>
      </c>
    </row>
    <row r="6672" spans="1:31" x14ac:dyDescent="0.3">
      <c r="A6672">
        <f t="shared" si="944"/>
        <v>6671</v>
      </c>
      <c r="B6672">
        <v>27138</v>
      </c>
      <c r="C6672" t="s">
        <v>566</v>
      </c>
      <c r="D6672" t="s">
        <v>21</v>
      </c>
      <c r="E6672" s="5" t="str">
        <f t="shared" si="938"/>
        <v>*</v>
      </c>
      <c r="F6672" s="5" t="str">
        <f t="shared" si="939"/>
        <v>**</v>
      </c>
      <c r="G6672" s="5" t="str">
        <f t="shared" si="940"/>
        <v>**</v>
      </c>
      <c r="J6672" s="5" t="str">
        <f t="shared" si="941"/>
        <v>**</v>
      </c>
      <c r="R6672" s="5">
        <f t="shared" si="942"/>
        <v>0.04</v>
      </c>
      <c r="S6672">
        <v>37</v>
      </c>
      <c r="T6672" s="2">
        <v>1894.1655000000001</v>
      </c>
      <c r="U6672" s="7">
        <f t="shared" si="943"/>
        <v>1</v>
      </c>
      <c r="V6672" s="2">
        <f t="shared" si="936"/>
        <v>51.193662162162163</v>
      </c>
      <c r="W6672" t="s">
        <v>22</v>
      </c>
      <c r="X6672">
        <v>8.99</v>
      </c>
      <c r="Y6672" s="2">
        <f t="shared" si="937"/>
        <v>1903.1555000000001</v>
      </c>
      <c r="Z6672" t="s">
        <v>56</v>
      </c>
      <c r="AA6672" t="s">
        <v>41</v>
      </c>
      <c r="AB6672" t="s">
        <v>25</v>
      </c>
      <c r="AC6672" t="s">
        <v>26</v>
      </c>
      <c r="AD6672" t="s">
        <v>19</v>
      </c>
      <c r="AE6672" s="1">
        <v>40914</v>
      </c>
    </row>
    <row r="6673" spans="1:31" x14ac:dyDescent="0.3">
      <c r="A6673">
        <f t="shared" si="944"/>
        <v>6672</v>
      </c>
      <c r="B6673">
        <v>27138</v>
      </c>
      <c r="C6673" t="s">
        <v>566</v>
      </c>
      <c r="D6673" t="s">
        <v>21</v>
      </c>
      <c r="E6673" s="5" t="str">
        <f t="shared" si="938"/>
        <v>*</v>
      </c>
      <c r="F6673" s="5" t="str">
        <f t="shared" si="939"/>
        <v>**</v>
      </c>
      <c r="G6673" s="5" t="str">
        <f t="shared" si="940"/>
        <v>**</v>
      </c>
      <c r="J6673" s="5" t="str">
        <f t="shared" si="941"/>
        <v>**</v>
      </c>
      <c r="R6673" s="5">
        <f t="shared" si="942"/>
        <v>0.04</v>
      </c>
      <c r="S6673">
        <v>31</v>
      </c>
      <c r="T6673" s="2">
        <v>2976.21</v>
      </c>
      <c r="U6673" s="7">
        <f t="shared" si="943"/>
        <v>1</v>
      </c>
      <c r="V6673" s="2">
        <f t="shared" si="936"/>
        <v>96.006774193548395</v>
      </c>
      <c r="W6673" t="s">
        <v>37</v>
      </c>
      <c r="X6673">
        <v>35.840000000000003</v>
      </c>
      <c r="Y6673" s="2">
        <f t="shared" si="937"/>
        <v>3012.05</v>
      </c>
      <c r="Z6673" t="s">
        <v>56</v>
      </c>
      <c r="AA6673" t="s">
        <v>41</v>
      </c>
      <c r="AB6673" t="s">
        <v>17</v>
      </c>
      <c r="AC6673" t="s">
        <v>165</v>
      </c>
      <c r="AD6673" t="s">
        <v>103</v>
      </c>
      <c r="AE6673" s="1">
        <v>40914</v>
      </c>
    </row>
    <row r="6674" spans="1:31" x14ac:dyDescent="0.3">
      <c r="A6674">
        <f t="shared" si="944"/>
        <v>6673</v>
      </c>
      <c r="B6674">
        <v>41476</v>
      </c>
      <c r="C6674" t="s">
        <v>219</v>
      </c>
      <c r="D6674" t="s">
        <v>21</v>
      </c>
      <c r="E6674" s="5" t="str">
        <f t="shared" si="938"/>
        <v>*</v>
      </c>
      <c r="F6674" s="5" t="str">
        <f t="shared" si="939"/>
        <v>**</v>
      </c>
      <c r="G6674" s="5" t="str">
        <f t="shared" si="940"/>
        <v>**</v>
      </c>
      <c r="J6674" s="5" t="str">
        <f t="shared" si="941"/>
        <v>**</v>
      </c>
      <c r="R6674" s="5">
        <f t="shared" si="942"/>
        <v>0.05</v>
      </c>
      <c r="S6674">
        <v>48</v>
      </c>
      <c r="T6674" s="2">
        <v>92.25</v>
      </c>
      <c r="U6674" s="7">
        <f t="shared" si="943"/>
        <v>0</v>
      </c>
      <c r="V6674" s="2">
        <f t="shared" si="936"/>
        <v>1.921875</v>
      </c>
      <c r="W6674" t="s">
        <v>22</v>
      </c>
      <c r="X6674">
        <v>2.58</v>
      </c>
      <c r="Y6674" s="2">
        <f t="shared" si="937"/>
        <v>94.83</v>
      </c>
      <c r="Z6674" t="s">
        <v>23</v>
      </c>
      <c r="AA6674" t="s">
        <v>31</v>
      </c>
      <c r="AB6674" t="s">
        <v>32</v>
      </c>
      <c r="AC6674" t="s">
        <v>114</v>
      </c>
      <c r="AD6674" t="s">
        <v>34</v>
      </c>
      <c r="AE6674" s="1">
        <v>40184</v>
      </c>
    </row>
    <row r="6675" spans="1:31" x14ac:dyDescent="0.3">
      <c r="A6675">
        <f t="shared" si="944"/>
        <v>6674</v>
      </c>
      <c r="B6675">
        <v>14119</v>
      </c>
      <c r="C6675" t="s">
        <v>219</v>
      </c>
      <c r="D6675" t="s">
        <v>13</v>
      </c>
      <c r="E6675" s="5" t="str">
        <f t="shared" si="938"/>
        <v>*</v>
      </c>
      <c r="F6675" s="5" t="str">
        <f t="shared" si="939"/>
        <v>*</v>
      </c>
      <c r="G6675" s="5" t="str">
        <f t="shared" si="940"/>
        <v>*</v>
      </c>
      <c r="J6675" s="5" t="str">
        <f t="shared" si="941"/>
        <v>*</v>
      </c>
      <c r="R6675" s="5">
        <f t="shared" si="942"/>
        <v>3.5000000000000003E-2</v>
      </c>
      <c r="S6675">
        <v>24</v>
      </c>
      <c r="T6675" s="2">
        <v>103.11</v>
      </c>
      <c r="U6675" s="7">
        <f t="shared" si="943"/>
        <v>0</v>
      </c>
      <c r="V6675" s="2">
        <f t="shared" si="936"/>
        <v>4.2962499999999997</v>
      </c>
      <c r="W6675" t="s">
        <v>22</v>
      </c>
      <c r="X6675">
        <v>6.92</v>
      </c>
      <c r="Y6675" s="2">
        <f t="shared" si="937"/>
        <v>110.03</v>
      </c>
      <c r="Z6675" t="s">
        <v>23</v>
      </c>
      <c r="AA6675" t="s">
        <v>41</v>
      </c>
      <c r="AB6675" t="s">
        <v>17</v>
      </c>
      <c r="AC6675" t="s">
        <v>18</v>
      </c>
      <c r="AD6675" t="s">
        <v>19</v>
      </c>
      <c r="AE6675" s="1">
        <v>40274</v>
      </c>
    </row>
    <row r="6676" spans="1:31" x14ac:dyDescent="0.3">
      <c r="A6676">
        <f t="shared" si="944"/>
        <v>6675</v>
      </c>
      <c r="B6676">
        <v>14119</v>
      </c>
      <c r="C6676" t="s">
        <v>219</v>
      </c>
      <c r="D6676" t="s">
        <v>13</v>
      </c>
      <c r="E6676" s="5" t="str">
        <f t="shared" si="938"/>
        <v>*</v>
      </c>
      <c r="F6676" s="5" t="str">
        <f t="shared" si="939"/>
        <v>*</v>
      </c>
      <c r="G6676" s="5" t="str">
        <f t="shared" si="940"/>
        <v>*</v>
      </c>
      <c r="J6676" s="5" t="str">
        <f t="shared" si="941"/>
        <v>*</v>
      </c>
      <c r="R6676" s="5">
        <f t="shared" si="942"/>
        <v>0.04</v>
      </c>
      <c r="S6676">
        <v>31</v>
      </c>
      <c r="T6676" s="2">
        <v>968.23500000000001</v>
      </c>
      <c r="U6676" s="7">
        <f t="shared" si="943"/>
        <v>0</v>
      </c>
      <c r="V6676" s="2">
        <f t="shared" si="936"/>
        <v>31.233387096774194</v>
      </c>
      <c r="W6676" t="s">
        <v>22</v>
      </c>
      <c r="X6676">
        <v>5</v>
      </c>
      <c r="Y6676" s="2">
        <f t="shared" si="937"/>
        <v>973.23500000000001</v>
      </c>
      <c r="Z6676" t="s">
        <v>23</v>
      </c>
      <c r="AA6676" t="s">
        <v>41</v>
      </c>
      <c r="AB6676" t="s">
        <v>25</v>
      </c>
      <c r="AC6676" t="s">
        <v>26</v>
      </c>
      <c r="AD6676" t="s">
        <v>19</v>
      </c>
      <c r="AE6676" s="1">
        <v>40215</v>
      </c>
    </row>
    <row r="6677" spans="1:31" x14ac:dyDescent="0.3">
      <c r="A6677">
        <f t="shared" si="944"/>
        <v>6676</v>
      </c>
      <c r="B6677">
        <v>14119</v>
      </c>
      <c r="C6677" t="s">
        <v>219</v>
      </c>
      <c r="D6677" t="s">
        <v>13</v>
      </c>
      <c r="E6677" s="5" t="str">
        <f t="shared" si="938"/>
        <v>*</v>
      </c>
      <c r="F6677" s="5" t="str">
        <f t="shared" si="939"/>
        <v>*</v>
      </c>
      <c r="G6677" s="5" t="str">
        <f t="shared" si="940"/>
        <v>*</v>
      </c>
      <c r="J6677" s="5" t="str">
        <f t="shared" si="941"/>
        <v>*</v>
      </c>
      <c r="R6677" s="5">
        <f t="shared" si="942"/>
        <v>0.04</v>
      </c>
      <c r="S6677">
        <v>35</v>
      </c>
      <c r="T6677" s="2">
        <v>1599.0709999999999</v>
      </c>
      <c r="U6677" s="7">
        <f t="shared" si="943"/>
        <v>1</v>
      </c>
      <c r="V6677" s="2">
        <f t="shared" si="936"/>
        <v>45.687742857142858</v>
      </c>
      <c r="W6677" t="s">
        <v>22</v>
      </c>
      <c r="X6677">
        <v>3.3</v>
      </c>
      <c r="Y6677" s="2">
        <f t="shared" si="937"/>
        <v>1602.3709999999999</v>
      </c>
      <c r="Z6677" t="s">
        <v>23</v>
      </c>
      <c r="AA6677" t="s">
        <v>41</v>
      </c>
      <c r="AB6677" t="s">
        <v>25</v>
      </c>
      <c r="AC6677" t="s">
        <v>26</v>
      </c>
      <c r="AD6677" t="s">
        <v>45</v>
      </c>
      <c r="AE6677" s="1">
        <v>40304</v>
      </c>
    </row>
    <row r="6678" spans="1:31" x14ac:dyDescent="0.3">
      <c r="A6678">
        <f t="shared" si="944"/>
        <v>6677</v>
      </c>
      <c r="B6678">
        <v>3456</v>
      </c>
      <c r="C6678" t="s">
        <v>219</v>
      </c>
      <c r="D6678" t="s">
        <v>13</v>
      </c>
      <c r="E6678" s="5" t="str">
        <f t="shared" si="938"/>
        <v>*</v>
      </c>
      <c r="F6678" s="5" t="str">
        <f t="shared" si="939"/>
        <v>*</v>
      </c>
      <c r="G6678" s="5" t="str">
        <f t="shared" si="940"/>
        <v>*</v>
      </c>
      <c r="J6678" s="5" t="str">
        <f t="shared" si="941"/>
        <v>*</v>
      </c>
      <c r="R6678" s="5">
        <f t="shared" si="942"/>
        <v>3.5000000000000003E-2</v>
      </c>
      <c r="S6678">
        <v>20</v>
      </c>
      <c r="T6678" s="2">
        <v>5418.68</v>
      </c>
      <c r="U6678" s="7">
        <f t="shared" si="943"/>
        <v>1</v>
      </c>
      <c r="V6678" s="2">
        <f t="shared" si="936"/>
        <v>270.93400000000003</v>
      </c>
      <c r="W6678" t="s">
        <v>37</v>
      </c>
      <c r="X6678">
        <v>35.67</v>
      </c>
      <c r="Y6678" s="2">
        <f t="shared" si="937"/>
        <v>5454.35</v>
      </c>
      <c r="Z6678" t="s">
        <v>71</v>
      </c>
      <c r="AA6678" t="s">
        <v>24</v>
      </c>
      <c r="AB6678" t="s">
        <v>17</v>
      </c>
      <c r="AC6678" t="s">
        <v>66</v>
      </c>
      <c r="AD6678" t="s">
        <v>103</v>
      </c>
      <c r="AE6678" s="1">
        <v>40274</v>
      </c>
    </row>
    <row r="6679" spans="1:31" x14ac:dyDescent="0.3">
      <c r="A6679">
        <f t="shared" si="944"/>
        <v>6678</v>
      </c>
      <c r="B6679">
        <v>50533</v>
      </c>
      <c r="C6679" t="s">
        <v>294</v>
      </c>
      <c r="D6679" t="s">
        <v>30</v>
      </c>
      <c r="E6679" s="5" t="str">
        <f t="shared" si="938"/>
        <v>*</v>
      </c>
      <c r="F6679" s="5" t="str">
        <f t="shared" si="939"/>
        <v>*</v>
      </c>
      <c r="G6679" s="5" t="str">
        <f t="shared" si="940"/>
        <v>*</v>
      </c>
      <c r="J6679" s="5" t="str">
        <f t="shared" si="941"/>
        <v>*</v>
      </c>
      <c r="R6679" s="5">
        <f t="shared" si="942"/>
        <v>0.01</v>
      </c>
      <c r="S6679">
        <v>3</v>
      </c>
      <c r="T6679" s="2">
        <v>73.44</v>
      </c>
      <c r="U6679" s="7">
        <f t="shared" si="943"/>
        <v>0</v>
      </c>
      <c r="V6679" s="2">
        <f t="shared" si="936"/>
        <v>24.48</v>
      </c>
      <c r="W6679" t="s">
        <v>37</v>
      </c>
      <c r="X6679">
        <v>27.75</v>
      </c>
      <c r="Y6679" s="2">
        <f t="shared" si="937"/>
        <v>101.19</v>
      </c>
      <c r="Z6679" t="s">
        <v>23</v>
      </c>
      <c r="AA6679" t="s">
        <v>24</v>
      </c>
      <c r="AB6679" t="s">
        <v>17</v>
      </c>
      <c r="AC6679" t="s">
        <v>66</v>
      </c>
      <c r="AD6679" t="s">
        <v>103</v>
      </c>
      <c r="AE6679" s="1">
        <v>40549</v>
      </c>
    </row>
    <row r="6680" spans="1:31" x14ac:dyDescent="0.3">
      <c r="A6680">
        <f t="shared" si="944"/>
        <v>6679</v>
      </c>
      <c r="B6680">
        <v>38438</v>
      </c>
      <c r="C6680" t="s">
        <v>294</v>
      </c>
      <c r="D6680" t="s">
        <v>36</v>
      </c>
      <c r="E6680" s="5" t="str">
        <f t="shared" si="938"/>
        <v>***</v>
      </c>
      <c r="F6680" s="5" t="str">
        <f t="shared" si="939"/>
        <v>***</v>
      </c>
      <c r="G6680" s="5" t="str">
        <f t="shared" si="940"/>
        <v>***</v>
      </c>
      <c r="J6680" s="5" t="str">
        <f t="shared" si="941"/>
        <v>***</v>
      </c>
      <c r="R6680" s="5">
        <f t="shared" si="942"/>
        <v>0.02</v>
      </c>
      <c r="S6680">
        <v>17</v>
      </c>
      <c r="T6680" s="2">
        <v>121.09</v>
      </c>
      <c r="U6680" s="7">
        <f t="shared" si="943"/>
        <v>0</v>
      </c>
      <c r="V6680" s="2">
        <f t="shared" si="936"/>
        <v>7.1229411764705883</v>
      </c>
      <c r="W6680" t="s">
        <v>22</v>
      </c>
      <c r="X6680">
        <v>5.66</v>
      </c>
      <c r="Y6680" s="2">
        <f t="shared" si="937"/>
        <v>126.75</v>
      </c>
      <c r="Z6680" t="s">
        <v>56</v>
      </c>
      <c r="AA6680" t="s">
        <v>41</v>
      </c>
      <c r="AB6680" t="s">
        <v>32</v>
      </c>
      <c r="AC6680" t="s">
        <v>44</v>
      </c>
      <c r="AD6680" t="s">
        <v>19</v>
      </c>
      <c r="AE6680" s="1">
        <v>40549</v>
      </c>
    </row>
    <row r="6681" spans="1:31" x14ac:dyDescent="0.3">
      <c r="A6681">
        <f t="shared" si="944"/>
        <v>6680</v>
      </c>
      <c r="B6681">
        <v>59971</v>
      </c>
      <c r="C6681" t="s">
        <v>294</v>
      </c>
      <c r="D6681" t="s">
        <v>36</v>
      </c>
      <c r="E6681" s="5" t="str">
        <f t="shared" si="938"/>
        <v>***</v>
      </c>
      <c r="F6681" s="5" t="str">
        <f t="shared" si="939"/>
        <v>***</v>
      </c>
      <c r="G6681" s="5" t="str">
        <f t="shared" si="940"/>
        <v>***</v>
      </c>
      <c r="J6681" s="5" t="str">
        <f t="shared" si="941"/>
        <v>***</v>
      </c>
      <c r="R6681" s="5">
        <f t="shared" si="942"/>
        <v>0.02</v>
      </c>
      <c r="S6681">
        <v>12</v>
      </c>
      <c r="T6681" s="2">
        <v>356.27</v>
      </c>
      <c r="U6681" s="7">
        <f t="shared" si="943"/>
        <v>0</v>
      </c>
      <c r="V6681" s="2">
        <f t="shared" si="936"/>
        <v>29.689166666666665</v>
      </c>
      <c r="W6681" t="s">
        <v>14</v>
      </c>
      <c r="X6681">
        <v>5.09</v>
      </c>
      <c r="Y6681" s="2">
        <f t="shared" si="937"/>
        <v>361.35999999999996</v>
      </c>
      <c r="Z6681" t="s">
        <v>15</v>
      </c>
      <c r="AA6681" t="s">
        <v>41</v>
      </c>
      <c r="AB6681" t="s">
        <v>32</v>
      </c>
      <c r="AC6681" t="s">
        <v>44</v>
      </c>
      <c r="AD6681" t="s">
        <v>19</v>
      </c>
      <c r="AE6681" s="1">
        <v>40580</v>
      </c>
    </row>
    <row r="6682" spans="1:31" x14ac:dyDescent="0.3">
      <c r="A6682">
        <f t="shared" si="944"/>
        <v>6681</v>
      </c>
      <c r="B6682">
        <v>13953</v>
      </c>
      <c r="C6682" t="s">
        <v>294</v>
      </c>
      <c r="D6682" t="s">
        <v>36</v>
      </c>
      <c r="E6682" s="5" t="str">
        <f t="shared" si="938"/>
        <v>***</v>
      </c>
      <c r="F6682" s="5" t="str">
        <f t="shared" si="939"/>
        <v>***</v>
      </c>
      <c r="G6682" s="5" t="str">
        <f t="shared" si="940"/>
        <v>***</v>
      </c>
      <c r="J6682" s="5" t="str">
        <f t="shared" si="941"/>
        <v>***</v>
      </c>
      <c r="R6682" s="5">
        <f t="shared" si="942"/>
        <v>0.04</v>
      </c>
      <c r="S6682">
        <v>32</v>
      </c>
      <c r="T6682" s="2">
        <v>381.24</v>
      </c>
      <c r="U6682" s="7">
        <f t="shared" si="943"/>
        <v>0</v>
      </c>
      <c r="V6682" s="2">
        <f t="shared" si="936"/>
        <v>11.91375</v>
      </c>
      <c r="W6682" t="s">
        <v>22</v>
      </c>
      <c r="X6682">
        <v>5.01</v>
      </c>
      <c r="Y6682" s="2">
        <f t="shared" si="937"/>
        <v>386.25</v>
      </c>
      <c r="Z6682" t="s">
        <v>23</v>
      </c>
      <c r="AA6682" t="s">
        <v>16</v>
      </c>
      <c r="AB6682" t="s">
        <v>32</v>
      </c>
      <c r="AC6682" t="s">
        <v>44</v>
      </c>
      <c r="AD6682" t="s">
        <v>19</v>
      </c>
      <c r="AE6682" s="1">
        <v>40580</v>
      </c>
    </row>
    <row r="6683" spans="1:31" x14ac:dyDescent="0.3">
      <c r="A6683">
        <f t="shared" si="944"/>
        <v>6682</v>
      </c>
      <c r="B6683">
        <v>59971</v>
      </c>
      <c r="C6683" t="s">
        <v>294</v>
      </c>
      <c r="D6683" t="s">
        <v>36</v>
      </c>
      <c r="E6683" s="5" t="str">
        <f t="shared" si="938"/>
        <v>***</v>
      </c>
      <c r="F6683" s="5" t="str">
        <f t="shared" si="939"/>
        <v>***</v>
      </c>
      <c r="G6683" s="5" t="str">
        <f t="shared" si="940"/>
        <v>***</v>
      </c>
      <c r="J6683" s="5" t="str">
        <f t="shared" si="941"/>
        <v>***</v>
      </c>
      <c r="R6683" s="5">
        <f t="shared" si="942"/>
        <v>3.5000000000000003E-2</v>
      </c>
      <c r="S6683">
        <v>26</v>
      </c>
      <c r="T6683" s="2">
        <v>437.77</v>
      </c>
      <c r="U6683" s="7">
        <f t="shared" si="943"/>
        <v>0</v>
      </c>
      <c r="V6683" s="2">
        <f t="shared" si="936"/>
        <v>16.837307692307693</v>
      </c>
      <c r="W6683" t="s">
        <v>14</v>
      </c>
      <c r="X6683">
        <v>8.99</v>
      </c>
      <c r="Y6683" s="2">
        <f t="shared" si="937"/>
        <v>446.76</v>
      </c>
      <c r="Z6683" t="s">
        <v>15</v>
      </c>
      <c r="AA6683" t="s">
        <v>41</v>
      </c>
      <c r="AB6683" t="s">
        <v>25</v>
      </c>
      <c r="AC6683" t="s">
        <v>42</v>
      </c>
      <c r="AD6683" t="s">
        <v>45</v>
      </c>
      <c r="AE6683" s="1">
        <v>40580</v>
      </c>
    </row>
    <row r="6684" spans="1:31" x14ac:dyDescent="0.3">
      <c r="A6684">
        <f t="shared" si="944"/>
        <v>6683</v>
      </c>
      <c r="B6684">
        <v>59971</v>
      </c>
      <c r="C6684" t="s">
        <v>294</v>
      </c>
      <c r="D6684" t="s">
        <v>36</v>
      </c>
      <c r="E6684" s="5" t="str">
        <f t="shared" si="938"/>
        <v>***</v>
      </c>
      <c r="F6684" s="5" t="str">
        <f t="shared" si="939"/>
        <v>***</v>
      </c>
      <c r="G6684" s="5" t="str">
        <f t="shared" si="940"/>
        <v>***</v>
      </c>
      <c r="J6684" s="5" t="str">
        <f t="shared" si="941"/>
        <v>***</v>
      </c>
      <c r="R6684" s="5">
        <f t="shared" si="942"/>
        <v>0.05</v>
      </c>
      <c r="S6684">
        <v>45</v>
      </c>
      <c r="T6684" s="2">
        <v>514.86</v>
      </c>
      <c r="U6684" s="7">
        <f t="shared" si="943"/>
        <v>0</v>
      </c>
      <c r="V6684" s="2">
        <f t="shared" si="936"/>
        <v>11.441333333333334</v>
      </c>
      <c r="W6684" t="s">
        <v>22</v>
      </c>
      <c r="X6684">
        <v>6.47</v>
      </c>
      <c r="Y6684" s="2">
        <f t="shared" si="937"/>
        <v>521.33000000000004</v>
      </c>
      <c r="Z6684" t="s">
        <v>15</v>
      </c>
      <c r="AA6684" t="s">
        <v>41</v>
      </c>
      <c r="AB6684" t="s">
        <v>32</v>
      </c>
      <c r="AC6684" t="s">
        <v>44</v>
      </c>
      <c r="AD6684" t="s">
        <v>19</v>
      </c>
      <c r="AE6684" s="1">
        <v>40580</v>
      </c>
    </row>
    <row r="6685" spans="1:31" x14ac:dyDescent="0.3">
      <c r="A6685">
        <f t="shared" si="944"/>
        <v>6684</v>
      </c>
      <c r="B6685">
        <v>38438</v>
      </c>
      <c r="C6685" t="s">
        <v>294</v>
      </c>
      <c r="D6685" t="s">
        <v>36</v>
      </c>
      <c r="E6685" s="5" t="str">
        <f t="shared" si="938"/>
        <v>***</v>
      </c>
      <c r="F6685" s="5" t="str">
        <f t="shared" si="939"/>
        <v>***</v>
      </c>
      <c r="G6685" s="5" t="str">
        <f t="shared" si="940"/>
        <v>***</v>
      </c>
      <c r="J6685" s="5" t="str">
        <f t="shared" si="941"/>
        <v>***</v>
      </c>
      <c r="R6685" s="5">
        <f t="shared" si="942"/>
        <v>0.02</v>
      </c>
      <c r="S6685">
        <v>16</v>
      </c>
      <c r="T6685" s="2">
        <v>621.92999999999995</v>
      </c>
      <c r="U6685" s="7">
        <f t="shared" si="943"/>
        <v>0</v>
      </c>
      <c r="V6685" s="2">
        <f t="shared" si="936"/>
        <v>38.870624999999997</v>
      </c>
      <c r="W6685" t="s">
        <v>22</v>
      </c>
      <c r="X6685">
        <v>4</v>
      </c>
      <c r="Y6685" s="2">
        <f t="shared" si="937"/>
        <v>625.92999999999995</v>
      </c>
      <c r="Z6685" t="s">
        <v>56</v>
      </c>
      <c r="AA6685" t="s">
        <v>41</v>
      </c>
      <c r="AB6685" t="s">
        <v>25</v>
      </c>
      <c r="AC6685" t="s">
        <v>42</v>
      </c>
      <c r="AD6685" t="s">
        <v>19</v>
      </c>
      <c r="AE6685" s="1">
        <v>40580</v>
      </c>
    </row>
    <row r="6686" spans="1:31" x14ac:dyDescent="0.3">
      <c r="A6686">
        <f t="shared" si="944"/>
        <v>6685</v>
      </c>
      <c r="B6686">
        <v>23557</v>
      </c>
      <c r="C6686" t="s">
        <v>294</v>
      </c>
      <c r="D6686" t="s">
        <v>30</v>
      </c>
      <c r="E6686" s="5" t="str">
        <f t="shared" si="938"/>
        <v>*</v>
      </c>
      <c r="F6686" s="5" t="str">
        <f t="shared" si="939"/>
        <v>*</v>
      </c>
      <c r="G6686" s="5" t="str">
        <f t="shared" si="940"/>
        <v>*</v>
      </c>
      <c r="J6686" s="5" t="str">
        <f t="shared" si="941"/>
        <v>*</v>
      </c>
      <c r="R6686" s="5">
        <f t="shared" si="942"/>
        <v>0.01</v>
      </c>
      <c r="S6686">
        <v>7</v>
      </c>
      <c r="T6686" s="2">
        <v>1011.16</v>
      </c>
      <c r="U6686" s="7">
        <f t="shared" si="943"/>
        <v>1</v>
      </c>
      <c r="V6686" s="2">
        <f t="shared" si="936"/>
        <v>144.45142857142858</v>
      </c>
      <c r="W6686" t="s">
        <v>22</v>
      </c>
      <c r="X6686">
        <v>24.49</v>
      </c>
      <c r="Y6686" s="2">
        <f t="shared" si="937"/>
        <v>1035.6499999999999</v>
      </c>
      <c r="Z6686" t="s">
        <v>64</v>
      </c>
      <c r="AA6686" t="s">
        <v>41</v>
      </c>
      <c r="AB6686" t="s">
        <v>17</v>
      </c>
      <c r="AC6686" t="s">
        <v>18</v>
      </c>
      <c r="AD6686" t="s">
        <v>58</v>
      </c>
      <c r="AE6686" s="1">
        <v>40549</v>
      </c>
    </row>
    <row r="6687" spans="1:31" x14ac:dyDescent="0.3">
      <c r="A6687">
        <f t="shared" si="944"/>
        <v>6686</v>
      </c>
      <c r="B6687">
        <v>50533</v>
      </c>
      <c r="C6687" t="s">
        <v>294</v>
      </c>
      <c r="D6687" t="s">
        <v>30</v>
      </c>
      <c r="E6687" s="5" t="str">
        <f t="shared" si="938"/>
        <v>*</v>
      </c>
      <c r="F6687" s="5" t="str">
        <f t="shared" si="939"/>
        <v>*</v>
      </c>
      <c r="G6687" s="5" t="str">
        <f t="shared" si="940"/>
        <v>*</v>
      </c>
      <c r="J6687" s="5" t="str">
        <f t="shared" si="941"/>
        <v>*</v>
      </c>
      <c r="R6687" s="5">
        <f t="shared" si="942"/>
        <v>0.04</v>
      </c>
      <c r="S6687">
        <v>32</v>
      </c>
      <c r="T6687" s="2">
        <v>1974.66</v>
      </c>
      <c r="U6687" s="7">
        <f t="shared" si="943"/>
        <v>1</v>
      </c>
      <c r="V6687" s="2">
        <f t="shared" si="936"/>
        <v>61.708125000000003</v>
      </c>
      <c r="W6687" t="s">
        <v>14</v>
      </c>
      <c r="X6687">
        <v>35</v>
      </c>
      <c r="Y6687" s="2">
        <f t="shared" si="937"/>
        <v>2009.66</v>
      </c>
      <c r="Z6687" t="s">
        <v>23</v>
      </c>
      <c r="AA6687" t="s">
        <v>24</v>
      </c>
      <c r="AB6687" t="s">
        <v>32</v>
      </c>
      <c r="AC6687" t="s">
        <v>74</v>
      </c>
      <c r="AD6687" t="s">
        <v>58</v>
      </c>
      <c r="AE6687" s="1">
        <v>40580</v>
      </c>
    </row>
    <row r="6688" spans="1:31" x14ac:dyDescent="0.3">
      <c r="A6688">
        <f t="shared" si="944"/>
        <v>6687</v>
      </c>
      <c r="B6688">
        <v>48993</v>
      </c>
      <c r="C6688" t="s">
        <v>748</v>
      </c>
      <c r="D6688" t="s">
        <v>13</v>
      </c>
      <c r="E6688" s="5" t="str">
        <f t="shared" si="938"/>
        <v>*</v>
      </c>
      <c r="F6688" s="5" t="str">
        <f t="shared" si="939"/>
        <v>*</v>
      </c>
      <c r="G6688" s="5" t="str">
        <f t="shared" si="940"/>
        <v>*</v>
      </c>
      <c r="J6688" s="5" t="str">
        <f t="shared" si="941"/>
        <v>*</v>
      </c>
      <c r="R6688" s="5">
        <f t="shared" si="942"/>
        <v>0.02</v>
      </c>
      <c r="S6688">
        <v>17</v>
      </c>
      <c r="T6688" s="2">
        <v>122.42</v>
      </c>
      <c r="U6688" s="7">
        <f t="shared" si="943"/>
        <v>0</v>
      </c>
      <c r="V6688" s="2">
        <f t="shared" si="936"/>
        <v>7.2011764705882353</v>
      </c>
      <c r="W6688" t="s">
        <v>14</v>
      </c>
      <c r="X6688">
        <v>6.22</v>
      </c>
      <c r="Y6688" s="2">
        <f t="shared" si="937"/>
        <v>128.64000000000001</v>
      </c>
      <c r="Z6688" t="s">
        <v>64</v>
      </c>
      <c r="AA6688" t="s">
        <v>16</v>
      </c>
      <c r="AB6688" t="s">
        <v>32</v>
      </c>
      <c r="AC6688" t="s">
        <v>44</v>
      </c>
      <c r="AD6688" t="s">
        <v>19</v>
      </c>
      <c r="AE6688" t="s">
        <v>748</v>
      </c>
    </row>
    <row r="6689" spans="1:31" x14ac:dyDescent="0.3">
      <c r="A6689">
        <f t="shared" si="944"/>
        <v>6688</v>
      </c>
      <c r="B6689">
        <v>47456</v>
      </c>
      <c r="C6689" t="s">
        <v>748</v>
      </c>
      <c r="D6689" t="s">
        <v>13</v>
      </c>
      <c r="E6689" s="5" t="str">
        <f t="shared" si="938"/>
        <v>*</v>
      </c>
      <c r="F6689" s="5" t="str">
        <f t="shared" si="939"/>
        <v>*</v>
      </c>
      <c r="G6689" s="5" t="str">
        <f t="shared" si="940"/>
        <v>*</v>
      </c>
      <c r="J6689" s="5" t="str">
        <f t="shared" si="941"/>
        <v>*</v>
      </c>
      <c r="R6689" s="5">
        <f t="shared" si="942"/>
        <v>0.05</v>
      </c>
      <c r="S6689">
        <v>43</v>
      </c>
      <c r="T6689" s="2">
        <v>277.08</v>
      </c>
      <c r="U6689" s="7">
        <f t="shared" si="943"/>
        <v>0</v>
      </c>
      <c r="V6689" s="2">
        <f t="shared" si="936"/>
        <v>6.4437209302325575</v>
      </c>
      <c r="W6689" t="s">
        <v>22</v>
      </c>
      <c r="X6689">
        <v>7.91</v>
      </c>
      <c r="Y6689" s="2">
        <f t="shared" si="937"/>
        <v>284.99</v>
      </c>
      <c r="Z6689" t="s">
        <v>56</v>
      </c>
      <c r="AA6689" t="s">
        <v>31</v>
      </c>
      <c r="AB6689" t="s">
        <v>32</v>
      </c>
      <c r="AC6689" t="s">
        <v>44</v>
      </c>
      <c r="AD6689" t="s">
        <v>19</v>
      </c>
      <c r="AE6689" s="1">
        <v>41096</v>
      </c>
    </row>
    <row r="6690" spans="1:31" x14ac:dyDescent="0.3">
      <c r="A6690">
        <f t="shared" si="944"/>
        <v>6689</v>
      </c>
      <c r="B6690">
        <v>33029</v>
      </c>
      <c r="C6690" t="s">
        <v>748</v>
      </c>
      <c r="D6690" t="s">
        <v>21</v>
      </c>
      <c r="E6690" s="5" t="str">
        <f t="shared" si="938"/>
        <v>*</v>
      </c>
      <c r="F6690" s="5" t="str">
        <f t="shared" si="939"/>
        <v>**</v>
      </c>
      <c r="G6690" s="5" t="str">
        <f t="shared" si="940"/>
        <v>**</v>
      </c>
      <c r="J6690" s="5" t="str">
        <f t="shared" si="941"/>
        <v>**</v>
      </c>
      <c r="R6690" s="5">
        <f t="shared" si="942"/>
        <v>0.01</v>
      </c>
      <c r="S6690">
        <v>8</v>
      </c>
      <c r="T6690" s="2">
        <v>738.25049999999999</v>
      </c>
      <c r="U6690" s="7">
        <f t="shared" si="943"/>
        <v>0</v>
      </c>
      <c r="V6690" s="2">
        <f t="shared" si="936"/>
        <v>92.281312499999999</v>
      </c>
      <c r="W6690" t="s">
        <v>22</v>
      </c>
      <c r="X6690">
        <v>2.5</v>
      </c>
      <c r="Y6690" s="2">
        <f t="shared" si="937"/>
        <v>740.75049999999999</v>
      </c>
      <c r="Z6690" t="s">
        <v>52</v>
      </c>
      <c r="AA6690" t="s">
        <v>16</v>
      </c>
      <c r="AB6690" t="s">
        <v>25</v>
      </c>
      <c r="AC6690" t="s">
        <v>26</v>
      </c>
      <c r="AD6690" t="s">
        <v>19</v>
      </c>
      <c r="AE6690" s="1">
        <v>40914</v>
      </c>
    </row>
    <row r="6691" spans="1:31" x14ac:dyDescent="0.3">
      <c r="A6691">
        <f t="shared" si="944"/>
        <v>6690</v>
      </c>
      <c r="B6691">
        <v>1285</v>
      </c>
      <c r="C6691" t="s">
        <v>748</v>
      </c>
      <c r="D6691" t="s">
        <v>36</v>
      </c>
      <c r="E6691" s="5" t="str">
        <f t="shared" si="938"/>
        <v>***</v>
      </c>
      <c r="F6691" s="5" t="str">
        <f t="shared" si="939"/>
        <v>***</v>
      </c>
      <c r="G6691" s="5" t="str">
        <f t="shared" si="940"/>
        <v>***</v>
      </c>
      <c r="J6691" s="5" t="str">
        <f t="shared" si="941"/>
        <v>***</v>
      </c>
      <c r="R6691" s="5">
        <f t="shared" si="942"/>
        <v>0.01</v>
      </c>
      <c r="S6691">
        <v>8</v>
      </c>
      <c r="T6691" s="2">
        <v>1452.2159999999999</v>
      </c>
      <c r="U6691" s="7">
        <f t="shared" si="943"/>
        <v>1</v>
      </c>
      <c r="V6691" s="2">
        <f t="shared" si="936"/>
        <v>181.52699999999999</v>
      </c>
      <c r="W6691" t="s">
        <v>37</v>
      </c>
      <c r="X6691">
        <v>69.64</v>
      </c>
      <c r="Y6691" s="2">
        <f t="shared" si="937"/>
        <v>1521.856</v>
      </c>
      <c r="Z6691" t="s">
        <v>71</v>
      </c>
      <c r="AA6691" t="s">
        <v>31</v>
      </c>
      <c r="AB6691" t="s">
        <v>17</v>
      </c>
      <c r="AC6691" t="s">
        <v>66</v>
      </c>
      <c r="AD6691" t="s">
        <v>103</v>
      </c>
      <c r="AE6691" s="1">
        <v>40914</v>
      </c>
    </row>
    <row r="6692" spans="1:31" x14ac:dyDescent="0.3">
      <c r="A6692">
        <f t="shared" si="944"/>
        <v>6691</v>
      </c>
      <c r="B6692">
        <v>1285</v>
      </c>
      <c r="C6692" t="s">
        <v>748</v>
      </c>
      <c r="D6692" t="s">
        <v>36</v>
      </c>
      <c r="E6692" s="5" t="str">
        <f t="shared" si="938"/>
        <v>***</v>
      </c>
      <c r="F6692" s="5" t="str">
        <f t="shared" si="939"/>
        <v>***</v>
      </c>
      <c r="G6692" s="5" t="str">
        <f t="shared" si="940"/>
        <v>***</v>
      </c>
      <c r="J6692" s="5" t="str">
        <f t="shared" si="941"/>
        <v>***</v>
      </c>
      <c r="R6692" s="5">
        <f t="shared" si="942"/>
        <v>3.5000000000000003E-2</v>
      </c>
      <c r="S6692">
        <v>27</v>
      </c>
      <c r="T6692" s="2">
        <v>3874.12</v>
      </c>
      <c r="U6692" s="7">
        <f t="shared" si="943"/>
        <v>1</v>
      </c>
      <c r="V6692" s="2">
        <f t="shared" si="936"/>
        <v>143.48592592592593</v>
      </c>
      <c r="W6692" t="s">
        <v>37</v>
      </c>
      <c r="X6692">
        <v>54.74</v>
      </c>
      <c r="Y6692" s="2">
        <f t="shared" si="937"/>
        <v>3928.8599999999997</v>
      </c>
      <c r="Z6692" t="s">
        <v>71</v>
      </c>
      <c r="AA6692" t="s">
        <v>31</v>
      </c>
      <c r="AB6692" t="s">
        <v>17</v>
      </c>
      <c r="AC6692" t="s">
        <v>165</v>
      </c>
      <c r="AD6692" t="s">
        <v>103</v>
      </c>
      <c r="AE6692" t="s">
        <v>748</v>
      </c>
    </row>
    <row r="6693" spans="1:31" x14ac:dyDescent="0.3">
      <c r="A6693">
        <f t="shared" si="944"/>
        <v>6692</v>
      </c>
      <c r="B6693">
        <v>48614</v>
      </c>
      <c r="C6693" t="s">
        <v>748</v>
      </c>
      <c r="D6693" t="s">
        <v>36</v>
      </c>
      <c r="E6693" s="5" t="str">
        <f t="shared" si="938"/>
        <v>***</v>
      </c>
      <c r="F6693" s="5" t="str">
        <f t="shared" si="939"/>
        <v>***</v>
      </c>
      <c r="G6693" s="5" t="str">
        <f t="shared" si="940"/>
        <v>***</v>
      </c>
      <c r="J6693" s="5" t="str">
        <f t="shared" si="941"/>
        <v>***</v>
      </c>
      <c r="R6693" s="5">
        <f t="shared" si="942"/>
        <v>0.05</v>
      </c>
      <c r="S6693">
        <v>46</v>
      </c>
      <c r="T6693" s="2">
        <v>7965.9025000000001</v>
      </c>
      <c r="U6693" s="7">
        <f t="shared" si="943"/>
        <v>1</v>
      </c>
      <c r="V6693" s="2">
        <f t="shared" si="936"/>
        <v>173.17179347826087</v>
      </c>
      <c r="W6693" t="s">
        <v>22</v>
      </c>
      <c r="X6693">
        <v>8.99</v>
      </c>
      <c r="Y6693" s="2">
        <f t="shared" si="937"/>
        <v>7974.8924999999999</v>
      </c>
      <c r="Z6693" t="s">
        <v>64</v>
      </c>
      <c r="AA6693" t="s">
        <v>31</v>
      </c>
      <c r="AB6693" t="s">
        <v>25</v>
      </c>
      <c r="AC6693" t="s">
        <v>26</v>
      </c>
      <c r="AD6693" t="s">
        <v>19</v>
      </c>
      <c r="AE6693" t="s">
        <v>748</v>
      </c>
    </row>
    <row r="6694" spans="1:31" x14ac:dyDescent="0.3">
      <c r="A6694">
        <f t="shared" si="944"/>
        <v>6693</v>
      </c>
      <c r="B6694">
        <v>33029</v>
      </c>
      <c r="C6694" t="s">
        <v>748</v>
      </c>
      <c r="D6694" t="s">
        <v>21</v>
      </c>
      <c r="E6694" s="5" t="str">
        <f t="shared" si="938"/>
        <v>*</v>
      </c>
      <c r="F6694" s="5" t="str">
        <f t="shared" si="939"/>
        <v>**</v>
      </c>
      <c r="G6694" s="5" t="str">
        <f t="shared" si="940"/>
        <v>**</v>
      </c>
      <c r="J6694" s="5" t="str">
        <f t="shared" si="941"/>
        <v>**</v>
      </c>
      <c r="R6694" s="5">
        <f t="shared" si="942"/>
        <v>0.04</v>
      </c>
      <c r="S6694">
        <v>39</v>
      </c>
      <c r="T6694" s="2">
        <v>16028.26</v>
      </c>
      <c r="U6694" s="7">
        <f t="shared" si="943"/>
        <v>1</v>
      </c>
      <c r="V6694" s="2">
        <f t="shared" si="936"/>
        <v>410.98102564102567</v>
      </c>
      <c r="W6694" t="s">
        <v>37</v>
      </c>
      <c r="X6694">
        <v>75.23</v>
      </c>
      <c r="Y6694" s="2">
        <f t="shared" si="937"/>
        <v>16103.49</v>
      </c>
      <c r="Z6694" t="s">
        <v>52</v>
      </c>
      <c r="AA6694" t="s">
        <v>16</v>
      </c>
      <c r="AB6694" t="s">
        <v>17</v>
      </c>
      <c r="AC6694" t="s">
        <v>66</v>
      </c>
      <c r="AD6694" t="s">
        <v>103</v>
      </c>
      <c r="AE6694" s="1">
        <v>40945</v>
      </c>
    </row>
    <row r="6695" spans="1:31" x14ac:dyDescent="0.3">
      <c r="A6695">
        <f t="shared" si="944"/>
        <v>6694</v>
      </c>
      <c r="B6695">
        <v>58339</v>
      </c>
      <c r="C6695" t="s">
        <v>740</v>
      </c>
      <c r="D6695" t="s">
        <v>21</v>
      </c>
      <c r="E6695" s="5" t="str">
        <f t="shared" si="938"/>
        <v>*</v>
      </c>
      <c r="F6695" s="5" t="str">
        <f t="shared" si="939"/>
        <v>**</v>
      </c>
      <c r="G6695" s="5" t="str">
        <f t="shared" si="940"/>
        <v>**</v>
      </c>
      <c r="J6695" s="5" t="str">
        <f t="shared" si="941"/>
        <v>**</v>
      </c>
      <c r="R6695" s="5">
        <f t="shared" si="942"/>
        <v>0.02</v>
      </c>
      <c r="S6695">
        <v>11</v>
      </c>
      <c r="T6695" s="2">
        <v>37.64</v>
      </c>
      <c r="U6695" s="7">
        <f t="shared" si="943"/>
        <v>0</v>
      </c>
      <c r="V6695" s="2">
        <f t="shared" si="936"/>
        <v>3.4218181818181819</v>
      </c>
      <c r="W6695" t="s">
        <v>14</v>
      </c>
      <c r="X6695">
        <v>1.49</v>
      </c>
      <c r="Y6695" s="2">
        <f t="shared" si="937"/>
        <v>39.130000000000003</v>
      </c>
      <c r="Z6695" t="s">
        <v>60</v>
      </c>
      <c r="AA6695" t="s">
        <v>31</v>
      </c>
      <c r="AB6695" t="s">
        <v>32</v>
      </c>
      <c r="AC6695" t="s">
        <v>49</v>
      </c>
      <c r="AD6695" t="s">
        <v>19</v>
      </c>
      <c r="AE6695" t="s">
        <v>116</v>
      </c>
    </row>
    <row r="6696" spans="1:31" x14ac:dyDescent="0.3">
      <c r="A6696">
        <f t="shared" si="944"/>
        <v>6695</v>
      </c>
      <c r="B6696">
        <v>37348</v>
      </c>
      <c r="C6696" t="s">
        <v>740</v>
      </c>
      <c r="D6696" t="s">
        <v>21</v>
      </c>
      <c r="E6696" s="5" t="str">
        <f t="shared" si="938"/>
        <v>*</v>
      </c>
      <c r="F6696" s="5" t="str">
        <f t="shared" si="939"/>
        <v>**</v>
      </c>
      <c r="G6696" s="5" t="str">
        <f t="shared" si="940"/>
        <v>**</v>
      </c>
      <c r="J6696" s="5" t="str">
        <f t="shared" si="941"/>
        <v>**</v>
      </c>
      <c r="R6696" s="5">
        <f t="shared" si="942"/>
        <v>0.04</v>
      </c>
      <c r="S6696">
        <v>33</v>
      </c>
      <c r="T6696" s="2">
        <v>551.66999999999996</v>
      </c>
      <c r="U6696" s="7">
        <f t="shared" si="943"/>
        <v>0</v>
      </c>
      <c r="V6696" s="2">
        <f t="shared" si="936"/>
        <v>16.717272727272725</v>
      </c>
      <c r="W6696" t="s">
        <v>22</v>
      </c>
      <c r="X6696">
        <v>4.96</v>
      </c>
      <c r="Y6696" s="2">
        <f t="shared" si="937"/>
        <v>556.63</v>
      </c>
      <c r="Z6696" t="s">
        <v>73</v>
      </c>
      <c r="AA6696" t="s">
        <v>41</v>
      </c>
      <c r="AB6696" t="s">
        <v>32</v>
      </c>
      <c r="AC6696" t="s">
        <v>74</v>
      </c>
      <c r="AD6696" t="s">
        <v>19</v>
      </c>
      <c r="AE6696" t="s">
        <v>117</v>
      </c>
    </row>
    <row r="6697" spans="1:31" x14ac:dyDescent="0.3">
      <c r="A6697">
        <f t="shared" si="944"/>
        <v>6696</v>
      </c>
      <c r="B6697">
        <v>39430</v>
      </c>
      <c r="C6697" t="s">
        <v>740</v>
      </c>
      <c r="D6697" t="s">
        <v>13</v>
      </c>
      <c r="E6697" s="5" t="str">
        <f t="shared" si="938"/>
        <v>*</v>
      </c>
      <c r="F6697" s="5" t="str">
        <f t="shared" si="939"/>
        <v>*</v>
      </c>
      <c r="G6697" s="5" t="str">
        <f t="shared" si="940"/>
        <v>*</v>
      </c>
      <c r="J6697" s="5" t="str">
        <f t="shared" si="941"/>
        <v>*</v>
      </c>
      <c r="R6697" s="5">
        <f t="shared" si="942"/>
        <v>3.5000000000000003E-2</v>
      </c>
      <c r="S6697">
        <v>29</v>
      </c>
      <c r="T6697" s="2">
        <v>877.97</v>
      </c>
      <c r="U6697" s="7">
        <f t="shared" si="943"/>
        <v>0</v>
      </c>
      <c r="V6697" s="2">
        <f t="shared" si="936"/>
        <v>30.274827586206897</v>
      </c>
      <c r="W6697" t="s">
        <v>22</v>
      </c>
      <c r="X6697">
        <v>6.5</v>
      </c>
      <c r="Y6697" s="2">
        <f t="shared" si="937"/>
        <v>884.47</v>
      </c>
      <c r="Z6697" t="s">
        <v>23</v>
      </c>
      <c r="AA6697" t="s">
        <v>31</v>
      </c>
      <c r="AB6697" t="s">
        <v>25</v>
      </c>
      <c r="AC6697" t="s">
        <v>42</v>
      </c>
      <c r="AD6697" t="s">
        <v>19</v>
      </c>
      <c r="AE6697" t="s">
        <v>101</v>
      </c>
    </row>
    <row r="6698" spans="1:31" x14ac:dyDescent="0.3">
      <c r="A6698">
        <f t="shared" si="944"/>
        <v>6697</v>
      </c>
      <c r="B6698">
        <v>355</v>
      </c>
      <c r="C6698" t="s">
        <v>740</v>
      </c>
      <c r="D6698" t="s">
        <v>13</v>
      </c>
      <c r="E6698" s="5" t="str">
        <f t="shared" si="938"/>
        <v>*</v>
      </c>
      <c r="F6698" s="5" t="str">
        <f t="shared" si="939"/>
        <v>*</v>
      </c>
      <c r="G6698" s="5" t="str">
        <f t="shared" si="940"/>
        <v>*</v>
      </c>
      <c r="J6698" s="5" t="str">
        <f t="shared" si="941"/>
        <v>*</v>
      </c>
      <c r="R6698" s="5">
        <f t="shared" si="942"/>
        <v>0.02</v>
      </c>
      <c r="S6698">
        <v>16</v>
      </c>
      <c r="T6698" s="2">
        <v>1239.6315</v>
      </c>
      <c r="U6698" s="7">
        <f t="shared" si="943"/>
        <v>1</v>
      </c>
      <c r="V6698" s="2">
        <f t="shared" si="936"/>
        <v>77.476968749999997</v>
      </c>
      <c r="W6698" t="s">
        <v>22</v>
      </c>
      <c r="X6698">
        <v>0.99</v>
      </c>
      <c r="Y6698" s="2">
        <f t="shared" si="937"/>
        <v>1240.6215</v>
      </c>
      <c r="Z6698" t="s">
        <v>23</v>
      </c>
      <c r="AA6698" t="s">
        <v>24</v>
      </c>
      <c r="AB6698" t="s">
        <v>25</v>
      </c>
      <c r="AC6698" t="s">
        <v>26</v>
      </c>
      <c r="AD6698" t="s">
        <v>34</v>
      </c>
      <c r="AE6698" t="s">
        <v>852</v>
      </c>
    </row>
    <row r="6699" spans="1:31" x14ac:dyDescent="0.3">
      <c r="A6699">
        <f t="shared" si="944"/>
        <v>6698</v>
      </c>
      <c r="B6699">
        <v>58339</v>
      </c>
      <c r="C6699" t="s">
        <v>740</v>
      </c>
      <c r="D6699" t="s">
        <v>21</v>
      </c>
      <c r="E6699" s="5" t="str">
        <f t="shared" si="938"/>
        <v>*</v>
      </c>
      <c r="F6699" s="5" t="str">
        <f t="shared" si="939"/>
        <v>**</v>
      </c>
      <c r="G6699" s="5" t="str">
        <f t="shared" si="940"/>
        <v>**</v>
      </c>
      <c r="J6699" s="5" t="str">
        <f t="shared" si="941"/>
        <v>**</v>
      </c>
      <c r="R6699" s="5">
        <f t="shared" si="942"/>
        <v>0.01</v>
      </c>
      <c r="S6699">
        <v>9</v>
      </c>
      <c r="T6699" s="2">
        <v>1608.87</v>
      </c>
      <c r="U6699" s="7">
        <f t="shared" si="943"/>
        <v>1</v>
      </c>
      <c r="V6699" s="2">
        <f t="shared" si="936"/>
        <v>178.76333333333332</v>
      </c>
      <c r="W6699" t="s">
        <v>22</v>
      </c>
      <c r="X6699">
        <v>0.99</v>
      </c>
      <c r="Y6699" s="2">
        <f t="shared" si="937"/>
        <v>1609.86</v>
      </c>
      <c r="Z6699" t="s">
        <v>60</v>
      </c>
      <c r="AA6699" t="s">
        <v>31</v>
      </c>
      <c r="AB6699" t="s">
        <v>32</v>
      </c>
      <c r="AC6699" t="s">
        <v>172</v>
      </c>
      <c r="AD6699" t="s">
        <v>19</v>
      </c>
      <c r="AE6699" t="s">
        <v>740</v>
      </c>
    </row>
    <row r="6700" spans="1:31" x14ac:dyDescent="0.3">
      <c r="A6700">
        <f t="shared" si="944"/>
        <v>6699</v>
      </c>
      <c r="B6700">
        <v>14275</v>
      </c>
      <c r="C6700" t="s">
        <v>572</v>
      </c>
      <c r="D6700" t="s">
        <v>13</v>
      </c>
      <c r="E6700" s="5" t="str">
        <f t="shared" si="938"/>
        <v>*</v>
      </c>
      <c r="F6700" s="5" t="str">
        <f t="shared" si="939"/>
        <v>*</v>
      </c>
      <c r="G6700" s="5" t="str">
        <f t="shared" si="940"/>
        <v>*</v>
      </c>
      <c r="J6700" s="5" t="str">
        <f t="shared" si="941"/>
        <v>*</v>
      </c>
      <c r="R6700" s="5">
        <f t="shared" si="942"/>
        <v>3.5000000000000003E-2</v>
      </c>
      <c r="S6700">
        <v>20</v>
      </c>
      <c r="T6700" s="2">
        <v>42.22</v>
      </c>
      <c r="U6700" s="7">
        <f t="shared" si="943"/>
        <v>0</v>
      </c>
      <c r="V6700" s="2">
        <f t="shared" si="936"/>
        <v>2.1109999999999998</v>
      </c>
      <c r="W6700" t="s">
        <v>22</v>
      </c>
      <c r="X6700">
        <v>1.49</v>
      </c>
      <c r="Y6700" s="2">
        <f t="shared" si="937"/>
        <v>43.71</v>
      </c>
      <c r="Z6700" t="s">
        <v>15</v>
      </c>
      <c r="AA6700" t="s">
        <v>16</v>
      </c>
      <c r="AB6700" t="s">
        <v>32</v>
      </c>
      <c r="AC6700" t="s">
        <v>49</v>
      </c>
      <c r="AD6700" t="s">
        <v>19</v>
      </c>
      <c r="AE6700" t="s">
        <v>573</v>
      </c>
    </row>
    <row r="6701" spans="1:31" x14ac:dyDescent="0.3">
      <c r="A6701">
        <f t="shared" si="944"/>
        <v>6700</v>
      </c>
      <c r="B6701">
        <v>21795</v>
      </c>
      <c r="C6701" t="s">
        <v>572</v>
      </c>
      <c r="D6701" t="s">
        <v>30</v>
      </c>
      <c r="E6701" s="5" t="str">
        <f t="shared" si="938"/>
        <v>*</v>
      </c>
      <c r="F6701" s="5" t="str">
        <f t="shared" si="939"/>
        <v>*</v>
      </c>
      <c r="G6701" s="5" t="str">
        <f t="shared" si="940"/>
        <v>*</v>
      </c>
      <c r="J6701" s="5" t="str">
        <f t="shared" si="941"/>
        <v>*</v>
      </c>
      <c r="R6701" s="5">
        <f t="shared" si="942"/>
        <v>0.02</v>
      </c>
      <c r="S6701">
        <v>10</v>
      </c>
      <c r="T6701" s="2">
        <v>278.66000000000003</v>
      </c>
      <c r="U6701" s="7">
        <f t="shared" si="943"/>
        <v>0</v>
      </c>
      <c r="V6701" s="2">
        <f t="shared" si="936"/>
        <v>27.866000000000003</v>
      </c>
      <c r="W6701" t="s">
        <v>14</v>
      </c>
      <c r="X6701">
        <v>4</v>
      </c>
      <c r="Y6701" s="2">
        <f t="shared" si="937"/>
        <v>282.66000000000003</v>
      </c>
      <c r="Z6701" t="s">
        <v>23</v>
      </c>
      <c r="AA6701" t="s">
        <v>24</v>
      </c>
      <c r="AB6701" t="s">
        <v>25</v>
      </c>
      <c r="AC6701" t="s">
        <v>42</v>
      </c>
      <c r="AD6701" t="s">
        <v>19</v>
      </c>
      <c r="AE6701" t="s">
        <v>719</v>
      </c>
    </row>
    <row r="6702" spans="1:31" x14ac:dyDescent="0.3">
      <c r="A6702">
        <f t="shared" si="944"/>
        <v>6701</v>
      </c>
      <c r="B6702">
        <v>21795</v>
      </c>
      <c r="C6702" t="s">
        <v>572</v>
      </c>
      <c r="D6702" t="s">
        <v>30</v>
      </c>
      <c r="E6702" s="5" t="str">
        <f t="shared" si="938"/>
        <v>*</v>
      </c>
      <c r="F6702" s="5" t="str">
        <f t="shared" si="939"/>
        <v>*</v>
      </c>
      <c r="G6702" s="5" t="str">
        <f t="shared" si="940"/>
        <v>*</v>
      </c>
      <c r="J6702" s="5" t="str">
        <f t="shared" si="941"/>
        <v>*</v>
      </c>
      <c r="R6702" s="5">
        <f t="shared" si="942"/>
        <v>3.5000000000000003E-2</v>
      </c>
      <c r="S6702">
        <v>28</v>
      </c>
      <c r="T6702" s="2">
        <v>491.85</v>
      </c>
      <c r="U6702" s="7">
        <f t="shared" si="943"/>
        <v>0</v>
      </c>
      <c r="V6702" s="2">
        <f t="shared" si="936"/>
        <v>17.56607142857143</v>
      </c>
      <c r="W6702" t="s">
        <v>22</v>
      </c>
      <c r="X6702">
        <v>9.0299999999999994</v>
      </c>
      <c r="Y6702" s="2">
        <f t="shared" si="937"/>
        <v>500.88</v>
      </c>
      <c r="Z6702" t="s">
        <v>23</v>
      </c>
      <c r="AA6702" t="s">
        <v>24</v>
      </c>
      <c r="AB6702" t="s">
        <v>32</v>
      </c>
      <c r="AC6702" t="s">
        <v>44</v>
      </c>
      <c r="AD6702" t="s">
        <v>19</v>
      </c>
      <c r="AE6702" t="s">
        <v>573</v>
      </c>
    </row>
    <row r="6703" spans="1:31" x14ac:dyDescent="0.3">
      <c r="A6703">
        <f t="shared" si="944"/>
        <v>6702</v>
      </c>
      <c r="B6703">
        <v>14275</v>
      </c>
      <c r="C6703" t="s">
        <v>572</v>
      </c>
      <c r="D6703" t="s">
        <v>13</v>
      </c>
      <c r="E6703" s="5" t="str">
        <f t="shared" si="938"/>
        <v>*</v>
      </c>
      <c r="F6703" s="5" t="str">
        <f t="shared" si="939"/>
        <v>*</v>
      </c>
      <c r="G6703" s="5" t="str">
        <f t="shared" si="940"/>
        <v>*</v>
      </c>
      <c r="J6703" s="5" t="str">
        <f t="shared" si="941"/>
        <v>*</v>
      </c>
      <c r="R6703" s="5">
        <f t="shared" si="942"/>
        <v>0.01</v>
      </c>
      <c r="S6703">
        <v>4</v>
      </c>
      <c r="T6703" s="2">
        <v>653.44000000000005</v>
      </c>
      <c r="U6703" s="7">
        <f t="shared" si="943"/>
        <v>0</v>
      </c>
      <c r="V6703" s="2">
        <f t="shared" si="936"/>
        <v>163.36000000000001</v>
      </c>
      <c r="W6703" t="s">
        <v>37</v>
      </c>
      <c r="X6703">
        <v>30</v>
      </c>
      <c r="Y6703" s="2">
        <f t="shared" si="937"/>
        <v>683.44</v>
      </c>
      <c r="Z6703" t="s">
        <v>15</v>
      </c>
      <c r="AA6703" t="s">
        <v>16</v>
      </c>
      <c r="AB6703" t="s">
        <v>17</v>
      </c>
      <c r="AC6703" t="s">
        <v>38</v>
      </c>
      <c r="AD6703" t="s">
        <v>39</v>
      </c>
      <c r="AE6703" t="s">
        <v>573</v>
      </c>
    </row>
    <row r="6704" spans="1:31" x14ac:dyDescent="0.3">
      <c r="A6704">
        <f t="shared" si="944"/>
        <v>6703</v>
      </c>
      <c r="B6704">
        <v>35588</v>
      </c>
      <c r="C6704" t="s">
        <v>572</v>
      </c>
      <c r="D6704" t="s">
        <v>13</v>
      </c>
      <c r="E6704" s="5" t="str">
        <f t="shared" si="938"/>
        <v>*</v>
      </c>
      <c r="F6704" s="5" t="str">
        <f t="shared" si="939"/>
        <v>*</v>
      </c>
      <c r="G6704" s="5" t="str">
        <f t="shared" si="940"/>
        <v>*</v>
      </c>
      <c r="J6704" s="5" t="str">
        <f t="shared" si="941"/>
        <v>*</v>
      </c>
      <c r="R6704" s="5">
        <f t="shared" si="942"/>
        <v>0.04</v>
      </c>
      <c r="S6704">
        <v>32</v>
      </c>
      <c r="T6704" s="2">
        <v>1727.79</v>
      </c>
      <c r="U6704" s="7">
        <f t="shared" si="943"/>
        <v>1</v>
      </c>
      <c r="V6704" s="2">
        <f t="shared" si="936"/>
        <v>53.993437499999999</v>
      </c>
      <c r="W6704" t="s">
        <v>37</v>
      </c>
      <c r="X6704">
        <v>36.61</v>
      </c>
      <c r="Y6704" s="2">
        <f t="shared" si="937"/>
        <v>1764.3999999999999</v>
      </c>
      <c r="Z6704" t="s">
        <v>23</v>
      </c>
      <c r="AA6704" t="s">
        <v>31</v>
      </c>
      <c r="AB6704" t="s">
        <v>17</v>
      </c>
      <c r="AC6704" t="s">
        <v>165</v>
      </c>
      <c r="AD6704" t="s">
        <v>103</v>
      </c>
      <c r="AE6704" t="s">
        <v>573</v>
      </c>
    </row>
    <row r="6705" spans="1:31" x14ac:dyDescent="0.3">
      <c r="A6705">
        <f t="shared" si="944"/>
        <v>6704</v>
      </c>
      <c r="B6705">
        <v>29249</v>
      </c>
      <c r="C6705" t="s">
        <v>905</v>
      </c>
      <c r="D6705" t="s">
        <v>13</v>
      </c>
      <c r="E6705" s="5" t="str">
        <f t="shared" si="938"/>
        <v>*</v>
      </c>
      <c r="F6705" s="5" t="str">
        <f t="shared" si="939"/>
        <v>*</v>
      </c>
      <c r="G6705" s="5" t="str">
        <f t="shared" si="940"/>
        <v>*</v>
      </c>
      <c r="J6705" s="5" t="str">
        <f t="shared" si="941"/>
        <v>*</v>
      </c>
      <c r="R6705" s="5">
        <f t="shared" si="942"/>
        <v>0.05</v>
      </c>
      <c r="S6705">
        <v>47</v>
      </c>
      <c r="T6705" s="2">
        <v>302.69</v>
      </c>
      <c r="U6705" s="7">
        <f t="shared" si="943"/>
        <v>0</v>
      </c>
      <c r="V6705" s="2">
        <f t="shared" si="936"/>
        <v>6.4402127659574466</v>
      </c>
      <c r="W6705" t="s">
        <v>14</v>
      </c>
      <c r="X6705">
        <v>1.02</v>
      </c>
      <c r="Y6705" s="2">
        <f t="shared" si="937"/>
        <v>303.70999999999998</v>
      </c>
      <c r="Z6705" t="s">
        <v>64</v>
      </c>
      <c r="AA6705" t="s">
        <v>31</v>
      </c>
      <c r="AB6705" t="s">
        <v>32</v>
      </c>
      <c r="AC6705" t="s">
        <v>44</v>
      </c>
      <c r="AD6705" t="s">
        <v>34</v>
      </c>
      <c r="AE6705" t="s">
        <v>837</v>
      </c>
    </row>
    <row r="6706" spans="1:31" x14ac:dyDescent="0.3">
      <c r="A6706">
        <f t="shared" si="944"/>
        <v>6705</v>
      </c>
      <c r="B6706">
        <v>29249</v>
      </c>
      <c r="C6706" t="s">
        <v>905</v>
      </c>
      <c r="D6706" t="s">
        <v>13</v>
      </c>
      <c r="E6706" s="5" t="str">
        <f t="shared" si="938"/>
        <v>*</v>
      </c>
      <c r="F6706" s="5" t="str">
        <f t="shared" si="939"/>
        <v>*</v>
      </c>
      <c r="G6706" s="5" t="str">
        <f t="shared" si="940"/>
        <v>*</v>
      </c>
      <c r="J6706" s="5" t="str">
        <f t="shared" si="941"/>
        <v>*</v>
      </c>
      <c r="R6706" s="5">
        <f t="shared" si="942"/>
        <v>0.02</v>
      </c>
      <c r="S6706">
        <v>12</v>
      </c>
      <c r="T6706" s="2">
        <v>3156.6</v>
      </c>
      <c r="U6706" s="7">
        <f t="shared" si="943"/>
        <v>1</v>
      </c>
      <c r="V6706" s="2">
        <f t="shared" si="936"/>
        <v>263.05</v>
      </c>
      <c r="W6706" t="s">
        <v>22</v>
      </c>
      <c r="X6706">
        <v>24.49</v>
      </c>
      <c r="Y6706" s="2">
        <f t="shared" si="937"/>
        <v>3181.0899999999997</v>
      </c>
      <c r="Z6706" t="s">
        <v>64</v>
      </c>
      <c r="AA6706" t="s">
        <v>31</v>
      </c>
      <c r="AB6706" t="s">
        <v>17</v>
      </c>
      <c r="AC6706" t="s">
        <v>38</v>
      </c>
      <c r="AD6706" t="s">
        <v>58</v>
      </c>
      <c r="AE6706" t="s">
        <v>450</v>
      </c>
    </row>
    <row r="6707" spans="1:31" x14ac:dyDescent="0.3">
      <c r="A6707">
        <f t="shared" si="944"/>
        <v>6706</v>
      </c>
      <c r="B6707">
        <v>30048</v>
      </c>
      <c r="C6707" t="s">
        <v>905</v>
      </c>
      <c r="D6707" t="s">
        <v>40</v>
      </c>
      <c r="E6707" s="5" t="str">
        <f t="shared" si="938"/>
        <v>*</v>
      </c>
      <c r="F6707" s="5" t="str">
        <f t="shared" si="939"/>
        <v>*</v>
      </c>
      <c r="G6707" s="5" t="str">
        <f t="shared" si="940"/>
        <v>*</v>
      </c>
      <c r="J6707" s="5" t="str">
        <f t="shared" si="941"/>
        <v>*</v>
      </c>
      <c r="R6707" s="5">
        <f t="shared" si="942"/>
        <v>0.05</v>
      </c>
      <c r="S6707">
        <v>44</v>
      </c>
      <c r="T6707" s="2">
        <v>7765.13</v>
      </c>
      <c r="U6707" s="7">
        <f t="shared" si="943"/>
        <v>1</v>
      </c>
      <c r="V6707" s="2">
        <f t="shared" si="936"/>
        <v>176.48022727272726</v>
      </c>
      <c r="W6707" t="s">
        <v>37</v>
      </c>
      <c r="X6707">
        <v>55.24</v>
      </c>
      <c r="Y6707" s="2">
        <f t="shared" si="937"/>
        <v>7820.37</v>
      </c>
      <c r="Z6707" t="s">
        <v>62</v>
      </c>
      <c r="AA6707" t="s">
        <v>41</v>
      </c>
      <c r="AB6707" t="s">
        <v>32</v>
      </c>
      <c r="AC6707" t="s">
        <v>172</v>
      </c>
      <c r="AD6707" t="s">
        <v>39</v>
      </c>
      <c r="AE6707" t="s">
        <v>793</v>
      </c>
    </row>
    <row r="6708" spans="1:31" x14ac:dyDescent="0.3">
      <c r="A6708">
        <f t="shared" si="944"/>
        <v>6707</v>
      </c>
      <c r="B6708">
        <v>9573</v>
      </c>
      <c r="C6708" t="s">
        <v>281</v>
      </c>
      <c r="D6708" t="s">
        <v>40</v>
      </c>
      <c r="E6708" s="5" t="str">
        <f t="shared" si="938"/>
        <v>*</v>
      </c>
      <c r="F6708" s="5" t="str">
        <f t="shared" si="939"/>
        <v>*</v>
      </c>
      <c r="G6708" s="5" t="str">
        <f t="shared" si="940"/>
        <v>*</v>
      </c>
      <c r="J6708" s="5" t="str">
        <f t="shared" si="941"/>
        <v>*</v>
      </c>
      <c r="R6708" s="5">
        <f t="shared" si="942"/>
        <v>0.05</v>
      </c>
      <c r="S6708">
        <v>41</v>
      </c>
      <c r="T6708" s="2">
        <v>133.22999999999999</v>
      </c>
      <c r="U6708" s="7">
        <f t="shared" si="943"/>
        <v>0</v>
      </c>
      <c r="V6708" s="2">
        <f t="shared" si="936"/>
        <v>3.2495121951219508</v>
      </c>
      <c r="W6708" t="s">
        <v>22</v>
      </c>
      <c r="X6708">
        <v>1.92</v>
      </c>
      <c r="Y6708" s="2">
        <f t="shared" si="937"/>
        <v>135.14999999999998</v>
      </c>
      <c r="Z6708" t="s">
        <v>15</v>
      </c>
      <c r="AA6708" t="s">
        <v>41</v>
      </c>
      <c r="AB6708" t="s">
        <v>32</v>
      </c>
      <c r="AC6708" t="s">
        <v>53</v>
      </c>
      <c r="AD6708" t="s">
        <v>34</v>
      </c>
      <c r="AE6708" t="s">
        <v>282</v>
      </c>
    </row>
    <row r="6709" spans="1:31" x14ac:dyDescent="0.3">
      <c r="A6709">
        <f t="shared" si="944"/>
        <v>6708</v>
      </c>
      <c r="B6709">
        <v>9573</v>
      </c>
      <c r="C6709" t="s">
        <v>281</v>
      </c>
      <c r="D6709" t="s">
        <v>40</v>
      </c>
      <c r="E6709" s="5" t="str">
        <f t="shared" si="938"/>
        <v>*</v>
      </c>
      <c r="F6709" s="5" t="str">
        <f t="shared" si="939"/>
        <v>*</v>
      </c>
      <c r="G6709" s="5" t="str">
        <f t="shared" si="940"/>
        <v>*</v>
      </c>
      <c r="J6709" s="5" t="str">
        <f t="shared" si="941"/>
        <v>*</v>
      </c>
      <c r="R6709" s="5">
        <f t="shared" si="942"/>
        <v>3.5000000000000003E-2</v>
      </c>
      <c r="S6709">
        <v>21</v>
      </c>
      <c r="T6709" s="2">
        <v>146.25</v>
      </c>
      <c r="U6709" s="7">
        <f t="shared" si="943"/>
        <v>0</v>
      </c>
      <c r="V6709" s="2">
        <f t="shared" si="936"/>
        <v>6.9642857142857144</v>
      </c>
      <c r="W6709" t="s">
        <v>14</v>
      </c>
      <c r="X6709">
        <v>1.02</v>
      </c>
      <c r="Y6709" s="2">
        <f t="shared" si="937"/>
        <v>147.27000000000001</v>
      </c>
      <c r="Z6709" t="s">
        <v>56</v>
      </c>
      <c r="AA6709" t="s">
        <v>41</v>
      </c>
      <c r="AB6709" t="s">
        <v>32</v>
      </c>
      <c r="AC6709" t="s">
        <v>44</v>
      </c>
      <c r="AD6709" t="s">
        <v>34</v>
      </c>
      <c r="AE6709" t="s">
        <v>282</v>
      </c>
    </row>
    <row r="6710" spans="1:31" x14ac:dyDescent="0.3">
      <c r="A6710">
        <f t="shared" si="944"/>
        <v>6709</v>
      </c>
      <c r="B6710">
        <v>43815</v>
      </c>
      <c r="C6710" t="s">
        <v>281</v>
      </c>
      <c r="D6710" t="s">
        <v>30</v>
      </c>
      <c r="E6710" s="5" t="str">
        <f t="shared" si="938"/>
        <v>*</v>
      </c>
      <c r="F6710" s="5" t="str">
        <f t="shared" si="939"/>
        <v>*</v>
      </c>
      <c r="G6710" s="5" t="str">
        <f t="shared" si="940"/>
        <v>*</v>
      </c>
      <c r="J6710" s="5" t="str">
        <f t="shared" si="941"/>
        <v>*</v>
      </c>
      <c r="R6710" s="5">
        <f t="shared" si="942"/>
        <v>0.05</v>
      </c>
      <c r="S6710">
        <v>40</v>
      </c>
      <c r="T6710" s="2">
        <v>635.59</v>
      </c>
      <c r="U6710" s="7">
        <f t="shared" si="943"/>
        <v>0</v>
      </c>
      <c r="V6710" s="2">
        <f t="shared" si="936"/>
        <v>15.889750000000001</v>
      </c>
      <c r="W6710" t="s">
        <v>22</v>
      </c>
      <c r="X6710">
        <v>2.99</v>
      </c>
      <c r="Y6710" s="2">
        <f t="shared" si="937"/>
        <v>638.58000000000004</v>
      </c>
      <c r="Z6710" t="s">
        <v>15</v>
      </c>
      <c r="AA6710" t="s">
        <v>41</v>
      </c>
      <c r="AB6710" t="s">
        <v>32</v>
      </c>
      <c r="AC6710" t="s">
        <v>49</v>
      </c>
      <c r="AD6710" t="s">
        <v>19</v>
      </c>
      <c r="AE6710" t="s">
        <v>282</v>
      </c>
    </row>
    <row r="6711" spans="1:31" x14ac:dyDescent="0.3">
      <c r="A6711">
        <f t="shared" si="944"/>
        <v>6710</v>
      </c>
      <c r="B6711">
        <v>43815</v>
      </c>
      <c r="C6711" t="s">
        <v>281</v>
      </c>
      <c r="D6711" t="s">
        <v>30</v>
      </c>
      <c r="E6711" s="5" t="str">
        <f t="shared" si="938"/>
        <v>*</v>
      </c>
      <c r="F6711" s="5" t="str">
        <f t="shared" si="939"/>
        <v>*</v>
      </c>
      <c r="G6711" s="5" t="str">
        <f t="shared" si="940"/>
        <v>*</v>
      </c>
      <c r="J6711" s="5" t="str">
        <f t="shared" si="941"/>
        <v>*</v>
      </c>
      <c r="R6711" s="5">
        <f t="shared" si="942"/>
        <v>3.5000000000000003E-2</v>
      </c>
      <c r="S6711">
        <v>22</v>
      </c>
      <c r="T6711" s="2">
        <v>1251.4000000000001</v>
      </c>
      <c r="U6711" s="7">
        <f t="shared" si="943"/>
        <v>1</v>
      </c>
      <c r="V6711" s="2">
        <f t="shared" si="936"/>
        <v>56.881818181818183</v>
      </c>
      <c r="W6711" t="s">
        <v>22</v>
      </c>
      <c r="X6711">
        <v>6.79</v>
      </c>
      <c r="Y6711" s="2">
        <f t="shared" si="937"/>
        <v>1258.19</v>
      </c>
      <c r="Z6711" t="s">
        <v>15</v>
      </c>
      <c r="AA6711" t="s">
        <v>41</v>
      </c>
      <c r="AB6711" t="s">
        <v>32</v>
      </c>
      <c r="AC6711" t="s">
        <v>44</v>
      </c>
      <c r="AD6711" t="s">
        <v>19</v>
      </c>
      <c r="AE6711" t="s">
        <v>282</v>
      </c>
    </row>
    <row r="6712" spans="1:31" x14ac:dyDescent="0.3">
      <c r="A6712">
        <f t="shared" si="944"/>
        <v>6711</v>
      </c>
      <c r="B6712">
        <v>43815</v>
      </c>
      <c r="C6712" t="s">
        <v>281</v>
      </c>
      <c r="D6712" t="s">
        <v>30</v>
      </c>
      <c r="E6712" s="5" t="str">
        <f t="shared" si="938"/>
        <v>*</v>
      </c>
      <c r="F6712" s="5" t="str">
        <f t="shared" si="939"/>
        <v>*</v>
      </c>
      <c r="G6712" s="5" t="str">
        <f t="shared" si="940"/>
        <v>*</v>
      </c>
      <c r="J6712" s="5" t="str">
        <f t="shared" si="941"/>
        <v>*</v>
      </c>
      <c r="R6712" s="5">
        <f t="shared" si="942"/>
        <v>0.05</v>
      </c>
      <c r="S6712">
        <v>45</v>
      </c>
      <c r="T6712" s="2">
        <v>3577.81</v>
      </c>
      <c r="U6712" s="7">
        <f t="shared" si="943"/>
        <v>1</v>
      </c>
      <c r="V6712" s="2">
        <f t="shared" si="936"/>
        <v>79.506888888888881</v>
      </c>
      <c r="W6712" t="s">
        <v>22</v>
      </c>
      <c r="X6712">
        <v>35</v>
      </c>
      <c r="Y6712" s="2">
        <f t="shared" si="937"/>
        <v>3612.81</v>
      </c>
      <c r="Z6712" t="s">
        <v>15</v>
      </c>
      <c r="AA6712" t="s">
        <v>41</v>
      </c>
      <c r="AB6712" t="s">
        <v>32</v>
      </c>
      <c r="AC6712" t="s">
        <v>74</v>
      </c>
      <c r="AD6712" t="s">
        <v>58</v>
      </c>
      <c r="AE6712" t="s">
        <v>282</v>
      </c>
    </row>
    <row r="6713" spans="1:31" x14ac:dyDescent="0.3">
      <c r="A6713">
        <f t="shared" si="944"/>
        <v>6712</v>
      </c>
      <c r="B6713">
        <v>48868</v>
      </c>
      <c r="C6713" t="s">
        <v>281</v>
      </c>
      <c r="D6713" t="s">
        <v>30</v>
      </c>
      <c r="E6713" s="5" t="str">
        <f t="shared" si="938"/>
        <v>*</v>
      </c>
      <c r="F6713" s="5" t="str">
        <f t="shared" si="939"/>
        <v>*</v>
      </c>
      <c r="G6713" s="5" t="str">
        <f t="shared" si="940"/>
        <v>*</v>
      </c>
      <c r="J6713" s="5" t="str">
        <f t="shared" si="941"/>
        <v>*</v>
      </c>
      <c r="R6713" s="5">
        <f t="shared" si="942"/>
        <v>0.05</v>
      </c>
      <c r="S6713">
        <v>43</v>
      </c>
      <c r="T6713" s="2">
        <v>6861.8545000000004</v>
      </c>
      <c r="U6713" s="7">
        <f t="shared" si="943"/>
        <v>1</v>
      </c>
      <c r="V6713" s="2">
        <f t="shared" si="936"/>
        <v>159.57801162790699</v>
      </c>
      <c r="W6713" t="s">
        <v>22</v>
      </c>
      <c r="X6713">
        <v>3.99</v>
      </c>
      <c r="Y6713" s="2">
        <f t="shared" si="937"/>
        <v>6865.8445000000002</v>
      </c>
      <c r="Z6713" t="s">
        <v>60</v>
      </c>
      <c r="AA6713" t="s">
        <v>31</v>
      </c>
      <c r="AB6713" t="s">
        <v>25</v>
      </c>
      <c r="AC6713" t="s">
        <v>26</v>
      </c>
      <c r="AD6713" t="s">
        <v>19</v>
      </c>
      <c r="AE6713" t="s">
        <v>282</v>
      </c>
    </row>
    <row r="6714" spans="1:31" x14ac:dyDescent="0.3">
      <c r="A6714">
        <f t="shared" si="944"/>
        <v>6713</v>
      </c>
      <c r="B6714">
        <v>48868</v>
      </c>
      <c r="C6714" t="s">
        <v>281</v>
      </c>
      <c r="D6714" t="s">
        <v>30</v>
      </c>
      <c r="E6714" s="5" t="str">
        <f t="shared" si="938"/>
        <v>*</v>
      </c>
      <c r="F6714" s="5" t="str">
        <f t="shared" si="939"/>
        <v>*</v>
      </c>
      <c r="G6714" s="5" t="str">
        <f t="shared" si="940"/>
        <v>*</v>
      </c>
      <c r="J6714" s="5" t="str">
        <f t="shared" si="941"/>
        <v>*</v>
      </c>
      <c r="R6714" s="5">
        <f t="shared" si="942"/>
        <v>0.05</v>
      </c>
      <c r="S6714">
        <v>47</v>
      </c>
      <c r="T6714" s="2">
        <v>7647.97</v>
      </c>
      <c r="U6714" s="7">
        <f t="shared" si="943"/>
        <v>1</v>
      </c>
      <c r="V6714" s="2">
        <f t="shared" si="936"/>
        <v>162.72276595744682</v>
      </c>
      <c r="W6714" t="s">
        <v>14</v>
      </c>
      <c r="X6714">
        <v>35</v>
      </c>
      <c r="Y6714" s="2">
        <f t="shared" si="937"/>
        <v>7682.97</v>
      </c>
      <c r="Z6714" t="s">
        <v>60</v>
      </c>
      <c r="AA6714" t="s">
        <v>31</v>
      </c>
      <c r="AB6714" t="s">
        <v>32</v>
      </c>
      <c r="AC6714" t="s">
        <v>74</v>
      </c>
      <c r="AD6714" t="s">
        <v>58</v>
      </c>
      <c r="AE6714" t="s">
        <v>463</v>
      </c>
    </row>
    <row r="6715" spans="1:31" x14ac:dyDescent="0.3">
      <c r="A6715">
        <f t="shared" si="944"/>
        <v>6714</v>
      </c>
      <c r="B6715">
        <v>837</v>
      </c>
      <c r="C6715" t="s">
        <v>116</v>
      </c>
      <c r="D6715" t="s">
        <v>30</v>
      </c>
      <c r="E6715" s="5" t="str">
        <f t="shared" si="938"/>
        <v>*</v>
      </c>
      <c r="F6715" s="5" t="str">
        <f t="shared" si="939"/>
        <v>*</v>
      </c>
      <c r="G6715" s="5" t="str">
        <f t="shared" si="940"/>
        <v>*</v>
      </c>
      <c r="J6715" s="5" t="str">
        <f t="shared" si="941"/>
        <v>*</v>
      </c>
      <c r="R6715" s="5">
        <f t="shared" si="942"/>
        <v>0.02</v>
      </c>
      <c r="S6715">
        <v>11</v>
      </c>
      <c r="T6715" s="2">
        <v>65.7</v>
      </c>
      <c r="U6715" s="7">
        <f t="shared" si="943"/>
        <v>0</v>
      </c>
      <c r="V6715" s="2">
        <f t="shared" si="936"/>
        <v>5.9727272727272727</v>
      </c>
      <c r="W6715" t="s">
        <v>22</v>
      </c>
      <c r="X6715">
        <v>0.83</v>
      </c>
      <c r="Y6715" s="2">
        <f t="shared" si="937"/>
        <v>66.53</v>
      </c>
      <c r="Z6715" t="s">
        <v>23</v>
      </c>
      <c r="AA6715" t="s">
        <v>31</v>
      </c>
      <c r="AB6715" t="s">
        <v>32</v>
      </c>
      <c r="AC6715" t="s">
        <v>33</v>
      </c>
      <c r="AD6715" t="s">
        <v>34</v>
      </c>
      <c r="AE6715" t="s">
        <v>117</v>
      </c>
    </row>
    <row r="6716" spans="1:31" x14ac:dyDescent="0.3">
      <c r="A6716">
        <f t="shared" si="944"/>
        <v>6715</v>
      </c>
      <c r="B6716">
        <v>28001</v>
      </c>
      <c r="C6716" t="s">
        <v>116</v>
      </c>
      <c r="D6716" t="s">
        <v>36</v>
      </c>
      <c r="E6716" s="5" t="str">
        <f t="shared" si="938"/>
        <v>***</v>
      </c>
      <c r="F6716" s="5" t="str">
        <f t="shared" si="939"/>
        <v>***</v>
      </c>
      <c r="G6716" s="5" t="str">
        <f t="shared" si="940"/>
        <v>***</v>
      </c>
      <c r="J6716" s="5" t="str">
        <f t="shared" si="941"/>
        <v>***</v>
      </c>
      <c r="R6716" s="5">
        <f t="shared" si="942"/>
        <v>3.5000000000000003E-2</v>
      </c>
      <c r="S6716">
        <v>21</v>
      </c>
      <c r="T6716" s="2">
        <v>4201.08</v>
      </c>
      <c r="U6716" s="7">
        <f t="shared" si="943"/>
        <v>1</v>
      </c>
      <c r="V6716" s="2">
        <f t="shared" si="936"/>
        <v>200.05142857142857</v>
      </c>
      <c r="W6716" t="s">
        <v>22</v>
      </c>
      <c r="X6716">
        <v>11.54</v>
      </c>
      <c r="Y6716" s="2">
        <f t="shared" si="937"/>
        <v>4212.62</v>
      </c>
      <c r="Z6716" t="s">
        <v>52</v>
      </c>
      <c r="AA6716" t="s">
        <v>41</v>
      </c>
      <c r="AB6716" t="s">
        <v>17</v>
      </c>
      <c r="AC6716" t="s">
        <v>18</v>
      </c>
      <c r="AD6716" t="s">
        <v>58</v>
      </c>
      <c r="AE6716" t="s">
        <v>117</v>
      </c>
    </row>
    <row r="6717" spans="1:31" x14ac:dyDescent="0.3">
      <c r="A6717">
        <f t="shared" si="944"/>
        <v>6716</v>
      </c>
      <c r="B6717">
        <v>53350</v>
      </c>
      <c r="C6717" t="s">
        <v>116</v>
      </c>
      <c r="D6717" t="s">
        <v>30</v>
      </c>
      <c r="E6717" s="5" t="str">
        <f t="shared" si="938"/>
        <v>*</v>
      </c>
      <c r="F6717" s="5" t="str">
        <f t="shared" si="939"/>
        <v>*</v>
      </c>
      <c r="G6717" s="5" t="str">
        <f t="shared" si="940"/>
        <v>*</v>
      </c>
      <c r="J6717" s="5" t="str">
        <f t="shared" si="941"/>
        <v>*</v>
      </c>
      <c r="R6717" s="5">
        <f t="shared" si="942"/>
        <v>3.5000000000000003E-2</v>
      </c>
      <c r="S6717">
        <v>24</v>
      </c>
      <c r="T6717" s="2">
        <v>7046.61</v>
      </c>
      <c r="U6717" s="7">
        <f t="shared" si="943"/>
        <v>1</v>
      </c>
      <c r="V6717" s="2">
        <f t="shared" si="936"/>
        <v>293.60874999999999</v>
      </c>
      <c r="W6717" t="s">
        <v>22</v>
      </c>
      <c r="X6717">
        <v>19.989999999999998</v>
      </c>
      <c r="Y6717" s="2">
        <f t="shared" si="937"/>
        <v>7066.5999999999995</v>
      </c>
      <c r="Z6717" t="s">
        <v>60</v>
      </c>
      <c r="AA6717" t="s">
        <v>41</v>
      </c>
      <c r="AB6717" t="s">
        <v>32</v>
      </c>
      <c r="AC6717" t="s">
        <v>49</v>
      </c>
      <c r="AD6717" t="s">
        <v>19</v>
      </c>
      <c r="AE6717" t="s">
        <v>116</v>
      </c>
    </row>
    <row r="6718" spans="1:31" x14ac:dyDescent="0.3">
      <c r="A6718">
        <f t="shared" si="944"/>
        <v>6717</v>
      </c>
      <c r="B6718">
        <v>28001</v>
      </c>
      <c r="C6718" t="s">
        <v>116</v>
      </c>
      <c r="D6718" t="s">
        <v>36</v>
      </c>
      <c r="E6718" s="5" t="str">
        <f t="shared" si="938"/>
        <v>***</v>
      </c>
      <c r="F6718" s="5" t="str">
        <f t="shared" si="939"/>
        <v>***</v>
      </c>
      <c r="G6718" s="5" t="str">
        <f t="shared" si="940"/>
        <v>***</v>
      </c>
      <c r="J6718" s="5" t="str">
        <f t="shared" si="941"/>
        <v>***</v>
      </c>
      <c r="R6718" s="5">
        <f t="shared" si="942"/>
        <v>0.05</v>
      </c>
      <c r="S6718">
        <v>41</v>
      </c>
      <c r="T6718" s="2">
        <v>8958.4599999999991</v>
      </c>
      <c r="U6718" s="7">
        <f t="shared" si="943"/>
        <v>1</v>
      </c>
      <c r="V6718" s="2">
        <f t="shared" si="936"/>
        <v>218.49902439024387</v>
      </c>
      <c r="W6718" t="s">
        <v>22</v>
      </c>
      <c r="X6718">
        <v>21.21</v>
      </c>
      <c r="Y6718" s="2">
        <f t="shared" si="937"/>
        <v>8979.6699999999983</v>
      </c>
      <c r="Z6718" t="s">
        <v>23</v>
      </c>
      <c r="AA6718" t="s">
        <v>41</v>
      </c>
      <c r="AB6718" t="s">
        <v>17</v>
      </c>
      <c r="AC6718" t="s">
        <v>18</v>
      </c>
      <c r="AD6718" t="s">
        <v>58</v>
      </c>
      <c r="AE6718" t="s">
        <v>116</v>
      </c>
    </row>
    <row r="6719" spans="1:31" x14ac:dyDescent="0.3">
      <c r="A6719">
        <f t="shared" si="944"/>
        <v>6718</v>
      </c>
      <c r="B6719">
        <v>33894</v>
      </c>
      <c r="C6719" t="s">
        <v>719</v>
      </c>
      <c r="D6719" t="s">
        <v>36</v>
      </c>
      <c r="E6719" s="5" t="str">
        <f t="shared" si="938"/>
        <v>***</v>
      </c>
      <c r="F6719" s="5" t="str">
        <f t="shared" si="939"/>
        <v>***</v>
      </c>
      <c r="G6719" s="5" t="str">
        <f t="shared" si="940"/>
        <v>***</v>
      </c>
      <c r="J6719" s="5" t="str">
        <f t="shared" si="941"/>
        <v>***</v>
      </c>
      <c r="R6719" s="5">
        <f t="shared" si="942"/>
        <v>0.01</v>
      </c>
      <c r="S6719">
        <v>5</v>
      </c>
      <c r="T6719" s="2">
        <v>42.89</v>
      </c>
      <c r="U6719" s="7">
        <f t="shared" si="943"/>
        <v>0</v>
      </c>
      <c r="V6719" s="2">
        <f t="shared" si="936"/>
        <v>8.5779999999999994</v>
      </c>
      <c r="W6719" t="s">
        <v>22</v>
      </c>
      <c r="X6719">
        <v>8.3699999999999992</v>
      </c>
      <c r="Y6719" s="2">
        <f t="shared" si="937"/>
        <v>51.26</v>
      </c>
      <c r="Z6719" t="s">
        <v>43</v>
      </c>
      <c r="AA6719" t="s">
        <v>31</v>
      </c>
      <c r="AB6719" t="s">
        <v>32</v>
      </c>
      <c r="AC6719" t="s">
        <v>53</v>
      </c>
      <c r="AD6719" t="s">
        <v>45</v>
      </c>
      <c r="AE6719" t="s">
        <v>573</v>
      </c>
    </row>
    <row r="6720" spans="1:31" x14ac:dyDescent="0.3">
      <c r="A6720">
        <f t="shared" si="944"/>
        <v>6719</v>
      </c>
      <c r="B6720">
        <v>44614</v>
      </c>
      <c r="C6720" t="s">
        <v>719</v>
      </c>
      <c r="D6720" t="s">
        <v>13</v>
      </c>
      <c r="E6720" s="5" t="str">
        <f t="shared" si="938"/>
        <v>*</v>
      </c>
      <c r="F6720" s="5" t="str">
        <f t="shared" si="939"/>
        <v>*</v>
      </c>
      <c r="G6720" s="5" t="str">
        <f t="shared" si="940"/>
        <v>*</v>
      </c>
      <c r="J6720" s="5" t="str">
        <f t="shared" si="941"/>
        <v>*</v>
      </c>
      <c r="R6720" s="5">
        <f t="shared" si="942"/>
        <v>0.02</v>
      </c>
      <c r="S6720">
        <v>18</v>
      </c>
      <c r="T6720" s="2">
        <v>55.35</v>
      </c>
      <c r="U6720" s="7">
        <f t="shared" si="943"/>
        <v>0</v>
      </c>
      <c r="V6720" s="2">
        <f t="shared" si="936"/>
        <v>3.0750000000000002</v>
      </c>
      <c r="W6720" t="s">
        <v>14</v>
      </c>
      <c r="X6720">
        <v>5</v>
      </c>
      <c r="Y6720" s="2">
        <f t="shared" si="937"/>
        <v>60.35</v>
      </c>
      <c r="Z6720" t="s">
        <v>23</v>
      </c>
      <c r="AA6720" t="s">
        <v>31</v>
      </c>
      <c r="AB6720" t="s">
        <v>32</v>
      </c>
      <c r="AC6720" t="s">
        <v>172</v>
      </c>
      <c r="AD6720" t="s">
        <v>19</v>
      </c>
      <c r="AE6720" t="s">
        <v>881</v>
      </c>
    </row>
    <row r="6721" spans="1:31" x14ac:dyDescent="0.3">
      <c r="A6721">
        <f t="shared" si="944"/>
        <v>6720</v>
      </c>
      <c r="B6721">
        <v>33478</v>
      </c>
      <c r="C6721" t="s">
        <v>719</v>
      </c>
      <c r="D6721" t="s">
        <v>21</v>
      </c>
      <c r="E6721" s="5" t="str">
        <f t="shared" si="938"/>
        <v>*</v>
      </c>
      <c r="F6721" s="5" t="str">
        <f t="shared" si="939"/>
        <v>**</v>
      </c>
      <c r="G6721" s="5" t="str">
        <f t="shared" si="940"/>
        <v>**</v>
      </c>
      <c r="J6721" s="5" t="str">
        <f t="shared" si="941"/>
        <v>**</v>
      </c>
      <c r="R6721" s="5">
        <f t="shared" si="942"/>
        <v>3.5000000000000003E-2</v>
      </c>
      <c r="S6721">
        <v>21</v>
      </c>
      <c r="T6721" s="2">
        <v>125.9</v>
      </c>
      <c r="U6721" s="7">
        <f t="shared" si="943"/>
        <v>0</v>
      </c>
      <c r="V6721" s="2">
        <f t="shared" si="936"/>
        <v>5.9952380952380953</v>
      </c>
      <c r="W6721" t="s">
        <v>14</v>
      </c>
      <c r="X6721">
        <v>3.04</v>
      </c>
      <c r="Y6721" s="2">
        <f t="shared" si="937"/>
        <v>128.94</v>
      </c>
      <c r="Z6721" t="s">
        <v>52</v>
      </c>
      <c r="AA6721" t="s">
        <v>16</v>
      </c>
      <c r="AB6721" t="s">
        <v>32</v>
      </c>
      <c r="AC6721" t="s">
        <v>44</v>
      </c>
      <c r="AD6721" t="s">
        <v>34</v>
      </c>
      <c r="AE6721" t="s">
        <v>846</v>
      </c>
    </row>
    <row r="6722" spans="1:31" x14ac:dyDescent="0.3">
      <c r="A6722">
        <f t="shared" si="944"/>
        <v>6721</v>
      </c>
      <c r="B6722">
        <v>33894</v>
      </c>
      <c r="C6722" t="s">
        <v>719</v>
      </c>
      <c r="D6722" t="s">
        <v>36</v>
      </c>
      <c r="E6722" s="5" t="str">
        <f t="shared" si="938"/>
        <v>***</v>
      </c>
      <c r="F6722" s="5" t="str">
        <f t="shared" si="939"/>
        <v>***</v>
      </c>
      <c r="G6722" s="5" t="str">
        <f t="shared" si="940"/>
        <v>***</v>
      </c>
      <c r="J6722" s="5" t="str">
        <f t="shared" si="941"/>
        <v>***</v>
      </c>
      <c r="R6722" s="5">
        <f t="shared" si="942"/>
        <v>0.02</v>
      </c>
      <c r="S6722">
        <v>14</v>
      </c>
      <c r="T6722" s="2">
        <v>140.66</v>
      </c>
      <c r="U6722" s="7">
        <f t="shared" si="943"/>
        <v>0</v>
      </c>
      <c r="V6722" s="2">
        <f t="shared" ref="V6722:V6785" si="945">T6722/S6722</f>
        <v>10.047142857142857</v>
      </c>
      <c r="W6722" t="s">
        <v>22</v>
      </c>
      <c r="X6722">
        <v>4.3899999999999997</v>
      </c>
      <c r="Y6722" s="2">
        <f t="shared" ref="Y6722:Y6785" si="946">X6722+T6722</f>
        <v>145.04999999999998</v>
      </c>
      <c r="Z6722" t="s">
        <v>43</v>
      </c>
      <c r="AA6722" t="s">
        <v>31</v>
      </c>
      <c r="AB6722" t="s">
        <v>32</v>
      </c>
      <c r="AC6722" t="s">
        <v>44</v>
      </c>
      <c r="AD6722" t="s">
        <v>34</v>
      </c>
      <c r="AE6722" t="s">
        <v>663</v>
      </c>
    </row>
    <row r="6723" spans="1:31" x14ac:dyDescent="0.3">
      <c r="A6723">
        <f t="shared" si="944"/>
        <v>6722</v>
      </c>
      <c r="B6723">
        <v>33894</v>
      </c>
      <c r="C6723" t="s">
        <v>719</v>
      </c>
      <c r="D6723" t="s">
        <v>36</v>
      </c>
      <c r="E6723" s="5" t="str">
        <f t="shared" ref="E6723:E6786" si="947">IF(D6723="Critical","***","*")</f>
        <v>***</v>
      </c>
      <c r="F6723" s="5" t="str">
        <f t="shared" ref="F6723:F6786" si="948">IF(D6723="Critical","***",IF(D6723="High","**","*"))</f>
        <v>***</v>
      </c>
      <c r="G6723" s="5" t="str">
        <f t="shared" ref="G6723:G6786" si="949">VLOOKUP(D6723,$H$6:$I$11,2,FALSE)</f>
        <v>***</v>
      </c>
      <c r="J6723" s="5" t="str">
        <f t="shared" ref="J6723:J6786" si="950">HLOOKUP(D6723,$K$5:$O$6,2,FALSE)</f>
        <v>***</v>
      </c>
      <c r="R6723" s="5">
        <f t="shared" ref="R6723:R6786" si="951">VLOOKUP(S6723,$P$6:$Q$11,2)</f>
        <v>0.05</v>
      </c>
      <c r="S6723">
        <v>48</v>
      </c>
      <c r="T6723" s="2">
        <v>226.5</v>
      </c>
      <c r="U6723" s="7">
        <f t="shared" ref="U6723:U6786" si="952">IF(T6723&gt;1000,1,0)</f>
        <v>0</v>
      </c>
      <c r="V6723" s="2">
        <f t="shared" si="945"/>
        <v>4.71875</v>
      </c>
      <c r="W6723" t="s">
        <v>22</v>
      </c>
      <c r="X6723">
        <v>4.62</v>
      </c>
      <c r="Y6723" s="2">
        <f t="shared" si="946"/>
        <v>231.12</v>
      </c>
      <c r="Z6723" t="s">
        <v>43</v>
      </c>
      <c r="AA6723" t="s">
        <v>31</v>
      </c>
      <c r="AB6723" t="s">
        <v>25</v>
      </c>
      <c r="AC6723" t="s">
        <v>42</v>
      </c>
      <c r="AD6723" t="s">
        <v>45</v>
      </c>
      <c r="AE6723" t="s">
        <v>846</v>
      </c>
    </row>
    <row r="6724" spans="1:31" x14ac:dyDescent="0.3">
      <c r="A6724">
        <f t="shared" ref="A6724:A6787" si="953">A6723+1</f>
        <v>6723</v>
      </c>
      <c r="B6724">
        <v>33894</v>
      </c>
      <c r="C6724" t="s">
        <v>719</v>
      </c>
      <c r="D6724" t="s">
        <v>36</v>
      </c>
      <c r="E6724" s="5" t="str">
        <f t="shared" si="947"/>
        <v>***</v>
      </c>
      <c r="F6724" s="5" t="str">
        <f t="shared" si="948"/>
        <v>***</v>
      </c>
      <c r="G6724" s="5" t="str">
        <f t="shared" si="949"/>
        <v>***</v>
      </c>
      <c r="J6724" s="5" t="str">
        <f t="shared" si="950"/>
        <v>***</v>
      </c>
      <c r="R6724" s="5">
        <f t="shared" si="951"/>
        <v>0.02</v>
      </c>
      <c r="S6724">
        <v>13</v>
      </c>
      <c r="T6724" s="2">
        <v>438.93</v>
      </c>
      <c r="U6724" s="7">
        <f t="shared" si="952"/>
        <v>0</v>
      </c>
      <c r="V6724" s="2">
        <f t="shared" si="945"/>
        <v>33.763846153846153</v>
      </c>
      <c r="W6724" t="s">
        <v>14</v>
      </c>
      <c r="X6724">
        <v>5.5</v>
      </c>
      <c r="Y6724" s="2">
        <f t="shared" si="946"/>
        <v>444.43</v>
      </c>
      <c r="Z6724" t="s">
        <v>43</v>
      </c>
      <c r="AA6724" t="s">
        <v>31</v>
      </c>
      <c r="AB6724" t="s">
        <v>25</v>
      </c>
      <c r="AC6724" t="s">
        <v>42</v>
      </c>
      <c r="AD6724" t="s">
        <v>19</v>
      </c>
      <c r="AE6724" t="s">
        <v>846</v>
      </c>
    </row>
    <row r="6725" spans="1:31" x14ac:dyDescent="0.3">
      <c r="A6725">
        <f t="shared" si="953"/>
        <v>6724</v>
      </c>
      <c r="B6725">
        <v>44614</v>
      </c>
      <c r="C6725" t="s">
        <v>719</v>
      </c>
      <c r="D6725" t="s">
        <v>13</v>
      </c>
      <c r="E6725" s="5" t="str">
        <f t="shared" si="947"/>
        <v>*</v>
      </c>
      <c r="F6725" s="5" t="str">
        <f t="shared" si="948"/>
        <v>*</v>
      </c>
      <c r="G6725" s="5" t="str">
        <f t="shared" si="949"/>
        <v>*</v>
      </c>
      <c r="J6725" s="5" t="str">
        <f t="shared" si="950"/>
        <v>*</v>
      </c>
      <c r="R6725" s="5">
        <f t="shared" si="951"/>
        <v>3.5000000000000003E-2</v>
      </c>
      <c r="S6725">
        <v>27</v>
      </c>
      <c r="T6725" s="2">
        <v>700.35</v>
      </c>
      <c r="U6725" s="7">
        <f t="shared" si="952"/>
        <v>0</v>
      </c>
      <c r="V6725" s="2">
        <f t="shared" si="945"/>
        <v>25.93888888888889</v>
      </c>
      <c r="W6725" t="s">
        <v>22</v>
      </c>
      <c r="X6725">
        <v>5.89</v>
      </c>
      <c r="Y6725" s="2">
        <f t="shared" si="946"/>
        <v>706.24</v>
      </c>
      <c r="Z6725" t="s">
        <v>23</v>
      </c>
      <c r="AA6725" t="s">
        <v>31</v>
      </c>
      <c r="AB6725" t="s">
        <v>25</v>
      </c>
      <c r="AC6725" t="s">
        <v>42</v>
      </c>
      <c r="AD6725" t="s">
        <v>19</v>
      </c>
      <c r="AE6725" t="s">
        <v>796</v>
      </c>
    </row>
    <row r="6726" spans="1:31" x14ac:dyDescent="0.3">
      <c r="A6726">
        <f t="shared" si="953"/>
        <v>6725</v>
      </c>
      <c r="B6726">
        <v>53703</v>
      </c>
      <c r="C6726" t="s">
        <v>719</v>
      </c>
      <c r="D6726" t="s">
        <v>30</v>
      </c>
      <c r="E6726" s="5" t="str">
        <f t="shared" si="947"/>
        <v>*</v>
      </c>
      <c r="F6726" s="5" t="str">
        <f t="shared" si="948"/>
        <v>*</v>
      </c>
      <c r="G6726" s="5" t="str">
        <f t="shared" si="949"/>
        <v>*</v>
      </c>
      <c r="J6726" s="5" t="str">
        <f t="shared" si="950"/>
        <v>*</v>
      </c>
      <c r="R6726" s="5">
        <f t="shared" si="951"/>
        <v>0.02</v>
      </c>
      <c r="S6726">
        <v>14</v>
      </c>
      <c r="T6726" s="2">
        <v>1966.26</v>
      </c>
      <c r="U6726" s="7">
        <f t="shared" si="952"/>
        <v>1</v>
      </c>
      <c r="V6726" s="2">
        <f t="shared" si="945"/>
        <v>140.44714285714286</v>
      </c>
      <c r="W6726" t="s">
        <v>22</v>
      </c>
      <c r="X6726">
        <v>19.989999999999998</v>
      </c>
      <c r="Y6726" s="2">
        <f t="shared" si="946"/>
        <v>1986.25</v>
      </c>
      <c r="Z6726" t="s">
        <v>64</v>
      </c>
      <c r="AA6726" t="s">
        <v>31</v>
      </c>
      <c r="AB6726" t="s">
        <v>32</v>
      </c>
      <c r="AC6726" t="s">
        <v>74</v>
      </c>
      <c r="AD6726" t="s">
        <v>19</v>
      </c>
      <c r="AE6726" t="s">
        <v>573</v>
      </c>
    </row>
    <row r="6727" spans="1:31" x14ac:dyDescent="0.3">
      <c r="A6727">
        <f t="shared" si="953"/>
        <v>6726</v>
      </c>
      <c r="B6727">
        <v>44292</v>
      </c>
      <c r="C6727" t="s">
        <v>301</v>
      </c>
      <c r="D6727" t="s">
        <v>30</v>
      </c>
      <c r="E6727" s="5" t="str">
        <f t="shared" si="947"/>
        <v>*</v>
      </c>
      <c r="F6727" s="5" t="str">
        <f t="shared" si="948"/>
        <v>*</v>
      </c>
      <c r="G6727" s="5" t="str">
        <f t="shared" si="949"/>
        <v>*</v>
      </c>
      <c r="J6727" s="5" t="str">
        <f t="shared" si="950"/>
        <v>*</v>
      </c>
      <c r="R6727" s="5">
        <f t="shared" si="951"/>
        <v>0.01</v>
      </c>
      <c r="S6727">
        <v>1</v>
      </c>
      <c r="T6727" s="2">
        <v>10.48</v>
      </c>
      <c r="U6727" s="7">
        <f t="shared" si="952"/>
        <v>0</v>
      </c>
      <c r="V6727" s="2">
        <f t="shared" si="945"/>
        <v>10.48</v>
      </c>
      <c r="W6727" t="s">
        <v>14</v>
      </c>
      <c r="X6727">
        <v>2.04</v>
      </c>
      <c r="Y6727" s="2">
        <f t="shared" si="946"/>
        <v>12.52</v>
      </c>
      <c r="Z6727" t="s">
        <v>71</v>
      </c>
      <c r="AA6727" t="s">
        <v>31</v>
      </c>
      <c r="AB6727" t="s">
        <v>32</v>
      </c>
      <c r="AC6727" t="s">
        <v>44</v>
      </c>
      <c r="AD6727" t="s">
        <v>34</v>
      </c>
      <c r="AE6727" t="s">
        <v>793</v>
      </c>
    </row>
    <row r="6728" spans="1:31" x14ac:dyDescent="0.3">
      <c r="A6728">
        <f t="shared" si="953"/>
        <v>6727</v>
      </c>
      <c r="B6728">
        <v>29506</v>
      </c>
      <c r="C6728" t="s">
        <v>301</v>
      </c>
      <c r="D6728" t="s">
        <v>36</v>
      </c>
      <c r="E6728" s="5" t="str">
        <f t="shared" si="947"/>
        <v>***</v>
      </c>
      <c r="F6728" s="5" t="str">
        <f t="shared" si="948"/>
        <v>***</v>
      </c>
      <c r="G6728" s="5" t="str">
        <f t="shared" si="949"/>
        <v>***</v>
      </c>
      <c r="J6728" s="5" t="str">
        <f t="shared" si="950"/>
        <v>***</v>
      </c>
      <c r="R6728" s="5">
        <f t="shared" si="951"/>
        <v>0.01</v>
      </c>
      <c r="S6728">
        <v>8</v>
      </c>
      <c r="T6728" s="2">
        <v>16.350000000000001</v>
      </c>
      <c r="U6728" s="7">
        <f t="shared" si="952"/>
        <v>0</v>
      </c>
      <c r="V6728" s="2">
        <f t="shared" si="945"/>
        <v>2.0437500000000002</v>
      </c>
      <c r="W6728" t="s">
        <v>22</v>
      </c>
      <c r="X6728">
        <v>1.49</v>
      </c>
      <c r="Y6728" s="2">
        <f t="shared" si="946"/>
        <v>17.84</v>
      </c>
      <c r="Z6728" t="s">
        <v>52</v>
      </c>
      <c r="AA6728" t="s">
        <v>16</v>
      </c>
      <c r="AB6728" t="s">
        <v>32</v>
      </c>
      <c r="AC6728" t="s">
        <v>49</v>
      </c>
      <c r="AD6728" t="s">
        <v>19</v>
      </c>
      <c r="AE6728" t="s">
        <v>793</v>
      </c>
    </row>
    <row r="6729" spans="1:31" x14ac:dyDescent="0.3">
      <c r="A6729">
        <f t="shared" si="953"/>
        <v>6728</v>
      </c>
      <c r="B6729">
        <v>29506</v>
      </c>
      <c r="C6729" t="s">
        <v>301</v>
      </c>
      <c r="D6729" t="s">
        <v>36</v>
      </c>
      <c r="E6729" s="5" t="str">
        <f t="shared" si="947"/>
        <v>***</v>
      </c>
      <c r="F6729" s="5" t="str">
        <f t="shared" si="948"/>
        <v>***</v>
      </c>
      <c r="G6729" s="5" t="str">
        <f t="shared" si="949"/>
        <v>***</v>
      </c>
      <c r="J6729" s="5" t="str">
        <f t="shared" si="950"/>
        <v>***</v>
      </c>
      <c r="R6729" s="5">
        <f t="shared" si="951"/>
        <v>0.05</v>
      </c>
      <c r="S6729">
        <v>46</v>
      </c>
      <c r="T6729" s="2">
        <v>221.13</v>
      </c>
      <c r="U6729" s="7">
        <f t="shared" si="952"/>
        <v>0</v>
      </c>
      <c r="V6729" s="2">
        <f t="shared" si="945"/>
        <v>4.8071739130434779</v>
      </c>
      <c r="W6729" t="s">
        <v>22</v>
      </c>
      <c r="X6729">
        <v>1.49</v>
      </c>
      <c r="Y6729" s="2">
        <f t="shared" si="946"/>
        <v>222.62</v>
      </c>
      <c r="Z6729" t="s">
        <v>52</v>
      </c>
      <c r="AA6729" t="s">
        <v>16</v>
      </c>
      <c r="AB6729" t="s">
        <v>32</v>
      </c>
      <c r="AC6729" t="s">
        <v>49</v>
      </c>
      <c r="AD6729" t="s">
        <v>19</v>
      </c>
      <c r="AE6729" t="s">
        <v>449</v>
      </c>
    </row>
    <row r="6730" spans="1:31" x14ac:dyDescent="0.3">
      <c r="A6730">
        <f t="shared" si="953"/>
        <v>6729</v>
      </c>
      <c r="B6730">
        <v>35875</v>
      </c>
      <c r="C6730" t="s">
        <v>301</v>
      </c>
      <c r="D6730" t="s">
        <v>21</v>
      </c>
      <c r="E6730" s="5" t="str">
        <f t="shared" si="947"/>
        <v>*</v>
      </c>
      <c r="F6730" s="5" t="str">
        <f t="shared" si="948"/>
        <v>**</v>
      </c>
      <c r="G6730" s="5" t="str">
        <f t="shared" si="949"/>
        <v>**</v>
      </c>
      <c r="J6730" s="5" t="str">
        <f t="shared" si="950"/>
        <v>**</v>
      </c>
      <c r="R6730" s="5">
        <f t="shared" si="951"/>
        <v>0.04</v>
      </c>
      <c r="S6730">
        <v>31</v>
      </c>
      <c r="T6730" s="2">
        <v>348.92</v>
      </c>
      <c r="U6730" s="7">
        <f t="shared" si="952"/>
        <v>0</v>
      </c>
      <c r="V6730" s="2">
        <f t="shared" si="945"/>
        <v>11.255483870967742</v>
      </c>
      <c r="W6730" t="s">
        <v>22</v>
      </c>
      <c r="X6730">
        <v>3.37</v>
      </c>
      <c r="Y6730" s="2">
        <f t="shared" si="946"/>
        <v>352.29</v>
      </c>
      <c r="Z6730" t="s">
        <v>15</v>
      </c>
      <c r="AA6730" t="s">
        <v>31</v>
      </c>
      <c r="AB6730" t="s">
        <v>32</v>
      </c>
      <c r="AC6730" t="s">
        <v>53</v>
      </c>
      <c r="AD6730" t="s">
        <v>45</v>
      </c>
      <c r="AE6730" t="s">
        <v>301</v>
      </c>
    </row>
    <row r="6731" spans="1:31" x14ac:dyDescent="0.3">
      <c r="A6731">
        <f t="shared" si="953"/>
        <v>6730</v>
      </c>
      <c r="B6731">
        <v>52642</v>
      </c>
      <c r="C6731" t="s">
        <v>301</v>
      </c>
      <c r="D6731" t="s">
        <v>13</v>
      </c>
      <c r="E6731" s="5" t="str">
        <f t="shared" si="947"/>
        <v>*</v>
      </c>
      <c r="F6731" s="5" t="str">
        <f t="shared" si="948"/>
        <v>*</v>
      </c>
      <c r="G6731" s="5" t="str">
        <f t="shared" si="949"/>
        <v>*</v>
      </c>
      <c r="J6731" s="5" t="str">
        <f t="shared" si="950"/>
        <v>*</v>
      </c>
      <c r="R6731" s="5">
        <f t="shared" si="951"/>
        <v>0.01</v>
      </c>
      <c r="S6731">
        <v>9</v>
      </c>
      <c r="T6731" s="2">
        <v>742.84</v>
      </c>
      <c r="U6731" s="7">
        <f t="shared" si="952"/>
        <v>0</v>
      </c>
      <c r="V6731" s="2">
        <f t="shared" si="945"/>
        <v>82.537777777777777</v>
      </c>
      <c r="W6731" t="s">
        <v>37</v>
      </c>
      <c r="X6731">
        <v>59.81</v>
      </c>
      <c r="Y6731" s="2">
        <f t="shared" si="946"/>
        <v>802.65000000000009</v>
      </c>
      <c r="Z6731" t="s">
        <v>23</v>
      </c>
      <c r="AA6731" t="s">
        <v>41</v>
      </c>
      <c r="AB6731" t="s">
        <v>17</v>
      </c>
      <c r="AC6731" t="s">
        <v>38</v>
      </c>
      <c r="AD6731" t="s">
        <v>39</v>
      </c>
      <c r="AE6731" t="s">
        <v>837</v>
      </c>
    </row>
    <row r="6732" spans="1:31" x14ac:dyDescent="0.3">
      <c r="A6732">
        <f t="shared" si="953"/>
        <v>6731</v>
      </c>
      <c r="B6732">
        <v>52642</v>
      </c>
      <c r="C6732" t="s">
        <v>301</v>
      </c>
      <c r="D6732" t="s">
        <v>13</v>
      </c>
      <c r="E6732" s="5" t="str">
        <f t="shared" si="947"/>
        <v>*</v>
      </c>
      <c r="F6732" s="5" t="str">
        <f t="shared" si="948"/>
        <v>*</v>
      </c>
      <c r="G6732" s="5" t="str">
        <f t="shared" si="949"/>
        <v>*</v>
      </c>
      <c r="J6732" s="5" t="str">
        <f t="shared" si="950"/>
        <v>*</v>
      </c>
      <c r="R6732" s="5">
        <f t="shared" si="951"/>
        <v>0.02</v>
      </c>
      <c r="S6732">
        <v>15</v>
      </c>
      <c r="T6732" s="2">
        <v>764.13</v>
      </c>
      <c r="U6732" s="7">
        <f t="shared" si="952"/>
        <v>0</v>
      </c>
      <c r="V6732" s="2">
        <f t="shared" si="945"/>
        <v>50.942</v>
      </c>
      <c r="W6732" t="s">
        <v>22</v>
      </c>
      <c r="X6732">
        <v>4.8600000000000003</v>
      </c>
      <c r="Y6732" s="2">
        <f t="shared" si="946"/>
        <v>768.99</v>
      </c>
      <c r="Z6732" t="s">
        <v>23</v>
      </c>
      <c r="AA6732" t="s">
        <v>41</v>
      </c>
      <c r="AB6732" t="s">
        <v>32</v>
      </c>
      <c r="AC6732" t="s">
        <v>44</v>
      </c>
      <c r="AD6732" t="s">
        <v>19</v>
      </c>
      <c r="AE6732" t="s">
        <v>876</v>
      </c>
    </row>
    <row r="6733" spans="1:31" x14ac:dyDescent="0.3">
      <c r="A6733">
        <f t="shared" si="953"/>
        <v>6732</v>
      </c>
      <c r="B6733">
        <v>52642</v>
      </c>
      <c r="C6733" t="s">
        <v>301</v>
      </c>
      <c r="D6733" t="s">
        <v>13</v>
      </c>
      <c r="E6733" s="5" t="str">
        <f t="shared" si="947"/>
        <v>*</v>
      </c>
      <c r="F6733" s="5" t="str">
        <f t="shared" si="948"/>
        <v>*</v>
      </c>
      <c r="G6733" s="5" t="str">
        <f t="shared" si="949"/>
        <v>*</v>
      </c>
      <c r="J6733" s="5" t="str">
        <f t="shared" si="950"/>
        <v>*</v>
      </c>
      <c r="R6733" s="5">
        <f t="shared" si="951"/>
        <v>0.02</v>
      </c>
      <c r="S6733">
        <v>14</v>
      </c>
      <c r="T6733" s="2">
        <v>2070.6799999999998</v>
      </c>
      <c r="U6733" s="7">
        <f t="shared" si="952"/>
        <v>1</v>
      </c>
      <c r="V6733" s="2">
        <f t="shared" si="945"/>
        <v>147.90571428571428</v>
      </c>
      <c r="W6733" t="s">
        <v>22</v>
      </c>
      <c r="X6733">
        <v>4</v>
      </c>
      <c r="Y6733" s="2">
        <f t="shared" si="946"/>
        <v>2074.6799999999998</v>
      </c>
      <c r="Z6733" t="s">
        <v>23</v>
      </c>
      <c r="AA6733" t="s">
        <v>41</v>
      </c>
      <c r="AB6733" t="s">
        <v>25</v>
      </c>
      <c r="AC6733" t="s">
        <v>42</v>
      </c>
      <c r="AD6733" t="s">
        <v>19</v>
      </c>
      <c r="AE6733" t="s">
        <v>876</v>
      </c>
    </row>
    <row r="6734" spans="1:31" x14ac:dyDescent="0.3">
      <c r="A6734">
        <f t="shared" si="953"/>
        <v>6733</v>
      </c>
      <c r="B6734">
        <v>38693</v>
      </c>
      <c r="C6734" t="s">
        <v>301</v>
      </c>
      <c r="D6734" t="s">
        <v>13</v>
      </c>
      <c r="E6734" s="5" t="str">
        <f t="shared" si="947"/>
        <v>*</v>
      </c>
      <c r="F6734" s="5" t="str">
        <f t="shared" si="948"/>
        <v>*</v>
      </c>
      <c r="G6734" s="5" t="str">
        <f t="shared" si="949"/>
        <v>*</v>
      </c>
      <c r="J6734" s="5" t="str">
        <f t="shared" si="950"/>
        <v>*</v>
      </c>
      <c r="R6734" s="5">
        <f t="shared" si="951"/>
        <v>0.01</v>
      </c>
      <c r="S6734">
        <v>3</v>
      </c>
      <c r="T6734" s="2">
        <v>2222.61</v>
      </c>
      <c r="U6734" s="7">
        <f t="shared" si="952"/>
        <v>1</v>
      </c>
      <c r="V6734" s="2">
        <f t="shared" si="945"/>
        <v>740.87</v>
      </c>
      <c r="W6734" t="s">
        <v>22</v>
      </c>
      <c r="X6734">
        <v>24.49</v>
      </c>
      <c r="Y6734" s="2">
        <f t="shared" si="946"/>
        <v>2247.1</v>
      </c>
      <c r="Z6734" t="s">
        <v>23</v>
      </c>
      <c r="AA6734" t="s">
        <v>41</v>
      </c>
      <c r="AB6734" t="s">
        <v>25</v>
      </c>
      <c r="AC6734" t="s">
        <v>57</v>
      </c>
      <c r="AD6734" t="s">
        <v>58</v>
      </c>
      <c r="AE6734" t="s">
        <v>876</v>
      </c>
    </row>
    <row r="6735" spans="1:31" x14ac:dyDescent="0.3">
      <c r="A6735">
        <f t="shared" si="953"/>
        <v>6734</v>
      </c>
      <c r="B6735">
        <v>14241</v>
      </c>
      <c r="C6735" t="s">
        <v>282</v>
      </c>
      <c r="D6735" t="s">
        <v>36</v>
      </c>
      <c r="E6735" s="5" t="str">
        <f t="shared" si="947"/>
        <v>***</v>
      </c>
      <c r="F6735" s="5" t="str">
        <f t="shared" si="948"/>
        <v>***</v>
      </c>
      <c r="G6735" s="5" t="str">
        <f t="shared" si="949"/>
        <v>***</v>
      </c>
      <c r="J6735" s="5" t="str">
        <f t="shared" si="950"/>
        <v>***</v>
      </c>
      <c r="R6735" s="5">
        <f t="shared" si="951"/>
        <v>3.5000000000000003E-2</v>
      </c>
      <c r="S6735">
        <v>22</v>
      </c>
      <c r="T6735" s="2">
        <v>263.63</v>
      </c>
      <c r="U6735" s="7">
        <f t="shared" si="952"/>
        <v>0</v>
      </c>
      <c r="V6735" s="2">
        <f t="shared" si="945"/>
        <v>11.983181818181817</v>
      </c>
      <c r="W6735" t="s">
        <v>22</v>
      </c>
      <c r="X6735">
        <v>2.36</v>
      </c>
      <c r="Y6735" s="2">
        <f t="shared" si="946"/>
        <v>265.99</v>
      </c>
      <c r="Z6735" t="s">
        <v>60</v>
      </c>
      <c r="AA6735" t="s">
        <v>41</v>
      </c>
      <c r="AB6735" t="s">
        <v>32</v>
      </c>
      <c r="AC6735" t="s">
        <v>33</v>
      </c>
      <c r="AD6735" t="s">
        <v>34</v>
      </c>
      <c r="AE6735" t="s">
        <v>463</v>
      </c>
    </row>
    <row r="6736" spans="1:31" x14ac:dyDescent="0.3">
      <c r="A6736">
        <f t="shared" si="953"/>
        <v>6735</v>
      </c>
      <c r="B6736">
        <v>43045</v>
      </c>
      <c r="C6736" t="s">
        <v>282</v>
      </c>
      <c r="D6736" t="s">
        <v>40</v>
      </c>
      <c r="E6736" s="5" t="str">
        <f t="shared" si="947"/>
        <v>*</v>
      </c>
      <c r="F6736" s="5" t="str">
        <f t="shared" si="948"/>
        <v>*</v>
      </c>
      <c r="G6736" s="5" t="str">
        <f t="shared" si="949"/>
        <v>*</v>
      </c>
      <c r="J6736" s="5" t="str">
        <f t="shared" si="950"/>
        <v>*</v>
      </c>
      <c r="R6736" s="5">
        <f t="shared" si="951"/>
        <v>0.02</v>
      </c>
      <c r="S6736">
        <v>12</v>
      </c>
      <c r="T6736" s="2">
        <v>418.44</v>
      </c>
      <c r="U6736" s="7">
        <f t="shared" si="952"/>
        <v>0</v>
      </c>
      <c r="V6736" s="2">
        <f t="shared" si="945"/>
        <v>34.869999999999997</v>
      </c>
      <c r="W6736" t="s">
        <v>37</v>
      </c>
      <c r="X6736">
        <v>45.51</v>
      </c>
      <c r="Y6736" s="2">
        <f t="shared" si="946"/>
        <v>463.95</v>
      </c>
      <c r="Z6736" t="s">
        <v>60</v>
      </c>
      <c r="AA6736" t="s">
        <v>31</v>
      </c>
      <c r="AB6736" t="s">
        <v>17</v>
      </c>
      <c r="AC6736" t="s">
        <v>66</v>
      </c>
      <c r="AD6736" t="s">
        <v>103</v>
      </c>
      <c r="AE6736" t="s">
        <v>282</v>
      </c>
    </row>
    <row r="6737" spans="1:31" x14ac:dyDescent="0.3">
      <c r="A6737">
        <f t="shared" si="953"/>
        <v>6736</v>
      </c>
      <c r="B6737">
        <v>28899</v>
      </c>
      <c r="C6737" t="s">
        <v>282</v>
      </c>
      <c r="D6737" t="s">
        <v>13</v>
      </c>
      <c r="E6737" s="5" t="str">
        <f t="shared" si="947"/>
        <v>*</v>
      </c>
      <c r="F6737" s="5" t="str">
        <f t="shared" si="948"/>
        <v>*</v>
      </c>
      <c r="G6737" s="5" t="str">
        <f t="shared" si="949"/>
        <v>*</v>
      </c>
      <c r="J6737" s="5" t="str">
        <f t="shared" si="950"/>
        <v>*</v>
      </c>
      <c r="R6737" s="5">
        <f t="shared" si="951"/>
        <v>3.5000000000000003E-2</v>
      </c>
      <c r="S6737">
        <v>27</v>
      </c>
      <c r="T6737" s="2">
        <v>4488.2635</v>
      </c>
      <c r="U6737" s="7">
        <f t="shared" si="952"/>
        <v>1</v>
      </c>
      <c r="V6737" s="2">
        <f t="shared" si="945"/>
        <v>166.23198148148148</v>
      </c>
      <c r="W6737" t="s">
        <v>22</v>
      </c>
      <c r="X6737">
        <v>5</v>
      </c>
      <c r="Y6737" s="2">
        <f t="shared" si="946"/>
        <v>4493.2635</v>
      </c>
      <c r="Z6737" t="s">
        <v>60</v>
      </c>
      <c r="AA6737" t="s">
        <v>16</v>
      </c>
      <c r="AB6737" t="s">
        <v>25</v>
      </c>
      <c r="AC6737" t="s">
        <v>26</v>
      </c>
      <c r="AD6737" t="s">
        <v>19</v>
      </c>
      <c r="AE6737" t="s">
        <v>464</v>
      </c>
    </row>
    <row r="6738" spans="1:31" x14ac:dyDescent="0.3">
      <c r="A6738">
        <f t="shared" si="953"/>
        <v>6737</v>
      </c>
      <c r="B6738">
        <v>43045</v>
      </c>
      <c r="C6738" t="s">
        <v>282</v>
      </c>
      <c r="D6738" t="s">
        <v>40</v>
      </c>
      <c r="E6738" s="5" t="str">
        <f t="shared" si="947"/>
        <v>*</v>
      </c>
      <c r="F6738" s="5" t="str">
        <f t="shared" si="948"/>
        <v>*</v>
      </c>
      <c r="G6738" s="5" t="str">
        <f t="shared" si="949"/>
        <v>*</v>
      </c>
      <c r="J6738" s="5" t="str">
        <f t="shared" si="950"/>
        <v>*</v>
      </c>
      <c r="R6738" s="5">
        <f t="shared" si="951"/>
        <v>0.05</v>
      </c>
      <c r="S6738">
        <v>47</v>
      </c>
      <c r="T6738" s="2">
        <v>5301.2</v>
      </c>
      <c r="U6738" s="7">
        <f t="shared" si="952"/>
        <v>1</v>
      </c>
      <c r="V6738" s="2">
        <f t="shared" si="945"/>
        <v>112.79148936170212</v>
      </c>
      <c r="W6738" t="s">
        <v>22</v>
      </c>
      <c r="X6738">
        <v>10.119999999999999</v>
      </c>
      <c r="Y6738" s="2">
        <f t="shared" si="946"/>
        <v>5311.32</v>
      </c>
      <c r="Z6738" t="s">
        <v>60</v>
      </c>
      <c r="AA6738" t="s">
        <v>31</v>
      </c>
      <c r="AB6738" t="s">
        <v>17</v>
      </c>
      <c r="AC6738" t="s">
        <v>18</v>
      </c>
      <c r="AD6738" t="s">
        <v>58</v>
      </c>
      <c r="AE6738" t="s">
        <v>464</v>
      </c>
    </row>
    <row r="6739" spans="1:31" x14ac:dyDescent="0.3">
      <c r="A6739">
        <f t="shared" si="953"/>
        <v>6738</v>
      </c>
      <c r="B6739">
        <v>14528</v>
      </c>
      <c r="C6739" t="s">
        <v>100</v>
      </c>
      <c r="D6739" t="s">
        <v>36</v>
      </c>
      <c r="E6739" s="5" t="str">
        <f t="shared" si="947"/>
        <v>***</v>
      </c>
      <c r="F6739" s="5" t="str">
        <f t="shared" si="948"/>
        <v>***</v>
      </c>
      <c r="G6739" s="5" t="str">
        <f t="shared" si="949"/>
        <v>***</v>
      </c>
      <c r="J6739" s="5" t="str">
        <f t="shared" si="950"/>
        <v>***</v>
      </c>
      <c r="R6739" s="5">
        <f t="shared" si="951"/>
        <v>0.02</v>
      </c>
      <c r="S6739">
        <v>14</v>
      </c>
      <c r="T6739" s="2">
        <v>78.44</v>
      </c>
      <c r="U6739" s="7">
        <f t="shared" si="952"/>
        <v>0</v>
      </c>
      <c r="V6739" s="2">
        <f t="shared" si="945"/>
        <v>5.6028571428571423</v>
      </c>
      <c r="W6739" t="s">
        <v>22</v>
      </c>
      <c r="X6739">
        <v>1.49</v>
      </c>
      <c r="Y6739" s="2">
        <f t="shared" si="946"/>
        <v>79.929999999999993</v>
      </c>
      <c r="Z6739" t="s">
        <v>71</v>
      </c>
      <c r="AA6739" t="s">
        <v>41</v>
      </c>
      <c r="AB6739" t="s">
        <v>32</v>
      </c>
      <c r="AC6739" t="s">
        <v>49</v>
      </c>
      <c r="AD6739" t="s">
        <v>19</v>
      </c>
      <c r="AE6739" t="s">
        <v>101</v>
      </c>
    </row>
    <row r="6740" spans="1:31" x14ac:dyDescent="0.3">
      <c r="A6740">
        <f t="shared" si="953"/>
        <v>6739</v>
      </c>
      <c r="B6740">
        <v>40006</v>
      </c>
      <c r="C6740" t="s">
        <v>100</v>
      </c>
      <c r="D6740" t="s">
        <v>30</v>
      </c>
      <c r="E6740" s="5" t="str">
        <f t="shared" si="947"/>
        <v>*</v>
      </c>
      <c r="F6740" s="5" t="str">
        <f t="shared" si="948"/>
        <v>*</v>
      </c>
      <c r="G6740" s="5" t="str">
        <f t="shared" si="949"/>
        <v>*</v>
      </c>
      <c r="J6740" s="5" t="str">
        <f t="shared" si="950"/>
        <v>*</v>
      </c>
      <c r="R6740" s="5">
        <f t="shared" si="951"/>
        <v>0.05</v>
      </c>
      <c r="S6740">
        <v>48</v>
      </c>
      <c r="T6740" s="2">
        <v>141.59</v>
      </c>
      <c r="U6740" s="7">
        <f t="shared" si="952"/>
        <v>0</v>
      </c>
      <c r="V6740" s="2">
        <f t="shared" si="945"/>
        <v>2.9497916666666666</v>
      </c>
      <c r="W6740" t="s">
        <v>22</v>
      </c>
      <c r="X6740">
        <v>0.7</v>
      </c>
      <c r="Y6740" s="2">
        <f t="shared" si="946"/>
        <v>142.29</v>
      </c>
      <c r="Z6740" t="s">
        <v>56</v>
      </c>
      <c r="AA6740" t="s">
        <v>31</v>
      </c>
      <c r="AB6740" t="s">
        <v>32</v>
      </c>
      <c r="AC6740" t="s">
        <v>33</v>
      </c>
      <c r="AD6740" t="s">
        <v>34</v>
      </c>
      <c r="AE6740" t="s">
        <v>117</v>
      </c>
    </row>
    <row r="6741" spans="1:31" x14ac:dyDescent="0.3">
      <c r="A6741">
        <f t="shared" si="953"/>
        <v>6740</v>
      </c>
      <c r="B6741">
        <v>40006</v>
      </c>
      <c r="C6741" t="s">
        <v>100</v>
      </c>
      <c r="D6741" t="s">
        <v>30</v>
      </c>
      <c r="E6741" s="5" t="str">
        <f t="shared" si="947"/>
        <v>*</v>
      </c>
      <c r="F6741" s="5" t="str">
        <f t="shared" si="948"/>
        <v>*</v>
      </c>
      <c r="G6741" s="5" t="str">
        <f t="shared" si="949"/>
        <v>*</v>
      </c>
      <c r="J6741" s="5" t="str">
        <f t="shared" si="950"/>
        <v>*</v>
      </c>
      <c r="R6741" s="5">
        <f t="shared" si="951"/>
        <v>0.04</v>
      </c>
      <c r="S6741">
        <v>35</v>
      </c>
      <c r="T6741" s="2">
        <v>157.99</v>
      </c>
      <c r="U6741" s="7">
        <f t="shared" si="952"/>
        <v>0</v>
      </c>
      <c r="V6741" s="2">
        <f t="shared" si="945"/>
        <v>4.5140000000000002</v>
      </c>
      <c r="W6741" t="s">
        <v>22</v>
      </c>
      <c r="X6741">
        <v>5.41</v>
      </c>
      <c r="Y6741" s="2">
        <f t="shared" si="946"/>
        <v>163.4</v>
      </c>
      <c r="Z6741" t="s">
        <v>56</v>
      </c>
      <c r="AA6741" t="s">
        <v>31</v>
      </c>
      <c r="AB6741" t="s">
        <v>32</v>
      </c>
      <c r="AC6741" t="s">
        <v>49</v>
      </c>
      <c r="AD6741" t="s">
        <v>19</v>
      </c>
      <c r="AE6741" t="s">
        <v>101</v>
      </c>
    </row>
    <row r="6742" spans="1:31" x14ac:dyDescent="0.3">
      <c r="A6742">
        <f t="shared" si="953"/>
        <v>6741</v>
      </c>
      <c r="B6742">
        <v>22242</v>
      </c>
      <c r="C6742" t="s">
        <v>100</v>
      </c>
      <c r="D6742" t="s">
        <v>30</v>
      </c>
      <c r="E6742" s="5" t="str">
        <f t="shared" si="947"/>
        <v>*</v>
      </c>
      <c r="F6742" s="5" t="str">
        <f t="shared" si="948"/>
        <v>*</v>
      </c>
      <c r="G6742" s="5" t="str">
        <f t="shared" si="949"/>
        <v>*</v>
      </c>
      <c r="J6742" s="5" t="str">
        <f t="shared" si="950"/>
        <v>*</v>
      </c>
      <c r="R6742" s="5">
        <f t="shared" si="951"/>
        <v>0.05</v>
      </c>
      <c r="S6742">
        <v>50</v>
      </c>
      <c r="T6742" s="2">
        <v>329.91</v>
      </c>
      <c r="U6742" s="7">
        <f t="shared" si="952"/>
        <v>0</v>
      </c>
      <c r="V6742" s="2">
        <f t="shared" si="945"/>
        <v>6.5982000000000003</v>
      </c>
      <c r="W6742" t="s">
        <v>22</v>
      </c>
      <c r="X6742">
        <v>9.5399999999999991</v>
      </c>
      <c r="Y6742" s="2">
        <f t="shared" si="946"/>
        <v>339.45000000000005</v>
      </c>
      <c r="Z6742" t="s">
        <v>71</v>
      </c>
      <c r="AA6742" t="s">
        <v>41</v>
      </c>
      <c r="AB6742" t="s">
        <v>32</v>
      </c>
      <c r="AC6742" t="s">
        <v>44</v>
      </c>
      <c r="AD6742" t="s">
        <v>19</v>
      </c>
      <c r="AE6742" t="s">
        <v>101</v>
      </c>
    </row>
    <row r="6743" spans="1:31" x14ac:dyDescent="0.3">
      <c r="A6743">
        <f t="shared" si="953"/>
        <v>6742</v>
      </c>
      <c r="B6743">
        <v>28161</v>
      </c>
      <c r="C6743" t="s">
        <v>100</v>
      </c>
      <c r="D6743" t="s">
        <v>30</v>
      </c>
      <c r="E6743" s="5" t="str">
        <f t="shared" si="947"/>
        <v>*</v>
      </c>
      <c r="F6743" s="5" t="str">
        <f t="shared" si="948"/>
        <v>*</v>
      </c>
      <c r="G6743" s="5" t="str">
        <f t="shared" si="949"/>
        <v>*</v>
      </c>
      <c r="J6743" s="5" t="str">
        <f t="shared" si="950"/>
        <v>*</v>
      </c>
      <c r="R6743" s="5">
        <f t="shared" si="951"/>
        <v>0.02</v>
      </c>
      <c r="S6743">
        <v>10</v>
      </c>
      <c r="T6743" s="2">
        <v>784.08</v>
      </c>
      <c r="U6743" s="7">
        <f t="shared" si="952"/>
        <v>0</v>
      </c>
      <c r="V6743" s="2">
        <f t="shared" si="945"/>
        <v>78.408000000000001</v>
      </c>
      <c r="W6743" t="s">
        <v>37</v>
      </c>
      <c r="X6743">
        <v>46.74</v>
      </c>
      <c r="Y6743" s="2">
        <f t="shared" si="946"/>
        <v>830.82</v>
      </c>
      <c r="Z6743" t="s">
        <v>52</v>
      </c>
      <c r="AA6743" t="s">
        <v>16</v>
      </c>
      <c r="AB6743" t="s">
        <v>17</v>
      </c>
      <c r="AC6743" t="s">
        <v>165</v>
      </c>
      <c r="AD6743" t="s">
        <v>103</v>
      </c>
      <c r="AE6743" t="s">
        <v>117</v>
      </c>
    </row>
    <row r="6744" spans="1:31" x14ac:dyDescent="0.3">
      <c r="A6744">
        <f t="shared" si="953"/>
        <v>6743</v>
      </c>
      <c r="B6744">
        <v>28161</v>
      </c>
      <c r="C6744" t="s">
        <v>100</v>
      </c>
      <c r="D6744" t="s">
        <v>30</v>
      </c>
      <c r="E6744" s="5" t="str">
        <f t="shared" si="947"/>
        <v>*</v>
      </c>
      <c r="F6744" s="5" t="str">
        <f t="shared" si="948"/>
        <v>*</v>
      </c>
      <c r="G6744" s="5" t="str">
        <f t="shared" si="949"/>
        <v>*</v>
      </c>
      <c r="J6744" s="5" t="str">
        <f t="shared" si="950"/>
        <v>*</v>
      </c>
      <c r="R6744" s="5">
        <f t="shared" si="951"/>
        <v>0.05</v>
      </c>
      <c r="S6744">
        <v>41</v>
      </c>
      <c r="T6744" s="2">
        <v>1085.6099999999999</v>
      </c>
      <c r="U6744" s="7">
        <f t="shared" si="952"/>
        <v>1</v>
      </c>
      <c r="V6744" s="2">
        <f t="shared" si="945"/>
        <v>26.478292682926828</v>
      </c>
      <c r="W6744" t="s">
        <v>22</v>
      </c>
      <c r="X6744">
        <v>4</v>
      </c>
      <c r="Y6744" s="2">
        <f t="shared" si="946"/>
        <v>1089.6099999999999</v>
      </c>
      <c r="Z6744" t="s">
        <v>52</v>
      </c>
      <c r="AA6744" t="s">
        <v>16</v>
      </c>
      <c r="AB6744" t="s">
        <v>25</v>
      </c>
      <c r="AC6744" t="s">
        <v>42</v>
      </c>
      <c r="AD6744" t="s">
        <v>19</v>
      </c>
      <c r="AE6744" t="s">
        <v>101</v>
      </c>
    </row>
    <row r="6745" spans="1:31" x14ac:dyDescent="0.3">
      <c r="A6745">
        <f t="shared" si="953"/>
        <v>6744</v>
      </c>
      <c r="B6745">
        <v>28161</v>
      </c>
      <c r="C6745" t="s">
        <v>100</v>
      </c>
      <c r="D6745" t="s">
        <v>30</v>
      </c>
      <c r="E6745" s="5" t="str">
        <f t="shared" si="947"/>
        <v>*</v>
      </c>
      <c r="F6745" s="5" t="str">
        <f t="shared" si="948"/>
        <v>*</v>
      </c>
      <c r="G6745" s="5" t="str">
        <f t="shared" si="949"/>
        <v>*</v>
      </c>
      <c r="J6745" s="5" t="str">
        <f t="shared" si="950"/>
        <v>*</v>
      </c>
      <c r="R6745" s="5">
        <f t="shared" si="951"/>
        <v>0.02</v>
      </c>
      <c r="S6745">
        <v>15</v>
      </c>
      <c r="T6745" s="2">
        <v>5028.3100000000004</v>
      </c>
      <c r="U6745" s="7">
        <f t="shared" si="952"/>
        <v>1</v>
      </c>
      <c r="V6745" s="2">
        <f t="shared" si="945"/>
        <v>335.22066666666672</v>
      </c>
      <c r="W6745" t="s">
        <v>37</v>
      </c>
      <c r="X6745">
        <v>30</v>
      </c>
      <c r="Y6745" s="2">
        <f t="shared" si="946"/>
        <v>5058.3100000000004</v>
      </c>
      <c r="Z6745" t="s">
        <v>52</v>
      </c>
      <c r="AA6745" t="s">
        <v>16</v>
      </c>
      <c r="AB6745" t="s">
        <v>17</v>
      </c>
      <c r="AC6745" t="s">
        <v>38</v>
      </c>
      <c r="AD6745" t="s">
        <v>39</v>
      </c>
      <c r="AE6745" t="s">
        <v>101</v>
      </c>
    </row>
    <row r="6746" spans="1:31" x14ac:dyDescent="0.3">
      <c r="A6746">
        <f t="shared" si="953"/>
        <v>6745</v>
      </c>
      <c r="B6746">
        <v>23011</v>
      </c>
      <c r="C6746" t="s">
        <v>573</v>
      </c>
      <c r="D6746" t="s">
        <v>13</v>
      </c>
      <c r="E6746" s="5" t="str">
        <f t="shared" si="947"/>
        <v>*</v>
      </c>
      <c r="F6746" s="5" t="str">
        <f t="shared" si="948"/>
        <v>*</v>
      </c>
      <c r="G6746" s="5" t="str">
        <f t="shared" si="949"/>
        <v>*</v>
      </c>
      <c r="J6746" s="5" t="str">
        <f t="shared" si="950"/>
        <v>*</v>
      </c>
      <c r="R6746" s="5">
        <f t="shared" si="951"/>
        <v>0.01</v>
      </c>
      <c r="S6746">
        <v>1</v>
      </c>
      <c r="T6746" s="2">
        <v>12.2</v>
      </c>
      <c r="U6746" s="7">
        <f t="shared" si="952"/>
        <v>0</v>
      </c>
      <c r="V6746" s="2">
        <f t="shared" si="945"/>
        <v>12.2</v>
      </c>
      <c r="W6746" t="s">
        <v>22</v>
      </c>
      <c r="X6746">
        <v>1.99</v>
      </c>
      <c r="Y6746" s="2">
        <f t="shared" si="946"/>
        <v>14.19</v>
      </c>
      <c r="Z6746" t="s">
        <v>15</v>
      </c>
      <c r="AA6746" t="s">
        <v>31</v>
      </c>
      <c r="AB6746" t="s">
        <v>25</v>
      </c>
      <c r="AC6746" t="s">
        <v>42</v>
      </c>
      <c r="AD6746" t="s">
        <v>45</v>
      </c>
      <c r="AE6746" t="s">
        <v>768</v>
      </c>
    </row>
    <row r="6747" spans="1:31" x14ac:dyDescent="0.3">
      <c r="A6747">
        <f t="shared" si="953"/>
        <v>6746</v>
      </c>
      <c r="B6747">
        <v>59712</v>
      </c>
      <c r="C6747" t="s">
        <v>573</v>
      </c>
      <c r="D6747" t="s">
        <v>36</v>
      </c>
      <c r="E6747" s="5" t="str">
        <f t="shared" si="947"/>
        <v>***</v>
      </c>
      <c r="F6747" s="5" t="str">
        <f t="shared" si="948"/>
        <v>***</v>
      </c>
      <c r="G6747" s="5" t="str">
        <f t="shared" si="949"/>
        <v>***</v>
      </c>
      <c r="J6747" s="5" t="str">
        <f t="shared" si="950"/>
        <v>***</v>
      </c>
      <c r="R6747" s="5">
        <f t="shared" si="951"/>
        <v>3.5000000000000003E-2</v>
      </c>
      <c r="S6747">
        <v>25</v>
      </c>
      <c r="T6747" s="2">
        <v>67.58</v>
      </c>
      <c r="U6747" s="7">
        <f t="shared" si="952"/>
        <v>0</v>
      </c>
      <c r="V6747" s="2">
        <f t="shared" si="945"/>
        <v>2.7031999999999998</v>
      </c>
      <c r="W6747" t="s">
        <v>14</v>
      </c>
      <c r="X6747">
        <v>0.8</v>
      </c>
      <c r="Y6747" s="2">
        <f t="shared" si="946"/>
        <v>68.38</v>
      </c>
      <c r="Z6747" t="s">
        <v>15</v>
      </c>
      <c r="AA6747" t="s">
        <v>24</v>
      </c>
      <c r="AB6747" t="s">
        <v>32</v>
      </c>
      <c r="AC6747" t="s">
        <v>114</v>
      </c>
      <c r="AD6747" t="s">
        <v>34</v>
      </c>
      <c r="AE6747" t="s">
        <v>663</v>
      </c>
    </row>
    <row r="6748" spans="1:31" x14ac:dyDescent="0.3">
      <c r="A6748">
        <f t="shared" si="953"/>
        <v>6747</v>
      </c>
      <c r="B6748">
        <v>47750</v>
      </c>
      <c r="C6748" t="s">
        <v>573</v>
      </c>
      <c r="D6748" t="s">
        <v>13</v>
      </c>
      <c r="E6748" s="5" t="str">
        <f t="shared" si="947"/>
        <v>*</v>
      </c>
      <c r="F6748" s="5" t="str">
        <f t="shared" si="948"/>
        <v>*</v>
      </c>
      <c r="G6748" s="5" t="str">
        <f t="shared" si="949"/>
        <v>*</v>
      </c>
      <c r="J6748" s="5" t="str">
        <f t="shared" si="950"/>
        <v>*</v>
      </c>
      <c r="R6748" s="5">
        <f t="shared" si="951"/>
        <v>0.04</v>
      </c>
      <c r="S6748">
        <v>37</v>
      </c>
      <c r="T6748" s="2">
        <v>102.46</v>
      </c>
      <c r="U6748" s="7">
        <f t="shared" si="952"/>
        <v>0</v>
      </c>
      <c r="V6748" s="2">
        <f t="shared" si="945"/>
        <v>2.7691891891891891</v>
      </c>
      <c r="W6748" t="s">
        <v>22</v>
      </c>
      <c r="X6748">
        <v>0.5</v>
      </c>
      <c r="Y6748" s="2">
        <f t="shared" si="946"/>
        <v>102.96</v>
      </c>
      <c r="Z6748" t="s">
        <v>15</v>
      </c>
      <c r="AA6748" t="s">
        <v>31</v>
      </c>
      <c r="AB6748" t="s">
        <v>32</v>
      </c>
      <c r="AC6748" t="s">
        <v>81</v>
      </c>
      <c r="AD6748" t="s">
        <v>19</v>
      </c>
      <c r="AE6748" t="s">
        <v>343</v>
      </c>
    </row>
    <row r="6749" spans="1:31" x14ac:dyDescent="0.3">
      <c r="A6749">
        <f t="shared" si="953"/>
        <v>6748</v>
      </c>
      <c r="B6749">
        <v>42658</v>
      </c>
      <c r="C6749" t="s">
        <v>573</v>
      </c>
      <c r="D6749" t="s">
        <v>40</v>
      </c>
      <c r="E6749" s="5" t="str">
        <f t="shared" si="947"/>
        <v>*</v>
      </c>
      <c r="F6749" s="5" t="str">
        <f t="shared" si="948"/>
        <v>*</v>
      </c>
      <c r="G6749" s="5" t="str">
        <f t="shared" si="949"/>
        <v>*</v>
      </c>
      <c r="J6749" s="5" t="str">
        <f t="shared" si="950"/>
        <v>*</v>
      </c>
      <c r="R6749" s="5">
        <f t="shared" si="951"/>
        <v>3.5000000000000003E-2</v>
      </c>
      <c r="S6749">
        <v>29</v>
      </c>
      <c r="T6749" s="2">
        <v>146.68</v>
      </c>
      <c r="U6749" s="7">
        <f t="shared" si="952"/>
        <v>0</v>
      </c>
      <c r="V6749" s="2">
        <f t="shared" si="945"/>
        <v>5.0579310344827588</v>
      </c>
      <c r="W6749" t="s">
        <v>22</v>
      </c>
      <c r="X6749">
        <v>2.99</v>
      </c>
      <c r="Y6749" s="2">
        <f t="shared" si="946"/>
        <v>149.67000000000002</v>
      </c>
      <c r="Z6749" t="s">
        <v>56</v>
      </c>
      <c r="AA6749" t="s">
        <v>41</v>
      </c>
      <c r="AB6749" t="s">
        <v>32</v>
      </c>
      <c r="AC6749" t="s">
        <v>49</v>
      </c>
      <c r="AD6749" t="s">
        <v>19</v>
      </c>
      <c r="AE6749" t="s">
        <v>573</v>
      </c>
    </row>
    <row r="6750" spans="1:31" x14ac:dyDescent="0.3">
      <c r="A6750">
        <f t="shared" si="953"/>
        <v>6749</v>
      </c>
      <c r="B6750">
        <v>47750</v>
      </c>
      <c r="C6750" t="s">
        <v>573</v>
      </c>
      <c r="D6750" t="s">
        <v>13</v>
      </c>
      <c r="E6750" s="5" t="str">
        <f t="shared" si="947"/>
        <v>*</v>
      </c>
      <c r="F6750" s="5" t="str">
        <f t="shared" si="948"/>
        <v>*</v>
      </c>
      <c r="G6750" s="5" t="str">
        <f t="shared" si="949"/>
        <v>*</v>
      </c>
      <c r="J6750" s="5" t="str">
        <f t="shared" si="950"/>
        <v>*</v>
      </c>
      <c r="R6750" s="5">
        <f t="shared" si="951"/>
        <v>0.01</v>
      </c>
      <c r="S6750">
        <v>1</v>
      </c>
      <c r="T6750" s="2">
        <v>195.04</v>
      </c>
      <c r="U6750" s="7">
        <f t="shared" si="952"/>
        <v>0</v>
      </c>
      <c r="V6750" s="2">
        <f t="shared" si="945"/>
        <v>195.04</v>
      </c>
      <c r="W6750" t="s">
        <v>22</v>
      </c>
      <c r="X6750">
        <v>35</v>
      </c>
      <c r="Y6750" s="2">
        <f t="shared" si="946"/>
        <v>230.04</v>
      </c>
      <c r="Z6750" t="s">
        <v>71</v>
      </c>
      <c r="AA6750" t="s">
        <v>31</v>
      </c>
      <c r="AB6750" t="s">
        <v>32</v>
      </c>
      <c r="AC6750" t="s">
        <v>74</v>
      </c>
      <c r="AD6750" t="s">
        <v>58</v>
      </c>
      <c r="AE6750" t="s">
        <v>573</v>
      </c>
    </row>
    <row r="6751" spans="1:31" x14ac:dyDescent="0.3">
      <c r="A6751">
        <f t="shared" si="953"/>
        <v>6750</v>
      </c>
      <c r="B6751">
        <v>21671</v>
      </c>
      <c r="C6751" t="s">
        <v>573</v>
      </c>
      <c r="D6751" t="s">
        <v>21</v>
      </c>
      <c r="E6751" s="5" t="str">
        <f t="shared" si="947"/>
        <v>*</v>
      </c>
      <c r="F6751" s="5" t="str">
        <f t="shared" si="948"/>
        <v>**</v>
      </c>
      <c r="G6751" s="5" t="str">
        <f t="shared" si="949"/>
        <v>**</v>
      </c>
      <c r="J6751" s="5" t="str">
        <f t="shared" si="950"/>
        <v>**</v>
      </c>
      <c r="R6751" s="5">
        <f t="shared" si="951"/>
        <v>0.02</v>
      </c>
      <c r="S6751">
        <v>15</v>
      </c>
      <c r="T6751" s="2">
        <v>670.94</v>
      </c>
      <c r="U6751" s="7">
        <f t="shared" si="952"/>
        <v>0</v>
      </c>
      <c r="V6751" s="2">
        <f t="shared" si="945"/>
        <v>44.729333333333336</v>
      </c>
      <c r="W6751" t="s">
        <v>22</v>
      </c>
      <c r="X6751">
        <v>1.99</v>
      </c>
      <c r="Y6751" s="2">
        <f t="shared" si="946"/>
        <v>672.93000000000006</v>
      </c>
      <c r="Z6751" t="s">
        <v>15</v>
      </c>
      <c r="AA6751" t="s">
        <v>16</v>
      </c>
      <c r="AB6751" t="s">
        <v>25</v>
      </c>
      <c r="AC6751" t="s">
        <v>42</v>
      </c>
      <c r="AD6751" t="s">
        <v>45</v>
      </c>
      <c r="AE6751" t="s">
        <v>881</v>
      </c>
    </row>
    <row r="6752" spans="1:31" x14ac:dyDescent="0.3">
      <c r="A6752">
        <f t="shared" si="953"/>
        <v>6751</v>
      </c>
      <c r="B6752">
        <v>22115</v>
      </c>
      <c r="C6752" t="s">
        <v>573</v>
      </c>
      <c r="D6752" t="s">
        <v>13</v>
      </c>
      <c r="E6752" s="5" t="str">
        <f t="shared" si="947"/>
        <v>*</v>
      </c>
      <c r="F6752" s="5" t="str">
        <f t="shared" si="948"/>
        <v>*</v>
      </c>
      <c r="G6752" s="5" t="str">
        <f t="shared" si="949"/>
        <v>*</v>
      </c>
      <c r="J6752" s="5" t="str">
        <f t="shared" si="950"/>
        <v>*</v>
      </c>
      <c r="R6752" s="5">
        <f t="shared" si="951"/>
        <v>0.01</v>
      </c>
      <c r="S6752">
        <v>5</v>
      </c>
      <c r="T6752" s="2">
        <v>751.94</v>
      </c>
      <c r="U6752" s="7">
        <f t="shared" si="952"/>
        <v>0</v>
      </c>
      <c r="V6752" s="2">
        <f t="shared" si="945"/>
        <v>150.38800000000001</v>
      </c>
      <c r="W6752" t="s">
        <v>37</v>
      </c>
      <c r="X6752">
        <v>17.850000000000001</v>
      </c>
      <c r="Y6752" s="2">
        <f t="shared" si="946"/>
        <v>769.79000000000008</v>
      </c>
      <c r="Z6752" t="s">
        <v>71</v>
      </c>
      <c r="AA6752" t="s">
        <v>16</v>
      </c>
      <c r="AB6752" t="s">
        <v>25</v>
      </c>
      <c r="AC6752" t="s">
        <v>76</v>
      </c>
      <c r="AD6752" t="s">
        <v>39</v>
      </c>
      <c r="AE6752" t="s">
        <v>573</v>
      </c>
    </row>
    <row r="6753" spans="1:31" x14ac:dyDescent="0.3">
      <c r="A6753">
        <f t="shared" si="953"/>
        <v>6752</v>
      </c>
      <c r="B6753">
        <v>47750</v>
      </c>
      <c r="C6753" t="s">
        <v>573</v>
      </c>
      <c r="D6753" t="s">
        <v>13</v>
      </c>
      <c r="E6753" s="5" t="str">
        <f t="shared" si="947"/>
        <v>*</v>
      </c>
      <c r="F6753" s="5" t="str">
        <f t="shared" si="948"/>
        <v>*</v>
      </c>
      <c r="G6753" s="5" t="str">
        <f t="shared" si="949"/>
        <v>*</v>
      </c>
      <c r="J6753" s="5" t="str">
        <f t="shared" si="950"/>
        <v>*</v>
      </c>
      <c r="R6753" s="5">
        <f t="shared" si="951"/>
        <v>0.05</v>
      </c>
      <c r="S6753">
        <v>43</v>
      </c>
      <c r="T6753" s="2">
        <v>1097.5999999999999</v>
      </c>
      <c r="U6753" s="7">
        <f t="shared" si="952"/>
        <v>1</v>
      </c>
      <c r="V6753" s="2">
        <f t="shared" si="945"/>
        <v>25.525581395348834</v>
      </c>
      <c r="W6753" t="s">
        <v>22</v>
      </c>
      <c r="X6753">
        <v>8.99</v>
      </c>
      <c r="Y6753" s="2">
        <f t="shared" si="946"/>
        <v>1106.5899999999999</v>
      </c>
      <c r="Z6753" t="s">
        <v>15</v>
      </c>
      <c r="AA6753" t="s">
        <v>31</v>
      </c>
      <c r="AB6753" t="s">
        <v>17</v>
      </c>
      <c r="AC6753" t="s">
        <v>18</v>
      </c>
      <c r="AD6753" t="s">
        <v>45</v>
      </c>
      <c r="AE6753" t="s">
        <v>343</v>
      </c>
    </row>
    <row r="6754" spans="1:31" x14ac:dyDescent="0.3">
      <c r="A6754">
        <f t="shared" si="953"/>
        <v>6753</v>
      </c>
      <c r="B6754">
        <v>11910</v>
      </c>
      <c r="C6754" t="s">
        <v>793</v>
      </c>
      <c r="D6754" t="s">
        <v>21</v>
      </c>
      <c r="E6754" s="5" t="str">
        <f t="shared" si="947"/>
        <v>*</v>
      </c>
      <c r="F6754" s="5" t="str">
        <f t="shared" si="948"/>
        <v>**</v>
      </c>
      <c r="G6754" s="5" t="str">
        <f t="shared" si="949"/>
        <v>**</v>
      </c>
      <c r="J6754" s="5" t="str">
        <f t="shared" si="950"/>
        <v>**</v>
      </c>
      <c r="R6754" s="5">
        <f t="shared" si="951"/>
        <v>3.5000000000000003E-2</v>
      </c>
      <c r="S6754">
        <v>21</v>
      </c>
      <c r="T6754" s="2">
        <v>49.23</v>
      </c>
      <c r="U6754" s="7">
        <f t="shared" si="952"/>
        <v>0</v>
      </c>
      <c r="V6754" s="2">
        <f t="shared" si="945"/>
        <v>2.3442857142857143</v>
      </c>
      <c r="W6754" t="s">
        <v>22</v>
      </c>
      <c r="X6754">
        <v>4.7699999999999996</v>
      </c>
      <c r="Y6754" s="2">
        <f t="shared" si="946"/>
        <v>54</v>
      </c>
      <c r="Z6754" t="s">
        <v>56</v>
      </c>
      <c r="AA6754" t="s">
        <v>41</v>
      </c>
      <c r="AB6754" t="s">
        <v>32</v>
      </c>
      <c r="AC6754" t="s">
        <v>49</v>
      </c>
      <c r="AD6754" t="s">
        <v>19</v>
      </c>
      <c r="AE6754" t="s">
        <v>450</v>
      </c>
    </row>
    <row r="6755" spans="1:31" x14ac:dyDescent="0.3">
      <c r="A6755">
        <f t="shared" si="953"/>
        <v>6754</v>
      </c>
      <c r="B6755">
        <v>49762</v>
      </c>
      <c r="C6755" t="s">
        <v>793</v>
      </c>
      <c r="D6755" t="s">
        <v>21</v>
      </c>
      <c r="E6755" s="5" t="str">
        <f t="shared" si="947"/>
        <v>*</v>
      </c>
      <c r="F6755" s="5" t="str">
        <f t="shared" si="948"/>
        <v>**</v>
      </c>
      <c r="G6755" s="5" t="str">
        <f t="shared" si="949"/>
        <v>**</v>
      </c>
      <c r="J6755" s="5" t="str">
        <f t="shared" si="950"/>
        <v>**</v>
      </c>
      <c r="R6755" s="5">
        <f t="shared" si="951"/>
        <v>0.04</v>
      </c>
      <c r="S6755">
        <v>35</v>
      </c>
      <c r="T6755" s="2">
        <v>99.13</v>
      </c>
      <c r="U6755" s="7">
        <f t="shared" si="952"/>
        <v>0</v>
      </c>
      <c r="V6755" s="2">
        <f t="shared" si="945"/>
        <v>2.8322857142857143</v>
      </c>
      <c r="W6755" t="s">
        <v>22</v>
      </c>
      <c r="X6755">
        <v>0.81</v>
      </c>
      <c r="Y6755" s="2">
        <f t="shared" si="946"/>
        <v>99.94</v>
      </c>
      <c r="Z6755" t="s">
        <v>52</v>
      </c>
      <c r="AA6755" t="s">
        <v>31</v>
      </c>
      <c r="AB6755" t="s">
        <v>32</v>
      </c>
      <c r="AC6755" t="s">
        <v>33</v>
      </c>
      <c r="AD6755" t="s">
        <v>34</v>
      </c>
      <c r="AE6755" t="s">
        <v>450</v>
      </c>
    </row>
    <row r="6756" spans="1:31" x14ac:dyDescent="0.3">
      <c r="A6756">
        <f t="shared" si="953"/>
        <v>6755</v>
      </c>
      <c r="B6756">
        <v>16897</v>
      </c>
      <c r="C6756" t="s">
        <v>463</v>
      </c>
      <c r="D6756" t="s">
        <v>30</v>
      </c>
      <c r="E6756" s="5" t="str">
        <f t="shared" si="947"/>
        <v>*</v>
      </c>
      <c r="F6756" s="5" t="str">
        <f t="shared" si="948"/>
        <v>*</v>
      </c>
      <c r="G6756" s="5" t="str">
        <f t="shared" si="949"/>
        <v>*</v>
      </c>
      <c r="J6756" s="5" t="str">
        <f t="shared" si="950"/>
        <v>*</v>
      </c>
      <c r="R6756" s="5">
        <f t="shared" si="951"/>
        <v>0.05</v>
      </c>
      <c r="S6756">
        <v>48</v>
      </c>
      <c r="T6756" s="2">
        <v>107.7</v>
      </c>
      <c r="U6756" s="7">
        <f t="shared" si="952"/>
        <v>0</v>
      </c>
      <c r="V6756" s="2">
        <f t="shared" si="945"/>
        <v>2.2437499999999999</v>
      </c>
      <c r="W6756" t="s">
        <v>22</v>
      </c>
      <c r="X6756">
        <v>1</v>
      </c>
      <c r="Y6756" s="2">
        <f t="shared" si="946"/>
        <v>108.7</v>
      </c>
      <c r="Z6756" t="s">
        <v>23</v>
      </c>
      <c r="AA6756" t="s">
        <v>16</v>
      </c>
      <c r="AB6756" t="s">
        <v>32</v>
      </c>
      <c r="AC6756" t="s">
        <v>33</v>
      </c>
      <c r="AD6756" t="s">
        <v>34</v>
      </c>
      <c r="AE6756" t="s">
        <v>399</v>
      </c>
    </row>
    <row r="6757" spans="1:31" x14ac:dyDescent="0.3">
      <c r="A6757">
        <f t="shared" si="953"/>
        <v>6756</v>
      </c>
      <c r="B6757">
        <v>16897</v>
      </c>
      <c r="C6757" t="s">
        <v>463</v>
      </c>
      <c r="D6757" t="s">
        <v>30</v>
      </c>
      <c r="E6757" s="5" t="str">
        <f t="shared" si="947"/>
        <v>*</v>
      </c>
      <c r="F6757" s="5" t="str">
        <f t="shared" si="948"/>
        <v>*</v>
      </c>
      <c r="G6757" s="5" t="str">
        <f t="shared" si="949"/>
        <v>*</v>
      </c>
      <c r="J6757" s="5" t="str">
        <f t="shared" si="950"/>
        <v>*</v>
      </c>
      <c r="R6757" s="5">
        <f t="shared" si="951"/>
        <v>0.01</v>
      </c>
      <c r="S6757">
        <v>1</v>
      </c>
      <c r="T6757" s="2">
        <v>379.8</v>
      </c>
      <c r="U6757" s="7">
        <f t="shared" si="952"/>
        <v>0</v>
      </c>
      <c r="V6757" s="2">
        <f t="shared" si="945"/>
        <v>379.8</v>
      </c>
      <c r="W6757" t="s">
        <v>37</v>
      </c>
      <c r="X6757">
        <v>58.95</v>
      </c>
      <c r="Y6757" s="2">
        <f t="shared" si="946"/>
        <v>438.75</v>
      </c>
      <c r="Z6757" t="s">
        <v>23</v>
      </c>
      <c r="AA6757" t="s">
        <v>16</v>
      </c>
      <c r="AB6757" t="s">
        <v>17</v>
      </c>
      <c r="AC6757" t="s">
        <v>38</v>
      </c>
      <c r="AD6757" t="s">
        <v>39</v>
      </c>
      <c r="AE6757" t="s">
        <v>399</v>
      </c>
    </row>
    <row r="6758" spans="1:31" x14ac:dyDescent="0.3">
      <c r="A6758">
        <f t="shared" si="953"/>
        <v>6757</v>
      </c>
      <c r="B6758">
        <v>13383</v>
      </c>
      <c r="C6758" t="s">
        <v>463</v>
      </c>
      <c r="D6758" t="s">
        <v>30</v>
      </c>
      <c r="E6758" s="5" t="str">
        <f t="shared" si="947"/>
        <v>*</v>
      </c>
      <c r="F6758" s="5" t="str">
        <f t="shared" si="948"/>
        <v>*</v>
      </c>
      <c r="G6758" s="5" t="str">
        <f t="shared" si="949"/>
        <v>*</v>
      </c>
      <c r="J6758" s="5" t="str">
        <f t="shared" si="950"/>
        <v>*</v>
      </c>
      <c r="R6758" s="5">
        <f t="shared" si="951"/>
        <v>0.04</v>
      </c>
      <c r="S6758">
        <v>35</v>
      </c>
      <c r="T6758" s="2">
        <v>750.03</v>
      </c>
      <c r="U6758" s="7">
        <f t="shared" si="952"/>
        <v>0</v>
      </c>
      <c r="V6758" s="2">
        <f t="shared" si="945"/>
        <v>21.42942857142857</v>
      </c>
      <c r="W6758" t="s">
        <v>22</v>
      </c>
      <c r="X6758">
        <v>35</v>
      </c>
      <c r="Y6758" s="2">
        <f t="shared" si="946"/>
        <v>785.03</v>
      </c>
      <c r="Z6758" t="s">
        <v>23</v>
      </c>
      <c r="AA6758" t="s">
        <v>16</v>
      </c>
      <c r="AB6758" t="s">
        <v>32</v>
      </c>
      <c r="AC6758" t="s">
        <v>74</v>
      </c>
      <c r="AD6758" t="s">
        <v>58</v>
      </c>
      <c r="AE6758" t="s">
        <v>399</v>
      </c>
    </row>
    <row r="6759" spans="1:31" x14ac:dyDescent="0.3">
      <c r="A6759">
        <f t="shared" si="953"/>
        <v>6758</v>
      </c>
      <c r="B6759">
        <v>6183</v>
      </c>
      <c r="C6759" t="s">
        <v>463</v>
      </c>
      <c r="D6759" t="s">
        <v>40</v>
      </c>
      <c r="E6759" s="5" t="str">
        <f t="shared" si="947"/>
        <v>*</v>
      </c>
      <c r="F6759" s="5" t="str">
        <f t="shared" si="948"/>
        <v>*</v>
      </c>
      <c r="G6759" s="5" t="str">
        <f t="shared" si="949"/>
        <v>*</v>
      </c>
      <c r="J6759" s="5" t="str">
        <f t="shared" si="950"/>
        <v>*</v>
      </c>
      <c r="R6759" s="5">
        <f t="shared" si="951"/>
        <v>0.05</v>
      </c>
      <c r="S6759">
        <v>41</v>
      </c>
      <c r="T6759" s="2">
        <v>1991.93</v>
      </c>
      <c r="U6759" s="7">
        <f t="shared" si="952"/>
        <v>1</v>
      </c>
      <c r="V6759" s="2">
        <f t="shared" si="945"/>
        <v>48.583658536585368</v>
      </c>
      <c r="W6759" t="s">
        <v>22</v>
      </c>
      <c r="X6759">
        <v>5.86</v>
      </c>
      <c r="Y6759" s="2">
        <f t="shared" si="946"/>
        <v>1997.79</v>
      </c>
      <c r="Z6759" t="s">
        <v>73</v>
      </c>
      <c r="AA6759" t="s">
        <v>24</v>
      </c>
      <c r="AB6759" t="s">
        <v>32</v>
      </c>
      <c r="AC6759" t="s">
        <v>44</v>
      </c>
      <c r="AD6759" t="s">
        <v>19</v>
      </c>
      <c r="AE6759" t="s">
        <v>464</v>
      </c>
    </row>
    <row r="6760" spans="1:31" x14ac:dyDescent="0.3">
      <c r="A6760">
        <f t="shared" si="953"/>
        <v>6759</v>
      </c>
      <c r="B6760">
        <v>24199</v>
      </c>
      <c r="C6760" t="s">
        <v>117</v>
      </c>
      <c r="D6760" t="s">
        <v>36</v>
      </c>
      <c r="E6760" s="5" t="str">
        <f t="shared" si="947"/>
        <v>***</v>
      </c>
      <c r="F6760" s="5" t="str">
        <f t="shared" si="948"/>
        <v>***</v>
      </c>
      <c r="G6760" s="5" t="str">
        <f t="shared" si="949"/>
        <v>***</v>
      </c>
      <c r="J6760" s="5" t="str">
        <f t="shared" si="950"/>
        <v>***</v>
      </c>
      <c r="R6760" s="5">
        <f t="shared" si="951"/>
        <v>0.02</v>
      </c>
      <c r="S6760">
        <v>16</v>
      </c>
      <c r="T6760" s="2">
        <v>706.53</v>
      </c>
      <c r="U6760" s="7">
        <f t="shared" si="952"/>
        <v>0</v>
      </c>
      <c r="V6760" s="2">
        <f t="shared" si="945"/>
        <v>44.158124999999998</v>
      </c>
      <c r="W6760" t="s">
        <v>22</v>
      </c>
      <c r="X6760">
        <v>19.989999999999998</v>
      </c>
      <c r="Y6760" s="2">
        <f t="shared" si="946"/>
        <v>726.52</v>
      </c>
      <c r="Z6760" t="s">
        <v>60</v>
      </c>
      <c r="AA6760" t="s">
        <v>24</v>
      </c>
      <c r="AB6760" t="s">
        <v>25</v>
      </c>
      <c r="AC6760" t="s">
        <v>42</v>
      </c>
      <c r="AD6760" t="s">
        <v>19</v>
      </c>
      <c r="AE6760" t="s">
        <v>101</v>
      </c>
    </row>
    <row r="6761" spans="1:31" x14ac:dyDescent="0.3">
      <c r="A6761">
        <f t="shared" si="953"/>
        <v>6760</v>
      </c>
      <c r="B6761">
        <v>3648</v>
      </c>
      <c r="C6761" t="s">
        <v>846</v>
      </c>
      <c r="D6761" t="s">
        <v>13</v>
      </c>
      <c r="E6761" s="5" t="str">
        <f t="shared" si="947"/>
        <v>*</v>
      </c>
      <c r="F6761" s="5" t="str">
        <f t="shared" si="948"/>
        <v>*</v>
      </c>
      <c r="G6761" s="5" t="str">
        <f t="shared" si="949"/>
        <v>*</v>
      </c>
      <c r="J6761" s="5" t="str">
        <f t="shared" si="950"/>
        <v>*</v>
      </c>
      <c r="R6761" s="5">
        <f t="shared" si="951"/>
        <v>0.05</v>
      </c>
      <c r="S6761">
        <v>46</v>
      </c>
      <c r="T6761" s="2">
        <v>134.81</v>
      </c>
      <c r="U6761" s="7">
        <f t="shared" si="952"/>
        <v>0</v>
      </c>
      <c r="V6761" s="2">
        <f t="shared" si="945"/>
        <v>2.9306521739130433</v>
      </c>
      <c r="W6761" t="s">
        <v>22</v>
      </c>
      <c r="X6761">
        <v>0.49</v>
      </c>
      <c r="Y6761" s="2">
        <f t="shared" si="946"/>
        <v>135.30000000000001</v>
      </c>
      <c r="Z6761" t="s">
        <v>23</v>
      </c>
      <c r="AA6761" t="s">
        <v>41</v>
      </c>
      <c r="AB6761" t="s">
        <v>32</v>
      </c>
      <c r="AC6761" t="s">
        <v>81</v>
      </c>
      <c r="AD6761" t="s">
        <v>19</v>
      </c>
      <c r="AE6761" t="s">
        <v>881</v>
      </c>
    </row>
    <row r="6762" spans="1:31" x14ac:dyDescent="0.3">
      <c r="A6762">
        <f t="shared" si="953"/>
        <v>6761</v>
      </c>
      <c r="B6762">
        <v>12039</v>
      </c>
      <c r="C6762" t="s">
        <v>846</v>
      </c>
      <c r="D6762" t="s">
        <v>21</v>
      </c>
      <c r="E6762" s="5" t="str">
        <f t="shared" si="947"/>
        <v>*</v>
      </c>
      <c r="F6762" s="5" t="str">
        <f t="shared" si="948"/>
        <v>**</v>
      </c>
      <c r="G6762" s="5" t="str">
        <f t="shared" si="949"/>
        <v>**</v>
      </c>
      <c r="J6762" s="5" t="str">
        <f t="shared" si="950"/>
        <v>**</v>
      </c>
      <c r="R6762" s="5">
        <f t="shared" si="951"/>
        <v>0.02</v>
      </c>
      <c r="S6762">
        <v>13</v>
      </c>
      <c r="T6762" s="2">
        <v>2048.5680000000002</v>
      </c>
      <c r="U6762" s="7">
        <f t="shared" si="952"/>
        <v>1</v>
      </c>
      <c r="V6762" s="2">
        <f t="shared" si="945"/>
        <v>157.58215384615386</v>
      </c>
      <c r="W6762" t="s">
        <v>22</v>
      </c>
      <c r="X6762">
        <v>8.99</v>
      </c>
      <c r="Y6762" s="2">
        <f t="shared" si="946"/>
        <v>2057.558</v>
      </c>
      <c r="Z6762" t="s">
        <v>48</v>
      </c>
      <c r="AA6762" t="s">
        <v>31</v>
      </c>
      <c r="AB6762" t="s">
        <v>25</v>
      </c>
      <c r="AC6762" t="s">
        <v>26</v>
      </c>
      <c r="AD6762" t="s">
        <v>19</v>
      </c>
      <c r="AE6762" t="s">
        <v>881</v>
      </c>
    </row>
    <row r="6763" spans="1:31" x14ac:dyDescent="0.3">
      <c r="A6763">
        <f t="shared" si="953"/>
        <v>6762</v>
      </c>
      <c r="B6763">
        <v>29730</v>
      </c>
      <c r="C6763" t="s">
        <v>846</v>
      </c>
      <c r="D6763" t="s">
        <v>36</v>
      </c>
      <c r="E6763" s="5" t="str">
        <f t="shared" si="947"/>
        <v>***</v>
      </c>
      <c r="F6763" s="5" t="str">
        <f t="shared" si="948"/>
        <v>***</v>
      </c>
      <c r="G6763" s="5" t="str">
        <f t="shared" si="949"/>
        <v>***</v>
      </c>
      <c r="J6763" s="5" t="str">
        <f t="shared" si="950"/>
        <v>***</v>
      </c>
      <c r="R6763" s="5">
        <f t="shared" si="951"/>
        <v>3.5000000000000003E-2</v>
      </c>
      <c r="S6763">
        <v>21</v>
      </c>
      <c r="T6763" s="2">
        <v>3072.86</v>
      </c>
      <c r="U6763" s="7">
        <f t="shared" si="952"/>
        <v>1</v>
      </c>
      <c r="V6763" s="2">
        <f t="shared" si="945"/>
        <v>146.32666666666668</v>
      </c>
      <c r="W6763" t="s">
        <v>37</v>
      </c>
      <c r="X6763">
        <v>39.25</v>
      </c>
      <c r="Y6763" s="2">
        <f t="shared" si="946"/>
        <v>3112.11</v>
      </c>
      <c r="Z6763" t="s">
        <v>23</v>
      </c>
      <c r="AA6763" t="s">
        <v>16</v>
      </c>
      <c r="AB6763" t="s">
        <v>17</v>
      </c>
      <c r="AC6763" t="s">
        <v>66</v>
      </c>
      <c r="AD6763" t="s">
        <v>103</v>
      </c>
      <c r="AE6763" t="s">
        <v>881</v>
      </c>
    </row>
    <row r="6764" spans="1:31" x14ac:dyDescent="0.3">
      <c r="A6764">
        <f t="shared" si="953"/>
        <v>6763</v>
      </c>
      <c r="B6764">
        <v>43076</v>
      </c>
      <c r="C6764" t="s">
        <v>846</v>
      </c>
      <c r="D6764" t="s">
        <v>30</v>
      </c>
      <c r="E6764" s="5" t="str">
        <f t="shared" si="947"/>
        <v>*</v>
      </c>
      <c r="F6764" s="5" t="str">
        <f t="shared" si="948"/>
        <v>*</v>
      </c>
      <c r="G6764" s="5" t="str">
        <f t="shared" si="949"/>
        <v>*</v>
      </c>
      <c r="J6764" s="5" t="str">
        <f t="shared" si="950"/>
        <v>*</v>
      </c>
      <c r="R6764" s="5">
        <f t="shared" si="951"/>
        <v>0.04</v>
      </c>
      <c r="S6764">
        <v>33</v>
      </c>
      <c r="T6764" s="2">
        <v>3636.37</v>
      </c>
      <c r="U6764" s="7">
        <f t="shared" si="952"/>
        <v>1</v>
      </c>
      <c r="V6764" s="2">
        <f t="shared" si="945"/>
        <v>110.1930303030303</v>
      </c>
      <c r="W6764" t="s">
        <v>37</v>
      </c>
      <c r="X6764">
        <v>30</v>
      </c>
      <c r="Y6764" s="2">
        <f t="shared" si="946"/>
        <v>3666.37</v>
      </c>
      <c r="Z6764" t="s">
        <v>52</v>
      </c>
      <c r="AA6764" t="s">
        <v>41</v>
      </c>
      <c r="AB6764" t="s">
        <v>17</v>
      </c>
      <c r="AC6764" t="s">
        <v>38</v>
      </c>
      <c r="AD6764" t="s">
        <v>39</v>
      </c>
      <c r="AE6764" t="s">
        <v>846</v>
      </c>
    </row>
    <row r="6765" spans="1:31" x14ac:dyDescent="0.3">
      <c r="A6765">
        <f t="shared" si="953"/>
        <v>6764</v>
      </c>
      <c r="B6765">
        <v>3648</v>
      </c>
      <c r="C6765" t="s">
        <v>846</v>
      </c>
      <c r="D6765" t="s">
        <v>13</v>
      </c>
      <c r="E6765" s="5" t="str">
        <f t="shared" si="947"/>
        <v>*</v>
      </c>
      <c r="F6765" s="5" t="str">
        <f t="shared" si="948"/>
        <v>*</v>
      </c>
      <c r="G6765" s="5" t="str">
        <f t="shared" si="949"/>
        <v>*</v>
      </c>
      <c r="J6765" s="5" t="str">
        <f t="shared" si="950"/>
        <v>*</v>
      </c>
      <c r="R6765" s="5">
        <f t="shared" si="951"/>
        <v>0.04</v>
      </c>
      <c r="S6765">
        <v>34</v>
      </c>
      <c r="T6765" s="2">
        <v>5488.5264999999999</v>
      </c>
      <c r="U6765" s="7">
        <f t="shared" si="952"/>
        <v>1</v>
      </c>
      <c r="V6765" s="2">
        <f t="shared" si="945"/>
        <v>161.42724999999999</v>
      </c>
      <c r="W6765" t="s">
        <v>22</v>
      </c>
      <c r="X6765">
        <v>4.2</v>
      </c>
      <c r="Y6765" s="2">
        <f t="shared" si="946"/>
        <v>5492.7264999999998</v>
      </c>
      <c r="Z6765" t="s">
        <v>23</v>
      </c>
      <c r="AA6765" t="s">
        <v>41</v>
      </c>
      <c r="AB6765" t="s">
        <v>25</v>
      </c>
      <c r="AC6765" t="s">
        <v>26</v>
      </c>
      <c r="AD6765" t="s">
        <v>19</v>
      </c>
      <c r="AE6765" t="s">
        <v>796</v>
      </c>
    </row>
    <row r="6766" spans="1:31" x14ac:dyDescent="0.3">
      <c r="A6766">
        <f t="shared" si="953"/>
        <v>6765</v>
      </c>
      <c r="B6766">
        <v>54407</v>
      </c>
      <c r="C6766" t="s">
        <v>846</v>
      </c>
      <c r="D6766" t="s">
        <v>40</v>
      </c>
      <c r="E6766" s="5" t="str">
        <f t="shared" si="947"/>
        <v>*</v>
      </c>
      <c r="F6766" s="5" t="str">
        <f t="shared" si="948"/>
        <v>*</v>
      </c>
      <c r="G6766" s="5" t="str">
        <f t="shared" si="949"/>
        <v>*</v>
      </c>
      <c r="J6766" s="5" t="str">
        <f t="shared" si="950"/>
        <v>*</v>
      </c>
      <c r="R6766" s="5">
        <f t="shared" si="951"/>
        <v>3.5000000000000003E-2</v>
      </c>
      <c r="S6766">
        <v>24</v>
      </c>
      <c r="T6766" s="2">
        <v>9396.27</v>
      </c>
      <c r="U6766" s="7">
        <f t="shared" si="952"/>
        <v>1</v>
      </c>
      <c r="V6766" s="2">
        <f t="shared" si="945"/>
        <v>391.51125000000002</v>
      </c>
      <c r="W6766" t="s">
        <v>22</v>
      </c>
      <c r="X6766">
        <v>19.989999999999998</v>
      </c>
      <c r="Y6766" s="2">
        <f t="shared" si="946"/>
        <v>9416.26</v>
      </c>
      <c r="Z6766" t="s">
        <v>23</v>
      </c>
      <c r="AA6766" t="s">
        <v>31</v>
      </c>
      <c r="AB6766" t="s">
        <v>32</v>
      </c>
      <c r="AC6766" t="s">
        <v>49</v>
      </c>
      <c r="AD6766" t="s">
        <v>19</v>
      </c>
      <c r="AE6766" t="s">
        <v>663</v>
      </c>
    </row>
    <row r="6767" spans="1:31" x14ac:dyDescent="0.3">
      <c r="A6767">
        <f t="shared" si="953"/>
        <v>6766</v>
      </c>
      <c r="B6767">
        <v>9472</v>
      </c>
      <c r="C6767" t="s">
        <v>449</v>
      </c>
      <c r="D6767" t="s">
        <v>36</v>
      </c>
      <c r="E6767" s="5" t="str">
        <f t="shared" si="947"/>
        <v>***</v>
      </c>
      <c r="F6767" s="5" t="str">
        <f t="shared" si="948"/>
        <v>***</v>
      </c>
      <c r="G6767" s="5" t="str">
        <f t="shared" si="949"/>
        <v>***</v>
      </c>
      <c r="J6767" s="5" t="str">
        <f t="shared" si="950"/>
        <v>***</v>
      </c>
      <c r="R6767" s="5">
        <f t="shared" si="951"/>
        <v>0.02</v>
      </c>
      <c r="S6767">
        <v>17</v>
      </c>
      <c r="T6767" s="2">
        <v>53.91</v>
      </c>
      <c r="U6767" s="7">
        <f t="shared" si="952"/>
        <v>0</v>
      </c>
      <c r="V6767" s="2">
        <f t="shared" si="945"/>
        <v>3.171176470588235</v>
      </c>
      <c r="W6767" t="s">
        <v>22</v>
      </c>
      <c r="X6767">
        <v>0.49</v>
      </c>
      <c r="Y6767" s="2">
        <f t="shared" si="946"/>
        <v>54.4</v>
      </c>
      <c r="Z6767" t="s">
        <v>52</v>
      </c>
      <c r="AA6767" t="s">
        <v>41</v>
      </c>
      <c r="AB6767" t="s">
        <v>32</v>
      </c>
      <c r="AC6767" t="s">
        <v>81</v>
      </c>
      <c r="AD6767" t="s">
        <v>19</v>
      </c>
      <c r="AE6767" t="s">
        <v>660</v>
      </c>
    </row>
    <row r="6768" spans="1:31" x14ac:dyDescent="0.3">
      <c r="A6768">
        <f t="shared" si="953"/>
        <v>6767</v>
      </c>
      <c r="B6768">
        <v>36704</v>
      </c>
      <c r="C6768" t="s">
        <v>449</v>
      </c>
      <c r="D6768" t="s">
        <v>21</v>
      </c>
      <c r="E6768" s="5" t="str">
        <f t="shared" si="947"/>
        <v>*</v>
      </c>
      <c r="F6768" s="5" t="str">
        <f t="shared" si="948"/>
        <v>**</v>
      </c>
      <c r="G6768" s="5" t="str">
        <f t="shared" si="949"/>
        <v>**</v>
      </c>
      <c r="J6768" s="5" t="str">
        <f t="shared" si="950"/>
        <v>**</v>
      </c>
      <c r="R6768" s="5">
        <f t="shared" si="951"/>
        <v>0.02</v>
      </c>
      <c r="S6768">
        <v>19</v>
      </c>
      <c r="T6768" s="2">
        <v>70.319999999999993</v>
      </c>
      <c r="U6768" s="7">
        <f t="shared" si="952"/>
        <v>0</v>
      </c>
      <c r="V6768" s="2">
        <f t="shared" si="945"/>
        <v>3.7010526315789471</v>
      </c>
      <c r="W6768" t="s">
        <v>22</v>
      </c>
      <c r="X6768">
        <v>4.17</v>
      </c>
      <c r="Y6768" s="2">
        <f t="shared" si="946"/>
        <v>74.489999999999995</v>
      </c>
      <c r="Z6768" t="s">
        <v>56</v>
      </c>
      <c r="AA6768" t="s">
        <v>41</v>
      </c>
      <c r="AB6768" t="s">
        <v>32</v>
      </c>
      <c r="AC6768" t="s">
        <v>33</v>
      </c>
      <c r="AD6768" t="s">
        <v>45</v>
      </c>
      <c r="AE6768" t="s">
        <v>837</v>
      </c>
    </row>
    <row r="6769" spans="1:31" x14ac:dyDescent="0.3">
      <c r="A6769">
        <f t="shared" si="953"/>
        <v>6768</v>
      </c>
      <c r="B6769">
        <v>12579</v>
      </c>
      <c r="C6769" t="s">
        <v>449</v>
      </c>
      <c r="D6769" t="s">
        <v>30</v>
      </c>
      <c r="E6769" s="5" t="str">
        <f t="shared" si="947"/>
        <v>*</v>
      </c>
      <c r="F6769" s="5" t="str">
        <f t="shared" si="948"/>
        <v>*</v>
      </c>
      <c r="G6769" s="5" t="str">
        <f t="shared" si="949"/>
        <v>*</v>
      </c>
      <c r="J6769" s="5" t="str">
        <f t="shared" si="950"/>
        <v>*</v>
      </c>
      <c r="R6769" s="5">
        <f t="shared" si="951"/>
        <v>0.01</v>
      </c>
      <c r="S6769">
        <v>5</v>
      </c>
      <c r="T6769" s="2">
        <v>70.33</v>
      </c>
      <c r="U6769" s="7">
        <f t="shared" si="952"/>
        <v>0</v>
      </c>
      <c r="V6769" s="2">
        <f t="shared" si="945"/>
        <v>14.065999999999999</v>
      </c>
      <c r="W6769" t="s">
        <v>22</v>
      </c>
      <c r="X6769">
        <v>1.97</v>
      </c>
      <c r="Y6769" s="2">
        <f t="shared" si="946"/>
        <v>72.3</v>
      </c>
      <c r="Z6769" t="s">
        <v>15</v>
      </c>
      <c r="AA6769" t="s">
        <v>41</v>
      </c>
      <c r="AB6769" t="s">
        <v>32</v>
      </c>
      <c r="AC6769" t="s">
        <v>44</v>
      </c>
      <c r="AD6769" t="s">
        <v>34</v>
      </c>
      <c r="AE6769" t="s">
        <v>449</v>
      </c>
    </row>
    <row r="6770" spans="1:31" x14ac:dyDescent="0.3">
      <c r="A6770">
        <f t="shared" si="953"/>
        <v>6769</v>
      </c>
      <c r="B6770">
        <v>771</v>
      </c>
      <c r="C6770" t="s">
        <v>449</v>
      </c>
      <c r="D6770" t="s">
        <v>36</v>
      </c>
      <c r="E6770" s="5" t="str">
        <f t="shared" si="947"/>
        <v>***</v>
      </c>
      <c r="F6770" s="5" t="str">
        <f t="shared" si="948"/>
        <v>***</v>
      </c>
      <c r="G6770" s="5" t="str">
        <f t="shared" si="949"/>
        <v>***</v>
      </c>
      <c r="J6770" s="5" t="str">
        <f t="shared" si="950"/>
        <v>***</v>
      </c>
      <c r="R6770" s="5">
        <f t="shared" si="951"/>
        <v>0.02</v>
      </c>
      <c r="S6770">
        <v>18</v>
      </c>
      <c r="T6770" s="2">
        <v>88.84</v>
      </c>
      <c r="U6770" s="7">
        <f t="shared" si="952"/>
        <v>0</v>
      </c>
      <c r="V6770" s="2">
        <f t="shared" si="945"/>
        <v>4.9355555555555561</v>
      </c>
      <c r="W6770" t="s">
        <v>22</v>
      </c>
      <c r="X6770">
        <v>4.72</v>
      </c>
      <c r="Y6770" s="2">
        <f t="shared" si="946"/>
        <v>93.56</v>
      </c>
      <c r="Z6770" t="s">
        <v>60</v>
      </c>
      <c r="AA6770" t="s">
        <v>41</v>
      </c>
      <c r="AB6770" t="s">
        <v>32</v>
      </c>
      <c r="AC6770" t="s">
        <v>44</v>
      </c>
      <c r="AD6770" t="s">
        <v>19</v>
      </c>
      <c r="AE6770" t="s">
        <v>450</v>
      </c>
    </row>
    <row r="6771" spans="1:31" x14ac:dyDescent="0.3">
      <c r="A6771">
        <f t="shared" si="953"/>
        <v>6770</v>
      </c>
      <c r="B6771">
        <v>36704</v>
      </c>
      <c r="C6771" t="s">
        <v>449</v>
      </c>
      <c r="D6771" t="s">
        <v>21</v>
      </c>
      <c r="E6771" s="5" t="str">
        <f t="shared" si="947"/>
        <v>*</v>
      </c>
      <c r="F6771" s="5" t="str">
        <f t="shared" si="948"/>
        <v>**</v>
      </c>
      <c r="G6771" s="5" t="str">
        <f t="shared" si="949"/>
        <v>**</v>
      </c>
      <c r="J6771" s="5" t="str">
        <f t="shared" si="950"/>
        <v>**</v>
      </c>
      <c r="R6771" s="5">
        <f t="shared" si="951"/>
        <v>0.05</v>
      </c>
      <c r="S6771">
        <v>43</v>
      </c>
      <c r="T6771" s="2">
        <v>134.33000000000001</v>
      </c>
      <c r="U6771" s="7">
        <f t="shared" si="952"/>
        <v>0</v>
      </c>
      <c r="V6771" s="2">
        <f t="shared" si="945"/>
        <v>3.1239534883720932</v>
      </c>
      <c r="W6771" t="s">
        <v>14</v>
      </c>
      <c r="X6771">
        <v>1.1399999999999999</v>
      </c>
      <c r="Y6771" s="2">
        <f t="shared" si="946"/>
        <v>135.47</v>
      </c>
      <c r="Z6771" t="s">
        <v>56</v>
      </c>
      <c r="AA6771" t="s">
        <v>41</v>
      </c>
      <c r="AB6771" t="s">
        <v>32</v>
      </c>
      <c r="AC6771" t="s">
        <v>44</v>
      </c>
      <c r="AD6771" t="s">
        <v>34</v>
      </c>
      <c r="AE6771" t="s">
        <v>450</v>
      </c>
    </row>
    <row r="6772" spans="1:31" x14ac:dyDescent="0.3">
      <c r="A6772">
        <f t="shared" si="953"/>
        <v>6771</v>
      </c>
      <c r="B6772">
        <v>3554</v>
      </c>
      <c r="C6772" t="s">
        <v>449</v>
      </c>
      <c r="D6772" t="s">
        <v>13</v>
      </c>
      <c r="E6772" s="5" t="str">
        <f t="shared" si="947"/>
        <v>*</v>
      </c>
      <c r="F6772" s="5" t="str">
        <f t="shared" si="948"/>
        <v>*</v>
      </c>
      <c r="G6772" s="5" t="str">
        <f t="shared" si="949"/>
        <v>*</v>
      </c>
      <c r="J6772" s="5" t="str">
        <f t="shared" si="950"/>
        <v>*</v>
      </c>
      <c r="R6772" s="5">
        <f t="shared" si="951"/>
        <v>3.5000000000000003E-2</v>
      </c>
      <c r="S6772">
        <v>25</v>
      </c>
      <c r="T6772" s="2">
        <v>288.91000000000003</v>
      </c>
      <c r="U6772" s="7">
        <f t="shared" si="952"/>
        <v>0</v>
      </c>
      <c r="V6772" s="2">
        <f t="shared" si="945"/>
        <v>11.556400000000002</v>
      </c>
      <c r="W6772" t="s">
        <v>22</v>
      </c>
      <c r="X6772">
        <v>6.47</v>
      </c>
      <c r="Y6772" s="2">
        <f t="shared" si="946"/>
        <v>295.38000000000005</v>
      </c>
      <c r="Z6772" t="s">
        <v>60</v>
      </c>
      <c r="AA6772" t="s">
        <v>31</v>
      </c>
      <c r="AB6772" t="s">
        <v>32</v>
      </c>
      <c r="AC6772" t="s">
        <v>44</v>
      </c>
      <c r="AD6772" t="s">
        <v>19</v>
      </c>
      <c r="AE6772" t="s">
        <v>86</v>
      </c>
    </row>
    <row r="6773" spans="1:31" x14ac:dyDescent="0.3">
      <c r="A6773">
        <f t="shared" si="953"/>
        <v>6772</v>
      </c>
      <c r="B6773">
        <v>26050</v>
      </c>
      <c r="C6773" t="s">
        <v>449</v>
      </c>
      <c r="D6773" t="s">
        <v>21</v>
      </c>
      <c r="E6773" s="5" t="str">
        <f t="shared" si="947"/>
        <v>*</v>
      </c>
      <c r="F6773" s="5" t="str">
        <f t="shared" si="948"/>
        <v>**</v>
      </c>
      <c r="G6773" s="5" t="str">
        <f t="shared" si="949"/>
        <v>**</v>
      </c>
      <c r="J6773" s="5" t="str">
        <f t="shared" si="950"/>
        <v>**</v>
      </c>
      <c r="R6773" s="5">
        <f t="shared" si="951"/>
        <v>0.05</v>
      </c>
      <c r="S6773">
        <v>44</v>
      </c>
      <c r="T6773" s="2">
        <v>365.24</v>
      </c>
      <c r="U6773" s="7">
        <f t="shared" si="952"/>
        <v>0</v>
      </c>
      <c r="V6773" s="2">
        <f t="shared" si="945"/>
        <v>8.3009090909090908</v>
      </c>
      <c r="W6773" t="s">
        <v>22</v>
      </c>
      <c r="X6773">
        <v>8.2899999999999991</v>
      </c>
      <c r="Y6773" s="2">
        <f t="shared" si="946"/>
        <v>373.53000000000003</v>
      </c>
      <c r="Z6773" t="s">
        <v>23</v>
      </c>
      <c r="AA6773" t="s">
        <v>41</v>
      </c>
      <c r="AB6773" t="s">
        <v>32</v>
      </c>
      <c r="AC6773" t="s">
        <v>78</v>
      </c>
      <c r="AD6773" t="s">
        <v>19</v>
      </c>
      <c r="AE6773" t="s">
        <v>450</v>
      </c>
    </row>
    <row r="6774" spans="1:31" x14ac:dyDescent="0.3">
      <c r="A6774">
        <f t="shared" si="953"/>
        <v>6773</v>
      </c>
      <c r="B6774">
        <v>53698</v>
      </c>
      <c r="C6774" t="s">
        <v>464</v>
      </c>
      <c r="D6774" t="s">
        <v>40</v>
      </c>
      <c r="E6774" s="5" t="str">
        <f t="shared" si="947"/>
        <v>*</v>
      </c>
      <c r="F6774" s="5" t="str">
        <f t="shared" si="948"/>
        <v>*</v>
      </c>
      <c r="G6774" s="5" t="str">
        <f t="shared" si="949"/>
        <v>*</v>
      </c>
      <c r="J6774" s="5" t="str">
        <f t="shared" si="950"/>
        <v>*</v>
      </c>
      <c r="R6774" s="5">
        <f t="shared" si="951"/>
        <v>0.02</v>
      </c>
      <c r="S6774">
        <v>10</v>
      </c>
      <c r="T6774" s="2">
        <v>55.33</v>
      </c>
      <c r="U6774" s="7">
        <f t="shared" si="952"/>
        <v>0</v>
      </c>
      <c r="V6774" s="2">
        <f t="shared" si="945"/>
        <v>5.5329999999999995</v>
      </c>
      <c r="W6774" t="s">
        <v>14</v>
      </c>
      <c r="X6774">
        <v>0.71</v>
      </c>
      <c r="Y6774" s="2">
        <f t="shared" si="946"/>
        <v>56.04</v>
      </c>
      <c r="Z6774" t="s">
        <v>23</v>
      </c>
      <c r="AA6774" t="s">
        <v>16</v>
      </c>
      <c r="AB6774" t="s">
        <v>32</v>
      </c>
      <c r="AC6774" t="s">
        <v>33</v>
      </c>
      <c r="AD6774" t="s">
        <v>34</v>
      </c>
      <c r="AE6774" t="s">
        <v>399</v>
      </c>
    </row>
    <row r="6775" spans="1:31" x14ac:dyDescent="0.3">
      <c r="A6775">
        <f t="shared" si="953"/>
        <v>6774</v>
      </c>
      <c r="B6775">
        <v>19972</v>
      </c>
      <c r="C6775" t="s">
        <v>464</v>
      </c>
      <c r="D6775" t="s">
        <v>36</v>
      </c>
      <c r="E6775" s="5" t="str">
        <f t="shared" si="947"/>
        <v>***</v>
      </c>
      <c r="F6775" s="5" t="str">
        <f t="shared" si="948"/>
        <v>***</v>
      </c>
      <c r="G6775" s="5" t="str">
        <f t="shared" si="949"/>
        <v>***</v>
      </c>
      <c r="J6775" s="5" t="str">
        <f t="shared" si="950"/>
        <v>***</v>
      </c>
      <c r="R6775" s="5">
        <f t="shared" si="951"/>
        <v>0.01</v>
      </c>
      <c r="S6775">
        <v>6</v>
      </c>
      <c r="T6775" s="2">
        <v>97.86</v>
      </c>
      <c r="U6775" s="7">
        <f t="shared" si="952"/>
        <v>0</v>
      </c>
      <c r="V6775" s="2">
        <f t="shared" si="945"/>
        <v>16.309999999999999</v>
      </c>
      <c r="W6775" t="s">
        <v>22</v>
      </c>
      <c r="X6775">
        <v>8.99</v>
      </c>
      <c r="Y6775" s="2">
        <f t="shared" si="946"/>
        <v>106.85</v>
      </c>
      <c r="Z6775" t="s">
        <v>15</v>
      </c>
      <c r="AA6775" t="s">
        <v>31</v>
      </c>
      <c r="AB6775" t="s">
        <v>17</v>
      </c>
      <c r="AC6775" t="s">
        <v>18</v>
      </c>
      <c r="AD6775" t="s">
        <v>45</v>
      </c>
      <c r="AE6775" t="s">
        <v>825</v>
      </c>
    </row>
    <row r="6776" spans="1:31" x14ac:dyDescent="0.3">
      <c r="A6776">
        <f t="shared" si="953"/>
        <v>6775</v>
      </c>
      <c r="B6776">
        <v>29893</v>
      </c>
      <c r="C6776" t="s">
        <v>464</v>
      </c>
      <c r="D6776" t="s">
        <v>40</v>
      </c>
      <c r="E6776" s="5" t="str">
        <f t="shared" si="947"/>
        <v>*</v>
      </c>
      <c r="F6776" s="5" t="str">
        <f t="shared" si="948"/>
        <v>*</v>
      </c>
      <c r="G6776" s="5" t="str">
        <f t="shared" si="949"/>
        <v>*</v>
      </c>
      <c r="J6776" s="5" t="str">
        <f t="shared" si="950"/>
        <v>*</v>
      </c>
      <c r="R6776" s="5">
        <f t="shared" si="951"/>
        <v>3.5000000000000003E-2</v>
      </c>
      <c r="S6776">
        <v>24</v>
      </c>
      <c r="T6776" s="2">
        <v>5452.9</v>
      </c>
      <c r="U6776" s="7">
        <f t="shared" si="952"/>
        <v>1</v>
      </c>
      <c r="V6776" s="2">
        <f t="shared" si="945"/>
        <v>227.20416666666665</v>
      </c>
      <c r="W6776" t="s">
        <v>37</v>
      </c>
      <c r="X6776">
        <v>28.66</v>
      </c>
      <c r="Y6776" s="2">
        <f t="shared" si="946"/>
        <v>5481.5599999999995</v>
      </c>
      <c r="Z6776" t="s">
        <v>71</v>
      </c>
      <c r="AA6776" t="s">
        <v>24</v>
      </c>
      <c r="AB6776" t="s">
        <v>32</v>
      </c>
      <c r="AC6776" t="s">
        <v>74</v>
      </c>
      <c r="AD6776" t="s">
        <v>39</v>
      </c>
      <c r="AE6776" t="s">
        <v>399</v>
      </c>
    </row>
    <row r="6777" spans="1:31" x14ac:dyDescent="0.3">
      <c r="A6777">
        <f t="shared" si="953"/>
        <v>6776</v>
      </c>
      <c r="B6777">
        <v>5984</v>
      </c>
      <c r="C6777" t="s">
        <v>101</v>
      </c>
      <c r="D6777" t="s">
        <v>13</v>
      </c>
      <c r="E6777" s="5" t="str">
        <f t="shared" si="947"/>
        <v>*</v>
      </c>
      <c r="F6777" s="5" t="str">
        <f t="shared" si="948"/>
        <v>*</v>
      </c>
      <c r="G6777" s="5" t="str">
        <f t="shared" si="949"/>
        <v>*</v>
      </c>
      <c r="J6777" s="5" t="str">
        <f t="shared" si="950"/>
        <v>*</v>
      </c>
      <c r="R6777" s="5">
        <f t="shared" si="951"/>
        <v>0.02</v>
      </c>
      <c r="S6777">
        <v>11</v>
      </c>
      <c r="T6777" s="2">
        <v>96.68</v>
      </c>
      <c r="U6777" s="7">
        <f t="shared" si="952"/>
        <v>0</v>
      </c>
      <c r="V6777" s="2">
        <f t="shared" si="945"/>
        <v>8.7890909090909091</v>
      </c>
      <c r="W6777" t="s">
        <v>22</v>
      </c>
      <c r="X6777">
        <v>4.95</v>
      </c>
      <c r="Y6777" s="2">
        <f t="shared" si="946"/>
        <v>101.63000000000001</v>
      </c>
      <c r="Z6777" t="s">
        <v>48</v>
      </c>
      <c r="AA6777" t="s">
        <v>16</v>
      </c>
      <c r="AB6777" t="s">
        <v>17</v>
      </c>
      <c r="AC6777" t="s">
        <v>18</v>
      </c>
      <c r="AD6777" t="s">
        <v>19</v>
      </c>
      <c r="AE6777" t="s">
        <v>745</v>
      </c>
    </row>
    <row r="6778" spans="1:31" x14ac:dyDescent="0.3">
      <c r="A6778">
        <f t="shared" si="953"/>
        <v>6777</v>
      </c>
      <c r="B6778">
        <v>8545</v>
      </c>
      <c r="C6778" t="s">
        <v>101</v>
      </c>
      <c r="D6778" t="s">
        <v>13</v>
      </c>
      <c r="E6778" s="5" t="str">
        <f t="shared" si="947"/>
        <v>*</v>
      </c>
      <c r="F6778" s="5" t="str">
        <f t="shared" si="948"/>
        <v>*</v>
      </c>
      <c r="G6778" s="5" t="str">
        <f t="shared" si="949"/>
        <v>*</v>
      </c>
      <c r="J6778" s="5" t="str">
        <f t="shared" si="950"/>
        <v>*</v>
      </c>
      <c r="R6778" s="5">
        <f t="shared" si="951"/>
        <v>3.5000000000000003E-2</v>
      </c>
      <c r="S6778">
        <v>25</v>
      </c>
      <c r="T6778" s="2">
        <v>113.75</v>
      </c>
      <c r="U6778" s="7">
        <f t="shared" si="952"/>
        <v>0</v>
      </c>
      <c r="V6778" s="2">
        <f t="shared" si="945"/>
        <v>4.55</v>
      </c>
      <c r="W6778" t="s">
        <v>22</v>
      </c>
      <c r="X6778">
        <v>5.34</v>
      </c>
      <c r="Y6778" s="2">
        <f t="shared" si="946"/>
        <v>119.09</v>
      </c>
      <c r="Z6778" t="s">
        <v>15</v>
      </c>
      <c r="AA6778" t="s">
        <v>24</v>
      </c>
      <c r="AB6778" t="s">
        <v>32</v>
      </c>
      <c r="AC6778" t="s">
        <v>49</v>
      </c>
      <c r="AD6778" t="s">
        <v>19</v>
      </c>
      <c r="AE6778" t="s">
        <v>608</v>
      </c>
    </row>
    <row r="6779" spans="1:31" x14ac:dyDescent="0.3">
      <c r="A6779">
        <f t="shared" si="953"/>
        <v>6778</v>
      </c>
      <c r="B6779">
        <v>57155</v>
      </c>
      <c r="C6779" t="s">
        <v>101</v>
      </c>
      <c r="D6779" t="s">
        <v>36</v>
      </c>
      <c r="E6779" s="5" t="str">
        <f t="shared" si="947"/>
        <v>***</v>
      </c>
      <c r="F6779" s="5" t="str">
        <f t="shared" si="948"/>
        <v>***</v>
      </c>
      <c r="G6779" s="5" t="str">
        <f t="shared" si="949"/>
        <v>***</v>
      </c>
      <c r="J6779" s="5" t="str">
        <f t="shared" si="950"/>
        <v>***</v>
      </c>
      <c r="R6779" s="5">
        <f t="shared" si="951"/>
        <v>3.5000000000000003E-2</v>
      </c>
      <c r="S6779">
        <v>23</v>
      </c>
      <c r="T6779" s="2">
        <v>155.52000000000001</v>
      </c>
      <c r="U6779" s="7">
        <f t="shared" si="952"/>
        <v>0</v>
      </c>
      <c r="V6779" s="2">
        <f t="shared" si="945"/>
        <v>6.7617391304347834</v>
      </c>
      <c r="W6779" t="s">
        <v>22</v>
      </c>
      <c r="X6779">
        <v>9.68</v>
      </c>
      <c r="Y6779" s="2">
        <f t="shared" si="946"/>
        <v>165.20000000000002</v>
      </c>
      <c r="Z6779" t="s">
        <v>23</v>
      </c>
      <c r="AA6779" t="s">
        <v>16</v>
      </c>
      <c r="AB6779" t="s">
        <v>32</v>
      </c>
      <c r="AC6779" t="s">
        <v>44</v>
      </c>
      <c r="AD6779" t="s">
        <v>19</v>
      </c>
      <c r="AE6779" t="s">
        <v>852</v>
      </c>
    </row>
    <row r="6780" spans="1:31" x14ac:dyDescent="0.3">
      <c r="A6780">
        <f t="shared" si="953"/>
        <v>6779</v>
      </c>
      <c r="B6780">
        <v>224</v>
      </c>
      <c r="C6780" t="s">
        <v>101</v>
      </c>
      <c r="D6780" t="s">
        <v>30</v>
      </c>
      <c r="E6780" s="5" t="str">
        <f t="shared" si="947"/>
        <v>*</v>
      </c>
      <c r="F6780" s="5" t="str">
        <f t="shared" si="948"/>
        <v>*</v>
      </c>
      <c r="G6780" s="5" t="str">
        <f t="shared" si="949"/>
        <v>*</v>
      </c>
      <c r="J6780" s="5" t="str">
        <f t="shared" si="950"/>
        <v>*</v>
      </c>
      <c r="R6780" s="5">
        <f t="shared" si="951"/>
        <v>3.5000000000000003E-2</v>
      </c>
      <c r="S6780">
        <v>25</v>
      </c>
      <c r="T6780" s="2">
        <v>184.86</v>
      </c>
      <c r="U6780" s="7">
        <f t="shared" si="952"/>
        <v>0</v>
      </c>
      <c r="V6780" s="2">
        <f t="shared" si="945"/>
        <v>7.394400000000001</v>
      </c>
      <c r="W6780" t="s">
        <v>22</v>
      </c>
      <c r="X6780">
        <v>5.21</v>
      </c>
      <c r="Y6780" s="2">
        <f t="shared" si="946"/>
        <v>190.07000000000002</v>
      </c>
      <c r="Z6780" t="s">
        <v>48</v>
      </c>
      <c r="AA6780" t="s">
        <v>31</v>
      </c>
      <c r="AB6780" t="s">
        <v>17</v>
      </c>
      <c r="AC6780" t="s">
        <v>18</v>
      </c>
      <c r="AD6780" t="s">
        <v>19</v>
      </c>
      <c r="AE6780" t="s">
        <v>852</v>
      </c>
    </row>
    <row r="6781" spans="1:31" x14ac:dyDescent="0.3">
      <c r="A6781">
        <f t="shared" si="953"/>
        <v>6780</v>
      </c>
      <c r="B6781">
        <v>48931</v>
      </c>
      <c r="C6781" t="s">
        <v>101</v>
      </c>
      <c r="D6781" t="s">
        <v>13</v>
      </c>
      <c r="E6781" s="5" t="str">
        <f t="shared" si="947"/>
        <v>*</v>
      </c>
      <c r="F6781" s="5" t="str">
        <f t="shared" si="948"/>
        <v>*</v>
      </c>
      <c r="G6781" s="5" t="str">
        <f t="shared" si="949"/>
        <v>*</v>
      </c>
      <c r="J6781" s="5" t="str">
        <f t="shared" si="950"/>
        <v>*</v>
      </c>
      <c r="R6781" s="5">
        <f t="shared" si="951"/>
        <v>0.01</v>
      </c>
      <c r="S6781">
        <v>8</v>
      </c>
      <c r="T6781" s="2">
        <v>254.32</v>
      </c>
      <c r="U6781" s="7">
        <f t="shared" si="952"/>
        <v>0</v>
      </c>
      <c r="V6781" s="2">
        <f t="shared" si="945"/>
        <v>31.79</v>
      </c>
      <c r="W6781" t="s">
        <v>22</v>
      </c>
      <c r="X6781">
        <v>6.5</v>
      </c>
      <c r="Y6781" s="2">
        <f t="shared" si="946"/>
        <v>260.82</v>
      </c>
      <c r="Z6781" t="s">
        <v>64</v>
      </c>
      <c r="AA6781" t="s">
        <v>31</v>
      </c>
      <c r="AB6781" t="s">
        <v>25</v>
      </c>
      <c r="AC6781" t="s">
        <v>42</v>
      </c>
      <c r="AD6781" t="s">
        <v>19</v>
      </c>
      <c r="AE6781" t="s">
        <v>745</v>
      </c>
    </row>
    <row r="6782" spans="1:31" x14ac:dyDescent="0.3">
      <c r="A6782">
        <f t="shared" si="953"/>
        <v>6781</v>
      </c>
      <c r="B6782">
        <v>224</v>
      </c>
      <c r="C6782" t="s">
        <v>101</v>
      </c>
      <c r="D6782" t="s">
        <v>30</v>
      </c>
      <c r="E6782" s="5" t="str">
        <f t="shared" si="947"/>
        <v>*</v>
      </c>
      <c r="F6782" s="5" t="str">
        <f t="shared" si="948"/>
        <v>*</v>
      </c>
      <c r="G6782" s="5" t="str">
        <f t="shared" si="949"/>
        <v>*</v>
      </c>
      <c r="J6782" s="5" t="str">
        <f t="shared" si="950"/>
        <v>*</v>
      </c>
      <c r="R6782" s="5">
        <f t="shared" si="951"/>
        <v>0.05</v>
      </c>
      <c r="S6782">
        <v>44</v>
      </c>
      <c r="T6782" s="2">
        <v>267.85000000000002</v>
      </c>
      <c r="U6782" s="7">
        <f t="shared" si="952"/>
        <v>0</v>
      </c>
      <c r="V6782" s="2">
        <f t="shared" si="945"/>
        <v>6.0875000000000004</v>
      </c>
      <c r="W6782" t="s">
        <v>22</v>
      </c>
      <c r="X6782">
        <v>5.15</v>
      </c>
      <c r="Y6782" s="2">
        <f t="shared" si="946"/>
        <v>273</v>
      </c>
      <c r="Z6782" t="s">
        <v>48</v>
      </c>
      <c r="AA6782" t="s">
        <v>31</v>
      </c>
      <c r="AB6782" t="s">
        <v>32</v>
      </c>
      <c r="AC6782" t="s">
        <v>44</v>
      </c>
      <c r="AD6782" t="s">
        <v>19</v>
      </c>
      <c r="AE6782" t="s">
        <v>852</v>
      </c>
    </row>
    <row r="6783" spans="1:31" x14ac:dyDescent="0.3">
      <c r="A6783">
        <f t="shared" si="953"/>
        <v>6782</v>
      </c>
      <c r="B6783">
        <v>32038</v>
      </c>
      <c r="C6783" t="s">
        <v>101</v>
      </c>
      <c r="D6783" t="s">
        <v>13</v>
      </c>
      <c r="E6783" s="5" t="str">
        <f t="shared" si="947"/>
        <v>*</v>
      </c>
      <c r="F6783" s="5" t="str">
        <f t="shared" si="948"/>
        <v>*</v>
      </c>
      <c r="G6783" s="5" t="str">
        <f t="shared" si="949"/>
        <v>*</v>
      </c>
      <c r="J6783" s="5" t="str">
        <f t="shared" si="950"/>
        <v>*</v>
      </c>
      <c r="R6783" s="5">
        <f t="shared" si="951"/>
        <v>3.5000000000000003E-2</v>
      </c>
      <c r="S6783">
        <v>26</v>
      </c>
      <c r="T6783" s="2">
        <v>342.4</v>
      </c>
      <c r="U6783" s="7">
        <f t="shared" si="952"/>
        <v>0</v>
      </c>
      <c r="V6783" s="2">
        <f t="shared" si="945"/>
        <v>13.169230769230769</v>
      </c>
      <c r="W6783" t="s">
        <v>14</v>
      </c>
      <c r="X6783">
        <v>6.96</v>
      </c>
      <c r="Y6783" s="2">
        <f t="shared" si="946"/>
        <v>349.35999999999996</v>
      </c>
      <c r="Z6783" t="s">
        <v>52</v>
      </c>
      <c r="AA6783" t="s">
        <v>16</v>
      </c>
      <c r="AB6783" t="s">
        <v>32</v>
      </c>
      <c r="AC6783" t="s">
        <v>172</v>
      </c>
      <c r="AD6783" t="s">
        <v>27</v>
      </c>
      <c r="AE6783" t="s">
        <v>745</v>
      </c>
    </row>
    <row r="6784" spans="1:31" x14ac:dyDescent="0.3">
      <c r="A6784">
        <f t="shared" si="953"/>
        <v>6783</v>
      </c>
      <c r="B6784">
        <v>5984</v>
      </c>
      <c r="C6784" t="s">
        <v>101</v>
      </c>
      <c r="D6784" t="s">
        <v>13</v>
      </c>
      <c r="E6784" s="5" t="str">
        <f t="shared" si="947"/>
        <v>*</v>
      </c>
      <c r="F6784" s="5" t="str">
        <f t="shared" si="948"/>
        <v>*</v>
      </c>
      <c r="G6784" s="5" t="str">
        <f t="shared" si="949"/>
        <v>*</v>
      </c>
      <c r="J6784" s="5" t="str">
        <f t="shared" si="950"/>
        <v>*</v>
      </c>
      <c r="R6784" s="5">
        <f t="shared" si="951"/>
        <v>0.04</v>
      </c>
      <c r="S6784">
        <v>37</v>
      </c>
      <c r="T6784" s="2">
        <v>394.62</v>
      </c>
      <c r="U6784" s="7">
        <f t="shared" si="952"/>
        <v>0</v>
      </c>
      <c r="V6784" s="2">
        <f t="shared" si="945"/>
        <v>10.665405405405405</v>
      </c>
      <c r="W6784" t="s">
        <v>22</v>
      </c>
      <c r="X6784">
        <v>4.5</v>
      </c>
      <c r="Y6784" s="2">
        <f t="shared" si="946"/>
        <v>399.12</v>
      </c>
      <c r="Z6784" t="s">
        <v>48</v>
      </c>
      <c r="AA6784" t="s">
        <v>16</v>
      </c>
      <c r="AB6784" t="s">
        <v>32</v>
      </c>
      <c r="AC6784" t="s">
        <v>172</v>
      </c>
      <c r="AD6784" t="s">
        <v>19</v>
      </c>
      <c r="AE6784" t="s">
        <v>105</v>
      </c>
    </row>
    <row r="6785" spans="1:31" x14ac:dyDescent="0.3">
      <c r="A6785">
        <f t="shared" si="953"/>
        <v>6784</v>
      </c>
      <c r="B6785">
        <v>5984</v>
      </c>
      <c r="C6785" t="s">
        <v>101</v>
      </c>
      <c r="D6785" t="s">
        <v>13</v>
      </c>
      <c r="E6785" s="5" t="str">
        <f t="shared" si="947"/>
        <v>*</v>
      </c>
      <c r="F6785" s="5" t="str">
        <f t="shared" si="948"/>
        <v>*</v>
      </c>
      <c r="G6785" s="5" t="str">
        <f t="shared" si="949"/>
        <v>*</v>
      </c>
      <c r="J6785" s="5" t="str">
        <f t="shared" si="950"/>
        <v>*</v>
      </c>
      <c r="R6785" s="5">
        <f t="shared" si="951"/>
        <v>0.05</v>
      </c>
      <c r="S6785">
        <v>42</v>
      </c>
      <c r="T6785" s="2">
        <v>464.64</v>
      </c>
      <c r="U6785" s="7">
        <f t="shared" si="952"/>
        <v>0</v>
      </c>
      <c r="V6785" s="2">
        <f t="shared" si="945"/>
        <v>11.062857142857142</v>
      </c>
      <c r="W6785" t="s">
        <v>22</v>
      </c>
      <c r="X6785">
        <v>5.16</v>
      </c>
      <c r="Y6785" s="2">
        <f t="shared" si="946"/>
        <v>469.8</v>
      </c>
      <c r="Z6785" t="s">
        <v>48</v>
      </c>
      <c r="AA6785" t="s">
        <v>16</v>
      </c>
      <c r="AB6785" t="s">
        <v>17</v>
      </c>
      <c r="AC6785" t="s">
        <v>18</v>
      </c>
      <c r="AD6785" t="s">
        <v>19</v>
      </c>
      <c r="AE6785" t="s">
        <v>105</v>
      </c>
    </row>
    <row r="6786" spans="1:31" x14ac:dyDescent="0.3">
      <c r="A6786">
        <f t="shared" si="953"/>
        <v>6785</v>
      </c>
      <c r="B6786">
        <v>224</v>
      </c>
      <c r="C6786" t="s">
        <v>101</v>
      </c>
      <c r="D6786" t="s">
        <v>30</v>
      </c>
      <c r="E6786" s="5" t="str">
        <f t="shared" si="947"/>
        <v>*</v>
      </c>
      <c r="F6786" s="5" t="str">
        <f t="shared" si="948"/>
        <v>*</v>
      </c>
      <c r="G6786" s="5" t="str">
        <f t="shared" si="949"/>
        <v>*</v>
      </c>
      <c r="J6786" s="5" t="str">
        <f t="shared" si="950"/>
        <v>*</v>
      </c>
      <c r="R6786" s="5">
        <f t="shared" si="951"/>
        <v>0.04</v>
      </c>
      <c r="S6786">
        <v>33</v>
      </c>
      <c r="T6786" s="2">
        <v>528.5</v>
      </c>
      <c r="U6786" s="7">
        <f t="shared" si="952"/>
        <v>0</v>
      </c>
      <c r="V6786" s="2">
        <f t="shared" ref="V6786:V6849" si="954">T6786/S6786</f>
        <v>16.015151515151516</v>
      </c>
      <c r="W6786" t="s">
        <v>22</v>
      </c>
      <c r="X6786">
        <v>10.68</v>
      </c>
      <c r="Y6786" s="2">
        <f t="shared" ref="Y6786:Y6849" si="955">X6786+T6786</f>
        <v>539.17999999999995</v>
      </c>
      <c r="Z6786" t="s">
        <v>48</v>
      </c>
      <c r="AA6786" t="s">
        <v>31</v>
      </c>
      <c r="AB6786" t="s">
        <v>32</v>
      </c>
      <c r="AC6786" t="s">
        <v>74</v>
      </c>
      <c r="AD6786" t="s">
        <v>19</v>
      </c>
      <c r="AE6786" t="s">
        <v>852</v>
      </c>
    </row>
    <row r="6787" spans="1:31" x14ac:dyDescent="0.3">
      <c r="A6787">
        <f t="shared" si="953"/>
        <v>6786</v>
      </c>
      <c r="B6787">
        <v>57155</v>
      </c>
      <c r="C6787" t="s">
        <v>101</v>
      </c>
      <c r="D6787" t="s">
        <v>36</v>
      </c>
      <c r="E6787" s="5" t="str">
        <f t="shared" ref="E6787:E6850" si="956">IF(D6787="Critical","***","*")</f>
        <v>***</v>
      </c>
      <c r="F6787" s="5" t="str">
        <f t="shared" ref="F6787:F6850" si="957">IF(D6787="Critical","***",IF(D6787="High","**","*"))</f>
        <v>***</v>
      </c>
      <c r="G6787" s="5" t="str">
        <f t="shared" ref="G6787:G6850" si="958">VLOOKUP(D6787,$H$6:$I$11,2,FALSE)</f>
        <v>***</v>
      </c>
      <c r="J6787" s="5" t="str">
        <f t="shared" ref="J6787:J6850" si="959">HLOOKUP(D6787,$K$5:$O$6,2,FALSE)</f>
        <v>***</v>
      </c>
      <c r="R6787" s="5">
        <f t="shared" ref="R6787:R6850" si="960">VLOOKUP(S6787,$P$6:$Q$11,2)</f>
        <v>0.02</v>
      </c>
      <c r="S6787">
        <v>16</v>
      </c>
      <c r="T6787" s="2">
        <v>535.54</v>
      </c>
      <c r="U6787" s="7">
        <f t="shared" ref="U6787:U6850" si="961">IF(T6787&gt;1000,1,0)</f>
        <v>0</v>
      </c>
      <c r="V6787" s="2">
        <f t="shared" si="954"/>
        <v>33.471249999999998</v>
      </c>
      <c r="W6787" t="s">
        <v>14</v>
      </c>
      <c r="X6787">
        <v>5.0999999999999996</v>
      </c>
      <c r="Y6787" s="2">
        <f t="shared" si="955"/>
        <v>540.64</v>
      </c>
      <c r="Z6787" t="s">
        <v>23</v>
      </c>
      <c r="AA6787" t="s">
        <v>16</v>
      </c>
      <c r="AB6787" t="s">
        <v>32</v>
      </c>
      <c r="AC6787" t="s">
        <v>74</v>
      </c>
      <c r="AD6787" t="s">
        <v>19</v>
      </c>
      <c r="AE6787" t="s">
        <v>852</v>
      </c>
    </row>
    <row r="6788" spans="1:31" x14ac:dyDescent="0.3">
      <c r="A6788">
        <f t="shared" ref="A6788:A6851" si="962">A6787+1</f>
        <v>6787</v>
      </c>
      <c r="B6788">
        <v>48931</v>
      </c>
      <c r="C6788" t="s">
        <v>101</v>
      </c>
      <c r="D6788" t="s">
        <v>13</v>
      </c>
      <c r="E6788" s="5" t="str">
        <f t="shared" si="956"/>
        <v>*</v>
      </c>
      <c r="F6788" s="5" t="str">
        <f t="shared" si="957"/>
        <v>*</v>
      </c>
      <c r="G6788" s="5" t="str">
        <f t="shared" si="958"/>
        <v>*</v>
      </c>
      <c r="J6788" s="5" t="str">
        <f t="shared" si="959"/>
        <v>*</v>
      </c>
      <c r="R6788" s="5">
        <f t="shared" si="960"/>
        <v>0.04</v>
      </c>
      <c r="S6788">
        <v>33</v>
      </c>
      <c r="T6788" s="2">
        <v>750.66</v>
      </c>
      <c r="U6788" s="7">
        <f t="shared" si="961"/>
        <v>0</v>
      </c>
      <c r="V6788" s="2">
        <f t="shared" si="954"/>
        <v>22.747272727272726</v>
      </c>
      <c r="W6788" t="s">
        <v>22</v>
      </c>
      <c r="X6788">
        <v>4</v>
      </c>
      <c r="Y6788" s="2">
        <f t="shared" si="955"/>
        <v>754.66</v>
      </c>
      <c r="Z6788" t="s">
        <v>64</v>
      </c>
      <c r="AA6788" t="s">
        <v>31</v>
      </c>
      <c r="AB6788" t="s">
        <v>25</v>
      </c>
      <c r="AC6788" t="s">
        <v>42</v>
      </c>
      <c r="AD6788" t="s">
        <v>19</v>
      </c>
      <c r="AE6788" t="s">
        <v>106</v>
      </c>
    </row>
    <row r="6789" spans="1:31" x14ac:dyDescent="0.3">
      <c r="A6789">
        <f t="shared" si="962"/>
        <v>6788</v>
      </c>
      <c r="B6789">
        <v>48931</v>
      </c>
      <c r="C6789" t="s">
        <v>101</v>
      </c>
      <c r="D6789" t="s">
        <v>13</v>
      </c>
      <c r="E6789" s="5" t="str">
        <f t="shared" si="956"/>
        <v>*</v>
      </c>
      <c r="F6789" s="5" t="str">
        <f t="shared" si="957"/>
        <v>*</v>
      </c>
      <c r="G6789" s="5" t="str">
        <f t="shared" si="958"/>
        <v>*</v>
      </c>
      <c r="J6789" s="5" t="str">
        <f t="shared" si="959"/>
        <v>*</v>
      </c>
      <c r="R6789" s="5">
        <f t="shared" si="960"/>
        <v>0.05</v>
      </c>
      <c r="S6789">
        <v>42</v>
      </c>
      <c r="T6789" s="2">
        <v>2149.37</v>
      </c>
      <c r="U6789" s="7">
        <f t="shared" si="961"/>
        <v>1</v>
      </c>
      <c r="V6789" s="2">
        <f t="shared" si="954"/>
        <v>51.175476190476189</v>
      </c>
      <c r="W6789" t="s">
        <v>22</v>
      </c>
      <c r="X6789">
        <v>19.989999999999998</v>
      </c>
      <c r="Y6789" s="2">
        <f t="shared" si="955"/>
        <v>2169.3599999999997</v>
      </c>
      <c r="Z6789" t="s">
        <v>64</v>
      </c>
      <c r="AA6789" t="s">
        <v>31</v>
      </c>
      <c r="AB6789" t="s">
        <v>17</v>
      </c>
      <c r="AC6789" t="s">
        <v>18</v>
      </c>
      <c r="AD6789" t="s">
        <v>19</v>
      </c>
      <c r="AE6789" t="s">
        <v>105</v>
      </c>
    </row>
    <row r="6790" spans="1:31" x14ac:dyDescent="0.3">
      <c r="A6790">
        <f t="shared" si="962"/>
        <v>6789</v>
      </c>
      <c r="B6790">
        <v>8545</v>
      </c>
      <c r="C6790" t="s">
        <v>101</v>
      </c>
      <c r="D6790" t="s">
        <v>13</v>
      </c>
      <c r="E6790" s="5" t="str">
        <f t="shared" si="956"/>
        <v>*</v>
      </c>
      <c r="F6790" s="5" t="str">
        <f t="shared" si="957"/>
        <v>*</v>
      </c>
      <c r="G6790" s="5" t="str">
        <f t="shared" si="958"/>
        <v>*</v>
      </c>
      <c r="J6790" s="5" t="str">
        <f t="shared" si="959"/>
        <v>*</v>
      </c>
      <c r="R6790" s="5">
        <f t="shared" si="960"/>
        <v>3.5000000000000003E-2</v>
      </c>
      <c r="S6790">
        <v>24</v>
      </c>
      <c r="T6790" s="2">
        <v>3081.95</v>
      </c>
      <c r="U6790" s="7">
        <f t="shared" si="961"/>
        <v>1</v>
      </c>
      <c r="V6790" s="2">
        <f t="shared" si="954"/>
        <v>128.41458333333333</v>
      </c>
      <c r="W6790" t="s">
        <v>37</v>
      </c>
      <c r="X6790">
        <v>54.74</v>
      </c>
      <c r="Y6790" s="2">
        <f t="shared" si="955"/>
        <v>3136.6899999999996</v>
      </c>
      <c r="Z6790" t="s">
        <v>15</v>
      </c>
      <c r="AA6790" t="s">
        <v>24</v>
      </c>
      <c r="AB6790" t="s">
        <v>17</v>
      </c>
      <c r="AC6790" t="s">
        <v>165</v>
      </c>
      <c r="AD6790" t="s">
        <v>103</v>
      </c>
      <c r="AE6790" t="s">
        <v>608</v>
      </c>
    </row>
    <row r="6791" spans="1:31" x14ac:dyDescent="0.3">
      <c r="A6791">
        <f t="shared" si="962"/>
        <v>6790</v>
      </c>
      <c r="B6791">
        <v>45184</v>
      </c>
      <c r="C6791" t="s">
        <v>663</v>
      </c>
      <c r="D6791" t="s">
        <v>13</v>
      </c>
      <c r="E6791" s="5" t="str">
        <f t="shared" si="956"/>
        <v>*</v>
      </c>
      <c r="F6791" s="5" t="str">
        <f t="shared" si="957"/>
        <v>*</v>
      </c>
      <c r="G6791" s="5" t="str">
        <f t="shared" si="958"/>
        <v>*</v>
      </c>
      <c r="J6791" s="5" t="str">
        <f t="shared" si="959"/>
        <v>*</v>
      </c>
      <c r="R6791" s="5">
        <f t="shared" si="960"/>
        <v>0.02</v>
      </c>
      <c r="S6791">
        <v>10</v>
      </c>
      <c r="T6791" s="2">
        <v>26.11</v>
      </c>
      <c r="U6791" s="7">
        <f t="shared" si="961"/>
        <v>0</v>
      </c>
      <c r="V6791" s="2">
        <f t="shared" si="954"/>
        <v>2.6109999999999998</v>
      </c>
      <c r="W6791" t="s">
        <v>22</v>
      </c>
      <c r="X6791">
        <v>0.8</v>
      </c>
      <c r="Y6791" s="2">
        <f t="shared" si="955"/>
        <v>26.91</v>
      </c>
      <c r="Z6791" t="s">
        <v>23</v>
      </c>
      <c r="AA6791" t="s">
        <v>41</v>
      </c>
      <c r="AB6791" t="s">
        <v>32</v>
      </c>
      <c r="AC6791" t="s">
        <v>114</v>
      </c>
      <c r="AD6791" t="s">
        <v>34</v>
      </c>
      <c r="AE6791" t="s">
        <v>137</v>
      </c>
    </row>
    <row r="6792" spans="1:31" x14ac:dyDescent="0.3">
      <c r="A6792">
        <f t="shared" si="962"/>
        <v>6791</v>
      </c>
      <c r="B6792">
        <v>4610</v>
      </c>
      <c r="C6792" t="s">
        <v>663</v>
      </c>
      <c r="D6792" t="s">
        <v>13</v>
      </c>
      <c r="E6792" s="5" t="str">
        <f t="shared" si="956"/>
        <v>*</v>
      </c>
      <c r="F6792" s="5" t="str">
        <f t="shared" si="957"/>
        <v>*</v>
      </c>
      <c r="G6792" s="5" t="str">
        <f t="shared" si="958"/>
        <v>*</v>
      </c>
      <c r="J6792" s="5" t="str">
        <f t="shared" si="959"/>
        <v>*</v>
      </c>
      <c r="R6792" s="5">
        <f t="shared" si="960"/>
        <v>0.01</v>
      </c>
      <c r="S6792">
        <v>8</v>
      </c>
      <c r="T6792" s="2">
        <v>66.88</v>
      </c>
      <c r="U6792" s="7">
        <f t="shared" si="961"/>
        <v>0</v>
      </c>
      <c r="V6792" s="2">
        <f t="shared" si="954"/>
        <v>8.36</v>
      </c>
      <c r="W6792" t="s">
        <v>22</v>
      </c>
      <c r="X6792">
        <v>1.99</v>
      </c>
      <c r="Y6792" s="2">
        <f t="shared" si="955"/>
        <v>68.86999999999999</v>
      </c>
      <c r="Z6792" t="s">
        <v>23</v>
      </c>
      <c r="AA6792" t="s">
        <v>24</v>
      </c>
      <c r="AB6792" t="s">
        <v>25</v>
      </c>
      <c r="AC6792" t="s">
        <v>42</v>
      </c>
      <c r="AD6792" t="s">
        <v>45</v>
      </c>
      <c r="AE6792" t="s">
        <v>342</v>
      </c>
    </row>
    <row r="6793" spans="1:31" x14ac:dyDescent="0.3">
      <c r="A6793">
        <f t="shared" si="962"/>
        <v>6792</v>
      </c>
      <c r="B6793">
        <v>16806</v>
      </c>
      <c r="C6793" t="s">
        <v>663</v>
      </c>
      <c r="D6793" t="s">
        <v>21</v>
      </c>
      <c r="E6793" s="5" t="str">
        <f t="shared" si="956"/>
        <v>*</v>
      </c>
      <c r="F6793" s="5" t="str">
        <f t="shared" si="957"/>
        <v>**</v>
      </c>
      <c r="G6793" s="5" t="str">
        <f t="shared" si="958"/>
        <v>**</v>
      </c>
      <c r="J6793" s="5" t="str">
        <f t="shared" si="959"/>
        <v>**</v>
      </c>
      <c r="R6793" s="5">
        <f t="shared" si="960"/>
        <v>0.01</v>
      </c>
      <c r="S6793">
        <v>4</v>
      </c>
      <c r="T6793" s="2">
        <v>167.37</v>
      </c>
      <c r="U6793" s="7">
        <f t="shared" si="961"/>
        <v>0</v>
      </c>
      <c r="V6793" s="2">
        <f t="shared" si="954"/>
        <v>41.842500000000001</v>
      </c>
      <c r="W6793" t="s">
        <v>22</v>
      </c>
      <c r="X6793">
        <v>4</v>
      </c>
      <c r="Y6793" s="2">
        <f t="shared" si="955"/>
        <v>171.37</v>
      </c>
      <c r="Z6793" t="s">
        <v>15</v>
      </c>
      <c r="AA6793" t="s">
        <v>41</v>
      </c>
      <c r="AB6793" t="s">
        <v>25</v>
      </c>
      <c r="AC6793" t="s">
        <v>42</v>
      </c>
      <c r="AD6793" t="s">
        <v>19</v>
      </c>
      <c r="AE6793" t="s">
        <v>881</v>
      </c>
    </row>
    <row r="6794" spans="1:31" x14ac:dyDescent="0.3">
      <c r="A6794">
        <f t="shared" si="962"/>
        <v>6793</v>
      </c>
      <c r="B6794">
        <v>44864</v>
      </c>
      <c r="C6794" t="s">
        <v>663</v>
      </c>
      <c r="D6794" t="s">
        <v>13</v>
      </c>
      <c r="E6794" s="5" t="str">
        <f t="shared" si="956"/>
        <v>*</v>
      </c>
      <c r="F6794" s="5" t="str">
        <f t="shared" si="957"/>
        <v>*</v>
      </c>
      <c r="G6794" s="5" t="str">
        <f t="shared" si="958"/>
        <v>*</v>
      </c>
      <c r="J6794" s="5" t="str">
        <f t="shared" si="959"/>
        <v>*</v>
      </c>
      <c r="R6794" s="5">
        <f t="shared" si="960"/>
        <v>3.5000000000000003E-2</v>
      </c>
      <c r="S6794">
        <v>25</v>
      </c>
      <c r="T6794" s="2">
        <v>187.55</v>
      </c>
      <c r="U6794" s="7">
        <f t="shared" si="961"/>
        <v>0</v>
      </c>
      <c r="V6794" s="2">
        <f t="shared" si="954"/>
        <v>7.5020000000000007</v>
      </c>
      <c r="W6794" t="s">
        <v>22</v>
      </c>
      <c r="X6794">
        <v>9.23</v>
      </c>
      <c r="Y6794" s="2">
        <f t="shared" si="955"/>
        <v>196.78</v>
      </c>
      <c r="Z6794" t="s">
        <v>23</v>
      </c>
      <c r="AA6794" t="s">
        <v>31</v>
      </c>
      <c r="AB6794" t="s">
        <v>32</v>
      </c>
      <c r="AC6794" t="s">
        <v>172</v>
      </c>
      <c r="AD6794" t="s">
        <v>19</v>
      </c>
      <c r="AE6794" t="s">
        <v>137</v>
      </c>
    </row>
    <row r="6795" spans="1:31" x14ac:dyDescent="0.3">
      <c r="A6795">
        <f t="shared" si="962"/>
        <v>6794</v>
      </c>
      <c r="B6795">
        <v>4007</v>
      </c>
      <c r="C6795" t="s">
        <v>663</v>
      </c>
      <c r="D6795" t="s">
        <v>21</v>
      </c>
      <c r="E6795" s="5" t="str">
        <f t="shared" si="956"/>
        <v>*</v>
      </c>
      <c r="F6795" s="5" t="str">
        <f t="shared" si="957"/>
        <v>**</v>
      </c>
      <c r="G6795" s="5" t="str">
        <f t="shared" si="958"/>
        <v>**</v>
      </c>
      <c r="J6795" s="5" t="str">
        <f t="shared" si="959"/>
        <v>**</v>
      </c>
      <c r="R6795" s="5">
        <f t="shared" si="960"/>
        <v>0.01</v>
      </c>
      <c r="S6795">
        <v>1</v>
      </c>
      <c r="T6795" s="2">
        <v>305.82</v>
      </c>
      <c r="U6795" s="7">
        <f t="shared" si="961"/>
        <v>0</v>
      </c>
      <c r="V6795" s="2">
        <f t="shared" si="954"/>
        <v>305.82</v>
      </c>
      <c r="W6795" t="s">
        <v>22</v>
      </c>
      <c r="X6795">
        <v>35</v>
      </c>
      <c r="Y6795" s="2">
        <f t="shared" si="955"/>
        <v>340.82</v>
      </c>
      <c r="Z6795" t="s">
        <v>62</v>
      </c>
      <c r="AA6795" t="s">
        <v>31</v>
      </c>
      <c r="AB6795" t="s">
        <v>32</v>
      </c>
      <c r="AC6795" t="s">
        <v>74</v>
      </c>
      <c r="AD6795" t="s">
        <v>58</v>
      </c>
      <c r="AE6795" t="s">
        <v>881</v>
      </c>
    </row>
    <row r="6796" spans="1:31" x14ac:dyDescent="0.3">
      <c r="A6796">
        <f t="shared" si="962"/>
        <v>6795</v>
      </c>
      <c r="B6796">
        <v>4610</v>
      </c>
      <c r="C6796" t="s">
        <v>663</v>
      </c>
      <c r="D6796" t="s">
        <v>13</v>
      </c>
      <c r="E6796" s="5" t="str">
        <f t="shared" si="956"/>
        <v>*</v>
      </c>
      <c r="F6796" s="5" t="str">
        <f t="shared" si="957"/>
        <v>*</v>
      </c>
      <c r="G6796" s="5" t="str">
        <f t="shared" si="958"/>
        <v>*</v>
      </c>
      <c r="J6796" s="5" t="str">
        <f t="shared" si="959"/>
        <v>*</v>
      </c>
      <c r="R6796" s="5">
        <f t="shared" si="960"/>
        <v>3.5000000000000003E-2</v>
      </c>
      <c r="S6796">
        <v>29</v>
      </c>
      <c r="T6796" s="2">
        <v>447.34</v>
      </c>
      <c r="U6796" s="7">
        <f t="shared" si="961"/>
        <v>0</v>
      </c>
      <c r="V6796" s="2">
        <f t="shared" si="954"/>
        <v>15.425517241379309</v>
      </c>
      <c r="W6796" t="s">
        <v>22</v>
      </c>
      <c r="X6796">
        <v>1.39</v>
      </c>
      <c r="Y6796" s="2">
        <f t="shared" si="955"/>
        <v>448.72999999999996</v>
      </c>
      <c r="Z6796" t="s">
        <v>23</v>
      </c>
      <c r="AA6796" t="s">
        <v>24</v>
      </c>
      <c r="AB6796" t="s">
        <v>32</v>
      </c>
      <c r="AC6796" t="s">
        <v>78</v>
      </c>
      <c r="AD6796" t="s">
        <v>19</v>
      </c>
      <c r="AE6796" t="s">
        <v>721</v>
      </c>
    </row>
    <row r="6797" spans="1:31" x14ac:dyDescent="0.3">
      <c r="A6797">
        <f t="shared" si="962"/>
        <v>6796</v>
      </c>
      <c r="B6797">
        <v>57568</v>
      </c>
      <c r="C6797" t="s">
        <v>663</v>
      </c>
      <c r="D6797" t="s">
        <v>30</v>
      </c>
      <c r="E6797" s="5" t="str">
        <f t="shared" si="956"/>
        <v>*</v>
      </c>
      <c r="F6797" s="5" t="str">
        <f t="shared" si="957"/>
        <v>*</v>
      </c>
      <c r="G6797" s="5" t="str">
        <f t="shared" si="958"/>
        <v>*</v>
      </c>
      <c r="J6797" s="5" t="str">
        <f t="shared" si="959"/>
        <v>*</v>
      </c>
      <c r="R6797" s="5">
        <f t="shared" si="960"/>
        <v>0.04</v>
      </c>
      <c r="S6797">
        <v>38</v>
      </c>
      <c r="T6797" s="2">
        <v>592.54</v>
      </c>
      <c r="U6797" s="7">
        <f t="shared" si="961"/>
        <v>0</v>
      </c>
      <c r="V6797" s="2">
        <f t="shared" si="954"/>
        <v>15.593157894736841</v>
      </c>
      <c r="W6797" t="s">
        <v>22</v>
      </c>
      <c r="X6797">
        <v>1.39</v>
      </c>
      <c r="Y6797" s="2">
        <f t="shared" si="955"/>
        <v>593.92999999999995</v>
      </c>
      <c r="Z6797" t="s">
        <v>73</v>
      </c>
      <c r="AA6797" t="s">
        <v>24</v>
      </c>
      <c r="AB6797" t="s">
        <v>32</v>
      </c>
      <c r="AC6797" t="s">
        <v>78</v>
      </c>
      <c r="AD6797" t="s">
        <v>19</v>
      </c>
      <c r="AE6797" t="s">
        <v>342</v>
      </c>
    </row>
    <row r="6798" spans="1:31" x14ac:dyDescent="0.3">
      <c r="A6798">
        <f t="shared" si="962"/>
        <v>6797</v>
      </c>
      <c r="B6798">
        <v>16806</v>
      </c>
      <c r="C6798" t="s">
        <v>663</v>
      </c>
      <c r="D6798" t="s">
        <v>21</v>
      </c>
      <c r="E6798" s="5" t="str">
        <f t="shared" si="956"/>
        <v>*</v>
      </c>
      <c r="F6798" s="5" t="str">
        <f t="shared" si="957"/>
        <v>**</v>
      </c>
      <c r="G6798" s="5" t="str">
        <f t="shared" si="958"/>
        <v>**</v>
      </c>
      <c r="J6798" s="5" t="str">
        <f t="shared" si="959"/>
        <v>**</v>
      </c>
      <c r="R6798" s="5">
        <f t="shared" si="960"/>
        <v>0.02</v>
      </c>
      <c r="S6798">
        <v>18</v>
      </c>
      <c r="T6798" s="2">
        <v>1026.6385</v>
      </c>
      <c r="U6798" s="7">
        <f t="shared" si="961"/>
        <v>1</v>
      </c>
      <c r="V6798" s="2">
        <f t="shared" si="954"/>
        <v>57.035472222222225</v>
      </c>
      <c r="W6798" t="s">
        <v>22</v>
      </c>
      <c r="X6798">
        <v>19.989999999999998</v>
      </c>
      <c r="Y6798" s="2">
        <f t="shared" si="955"/>
        <v>1046.6285</v>
      </c>
      <c r="Z6798" t="s">
        <v>15</v>
      </c>
      <c r="AA6798" t="s">
        <v>41</v>
      </c>
      <c r="AB6798" t="s">
        <v>25</v>
      </c>
      <c r="AC6798" t="s">
        <v>26</v>
      </c>
      <c r="AD6798" t="s">
        <v>19</v>
      </c>
      <c r="AE6798" t="s">
        <v>342</v>
      </c>
    </row>
    <row r="6799" spans="1:31" x14ac:dyDescent="0.3">
      <c r="A6799">
        <f t="shared" si="962"/>
        <v>6798</v>
      </c>
      <c r="B6799">
        <v>4007</v>
      </c>
      <c r="C6799" t="s">
        <v>663</v>
      </c>
      <c r="D6799" t="s">
        <v>21</v>
      </c>
      <c r="E6799" s="5" t="str">
        <f t="shared" si="956"/>
        <v>*</v>
      </c>
      <c r="F6799" s="5" t="str">
        <f t="shared" si="957"/>
        <v>**</v>
      </c>
      <c r="G6799" s="5" t="str">
        <f t="shared" si="958"/>
        <v>**</v>
      </c>
      <c r="J6799" s="5" t="str">
        <f t="shared" si="959"/>
        <v>**</v>
      </c>
      <c r="R6799" s="5">
        <f t="shared" si="960"/>
        <v>0.02</v>
      </c>
      <c r="S6799">
        <v>18</v>
      </c>
      <c r="T6799" s="2">
        <v>1038.4000000000001</v>
      </c>
      <c r="U6799" s="7">
        <f t="shared" si="961"/>
        <v>1</v>
      </c>
      <c r="V6799" s="2">
        <f t="shared" si="954"/>
        <v>57.688888888888897</v>
      </c>
      <c r="W6799" t="s">
        <v>22</v>
      </c>
      <c r="X6799">
        <v>13.22</v>
      </c>
      <c r="Y6799" s="2">
        <f t="shared" si="955"/>
        <v>1051.6200000000001</v>
      </c>
      <c r="Z6799" t="s">
        <v>62</v>
      </c>
      <c r="AA6799" t="s">
        <v>31</v>
      </c>
      <c r="AB6799" t="s">
        <v>32</v>
      </c>
      <c r="AC6799" t="s">
        <v>172</v>
      </c>
      <c r="AD6799" t="s">
        <v>19</v>
      </c>
      <c r="AE6799" t="s">
        <v>881</v>
      </c>
    </row>
    <row r="6800" spans="1:31" x14ac:dyDescent="0.3">
      <c r="A6800">
        <f t="shared" si="962"/>
        <v>6799</v>
      </c>
      <c r="B6800">
        <v>45184</v>
      </c>
      <c r="C6800" t="s">
        <v>663</v>
      </c>
      <c r="D6800" t="s">
        <v>13</v>
      </c>
      <c r="E6800" s="5" t="str">
        <f t="shared" si="956"/>
        <v>*</v>
      </c>
      <c r="F6800" s="5" t="str">
        <f t="shared" si="957"/>
        <v>*</v>
      </c>
      <c r="G6800" s="5" t="str">
        <f t="shared" si="958"/>
        <v>*</v>
      </c>
      <c r="J6800" s="5" t="str">
        <f t="shared" si="959"/>
        <v>*</v>
      </c>
      <c r="R6800" s="5">
        <f t="shared" si="960"/>
        <v>3.5000000000000003E-2</v>
      </c>
      <c r="S6800">
        <v>25</v>
      </c>
      <c r="T6800" s="2">
        <v>14647.26</v>
      </c>
      <c r="U6800" s="7">
        <f t="shared" si="961"/>
        <v>1</v>
      </c>
      <c r="V6800" s="2">
        <f t="shared" si="954"/>
        <v>585.8904</v>
      </c>
      <c r="W6800" t="s">
        <v>22</v>
      </c>
      <c r="X6800">
        <v>24.49</v>
      </c>
      <c r="Y6800" s="2">
        <f t="shared" si="955"/>
        <v>14671.75</v>
      </c>
      <c r="Z6800" t="s">
        <v>23</v>
      </c>
      <c r="AA6800" t="s">
        <v>41</v>
      </c>
      <c r="AB6800" t="s">
        <v>25</v>
      </c>
      <c r="AC6800" t="s">
        <v>57</v>
      </c>
      <c r="AD6800" t="s">
        <v>58</v>
      </c>
      <c r="AE6800" t="s">
        <v>769</v>
      </c>
    </row>
    <row r="6801" spans="1:31" x14ac:dyDescent="0.3">
      <c r="A6801">
        <f t="shared" si="962"/>
        <v>6800</v>
      </c>
      <c r="B6801">
        <v>613</v>
      </c>
      <c r="C6801" t="s">
        <v>450</v>
      </c>
      <c r="D6801" t="s">
        <v>21</v>
      </c>
      <c r="E6801" s="5" t="str">
        <f t="shared" si="956"/>
        <v>*</v>
      </c>
      <c r="F6801" s="5" t="str">
        <f t="shared" si="957"/>
        <v>**</v>
      </c>
      <c r="G6801" s="5" t="str">
        <f t="shared" si="958"/>
        <v>**</v>
      </c>
      <c r="J6801" s="5" t="str">
        <f t="shared" si="959"/>
        <v>**</v>
      </c>
      <c r="R6801" s="5">
        <f t="shared" si="960"/>
        <v>0.02</v>
      </c>
      <c r="S6801">
        <v>12</v>
      </c>
      <c r="T6801" s="2">
        <v>93.54</v>
      </c>
      <c r="U6801" s="7">
        <f t="shared" si="961"/>
        <v>0</v>
      </c>
      <c r="V6801" s="2">
        <f t="shared" si="954"/>
        <v>7.7950000000000008</v>
      </c>
      <c r="W6801" t="s">
        <v>22</v>
      </c>
      <c r="X6801">
        <v>7.72</v>
      </c>
      <c r="Y6801" s="2">
        <f t="shared" si="955"/>
        <v>101.26</v>
      </c>
      <c r="Z6801" t="s">
        <v>110</v>
      </c>
      <c r="AA6801" t="s">
        <v>31</v>
      </c>
      <c r="AB6801" t="s">
        <v>32</v>
      </c>
      <c r="AC6801" t="s">
        <v>49</v>
      </c>
      <c r="AD6801" t="s">
        <v>19</v>
      </c>
      <c r="AE6801" t="s">
        <v>450</v>
      </c>
    </row>
    <row r="6802" spans="1:31" x14ac:dyDescent="0.3">
      <c r="A6802">
        <f t="shared" si="962"/>
        <v>6801</v>
      </c>
      <c r="B6802">
        <v>18340</v>
      </c>
      <c r="C6802" t="s">
        <v>450</v>
      </c>
      <c r="D6802" t="s">
        <v>40</v>
      </c>
      <c r="E6802" s="5" t="str">
        <f t="shared" si="956"/>
        <v>*</v>
      </c>
      <c r="F6802" s="5" t="str">
        <f t="shared" si="957"/>
        <v>*</v>
      </c>
      <c r="G6802" s="5" t="str">
        <f t="shared" si="958"/>
        <v>*</v>
      </c>
      <c r="J6802" s="5" t="str">
        <f t="shared" si="959"/>
        <v>*</v>
      </c>
      <c r="R6802" s="5">
        <f t="shared" si="960"/>
        <v>3.5000000000000003E-2</v>
      </c>
      <c r="S6802">
        <v>20</v>
      </c>
      <c r="T6802" s="2">
        <v>148.65</v>
      </c>
      <c r="U6802" s="7">
        <f t="shared" si="961"/>
        <v>0</v>
      </c>
      <c r="V6802" s="2">
        <f t="shared" si="954"/>
        <v>7.4325000000000001</v>
      </c>
      <c r="W6802" t="s">
        <v>14</v>
      </c>
      <c r="X6802">
        <v>11.15</v>
      </c>
      <c r="Y6802" s="2">
        <f t="shared" si="955"/>
        <v>159.80000000000001</v>
      </c>
      <c r="Z6802" t="s">
        <v>60</v>
      </c>
      <c r="AA6802" t="s">
        <v>16</v>
      </c>
      <c r="AB6802" t="s">
        <v>32</v>
      </c>
      <c r="AC6802" t="s">
        <v>44</v>
      </c>
      <c r="AD6802" t="s">
        <v>19</v>
      </c>
      <c r="AE6802" t="s">
        <v>837</v>
      </c>
    </row>
    <row r="6803" spans="1:31" x14ac:dyDescent="0.3">
      <c r="A6803">
        <f t="shared" si="962"/>
        <v>6802</v>
      </c>
      <c r="B6803">
        <v>18340</v>
      </c>
      <c r="C6803" t="s">
        <v>450</v>
      </c>
      <c r="D6803" t="s">
        <v>40</v>
      </c>
      <c r="E6803" s="5" t="str">
        <f t="shared" si="956"/>
        <v>*</v>
      </c>
      <c r="F6803" s="5" t="str">
        <f t="shared" si="957"/>
        <v>*</v>
      </c>
      <c r="G6803" s="5" t="str">
        <f t="shared" si="958"/>
        <v>*</v>
      </c>
      <c r="J6803" s="5" t="str">
        <f t="shared" si="959"/>
        <v>*</v>
      </c>
      <c r="R6803" s="5">
        <f t="shared" si="960"/>
        <v>3.5000000000000003E-2</v>
      </c>
      <c r="S6803">
        <v>28</v>
      </c>
      <c r="T6803" s="2">
        <v>198.21</v>
      </c>
      <c r="U6803" s="7">
        <f t="shared" si="961"/>
        <v>0</v>
      </c>
      <c r="V6803" s="2">
        <f t="shared" si="954"/>
        <v>7.0789285714285715</v>
      </c>
      <c r="W6803" t="s">
        <v>14</v>
      </c>
      <c r="X6803">
        <v>10.050000000000001</v>
      </c>
      <c r="Y6803" s="2">
        <f t="shared" si="955"/>
        <v>208.26000000000002</v>
      </c>
      <c r="Z6803" t="s">
        <v>60</v>
      </c>
      <c r="AA6803" t="s">
        <v>16</v>
      </c>
      <c r="AB6803" t="s">
        <v>32</v>
      </c>
      <c r="AC6803" t="s">
        <v>44</v>
      </c>
      <c r="AD6803" t="s">
        <v>19</v>
      </c>
      <c r="AE6803" t="s">
        <v>837</v>
      </c>
    </row>
    <row r="6804" spans="1:31" x14ac:dyDescent="0.3">
      <c r="A6804">
        <f t="shared" si="962"/>
        <v>6803</v>
      </c>
      <c r="B6804">
        <v>613</v>
      </c>
      <c r="C6804" t="s">
        <v>450</v>
      </c>
      <c r="D6804" t="s">
        <v>21</v>
      </c>
      <c r="E6804" s="5" t="str">
        <f t="shared" si="956"/>
        <v>*</v>
      </c>
      <c r="F6804" s="5" t="str">
        <f t="shared" si="957"/>
        <v>**</v>
      </c>
      <c r="G6804" s="5" t="str">
        <f t="shared" si="958"/>
        <v>**</v>
      </c>
      <c r="J6804" s="5" t="str">
        <f t="shared" si="959"/>
        <v>**</v>
      </c>
      <c r="R6804" s="5">
        <f t="shared" si="960"/>
        <v>3.5000000000000003E-2</v>
      </c>
      <c r="S6804">
        <v>22</v>
      </c>
      <c r="T6804" s="2">
        <v>905.08</v>
      </c>
      <c r="U6804" s="7">
        <f t="shared" si="961"/>
        <v>0</v>
      </c>
      <c r="V6804" s="2">
        <f t="shared" si="954"/>
        <v>41.14</v>
      </c>
      <c r="W6804" t="s">
        <v>22</v>
      </c>
      <c r="X6804">
        <v>6.22</v>
      </c>
      <c r="Y6804" s="2">
        <f t="shared" si="955"/>
        <v>911.30000000000007</v>
      </c>
      <c r="Z6804" t="s">
        <v>110</v>
      </c>
      <c r="AA6804" t="s">
        <v>31</v>
      </c>
      <c r="AB6804" t="s">
        <v>32</v>
      </c>
      <c r="AC6804" t="s">
        <v>74</v>
      </c>
      <c r="AD6804" t="s">
        <v>19</v>
      </c>
      <c r="AE6804" t="s">
        <v>837</v>
      </c>
    </row>
    <row r="6805" spans="1:31" x14ac:dyDescent="0.3">
      <c r="A6805">
        <f t="shared" si="962"/>
        <v>6804</v>
      </c>
      <c r="B6805">
        <v>1538</v>
      </c>
      <c r="C6805" t="s">
        <v>450</v>
      </c>
      <c r="D6805" t="s">
        <v>30</v>
      </c>
      <c r="E6805" s="5" t="str">
        <f t="shared" si="956"/>
        <v>*</v>
      </c>
      <c r="F6805" s="5" t="str">
        <f t="shared" si="957"/>
        <v>*</v>
      </c>
      <c r="G6805" s="5" t="str">
        <f t="shared" si="958"/>
        <v>*</v>
      </c>
      <c r="J6805" s="5" t="str">
        <f t="shared" si="959"/>
        <v>*</v>
      </c>
      <c r="R6805" s="5">
        <f t="shared" si="960"/>
        <v>0.02</v>
      </c>
      <c r="S6805">
        <v>15</v>
      </c>
      <c r="T6805" s="2">
        <v>1297.3040000000001</v>
      </c>
      <c r="U6805" s="7">
        <f t="shared" si="961"/>
        <v>1</v>
      </c>
      <c r="V6805" s="2">
        <f t="shared" si="954"/>
        <v>86.48693333333334</v>
      </c>
      <c r="W6805" t="s">
        <v>22</v>
      </c>
      <c r="X6805">
        <v>4.9000000000000004</v>
      </c>
      <c r="Y6805" s="2">
        <f t="shared" si="955"/>
        <v>1302.2040000000002</v>
      </c>
      <c r="Z6805" t="s">
        <v>23</v>
      </c>
      <c r="AA6805" t="s">
        <v>31</v>
      </c>
      <c r="AB6805" t="s">
        <v>25</v>
      </c>
      <c r="AC6805" t="s">
        <v>26</v>
      </c>
      <c r="AD6805" t="s">
        <v>19</v>
      </c>
      <c r="AE6805" t="s">
        <v>837</v>
      </c>
    </row>
    <row r="6806" spans="1:31" x14ac:dyDescent="0.3">
      <c r="A6806">
        <f t="shared" si="962"/>
        <v>6805</v>
      </c>
      <c r="B6806">
        <v>47398</v>
      </c>
      <c r="C6806" t="s">
        <v>450</v>
      </c>
      <c r="D6806" t="s">
        <v>40</v>
      </c>
      <c r="E6806" s="5" t="str">
        <f t="shared" si="956"/>
        <v>*</v>
      </c>
      <c r="F6806" s="5" t="str">
        <f t="shared" si="957"/>
        <v>*</v>
      </c>
      <c r="G6806" s="5" t="str">
        <f t="shared" si="958"/>
        <v>*</v>
      </c>
      <c r="J6806" s="5" t="str">
        <f t="shared" si="959"/>
        <v>*</v>
      </c>
      <c r="R6806" s="5">
        <f t="shared" si="960"/>
        <v>0.01</v>
      </c>
      <c r="S6806">
        <v>6</v>
      </c>
      <c r="T6806" s="2">
        <v>1307.184</v>
      </c>
      <c r="U6806" s="7">
        <f t="shared" si="961"/>
        <v>1</v>
      </c>
      <c r="V6806" s="2">
        <f t="shared" si="954"/>
        <v>217.864</v>
      </c>
      <c r="W6806" t="s">
        <v>37</v>
      </c>
      <c r="X6806">
        <v>62.74</v>
      </c>
      <c r="Y6806" s="2">
        <f t="shared" si="955"/>
        <v>1369.924</v>
      </c>
      <c r="Z6806" t="s">
        <v>60</v>
      </c>
      <c r="AA6806" t="s">
        <v>31</v>
      </c>
      <c r="AB6806" t="s">
        <v>17</v>
      </c>
      <c r="AC6806" t="s">
        <v>66</v>
      </c>
      <c r="AD6806" t="s">
        <v>103</v>
      </c>
      <c r="AE6806" t="s">
        <v>660</v>
      </c>
    </row>
    <row r="6807" spans="1:31" x14ac:dyDescent="0.3">
      <c r="A6807">
        <f t="shared" si="962"/>
        <v>6806</v>
      </c>
      <c r="B6807">
        <v>36994</v>
      </c>
      <c r="C6807" t="s">
        <v>450</v>
      </c>
      <c r="D6807" t="s">
        <v>36</v>
      </c>
      <c r="E6807" s="5" t="str">
        <f t="shared" si="956"/>
        <v>***</v>
      </c>
      <c r="F6807" s="5" t="str">
        <f t="shared" si="957"/>
        <v>***</v>
      </c>
      <c r="G6807" s="5" t="str">
        <f t="shared" si="958"/>
        <v>***</v>
      </c>
      <c r="J6807" s="5" t="str">
        <f t="shared" si="959"/>
        <v>***</v>
      </c>
      <c r="R6807" s="5">
        <f t="shared" si="960"/>
        <v>0.05</v>
      </c>
      <c r="S6807">
        <v>40</v>
      </c>
      <c r="T6807" s="2">
        <v>5264.48</v>
      </c>
      <c r="U6807" s="7">
        <f t="shared" si="961"/>
        <v>1</v>
      </c>
      <c r="V6807" s="2">
        <f t="shared" si="954"/>
        <v>131.61199999999999</v>
      </c>
      <c r="W6807" t="s">
        <v>37</v>
      </c>
      <c r="X6807">
        <v>30</v>
      </c>
      <c r="Y6807" s="2">
        <f t="shared" si="955"/>
        <v>5294.48</v>
      </c>
      <c r="Z6807" t="s">
        <v>56</v>
      </c>
      <c r="AA6807" t="s">
        <v>31</v>
      </c>
      <c r="AB6807" t="s">
        <v>17</v>
      </c>
      <c r="AC6807" t="s">
        <v>38</v>
      </c>
      <c r="AD6807" t="s">
        <v>39</v>
      </c>
      <c r="AE6807" t="s">
        <v>450</v>
      </c>
    </row>
    <row r="6808" spans="1:31" x14ac:dyDescent="0.3">
      <c r="A6808">
        <f t="shared" si="962"/>
        <v>6807</v>
      </c>
      <c r="B6808">
        <v>30147</v>
      </c>
      <c r="C6808" t="s">
        <v>399</v>
      </c>
      <c r="D6808" t="s">
        <v>30</v>
      </c>
      <c r="E6808" s="5" t="str">
        <f t="shared" si="956"/>
        <v>*</v>
      </c>
      <c r="F6808" s="5" t="str">
        <f t="shared" si="957"/>
        <v>*</v>
      </c>
      <c r="G6808" s="5" t="str">
        <f t="shared" si="958"/>
        <v>*</v>
      </c>
      <c r="J6808" s="5" t="str">
        <f t="shared" si="959"/>
        <v>*</v>
      </c>
      <c r="R6808" s="5">
        <f t="shared" si="960"/>
        <v>0.04</v>
      </c>
      <c r="S6808">
        <v>37</v>
      </c>
      <c r="T6808" s="2">
        <v>740.14</v>
      </c>
      <c r="U6808" s="7">
        <f t="shared" si="961"/>
        <v>0</v>
      </c>
      <c r="V6808" s="2">
        <f t="shared" si="954"/>
        <v>20.003783783783785</v>
      </c>
      <c r="W6808" t="s">
        <v>22</v>
      </c>
      <c r="X6808">
        <v>10.49</v>
      </c>
      <c r="Y6808" s="2">
        <f t="shared" si="955"/>
        <v>750.63</v>
      </c>
      <c r="Z6808" t="s">
        <v>15</v>
      </c>
      <c r="AA6808" t="s">
        <v>16</v>
      </c>
      <c r="AB6808" t="s">
        <v>17</v>
      </c>
      <c r="AC6808" t="s">
        <v>18</v>
      </c>
      <c r="AD6808" t="s">
        <v>19</v>
      </c>
      <c r="AE6808" t="s">
        <v>400</v>
      </c>
    </row>
    <row r="6809" spans="1:31" x14ac:dyDescent="0.3">
      <c r="A6809">
        <f t="shared" si="962"/>
        <v>6808</v>
      </c>
      <c r="B6809">
        <v>1346</v>
      </c>
      <c r="C6809" t="s">
        <v>399</v>
      </c>
      <c r="D6809" t="s">
        <v>21</v>
      </c>
      <c r="E6809" s="5" t="str">
        <f t="shared" si="956"/>
        <v>*</v>
      </c>
      <c r="F6809" s="5" t="str">
        <f t="shared" si="957"/>
        <v>**</v>
      </c>
      <c r="G6809" s="5" t="str">
        <f t="shared" si="958"/>
        <v>**</v>
      </c>
      <c r="J6809" s="5" t="str">
        <f t="shared" si="959"/>
        <v>**</v>
      </c>
      <c r="R6809" s="5">
        <f t="shared" si="960"/>
        <v>0.05</v>
      </c>
      <c r="S6809">
        <v>48</v>
      </c>
      <c r="T6809" s="2">
        <v>4789.8900000000003</v>
      </c>
      <c r="U6809" s="7">
        <f t="shared" si="961"/>
        <v>1</v>
      </c>
      <c r="V6809" s="2">
        <f t="shared" si="954"/>
        <v>99.789375000000007</v>
      </c>
      <c r="W6809" t="s">
        <v>37</v>
      </c>
      <c r="X6809">
        <v>26.22</v>
      </c>
      <c r="Y6809" s="2">
        <f t="shared" si="955"/>
        <v>4816.1100000000006</v>
      </c>
      <c r="Z6809" t="s">
        <v>71</v>
      </c>
      <c r="AA6809" t="s">
        <v>31</v>
      </c>
      <c r="AB6809" t="s">
        <v>17</v>
      </c>
      <c r="AC6809" t="s">
        <v>165</v>
      </c>
      <c r="AD6809" t="s">
        <v>103</v>
      </c>
      <c r="AE6809" t="s">
        <v>400</v>
      </c>
    </row>
    <row r="6810" spans="1:31" x14ac:dyDescent="0.3">
      <c r="A6810">
        <f t="shared" si="962"/>
        <v>6809</v>
      </c>
      <c r="B6810">
        <v>14276</v>
      </c>
      <c r="C6810" t="s">
        <v>852</v>
      </c>
      <c r="D6810" t="s">
        <v>40</v>
      </c>
      <c r="E6810" s="5" t="str">
        <f t="shared" si="956"/>
        <v>*</v>
      </c>
      <c r="F6810" s="5" t="str">
        <f t="shared" si="957"/>
        <v>*</v>
      </c>
      <c r="G6810" s="5" t="str">
        <f t="shared" si="958"/>
        <v>*</v>
      </c>
      <c r="J6810" s="5" t="str">
        <f t="shared" si="959"/>
        <v>*</v>
      </c>
      <c r="R6810" s="5">
        <f t="shared" si="960"/>
        <v>0.02</v>
      </c>
      <c r="S6810">
        <v>11</v>
      </c>
      <c r="T6810" s="2">
        <v>110.79</v>
      </c>
      <c r="U6810" s="7">
        <f t="shared" si="961"/>
        <v>0</v>
      </c>
      <c r="V6810" s="2">
        <f t="shared" si="954"/>
        <v>10.071818181818182</v>
      </c>
      <c r="W6810" t="s">
        <v>22</v>
      </c>
      <c r="X6810">
        <v>2.89</v>
      </c>
      <c r="Y6810" s="2">
        <f t="shared" si="955"/>
        <v>113.68</v>
      </c>
      <c r="Z6810" t="s">
        <v>15</v>
      </c>
      <c r="AA6810" t="s">
        <v>31</v>
      </c>
      <c r="AB6810" t="s">
        <v>32</v>
      </c>
      <c r="AC6810" t="s">
        <v>33</v>
      </c>
      <c r="AD6810" t="s">
        <v>45</v>
      </c>
      <c r="AE6810" t="s">
        <v>745</v>
      </c>
    </row>
    <row r="6811" spans="1:31" x14ac:dyDescent="0.3">
      <c r="A6811">
        <f t="shared" si="962"/>
        <v>6810</v>
      </c>
      <c r="B6811">
        <v>46919</v>
      </c>
      <c r="C6811" t="s">
        <v>852</v>
      </c>
      <c r="D6811" t="s">
        <v>13</v>
      </c>
      <c r="E6811" s="5" t="str">
        <f t="shared" si="956"/>
        <v>*</v>
      </c>
      <c r="F6811" s="5" t="str">
        <f t="shared" si="957"/>
        <v>*</v>
      </c>
      <c r="G6811" s="5" t="str">
        <f t="shared" si="958"/>
        <v>*</v>
      </c>
      <c r="J6811" s="5" t="str">
        <f t="shared" si="959"/>
        <v>*</v>
      </c>
      <c r="R6811" s="5">
        <f t="shared" si="960"/>
        <v>0.04</v>
      </c>
      <c r="S6811">
        <v>31</v>
      </c>
      <c r="T6811" s="2">
        <v>4483.92</v>
      </c>
      <c r="U6811" s="7">
        <f t="shared" si="961"/>
        <v>1</v>
      </c>
      <c r="V6811" s="2">
        <f t="shared" si="954"/>
        <v>144.6425806451613</v>
      </c>
      <c r="W6811" t="s">
        <v>22</v>
      </c>
      <c r="X6811">
        <v>6.5</v>
      </c>
      <c r="Y6811" s="2">
        <f t="shared" si="955"/>
        <v>4490.42</v>
      </c>
      <c r="Z6811" t="s">
        <v>23</v>
      </c>
      <c r="AA6811" t="s">
        <v>24</v>
      </c>
      <c r="AB6811" t="s">
        <v>25</v>
      </c>
      <c r="AC6811" t="s">
        <v>42</v>
      </c>
      <c r="AD6811" t="s">
        <v>19</v>
      </c>
      <c r="AE6811" t="s">
        <v>607</v>
      </c>
    </row>
    <row r="6812" spans="1:31" x14ac:dyDescent="0.3">
      <c r="A6812">
        <f t="shared" si="962"/>
        <v>6811</v>
      </c>
      <c r="B6812">
        <v>23396</v>
      </c>
      <c r="C6812" t="s">
        <v>881</v>
      </c>
      <c r="D6812" t="s">
        <v>13</v>
      </c>
      <c r="E6812" s="5" t="str">
        <f t="shared" si="956"/>
        <v>*</v>
      </c>
      <c r="F6812" s="5" t="str">
        <f t="shared" si="957"/>
        <v>*</v>
      </c>
      <c r="G6812" s="5" t="str">
        <f t="shared" si="958"/>
        <v>*</v>
      </c>
      <c r="J6812" s="5" t="str">
        <f t="shared" si="959"/>
        <v>*</v>
      </c>
      <c r="R6812" s="5">
        <f t="shared" si="960"/>
        <v>0.04</v>
      </c>
      <c r="S6812">
        <v>30</v>
      </c>
      <c r="T6812" s="2">
        <v>11481.03</v>
      </c>
      <c r="U6812" s="7">
        <f t="shared" si="961"/>
        <v>1</v>
      </c>
      <c r="V6812" s="2">
        <f t="shared" si="954"/>
        <v>382.70100000000002</v>
      </c>
      <c r="W6812" t="s">
        <v>37</v>
      </c>
      <c r="X6812">
        <v>12.06</v>
      </c>
      <c r="Y6812" s="2">
        <f t="shared" si="955"/>
        <v>11493.09</v>
      </c>
      <c r="Z6812" t="s">
        <v>48</v>
      </c>
      <c r="AA6812" t="s">
        <v>41</v>
      </c>
      <c r="AB6812" t="s">
        <v>25</v>
      </c>
      <c r="AC6812" t="s">
        <v>76</v>
      </c>
      <c r="AD6812" t="s">
        <v>103</v>
      </c>
      <c r="AE6812" t="s">
        <v>343</v>
      </c>
    </row>
    <row r="6813" spans="1:31" x14ac:dyDescent="0.3">
      <c r="A6813">
        <f t="shared" si="962"/>
        <v>6812</v>
      </c>
      <c r="B6813">
        <v>44609</v>
      </c>
      <c r="C6813" t="s">
        <v>837</v>
      </c>
      <c r="D6813" t="s">
        <v>13</v>
      </c>
      <c r="E6813" s="5" t="str">
        <f t="shared" si="956"/>
        <v>*</v>
      </c>
      <c r="F6813" s="5" t="str">
        <f t="shared" si="957"/>
        <v>*</v>
      </c>
      <c r="G6813" s="5" t="str">
        <f t="shared" si="958"/>
        <v>*</v>
      </c>
      <c r="J6813" s="5" t="str">
        <f t="shared" si="959"/>
        <v>*</v>
      </c>
      <c r="R6813" s="5">
        <f t="shared" si="960"/>
        <v>0.04</v>
      </c>
      <c r="S6813">
        <v>37</v>
      </c>
      <c r="T6813" s="2">
        <v>61.77</v>
      </c>
      <c r="U6813" s="7">
        <f t="shared" si="961"/>
        <v>0</v>
      </c>
      <c r="V6813" s="2">
        <f t="shared" si="954"/>
        <v>1.6694594594594596</v>
      </c>
      <c r="W6813" t="s">
        <v>14</v>
      </c>
      <c r="X6813">
        <v>0.7</v>
      </c>
      <c r="Y6813" s="2">
        <f t="shared" si="955"/>
        <v>62.470000000000006</v>
      </c>
      <c r="Z6813" t="s">
        <v>64</v>
      </c>
      <c r="AA6813" t="s">
        <v>24</v>
      </c>
      <c r="AB6813" t="s">
        <v>32</v>
      </c>
      <c r="AC6813" t="s">
        <v>114</v>
      </c>
      <c r="AD6813" t="s">
        <v>34</v>
      </c>
      <c r="AE6813" t="s">
        <v>481</v>
      </c>
    </row>
    <row r="6814" spans="1:31" x14ac:dyDescent="0.3">
      <c r="A6814">
        <f t="shared" si="962"/>
        <v>6813</v>
      </c>
      <c r="B6814">
        <v>38786</v>
      </c>
      <c r="C6814" t="s">
        <v>837</v>
      </c>
      <c r="D6814" t="s">
        <v>40</v>
      </c>
      <c r="E6814" s="5" t="str">
        <f t="shared" si="956"/>
        <v>*</v>
      </c>
      <c r="F6814" s="5" t="str">
        <f t="shared" si="957"/>
        <v>*</v>
      </c>
      <c r="G6814" s="5" t="str">
        <f t="shared" si="958"/>
        <v>*</v>
      </c>
      <c r="J6814" s="5" t="str">
        <f t="shared" si="959"/>
        <v>*</v>
      </c>
      <c r="R6814" s="5">
        <f t="shared" si="960"/>
        <v>0.02</v>
      </c>
      <c r="S6814">
        <v>10</v>
      </c>
      <c r="T6814" s="2">
        <v>236.17</v>
      </c>
      <c r="U6814" s="7">
        <f t="shared" si="961"/>
        <v>0</v>
      </c>
      <c r="V6814" s="2">
        <f t="shared" si="954"/>
        <v>23.616999999999997</v>
      </c>
      <c r="W6814" t="s">
        <v>37</v>
      </c>
      <c r="X6814">
        <v>15.68</v>
      </c>
      <c r="Y6814" s="2">
        <f t="shared" si="955"/>
        <v>251.85</v>
      </c>
      <c r="Z6814" t="s">
        <v>64</v>
      </c>
      <c r="AA6814" t="s">
        <v>16</v>
      </c>
      <c r="AB6814" t="s">
        <v>17</v>
      </c>
      <c r="AC6814" t="s">
        <v>18</v>
      </c>
      <c r="AD6814" t="s">
        <v>39</v>
      </c>
      <c r="AE6814" t="s">
        <v>689</v>
      </c>
    </row>
    <row r="6815" spans="1:31" x14ac:dyDescent="0.3">
      <c r="A6815">
        <f t="shared" si="962"/>
        <v>6814</v>
      </c>
      <c r="B6815">
        <v>12293</v>
      </c>
      <c r="C6815" t="s">
        <v>837</v>
      </c>
      <c r="D6815" t="s">
        <v>21</v>
      </c>
      <c r="E6815" s="5" t="str">
        <f t="shared" si="956"/>
        <v>*</v>
      </c>
      <c r="F6815" s="5" t="str">
        <f t="shared" si="957"/>
        <v>**</v>
      </c>
      <c r="G6815" s="5" t="str">
        <f t="shared" si="958"/>
        <v>**</v>
      </c>
      <c r="J6815" s="5" t="str">
        <f t="shared" si="959"/>
        <v>**</v>
      </c>
      <c r="R6815" s="5">
        <f t="shared" si="960"/>
        <v>0.04</v>
      </c>
      <c r="S6815">
        <v>31</v>
      </c>
      <c r="T6815" s="2">
        <v>283.17</v>
      </c>
      <c r="U6815" s="7">
        <f t="shared" si="961"/>
        <v>0</v>
      </c>
      <c r="V6815" s="2">
        <f t="shared" si="954"/>
        <v>9.1345161290322583</v>
      </c>
      <c r="W6815" t="s">
        <v>22</v>
      </c>
      <c r="X6815">
        <v>1.39</v>
      </c>
      <c r="Y6815" s="2">
        <f t="shared" si="955"/>
        <v>284.56</v>
      </c>
      <c r="Z6815" t="s">
        <v>62</v>
      </c>
      <c r="AA6815" t="s">
        <v>41</v>
      </c>
      <c r="AB6815" t="s">
        <v>32</v>
      </c>
      <c r="AC6815" t="s">
        <v>78</v>
      </c>
      <c r="AD6815" t="s">
        <v>19</v>
      </c>
      <c r="AE6815" t="s">
        <v>660</v>
      </c>
    </row>
    <row r="6816" spans="1:31" x14ac:dyDescent="0.3">
      <c r="A6816">
        <f t="shared" si="962"/>
        <v>6815</v>
      </c>
      <c r="B6816">
        <v>44609</v>
      </c>
      <c r="C6816" t="s">
        <v>837</v>
      </c>
      <c r="D6816" t="s">
        <v>13</v>
      </c>
      <c r="E6816" s="5" t="str">
        <f t="shared" si="956"/>
        <v>*</v>
      </c>
      <c r="F6816" s="5" t="str">
        <f t="shared" si="957"/>
        <v>*</v>
      </c>
      <c r="G6816" s="5" t="str">
        <f t="shared" si="958"/>
        <v>*</v>
      </c>
      <c r="J6816" s="5" t="str">
        <f t="shared" si="959"/>
        <v>*</v>
      </c>
      <c r="R6816" s="5">
        <f t="shared" si="960"/>
        <v>3.5000000000000003E-2</v>
      </c>
      <c r="S6816">
        <v>28</v>
      </c>
      <c r="T6816" s="2">
        <v>525.4</v>
      </c>
      <c r="U6816" s="7">
        <f t="shared" si="961"/>
        <v>0</v>
      </c>
      <c r="V6816" s="2">
        <f t="shared" si="954"/>
        <v>18.764285714285712</v>
      </c>
      <c r="W6816" t="s">
        <v>22</v>
      </c>
      <c r="X6816">
        <v>4.0999999999999996</v>
      </c>
      <c r="Y6816" s="2">
        <f t="shared" si="955"/>
        <v>529.5</v>
      </c>
      <c r="Z6816" t="s">
        <v>64</v>
      </c>
      <c r="AA6816" t="s">
        <v>24</v>
      </c>
      <c r="AB6816" t="s">
        <v>32</v>
      </c>
      <c r="AC6816" t="s">
        <v>33</v>
      </c>
      <c r="AD6816" t="s">
        <v>34</v>
      </c>
      <c r="AE6816" t="s">
        <v>617</v>
      </c>
    </row>
    <row r="6817" spans="1:31" x14ac:dyDescent="0.3">
      <c r="A6817">
        <f t="shared" si="962"/>
        <v>6816</v>
      </c>
      <c r="B6817">
        <v>59680</v>
      </c>
      <c r="C6817" t="s">
        <v>825</v>
      </c>
      <c r="D6817" t="s">
        <v>36</v>
      </c>
      <c r="E6817" s="5" t="str">
        <f t="shared" si="956"/>
        <v>***</v>
      </c>
      <c r="F6817" s="5" t="str">
        <f t="shared" si="957"/>
        <v>***</v>
      </c>
      <c r="G6817" s="5" t="str">
        <f t="shared" si="958"/>
        <v>***</v>
      </c>
      <c r="J6817" s="5" t="str">
        <f t="shared" si="959"/>
        <v>***</v>
      </c>
      <c r="R6817" s="5">
        <f t="shared" si="960"/>
        <v>0.02</v>
      </c>
      <c r="S6817">
        <v>15</v>
      </c>
      <c r="T6817" s="2">
        <v>17.77</v>
      </c>
      <c r="U6817" s="7">
        <f t="shared" si="961"/>
        <v>0</v>
      </c>
      <c r="V6817" s="2">
        <f t="shared" si="954"/>
        <v>1.1846666666666665</v>
      </c>
      <c r="W6817" t="s">
        <v>22</v>
      </c>
      <c r="X6817">
        <v>2.96</v>
      </c>
      <c r="Y6817" s="2">
        <f t="shared" si="955"/>
        <v>20.73</v>
      </c>
      <c r="Z6817" t="s">
        <v>73</v>
      </c>
      <c r="AA6817" t="s">
        <v>16</v>
      </c>
      <c r="AB6817" t="s">
        <v>25</v>
      </c>
      <c r="AC6817" t="s">
        <v>42</v>
      </c>
      <c r="AD6817" t="s">
        <v>45</v>
      </c>
      <c r="AE6817" t="s">
        <v>400</v>
      </c>
    </row>
    <row r="6818" spans="1:31" x14ac:dyDescent="0.3">
      <c r="A6818">
        <f t="shared" si="962"/>
        <v>6817</v>
      </c>
      <c r="B6818">
        <v>43488</v>
      </c>
      <c r="C6818" t="s">
        <v>825</v>
      </c>
      <c r="D6818" t="s">
        <v>36</v>
      </c>
      <c r="E6818" s="5" t="str">
        <f t="shared" si="956"/>
        <v>***</v>
      </c>
      <c r="F6818" s="5" t="str">
        <f t="shared" si="957"/>
        <v>***</v>
      </c>
      <c r="G6818" s="5" t="str">
        <f t="shared" si="958"/>
        <v>***</v>
      </c>
      <c r="J6818" s="5" t="str">
        <f t="shared" si="959"/>
        <v>***</v>
      </c>
      <c r="R6818" s="5">
        <f t="shared" si="960"/>
        <v>0.02</v>
      </c>
      <c r="S6818">
        <v>13</v>
      </c>
      <c r="T6818" s="2">
        <v>192.44</v>
      </c>
      <c r="U6818" s="7">
        <f t="shared" si="961"/>
        <v>0</v>
      </c>
      <c r="V6818" s="2">
        <f t="shared" si="954"/>
        <v>14.803076923076922</v>
      </c>
      <c r="W6818" t="s">
        <v>22</v>
      </c>
      <c r="X6818">
        <v>6.46</v>
      </c>
      <c r="Y6818" s="2">
        <f t="shared" si="955"/>
        <v>198.9</v>
      </c>
      <c r="Z6818" t="s">
        <v>52</v>
      </c>
      <c r="AA6818" t="s">
        <v>41</v>
      </c>
      <c r="AB6818" t="s">
        <v>32</v>
      </c>
      <c r="AC6818" t="s">
        <v>49</v>
      </c>
      <c r="AD6818" t="s">
        <v>19</v>
      </c>
      <c r="AE6818" t="s">
        <v>562</v>
      </c>
    </row>
    <row r="6819" spans="1:31" x14ac:dyDescent="0.3">
      <c r="A6819">
        <f t="shared" si="962"/>
        <v>6818</v>
      </c>
      <c r="B6819">
        <v>43488</v>
      </c>
      <c r="C6819" t="s">
        <v>825</v>
      </c>
      <c r="D6819" t="s">
        <v>36</v>
      </c>
      <c r="E6819" s="5" t="str">
        <f t="shared" si="956"/>
        <v>***</v>
      </c>
      <c r="F6819" s="5" t="str">
        <f t="shared" si="957"/>
        <v>***</v>
      </c>
      <c r="G6819" s="5" t="str">
        <f t="shared" si="958"/>
        <v>***</v>
      </c>
      <c r="J6819" s="5" t="str">
        <f t="shared" si="959"/>
        <v>***</v>
      </c>
      <c r="R6819" s="5">
        <f t="shared" si="960"/>
        <v>3.5000000000000003E-2</v>
      </c>
      <c r="S6819">
        <v>28</v>
      </c>
      <c r="T6819" s="2">
        <v>547.32000000000005</v>
      </c>
      <c r="U6819" s="7">
        <f t="shared" si="961"/>
        <v>0</v>
      </c>
      <c r="V6819" s="2">
        <f t="shared" si="954"/>
        <v>19.547142857142859</v>
      </c>
      <c r="W6819" t="s">
        <v>22</v>
      </c>
      <c r="X6819">
        <v>6.67</v>
      </c>
      <c r="Y6819" s="2">
        <f t="shared" si="955"/>
        <v>553.99</v>
      </c>
      <c r="Z6819" t="s">
        <v>52</v>
      </c>
      <c r="AA6819" t="s">
        <v>41</v>
      </c>
      <c r="AB6819" t="s">
        <v>17</v>
      </c>
      <c r="AC6819" t="s">
        <v>18</v>
      </c>
      <c r="AD6819" t="s">
        <v>45</v>
      </c>
      <c r="AE6819" t="s">
        <v>400</v>
      </c>
    </row>
    <row r="6820" spans="1:31" x14ac:dyDescent="0.3">
      <c r="A6820">
        <f t="shared" si="962"/>
        <v>6819</v>
      </c>
      <c r="B6820">
        <v>43488</v>
      </c>
      <c r="C6820" t="s">
        <v>825</v>
      </c>
      <c r="D6820" t="s">
        <v>36</v>
      </c>
      <c r="E6820" s="5" t="str">
        <f t="shared" si="956"/>
        <v>***</v>
      </c>
      <c r="F6820" s="5" t="str">
        <f t="shared" si="957"/>
        <v>***</v>
      </c>
      <c r="G6820" s="5" t="str">
        <f t="shared" si="958"/>
        <v>***</v>
      </c>
      <c r="J6820" s="5" t="str">
        <f t="shared" si="959"/>
        <v>***</v>
      </c>
      <c r="R6820" s="5">
        <f t="shared" si="960"/>
        <v>0.05</v>
      </c>
      <c r="S6820">
        <v>46</v>
      </c>
      <c r="T6820" s="2">
        <v>766.36</v>
      </c>
      <c r="U6820" s="7">
        <f t="shared" si="961"/>
        <v>0</v>
      </c>
      <c r="V6820" s="2">
        <f t="shared" si="954"/>
        <v>16.66</v>
      </c>
      <c r="W6820" t="s">
        <v>22</v>
      </c>
      <c r="X6820">
        <v>1.39</v>
      </c>
      <c r="Y6820" s="2">
        <f t="shared" si="955"/>
        <v>767.75</v>
      </c>
      <c r="Z6820" t="s">
        <v>52</v>
      </c>
      <c r="AA6820" t="s">
        <v>41</v>
      </c>
      <c r="AB6820" t="s">
        <v>32</v>
      </c>
      <c r="AC6820" t="s">
        <v>78</v>
      </c>
      <c r="AD6820" t="s">
        <v>19</v>
      </c>
      <c r="AE6820" t="s">
        <v>400</v>
      </c>
    </row>
    <row r="6821" spans="1:31" x14ac:dyDescent="0.3">
      <c r="A6821">
        <f t="shared" si="962"/>
        <v>6820</v>
      </c>
      <c r="B6821">
        <v>43488</v>
      </c>
      <c r="C6821" t="s">
        <v>825</v>
      </c>
      <c r="D6821" t="s">
        <v>36</v>
      </c>
      <c r="E6821" s="5" t="str">
        <f t="shared" si="956"/>
        <v>***</v>
      </c>
      <c r="F6821" s="5" t="str">
        <f t="shared" si="957"/>
        <v>***</v>
      </c>
      <c r="G6821" s="5" t="str">
        <f t="shared" si="958"/>
        <v>***</v>
      </c>
      <c r="J6821" s="5" t="str">
        <f t="shared" si="959"/>
        <v>***</v>
      </c>
      <c r="R6821" s="5">
        <f t="shared" si="960"/>
        <v>0.01</v>
      </c>
      <c r="S6821">
        <v>3</v>
      </c>
      <c r="T6821" s="2">
        <v>1294.3499999999999</v>
      </c>
      <c r="U6821" s="7">
        <f t="shared" si="961"/>
        <v>1</v>
      </c>
      <c r="V6821" s="2">
        <f t="shared" si="954"/>
        <v>431.45</v>
      </c>
      <c r="W6821" t="s">
        <v>22</v>
      </c>
      <c r="X6821">
        <v>24.49</v>
      </c>
      <c r="Y6821" s="2">
        <f t="shared" si="955"/>
        <v>1318.84</v>
      </c>
      <c r="Z6821" t="s">
        <v>52</v>
      </c>
      <c r="AA6821" t="s">
        <v>41</v>
      </c>
      <c r="AB6821" t="s">
        <v>25</v>
      </c>
      <c r="AC6821" t="s">
        <v>57</v>
      </c>
      <c r="AD6821" t="s">
        <v>58</v>
      </c>
      <c r="AE6821" t="s">
        <v>562</v>
      </c>
    </row>
    <row r="6822" spans="1:31" x14ac:dyDescent="0.3">
      <c r="A6822">
        <f t="shared" si="962"/>
        <v>6821</v>
      </c>
      <c r="B6822">
        <v>43488</v>
      </c>
      <c r="C6822" t="s">
        <v>825</v>
      </c>
      <c r="D6822" t="s">
        <v>36</v>
      </c>
      <c r="E6822" s="5" t="str">
        <f t="shared" si="956"/>
        <v>***</v>
      </c>
      <c r="F6822" s="5" t="str">
        <f t="shared" si="957"/>
        <v>***</v>
      </c>
      <c r="G6822" s="5" t="str">
        <f t="shared" si="958"/>
        <v>***</v>
      </c>
      <c r="J6822" s="5" t="str">
        <f t="shared" si="959"/>
        <v>***</v>
      </c>
      <c r="R6822" s="5">
        <f t="shared" si="960"/>
        <v>0.05</v>
      </c>
      <c r="S6822">
        <v>46</v>
      </c>
      <c r="T6822" s="2">
        <v>2116.1999999999998</v>
      </c>
      <c r="U6822" s="7">
        <f t="shared" si="961"/>
        <v>1</v>
      </c>
      <c r="V6822" s="2">
        <f t="shared" si="954"/>
        <v>46.004347826086949</v>
      </c>
      <c r="W6822" t="s">
        <v>22</v>
      </c>
      <c r="X6822">
        <v>4.5</v>
      </c>
      <c r="Y6822" s="2">
        <f t="shared" si="955"/>
        <v>2120.6999999999998</v>
      </c>
      <c r="Z6822" t="s">
        <v>52</v>
      </c>
      <c r="AA6822" t="s">
        <v>41</v>
      </c>
      <c r="AB6822" t="s">
        <v>32</v>
      </c>
      <c r="AC6822" t="s">
        <v>172</v>
      </c>
      <c r="AD6822" t="s">
        <v>19</v>
      </c>
      <c r="AE6822" t="s">
        <v>400</v>
      </c>
    </row>
    <row r="6823" spans="1:31" x14ac:dyDescent="0.3">
      <c r="A6823">
        <f t="shared" si="962"/>
        <v>6822</v>
      </c>
      <c r="B6823">
        <v>1218</v>
      </c>
      <c r="C6823" t="s">
        <v>745</v>
      </c>
      <c r="D6823" t="s">
        <v>30</v>
      </c>
      <c r="E6823" s="5" t="str">
        <f t="shared" si="956"/>
        <v>*</v>
      </c>
      <c r="F6823" s="5" t="str">
        <f t="shared" si="957"/>
        <v>*</v>
      </c>
      <c r="G6823" s="5" t="str">
        <f t="shared" si="958"/>
        <v>*</v>
      </c>
      <c r="J6823" s="5" t="str">
        <f t="shared" si="959"/>
        <v>*</v>
      </c>
      <c r="R6823" s="5">
        <f t="shared" si="960"/>
        <v>0.01</v>
      </c>
      <c r="S6823">
        <v>3</v>
      </c>
      <c r="T6823" s="2">
        <v>46.46</v>
      </c>
      <c r="U6823" s="7">
        <f t="shared" si="961"/>
        <v>0</v>
      </c>
      <c r="V6823" s="2">
        <f t="shared" si="954"/>
        <v>15.486666666666666</v>
      </c>
      <c r="W6823" t="s">
        <v>22</v>
      </c>
      <c r="X6823">
        <v>6.75</v>
      </c>
      <c r="Y6823" s="2">
        <f t="shared" si="955"/>
        <v>53.21</v>
      </c>
      <c r="Z6823" t="s">
        <v>23</v>
      </c>
      <c r="AA6823" t="s">
        <v>31</v>
      </c>
      <c r="AB6823" t="s">
        <v>32</v>
      </c>
      <c r="AC6823" t="s">
        <v>172</v>
      </c>
      <c r="AD6823" t="s">
        <v>27</v>
      </c>
      <c r="AE6823" t="s">
        <v>105</v>
      </c>
    </row>
    <row r="6824" spans="1:31" x14ac:dyDescent="0.3">
      <c r="A6824">
        <f t="shared" si="962"/>
        <v>6823</v>
      </c>
      <c r="B6824">
        <v>9954</v>
      </c>
      <c r="C6824" t="s">
        <v>745</v>
      </c>
      <c r="D6824" t="s">
        <v>30</v>
      </c>
      <c r="E6824" s="5" t="str">
        <f t="shared" si="956"/>
        <v>*</v>
      </c>
      <c r="F6824" s="5" t="str">
        <f t="shared" si="957"/>
        <v>*</v>
      </c>
      <c r="G6824" s="5" t="str">
        <f t="shared" si="958"/>
        <v>*</v>
      </c>
      <c r="J6824" s="5" t="str">
        <f t="shared" si="959"/>
        <v>*</v>
      </c>
      <c r="R6824" s="5">
        <f t="shared" si="960"/>
        <v>0.04</v>
      </c>
      <c r="S6824">
        <v>30</v>
      </c>
      <c r="T6824" s="2">
        <v>115.81</v>
      </c>
      <c r="U6824" s="7">
        <f t="shared" si="961"/>
        <v>0</v>
      </c>
      <c r="V6824" s="2">
        <f t="shared" si="954"/>
        <v>3.8603333333333336</v>
      </c>
      <c r="W6824" t="s">
        <v>22</v>
      </c>
      <c r="X6824">
        <v>0.83</v>
      </c>
      <c r="Y6824" s="2">
        <f t="shared" si="955"/>
        <v>116.64</v>
      </c>
      <c r="Z6824" t="s">
        <v>64</v>
      </c>
      <c r="AA6824" t="s">
        <v>31</v>
      </c>
      <c r="AB6824" t="s">
        <v>32</v>
      </c>
      <c r="AC6824" t="s">
        <v>33</v>
      </c>
      <c r="AD6824" t="s">
        <v>34</v>
      </c>
      <c r="AE6824" t="s">
        <v>608</v>
      </c>
    </row>
    <row r="6825" spans="1:31" x14ac:dyDescent="0.3">
      <c r="A6825">
        <f t="shared" si="962"/>
        <v>6824</v>
      </c>
      <c r="B6825">
        <v>9954</v>
      </c>
      <c r="C6825" t="s">
        <v>745</v>
      </c>
      <c r="D6825" t="s">
        <v>30</v>
      </c>
      <c r="E6825" s="5" t="str">
        <f t="shared" si="956"/>
        <v>*</v>
      </c>
      <c r="F6825" s="5" t="str">
        <f t="shared" si="957"/>
        <v>*</v>
      </c>
      <c r="G6825" s="5" t="str">
        <f t="shared" si="958"/>
        <v>*</v>
      </c>
      <c r="J6825" s="5" t="str">
        <f t="shared" si="959"/>
        <v>*</v>
      </c>
      <c r="R6825" s="5">
        <f t="shared" si="960"/>
        <v>0.04</v>
      </c>
      <c r="S6825">
        <v>39</v>
      </c>
      <c r="T6825" s="2">
        <v>203.6</v>
      </c>
      <c r="U6825" s="7">
        <f t="shared" si="961"/>
        <v>0</v>
      </c>
      <c r="V6825" s="2">
        <f t="shared" si="954"/>
        <v>5.2205128205128206</v>
      </c>
      <c r="W6825" t="s">
        <v>22</v>
      </c>
      <c r="X6825">
        <v>7.44</v>
      </c>
      <c r="Y6825" s="2">
        <f t="shared" si="955"/>
        <v>211.04</v>
      </c>
      <c r="Z6825" t="s">
        <v>64</v>
      </c>
      <c r="AA6825" t="s">
        <v>31</v>
      </c>
      <c r="AB6825" t="s">
        <v>32</v>
      </c>
      <c r="AC6825" t="s">
        <v>44</v>
      </c>
      <c r="AD6825" t="s">
        <v>19</v>
      </c>
      <c r="AE6825" t="s">
        <v>608</v>
      </c>
    </row>
    <row r="6826" spans="1:31" x14ac:dyDescent="0.3">
      <c r="A6826">
        <f t="shared" si="962"/>
        <v>6825</v>
      </c>
      <c r="B6826">
        <v>9954</v>
      </c>
      <c r="C6826" t="s">
        <v>745</v>
      </c>
      <c r="D6826" t="s">
        <v>30</v>
      </c>
      <c r="E6826" s="5" t="str">
        <f t="shared" si="956"/>
        <v>*</v>
      </c>
      <c r="F6826" s="5" t="str">
        <f t="shared" si="957"/>
        <v>*</v>
      </c>
      <c r="G6826" s="5" t="str">
        <f t="shared" si="958"/>
        <v>*</v>
      </c>
      <c r="J6826" s="5" t="str">
        <f t="shared" si="959"/>
        <v>*</v>
      </c>
      <c r="R6826" s="5">
        <f t="shared" si="960"/>
        <v>0.04</v>
      </c>
      <c r="S6826">
        <v>36</v>
      </c>
      <c r="T6826" s="2">
        <v>10122.719999999999</v>
      </c>
      <c r="U6826" s="7">
        <f t="shared" si="961"/>
        <v>1</v>
      </c>
      <c r="V6826" s="2">
        <f t="shared" si="954"/>
        <v>281.18666666666667</v>
      </c>
      <c r="W6826" t="s">
        <v>37</v>
      </c>
      <c r="X6826">
        <v>57</v>
      </c>
      <c r="Y6826" s="2">
        <f t="shared" si="955"/>
        <v>10179.719999999999</v>
      </c>
      <c r="Z6826" t="s">
        <v>64</v>
      </c>
      <c r="AA6826" t="s">
        <v>31</v>
      </c>
      <c r="AB6826" t="s">
        <v>17</v>
      </c>
      <c r="AC6826" t="s">
        <v>38</v>
      </c>
      <c r="AD6826" t="s">
        <v>39</v>
      </c>
      <c r="AE6826" t="s">
        <v>607</v>
      </c>
    </row>
    <row r="6827" spans="1:31" x14ac:dyDescent="0.3">
      <c r="A6827">
        <f t="shared" si="962"/>
        <v>6826</v>
      </c>
      <c r="B6827">
        <v>2503</v>
      </c>
      <c r="C6827" t="s">
        <v>342</v>
      </c>
      <c r="D6827" t="s">
        <v>40</v>
      </c>
      <c r="E6827" s="5" t="str">
        <f t="shared" si="956"/>
        <v>*</v>
      </c>
      <c r="F6827" s="5" t="str">
        <f t="shared" si="957"/>
        <v>*</v>
      </c>
      <c r="G6827" s="5" t="str">
        <f t="shared" si="958"/>
        <v>*</v>
      </c>
      <c r="J6827" s="5" t="str">
        <f t="shared" si="959"/>
        <v>*</v>
      </c>
      <c r="R6827" s="5">
        <f t="shared" si="960"/>
        <v>3.5000000000000003E-2</v>
      </c>
      <c r="S6827">
        <v>21</v>
      </c>
      <c r="T6827" s="2">
        <v>91.15</v>
      </c>
      <c r="U6827" s="7">
        <f t="shared" si="961"/>
        <v>0</v>
      </c>
      <c r="V6827" s="2">
        <f t="shared" si="954"/>
        <v>4.340476190476191</v>
      </c>
      <c r="W6827" t="s">
        <v>22</v>
      </c>
      <c r="X6827">
        <v>5.34</v>
      </c>
      <c r="Y6827" s="2">
        <f t="shared" si="955"/>
        <v>96.490000000000009</v>
      </c>
      <c r="Z6827" t="s">
        <v>56</v>
      </c>
      <c r="AA6827" t="s">
        <v>31</v>
      </c>
      <c r="AB6827" t="s">
        <v>32</v>
      </c>
      <c r="AC6827" t="s">
        <v>49</v>
      </c>
      <c r="AD6827" t="s">
        <v>19</v>
      </c>
      <c r="AE6827" t="s">
        <v>343</v>
      </c>
    </row>
    <row r="6828" spans="1:31" x14ac:dyDescent="0.3">
      <c r="A6828">
        <f t="shared" si="962"/>
        <v>6827</v>
      </c>
      <c r="B6828">
        <v>2503</v>
      </c>
      <c r="C6828" t="s">
        <v>342</v>
      </c>
      <c r="D6828" t="s">
        <v>40</v>
      </c>
      <c r="E6828" s="5" t="str">
        <f t="shared" si="956"/>
        <v>*</v>
      </c>
      <c r="F6828" s="5" t="str">
        <f t="shared" si="957"/>
        <v>*</v>
      </c>
      <c r="G6828" s="5" t="str">
        <f t="shared" si="958"/>
        <v>*</v>
      </c>
      <c r="J6828" s="5" t="str">
        <f t="shared" si="959"/>
        <v>*</v>
      </c>
      <c r="R6828" s="5">
        <f t="shared" si="960"/>
        <v>0.01</v>
      </c>
      <c r="S6828">
        <v>9</v>
      </c>
      <c r="T6828" s="2">
        <v>162.15450000000001</v>
      </c>
      <c r="U6828" s="7">
        <f t="shared" si="961"/>
        <v>0</v>
      </c>
      <c r="V6828" s="2">
        <f t="shared" si="954"/>
        <v>18.017166666666668</v>
      </c>
      <c r="W6828" t="s">
        <v>22</v>
      </c>
      <c r="X6828">
        <v>4.8099999999999996</v>
      </c>
      <c r="Y6828" s="2">
        <f t="shared" si="955"/>
        <v>166.96450000000002</v>
      </c>
      <c r="Z6828" t="s">
        <v>56</v>
      </c>
      <c r="AA6828" t="s">
        <v>31</v>
      </c>
      <c r="AB6828" t="s">
        <v>25</v>
      </c>
      <c r="AC6828" t="s">
        <v>26</v>
      </c>
      <c r="AD6828" t="s">
        <v>27</v>
      </c>
      <c r="AE6828" t="s">
        <v>721</v>
      </c>
    </row>
    <row r="6829" spans="1:31" x14ac:dyDescent="0.3">
      <c r="A6829">
        <f t="shared" si="962"/>
        <v>6828</v>
      </c>
      <c r="B6829">
        <v>42439</v>
      </c>
      <c r="C6829" t="s">
        <v>342</v>
      </c>
      <c r="D6829" t="s">
        <v>30</v>
      </c>
      <c r="E6829" s="5" t="str">
        <f t="shared" si="956"/>
        <v>*</v>
      </c>
      <c r="F6829" s="5" t="str">
        <f t="shared" si="957"/>
        <v>*</v>
      </c>
      <c r="G6829" s="5" t="str">
        <f t="shared" si="958"/>
        <v>*</v>
      </c>
      <c r="J6829" s="5" t="str">
        <f t="shared" si="959"/>
        <v>*</v>
      </c>
      <c r="R6829" s="5">
        <f t="shared" si="960"/>
        <v>3.5000000000000003E-2</v>
      </c>
      <c r="S6829">
        <v>28</v>
      </c>
      <c r="T6829" s="2">
        <v>164.5</v>
      </c>
      <c r="U6829" s="7">
        <f t="shared" si="961"/>
        <v>0</v>
      </c>
      <c r="V6829" s="2">
        <f t="shared" si="954"/>
        <v>5.875</v>
      </c>
      <c r="W6829" t="s">
        <v>22</v>
      </c>
      <c r="X6829">
        <v>1</v>
      </c>
      <c r="Y6829" s="2">
        <f t="shared" si="955"/>
        <v>165.5</v>
      </c>
      <c r="Z6829" t="s">
        <v>52</v>
      </c>
      <c r="AA6829" t="s">
        <v>16</v>
      </c>
      <c r="AB6829" t="s">
        <v>32</v>
      </c>
      <c r="AC6829" t="s">
        <v>33</v>
      </c>
      <c r="AD6829" t="s">
        <v>34</v>
      </c>
      <c r="AE6829" t="s">
        <v>343</v>
      </c>
    </row>
    <row r="6830" spans="1:31" x14ac:dyDescent="0.3">
      <c r="A6830">
        <f t="shared" si="962"/>
        <v>6829</v>
      </c>
      <c r="B6830">
        <v>2503</v>
      </c>
      <c r="C6830" t="s">
        <v>342</v>
      </c>
      <c r="D6830" t="s">
        <v>40</v>
      </c>
      <c r="E6830" s="5" t="str">
        <f t="shared" si="956"/>
        <v>*</v>
      </c>
      <c r="F6830" s="5" t="str">
        <f t="shared" si="957"/>
        <v>*</v>
      </c>
      <c r="G6830" s="5" t="str">
        <f t="shared" si="958"/>
        <v>*</v>
      </c>
      <c r="J6830" s="5" t="str">
        <f t="shared" si="959"/>
        <v>*</v>
      </c>
      <c r="R6830" s="5">
        <f t="shared" si="960"/>
        <v>0.05</v>
      </c>
      <c r="S6830">
        <v>46</v>
      </c>
      <c r="T6830" s="2">
        <v>171.48</v>
      </c>
      <c r="U6830" s="7">
        <f t="shared" si="961"/>
        <v>0</v>
      </c>
      <c r="V6830" s="2">
        <f t="shared" si="954"/>
        <v>3.7278260869565214</v>
      </c>
      <c r="W6830" t="s">
        <v>22</v>
      </c>
      <c r="X6830">
        <v>0.5</v>
      </c>
      <c r="Y6830" s="2">
        <f t="shared" si="955"/>
        <v>171.98</v>
      </c>
      <c r="Z6830" t="s">
        <v>56</v>
      </c>
      <c r="AA6830" t="s">
        <v>31</v>
      </c>
      <c r="AB6830" t="s">
        <v>32</v>
      </c>
      <c r="AC6830" t="s">
        <v>81</v>
      </c>
      <c r="AD6830" t="s">
        <v>19</v>
      </c>
      <c r="AE6830" t="s">
        <v>343</v>
      </c>
    </row>
    <row r="6831" spans="1:31" x14ac:dyDescent="0.3">
      <c r="A6831">
        <f t="shared" si="962"/>
        <v>6830</v>
      </c>
      <c r="B6831">
        <v>43233</v>
      </c>
      <c r="C6831" t="s">
        <v>342</v>
      </c>
      <c r="D6831" t="s">
        <v>36</v>
      </c>
      <c r="E6831" s="5" t="str">
        <f t="shared" si="956"/>
        <v>***</v>
      </c>
      <c r="F6831" s="5" t="str">
        <f t="shared" si="957"/>
        <v>***</v>
      </c>
      <c r="G6831" s="5" t="str">
        <f t="shared" si="958"/>
        <v>***</v>
      </c>
      <c r="J6831" s="5" t="str">
        <f t="shared" si="959"/>
        <v>***</v>
      </c>
      <c r="R6831" s="5">
        <f t="shared" si="960"/>
        <v>0.04</v>
      </c>
      <c r="S6831">
        <v>30</v>
      </c>
      <c r="T6831" s="2">
        <v>203.48</v>
      </c>
      <c r="U6831" s="7">
        <f t="shared" si="961"/>
        <v>0</v>
      </c>
      <c r="V6831" s="2">
        <f t="shared" si="954"/>
        <v>6.7826666666666666</v>
      </c>
      <c r="W6831" t="s">
        <v>14</v>
      </c>
      <c r="X6831">
        <v>6.35</v>
      </c>
      <c r="Y6831" s="2">
        <f t="shared" si="955"/>
        <v>209.82999999999998</v>
      </c>
      <c r="Z6831" t="s">
        <v>52</v>
      </c>
      <c r="AA6831" t="s">
        <v>41</v>
      </c>
      <c r="AB6831" t="s">
        <v>32</v>
      </c>
      <c r="AC6831" t="s">
        <v>44</v>
      </c>
      <c r="AD6831" t="s">
        <v>19</v>
      </c>
      <c r="AE6831" t="s">
        <v>721</v>
      </c>
    </row>
    <row r="6832" spans="1:31" x14ac:dyDescent="0.3">
      <c r="A6832">
        <f t="shared" si="962"/>
        <v>6831</v>
      </c>
      <c r="B6832">
        <v>50469</v>
      </c>
      <c r="C6832" t="s">
        <v>342</v>
      </c>
      <c r="D6832" t="s">
        <v>30</v>
      </c>
      <c r="E6832" s="5" t="str">
        <f t="shared" si="956"/>
        <v>*</v>
      </c>
      <c r="F6832" s="5" t="str">
        <f t="shared" si="957"/>
        <v>*</v>
      </c>
      <c r="G6832" s="5" t="str">
        <f t="shared" si="958"/>
        <v>*</v>
      </c>
      <c r="J6832" s="5" t="str">
        <f t="shared" si="959"/>
        <v>*</v>
      </c>
      <c r="R6832" s="5">
        <f t="shared" si="960"/>
        <v>0.05</v>
      </c>
      <c r="S6832">
        <v>44</v>
      </c>
      <c r="T6832" s="2">
        <v>839.19</v>
      </c>
      <c r="U6832" s="7">
        <f t="shared" si="961"/>
        <v>0</v>
      </c>
      <c r="V6832" s="2">
        <f t="shared" si="954"/>
        <v>19.072500000000002</v>
      </c>
      <c r="W6832" t="s">
        <v>22</v>
      </c>
      <c r="X6832">
        <v>8.51</v>
      </c>
      <c r="Y6832" s="2">
        <f t="shared" si="955"/>
        <v>847.7</v>
      </c>
      <c r="Z6832" t="s">
        <v>64</v>
      </c>
      <c r="AA6832" t="s">
        <v>16</v>
      </c>
      <c r="AB6832" t="s">
        <v>25</v>
      </c>
      <c r="AC6832" t="s">
        <v>76</v>
      </c>
      <c r="AD6832" t="s">
        <v>27</v>
      </c>
      <c r="AE6832" t="s">
        <v>343</v>
      </c>
    </row>
    <row r="6833" spans="1:31" x14ac:dyDescent="0.3">
      <c r="A6833">
        <f t="shared" si="962"/>
        <v>6832</v>
      </c>
      <c r="B6833">
        <v>870</v>
      </c>
      <c r="C6833" t="s">
        <v>342</v>
      </c>
      <c r="D6833" t="s">
        <v>30</v>
      </c>
      <c r="E6833" s="5" t="str">
        <f t="shared" si="956"/>
        <v>*</v>
      </c>
      <c r="F6833" s="5" t="str">
        <f t="shared" si="957"/>
        <v>*</v>
      </c>
      <c r="G6833" s="5" t="str">
        <f t="shared" si="958"/>
        <v>*</v>
      </c>
      <c r="J6833" s="5" t="str">
        <f t="shared" si="959"/>
        <v>*</v>
      </c>
      <c r="R6833" s="5">
        <f t="shared" si="960"/>
        <v>3.5000000000000003E-2</v>
      </c>
      <c r="S6833">
        <v>23</v>
      </c>
      <c r="T6833" s="2">
        <v>1661.04</v>
      </c>
      <c r="U6833" s="7">
        <f t="shared" si="961"/>
        <v>1</v>
      </c>
      <c r="V6833" s="2">
        <f t="shared" si="954"/>
        <v>72.219130434782613</v>
      </c>
      <c r="W6833" t="s">
        <v>22</v>
      </c>
      <c r="X6833">
        <v>3.5</v>
      </c>
      <c r="Y6833" s="2">
        <f t="shared" si="955"/>
        <v>1664.54</v>
      </c>
      <c r="Z6833" t="s">
        <v>64</v>
      </c>
      <c r="AA6833" t="s">
        <v>31</v>
      </c>
      <c r="AB6833" t="s">
        <v>32</v>
      </c>
      <c r="AC6833" t="s">
        <v>172</v>
      </c>
      <c r="AD6833" t="s">
        <v>19</v>
      </c>
      <c r="AE6833" t="s">
        <v>342</v>
      </c>
    </row>
    <row r="6834" spans="1:31" x14ac:dyDescent="0.3">
      <c r="A6834">
        <f t="shared" si="962"/>
        <v>6833</v>
      </c>
      <c r="B6834">
        <v>33122</v>
      </c>
      <c r="C6834" t="s">
        <v>342</v>
      </c>
      <c r="D6834" t="s">
        <v>13</v>
      </c>
      <c r="E6834" s="5" t="str">
        <f t="shared" si="956"/>
        <v>*</v>
      </c>
      <c r="F6834" s="5" t="str">
        <f t="shared" si="957"/>
        <v>*</v>
      </c>
      <c r="G6834" s="5" t="str">
        <f t="shared" si="958"/>
        <v>*</v>
      </c>
      <c r="J6834" s="5" t="str">
        <f t="shared" si="959"/>
        <v>*</v>
      </c>
      <c r="R6834" s="5">
        <f t="shared" si="960"/>
        <v>3.5000000000000003E-2</v>
      </c>
      <c r="S6834">
        <v>21</v>
      </c>
      <c r="T6834" s="2">
        <v>8468.6299999999992</v>
      </c>
      <c r="U6834" s="7">
        <f t="shared" si="961"/>
        <v>1</v>
      </c>
      <c r="V6834" s="2">
        <f t="shared" si="954"/>
        <v>403.26809523809521</v>
      </c>
      <c r="W6834" t="s">
        <v>37</v>
      </c>
      <c r="X6834">
        <v>48.26</v>
      </c>
      <c r="Y6834" s="2">
        <f t="shared" si="955"/>
        <v>8516.89</v>
      </c>
      <c r="Z6834" t="s">
        <v>15</v>
      </c>
      <c r="AA6834" t="s">
        <v>24</v>
      </c>
      <c r="AB6834" t="s">
        <v>25</v>
      </c>
      <c r="AC6834" t="s">
        <v>76</v>
      </c>
      <c r="AD6834" t="s">
        <v>103</v>
      </c>
      <c r="AE6834" t="s">
        <v>769</v>
      </c>
    </row>
    <row r="6835" spans="1:31" x14ac:dyDescent="0.3">
      <c r="A6835">
        <f t="shared" si="962"/>
        <v>6834</v>
      </c>
      <c r="B6835">
        <v>8902</v>
      </c>
      <c r="C6835" t="s">
        <v>660</v>
      </c>
      <c r="D6835" t="s">
        <v>21</v>
      </c>
      <c r="E6835" s="5" t="str">
        <f t="shared" si="956"/>
        <v>*</v>
      </c>
      <c r="F6835" s="5" t="str">
        <f t="shared" si="957"/>
        <v>**</v>
      </c>
      <c r="G6835" s="5" t="str">
        <f t="shared" si="958"/>
        <v>**</v>
      </c>
      <c r="J6835" s="5" t="str">
        <f t="shared" si="959"/>
        <v>**</v>
      </c>
      <c r="R6835" s="5">
        <f t="shared" si="960"/>
        <v>3.5000000000000003E-2</v>
      </c>
      <c r="S6835">
        <v>27</v>
      </c>
      <c r="T6835" s="2">
        <v>180.46</v>
      </c>
      <c r="U6835" s="7">
        <f t="shared" si="961"/>
        <v>0</v>
      </c>
      <c r="V6835" s="2">
        <f t="shared" si="954"/>
        <v>6.6837037037037037</v>
      </c>
      <c r="W6835" t="s">
        <v>22</v>
      </c>
      <c r="X6835">
        <v>5.94</v>
      </c>
      <c r="Y6835" s="2">
        <f t="shared" si="955"/>
        <v>186.4</v>
      </c>
      <c r="Z6835" t="s">
        <v>56</v>
      </c>
      <c r="AA6835" t="s">
        <v>16</v>
      </c>
      <c r="AB6835" t="s">
        <v>32</v>
      </c>
      <c r="AC6835" t="s">
        <v>44</v>
      </c>
      <c r="AD6835" t="s">
        <v>19</v>
      </c>
      <c r="AE6835" t="s">
        <v>876</v>
      </c>
    </row>
    <row r="6836" spans="1:31" x14ac:dyDescent="0.3">
      <c r="A6836">
        <f t="shared" si="962"/>
        <v>6835</v>
      </c>
      <c r="B6836">
        <v>29862</v>
      </c>
      <c r="C6836" t="s">
        <v>660</v>
      </c>
      <c r="D6836" t="s">
        <v>40</v>
      </c>
      <c r="E6836" s="5" t="str">
        <f t="shared" si="956"/>
        <v>*</v>
      </c>
      <c r="F6836" s="5" t="str">
        <f t="shared" si="957"/>
        <v>*</v>
      </c>
      <c r="G6836" s="5" t="str">
        <f t="shared" si="958"/>
        <v>*</v>
      </c>
      <c r="J6836" s="5" t="str">
        <f t="shared" si="959"/>
        <v>*</v>
      </c>
      <c r="R6836" s="5">
        <f t="shared" si="960"/>
        <v>0.04</v>
      </c>
      <c r="S6836">
        <v>34</v>
      </c>
      <c r="T6836" s="2">
        <v>214.64</v>
      </c>
      <c r="U6836" s="7">
        <f t="shared" si="961"/>
        <v>0</v>
      </c>
      <c r="V6836" s="2">
        <f t="shared" si="954"/>
        <v>6.3129411764705878</v>
      </c>
      <c r="W6836" t="s">
        <v>22</v>
      </c>
      <c r="X6836">
        <v>5.86</v>
      </c>
      <c r="Y6836" s="2">
        <f t="shared" si="955"/>
        <v>220.5</v>
      </c>
      <c r="Z6836" t="s">
        <v>23</v>
      </c>
      <c r="AA6836" t="s">
        <v>31</v>
      </c>
      <c r="AB6836" t="s">
        <v>32</v>
      </c>
      <c r="AC6836" t="s">
        <v>44</v>
      </c>
      <c r="AD6836" t="s">
        <v>19</v>
      </c>
      <c r="AE6836" t="s">
        <v>876</v>
      </c>
    </row>
    <row r="6837" spans="1:31" x14ac:dyDescent="0.3">
      <c r="A6837">
        <f t="shared" si="962"/>
        <v>6836</v>
      </c>
      <c r="B6837">
        <v>57376</v>
      </c>
      <c r="C6837" t="s">
        <v>660</v>
      </c>
      <c r="D6837" t="s">
        <v>36</v>
      </c>
      <c r="E6837" s="5" t="str">
        <f t="shared" si="956"/>
        <v>***</v>
      </c>
      <c r="F6837" s="5" t="str">
        <f t="shared" si="957"/>
        <v>***</v>
      </c>
      <c r="G6837" s="5" t="str">
        <f t="shared" si="958"/>
        <v>***</v>
      </c>
      <c r="J6837" s="5" t="str">
        <f t="shared" si="959"/>
        <v>***</v>
      </c>
      <c r="R6837" s="5">
        <f t="shared" si="960"/>
        <v>0.01</v>
      </c>
      <c r="S6837">
        <v>6</v>
      </c>
      <c r="T6837" s="2">
        <v>326.89299999999997</v>
      </c>
      <c r="U6837" s="7">
        <f t="shared" si="961"/>
        <v>0</v>
      </c>
      <c r="V6837" s="2">
        <f t="shared" si="954"/>
        <v>54.482166666666664</v>
      </c>
      <c r="W6837" t="s">
        <v>22</v>
      </c>
      <c r="X6837">
        <v>5.31</v>
      </c>
      <c r="Y6837" s="2">
        <f t="shared" si="955"/>
        <v>332.20299999999997</v>
      </c>
      <c r="Z6837" t="s">
        <v>71</v>
      </c>
      <c r="AA6837" t="s">
        <v>24</v>
      </c>
      <c r="AB6837" t="s">
        <v>25</v>
      </c>
      <c r="AC6837" t="s">
        <v>26</v>
      </c>
      <c r="AD6837" t="s">
        <v>19</v>
      </c>
      <c r="AE6837" t="s">
        <v>660</v>
      </c>
    </row>
    <row r="6838" spans="1:31" x14ac:dyDescent="0.3">
      <c r="A6838">
        <f t="shared" si="962"/>
        <v>6837</v>
      </c>
      <c r="B6838">
        <v>57376</v>
      </c>
      <c r="C6838" t="s">
        <v>660</v>
      </c>
      <c r="D6838" t="s">
        <v>36</v>
      </c>
      <c r="E6838" s="5" t="str">
        <f t="shared" si="956"/>
        <v>***</v>
      </c>
      <c r="F6838" s="5" t="str">
        <f t="shared" si="957"/>
        <v>***</v>
      </c>
      <c r="G6838" s="5" t="str">
        <f t="shared" si="958"/>
        <v>***</v>
      </c>
      <c r="J6838" s="5" t="str">
        <f t="shared" si="959"/>
        <v>***</v>
      </c>
      <c r="R6838" s="5">
        <f t="shared" si="960"/>
        <v>0.05</v>
      </c>
      <c r="S6838">
        <v>44</v>
      </c>
      <c r="T6838" s="2">
        <v>442.72</v>
      </c>
      <c r="U6838" s="7">
        <f t="shared" si="961"/>
        <v>0</v>
      </c>
      <c r="V6838" s="2">
        <f t="shared" si="954"/>
        <v>10.061818181818182</v>
      </c>
      <c r="W6838" t="s">
        <v>22</v>
      </c>
      <c r="X6838">
        <v>7.94</v>
      </c>
      <c r="Y6838" s="2">
        <f t="shared" si="955"/>
        <v>450.66</v>
      </c>
      <c r="Z6838" t="s">
        <v>71</v>
      </c>
      <c r="AA6838" t="s">
        <v>24</v>
      </c>
      <c r="AB6838" t="s">
        <v>17</v>
      </c>
      <c r="AC6838" t="s">
        <v>18</v>
      </c>
      <c r="AD6838" t="s">
        <v>45</v>
      </c>
      <c r="AE6838" t="s">
        <v>876</v>
      </c>
    </row>
    <row r="6839" spans="1:31" x14ac:dyDescent="0.3">
      <c r="A6839">
        <f t="shared" si="962"/>
        <v>6838</v>
      </c>
      <c r="B6839">
        <v>33222</v>
      </c>
      <c r="C6839" t="s">
        <v>400</v>
      </c>
      <c r="D6839" t="s">
        <v>40</v>
      </c>
      <c r="E6839" s="5" t="str">
        <f t="shared" si="956"/>
        <v>*</v>
      </c>
      <c r="F6839" s="5" t="str">
        <f t="shared" si="957"/>
        <v>*</v>
      </c>
      <c r="G6839" s="5" t="str">
        <f t="shared" si="958"/>
        <v>*</v>
      </c>
      <c r="J6839" s="5" t="str">
        <f t="shared" si="959"/>
        <v>*</v>
      </c>
      <c r="R6839" s="5">
        <f t="shared" si="960"/>
        <v>0.05</v>
      </c>
      <c r="S6839">
        <v>48</v>
      </c>
      <c r="T6839" s="2">
        <v>145.66</v>
      </c>
      <c r="U6839" s="7">
        <f t="shared" si="961"/>
        <v>0</v>
      </c>
      <c r="V6839" s="2">
        <f t="shared" si="954"/>
        <v>3.0345833333333334</v>
      </c>
      <c r="W6839" t="s">
        <v>22</v>
      </c>
      <c r="X6839">
        <v>0.7</v>
      </c>
      <c r="Y6839" s="2">
        <f t="shared" si="955"/>
        <v>146.35999999999999</v>
      </c>
      <c r="Z6839" t="s">
        <v>15</v>
      </c>
      <c r="AA6839" t="s">
        <v>41</v>
      </c>
      <c r="AB6839" t="s">
        <v>32</v>
      </c>
      <c r="AC6839" t="s">
        <v>33</v>
      </c>
      <c r="AD6839" t="s">
        <v>34</v>
      </c>
      <c r="AE6839" t="s">
        <v>815</v>
      </c>
    </row>
    <row r="6840" spans="1:31" x14ac:dyDescent="0.3">
      <c r="A6840">
        <f t="shared" si="962"/>
        <v>6839</v>
      </c>
      <c r="B6840">
        <v>33222</v>
      </c>
      <c r="C6840" t="s">
        <v>400</v>
      </c>
      <c r="D6840" t="s">
        <v>40</v>
      </c>
      <c r="E6840" s="5" t="str">
        <f t="shared" si="956"/>
        <v>*</v>
      </c>
      <c r="F6840" s="5" t="str">
        <f t="shared" si="957"/>
        <v>*</v>
      </c>
      <c r="G6840" s="5" t="str">
        <f t="shared" si="958"/>
        <v>*</v>
      </c>
      <c r="J6840" s="5" t="str">
        <f t="shared" si="959"/>
        <v>*</v>
      </c>
      <c r="R6840" s="5">
        <f t="shared" si="960"/>
        <v>0.02</v>
      </c>
      <c r="S6840">
        <v>18</v>
      </c>
      <c r="T6840" s="2">
        <v>420.76</v>
      </c>
      <c r="U6840" s="7">
        <f t="shared" si="961"/>
        <v>0</v>
      </c>
      <c r="V6840" s="2">
        <f t="shared" si="954"/>
        <v>23.375555555555554</v>
      </c>
      <c r="W6840" t="s">
        <v>22</v>
      </c>
      <c r="X6840">
        <v>15.1</v>
      </c>
      <c r="Y6840" s="2">
        <f t="shared" si="955"/>
        <v>435.86</v>
      </c>
      <c r="Z6840" t="s">
        <v>15</v>
      </c>
      <c r="AA6840" t="s">
        <v>41</v>
      </c>
      <c r="AB6840" t="s">
        <v>32</v>
      </c>
      <c r="AC6840" t="s">
        <v>49</v>
      </c>
      <c r="AD6840" t="s">
        <v>19</v>
      </c>
      <c r="AE6840" t="s">
        <v>815</v>
      </c>
    </row>
    <row r="6841" spans="1:31" x14ac:dyDescent="0.3">
      <c r="A6841">
        <f t="shared" si="962"/>
        <v>6840</v>
      </c>
      <c r="B6841">
        <v>6885</v>
      </c>
      <c r="C6841" t="s">
        <v>400</v>
      </c>
      <c r="D6841" t="s">
        <v>13</v>
      </c>
      <c r="E6841" s="5" t="str">
        <f t="shared" si="956"/>
        <v>*</v>
      </c>
      <c r="F6841" s="5" t="str">
        <f t="shared" si="957"/>
        <v>*</v>
      </c>
      <c r="G6841" s="5" t="str">
        <f t="shared" si="958"/>
        <v>*</v>
      </c>
      <c r="J6841" s="5" t="str">
        <f t="shared" si="959"/>
        <v>*</v>
      </c>
      <c r="R6841" s="5">
        <f t="shared" si="960"/>
        <v>0.01</v>
      </c>
      <c r="S6841">
        <v>4</v>
      </c>
      <c r="T6841" s="2">
        <v>481.27</v>
      </c>
      <c r="U6841" s="7">
        <f t="shared" si="961"/>
        <v>0</v>
      </c>
      <c r="V6841" s="2">
        <f t="shared" si="954"/>
        <v>120.3175</v>
      </c>
      <c r="W6841" t="s">
        <v>37</v>
      </c>
      <c r="X6841">
        <v>30</v>
      </c>
      <c r="Y6841" s="2">
        <f t="shared" si="955"/>
        <v>511.27</v>
      </c>
      <c r="Z6841" t="s">
        <v>71</v>
      </c>
      <c r="AA6841" t="s">
        <v>31</v>
      </c>
      <c r="AB6841" t="s">
        <v>17</v>
      </c>
      <c r="AC6841" t="s">
        <v>38</v>
      </c>
      <c r="AD6841" t="s">
        <v>39</v>
      </c>
      <c r="AE6841" t="s">
        <v>815</v>
      </c>
    </row>
    <row r="6842" spans="1:31" x14ac:dyDescent="0.3">
      <c r="A6842">
        <f t="shared" si="962"/>
        <v>6841</v>
      </c>
      <c r="B6842">
        <v>33541</v>
      </c>
      <c r="C6842" t="s">
        <v>400</v>
      </c>
      <c r="D6842" t="s">
        <v>36</v>
      </c>
      <c r="E6842" s="5" t="str">
        <f t="shared" si="956"/>
        <v>***</v>
      </c>
      <c r="F6842" s="5" t="str">
        <f t="shared" si="957"/>
        <v>***</v>
      </c>
      <c r="G6842" s="5" t="str">
        <f t="shared" si="958"/>
        <v>***</v>
      </c>
      <c r="J6842" s="5" t="str">
        <f t="shared" si="959"/>
        <v>***</v>
      </c>
      <c r="R6842" s="5">
        <f t="shared" si="960"/>
        <v>0.05</v>
      </c>
      <c r="S6842">
        <v>43</v>
      </c>
      <c r="T6842" s="2">
        <v>512.78</v>
      </c>
      <c r="U6842" s="7">
        <f t="shared" si="961"/>
        <v>0</v>
      </c>
      <c r="V6842" s="2">
        <f t="shared" si="954"/>
        <v>11.925116279069767</v>
      </c>
      <c r="W6842" t="s">
        <v>22</v>
      </c>
      <c r="X6842">
        <v>6.02</v>
      </c>
      <c r="Y6842" s="2">
        <f t="shared" si="955"/>
        <v>518.79999999999995</v>
      </c>
      <c r="Z6842" t="s">
        <v>23</v>
      </c>
      <c r="AA6842" t="s">
        <v>24</v>
      </c>
      <c r="AB6842" t="s">
        <v>17</v>
      </c>
      <c r="AC6842" t="s">
        <v>18</v>
      </c>
      <c r="AD6842" t="s">
        <v>45</v>
      </c>
      <c r="AE6842" t="s">
        <v>400</v>
      </c>
    </row>
    <row r="6843" spans="1:31" x14ac:dyDescent="0.3">
      <c r="A6843">
        <f t="shared" si="962"/>
        <v>6842</v>
      </c>
      <c r="B6843">
        <v>46497</v>
      </c>
      <c r="C6843" t="s">
        <v>400</v>
      </c>
      <c r="D6843" t="s">
        <v>21</v>
      </c>
      <c r="E6843" s="5" t="str">
        <f t="shared" si="956"/>
        <v>*</v>
      </c>
      <c r="F6843" s="5" t="str">
        <f t="shared" si="957"/>
        <v>**</v>
      </c>
      <c r="G6843" s="5" t="str">
        <f t="shared" si="958"/>
        <v>**</v>
      </c>
      <c r="J6843" s="5" t="str">
        <f t="shared" si="959"/>
        <v>**</v>
      </c>
      <c r="R6843" s="5">
        <f t="shared" si="960"/>
        <v>0.04</v>
      </c>
      <c r="S6843">
        <v>30</v>
      </c>
      <c r="T6843" s="2">
        <v>630.54</v>
      </c>
      <c r="U6843" s="7">
        <f t="shared" si="961"/>
        <v>0</v>
      </c>
      <c r="V6843" s="2">
        <f t="shared" si="954"/>
        <v>21.017999999999997</v>
      </c>
      <c r="W6843" t="s">
        <v>22</v>
      </c>
      <c r="X6843">
        <v>8.99</v>
      </c>
      <c r="Y6843" s="2">
        <f t="shared" si="955"/>
        <v>639.53</v>
      </c>
      <c r="Z6843" t="s">
        <v>23</v>
      </c>
      <c r="AA6843" t="s">
        <v>31</v>
      </c>
      <c r="AB6843" t="s">
        <v>32</v>
      </c>
      <c r="AC6843" t="s">
        <v>33</v>
      </c>
      <c r="AD6843" t="s">
        <v>45</v>
      </c>
      <c r="AE6843" t="s">
        <v>562</v>
      </c>
    </row>
    <row r="6844" spans="1:31" x14ac:dyDescent="0.3">
      <c r="A6844">
        <f t="shared" si="962"/>
        <v>6843</v>
      </c>
      <c r="B6844">
        <v>6885</v>
      </c>
      <c r="C6844" t="s">
        <v>400</v>
      </c>
      <c r="D6844" t="s">
        <v>13</v>
      </c>
      <c r="E6844" s="5" t="str">
        <f t="shared" si="956"/>
        <v>*</v>
      </c>
      <c r="F6844" s="5" t="str">
        <f t="shared" si="957"/>
        <v>*</v>
      </c>
      <c r="G6844" s="5" t="str">
        <f t="shared" si="958"/>
        <v>*</v>
      </c>
      <c r="J6844" s="5" t="str">
        <f t="shared" si="959"/>
        <v>*</v>
      </c>
      <c r="R6844" s="5">
        <f t="shared" si="960"/>
        <v>0.05</v>
      </c>
      <c r="S6844">
        <v>40</v>
      </c>
      <c r="T6844" s="2">
        <v>879.54</v>
      </c>
      <c r="U6844" s="7">
        <f t="shared" si="961"/>
        <v>0</v>
      </c>
      <c r="V6844" s="2">
        <f t="shared" si="954"/>
        <v>21.988499999999998</v>
      </c>
      <c r="W6844" t="s">
        <v>22</v>
      </c>
      <c r="X6844">
        <v>6.3</v>
      </c>
      <c r="Y6844" s="2">
        <f t="shared" si="955"/>
        <v>885.83999999999992</v>
      </c>
      <c r="Z6844" t="s">
        <v>71</v>
      </c>
      <c r="AA6844" t="s">
        <v>31</v>
      </c>
      <c r="AB6844" t="s">
        <v>25</v>
      </c>
      <c r="AC6844" t="s">
        <v>76</v>
      </c>
      <c r="AD6844" t="s">
        <v>27</v>
      </c>
      <c r="AE6844" t="s">
        <v>400</v>
      </c>
    </row>
    <row r="6845" spans="1:31" x14ac:dyDescent="0.3">
      <c r="A6845">
        <f t="shared" si="962"/>
        <v>6844</v>
      </c>
      <c r="B6845">
        <v>33222</v>
      </c>
      <c r="C6845" t="s">
        <v>400</v>
      </c>
      <c r="D6845" t="s">
        <v>40</v>
      </c>
      <c r="E6845" s="5" t="str">
        <f t="shared" si="956"/>
        <v>*</v>
      </c>
      <c r="F6845" s="5" t="str">
        <f t="shared" si="957"/>
        <v>*</v>
      </c>
      <c r="G6845" s="5" t="str">
        <f t="shared" si="958"/>
        <v>*</v>
      </c>
      <c r="J6845" s="5" t="str">
        <f t="shared" si="959"/>
        <v>*</v>
      </c>
      <c r="R6845" s="5">
        <f t="shared" si="960"/>
        <v>0.04</v>
      </c>
      <c r="S6845">
        <v>30</v>
      </c>
      <c r="T6845" s="2">
        <v>1676.46</v>
      </c>
      <c r="U6845" s="7">
        <f t="shared" si="961"/>
        <v>1</v>
      </c>
      <c r="V6845" s="2">
        <f t="shared" si="954"/>
        <v>55.881999999999998</v>
      </c>
      <c r="W6845" t="s">
        <v>37</v>
      </c>
      <c r="X6845">
        <v>30</v>
      </c>
      <c r="Y6845" s="2">
        <f t="shared" si="955"/>
        <v>1706.46</v>
      </c>
      <c r="Z6845" t="s">
        <v>15</v>
      </c>
      <c r="AA6845" t="s">
        <v>41</v>
      </c>
      <c r="AB6845" t="s">
        <v>17</v>
      </c>
      <c r="AC6845" t="s">
        <v>38</v>
      </c>
      <c r="AD6845" t="s">
        <v>39</v>
      </c>
      <c r="AE6845" t="s">
        <v>562</v>
      </c>
    </row>
    <row r="6846" spans="1:31" x14ac:dyDescent="0.3">
      <c r="A6846">
        <f t="shared" si="962"/>
        <v>6845</v>
      </c>
      <c r="B6846">
        <v>26407</v>
      </c>
      <c r="C6846" t="s">
        <v>400</v>
      </c>
      <c r="D6846" t="s">
        <v>36</v>
      </c>
      <c r="E6846" s="5" t="str">
        <f t="shared" si="956"/>
        <v>***</v>
      </c>
      <c r="F6846" s="5" t="str">
        <f t="shared" si="957"/>
        <v>***</v>
      </c>
      <c r="G6846" s="5" t="str">
        <f t="shared" si="958"/>
        <v>***</v>
      </c>
      <c r="J6846" s="5" t="str">
        <f t="shared" si="959"/>
        <v>***</v>
      </c>
      <c r="R6846" s="5">
        <f t="shared" si="960"/>
        <v>0.02</v>
      </c>
      <c r="S6846">
        <v>16</v>
      </c>
      <c r="T6846" s="2">
        <v>1985.6935000000001</v>
      </c>
      <c r="U6846" s="7">
        <f t="shared" si="961"/>
        <v>1</v>
      </c>
      <c r="V6846" s="2">
        <f t="shared" si="954"/>
        <v>124.10584375000001</v>
      </c>
      <c r="W6846" t="s">
        <v>22</v>
      </c>
      <c r="X6846">
        <v>8.99</v>
      </c>
      <c r="Y6846" s="2">
        <f t="shared" si="955"/>
        <v>1994.6835000000001</v>
      </c>
      <c r="Z6846" t="s">
        <v>52</v>
      </c>
      <c r="AA6846" t="s">
        <v>41</v>
      </c>
      <c r="AB6846" t="s">
        <v>25</v>
      </c>
      <c r="AC6846" t="s">
        <v>26</v>
      </c>
      <c r="AD6846" t="s">
        <v>19</v>
      </c>
      <c r="AE6846" t="s">
        <v>562</v>
      </c>
    </row>
    <row r="6847" spans="1:31" x14ac:dyDescent="0.3">
      <c r="A6847">
        <f t="shared" si="962"/>
        <v>6846</v>
      </c>
      <c r="B6847">
        <v>26407</v>
      </c>
      <c r="C6847" t="s">
        <v>400</v>
      </c>
      <c r="D6847" t="s">
        <v>36</v>
      </c>
      <c r="E6847" s="5" t="str">
        <f t="shared" si="956"/>
        <v>***</v>
      </c>
      <c r="F6847" s="5" t="str">
        <f t="shared" si="957"/>
        <v>***</v>
      </c>
      <c r="G6847" s="5" t="str">
        <f t="shared" si="958"/>
        <v>***</v>
      </c>
      <c r="J6847" s="5" t="str">
        <f t="shared" si="959"/>
        <v>***</v>
      </c>
      <c r="R6847" s="5">
        <f t="shared" si="960"/>
        <v>0.04</v>
      </c>
      <c r="S6847">
        <v>34</v>
      </c>
      <c r="T6847" s="2">
        <v>9522.1200000000008</v>
      </c>
      <c r="U6847" s="7">
        <f t="shared" si="961"/>
        <v>1</v>
      </c>
      <c r="V6847" s="2">
        <f t="shared" si="954"/>
        <v>280.06235294117647</v>
      </c>
      <c r="W6847" t="s">
        <v>22</v>
      </c>
      <c r="X6847">
        <v>35</v>
      </c>
      <c r="Y6847" s="2">
        <f t="shared" si="955"/>
        <v>9557.1200000000008</v>
      </c>
      <c r="Z6847" t="s">
        <v>52</v>
      </c>
      <c r="AA6847" t="s">
        <v>41</v>
      </c>
      <c r="AB6847" t="s">
        <v>32</v>
      </c>
      <c r="AC6847" t="s">
        <v>74</v>
      </c>
      <c r="AD6847" t="s">
        <v>58</v>
      </c>
      <c r="AE6847" t="s">
        <v>815</v>
      </c>
    </row>
    <row r="6848" spans="1:31" x14ac:dyDescent="0.3">
      <c r="A6848">
        <f t="shared" si="962"/>
        <v>6847</v>
      </c>
      <c r="B6848">
        <v>42403</v>
      </c>
      <c r="C6848" t="s">
        <v>607</v>
      </c>
      <c r="D6848" t="s">
        <v>30</v>
      </c>
      <c r="E6848" s="5" t="str">
        <f t="shared" si="956"/>
        <v>*</v>
      </c>
      <c r="F6848" s="5" t="str">
        <f t="shared" si="957"/>
        <v>*</v>
      </c>
      <c r="G6848" s="5" t="str">
        <f t="shared" si="958"/>
        <v>*</v>
      </c>
      <c r="J6848" s="5" t="str">
        <f t="shared" si="959"/>
        <v>*</v>
      </c>
      <c r="R6848" s="5">
        <f t="shared" si="960"/>
        <v>0.04</v>
      </c>
      <c r="S6848">
        <v>38</v>
      </c>
      <c r="T6848" s="2">
        <v>117.84</v>
      </c>
      <c r="U6848" s="7">
        <f t="shared" si="961"/>
        <v>0</v>
      </c>
      <c r="V6848" s="2">
        <f t="shared" si="954"/>
        <v>3.1010526315789475</v>
      </c>
      <c r="W6848" t="s">
        <v>22</v>
      </c>
      <c r="X6848">
        <v>0.99</v>
      </c>
      <c r="Y6848" s="2">
        <f t="shared" si="955"/>
        <v>118.83</v>
      </c>
      <c r="Z6848" t="s">
        <v>60</v>
      </c>
      <c r="AA6848" t="s">
        <v>24</v>
      </c>
      <c r="AB6848" t="s">
        <v>32</v>
      </c>
      <c r="AC6848" t="s">
        <v>81</v>
      </c>
      <c r="AD6848" t="s">
        <v>19</v>
      </c>
      <c r="AE6848" t="s">
        <v>608</v>
      </c>
    </row>
    <row r="6849" spans="1:31" x14ac:dyDescent="0.3">
      <c r="A6849">
        <f t="shared" si="962"/>
        <v>6848</v>
      </c>
      <c r="B6849">
        <v>42403</v>
      </c>
      <c r="C6849" t="s">
        <v>607</v>
      </c>
      <c r="D6849" t="s">
        <v>30</v>
      </c>
      <c r="E6849" s="5" t="str">
        <f t="shared" si="956"/>
        <v>*</v>
      </c>
      <c r="F6849" s="5" t="str">
        <f t="shared" si="957"/>
        <v>*</v>
      </c>
      <c r="G6849" s="5" t="str">
        <f t="shared" si="958"/>
        <v>*</v>
      </c>
      <c r="J6849" s="5" t="str">
        <f t="shared" si="959"/>
        <v>*</v>
      </c>
      <c r="R6849" s="5">
        <f t="shared" si="960"/>
        <v>0.05</v>
      </c>
      <c r="S6849">
        <v>47</v>
      </c>
      <c r="T6849" s="2">
        <v>121.2</v>
      </c>
      <c r="U6849" s="7">
        <f t="shared" si="961"/>
        <v>0</v>
      </c>
      <c r="V6849" s="2">
        <f t="shared" si="954"/>
        <v>2.5787234042553191</v>
      </c>
      <c r="W6849" t="s">
        <v>22</v>
      </c>
      <c r="X6849">
        <v>1.25</v>
      </c>
      <c r="Y6849" s="2">
        <f t="shared" si="955"/>
        <v>122.45</v>
      </c>
      <c r="Z6849" t="s">
        <v>60</v>
      </c>
      <c r="AA6849" t="s">
        <v>24</v>
      </c>
      <c r="AB6849" t="s">
        <v>32</v>
      </c>
      <c r="AC6849" t="s">
        <v>33</v>
      </c>
      <c r="AD6849" t="s">
        <v>34</v>
      </c>
      <c r="AE6849" t="s">
        <v>608</v>
      </c>
    </row>
    <row r="6850" spans="1:31" x14ac:dyDescent="0.3">
      <c r="A6850">
        <f t="shared" si="962"/>
        <v>6849</v>
      </c>
      <c r="B6850">
        <v>23303</v>
      </c>
      <c r="C6850" t="s">
        <v>607</v>
      </c>
      <c r="D6850" t="s">
        <v>30</v>
      </c>
      <c r="E6850" s="5" t="str">
        <f t="shared" si="956"/>
        <v>*</v>
      </c>
      <c r="F6850" s="5" t="str">
        <f t="shared" si="957"/>
        <v>*</v>
      </c>
      <c r="G6850" s="5" t="str">
        <f t="shared" si="958"/>
        <v>*</v>
      </c>
      <c r="J6850" s="5" t="str">
        <f t="shared" si="959"/>
        <v>*</v>
      </c>
      <c r="R6850" s="5">
        <f t="shared" si="960"/>
        <v>0.04</v>
      </c>
      <c r="S6850">
        <v>39</v>
      </c>
      <c r="T6850" s="2">
        <v>238.49</v>
      </c>
      <c r="U6850" s="7">
        <f t="shared" si="961"/>
        <v>0</v>
      </c>
      <c r="V6850" s="2">
        <f t="shared" ref="V6850:V6913" si="963">T6850/S6850</f>
        <v>6.1151282051282054</v>
      </c>
      <c r="W6850" t="s">
        <v>22</v>
      </c>
      <c r="X6850">
        <v>6.22</v>
      </c>
      <c r="Y6850" s="2">
        <f t="shared" ref="Y6850:Y6913" si="964">X6850+T6850</f>
        <v>244.71</v>
      </c>
      <c r="Z6850" t="s">
        <v>52</v>
      </c>
      <c r="AA6850" t="s">
        <v>16</v>
      </c>
      <c r="AB6850" t="s">
        <v>32</v>
      </c>
      <c r="AC6850" t="s">
        <v>44</v>
      </c>
      <c r="AD6850" t="s">
        <v>19</v>
      </c>
      <c r="AE6850" t="s">
        <v>105</v>
      </c>
    </row>
    <row r="6851" spans="1:31" x14ac:dyDescent="0.3">
      <c r="A6851">
        <f t="shared" si="962"/>
        <v>6850</v>
      </c>
      <c r="B6851">
        <v>39812</v>
      </c>
      <c r="C6851" t="s">
        <v>607</v>
      </c>
      <c r="D6851" t="s">
        <v>30</v>
      </c>
      <c r="E6851" s="5" t="str">
        <f t="shared" ref="E6851:E6914" si="965">IF(D6851="Critical","***","*")</f>
        <v>*</v>
      </c>
      <c r="F6851" s="5" t="str">
        <f t="shared" ref="F6851:F6914" si="966">IF(D6851="Critical","***",IF(D6851="High","**","*"))</f>
        <v>*</v>
      </c>
      <c r="G6851" s="5" t="str">
        <f t="shared" ref="G6851:G6914" si="967">VLOOKUP(D6851,$H$6:$I$11,2,FALSE)</f>
        <v>*</v>
      </c>
      <c r="J6851" s="5" t="str">
        <f t="shared" ref="J6851:J6914" si="968">HLOOKUP(D6851,$K$5:$O$6,2,FALSE)</f>
        <v>*</v>
      </c>
      <c r="R6851" s="5">
        <f t="shared" ref="R6851:R6914" si="969">VLOOKUP(S6851,$P$6:$Q$11,2)</f>
        <v>0.05</v>
      </c>
      <c r="S6851">
        <v>40</v>
      </c>
      <c r="T6851" s="2">
        <v>323.63</v>
      </c>
      <c r="U6851" s="7">
        <f t="shared" ref="U6851:U6914" si="970">IF(T6851&gt;1000,1,0)</f>
        <v>0</v>
      </c>
      <c r="V6851" s="2">
        <f t="shared" si="963"/>
        <v>8.0907499999999999</v>
      </c>
      <c r="W6851" t="s">
        <v>22</v>
      </c>
      <c r="X6851">
        <v>8.94</v>
      </c>
      <c r="Y6851" s="2">
        <f t="shared" si="964"/>
        <v>332.57</v>
      </c>
      <c r="Z6851" t="s">
        <v>15</v>
      </c>
      <c r="AA6851" t="s">
        <v>41</v>
      </c>
      <c r="AB6851" t="s">
        <v>32</v>
      </c>
      <c r="AC6851" t="s">
        <v>49</v>
      </c>
      <c r="AD6851" t="s">
        <v>19</v>
      </c>
      <c r="AE6851" t="s">
        <v>105</v>
      </c>
    </row>
    <row r="6852" spans="1:31" x14ac:dyDescent="0.3">
      <c r="A6852">
        <f t="shared" ref="A6852:A6915" si="971">A6851+1</f>
        <v>6851</v>
      </c>
      <c r="B6852">
        <v>5446</v>
      </c>
      <c r="C6852" t="s">
        <v>607</v>
      </c>
      <c r="D6852" t="s">
        <v>13</v>
      </c>
      <c r="E6852" s="5" t="str">
        <f t="shared" si="965"/>
        <v>*</v>
      </c>
      <c r="F6852" s="5" t="str">
        <f t="shared" si="966"/>
        <v>*</v>
      </c>
      <c r="G6852" s="5" t="str">
        <f t="shared" si="967"/>
        <v>*</v>
      </c>
      <c r="J6852" s="5" t="str">
        <f t="shared" si="968"/>
        <v>*</v>
      </c>
      <c r="R6852" s="5">
        <f t="shared" si="969"/>
        <v>0.05</v>
      </c>
      <c r="S6852">
        <v>42</v>
      </c>
      <c r="T6852" s="2">
        <v>433.68</v>
      </c>
      <c r="U6852" s="7">
        <f t="shared" si="970"/>
        <v>0</v>
      </c>
      <c r="V6852" s="2">
        <f t="shared" si="963"/>
        <v>10.325714285714286</v>
      </c>
      <c r="W6852" t="s">
        <v>22</v>
      </c>
      <c r="X6852">
        <v>4.8</v>
      </c>
      <c r="Y6852" s="2">
        <f t="shared" si="964"/>
        <v>438.48</v>
      </c>
      <c r="Z6852" t="s">
        <v>62</v>
      </c>
      <c r="AA6852" t="s">
        <v>31</v>
      </c>
      <c r="AB6852" t="s">
        <v>32</v>
      </c>
      <c r="AC6852" t="s">
        <v>78</v>
      </c>
      <c r="AD6852" t="s">
        <v>19</v>
      </c>
      <c r="AE6852" t="s">
        <v>621</v>
      </c>
    </row>
    <row r="6853" spans="1:31" x14ac:dyDescent="0.3">
      <c r="A6853">
        <f t="shared" si="971"/>
        <v>6852</v>
      </c>
      <c r="B6853">
        <v>2020</v>
      </c>
      <c r="C6853" t="s">
        <v>343</v>
      </c>
      <c r="D6853" t="s">
        <v>40</v>
      </c>
      <c r="E6853" s="5" t="str">
        <f t="shared" si="965"/>
        <v>*</v>
      </c>
      <c r="F6853" s="5" t="str">
        <f t="shared" si="966"/>
        <v>*</v>
      </c>
      <c r="G6853" s="5" t="str">
        <f t="shared" si="967"/>
        <v>*</v>
      </c>
      <c r="J6853" s="5" t="str">
        <f t="shared" si="968"/>
        <v>*</v>
      </c>
      <c r="R6853" s="5">
        <f t="shared" si="969"/>
        <v>0.05</v>
      </c>
      <c r="S6853">
        <v>42</v>
      </c>
      <c r="T6853" s="2">
        <v>213.75</v>
      </c>
      <c r="U6853" s="7">
        <f t="shared" si="970"/>
        <v>0</v>
      </c>
      <c r="V6853" s="2">
        <f t="shared" si="963"/>
        <v>5.0892857142857144</v>
      </c>
      <c r="W6853" t="s">
        <v>22</v>
      </c>
      <c r="X6853">
        <v>5.14</v>
      </c>
      <c r="Y6853" s="2">
        <f t="shared" si="964"/>
        <v>218.89</v>
      </c>
      <c r="Z6853" t="s">
        <v>23</v>
      </c>
      <c r="AA6853" t="s">
        <v>41</v>
      </c>
      <c r="AB6853" t="s">
        <v>25</v>
      </c>
      <c r="AC6853" t="s">
        <v>42</v>
      </c>
      <c r="AD6853" t="s">
        <v>45</v>
      </c>
      <c r="AE6853" t="s">
        <v>768</v>
      </c>
    </row>
    <row r="6854" spans="1:31" x14ac:dyDescent="0.3">
      <c r="A6854">
        <f t="shared" si="971"/>
        <v>6853</v>
      </c>
      <c r="B6854">
        <v>58273</v>
      </c>
      <c r="C6854" t="s">
        <v>343</v>
      </c>
      <c r="D6854" t="s">
        <v>21</v>
      </c>
      <c r="E6854" s="5" t="str">
        <f t="shared" si="965"/>
        <v>*</v>
      </c>
      <c r="F6854" s="5" t="str">
        <f t="shared" si="966"/>
        <v>**</v>
      </c>
      <c r="G6854" s="5" t="str">
        <f t="shared" si="967"/>
        <v>**</v>
      </c>
      <c r="J6854" s="5" t="str">
        <f t="shared" si="968"/>
        <v>**</v>
      </c>
      <c r="R6854" s="5">
        <f t="shared" si="969"/>
        <v>0.04</v>
      </c>
      <c r="S6854">
        <v>31</v>
      </c>
      <c r="T6854" s="2">
        <v>244.9</v>
      </c>
      <c r="U6854" s="7">
        <f t="shared" si="970"/>
        <v>0</v>
      </c>
      <c r="V6854" s="2">
        <f t="shared" si="963"/>
        <v>7.9</v>
      </c>
      <c r="W6854" t="s">
        <v>22</v>
      </c>
      <c r="X6854">
        <v>3.62</v>
      </c>
      <c r="Y6854" s="2">
        <f t="shared" si="964"/>
        <v>248.52</v>
      </c>
      <c r="Z6854" t="s">
        <v>73</v>
      </c>
      <c r="AA6854" t="s">
        <v>31</v>
      </c>
      <c r="AB6854" t="s">
        <v>25</v>
      </c>
      <c r="AC6854" t="s">
        <v>42</v>
      </c>
      <c r="AD6854" t="s">
        <v>45</v>
      </c>
      <c r="AE6854" t="s">
        <v>343</v>
      </c>
    </row>
    <row r="6855" spans="1:31" x14ac:dyDescent="0.3">
      <c r="A6855">
        <f t="shared" si="971"/>
        <v>6854</v>
      </c>
      <c r="B6855">
        <v>51360</v>
      </c>
      <c r="C6855" t="s">
        <v>689</v>
      </c>
      <c r="D6855" t="s">
        <v>40</v>
      </c>
      <c r="E6855" s="5" t="str">
        <f t="shared" si="965"/>
        <v>*</v>
      </c>
      <c r="F6855" s="5" t="str">
        <f t="shared" si="966"/>
        <v>*</v>
      </c>
      <c r="G6855" s="5" t="str">
        <f t="shared" si="967"/>
        <v>*</v>
      </c>
      <c r="J6855" s="5" t="str">
        <f t="shared" si="968"/>
        <v>*</v>
      </c>
      <c r="R6855" s="5">
        <f t="shared" si="969"/>
        <v>0.02</v>
      </c>
      <c r="S6855">
        <v>12</v>
      </c>
      <c r="T6855" s="2">
        <v>46.55</v>
      </c>
      <c r="U6855" s="7">
        <f t="shared" si="970"/>
        <v>0</v>
      </c>
      <c r="V6855" s="2">
        <f t="shared" si="963"/>
        <v>3.8791666666666664</v>
      </c>
      <c r="W6855" t="s">
        <v>22</v>
      </c>
      <c r="X6855">
        <v>0.5</v>
      </c>
      <c r="Y6855" s="2">
        <f t="shared" si="964"/>
        <v>47.05</v>
      </c>
      <c r="Z6855" t="s">
        <v>60</v>
      </c>
      <c r="AA6855" t="s">
        <v>16</v>
      </c>
      <c r="AB6855" t="s">
        <v>32</v>
      </c>
      <c r="AC6855" t="s">
        <v>81</v>
      </c>
      <c r="AD6855" t="s">
        <v>19</v>
      </c>
      <c r="AE6855" t="s">
        <v>481</v>
      </c>
    </row>
    <row r="6856" spans="1:31" x14ac:dyDescent="0.3">
      <c r="A6856">
        <f t="shared" si="971"/>
        <v>6855</v>
      </c>
      <c r="B6856">
        <v>24038</v>
      </c>
      <c r="C6856" t="s">
        <v>689</v>
      </c>
      <c r="D6856" t="s">
        <v>21</v>
      </c>
      <c r="E6856" s="5" t="str">
        <f t="shared" si="965"/>
        <v>*</v>
      </c>
      <c r="F6856" s="5" t="str">
        <f t="shared" si="966"/>
        <v>**</v>
      </c>
      <c r="G6856" s="5" t="str">
        <f t="shared" si="967"/>
        <v>**</v>
      </c>
      <c r="J6856" s="5" t="str">
        <f t="shared" si="968"/>
        <v>**</v>
      </c>
      <c r="R6856" s="5">
        <f t="shared" si="969"/>
        <v>0.04</v>
      </c>
      <c r="S6856">
        <v>38</v>
      </c>
      <c r="T6856" s="2">
        <v>103.07</v>
      </c>
      <c r="U6856" s="7">
        <f t="shared" si="970"/>
        <v>0</v>
      </c>
      <c r="V6856" s="2">
        <f t="shared" si="963"/>
        <v>2.7123684210526315</v>
      </c>
      <c r="W6856" t="s">
        <v>22</v>
      </c>
      <c r="X6856">
        <v>1.34</v>
      </c>
      <c r="Y6856" s="2">
        <f t="shared" si="964"/>
        <v>104.41</v>
      </c>
      <c r="Z6856" t="s">
        <v>43</v>
      </c>
      <c r="AA6856" t="s">
        <v>31</v>
      </c>
      <c r="AB6856" t="s">
        <v>32</v>
      </c>
      <c r="AC6856" t="s">
        <v>33</v>
      </c>
      <c r="AD6856" t="s">
        <v>34</v>
      </c>
      <c r="AE6856" t="s">
        <v>481</v>
      </c>
    </row>
    <row r="6857" spans="1:31" x14ac:dyDescent="0.3">
      <c r="A6857">
        <f t="shared" si="971"/>
        <v>6856</v>
      </c>
      <c r="B6857">
        <v>24038</v>
      </c>
      <c r="C6857" t="s">
        <v>689</v>
      </c>
      <c r="D6857" t="s">
        <v>21</v>
      </c>
      <c r="E6857" s="5" t="str">
        <f t="shared" si="965"/>
        <v>*</v>
      </c>
      <c r="F6857" s="5" t="str">
        <f t="shared" si="966"/>
        <v>**</v>
      </c>
      <c r="G6857" s="5" t="str">
        <f t="shared" si="967"/>
        <v>**</v>
      </c>
      <c r="J6857" s="5" t="str">
        <f t="shared" si="968"/>
        <v>**</v>
      </c>
      <c r="R6857" s="5">
        <f t="shared" si="969"/>
        <v>0.02</v>
      </c>
      <c r="S6857">
        <v>15</v>
      </c>
      <c r="T6857" s="2">
        <v>896.18050000000005</v>
      </c>
      <c r="U6857" s="7">
        <f t="shared" si="970"/>
        <v>0</v>
      </c>
      <c r="V6857" s="2">
        <f t="shared" si="963"/>
        <v>59.745366666666669</v>
      </c>
      <c r="W6857" t="s">
        <v>14</v>
      </c>
      <c r="X6857">
        <v>5.26</v>
      </c>
      <c r="Y6857" s="2">
        <f t="shared" si="964"/>
        <v>901.44050000000004</v>
      </c>
      <c r="Z6857" t="s">
        <v>62</v>
      </c>
      <c r="AA6857" t="s">
        <v>31</v>
      </c>
      <c r="AB6857" t="s">
        <v>25</v>
      </c>
      <c r="AC6857" t="s">
        <v>26</v>
      </c>
      <c r="AD6857" t="s">
        <v>19</v>
      </c>
      <c r="AE6857" t="s">
        <v>481</v>
      </c>
    </row>
    <row r="6858" spans="1:31" x14ac:dyDescent="0.3">
      <c r="A6858">
        <f t="shared" si="971"/>
        <v>6857</v>
      </c>
      <c r="B6858">
        <v>16737</v>
      </c>
      <c r="C6858" t="s">
        <v>689</v>
      </c>
      <c r="D6858" t="s">
        <v>30</v>
      </c>
      <c r="E6858" s="5" t="str">
        <f t="shared" si="965"/>
        <v>*</v>
      </c>
      <c r="F6858" s="5" t="str">
        <f t="shared" si="966"/>
        <v>*</v>
      </c>
      <c r="G6858" s="5" t="str">
        <f t="shared" si="967"/>
        <v>*</v>
      </c>
      <c r="J6858" s="5" t="str">
        <f t="shared" si="968"/>
        <v>*</v>
      </c>
      <c r="R6858" s="5">
        <f t="shared" si="969"/>
        <v>0.02</v>
      </c>
      <c r="S6858">
        <v>15</v>
      </c>
      <c r="T6858" s="2">
        <v>1390.49</v>
      </c>
      <c r="U6858" s="7">
        <f t="shared" si="970"/>
        <v>1</v>
      </c>
      <c r="V6858" s="2">
        <f t="shared" si="963"/>
        <v>92.699333333333328</v>
      </c>
      <c r="W6858" t="s">
        <v>22</v>
      </c>
      <c r="X6858">
        <v>19.989999999999998</v>
      </c>
      <c r="Y6858" s="2">
        <f t="shared" si="964"/>
        <v>1410.48</v>
      </c>
      <c r="Z6858" t="s">
        <v>60</v>
      </c>
      <c r="AA6858" t="s">
        <v>41</v>
      </c>
      <c r="AB6858" t="s">
        <v>32</v>
      </c>
      <c r="AC6858" t="s">
        <v>78</v>
      </c>
      <c r="AD6858" t="s">
        <v>19</v>
      </c>
      <c r="AE6858" t="s">
        <v>876</v>
      </c>
    </row>
    <row r="6859" spans="1:31" x14ac:dyDescent="0.3">
      <c r="A6859">
        <f t="shared" si="971"/>
        <v>6858</v>
      </c>
      <c r="B6859">
        <v>26531</v>
      </c>
      <c r="C6859" t="s">
        <v>689</v>
      </c>
      <c r="D6859" t="s">
        <v>40</v>
      </c>
      <c r="E6859" s="5" t="str">
        <f t="shared" si="965"/>
        <v>*</v>
      </c>
      <c r="F6859" s="5" t="str">
        <f t="shared" si="966"/>
        <v>*</v>
      </c>
      <c r="G6859" s="5" t="str">
        <f t="shared" si="967"/>
        <v>*</v>
      </c>
      <c r="J6859" s="5" t="str">
        <f t="shared" si="968"/>
        <v>*</v>
      </c>
      <c r="R6859" s="5">
        <f t="shared" si="969"/>
        <v>3.5000000000000003E-2</v>
      </c>
      <c r="S6859">
        <v>26</v>
      </c>
      <c r="T6859" s="2">
        <v>4688.9485000000004</v>
      </c>
      <c r="U6859" s="7">
        <f t="shared" si="970"/>
        <v>1</v>
      </c>
      <c r="V6859" s="2">
        <f t="shared" si="963"/>
        <v>180.34417307692308</v>
      </c>
      <c r="W6859" t="s">
        <v>22</v>
      </c>
      <c r="X6859">
        <v>5.26</v>
      </c>
      <c r="Y6859" s="2">
        <f t="shared" si="964"/>
        <v>4694.2085000000006</v>
      </c>
      <c r="Z6859" t="s">
        <v>43</v>
      </c>
      <c r="AA6859" t="s">
        <v>31</v>
      </c>
      <c r="AB6859" t="s">
        <v>25</v>
      </c>
      <c r="AC6859" t="s">
        <v>26</v>
      </c>
      <c r="AD6859" t="s">
        <v>19</v>
      </c>
      <c r="AE6859" t="s">
        <v>481</v>
      </c>
    </row>
    <row r="6860" spans="1:31" x14ac:dyDescent="0.3">
      <c r="A6860">
        <f t="shared" si="971"/>
        <v>6859</v>
      </c>
      <c r="B6860">
        <v>967</v>
      </c>
      <c r="C6860" t="s">
        <v>562</v>
      </c>
      <c r="D6860" t="s">
        <v>40</v>
      </c>
      <c r="E6860" s="5" t="str">
        <f t="shared" si="965"/>
        <v>*</v>
      </c>
      <c r="F6860" s="5" t="str">
        <f t="shared" si="966"/>
        <v>*</v>
      </c>
      <c r="G6860" s="5" t="str">
        <f t="shared" si="967"/>
        <v>*</v>
      </c>
      <c r="J6860" s="5" t="str">
        <f t="shared" si="968"/>
        <v>*</v>
      </c>
      <c r="R6860" s="5">
        <f t="shared" si="969"/>
        <v>0.01</v>
      </c>
      <c r="S6860">
        <v>6</v>
      </c>
      <c r="T6860" s="2">
        <v>90.56</v>
      </c>
      <c r="U6860" s="7">
        <f t="shared" si="970"/>
        <v>0</v>
      </c>
      <c r="V6860" s="2">
        <f t="shared" si="963"/>
        <v>15.093333333333334</v>
      </c>
      <c r="W6860" t="s">
        <v>22</v>
      </c>
      <c r="X6860">
        <v>7.51</v>
      </c>
      <c r="Y6860" s="2">
        <f t="shared" si="964"/>
        <v>98.070000000000007</v>
      </c>
      <c r="Z6860" t="s">
        <v>48</v>
      </c>
      <c r="AA6860" t="s">
        <v>16</v>
      </c>
      <c r="AB6860" t="s">
        <v>25</v>
      </c>
      <c r="AC6860" t="s">
        <v>76</v>
      </c>
      <c r="AD6860" t="s">
        <v>27</v>
      </c>
      <c r="AE6860" t="s">
        <v>856</v>
      </c>
    </row>
    <row r="6861" spans="1:31" x14ac:dyDescent="0.3">
      <c r="A6861">
        <f t="shared" si="971"/>
        <v>6860</v>
      </c>
      <c r="B6861">
        <v>8294</v>
      </c>
      <c r="C6861" t="s">
        <v>562</v>
      </c>
      <c r="D6861" t="s">
        <v>40</v>
      </c>
      <c r="E6861" s="5" t="str">
        <f t="shared" si="965"/>
        <v>*</v>
      </c>
      <c r="F6861" s="5" t="str">
        <f t="shared" si="966"/>
        <v>*</v>
      </c>
      <c r="G6861" s="5" t="str">
        <f t="shared" si="967"/>
        <v>*</v>
      </c>
      <c r="J6861" s="5" t="str">
        <f t="shared" si="968"/>
        <v>*</v>
      </c>
      <c r="R6861" s="5">
        <f t="shared" si="969"/>
        <v>3.5000000000000003E-2</v>
      </c>
      <c r="S6861">
        <v>28</v>
      </c>
      <c r="T6861" s="2">
        <v>197.57400000000001</v>
      </c>
      <c r="U6861" s="7">
        <f t="shared" si="970"/>
        <v>0</v>
      </c>
      <c r="V6861" s="2">
        <f t="shared" si="963"/>
        <v>7.0562142857142858</v>
      </c>
      <c r="W6861" t="s">
        <v>22</v>
      </c>
      <c r="X6861">
        <v>5.03</v>
      </c>
      <c r="Y6861" s="2">
        <f t="shared" si="964"/>
        <v>202.60400000000001</v>
      </c>
      <c r="Z6861" t="s">
        <v>64</v>
      </c>
      <c r="AA6861" t="s">
        <v>41</v>
      </c>
      <c r="AB6861" t="s">
        <v>25</v>
      </c>
      <c r="AC6861" t="s">
        <v>26</v>
      </c>
      <c r="AD6861" t="s">
        <v>27</v>
      </c>
      <c r="AE6861" t="s">
        <v>815</v>
      </c>
    </row>
    <row r="6862" spans="1:31" x14ac:dyDescent="0.3">
      <c r="A6862">
        <f t="shared" si="971"/>
        <v>6861</v>
      </c>
      <c r="B6862">
        <v>41667</v>
      </c>
      <c r="C6862" t="s">
        <v>562</v>
      </c>
      <c r="D6862" t="s">
        <v>21</v>
      </c>
      <c r="E6862" s="5" t="str">
        <f t="shared" si="965"/>
        <v>*</v>
      </c>
      <c r="F6862" s="5" t="str">
        <f t="shared" si="966"/>
        <v>**</v>
      </c>
      <c r="G6862" s="5" t="str">
        <f t="shared" si="967"/>
        <v>**</v>
      </c>
      <c r="J6862" s="5" t="str">
        <f t="shared" si="968"/>
        <v>**</v>
      </c>
      <c r="R6862" s="5">
        <f t="shared" si="969"/>
        <v>0.02</v>
      </c>
      <c r="S6862">
        <v>18</v>
      </c>
      <c r="T6862" s="2">
        <v>1062.2194999999999</v>
      </c>
      <c r="U6862" s="7">
        <f t="shared" si="970"/>
        <v>1</v>
      </c>
      <c r="V6862" s="2">
        <f t="shared" si="963"/>
        <v>59.01219444444444</v>
      </c>
      <c r="W6862" t="s">
        <v>22</v>
      </c>
      <c r="X6862">
        <v>5.31</v>
      </c>
      <c r="Y6862" s="2">
        <f t="shared" si="964"/>
        <v>1067.5294999999999</v>
      </c>
      <c r="Z6862" t="s">
        <v>73</v>
      </c>
      <c r="AA6862" t="s">
        <v>24</v>
      </c>
      <c r="AB6862" t="s">
        <v>25</v>
      </c>
      <c r="AC6862" t="s">
        <v>26</v>
      </c>
      <c r="AD6862" t="s">
        <v>19</v>
      </c>
      <c r="AE6862" t="s">
        <v>309</v>
      </c>
    </row>
    <row r="6863" spans="1:31" x14ac:dyDescent="0.3">
      <c r="A6863">
        <f t="shared" si="971"/>
        <v>6862</v>
      </c>
      <c r="B6863">
        <v>967</v>
      </c>
      <c r="C6863" t="s">
        <v>562</v>
      </c>
      <c r="D6863" t="s">
        <v>40</v>
      </c>
      <c r="E6863" s="5" t="str">
        <f t="shared" si="965"/>
        <v>*</v>
      </c>
      <c r="F6863" s="5" t="str">
        <f t="shared" si="966"/>
        <v>*</v>
      </c>
      <c r="G6863" s="5" t="str">
        <f t="shared" si="967"/>
        <v>*</v>
      </c>
      <c r="J6863" s="5" t="str">
        <f t="shared" si="968"/>
        <v>*</v>
      </c>
      <c r="R6863" s="5">
        <f t="shared" si="969"/>
        <v>0.05</v>
      </c>
      <c r="S6863">
        <v>42</v>
      </c>
      <c r="T6863" s="2">
        <v>1634.9</v>
      </c>
      <c r="U6863" s="7">
        <f t="shared" si="970"/>
        <v>1</v>
      </c>
      <c r="V6863" s="2">
        <f t="shared" si="963"/>
        <v>38.926190476190477</v>
      </c>
      <c r="W6863" t="s">
        <v>22</v>
      </c>
      <c r="X6863">
        <v>2.9</v>
      </c>
      <c r="Y6863" s="2">
        <f t="shared" si="964"/>
        <v>1637.8000000000002</v>
      </c>
      <c r="Z6863" t="s">
        <v>48</v>
      </c>
      <c r="AA6863" t="s">
        <v>16</v>
      </c>
      <c r="AB6863" t="s">
        <v>32</v>
      </c>
      <c r="AC6863" t="s">
        <v>33</v>
      </c>
      <c r="AD6863" t="s">
        <v>45</v>
      </c>
      <c r="AE6863" t="s">
        <v>815</v>
      </c>
    </row>
    <row r="6864" spans="1:31" x14ac:dyDescent="0.3">
      <c r="A6864">
        <f t="shared" si="971"/>
        <v>6863</v>
      </c>
      <c r="B6864">
        <v>967</v>
      </c>
      <c r="C6864" t="s">
        <v>562</v>
      </c>
      <c r="D6864" t="s">
        <v>40</v>
      </c>
      <c r="E6864" s="5" t="str">
        <f t="shared" si="965"/>
        <v>*</v>
      </c>
      <c r="F6864" s="5" t="str">
        <f t="shared" si="966"/>
        <v>*</v>
      </c>
      <c r="G6864" s="5" t="str">
        <f t="shared" si="967"/>
        <v>*</v>
      </c>
      <c r="J6864" s="5" t="str">
        <f t="shared" si="968"/>
        <v>*</v>
      </c>
      <c r="R6864" s="5">
        <f t="shared" si="969"/>
        <v>0.05</v>
      </c>
      <c r="S6864">
        <v>48</v>
      </c>
      <c r="T6864" s="2">
        <v>11278.18</v>
      </c>
      <c r="U6864" s="7">
        <f t="shared" si="970"/>
        <v>1</v>
      </c>
      <c r="V6864" s="2">
        <f t="shared" si="963"/>
        <v>234.96208333333334</v>
      </c>
      <c r="W6864" t="s">
        <v>37</v>
      </c>
      <c r="X6864">
        <v>32.479999999999997</v>
      </c>
      <c r="Y6864" s="2">
        <f t="shared" si="964"/>
        <v>11310.66</v>
      </c>
      <c r="Z6864" t="s">
        <v>48</v>
      </c>
      <c r="AA6864" t="s">
        <v>16</v>
      </c>
      <c r="AB6864" t="s">
        <v>17</v>
      </c>
      <c r="AC6864" t="s">
        <v>66</v>
      </c>
      <c r="AD6864" t="s">
        <v>103</v>
      </c>
      <c r="AE6864" t="s">
        <v>309</v>
      </c>
    </row>
    <row r="6865" spans="1:31" x14ac:dyDescent="0.3">
      <c r="A6865">
        <f t="shared" si="971"/>
        <v>6864</v>
      </c>
      <c r="B6865">
        <v>26854</v>
      </c>
      <c r="C6865" t="s">
        <v>608</v>
      </c>
      <c r="D6865" t="s">
        <v>30</v>
      </c>
      <c r="E6865" s="5" t="str">
        <f t="shared" si="965"/>
        <v>*</v>
      </c>
      <c r="F6865" s="5" t="str">
        <f t="shared" si="966"/>
        <v>*</v>
      </c>
      <c r="G6865" s="5" t="str">
        <f t="shared" si="967"/>
        <v>*</v>
      </c>
      <c r="J6865" s="5" t="str">
        <f t="shared" si="968"/>
        <v>*</v>
      </c>
      <c r="R6865" s="5">
        <f t="shared" si="969"/>
        <v>0.01</v>
      </c>
      <c r="S6865">
        <v>1</v>
      </c>
      <c r="T6865" s="2">
        <v>34.11</v>
      </c>
      <c r="U6865" s="7">
        <f t="shared" si="970"/>
        <v>0</v>
      </c>
      <c r="V6865" s="2">
        <f t="shared" si="963"/>
        <v>34.11</v>
      </c>
      <c r="W6865" t="s">
        <v>22</v>
      </c>
      <c r="X6865">
        <v>8.99</v>
      </c>
      <c r="Y6865" s="2">
        <f t="shared" si="964"/>
        <v>43.1</v>
      </c>
      <c r="Z6865" t="s">
        <v>43</v>
      </c>
      <c r="AA6865" t="s">
        <v>41</v>
      </c>
      <c r="AB6865" t="s">
        <v>17</v>
      </c>
      <c r="AC6865" t="s">
        <v>18</v>
      </c>
      <c r="AD6865" t="s">
        <v>45</v>
      </c>
      <c r="AE6865" t="s">
        <v>105</v>
      </c>
    </row>
    <row r="6866" spans="1:31" x14ac:dyDescent="0.3">
      <c r="A6866">
        <f t="shared" si="971"/>
        <v>6865</v>
      </c>
      <c r="B6866">
        <v>6144</v>
      </c>
      <c r="C6866" t="s">
        <v>608</v>
      </c>
      <c r="D6866" t="s">
        <v>36</v>
      </c>
      <c r="E6866" s="5" t="str">
        <f t="shared" si="965"/>
        <v>***</v>
      </c>
      <c r="F6866" s="5" t="str">
        <f t="shared" si="966"/>
        <v>***</v>
      </c>
      <c r="G6866" s="5" t="str">
        <f t="shared" si="967"/>
        <v>***</v>
      </c>
      <c r="J6866" s="5" t="str">
        <f t="shared" si="968"/>
        <v>***</v>
      </c>
      <c r="R6866" s="5">
        <f t="shared" si="969"/>
        <v>3.5000000000000003E-2</v>
      </c>
      <c r="S6866">
        <v>24</v>
      </c>
      <c r="T6866" s="2">
        <v>67.349999999999994</v>
      </c>
      <c r="U6866" s="7">
        <f t="shared" si="970"/>
        <v>0</v>
      </c>
      <c r="V6866" s="2">
        <f t="shared" si="963"/>
        <v>2.8062499999999999</v>
      </c>
      <c r="W6866" t="s">
        <v>22</v>
      </c>
      <c r="X6866">
        <v>0.5</v>
      </c>
      <c r="Y6866" s="2">
        <f t="shared" si="964"/>
        <v>67.849999999999994</v>
      </c>
      <c r="Z6866" t="s">
        <v>15</v>
      </c>
      <c r="AA6866" t="s">
        <v>31</v>
      </c>
      <c r="AB6866" t="s">
        <v>32</v>
      </c>
      <c r="AC6866" t="s">
        <v>81</v>
      </c>
      <c r="AD6866" t="s">
        <v>19</v>
      </c>
      <c r="AE6866" t="s">
        <v>106</v>
      </c>
    </row>
    <row r="6867" spans="1:31" x14ac:dyDescent="0.3">
      <c r="A6867">
        <f t="shared" si="971"/>
        <v>6866</v>
      </c>
      <c r="B6867">
        <v>47168</v>
      </c>
      <c r="C6867" t="s">
        <v>608</v>
      </c>
      <c r="D6867" t="s">
        <v>30</v>
      </c>
      <c r="E6867" s="5" t="str">
        <f t="shared" si="965"/>
        <v>*</v>
      </c>
      <c r="F6867" s="5" t="str">
        <f t="shared" si="966"/>
        <v>*</v>
      </c>
      <c r="G6867" s="5" t="str">
        <f t="shared" si="967"/>
        <v>*</v>
      </c>
      <c r="J6867" s="5" t="str">
        <f t="shared" si="968"/>
        <v>*</v>
      </c>
      <c r="R6867" s="5">
        <f t="shared" si="969"/>
        <v>0.05</v>
      </c>
      <c r="S6867">
        <v>42</v>
      </c>
      <c r="T6867" s="2">
        <v>262.3</v>
      </c>
      <c r="U6867" s="7">
        <f t="shared" si="970"/>
        <v>0</v>
      </c>
      <c r="V6867" s="2">
        <f t="shared" si="963"/>
        <v>6.2452380952380953</v>
      </c>
      <c r="W6867" t="s">
        <v>22</v>
      </c>
      <c r="X6867">
        <v>9.68</v>
      </c>
      <c r="Y6867" s="2">
        <f t="shared" si="964"/>
        <v>271.98</v>
      </c>
      <c r="Z6867" t="s">
        <v>23</v>
      </c>
      <c r="AA6867" t="s">
        <v>31</v>
      </c>
      <c r="AB6867" t="s">
        <v>32</v>
      </c>
      <c r="AC6867" t="s">
        <v>44</v>
      </c>
      <c r="AD6867" t="s">
        <v>19</v>
      </c>
      <c r="AE6867" t="s">
        <v>105</v>
      </c>
    </row>
    <row r="6868" spans="1:31" x14ac:dyDescent="0.3">
      <c r="A6868">
        <f t="shared" si="971"/>
        <v>6867</v>
      </c>
      <c r="B6868">
        <v>6144</v>
      </c>
      <c r="C6868" t="s">
        <v>608</v>
      </c>
      <c r="D6868" t="s">
        <v>36</v>
      </c>
      <c r="E6868" s="5" t="str">
        <f t="shared" si="965"/>
        <v>***</v>
      </c>
      <c r="F6868" s="5" t="str">
        <f t="shared" si="966"/>
        <v>***</v>
      </c>
      <c r="G6868" s="5" t="str">
        <f t="shared" si="967"/>
        <v>***</v>
      </c>
      <c r="J6868" s="5" t="str">
        <f t="shared" si="968"/>
        <v>***</v>
      </c>
      <c r="R6868" s="5">
        <f t="shared" si="969"/>
        <v>0.01</v>
      </c>
      <c r="S6868">
        <v>4</v>
      </c>
      <c r="T6868" s="2">
        <v>1472.31</v>
      </c>
      <c r="U6868" s="7">
        <f t="shared" si="970"/>
        <v>1</v>
      </c>
      <c r="V6868" s="2">
        <f t="shared" si="963"/>
        <v>368.07749999999999</v>
      </c>
      <c r="W6868" t="s">
        <v>37</v>
      </c>
      <c r="X6868">
        <v>40.19</v>
      </c>
      <c r="Y6868" s="2">
        <f t="shared" si="964"/>
        <v>1512.5</v>
      </c>
      <c r="Z6868" t="s">
        <v>15</v>
      </c>
      <c r="AA6868" t="s">
        <v>31</v>
      </c>
      <c r="AB6868" t="s">
        <v>17</v>
      </c>
      <c r="AC6868" t="s">
        <v>66</v>
      </c>
      <c r="AD6868" t="s">
        <v>103</v>
      </c>
      <c r="AE6868" t="s">
        <v>105</v>
      </c>
    </row>
    <row r="6869" spans="1:31" x14ac:dyDescent="0.3">
      <c r="A6869">
        <f t="shared" si="971"/>
        <v>6868</v>
      </c>
      <c r="B6869">
        <v>47168</v>
      </c>
      <c r="C6869" t="s">
        <v>608</v>
      </c>
      <c r="D6869" t="s">
        <v>30</v>
      </c>
      <c r="E6869" s="5" t="str">
        <f t="shared" si="965"/>
        <v>*</v>
      </c>
      <c r="F6869" s="5" t="str">
        <f t="shared" si="966"/>
        <v>*</v>
      </c>
      <c r="G6869" s="5" t="str">
        <f t="shared" si="967"/>
        <v>*</v>
      </c>
      <c r="J6869" s="5" t="str">
        <f t="shared" si="968"/>
        <v>*</v>
      </c>
      <c r="R6869" s="5">
        <f t="shared" si="969"/>
        <v>3.5000000000000003E-2</v>
      </c>
      <c r="S6869">
        <v>24</v>
      </c>
      <c r="T6869" s="2">
        <v>2920.83</v>
      </c>
      <c r="U6869" s="7">
        <f t="shared" si="970"/>
        <v>1</v>
      </c>
      <c r="V6869" s="2">
        <f t="shared" si="963"/>
        <v>121.70125</v>
      </c>
      <c r="W6869" t="s">
        <v>37</v>
      </c>
      <c r="X6869">
        <v>14</v>
      </c>
      <c r="Y6869" s="2">
        <f t="shared" si="964"/>
        <v>2934.83</v>
      </c>
      <c r="Z6869" t="s">
        <v>23</v>
      </c>
      <c r="AA6869" t="s">
        <v>31</v>
      </c>
      <c r="AB6869" t="s">
        <v>25</v>
      </c>
      <c r="AC6869" t="s">
        <v>76</v>
      </c>
      <c r="AD6869" t="s">
        <v>39</v>
      </c>
      <c r="AE6869" t="s">
        <v>105</v>
      </c>
    </row>
    <row r="6870" spans="1:31" x14ac:dyDescent="0.3">
      <c r="A6870">
        <f t="shared" si="971"/>
        <v>6869</v>
      </c>
      <c r="B6870">
        <v>45728</v>
      </c>
      <c r="C6870" t="s">
        <v>721</v>
      </c>
      <c r="D6870" t="s">
        <v>21</v>
      </c>
      <c r="E6870" s="5" t="str">
        <f t="shared" si="965"/>
        <v>*</v>
      </c>
      <c r="F6870" s="5" t="str">
        <f t="shared" si="966"/>
        <v>**</v>
      </c>
      <c r="G6870" s="5" t="str">
        <f t="shared" si="967"/>
        <v>**</v>
      </c>
      <c r="J6870" s="5" t="str">
        <f t="shared" si="968"/>
        <v>**</v>
      </c>
      <c r="R6870" s="5">
        <f t="shared" si="969"/>
        <v>0.02</v>
      </c>
      <c r="S6870">
        <v>11</v>
      </c>
      <c r="T6870" s="2">
        <v>38.24</v>
      </c>
      <c r="U6870" s="7">
        <f t="shared" si="970"/>
        <v>0</v>
      </c>
      <c r="V6870" s="2">
        <f t="shared" si="963"/>
        <v>3.4763636363636365</v>
      </c>
      <c r="W6870" t="s">
        <v>22</v>
      </c>
      <c r="X6870">
        <v>5.33</v>
      </c>
      <c r="Y6870" s="2">
        <f t="shared" si="964"/>
        <v>43.57</v>
      </c>
      <c r="Z6870" t="s">
        <v>71</v>
      </c>
      <c r="AA6870" t="s">
        <v>24</v>
      </c>
      <c r="AB6870" t="s">
        <v>32</v>
      </c>
      <c r="AC6870" t="s">
        <v>81</v>
      </c>
      <c r="AD6870" t="s">
        <v>19</v>
      </c>
      <c r="AE6870" t="s">
        <v>768</v>
      </c>
    </row>
    <row r="6871" spans="1:31" x14ac:dyDescent="0.3">
      <c r="A6871">
        <f t="shared" si="971"/>
        <v>6870</v>
      </c>
      <c r="B6871">
        <v>13762</v>
      </c>
      <c r="C6871" t="s">
        <v>721</v>
      </c>
      <c r="D6871" t="s">
        <v>40</v>
      </c>
      <c r="E6871" s="5" t="str">
        <f t="shared" si="965"/>
        <v>*</v>
      </c>
      <c r="F6871" s="5" t="str">
        <f t="shared" si="966"/>
        <v>*</v>
      </c>
      <c r="G6871" s="5" t="str">
        <f t="shared" si="967"/>
        <v>*</v>
      </c>
      <c r="J6871" s="5" t="str">
        <f t="shared" si="968"/>
        <v>*</v>
      </c>
      <c r="R6871" s="5">
        <f t="shared" si="969"/>
        <v>0.01</v>
      </c>
      <c r="S6871">
        <v>7</v>
      </c>
      <c r="T6871" s="2">
        <v>51.66</v>
      </c>
      <c r="U6871" s="7">
        <f t="shared" si="970"/>
        <v>0</v>
      </c>
      <c r="V6871" s="2">
        <f t="shared" si="963"/>
        <v>7.38</v>
      </c>
      <c r="W6871" t="s">
        <v>22</v>
      </c>
      <c r="X6871">
        <v>1.39</v>
      </c>
      <c r="Y6871" s="2">
        <f t="shared" si="964"/>
        <v>53.05</v>
      </c>
      <c r="Z6871" t="s">
        <v>64</v>
      </c>
      <c r="AA6871" t="s">
        <v>31</v>
      </c>
      <c r="AB6871" t="s">
        <v>32</v>
      </c>
      <c r="AC6871" t="s">
        <v>78</v>
      </c>
      <c r="AD6871" t="s">
        <v>19</v>
      </c>
      <c r="AE6871" t="s">
        <v>796</v>
      </c>
    </row>
    <row r="6872" spans="1:31" x14ac:dyDescent="0.3">
      <c r="A6872">
        <f t="shared" si="971"/>
        <v>6871</v>
      </c>
      <c r="B6872">
        <v>13762</v>
      </c>
      <c r="C6872" t="s">
        <v>721</v>
      </c>
      <c r="D6872" t="s">
        <v>40</v>
      </c>
      <c r="E6872" s="5" t="str">
        <f t="shared" si="965"/>
        <v>*</v>
      </c>
      <c r="F6872" s="5" t="str">
        <f t="shared" si="966"/>
        <v>*</v>
      </c>
      <c r="G6872" s="5" t="str">
        <f t="shared" si="967"/>
        <v>*</v>
      </c>
      <c r="J6872" s="5" t="str">
        <f t="shared" si="968"/>
        <v>*</v>
      </c>
      <c r="R6872" s="5">
        <f t="shared" si="969"/>
        <v>0.01</v>
      </c>
      <c r="S6872">
        <v>8</v>
      </c>
      <c r="T6872" s="2">
        <v>55</v>
      </c>
      <c r="U6872" s="7">
        <f t="shared" si="970"/>
        <v>0</v>
      </c>
      <c r="V6872" s="2">
        <f t="shared" si="963"/>
        <v>6.875</v>
      </c>
      <c r="W6872" t="s">
        <v>22</v>
      </c>
      <c r="X6872">
        <v>5.36</v>
      </c>
      <c r="Y6872" s="2">
        <f t="shared" si="964"/>
        <v>60.36</v>
      </c>
      <c r="Z6872" t="s">
        <v>64</v>
      </c>
      <c r="AA6872" t="s">
        <v>31</v>
      </c>
      <c r="AB6872" t="s">
        <v>32</v>
      </c>
      <c r="AC6872" t="s">
        <v>49</v>
      </c>
      <c r="AD6872" t="s">
        <v>19</v>
      </c>
      <c r="AE6872" t="s">
        <v>137</v>
      </c>
    </row>
    <row r="6873" spans="1:31" x14ac:dyDescent="0.3">
      <c r="A6873">
        <f t="shared" si="971"/>
        <v>6872</v>
      </c>
      <c r="B6873">
        <v>7105</v>
      </c>
      <c r="C6873" t="s">
        <v>721</v>
      </c>
      <c r="D6873" t="s">
        <v>13</v>
      </c>
      <c r="E6873" s="5" t="str">
        <f t="shared" si="965"/>
        <v>*</v>
      </c>
      <c r="F6873" s="5" t="str">
        <f t="shared" si="966"/>
        <v>*</v>
      </c>
      <c r="G6873" s="5" t="str">
        <f t="shared" si="967"/>
        <v>*</v>
      </c>
      <c r="J6873" s="5" t="str">
        <f t="shared" si="968"/>
        <v>*</v>
      </c>
      <c r="R6873" s="5">
        <f t="shared" si="969"/>
        <v>0.02</v>
      </c>
      <c r="S6873">
        <v>17</v>
      </c>
      <c r="T6873" s="2">
        <v>77.19</v>
      </c>
      <c r="U6873" s="7">
        <f t="shared" si="970"/>
        <v>0</v>
      </c>
      <c r="V6873" s="2">
        <f t="shared" si="963"/>
        <v>4.5405882352941171</v>
      </c>
      <c r="W6873" t="s">
        <v>22</v>
      </c>
      <c r="X6873">
        <v>6.89</v>
      </c>
      <c r="Y6873" s="2">
        <f t="shared" si="964"/>
        <v>84.08</v>
      </c>
      <c r="Z6873" t="s">
        <v>60</v>
      </c>
      <c r="AA6873" t="s">
        <v>31</v>
      </c>
      <c r="AB6873" t="s">
        <v>32</v>
      </c>
      <c r="AC6873" t="s">
        <v>172</v>
      </c>
      <c r="AD6873" t="s">
        <v>19</v>
      </c>
      <c r="AE6873" t="s">
        <v>743</v>
      </c>
    </row>
    <row r="6874" spans="1:31" x14ac:dyDescent="0.3">
      <c r="A6874">
        <f t="shared" si="971"/>
        <v>6873</v>
      </c>
      <c r="B6874">
        <v>13762</v>
      </c>
      <c r="C6874" t="s">
        <v>721</v>
      </c>
      <c r="D6874" t="s">
        <v>40</v>
      </c>
      <c r="E6874" s="5" t="str">
        <f t="shared" si="965"/>
        <v>*</v>
      </c>
      <c r="F6874" s="5" t="str">
        <f t="shared" si="966"/>
        <v>*</v>
      </c>
      <c r="G6874" s="5" t="str">
        <f t="shared" si="967"/>
        <v>*</v>
      </c>
      <c r="J6874" s="5" t="str">
        <f t="shared" si="968"/>
        <v>*</v>
      </c>
      <c r="R6874" s="5">
        <f t="shared" si="969"/>
        <v>0.04</v>
      </c>
      <c r="S6874">
        <v>37</v>
      </c>
      <c r="T6874" s="2">
        <v>107.73</v>
      </c>
      <c r="U6874" s="7">
        <f t="shared" si="970"/>
        <v>0</v>
      </c>
      <c r="V6874" s="2">
        <f t="shared" si="963"/>
        <v>2.9116216216216215</v>
      </c>
      <c r="W6874" t="s">
        <v>22</v>
      </c>
      <c r="X6874">
        <v>0.5</v>
      </c>
      <c r="Y6874" s="2">
        <f t="shared" si="964"/>
        <v>108.23</v>
      </c>
      <c r="Z6874" t="s">
        <v>64</v>
      </c>
      <c r="AA6874" t="s">
        <v>31</v>
      </c>
      <c r="AB6874" t="s">
        <v>32</v>
      </c>
      <c r="AC6874" t="s">
        <v>81</v>
      </c>
      <c r="AD6874" t="s">
        <v>19</v>
      </c>
      <c r="AE6874" t="s">
        <v>796</v>
      </c>
    </row>
    <row r="6875" spans="1:31" x14ac:dyDescent="0.3">
      <c r="A6875">
        <f t="shared" si="971"/>
        <v>6874</v>
      </c>
      <c r="B6875">
        <v>30885</v>
      </c>
      <c r="C6875" t="s">
        <v>721</v>
      </c>
      <c r="D6875" t="s">
        <v>21</v>
      </c>
      <c r="E6875" s="5" t="str">
        <f t="shared" si="965"/>
        <v>*</v>
      </c>
      <c r="F6875" s="5" t="str">
        <f t="shared" si="966"/>
        <v>**</v>
      </c>
      <c r="G6875" s="5" t="str">
        <f t="shared" si="967"/>
        <v>**</v>
      </c>
      <c r="J6875" s="5" t="str">
        <f t="shared" si="968"/>
        <v>**</v>
      </c>
      <c r="R6875" s="5">
        <f t="shared" si="969"/>
        <v>3.5000000000000003E-2</v>
      </c>
      <c r="S6875">
        <v>24</v>
      </c>
      <c r="T6875" s="2">
        <v>234.24</v>
      </c>
      <c r="U6875" s="7">
        <f t="shared" si="970"/>
        <v>0</v>
      </c>
      <c r="V6875" s="2">
        <f t="shared" si="963"/>
        <v>9.76</v>
      </c>
      <c r="W6875" t="s">
        <v>22</v>
      </c>
      <c r="X6875">
        <v>9.4499999999999993</v>
      </c>
      <c r="Y6875" s="2">
        <f t="shared" si="964"/>
        <v>243.69</v>
      </c>
      <c r="Z6875" t="s">
        <v>48</v>
      </c>
      <c r="AA6875" t="s">
        <v>31</v>
      </c>
      <c r="AB6875" t="s">
        <v>32</v>
      </c>
      <c r="AC6875" t="s">
        <v>74</v>
      </c>
      <c r="AD6875" t="s">
        <v>19</v>
      </c>
      <c r="AE6875" t="s">
        <v>768</v>
      </c>
    </row>
    <row r="6876" spans="1:31" x14ac:dyDescent="0.3">
      <c r="A6876">
        <f t="shared" si="971"/>
        <v>6875</v>
      </c>
      <c r="B6876">
        <v>51171</v>
      </c>
      <c r="C6876" t="s">
        <v>721</v>
      </c>
      <c r="D6876" t="s">
        <v>21</v>
      </c>
      <c r="E6876" s="5" t="str">
        <f t="shared" si="965"/>
        <v>*</v>
      </c>
      <c r="F6876" s="5" t="str">
        <f t="shared" si="966"/>
        <v>**</v>
      </c>
      <c r="G6876" s="5" t="str">
        <f t="shared" si="967"/>
        <v>**</v>
      </c>
      <c r="J6876" s="5" t="str">
        <f t="shared" si="968"/>
        <v>**</v>
      </c>
      <c r="R6876" s="5">
        <f t="shared" si="969"/>
        <v>0.04</v>
      </c>
      <c r="S6876">
        <v>34</v>
      </c>
      <c r="T6876" s="2">
        <v>783.48</v>
      </c>
      <c r="U6876" s="7">
        <f t="shared" si="970"/>
        <v>0</v>
      </c>
      <c r="V6876" s="2">
        <f t="shared" si="963"/>
        <v>23.043529411764705</v>
      </c>
      <c r="W6876" t="s">
        <v>22</v>
      </c>
      <c r="X6876">
        <v>15.1</v>
      </c>
      <c r="Y6876" s="2">
        <f t="shared" si="964"/>
        <v>798.58</v>
      </c>
      <c r="Z6876" t="s">
        <v>15</v>
      </c>
      <c r="AA6876" t="s">
        <v>24</v>
      </c>
      <c r="AB6876" t="s">
        <v>32</v>
      </c>
      <c r="AC6876" t="s">
        <v>49</v>
      </c>
      <c r="AD6876" t="s">
        <v>19</v>
      </c>
      <c r="AE6876" t="s">
        <v>796</v>
      </c>
    </row>
    <row r="6877" spans="1:31" x14ac:dyDescent="0.3">
      <c r="A6877">
        <f t="shared" si="971"/>
        <v>6876</v>
      </c>
      <c r="B6877">
        <v>45728</v>
      </c>
      <c r="C6877" t="s">
        <v>721</v>
      </c>
      <c r="D6877" t="s">
        <v>21</v>
      </c>
      <c r="E6877" s="5" t="str">
        <f t="shared" si="965"/>
        <v>*</v>
      </c>
      <c r="F6877" s="5" t="str">
        <f t="shared" si="966"/>
        <v>**</v>
      </c>
      <c r="G6877" s="5" t="str">
        <f t="shared" si="967"/>
        <v>**</v>
      </c>
      <c r="J6877" s="5" t="str">
        <f t="shared" si="968"/>
        <v>**</v>
      </c>
      <c r="R6877" s="5">
        <f t="shared" si="969"/>
        <v>0.05</v>
      </c>
      <c r="S6877">
        <v>49</v>
      </c>
      <c r="T6877" s="2">
        <v>1711.79</v>
      </c>
      <c r="U6877" s="7">
        <f t="shared" si="970"/>
        <v>1</v>
      </c>
      <c r="V6877" s="2">
        <f t="shared" si="963"/>
        <v>34.934489795918367</v>
      </c>
      <c r="W6877" t="s">
        <v>22</v>
      </c>
      <c r="X6877">
        <v>1.99</v>
      </c>
      <c r="Y6877" s="2">
        <f t="shared" si="964"/>
        <v>1713.78</v>
      </c>
      <c r="Z6877" t="s">
        <v>15</v>
      </c>
      <c r="AA6877" t="s">
        <v>24</v>
      </c>
      <c r="AB6877" t="s">
        <v>25</v>
      </c>
      <c r="AC6877" t="s">
        <v>42</v>
      </c>
      <c r="AD6877" t="s">
        <v>45</v>
      </c>
      <c r="AE6877" t="s">
        <v>768</v>
      </c>
    </row>
    <row r="6878" spans="1:31" x14ac:dyDescent="0.3">
      <c r="A6878">
        <f t="shared" si="971"/>
        <v>6877</v>
      </c>
      <c r="B6878">
        <v>32806</v>
      </c>
      <c r="C6878" t="s">
        <v>876</v>
      </c>
      <c r="D6878" t="s">
        <v>21</v>
      </c>
      <c r="E6878" s="5" t="str">
        <f t="shared" si="965"/>
        <v>*</v>
      </c>
      <c r="F6878" s="5" t="str">
        <f t="shared" si="966"/>
        <v>**</v>
      </c>
      <c r="G6878" s="5" t="str">
        <f t="shared" si="967"/>
        <v>**</v>
      </c>
      <c r="J6878" s="5" t="str">
        <f t="shared" si="968"/>
        <v>**</v>
      </c>
      <c r="R6878" s="5">
        <f t="shared" si="969"/>
        <v>0.05</v>
      </c>
      <c r="S6878">
        <v>48</v>
      </c>
      <c r="T6878" s="2">
        <v>175.99</v>
      </c>
      <c r="U6878" s="7">
        <f t="shared" si="970"/>
        <v>0</v>
      </c>
      <c r="V6878" s="2">
        <f t="shared" si="963"/>
        <v>3.6664583333333334</v>
      </c>
      <c r="W6878" t="s">
        <v>14</v>
      </c>
      <c r="X6878">
        <v>0.5</v>
      </c>
      <c r="Y6878" s="2">
        <f t="shared" si="964"/>
        <v>176.49</v>
      </c>
      <c r="Z6878" t="s">
        <v>60</v>
      </c>
      <c r="AA6878" t="s">
        <v>41</v>
      </c>
      <c r="AB6878" t="s">
        <v>32</v>
      </c>
      <c r="AC6878" t="s">
        <v>81</v>
      </c>
      <c r="AD6878" t="s">
        <v>19</v>
      </c>
      <c r="AE6878" t="s">
        <v>481</v>
      </c>
    </row>
    <row r="6879" spans="1:31" x14ac:dyDescent="0.3">
      <c r="A6879">
        <f t="shared" si="971"/>
        <v>6878</v>
      </c>
      <c r="B6879">
        <v>32806</v>
      </c>
      <c r="C6879" t="s">
        <v>876</v>
      </c>
      <c r="D6879" t="s">
        <v>36</v>
      </c>
      <c r="E6879" s="5" t="str">
        <f t="shared" si="965"/>
        <v>***</v>
      </c>
      <c r="F6879" s="5" t="str">
        <f t="shared" si="966"/>
        <v>***</v>
      </c>
      <c r="G6879" s="5" t="str">
        <f t="shared" si="967"/>
        <v>***</v>
      </c>
      <c r="J6879" s="5" t="str">
        <f t="shared" si="968"/>
        <v>***</v>
      </c>
      <c r="R6879" s="5">
        <f t="shared" si="969"/>
        <v>0.01</v>
      </c>
      <c r="S6879">
        <v>8</v>
      </c>
      <c r="T6879" s="2">
        <v>178.78</v>
      </c>
      <c r="U6879" s="7">
        <f t="shared" si="970"/>
        <v>0</v>
      </c>
      <c r="V6879" s="2">
        <f t="shared" si="963"/>
        <v>22.3475</v>
      </c>
      <c r="W6879" t="s">
        <v>22</v>
      </c>
      <c r="X6879">
        <v>8.99</v>
      </c>
      <c r="Y6879" s="2">
        <f t="shared" si="964"/>
        <v>187.77</v>
      </c>
      <c r="Z6879" t="s">
        <v>43</v>
      </c>
      <c r="AA6879" t="s">
        <v>41</v>
      </c>
      <c r="AB6879" t="s">
        <v>17</v>
      </c>
      <c r="AC6879" t="s">
        <v>18</v>
      </c>
      <c r="AD6879" t="s">
        <v>45</v>
      </c>
      <c r="AE6879" t="s">
        <v>481</v>
      </c>
    </row>
    <row r="6880" spans="1:31" x14ac:dyDescent="0.3">
      <c r="A6880">
        <f t="shared" si="971"/>
        <v>6879</v>
      </c>
      <c r="B6880">
        <v>32806</v>
      </c>
      <c r="C6880" t="s">
        <v>876</v>
      </c>
      <c r="D6880" t="s">
        <v>21</v>
      </c>
      <c r="E6880" s="5" t="str">
        <f t="shared" si="965"/>
        <v>*</v>
      </c>
      <c r="F6880" s="5" t="str">
        <f t="shared" si="966"/>
        <v>**</v>
      </c>
      <c r="G6880" s="5" t="str">
        <f t="shared" si="967"/>
        <v>**</v>
      </c>
      <c r="J6880" s="5" t="str">
        <f t="shared" si="968"/>
        <v>**</v>
      </c>
      <c r="R6880" s="5">
        <f t="shared" si="969"/>
        <v>0.04</v>
      </c>
      <c r="S6880">
        <v>33</v>
      </c>
      <c r="T6880" s="2">
        <v>221.23</v>
      </c>
      <c r="U6880" s="7">
        <f t="shared" si="970"/>
        <v>0</v>
      </c>
      <c r="V6880" s="2">
        <f t="shared" si="963"/>
        <v>6.7039393939393932</v>
      </c>
      <c r="W6880" t="s">
        <v>22</v>
      </c>
      <c r="X6880">
        <v>5.2</v>
      </c>
      <c r="Y6880" s="2">
        <f t="shared" si="964"/>
        <v>226.42999999999998</v>
      </c>
      <c r="Z6880" t="s">
        <v>60</v>
      </c>
      <c r="AA6880" t="s">
        <v>41</v>
      </c>
      <c r="AB6880" t="s">
        <v>32</v>
      </c>
      <c r="AC6880" t="s">
        <v>44</v>
      </c>
      <c r="AD6880" t="s">
        <v>19</v>
      </c>
      <c r="AE6880" t="s">
        <v>617</v>
      </c>
    </row>
    <row r="6881" spans="1:31" x14ac:dyDescent="0.3">
      <c r="A6881">
        <f t="shared" si="971"/>
        <v>6880</v>
      </c>
      <c r="B6881">
        <v>42850</v>
      </c>
      <c r="C6881" t="s">
        <v>876</v>
      </c>
      <c r="D6881" t="s">
        <v>40</v>
      </c>
      <c r="E6881" s="5" t="str">
        <f t="shared" si="965"/>
        <v>*</v>
      </c>
      <c r="F6881" s="5" t="str">
        <f t="shared" si="966"/>
        <v>*</v>
      </c>
      <c r="G6881" s="5" t="str">
        <f t="shared" si="967"/>
        <v>*</v>
      </c>
      <c r="J6881" s="5" t="str">
        <f t="shared" si="968"/>
        <v>*</v>
      </c>
      <c r="R6881" s="5">
        <f t="shared" si="969"/>
        <v>3.5000000000000003E-2</v>
      </c>
      <c r="S6881">
        <v>27</v>
      </c>
      <c r="T6881" s="2">
        <v>822.7</v>
      </c>
      <c r="U6881" s="7">
        <f t="shared" si="970"/>
        <v>0</v>
      </c>
      <c r="V6881" s="2">
        <f t="shared" si="963"/>
        <v>30.470370370370372</v>
      </c>
      <c r="W6881" t="s">
        <v>14</v>
      </c>
      <c r="X6881">
        <v>5.5</v>
      </c>
      <c r="Y6881" s="2">
        <f t="shared" si="964"/>
        <v>828.2</v>
      </c>
      <c r="Z6881" t="s">
        <v>23</v>
      </c>
      <c r="AA6881" t="s">
        <v>41</v>
      </c>
      <c r="AB6881" t="s">
        <v>25</v>
      </c>
      <c r="AC6881" t="s">
        <v>42</v>
      </c>
      <c r="AD6881" t="s">
        <v>19</v>
      </c>
      <c r="AE6881" t="s">
        <v>481</v>
      </c>
    </row>
    <row r="6882" spans="1:31" x14ac:dyDescent="0.3">
      <c r="A6882">
        <f t="shared" si="971"/>
        <v>6881</v>
      </c>
      <c r="B6882">
        <v>3397</v>
      </c>
      <c r="C6882" t="s">
        <v>105</v>
      </c>
      <c r="D6882" t="s">
        <v>40</v>
      </c>
      <c r="E6882" s="5" t="str">
        <f t="shared" si="965"/>
        <v>*</v>
      </c>
      <c r="F6882" s="5" t="str">
        <f t="shared" si="966"/>
        <v>*</v>
      </c>
      <c r="G6882" s="5" t="str">
        <f t="shared" si="967"/>
        <v>*</v>
      </c>
      <c r="J6882" s="5" t="str">
        <f t="shared" si="968"/>
        <v>*</v>
      </c>
      <c r="R6882" s="5">
        <f t="shared" si="969"/>
        <v>0.02</v>
      </c>
      <c r="S6882">
        <v>11</v>
      </c>
      <c r="T6882" s="2">
        <v>30.61</v>
      </c>
      <c r="U6882" s="7">
        <f t="shared" si="970"/>
        <v>0</v>
      </c>
      <c r="V6882" s="2">
        <f t="shared" si="963"/>
        <v>2.7827272727272727</v>
      </c>
      <c r="W6882" t="s">
        <v>22</v>
      </c>
      <c r="X6882">
        <v>1.49</v>
      </c>
      <c r="Y6882" s="2">
        <f t="shared" si="964"/>
        <v>32.1</v>
      </c>
      <c r="Z6882" t="s">
        <v>52</v>
      </c>
      <c r="AA6882" t="s">
        <v>16</v>
      </c>
      <c r="AB6882" t="s">
        <v>32</v>
      </c>
      <c r="AC6882" t="s">
        <v>49</v>
      </c>
      <c r="AD6882" t="s">
        <v>19</v>
      </c>
      <c r="AE6882" t="s">
        <v>675</v>
      </c>
    </row>
    <row r="6883" spans="1:31" x14ac:dyDescent="0.3">
      <c r="A6883">
        <f t="shared" si="971"/>
        <v>6882</v>
      </c>
      <c r="B6883">
        <v>39488</v>
      </c>
      <c r="C6883" t="s">
        <v>105</v>
      </c>
      <c r="D6883" t="s">
        <v>13</v>
      </c>
      <c r="E6883" s="5" t="str">
        <f t="shared" si="965"/>
        <v>*</v>
      </c>
      <c r="F6883" s="5" t="str">
        <f t="shared" si="966"/>
        <v>*</v>
      </c>
      <c r="G6883" s="5" t="str">
        <f t="shared" si="967"/>
        <v>*</v>
      </c>
      <c r="J6883" s="5" t="str">
        <f t="shared" si="968"/>
        <v>*</v>
      </c>
      <c r="R6883" s="5">
        <f t="shared" si="969"/>
        <v>0.02</v>
      </c>
      <c r="S6883">
        <v>18</v>
      </c>
      <c r="T6883" s="2">
        <v>92.4</v>
      </c>
      <c r="U6883" s="7">
        <f t="shared" si="970"/>
        <v>0</v>
      </c>
      <c r="V6883" s="2">
        <f t="shared" si="963"/>
        <v>5.1333333333333337</v>
      </c>
      <c r="W6883" t="s">
        <v>14</v>
      </c>
      <c r="X6883">
        <v>2.5</v>
      </c>
      <c r="Y6883" s="2">
        <f t="shared" si="964"/>
        <v>94.9</v>
      </c>
      <c r="Z6883" t="s">
        <v>23</v>
      </c>
      <c r="AA6883" t="s">
        <v>41</v>
      </c>
      <c r="AB6883" t="s">
        <v>32</v>
      </c>
      <c r="AC6883" t="s">
        <v>78</v>
      </c>
      <c r="AD6883" t="s">
        <v>19</v>
      </c>
      <c r="AE6883" t="s">
        <v>574</v>
      </c>
    </row>
    <row r="6884" spans="1:31" x14ac:dyDescent="0.3">
      <c r="A6884">
        <f t="shared" si="971"/>
        <v>6883</v>
      </c>
      <c r="B6884">
        <v>29633</v>
      </c>
      <c r="C6884" t="s">
        <v>105</v>
      </c>
      <c r="D6884" t="s">
        <v>36</v>
      </c>
      <c r="E6884" s="5" t="str">
        <f t="shared" si="965"/>
        <v>***</v>
      </c>
      <c r="F6884" s="5" t="str">
        <f t="shared" si="966"/>
        <v>***</v>
      </c>
      <c r="G6884" s="5" t="str">
        <f t="shared" si="967"/>
        <v>***</v>
      </c>
      <c r="J6884" s="5" t="str">
        <f t="shared" si="968"/>
        <v>***</v>
      </c>
      <c r="R6884" s="5">
        <f t="shared" si="969"/>
        <v>0.02</v>
      </c>
      <c r="S6884">
        <v>11</v>
      </c>
      <c r="T6884" s="2">
        <v>96.01</v>
      </c>
      <c r="U6884" s="7">
        <f t="shared" si="970"/>
        <v>0</v>
      </c>
      <c r="V6884" s="2">
        <f t="shared" si="963"/>
        <v>8.7281818181818185</v>
      </c>
      <c r="W6884" t="s">
        <v>22</v>
      </c>
      <c r="X6884">
        <v>6.5</v>
      </c>
      <c r="Y6884" s="2">
        <f t="shared" si="964"/>
        <v>102.51</v>
      </c>
      <c r="Z6884" t="s">
        <v>52</v>
      </c>
      <c r="AA6884" t="s">
        <v>16</v>
      </c>
      <c r="AB6884" t="s">
        <v>32</v>
      </c>
      <c r="AC6884" t="s">
        <v>74</v>
      </c>
      <c r="AD6884" t="s">
        <v>27</v>
      </c>
      <c r="AE6884" t="s">
        <v>675</v>
      </c>
    </row>
    <row r="6885" spans="1:31" x14ac:dyDescent="0.3">
      <c r="A6885">
        <f t="shared" si="971"/>
        <v>6884</v>
      </c>
      <c r="B6885">
        <v>3397</v>
      </c>
      <c r="C6885" t="s">
        <v>105</v>
      </c>
      <c r="D6885" t="s">
        <v>40</v>
      </c>
      <c r="E6885" s="5" t="str">
        <f t="shared" si="965"/>
        <v>*</v>
      </c>
      <c r="F6885" s="5" t="str">
        <f t="shared" si="966"/>
        <v>*</v>
      </c>
      <c r="G6885" s="5" t="str">
        <f t="shared" si="967"/>
        <v>*</v>
      </c>
      <c r="J6885" s="5" t="str">
        <f t="shared" si="968"/>
        <v>*</v>
      </c>
      <c r="R6885" s="5">
        <f t="shared" si="969"/>
        <v>0.05</v>
      </c>
      <c r="S6885">
        <v>43</v>
      </c>
      <c r="T6885" s="2">
        <v>815.89</v>
      </c>
      <c r="U6885" s="7">
        <f t="shared" si="970"/>
        <v>0</v>
      </c>
      <c r="V6885" s="2">
        <f t="shared" si="963"/>
        <v>18.974186046511626</v>
      </c>
      <c r="W6885" t="s">
        <v>22</v>
      </c>
      <c r="X6885">
        <v>4</v>
      </c>
      <c r="Y6885" s="2">
        <f t="shared" si="964"/>
        <v>819.89</v>
      </c>
      <c r="Z6885" t="s">
        <v>71</v>
      </c>
      <c r="AA6885" t="s">
        <v>16</v>
      </c>
      <c r="AB6885" t="s">
        <v>25</v>
      </c>
      <c r="AC6885" t="s">
        <v>42</v>
      </c>
      <c r="AD6885" t="s">
        <v>19</v>
      </c>
      <c r="AE6885" t="s">
        <v>106</v>
      </c>
    </row>
    <row r="6886" spans="1:31" x14ac:dyDescent="0.3">
      <c r="A6886">
        <f t="shared" si="971"/>
        <v>6885</v>
      </c>
      <c r="B6886">
        <v>18080</v>
      </c>
      <c r="C6886" t="s">
        <v>105</v>
      </c>
      <c r="D6886" t="s">
        <v>21</v>
      </c>
      <c r="E6886" s="5" t="str">
        <f t="shared" si="965"/>
        <v>*</v>
      </c>
      <c r="F6886" s="5" t="str">
        <f t="shared" si="966"/>
        <v>**</v>
      </c>
      <c r="G6886" s="5" t="str">
        <f t="shared" si="967"/>
        <v>**</v>
      </c>
      <c r="J6886" s="5" t="str">
        <f t="shared" si="968"/>
        <v>**</v>
      </c>
      <c r="R6886" s="5">
        <f t="shared" si="969"/>
        <v>0.01</v>
      </c>
      <c r="S6886">
        <v>7</v>
      </c>
      <c r="T6886" s="2">
        <v>1211.98</v>
      </c>
      <c r="U6886" s="7">
        <f t="shared" si="970"/>
        <v>1</v>
      </c>
      <c r="V6886" s="2">
        <f t="shared" si="963"/>
        <v>173.14000000000001</v>
      </c>
      <c r="W6886" t="s">
        <v>37</v>
      </c>
      <c r="X6886">
        <v>26.2</v>
      </c>
      <c r="Y6886" s="2">
        <f t="shared" si="964"/>
        <v>1238.18</v>
      </c>
      <c r="Z6886" t="s">
        <v>43</v>
      </c>
      <c r="AA6886" t="s">
        <v>31</v>
      </c>
      <c r="AB6886" t="s">
        <v>17</v>
      </c>
      <c r="AC6886" t="s">
        <v>38</v>
      </c>
      <c r="AD6886" t="s">
        <v>39</v>
      </c>
      <c r="AE6886" t="s">
        <v>675</v>
      </c>
    </row>
    <row r="6887" spans="1:31" x14ac:dyDescent="0.3">
      <c r="A6887">
        <f t="shared" si="971"/>
        <v>6886</v>
      </c>
      <c r="B6887">
        <v>9088</v>
      </c>
      <c r="C6887" t="s">
        <v>105</v>
      </c>
      <c r="D6887" t="s">
        <v>36</v>
      </c>
      <c r="E6887" s="5" t="str">
        <f t="shared" si="965"/>
        <v>***</v>
      </c>
      <c r="F6887" s="5" t="str">
        <f t="shared" si="966"/>
        <v>***</v>
      </c>
      <c r="G6887" s="5" t="str">
        <f t="shared" si="967"/>
        <v>***</v>
      </c>
      <c r="J6887" s="5" t="str">
        <f t="shared" si="968"/>
        <v>***</v>
      </c>
      <c r="R6887" s="5">
        <f t="shared" si="969"/>
        <v>0.04</v>
      </c>
      <c r="S6887">
        <v>31</v>
      </c>
      <c r="T6887" s="2">
        <v>1637.4570000000001</v>
      </c>
      <c r="U6887" s="7">
        <f t="shared" si="970"/>
        <v>1</v>
      </c>
      <c r="V6887" s="2">
        <f t="shared" si="963"/>
        <v>52.8211935483871</v>
      </c>
      <c r="W6887" t="s">
        <v>22</v>
      </c>
      <c r="X6887">
        <v>8.99</v>
      </c>
      <c r="Y6887" s="2">
        <f t="shared" si="964"/>
        <v>1646.4470000000001</v>
      </c>
      <c r="Z6887" t="s">
        <v>23</v>
      </c>
      <c r="AA6887" t="s">
        <v>41</v>
      </c>
      <c r="AB6887" t="s">
        <v>25</v>
      </c>
      <c r="AC6887" t="s">
        <v>26</v>
      </c>
      <c r="AD6887" t="s">
        <v>19</v>
      </c>
      <c r="AE6887" t="s">
        <v>106</v>
      </c>
    </row>
    <row r="6888" spans="1:31" x14ac:dyDescent="0.3">
      <c r="A6888">
        <f t="shared" si="971"/>
        <v>6887</v>
      </c>
      <c r="B6888">
        <v>14182</v>
      </c>
      <c r="C6888" t="s">
        <v>105</v>
      </c>
      <c r="D6888" t="s">
        <v>13</v>
      </c>
      <c r="E6888" s="5" t="str">
        <f t="shared" si="965"/>
        <v>*</v>
      </c>
      <c r="F6888" s="5" t="str">
        <f t="shared" si="966"/>
        <v>*</v>
      </c>
      <c r="G6888" s="5" t="str">
        <f t="shared" si="967"/>
        <v>*</v>
      </c>
      <c r="J6888" s="5" t="str">
        <f t="shared" si="968"/>
        <v>*</v>
      </c>
      <c r="R6888" s="5">
        <f t="shared" si="969"/>
        <v>3.5000000000000003E-2</v>
      </c>
      <c r="S6888">
        <v>23</v>
      </c>
      <c r="T6888" s="2">
        <v>2433.5500000000002</v>
      </c>
      <c r="U6888" s="7">
        <f t="shared" si="970"/>
        <v>1</v>
      </c>
      <c r="V6888" s="2">
        <f t="shared" si="963"/>
        <v>105.80652173913045</v>
      </c>
      <c r="W6888" t="s">
        <v>22</v>
      </c>
      <c r="X6888">
        <v>8.08</v>
      </c>
      <c r="Y6888" s="2">
        <f t="shared" si="964"/>
        <v>2441.63</v>
      </c>
      <c r="Z6888" t="s">
        <v>71</v>
      </c>
      <c r="AA6888" t="s">
        <v>24</v>
      </c>
      <c r="AB6888" t="s">
        <v>25</v>
      </c>
      <c r="AC6888" t="s">
        <v>26</v>
      </c>
      <c r="AD6888" t="s">
        <v>19</v>
      </c>
      <c r="AE6888" t="s">
        <v>621</v>
      </c>
    </row>
    <row r="6889" spans="1:31" x14ac:dyDescent="0.3">
      <c r="A6889">
        <f t="shared" si="971"/>
        <v>6888</v>
      </c>
      <c r="B6889">
        <v>9088</v>
      </c>
      <c r="C6889" t="s">
        <v>105</v>
      </c>
      <c r="D6889" t="s">
        <v>36</v>
      </c>
      <c r="E6889" s="5" t="str">
        <f t="shared" si="965"/>
        <v>***</v>
      </c>
      <c r="F6889" s="5" t="str">
        <f t="shared" si="966"/>
        <v>***</v>
      </c>
      <c r="G6889" s="5" t="str">
        <f t="shared" si="967"/>
        <v>***</v>
      </c>
      <c r="J6889" s="5" t="str">
        <f t="shared" si="968"/>
        <v>***</v>
      </c>
      <c r="R6889" s="5">
        <f t="shared" si="969"/>
        <v>0.05</v>
      </c>
      <c r="S6889">
        <v>50</v>
      </c>
      <c r="T6889" s="2">
        <v>15383.7</v>
      </c>
      <c r="U6889" s="7">
        <f t="shared" si="970"/>
        <v>1</v>
      </c>
      <c r="V6889" s="2">
        <f t="shared" si="963"/>
        <v>307.67400000000004</v>
      </c>
      <c r="W6889" t="s">
        <v>22</v>
      </c>
      <c r="X6889">
        <v>19.989999999999998</v>
      </c>
      <c r="Y6889" s="2">
        <f t="shared" si="964"/>
        <v>15403.69</v>
      </c>
      <c r="Z6889" t="s">
        <v>23</v>
      </c>
      <c r="AA6889" t="s">
        <v>41</v>
      </c>
      <c r="AB6889" t="s">
        <v>32</v>
      </c>
      <c r="AC6889" t="s">
        <v>49</v>
      </c>
      <c r="AD6889" t="s">
        <v>19</v>
      </c>
      <c r="AE6889" t="s">
        <v>106</v>
      </c>
    </row>
    <row r="6890" spans="1:31" x14ac:dyDescent="0.3">
      <c r="A6890">
        <f t="shared" si="971"/>
        <v>6889</v>
      </c>
      <c r="B6890">
        <v>33862</v>
      </c>
      <c r="C6890" t="s">
        <v>768</v>
      </c>
      <c r="D6890" t="s">
        <v>30</v>
      </c>
      <c r="E6890" s="5" t="str">
        <f t="shared" si="965"/>
        <v>*</v>
      </c>
      <c r="F6890" s="5" t="str">
        <f t="shared" si="966"/>
        <v>*</v>
      </c>
      <c r="G6890" s="5" t="str">
        <f t="shared" si="967"/>
        <v>*</v>
      </c>
      <c r="J6890" s="5" t="str">
        <f t="shared" si="968"/>
        <v>*</v>
      </c>
      <c r="R6890" s="5">
        <f t="shared" si="969"/>
        <v>3.5000000000000003E-2</v>
      </c>
      <c r="S6890">
        <v>22</v>
      </c>
      <c r="T6890" s="2">
        <v>125.57</v>
      </c>
      <c r="U6890" s="7">
        <f t="shared" si="970"/>
        <v>0</v>
      </c>
      <c r="V6890" s="2">
        <f t="shared" si="963"/>
        <v>5.7077272727272721</v>
      </c>
      <c r="W6890" t="s">
        <v>22</v>
      </c>
      <c r="X6890">
        <v>5.3</v>
      </c>
      <c r="Y6890" s="2">
        <f t="shared" si="964"/>
        <v>130.87</v>
      </c>
      <c r="Z6890" t="s">
        <v>52</v>
      </c>
      <c r="AA6890" t="s">
        <v>16</v>
      </c>
      <c r="AB6890" t="s">
        <v>32</v>
      </c>
      <c r="AC6890" t="s">
        <v>78</v>
      </c>
      <c r="AD6890" t="s">
        <v>19</v>
      </c>
      <c r="AE6890" t="s">
        <v>796</v>
      </c>
    </row>
    <row r="6891" spans="1:31" x14ac:dyDescent="0.3">
      <c r="A6891">
        <f t="shared" si="971"/>
        <v>6890</v>
      </c>
      <c r="B6891">
        <v>28519</v>
      </c>
      <c r="C6891" t="s">
        <v>768</v>
      </c>
      <c r="D6891" t="s">
        <v>21</v>
      </c>
      <c r="E6891" s="5" t="str">
        <f t="shared" si="965"/>
        <v>*</v>
      </c>
      <c r="F6891" s="5" t="str">
        <f t="shared" si="966"/>
        <v>**</v>
      </c>
      <c r="G6891" s="5" t="str">
        <f t="shared" si="967"/>
        <v>**</v>
      </c>
      <c r="J6891" s="5" t="str">
        <f t="shared" si="968"/>
        <v>**</v>
      </c>
      <c r="R6891" s="5">
        <f t="shared" si="969"/>
        <v>0.01</v>
      </c>
      <c r="S6891">
        <v>4</v>
      </c>
      <c r="T6891" s="2">
        <v>268.71050000000002</v>
      </c>
      <c r="U6891" s="7">
        <f t="shared" si="970"/>
        <v>0</v>
      </c>
      <c r="V6891" s="2">
        <f t="shared" si="963"/>
        <v>67.177625000000006</v>
      </c>
      <c r="W6891" t="s">
        <v>22</v>
      </c>
      <c r="X6891">
        <v>0.99</v>
      </c>
      <c r="Y6891" s="2">
        <f t="shared" si="964"/>
        <v>269.70050000000003</v>
      </c>
      <c r="Z6891" t="s">
        <v>56</v>
      </c>
      <c r="AA6891" t="s">
        <v>16</v>
      </c>
      <c r="AB6891" t="s">
        <v>25</v>
      </c>
      <c r="AC6891" t="s">
        <v>26</v>
      </c>
      <c r="AD6891" t="s">
        <v>34</v>
      </c>
      <c r="AE6891" t="s">
        <v>137</v>
      </c>
    </row>
    <row r="6892" spans="1:31" x14ac:dyDescent="0.3">
      <c r="A6892">
        <f t="shared" si="971"/>
        <v>6891</v>
      </c>
      <c r="B6892">
        <v>59812</v>
      </c>
      <c r="C6892" t="s">
        <v>481</v>
      </c>
      <c r="D6892" t="s">
        <v>40</v>
      </c>
      <c r="E6892" s="5" t="str">
        <f t="shared" si="965"/>
        <v>*</v>
      </c>
      <c r="F6892" s="5" t="str">
        <f t="shared" si="966"/>
        <v>*</v>
      </c>
      <c r="G6892" s="5" t="str">
        <f t="shared" si="967"/>
        <v>*</v>
      </c>
      <c r="J6892" s="5" t="str">
        <f t="shared" si="968"/>
        <v>*</v>
      </c>
      <c r="R6892" s="5">
        <f t="shared" si="969"/>
        <v>0.01</v>
      </c>
      <c r="S6892">
        <v>2</v>
      </c>
      <c r="T6892" s="2">
        <v>28.98</v>
      </c>
      <c r="U6892" s="7">
        <f t="shared" si="970"/>
        <v>0</v>
      </c>
      <c r="V6892" s="2">
        <f t="shared" si="963"/>
        <v>14.49</v>
      </c>
      <c r="W6892" t="s">
        <v>22</v>
      </c>
      <c r="X6892">
        <v>4.9800000000000004</v>
      </c>
      <c r="Y6892" s="2">
        <f t="shared" si="964"/>
        <v>33.96</v>
      </c>
      <c r="Z6892" t="s">
        <v>15</v>
      </c>
      <c r="AA6892" t="s">
        <v>16</v>
      </c>
      <c r="AB6892" t="s">
        <v>17</v>
      </c>
      <c r="AC6892" t="s">
        <v>18</v>
      </c>
      <c r="AD6892" t="s">
        <v>45</v>
      </c>
      <c r="AE6892" t="s">
        <v>617</v>
      </c>
    </row>
    <row r="6893" spans="1:31" x14ac:dyDescent="0.3">
      <c r="A6893">
        <f t="shared" si="971"/>
        <v>6892</v>
      </c>
      <c r="B6893">
        <v>10340</v>
      </c>
      <c r="C6893" t="s">
        <v>481</v>
      </c>
      <c r="D6893" t="s">
        <v>21</v>
      </c>
      <c r="E6893" s="5" t="str">
        <f t="shared" si="965"/>
        <v>*</v>
      </c>
      <c r="F6893" s="5" t="str">
        <f t="shared" si="966"/>
        <v>**</v>
      </c>
      <c r="G6893" s="5" t="str">
        <f t="shared" si="967"/>
        <v>**</v>
      </c>
      <c r="J6893" s="5" t="str">
        <f t="shared" si="968"/>
        <v>**</v>
      </c>
      <c r="R6893" s="5">
        <f t="shared" si="969"/>
        <v>0.01</v>
      </c>
      <c r="S6893">
        <v>2</v>
      </c>
      <c r="T6893" s="2">
        <v>224.32</v>
      </c>
      <c r="U6893" s="7">
        <f t="shared" si="970"/>
        <v>0</v>
      </c>
      <c r="V6893" s="2">
        <f t="shared" si="963"/>
        <v>112.16</v>
      </c>
      <c r="W6893" t="s">
        <v>22</v>
      </c>
      <c r="X6893">
        <v>13.99</v>
      </c>
      <c r="Y6893" s="2">
        <f t="shared" si="964"/>
        <v>238.31</v>
      </c>
      <c r="Z6893" t="s">
        <v>23</v>
      </c>
      <c r="AA6893" t="s">
        <v>41</v>
      </c>
      <c r="AB6893" t="s">
        <v>17</v>
      </c>
      <c r="AC6893" t="s">
        <v>18</v>
      </c>
      <c r="AD6893" t="s">
        <v>27</v>
      </c>
      <c r="AE6893" t="s">
        <v>617</v>
      </c>
    </row>
    <row r="6894" spans="1:31" x14ac:dyDescent="0.3">
      <c r="A6894">
        <f t="shared" si="971"/>
        <v>6893</v>
      </c>
      <c r="B6894">
        <v>10340</v>
      </c>
      <c r="C6894" t="s">
        <v>481</v>
      </c>
      <c r="D6894" t="s">
        <v>21</v>
      </c>
      <c r="E6894" s="5" t="str">
        <f t="shared" si="965"/>
        <v>*</v>
      </c>
      <c r="F6894" s="5" t="str">
        <f t="shared" si="966"/>
        <v>**</v>
      </c>
      <c r="G6894" s="5" t="str">
        <f t="shared" si="967"/>
        <v>**</v>
      </c>
      <c r="J6894" s="5" t="str">
        <f t="shared" si="968"/>
        <v>**</v>
      </c>
      <c r="R6894" s="5">
        <f t="shared" si="969"/>
        <v>0.02</v>
      </c>
      <c r="S6894">
        <v>15</v>
      </c>
      <c r="T6894" s="2">
        <v>311.98</v>
      </c>
      <c r="U6894" s="7">
        <f t="shared" si="970"/>
        <v>0</v>
      </c>
      <c r="V6894" s="2">
        <f t="shared" si="963"/>
        <v>20.798666666666669</v>
      </c>
      <c r="W6894" t="s">
        <v>22</v>
      </c>
      <c r="X6894">
        <v>5.53</v>
      </c>
      <c r="Y6894" s="2">
        <f t="shared" si="964"/>
        <v>317.51</v>
      </c>
      <c r="Z6894" t="s">
        <v>23</v>
      </c>
      <c r="AA6894" t="s">
        <v>41</v>
      </c>
      <c r="AB6894" t="s">
        <v>32</v>
      </c>
      <c r="AC6894" t="s">
        <v>33</v>
      </c>
      <c r="AD6894" t="s">
        <v>45</v>
      </c>
      <c r="AE6894" t="s">
        <v>86</v>
      </c>
    </row>
    <row r="6895" spans="1:31" x14ac:dyDescent="0.3">
      <c r="A6895">
        <f t="shared" si="971"/>
        <v>6894</v>
      </c>
      <c r="B6895">
        <v>51462</v>
      </c>
      <c r="C6895" t="s">
        <v>481</v>
      </c>
      <c r="D6895" t="s">
        <v>40</v>
      </c>
      <c r="E6895" s="5" t="str">
        <f t="shared" si="965"/>
        <v>*</v>
      </c>
      <c r="F6895" s="5" t="str">
        <f t="shared" si="966"/>
        <v>*</v>
      </c>
      <c r="G6895" s="5" t="str">
        <f t="shared" si="967"/>
        <v>*</v>
      </c>
      <c r="J6895" s="5" t="str">
        <f t="shared" si="968"/>
        <v>*</v>
      </c>
      <c r="R6895" s="5">
        <f t="shared" si="969"/>
        <v>0.02</v>
      </c>
      <c r="S6895">
        <v>15</v>
      </c>
      <c r="T6895" s="2">
        <v>417.88</v>
      </c>
      <c r="U6895" s="7">
        <f t="shared" si="970"/>
        <v>0</v>
      </c>
      <c r="V6895" s="2">
        <f t="shared" si="963"/>
        <v>27.858666666666668</v>
      </c>
      <c r="W6895" t="s">
        <v>14</v>
      </c>
      <c r="X6895">
        <v>8.99</v>
      </c>
      <c r="Y6895" s="2">
        <f t="shared" si="964"/>
        <v>426.87</v>
      </c>
      <c r="Z6895" t="s">
        <v>71</v>
      </c>
      <c r="AA6895" t="s">
        <v>24</v>
      </c>
      <c r="AB6895" t="s">
        <v>32</v>
      </c>
      <c r="AC6895" t="s">
        <v>33</v>
      </c>
      <c r="AD6895" t="s">
        <v>45</v>
      </c>
      <c r="AE6895" t="s">
        <v>896</v>
      </c>
    </row>
    <row r="6896" spans="1:31" x14ac:dyDescent="0.3">
      <c r="A6896">
        <f t="shared" si="971"/>
        <v>6895</v>
      </c>
      <c r="B6896">
        <v>11425</v>
      </c>
      <c r="C6896" t="s">
        <v>481</v>
      </c>
      <c r="D6896" t="s">
        <v>36</v>
      </c>
      <c r="E6896" s="5" t="str">
        <f t="shared" si="965"/>
        <v>***</v>
      </c>
      <c r="F6896" s="5" t="str">
        <f t="shared" si="966"/>
        <v>***</v>
      </c>
      <c r="G6896" s="5" t="str">
        <f t="shared" si="967"/>
        <v>***</v>
      </c>
      <c r="J6896" s="5" t="str">
        <f t="shared" si="968"/>
        <v>***</v>
      </c>
      <c r="R6896" s="5">
        <f t="shared" si="969"/>
        <v>3.5000000000000003E-2</v>
      </c>
      <c r="S6896">
        <v>29</v>
      </c>
      <c r="T6896" s="2">
        <v>482.91</v>
      </c>
      <c r="U6896" s="7">
        <f t="shared" si="970"/>
        <v>0</v>
      </c>
      <c r="V6896" s="2">
        <f t="shared" si="963"/>
        <v>16.652068965517241</v>
      </c>
      <c r="W6896" t="s">
        <v>22</v>
      </c>
      <c r="X6896">
        <v>6.25</v>
      </c>
      <c r="Y6896" s="2">
        <f t="shared" si="964"/>
        <v>489.16</v>
      </c>
      <c r="Z6896" t="s">
        <v>23</v>
      </c>
      <c r="AA6896" t="s">
        <v>16</v>
      </c>
      <c r="AB6896" t="s">
        <v>32</v>
      </c>
      <c r="AC6896" t="s">
        <v>74</v>
      </c>
      <c r="AD6896" t="s">
        <v>19</v>
      </c>
      <c r="AE6896" t="s">
        <v>617</v>
      </c>
    </row>
    <row r="6897" spans="1:31" x14ac:dyDescent="0.3">
      <c r="A6897">
        <f t="shared" si="971"/>
        <v>6896</v>
      </c>
      <c r="B6897">
        <v>56743</v>
      </c>
      <c r="C6897" t="s">
        <v>481</v>
      </c>
      <c r="D6897" t="s">
        <v>40</v>
      </c>
      <c r="E6897" s="5" t="str">
        <f t="shared" si="965"/>
        <v>*</v>
      </c>
      <c r="F6897" s="5" t="str">
        <f t="shared" si="966"/>
        <v>*</v>
      </c>
      <c r="G6897" s="5" t="str">
        <f t="shared" si="967"/>
        <v>*</v>
      </c>
      <c r="J6897" s="5" t="str">
        <f t="shared" si="968"/>
        <v>*</v>
      </c>
      <c r="R6897" s="5">
        <f t="shared" si="969"/>
        <v>3.5000000000000003E-2</v>
      </c>
      <c r="S6897">
        <v>23</v>
      </c>
      <c r="T6897" s="2">
        <v>524.25</v>
      </c>
      <c r="U6897" s="7">
        <f t="shared" si="970"/>
        <v>0</v>
      </c>
      <c r="V6897" s="2">
        <f t="shared" si="963"/>
        <v>22.793478260869566</v>
      </c>
      <c r="W6897" t="s">
        <v>14</v>
      </c>
      <c r="X6897">
        <v>8.99</v>
      </c>
      <c r="Y6897" s="2">
        <f t="shared" si="964"/>
        <v>533.24</v>
      </c>
      <c r="Z6897" t="s">
        <v>60</v>
      </c>
      <c r="AA6897" t="s">
        <v>31</v>
      </c>
      <c r="AB6897" t="s">
        <v>17</v>
      </c>
      <c r="AC6897" t="s">
        <v>18</v>
      </c>
      <c r="AD6897" t="s">
        <v>45</v>
      </c>
      <c r="AE6897" t="s">
        <v>86</v>
      </c>
    </row>
    <row r="6898" spans="1:31" x14ac:dyDescent="0.3">
      <c r="A6898">
        <f t="shared" si="971"/>
        <v>6897</v>
      </c>
      <c r="B6898">
        <v>30944</v>
      </c>
      <c r="C6898" t="s">
        <v>481</v>
      </c>
      <c r="D6898" t="s">
        <v>36</v>
      </c>
      <c r="E6898" s="5" t="str">
        <f t="shared" si="965"/>
        <v>***</v>
      </c>
      <c r="F6898" s="5" t="str">
        <f t="shared" si="966"/>
        <v>***</v>
      </c>
      <c r="G6898" s="5" t="str">
        <f t="shared" si="967"/>
        <v>***</v>
      </c>
      <c r="J6898" s="5" t="str">
        <f t="shared" si="968"/>
        <v>***</v>
      </c>
      <c r="R6898" s="5">
        <f t="shared" si="969"/>
        <v>0.04</v>
      </c>
      <c r="S6898">
        <v>32</v>
      </c>
      <c r="T6898" s="2">
        <v>546.01</v>
      </c>
      <c r="U6898" s="7">
        <f t="shared" si="970"/>
        <v>0</v>
      </c>
      <c r="V6898" s="2">
        <f t="shared" si="963"/>
        <v>17.0628125</v>
      </c>
      <c r="W6898" t="s">
        <v>22</v>
      </c>
      <c r="X6898">
        <v>5.08</v>
      </c>
      <c r="Y6898" s="2">
        <f t="shared" si="964"/>
        <v>551.09</v>
      </c>
      <c r="Z6898" t="s">
        <v>60</v>
      </c>
      <c r="AA6898" t="s">
        <v>16</v>
      </c>
      <c r="AB6898" t="s">
        <v>32</v>
      </c>
      <c r="AC6898" t="s">
        <v>49</v>
      </c>
      <c r="AD6898" t="s">
        <v>19</v>
      </c>
      <c r="AE6898" t="s">
        <v>617</v>
      </c>
    </row>
    <row r="6899" spans="1:31" x14ac:dyDescent="0.3">
      <c r="A6899">
        <f t="shared" si="971"/>
        <v>6898</v>
      </c>
      <c r="B6899">
        <v>46565</v>
      </c>
      <c r="C6899" t="s">
        <v>481</v>
      </c>
      <c r="D6899" t="s">
        <v>30</v>
      </c>
      <c r="E6899" s="5" t="str">
        <f t="shared" si="965"/>
        <v>*</v>
      </c>
      <c r="F6899" s="5" t="str">
        <f t="shared" si="966"/>
        <v>*</v>
      </c>
      <c r="G6899" s="5" t="str">
        <f t="shared" si="967"/>
        <v>*</v>
      </c>
      <c r="J6899" s="5" t="str">
        <f t="shared" si="968"/>
        <v>*</v>
      </c>
      <c r="R6899" s="5">
        <f t="shared" si="969"/>
        <v>0.01</v>
      </c>
      <c r="S6899">
        <v>8</v>
      </c>
      <c r="T6899" s="2">
        <v>567.51</v>
      </c>
      <c r="U6899" s="7">
        <f t="shared" si="970"/>
        <v>0</v>
      </c>
      <c r="V6899" s="2">
        <f t="shared" si="963"/>
        <v>70.938749999999999</v>
      </c>
      <c r="W6899" t="s">
        <v>22</v>
      </c>
      <c r="X6899">
        <v>35</v>
      </c>
      <c r="Y6899" s="2">
        <f t="shared" si="964"/>
        <v>602.51</v>
      </c>
      <c r="Z6899" t="s">
        <v>73</v>
      </c>
      <c r="AA6899" t="s">
        <v>41</v>
      </c>
      <c r="AB6899" t="s">
        <v>32</v>
      </c>
      <c r="AC6899" t="s">
        <v>74</v>
      </c>
      <c r="AD6899" t="s">
        <v>58</v>
      </c>
      <c r="AE6899" t="s">
        <v>896</v>
      </c>
    </row>
    <row r="6900" spans="1:31" x14ac:dyDescent="0.3">
      <c r="A6900">
        <f t="shared" si="971"/>
        <v>6899</v>
      </c>
      <c r="B6900">
        <v>46565</v>
      </c>
      <c r="C6900" t="s">
        <v>481</v>
      </c>
      <c r="D6900" t="s">
        <v>30</v>
      </c>
      <c r="E6900" s="5" t="str">
        <f t="shared" si="965"/>
        <v>*</v>
      </c>
      <c r="F6900" s="5" t="str">
        <f t="shared" si="966"/>
        <v>*</v>
      </c>
      <c r="G6900" s="5" t="str">
        <f t="shared" si="967"/>
        <v>*</v>
      </c>
      <c r="J6900" s="5" t="str">
        <f t="shared" si="968"/>
        <v>*</v>
      </c>
      <c r="R6900" s="5">
        <f t="shared" si="969"/>
        <v>0.05</v>
      </c>
      <c r="S6900">
        <v>50</v>
      </c>
      <c r="T6900" s="2">
        <v>804.14</v>
      </c>
      <c r="U6900" s="7">
        <f t="shared" si="970"/>
        <v>0</v>
      </c>
      <c r="V6900" s="2">
        <f t="shared" si="963"/>
        <v>16.082799999999999</v>
      </c>
      <c r="W6900" t="s">
        <v>22</v>
      </c>
      <c r="X6900">
        <v>8.99</v>
      </c>
      <c r="Y6900" s="2">
        <f t="shared" si="964"/>
        <v>813.13</v>
      </c>
      <c r="Z6900" t="s">
        <v>73</v>
      </c>
      <c r="AA6900" t="s">
        <v>41</v>
      </c>
      <c r="AB6900" t="s">
        <v>17</v>
      </c>
      <c r="AC6900" t="s">
        <v>18</v>
      </c>
      <c r="AD6900" t="s">
        <v>45</v>
      </c>
      <c r="AE6900" t="s">
        <v>617</v>
      </c>
    </row>
    <row r="6901" spans="1:31" x14ac:dyDescent="0.3">
      <c r="A6901">
        <f t="shared" si="971"/>
        <v>6900</v>
      </c>
      <c r="B6901">
        <v>54150</v>
      </c>
      <c r="C6901" t="s">
        <v>481</v>
      </c>
      <c r="D6901" t="s">
        <v>36</v>
      </c>
      <c r="E6901" s="5" t="str">
        <f t="shared" si="965"/>
        <v>***</v>
      </c>
      <c r="F6901" s="5" t="str">
        <f t="shared" si="966"/>
        <v>***</v>
      </c>
      <c r="G6901" s="5" t="str">
        <f t="shared" si="967"/>
        <v>***</v>
      </c>
      <c r="J6901" s="5" t="str">
        <f t="shared" si="968"/>
        <v>***</v>
      </c>
      <c r="R6901" s="5">
        <f t="shared" si="969"/>
        <v>0.02</v>
      </c>
      <c r="S6901">
        <v>12</v>
      </c>
      <c r="T6901" s="2">
        <v>2011.6355000000001</v>
      </c>
      <c r="U6901" s="7">
        <f t="shared" si="970"/>
        <v>1</v>
      </c>
      <c r="V6901" s="2">
        <f t="shared" si="963"/>
        <v>167.63629166666666</v>
      </c>
      <c r="W6901" t="s">
        <v>14</v>
      </c>
      <c r="X6901">
        <v>3.99</v>
      </c>
      <c r="Y6901" s="2">
        <f t="shared" si="964"/>
        <v>2015.6255000000001</v>
      </c>
      <c r="Z6901" t="s">
        <v>64</v>
      </c>
      <c r="AA6901" t="s">
        <v>31</v>
      </c>
      <c r="AB6901" t="s">
        <v>25</v>
      </c>
      <c r="AC6901" t="s">
        <v>26</v>
      </c>
      <c r="AD6901" t="s">
        <v>19</v>
      </c>
      <c r="AE6901" t="s">
        <v>481</v>
      </c>
    </row>
    <row r="6902" spans="1:31" x14ac:dyDescent="0.3">
      <c r="A6902">
        <f t="shared" si="971"/>
        <v>6901</v>
      </c>
      <c r="B6902">
        <v>11425</v>
      </c>
      <c r="C6902" t="s">
        <v>481</v>
      </c>
      <c r="D6902" t="s">
        <v>36</v>
      </c>
      <c r="E6902" s="5" t="str">
        <f t="shared" si="965"/>
        <v>***</v>
      </c>
      <c r="F6902" s="5" t="str">
        <f t="shared" si="966"/>
        <v>***</v>
      </c>
      <c r="G6902" s="5" t="str">
        <f t="shared" si="967"/>
        <v>***</v>
      </c>
      <c r="J6902" s="5" t="str">
        <f t="shared" si="968"/>
        <v>***</v>
      </c>
      <c r="R6902" s="5">
        <f t="shared" si="969"/>
        <v>3.5000000000000003E-2</v>
      </c>
      <c r="S6902">
        <v>23</v>
      </c>
      <c r="T6902" s="2">
        <v>2969.6365000000001</v>
      </c>
      <c r="U6902" s="7">
        <f t="shared" si="970"/>
        <v>1</v>
      </c>
      <c r="V6902" s="2">
        <f t="shared" si="963"/>
        <v>129.11463043478261</v>
      </c>
      <c r="W6902" t="s">
        <v>14</v>
      </c>
      <c r="X6902">
        <v>8.99</v>
      </c>
      <c r="Y6902" s="2">
        <f t="shared" si="964"/>
        <v>2978.6264999999999</v>
      </c>
      <c r="Z6902" t="s">
        <v>23</v>
      </c>
      <c r="AA6902" t="s">
        <v>16</v>
      </c>
      <c r="AB6902" t="s">
        <v>25</v>
      </c>
      <c r="AC6902" t="s">
        <v>26</v>
      </c>
      <c r="AD6902" t="s">
        <v>19</v>
      </c>
      <c r="AE6902" t="s">
        <v>896</v>
      </c>
    </row>
    <row r="6903" spans="1:31" x14ac:dyDescent="0.3">
      <c r="A6903">
        <f t="shared" si="971"/>
        <v>6902</v>
      </c>
      <c r="B6903">
        <v>46565</v>
      </c>
      <c r="C6903" t="s">
        <v>481</v>
      </c>
      <c r="D6903" t="s">
        <v>30</v>
      </c>
      <c r="E6903" s="5" t="str">
        <f t="shared" si="965"/>
        <v>*</v>
      </c>
      <c r="F6903" s="5" t="str">
        <f t="shared" si="966"/>
        <v>*</v>
      </c>
      <c r="G6903" s="5" t="str">
        <f t="shared" si="967"/>
        <v>*</v>
      </c>
      <c r="J6903" s="5" t="str">
        <f t="shared" si="968"/>
        <v>*</v>
      </c>
      <c r="R6903" s="5">
        <f t="shared" si="969"/>
        <v>0.02</v>
      </c>
      <c r="S6903">
        <v>16</v>
      </c>
      <c r="T6903" s="2">
        <v>4691.2700000000004</v>
      </c>
      <c r="U6903" s="7">
        <f t="shared" si="970"/>
        <v>1</v>
      </c>
      <c r="V6903" s="2">
        <f t="shared" si="963"/>
        <v>293.20437500000003</v>
      </c>
      <c r="W6903" t="s">
        <v>14</v>
      </c>
      <c r="X6903">
        <v>24.49</v>
      </c>
      <c r="Y6903" s="2">
        <f t="shared" si="964"/>
        <v>4715.76</v>
      </c>
      <c r="Z6903" t="s">
        <v>73</v>
      </c>
      <c r="AA6903" t="s">
        <v>41</v>
      </c>
      <c r="AB6903" t="s">
        <v>32</v>
      </c>
      <c r="AC6903" t="s">
        <v>172</v>
      </c>
      <c r="AD6903" t="s">
        <v>58</v>
      </c>
      <c r="AE6903" t="s">
        <v>481</v>
      </c>
    </row>
    <row r="6904" spans="1:31" x14ac:dyDescent="0.3">
      <c r="A6904">
        <f t="shared" si="971"/>
        <v>6903</v>
      </c>
      <c r="B6904">
        <v>10340</v>
      </c>
      <c r="C6904" t="s">
        <v>481</v>
      </c>
      <c r="D6904" t="s">
        <v>21</v>
      </c>
      <c r="E6904" s="5" t="str">
        <f t="shared" si="965"/>
        <v>*</v>
      </c>
      <c r="F6904" s="5" t="str">
        <f t="shared" si="966"/>
        <v>**</v>
      </c>
      <c r="G6904" s="5" t="str">
        <f t="shared" si="967"/>
        <v>**</v>
      </c>
      <c r="J6904" s="5" t="str">
        <f t="shared" si="968"/>
        <v>**</v>
      </c>
      <c r="R6904" s="5">
        <f t="shared" si="969"/>
        <v>3.5000000000000003E-2</v>
      </c>
      <c r="S6904">
        <v>24</v>
      </c>
      <c r="T6904" s="2">
        <v>7547.14</v>
      </c>
      <c r="U6904" s="7">
        <f t="shared" si="970"/>
        <v>1</v>
      </c>
      <c r="V6904" s="2">
        <f t="shared" si="963"/>
        <v>314.4641666666667</v>
      </c>
      <c r="W6904" t="s">
        <v>22</v>
      </c>
      <c r="X6904">
        <v>24.49</v>
      </c>
      <c r="Y6904" s="2">
        <f t="shared" si="964"/>
        <v>7571.63</v>
      </c>
      <c r="Z6904" t="s">
        <v>23</v>
      </c>
      <c r="AA6904" t="s">
        <v>41</v>
      </c>
      <c r="AB6904" t="s">
        <v>17</v>
      </c>
      <c r="AC6904" t="s">
        <v>38</v>
      </c>
      <c r="AD6904" t="s">
        <v>58</v>
      </c>
      <c r="AE6904" t="s">
        <v>617</v>
      </c>
    </row>
    <row r="6905" spans="1:31" x14ac:dyDescent="0.3">
      <c r="A6905">
        <f t="shared" si="971"/>
        <v>6904</v>
      </c>
      <c r="B6905">
        <v>59812</v>
      </c>
      <c r="C6905" t="s">
        <v>481</v>
      </c>
      <c r="D6905" t="s">
        <v>40</v>
      </c>
      <c r="E6905" s="5" t="str">
        <f t="shared" si="965"/>
        <v>*</v>
      </c>
      <c r="F6905" s="5" t="str">
        <f t="shared" si="966"/>
        <v>*</v>
      </c>
      <c r="G6905" s="5" t="str">
        <f t="shared" si="967"/>
        <v>*</v>
      </c>
      <c r="J6905" s="5" t="str">
        <f t="shared" si="968"/>
        <v>*</v>
      </c>
      <c r="R6905" s="5">
        <f t="shared" si="969"/>
        <v>0.05</v>
      </c>
      <c r="S6905">
        <v>46</v>
      </c>
      <c r="T6905" s="2">
        <v>9261.24</v>
      </c>
      <c r="U6905" s="7">
        <f t="shared" si="970"/>
        <v>1</v>
      </c>
      <c r="V6905" s="2">
        <f t="shared" si="963"/>
        <v>201.33130434782609</v>
      </c>
      <c r="W6905" t="s">
        <v>22</v>
      </c>
      <c r="X6905">
        <v>19.989999999999998</v>
      </c>
      <c r="Y6905" s="2">
        <f t="shared" si="964"/>
        <v>9281.23</v>
      </c>
      <c r="Z6905" t="s">
        <v>15</v>
      </c>
      <c r="AA6905" t="s">
        <v>16</v>
      </c>
      <c r="AB6905" t="s">
        <v>32</v>
      </c>
      <c r="AC6905" t="s">
        <v>74</v>
      </c>
      <c r="AD6905" t="s">
        <v>19</v>
      </c>
      <c r="AE6905" t="s">
        <v>481</v>
      </c>
    </row>
    <row r="6906" spans="1:31" x14ac:dyDescent="0.3">
      <c r="A6906">
        <f t="shared" si="971"/>
        <v>6905</v>
      </c>
      <c r="B6906">
        <v>25986</v>
      </c>
      <c r="C6906" t="s">
        <v>856</v>
      </c>
      <c r="D6906" t="s">
        <v>40</v>
      </c>
      <c r="E6906" s="5" t="str">
        <f t="shared" si="965"/>
        <v>*</v>
      </c>
      <c r="F6906" s="5" t="str">
        <f t="shared" si="966"/>
        <v>*</v>
      </c>
      <c r="G6906" s="5" t="str">
        <f t="shared" si="967"/>
        <v>*</v>
      </c>
      <c r="J6906" s="5" t="str">
        <f t="shared" si="968"/>
        <v>*</v>
      </c>
      <c r="R6906" s="5">
        <f t="shared" si="969"/>
        <v>0.05</v>
      </c>
      <c r="S6906">
        <v>48</v>
      </c>
      <c r="T6906" s="2">
        <v>278.07</v>
      </c>
      <c r="U6906" s="7">
        <f t="shared" si="970"/>
        <v>0</v>
      </c>
      <c r="V6906" s="2">
        <f t="shared" si="963"/>
        <v>5.7931249999999999</v>
      </c>
      <c r="W6906" t="s">
        <v>22</v>
      </c>
      <c r="X6906">
        <v>4.96</v>
      </c>
      <c r="Y6906" s="2">
        <f t="shared" si="964"/>
        <v>283.02999999999997</v>
      </c>
      <c r="Z6906" t="s">
        <v>48</v>
      </c>
      <c r="AA6906" t="s">
        <v>16</v>
      </c>
      <c r="AB6906" t="s">
        <v>32</v>
      </c>
      <c r="AC6906" t="s">
        <v>44</v>
      </c>
      <c r="AD6906" t="s">
        <v>19</v>
      </c>
      <c r="AE6906" t="s">
        <v>309</v>
      </c>
    </row>
    <row r="6907" spans="1:31" x14ac:dyDescent="0.3">
      <c r="A6907">
        <f t="shared" si="971"/>
        <v>6906</v>
      </c>
      <c r="B6907">
        <v>49255</v>
      </c>
      <c r="C6907" t="s">
        <v>856</v>
      </c>
      <c r="D6907" t="s">
        <v>21</v>
      </c>
      <c r="E6907" s="5" t="str">
        <f t="shared" si="965"/>
        <v>*</v>
      </c>
      <c r="F6907" s="5" t="str">
        <f t="shared" si="966"/>
        <v>**</v>
      </c>
      <c r="G6907" s="5" t="str">
        <f t="shared" si="967"/>
        <v>**</v>
      </c>
      <c r="J6907" s="5" t="str">
        <f t="shared" si="968"/>
        <v>**</v>
      </c>
      <c r="R6907" s="5">
        <f t="shared" si="969"/>
        <v>3.5000000000000003E-2</v>
      </c>
      <c r="S6907">
        <v>20</v>
      </c>
      <c r="T6907" s="2">
        <v>1357.44</v>
      </c>
      <c r="U6907" s="7">
        <f t="shared" si="970"/>
        <v>1</v>
      </c>
      <c r="V6907" s="2">
        <f t="shared" si="963"/>
        <v>67.872</v>
      </c>
      <c r="W6907" t="s">
        <v>37</v>
      </c>
      <c r="X6907">
        <v>26.85</v>
      </c>
      <c r="Y6907" s="2">
        <f t="shared" si="964"/>
        <v>1384.29</v>
      </c>
      <c r="Z6907" t="s">
        <v>23</v>
      </c>
      <c r="AA6907" t="s">
        <v>31</v>
      </c>
      <c r="AB6907" t="s">
        <v>17</v>
      </c>
      <c r="AC6907" t="s">
        <v>165</v>
      </c>
      <c r="AD6907" t="s">
        <v>103</v>
      </c>
      <c r="AE6907" t="s">
        <v>309</v>
      </c>
    </row>
    <row r="6908" spans="1:31" x14ac:dyDescent="0.3">
      <c r="A6908">
        <f t="shared" si="971"/>
        <v>6907</v>
      </c>
      <c r="B6908">
        <v>39078</v>
      </c>
      <c r="C6908" t="s">
        <v>675</v>
      </c>
      <c r="D6908" t="s">
        <v>13</v>
      </c>
      <c r="E6908" s="5" t="str">
        <f t="shared" si="965"/>
        <v>*</v>
      </c>
      <c r="F6908" s="5" t="str">
        <f t="shared" si="966"/>
        <v>*</v>
      </c>
      <c r="G6908" s="5" t="str">
        <f t="shared" si="967"/>
        <v>*</v>
      </c>
      <c r="J6908" s="5" t="str">
        <f t="shared" si="968"/>
        <v>*</v>
      </c>
      <c r="R6908" s="5">
        <f t="shared" si="969"/>
        <v>0.02</v>
      </c>
      <c r="S6908">
        <v>10</v>
      </c>
      <c r="T6908" s="2">
        <v>36.909999999999997</v>
      </c>
      <c r="U6908" s="7">
        <f t="shared" si="970"/>
        <v>0</v>
      </c>
      <c r="V6908" s="2">
        <f t="shared" si="963"/>
        <v>3.6909999999999998</v>
      </c>
      <c r="W6908" t="s">
        <v>22</v>
      </c>
      <c r="X6908">
        <v>3.97</v>
      </c>
      <c r="Y6908" s="2">
        <f t="shared" si="964"/>
        <v>40.879999999999995</v>
      </c>
      <c r="Z6908" t="s">
        <v>23</v>
      </c>
      <c r="AA6908" t="s">
        <v>31</v>
      </c>
      <c r="AB6908" t="s">
        <v>32</v>
      </c>
      <c r="AC6908" t="s">
        <v>33</v>
      </c>
      <c r="AD6908" t="s">
        <v>34</v>
      </c>
      <c r="AE6908" t="s">
        <v>675</v>
      </c>
    </row>
    <row r="6909" spans="1:31" x14ac:dyDescent="0.3">
      <c r="A6909">
        <f t="shared" si="971"/>
        <v>6908</v>
      </c>
      <c r="B6909">
        <v>41606</v>
      </c>
      <c r="C6909" t="s">
        <v>675</v>
      </c>
      <c r="D6909" t="s">
        <v>21</v>
      </c>
      <c r="E6909" s="5" t="str">
        <f t="shared" si="965"/>
        <v>*</v>
      </c>
      <c r="F6909" s="5" t="str">
        <f t="shared" si="966"/>
        <v>**</v>
      </c>
      <c r="G6909" s="5" t="str">
        <f t="shared" si="967"/>
        <v>**</v>
      </c>
      <c r="J6909" s="5" t="str">
        <f t="shared" si="968"/>
        <v>**</v>
      </c>
      <c r="R6909" s="5">
        <f t="shared" si="969"/>
        <v>0.04</v>
      </c>
      <c r="S6909">
        <v>30</v>
      </c>
      <c r="T6909" s="2">
        <v>79.14</v>
      </c>
      <c r="U6909" s="7">
        <f t="shared" si="970"/>
        <v>0</v>
      </c>
      <c r="V6909" s="2">
        <f t="shared" si="963"/>
        <v>2.6379999999999999</v>
      </c>
      <c r="W6909" t="s">
        <v>22</v>
      </c>
      <c r="X6909">
        <v>0.97</v>
      </c>
      <c r="Y6909" s="2">
        <f t="shared" si="964"/>
        <v>80.11</v>
      </c>
      <c r="Z6909" t="s">
        <v>23</v>
      </c>
      <c r="AA6909" t="s">
        <v>24</v>
      </c>
      <c r="AB6909" t="s">
        <v>32</v>
      </c>
      <c r="AC6909" t="s">
        <v>33</v>
      </c>
      <c r="AD6909" t="s">
        <v>34</v>
      </c>
      <c r="AE6909" t="s">
        <v>106</v>
      </c>
    </row>
    <row r="6910" spans="1:31" x14ac:dyDescent="0.3">
      <c r="A6910">
        <f t="shared" si="971"/>
        <v>6909</v>
      </c>
      <c r="B6910">
        <v>39078</v>
      </c>
      <c r="C6910" t="s">
        <v>675</v>
      </c>
      <c r="D6910" t="s">
        <v>13</v>
      </c>
      <c r="E6910" s="5" t="str">
        <f t="shared" si="965"/>
        <v>*</v>
      </c>
      <c r="F6910" s="5" t="str">
        <f t="shared" si="966"/>
        <v>*</v>
      </c>
      <c r="G6910" s="5" t="str">
        <f t="shared" si="967"/>
        <v>*</v>
      </c>
      <c r="J6910" s="5" t="str">
        <f t="shared" si="968"/>
        <v>*</v>
      </c>
      <c r="R6910" s="5">
        <f t="shared" si="969"/>
        <v>3.5000000000000003E-2</v>
      </c>
      <c r="S6910">
        <v>26</v>
      </c>
      <c r="T6910" s="2">
        <v>175.27</v>
      </c>
      <c r="U6910" s="7">
        <f t="shared" si="970"/>
        <v>0</v>
      </c>
      <c r="V6910" s="2">
        <f t="shared" si="963"/>
        <v>6.7411538461538463</v>
      </c>
      <c r="W6910" t="s">
        <v>22</v>
      </c>
      <c r="X6910">
        <v>5.14</v>
      </c>
      <c r="Y6910" s="2">
        <f t="shared" si="964"/>
        <v>180.41</v>
      </c>
      <c r="Z6910" t="s">
        <v>23</v>
      </c>
      <c r="AA6910" t="s">
        <v>31</v>
      </c>
      <c r="AB6910" t="s">
        <v>32</v>
      </c>
      <c r="AC6910" t="s">
        <v>44</v>
      </c>
      <c r="AD6910" t="s">
        <v>19</v>
      </c>
      <c r="AE6910" t="s">
        <v>393</v>
      </c>
    </row>
    <row r="6911" spans="1:31" x14ac:dyDescent="0.3">
      <c r="A6911">
        <f t="shared" si="971"/>
        <v>6910</v>
      </c>
      <c r="B6911">
        <v>41799</v>
      </c>
      <c r="C6911" t="s">
        <v>675</v>
      </c>
      <c r="D6911" t="s">
        <v>21</v>
      </c>
      <c r="E6911" s="5" t="str">
        <f t="shared" si="965"/>
        <v>*</v>
      </c>
      <c r="F6911" s="5" t="str">
        <f t="shared" si="966"/>
        <v>**</v>
      </c>
      <c r="G6911" s="5" t="str">
        <f t="shared" si="967"/>
        <v>**</v>
      </c>
      <c r="J6911" s="5" t="str">
        <f t="shared" si="968"/>
        <v>**</v>
      </c>
      <c r="R6911" s="5">
        <f t="shared" si="969"/>
        <v>3.5000000000000003E-2</v>
      </c>
      <c r="S6911">
        <v>21</v>
      </c>
      <c r="T6911" s="2">
        <v>1130.806</v>
      </c>
      <c r="U6911" s="7">
        <f t="shared" si="970"/>
        <v>1</v>
      </c>
      <c r="V6911" s="2">
        <f t="shared" si="963"/>
        <v>53.847904761904765</v>
      </c>
      <c r="W6911" t="s">
        <v>22</v>
      </c>
      <c r="X6911">
        <v>4.99</v>
      </c>
      <c r="Y6911" s="2">
        <f t="shared" si="964"/>
        <v>1135.796</v>
      </c>
      <c r="Z6911" t="s">
        <v>60</v>
      </c>
      <c r="AA6911" t="s">
        <v>31</v>
      </c>
      <c r="AB6911" t="s">
        <v>25</v>
      </c>
      <c r="AC6911" t="s">
        <v>26</v>
      </c>
      <c r="AD6911" t="s">
        <v>19</v>
      </c>
      <c r="AE6911" t="s">
        <v>106</v>
      </c>
    </row>
    <row r="6912" spans="1:31" x14ac:dyDescent="0.3">
      <c r="A6912">
        <f t="shared" si="971"/>
        <v>6911</v>
      </c>
      <c r="B6912">
        <v>39078</v>
      </c>
      <c r="C6912" t="s">
        <v>675</v>
      </c>
      <c r="D6912" t="s">
        <v>13</v>
      </c>
      <c r="E6912" s="5" t="str">
        <f t="shared" si="965"/>
        <v>*</v>
      </c>
      <c r="F6912" s="5" t="str">
        <f t="shared" si="966"/>
        <v>*</v>
      </c>
      <c r="G6912" s="5" t="str">
        <f t="shared" si="967"/>
        <v>*</v>
      </c>
      <c r="J6912" s="5" t="str">
        <f t="shared" si="968"/>
        <v>*</v>
      </c>
      <c r="R6912" s="5">
        <f t="shared" si="969"/>
        <v>0.01</v>
      </c>
      <c r="S6912">
        <v>8</v>
      </c>
      <c r="T6912" s="2">
        <v>2155.84</v>
      </c>
      <c r="U6912" s="7">
        <f t="shared" si="970"/>
        <v>1</v>
      </c>
      <c r="V6912" s="2">
        <f t="shared" si="963"/>
        <v>269.48</v>
      </c>
      <c r="W6912" t="s">
        <v>22</v>
      </c>
      <c r="X6912">
        <v>11.25</v>
      </c>
      <c r="Y6912" s="2">
        <f t="shared" si="964"/>
        <v>2167.09</v>
      </c>
      <c r="Z6912" t="s">
        <v>23</v>
      </c>
      <c r="AA6912" t="s">
        <v>31</v>
      </c>
      <c r="AB6912" t="s">
        <v>25</v>
      </c>
      <c r="AC6912" t="s">
        <v>42</v>
      </c>
      <c r="AD6912" t="s">
        <v>19</v>
      </c>
      <c r="AE6912" t="s">
        <v>676</v>
      </c>
    </row>
    <row r="6913" spans="1:31" x14ac:dyDescent="0.3">
      <c r="A6913">
        <f t="shared" si="971"/>
        <v>6912</v>
      </c>
      <c r="B6913">
        <v>41606</v>
      </c>
      <c r="C6913" t="s">
        <v>675</v>
      </c>
      <c r="D6913" t="s">
        <v>21</v>
      </c>
      <c r="E6913" s="5" t="str">
        <f t="shared" si="965"/>
        <v>*</v>
      </c>
      <c r="F6913" s="5" t="str">
        <f t="shared" si="966"/>
        <v>**</v>
      </c>
      <c r="G6913" s="5" t="str">
        <f t="shared" si="967"/>
        <v>**</v>
      </c>
      <c r="J6913" s="5" t="str">
        <f t="shared" si="968"/>
        <v>**</v>
      </c>
      <c r="R6913" s="5">
        <f t="shared" si="969"/>
        <v>3.5000000000000003E-2</v>
      </c>
      <c r="S6913">
        <v>23</v>
      </c>
      <c r="T6913" s="2">
        <v>4514.8599999999997</v>
      </c>
      <c r="U6913" s="7">
        <f t="shared" si="970"/>
        <v>1</v>
      </c>
      <c r="V6913" s="2">
        <f t="shared" si="963"/>
        <v>196.29826086956521</v>
      </c>
      <c r="W6913" t="s">
        <v>37</v>
      </c>
      <c r="X6913">
        <v>55.96</v>
      </c>
      <c r="Y6913" s="2">
        <f t="shared" si="964"/>
        <v>4570.82</v>
      </c>
      <c r="Z6913" t="s">
        <v>23</v>
      </c>
      <c r="AA6913" t="s">
        <v>24</v>
      </c>
      <c r="AB6913" t="s">
        <v>17</v>
      </c>
      <c r="AC6913" t="s">
        <v>165</v>
      </c>
      <c r="AD6913" t="s">
        <v>103</v>
      </c>
      <c r="AE6913" t="s">
        <v>106</v>
      </c>
    </row>
    <row r="6914" spans="1:31" x14ac:dyDescent="0.3">
      <c r="A6914">
        <f t="shared" si="971"/>
        <v>6913</v>
      </c>
      <c r="B6914">
        <v>37440</v>
      </c>
      <c r="C6914" t="s">
        <v>796</v>
      </c>
      <c r="D6914" t="s">
        <v>30</v>
      </c>
      <c r="E6914" s="5" t="str">
        <f t="shared" si="965"/>
        <v>*</v>
      </c>
      <c r="F6914" s="5" t="str">
        <f t="shared" si="966"/>
        <v>*</v>
      </c>
      <c r="G6914" s="5" t="str">
        <f t="shared" si="967"/>
        <v>*</v>
      </c>
      <c r="J6914" s="5" t="str">
        <f t="shared" si="968"/>
        <v>*</v>
      </c>
      <c r="R6914" s="5">
        <f t="shared" si="969"/>
        <v>0.04</v>
      </c>
      <c r="S6914">
        <v>31</v>
      </c>
      <c r="T6914" s="2">
        <v>295.45</v>
      </c>
      <c r="U6914" s="7">
        <f t="shared" si="970"/>
        <v>0</v>
      </c>
      <c r="V6914" s="2">
        <f t="shared" ref="V6914:V6977" si="972">T6914/S6914</f>
        <v>9.5306451612903214</v>
      </c>
      <c r="W6914" t="s">
        <v>22</v>
      </c>
      <c r="X6914">
        <v>4.93</v>
      </c>
      <c r="Y6914" s="2">
        <f t="shared" ref="Y6914:Y6977" si="973">X6914+T6914</f>
        <v>300.38</v>
      </c>
      <c r="Z6914" t="s">
        <v>23</v>
      </c>
      <c r="AA6914" t="s">
        <v>31</v>
      </c>
      <c r="AB6914" t="s">
        <v>17</v>
      </c>
      <c r="AC6914" t="s">
        <v>18</v>
      </c>
      <c r="AD6914" t="s">
        <v>19</v>
      </c>
      <c r="AE6914" t="s">
        <v>138</v>
      </c>
    </row>
    <row r="6915" spans="1:31" x14ac:dyDescent="0.3">
      <c r="A6915">
        <f t="shared" si="971"/>
        <v>6914</v>
      </c>
      <c r="B6915">
        <v>48484</v>
      </c>
      <c r="C6915" t="s">
        <v>796</v>
      </c>
      <c r="D6915" t="s">
        <v>40</v>
      </c>
      <c r="E6915" s="5" t="str">
        <f t="shared" ref="E6915:E6978" si="974">IF(D6915="Critical","***","*")</f>
        <v>*</v>
      </c>
      <c r="F6915" s="5" t="str">
        <f t="shared" ref="F6915:F6978" si="975">IF(D6915="Critical","***",IF(D6915="High","**","*"))</f>
        <v>*</v>
      </c>
      <c r="G6915" s="5" t="str">
        <f t="shared" ref="G6915:G6978" si="976">VLOOKUP(D6915,$H$6:$I$11,2,FALSE)</f>
        <v>*</v>
      </c>
      <c r="J6915" s="5" t="str">
        <f t="shared" ref="J6915:J6978" si="977">HLOOKUP(D6915,$K$5:$O$6,2,FALSE)</f>
        <v>*</v>
      </c>
      <c r="R6915" s="5">
        <f t="shared" ref="R6915:R6978" si="978">VLOOKUP(S6915,$P$6:$Q$11,2)</f>
        <v>3.5000000000000003E-2</v>
      </c>
      <c r="S6915">
        <v>22</v>
      </c>
      <c r="T6915" s="2">
        <v>346.42</v>
      </c>
      <c r="U6915" s="7">
        <f t="shared" ref="U6915:U6978" si="979">IF(T6915&gt;1000,1,0)</f>
        <v>0</v>
      </c>
      <c r="V6915" s="2">
        <f t="shared" si="972"/>
        <v>15.746363636363638</v>
      </c>
      <c r="W6915" t="s">
        <v>22</v>
      </c>
      <c r="X6915">
        <v>1.99</v>
      </c>
      <c r="Y6915" s="2">
        <f t="shared" si="973"/>
        <v>348.41</v>
      </c>
      <c r="Z6915" t="s">
        <v>15</v>
      </c>
      <c r="AA6915" t="s">
        <v>24</v>
      </c>
      <c r="AB6915" t="s">
        <v>25</v>
      </c>
      <c r="AC6915" t="s">
        <v>42</v>
      </c>
      <c r="AD6915" t="s">
        <v>45</v>
      </c>
      <c r="AE6915" t="s">
        <v>137</v>
      </c>
    </row>
    <row r="6916" spans="1:31" x14ac:dyDescent="0.3">
      <c r="A6916">
        <f t="shared" ref="A6916:A6979" si="980">A6915+1</f>
        <v>6915</v>
      </c>
      <c r="B6916">
        <v>12743</v>
      </c>
      <c r="C6916" t="s">
        <v>796</v>
      </c>
      <c r="D6916" t="s">
        <v>21</v>
      </c>
      <c r="E6916" s="5" t="str">
        <f t="shared" si="974"/>
        <v>*</v>
      </c>
      <c r="F6916" s="5" t="str">
        <f t="shared" si="975"/>
        <v>**</v>
      </c>
      <c r="G6916" s="5" t="str">
        <f t="shared" si="976"/>
        <v>**</v>
      </c>
      <c r="J6916" s="5" t="str">
        <f t="shared" si="977"/>
        <v>**</v>
      </c>
      <c r="R6916" s="5">
        <f t="shared" si="978"/>
        <v>0.04</v>
      </c>
      <c r="S6916">
        <v>39</v>
      </c>
      <c r="T6916" s="2">
        <v>677.51800000000003</v>
      </c>
      <c r="U6916" s="7">
        <f t="shared" si="979"/>
        <v>0</v>
      </c>
      <c r="V6916" s="2">
        <f t="shared" si="972"/>
        <v>17.372256410256412</v>
      </c>
      <c r="W6916" t="s">
        <v>22</v>
      </c>
      <c r="X6916">
        <v>0.99</v>
      </c>
      <c r="Y6916" s="2">
        <f t="shared" si="973"/>
        <v>678.50800000000004</v>
      </c>
      <c r="Z6916" t="s">
        <v>15</v>
      </c>
      <c r="AA6916" t="s">
        <v>31</v>
      </c>
      <c r="AB6916" t="s">
        <v>25</v>
      </c>
      <c r="AC6916" t="s">
        <v>26</v>
      </c>
      <c r="AD6916" t="s">
        <v>34</v>
      </c>
      <c r="AE6916" t="s">
        <v>138</v>
      </c>
    </row>
    <row r="6917" spans="1:31" x14ac:dyDescent="0.3">
      <c r="A6917">
        <f t="shared" si="980"/>
        <v>6916</v>
      </c>
      <c r="B6917">
        <v>40321</v>
      </c>
      <c r="C6917" t="s">
        <v>796</v>
      </c>
      <c r="D6917" t="s">
        <v>21</v>
      </c>
      <c r="E6917" s="5" t="str">
        <f t="shared" si="974"/>
        <v>*</v>
      </c>
      <c r="F6917" s="5" t="str">
        <f t="shared" si="975"/>
        <v>**</v>
      </c>
      <c r="G6917" s="5" t="str">
        <f t="shared" si="976"/>
        <v>**</v>
      </c>
      <c r="J6917" s="5" t="str">
        <f t="shared" si="977"/>
        <v>**</v>
      </c>
      <c r="R6917" s="5">
        <f t="shared" si="978"/>
        <v>0.02</v>
      </c>
      <c r="S6917">
        <v>18</v>
      </c>
      <c r="T6917" s="2">
        <v>740.49</v>
      </c>
      <c r="U6917" s="7">
        <f t="shared" si="979"/>
        <v>0</v>
      </c>
      <c r="V6917" s="2">
        <f t="shared" si="972"/>
        <v>41.138333333333335</v>
      </c>
      <c r="W6917" t="s">
        <v>22</v>
      </c>
      <c r="X6917">
        <v>6.22</v>
      </c>
      <c r="Y6917" s="2">
        <f t="shared" si="973"/>
        <v>746.71</v>
      </c>
      <c r="Z6917" t="s">
        <v>60</v>
      </c>
      <c r="AA6917" t="s">
        <v>16</v>
      </c>
      <c r="AB6917" t="s">
        <v>32</v>
      </c>
      <c r="AC6917" t="s">
        <v>74</v>
      </c>
      <c r="AD6917" t="s">
        <v>19</v>
      </c>
      <c r="AE6917" t="s">
        <v>137</v>
      </c>
    </row>
    <row r="6918" spans="1:31" x14ac:dyDescent="0.3">
      <c r="A6918">
        <f t="shared" si="980"/>
        <v>6917</v>
      </c>
      <c r="B6918">
        <v>48484</v>
      </c>
      <c r="C6918" t="s">
        <v>796</v>
      </c>
      <c r="D6918" t="s">
        <v>40</v>
      </c>
      <c r="E6918" s="5" t="str">
        <f t="shared" si="974"/>
        <v>*</v>
      </c>
      <c r="F6918" s="5" t="str">
        <f t="shared" si="975"/>
        <v>*</v>
      </c>
      <c r="G6918" s="5" t="str">
        <f t="shared" si="976"/>
        <v>*</v>
      </c>
      <c r="J6918" s="5" t="str">
        <f t="shared" si="977"/>
        <v>*</v>
      </c>
      <c r="R6918" s="5">
        <f t="shared" si="978"/>
        <v>0.05</v>
      </c>
      <c r="S6918">
        <v>41</v>
      </c>
      <c r="T6918" s="2">
        <v>773.44</v>
      </c>
      <c r="U6918" s="7">
        <f t="shared" si="979"/>
        <v>0</v>
      </c>
      <c r="V6918" s="2">
        <f t="shared" si="972"/>
        <v>18.864390243902442</v>
      </c>
      <c r="W6918" t="s">
        <v>14</v>
      </c>
      <c r="X6918">
        <v>6.67</v>
      </c>
      <c r="Y6918" s="2">
        <f t="shared" si="973"/>
        <v>780.11</v>
      </c>
      <c r="Z6918" t="s">
        <v>15</v>
      </c>
      <c r="AA6918" t="s">
        <v>24</v>
      </c>
      <c r="AB6918" t="s">
        <v>17</v>
      </c>
      <c r="AC6918" t="s">
        <v>18</v>
      </c>
      <c r="AD6918" t="s">
        <v>45</v>
      </c>
      <c r="AE6918" t="s">
        <v>137</v>
      </c>
    </row>
    <row r="6919" spans="1:31" x14ac:dyDescent="0.3">
      <c r="A6919">
        <f t="shared" si="980"/>
        <v>6918</v>
      </c>
      <c r="B6919">
        <v>48484</v>
      </c>
      <c r="C6919" t="s">
        <v>796</v>
      </c>
      <c r="D6919" t="s">
        <v>40</v>
      </c>
      <c r="E6919" s="5" t="str">
        <f t="shared" si="974"/>
        <v>*</v>
      </c>
      <c r="F6919" s="5" t="str">
        <f t="shared" si="975"/>
        <v>*</v>
      </c>
      <c r="G6919" s="5" t="str">
        <f t="shared" si="976"/>
        <v>*</v>
      </c>
      <c r="J6919" s="5" t="str">
        <f t="shared" si="977"/>
        <v>*</v>
      </c>
      <c r="R6919" s="5">
        <f t="shared" si="978"/>
        <v>0.05</v>
      </c>
      <c r="S6919">
        <v>43</v>
      </c>
      <c r="T6919" s="2">
        <v>881.84</v>
      </c>
      <c r="U6919" s="7">
        <f t="shared" si="979"/>
        <v>0</v>
      </c>
      <c r="V6919" s="2">
        <f t="shared" si="972"/>
        <v>20.507906976744188</v>
      </c>
      <c r="W6919" t="s">
        <v>22</v>
      </c>
      <c r="X6919">
        <v>9.0299999999999994</v>
      </c>
      <c r="Y6919" s="2">
        <f t="shared" si="973"/>
        <v>890.87</v>
      </c>
      <c r="Z6919" t="s">
        <v>15</v>
      </c>
      <c r="AA6919" t="s">
        <v>24</v>
      </c>
      <c r="AB6919" t="s">
        <v>32</v>
      </c>
      <c r="AC6919" t="s">
        <v>44</v>
      </c>
      <c r="AD6919" t="s">
        <v>19</v>
      </c>
      <c r="AE6919" t="s">
        <v>138</v>
      </c>
    </row>
    <row r="6920" spans="1:31" x14ac:dyDescent="0.3">
      <c r="A6920">
        <f t="shared" si="980"/>
        <v>6919</v>
      </c>
      <c r="B6920">
        <v>40321</v>
      </c>
      <c r="C6920" t="s">
        <v>796</v>
      </c>
      <c r="D6920" t="s">
        <v>21</v>
      </c>
      <c r="E6920" s="5" t="str">
        <f t="shared" si="974"/>
        <v>*</v>
      </c>
      <c r="F6920" s="5" t="str">
        <f t="shared" si="975"/>
        <v>**</v>
      </c>
      <c r="G6920" s="5" t="str">
        <f t="shared" si="976"/>
        <v>**</v>
      </c>
      <c r="J6920" s="5" t="str">
        <f t="shared" si="977"/>
        <v>**</v>
      </c>
      <c r="R6920" s="5">
        <f t="shared" si="978"/>
        <v>3.5000000000000003E-2</v>
      </c>
      <c r="S6920">
        <v>23</v>
      </c>
      <c r="T6920" s="2">
        <v>1484.49</v>
      </c>
      <c r="U6920" s="7">
        <f t="shared" si="979"/>
        <v>1</v>
      </c>
      <c r="V6920" s="2">
        <f t="shared" si="972"/>
        <v>64.54304347826087</v>
      </c>
      <c r="W6920" t="s">
        <v>22</v>
      </c>
      <c r="X6920">
        <v>19.989999999999998</v>
      </c>
      <c r="Y6920" s="2">
        <f t="shared" si="973"/>
        <v>1504.48</v>
      </c>
      <c r="Z6920" t="s">
        <v>60</v>
      </c>
      <c r="AA6920" t="s">
        <v>16</v>
      </c>
      <c r="AB6920" t="s">
        <v>32</v>
      </c>
      <c r="AC6920" t="s">
        <v>49</v>
      </c>
      <c r="AD6920" t="s">
        <v>19</v>
      </c>
      <c r="AE6920" t="s">
        <v>138</v>
      </c>
    </row>
    <row r="6921" spans="1:31" x14ac:dyDescent="0.3">
      <c r="A6921">
        <f t="shared" si="980"/>
        <v>6920</v>
      </c>
      <c r="B6921">
        <v>48484</v>
      </c>
      <c r="C6921" t="s">
        <v>796</v>
      </c>
      <c r="D6921" t="s">
        <v>40</v>
      </c>
      <c r="E6921" s="5" t="str">
        <f t="shared" si="974"/>
        <v>*</v>
      </c>
      <c r="F6921" s="5" t="str">
        <f t="shared" si="975"/>
        <v>*</v>
      </c>
      <c r="G6921" s="5" t="str">
        <f t="shared" si="976"/>
        <v>*</v>
      </c>
      <c r="J6921" s="5" t="str">
        <f t="shared" si="977"/>
        <v>*</v>
      </c>
      <c r="R6921" s="5">
        <f t="shared" si="978"/>
        <v>0.05</v>
      </c>
      <c r="S6921">
        <v>50</v>
      </c>
      <c r="T6921" s="2">
        <v>5067.5725000000002</v>
      </c>
      <c r="U6921" s="7">
        <f t="shared" si="979"/>
        <v>1</v>
      </c>
      <c r="V6921" s="2">
        <f t="shared" si="972"/>
        <v>101.35145</v>
      </c>
      <c r="W6921" t="s">
        <v>22</v>
      </c>
      <c r="X6921">
        <v>8.99</v>
      </c>
      <c r="Y6921" s="2">
        <f t="shared" si="973"/>
        <v>5076.5625</v>
      </c>
      <c r="Z6921" t="s">
        <v>15</v>
      </c>
      <c r="AA6921" t="s">
        <v>24</v>
      </c>
      <c r="AB6921" t="s">
        <v>25</v>
      </c>
      <c r="AC6921" t="s">
        <v>26</v>
      </c>
      <c r="AD6921" t="s">
        <v>19</v>
      </c>
      <c r="AE6921" t="s">
        <v>138</v>
      </c>
    </row>
    <row r="6922" spans="1:31" x14ac:dyDescent="0.3">
      <c r="A6922">
        <f t="shared" si="980"/>
        <v>6921</v>
      </c>
      <c r="B6922">
        <v>37440</v>
      </c>
      <c r="C6922" t="s">
        <v>796</v>
      </c>
      <c r="D6922" t="s">
        <v>30</v>
      </c>
      <c r="E6922" s="5" t="str">
        <f t="shared" si="974"/>
        <v>*</v>
      </c>
      <c r="F6922" s="5" t="str">
        <f t="shared" si="975"/>
        <v>*</v>
      </c>
      <c r="G6922" s="5" t="str">
        <f t="shared" si="976"/>
        <v>*</v>
      </c>
      <c r="J6922" s="5" t="str">
        <f t="shared" si="977"/>
        <v>*</v>
      </c>
      <c r="R6922" s="5">
        <f t="shared" si="978"/>
        <v>0.04</v>
      </c>
      <c r="S6922">
        <v>39</v>
      </c>
      <c r="T6922" s="2">
        <v>8407.08</v>
      </c>
      <c r="U6922" s="7">
        <f t="shared" si="979"/>
        <v>1</v>
      </c>
      <c r="V6922" s="2">
        <f t="shared" si="972"/>
        <v>215.56615384615384</v>
      </c>
      <c r="W6922" t="s">
        <v>37</v>
      </c>
      <c r="X6922">
        <v>68.02</v>
      </c>
      <c r="Y6922" s="2">
        <f t="shared" si="973"/>
        <v>8475.1</v>
      </c>
      <c r="Z6922" t="s">
        <v>56</v>
      </c>
      <c r="AA6922" t="s">
        <v>31</v>
      </c>
      <c r="AB6922" t="s">
        <v>32</v>
      </c>
      <c r="AC6922" t="s">
        <v>172</v>
      </c>
      <c r="AD6922" t="s">
        <v>39</v>
      </c>
      <c r="AE6922" t="s">
        <v>137</v>
      </c>
    </row>
    <row r="6923" spans="1:31" x14ac:dyDescent="0.3">
      <c r="A6923">
        <f t="shared" si="980"/>
        <v>6922</v>
      </c>
      <c r="B6923">
        <v>23169</v>
      </c>
      <c r="C6923" t="s">
        <v>617</v>
      </c>
      <c r="D6923" t="s">
        <v>36</v>
      </c>
      <c r="E6923" s="5" t="str">
        <f t="shared" si="974"/>
        <v>***</v>
      </c>
      <c r="F6923" s="5" t="str">
        <f t="shared" si="975"/>
        <v>***</v>
      </c>
      <c r="G6923" s="5" t="str">
        <f t="shared" si="976"/>
        <v>***</v>
      </c>
      <c r="J6923" s="5" t="str">
        <f t="shared" si="977"/>
        <v>***</v>
      </c>
      <c r="R6923" s="5">
        <f t="shared" si="978"/>
        <v>3.5000000000000003E-2</v>
      </c>
      <c r="S6923">
        <v>27</v>
      </c>
      <c r="T6923" s="2">
        <v>172.7</v>
      </c>
      <c r="U6923" s="7">
        <f t="shared" si="979"/>
        <v>0</v>
      </c>
      <c r="V6923" s="2">
        <f t="shared" si="972"/>
        <v>6.3962962962962955</v>
      </c>
      <c r="W6923" t="s">
        <v>22</v>
      </c>
      <c r="X6923">
        <v>5.1100000000000003</v>
      </c>
      <c r="Y6923" s="2">
        <f t="shared" si="973"/>
        <v>177.81</v>
      </c>
      <c r="Z6923" t="s">
        <v>23</v>
      </c>
      <c r="AA6923" t="s">
        <v>41</v>
      </c>
      <c r="AB6923" t="s">
        <v>32</v>
      </c>
      <c r="AC6923" t="s">
        <v>44</v>
      </c>
      <c r="AD6923" t="s">
        <v>19</v>
      </c>
      <c r="AE6923" t="s">
        <v>86</v>
      </c>
    </row>
    <row r="6924" spans="1:31" x14ac:dyDescent="0.3">
      <c r="A6924">
        <f t="shared" si="980"/>
        <v>6923</v>
      </c>
      <c r="B6924">
        <v>23943</v>
      </c>
      <c r="C6924" t="s">
        <v>617</v>
      </c>
      <c r="D6924" t="s">
        <v>36</v>
      </c>
      <c r="E6924" s="5" t="str">
        <f t="shared" si="974"/>
        <v>***</v>
      </c>
      <c r="F6924" s="5" t="str">
        <f t="shared" si="975"/>
        <v>***</v>
      </c>
      <c r="G6924" s="5" t="str">
        <f t="shared" si="976"/>
        <v>***</v>
      </c>
      <c r="J6924" s="5" t="str">
        <f t="shared" si="977"/>
        <v>***</v>
      </c>
      <c r="R6924" s="5">
        <f t="shared" si="978"/>
        <v>3.5000000000000003E-2</v>
      </c>
      <c r="S6924">
        <v>24</v>
      </c>
      <c r="T6924" s="2">
        <v>376.53</v>
      </c>
      <c r="U6924" s="7">
        <f t="shared" si="979"/>
        <v>0</v>
      </c>
      <c r="V6924" s="2">
        <f t="shared" si="972"/>
        <v>15.688749999999999</v>
      </c>
      <c r="W6924" t="s">
        <v>22</v>
      </c>
      <c r="X6924">
        <v>5.45</v>
      </c>
      <c r="Y6924" s="2">
        <f t="shared" si="973"/>
        <v>381.97999999999996</v>
      </c>
      <c r="Z6924" t="s">
        <v>48</v>
      </c>
      <c r="AA6924" t="s">
        <v>31</v>
      </c>
      <c r="AB6924" t="s">
        <v>32</v>
      </c>
      <c r="AC6924" t="s">
        <v>33</v>
      </c>
      <c r="AD6924" t="s">
        <v>45</v>
      </c>
      <c r="AE6924" t="s">
        <v>86</v>
      </c>
    </row>
    <row r="6925" spans="1:31" x14ac:dyDescent="0.3">
      <c r="A6925">
        <f t="shared" si="980"/>
        <v>6924</v>
      </c>
      <c r="B6925">
        <v>10210</v>
      </c>
      <c r="C6925" t="s">
        <v>617</v>
      </c>
      <c r="D6925" t="s">
        <v>30</v>
      </c>
      <c r="E6925" s="5" t="str">
        <f t="shared" si="974"/>
        <v>*</v>
      </c>
      <c r="F6925" s="5" t="str">
        <f t="shared" si="975"/>
        <v>*</v>
      </c>
      <c r="G6925" s="5" t="str">
        <f t="shared" si="976"/>
        <v>*</v>
      </c>
      <c r="J6925" s="5" t="str">
        <f t="shared" si="977"/>
        <v>*</v>
      </c>
      <c r="R6925" s="5">
        <f t="shared" si="978"/>
        <v>0.02</v>
      </c>
      <c r="S6925">
        <v>10</v>
      </c>
      <c r="T6925" s="2">
        <v>767.34</v>
      </c>
      <c r="U6925" s="7">
        <f t="shared" si="979"/>
        <v>0</v>
      </c>
      <c r="V6925" s="2">
        <f t="shared" si="972"/>
        <v>76.734000000000009</v>
      </c>
      <c r="W6925" t="s">
        <v>22</v>
      </c>
      <c r="X6925">
        <v>14.52</v>
      </c>
      <c r="Y6925" s="2">
        <f t="shared" si="973"/>
        <v>781.86</v>
      </c>
      <c r="Z6925" t="s">
        <v>60</v>
      </c>
      <c r="AA6925" t="s">
        <v>31</v>
      </c>
      <c r="AB6925" t="s">
        <v>25</v>
      </c>
      <c r="AC6925" t="s">
        <v>42</v>
      </c>
      <c r="AD6925" t="s">
        <v>19</v>
      </c>
      <c r="AE6925" t="s">
        <v>896</v>
      </c>
    </row>
    <row r="6926" spans="1:31" x14ac:dyDescent="0.3">
      <c r="A6926">
        <f t="shared" si="980"/>
        <v>6925</v>
      </c>
      <c r="B6926">
        <v>2465</v>
      </c>
      <c r="C6926" t="s">
        <v>617</v>
      </c>
      <c r="D6926" t="s">
        <v>36</v>
      </c>
      <c r="E6926" s="5" t="str">
        <f t="shared" si="974"/>
        <v>***</v>
      </c>
      <c r="F6926" s="5" t="str">
        <f t="shared" si="975"/>
        <v>***</v>
      </c>
      <c r="G6926" s="5" t="str">
        <f t="shared" si="976"/>
        <v>***</v>
      </c>
      <c r="J6926" s="5" t="str">
        <f t="shared" si="977"/>
        <v>***</v>
      </c>
      <c r="R6926" s="5">
        <f t="shared" si="978"/>
        <v>3.5000000000000003E-2</v>
      </c>
      <c r="S6926">
        <v>28</v>
      </c>
      <c r="T6926" s="2">
        <v>1082.45</v>
      </c>
      <c r="U6926" s="7">
        <f t="shared" si="979"/>
        <v>1</v>
      </c>
      <c r="V6926" s="2">
        <f t="shared" si="972"/>
        <v>38.658928571428575</v>
      </c>
      <c r="W6926" t="s">
        <v>22</v>
      </c>
      <c r="X6926">
        <v>1.99</v>
      </c>
      <c r="Y6926" s="2">
        <f t="shared" si="973"/>
        <v>1084.44</v>
      </c>
      <c r="Z6926" t="s">
        <v>15</v>
      </c>
      <c r="AA6926" t="s">
        <v>16</v>
      </c>
      <c r="AB6926" t="s">
        <v>25</v>
      </c>
      <c r="AC6926" t="s">
        <v>42</v>
      </c>
      <c r="AD6926" t="s">
        <v>45</v>
      </c>
      <c r="AE6926" t="s">
        <v>86</v>
      </c>
    </row>
    <row r="6927" spans="1:31" x14ac:dyDescent="0.3">
      <c r="A6927">
        <f t="shared" si="980"/>
        <v>6926</v>
      </c>
      <c r="B6927">
        <v>23169</v>
      </c>
      <c r="C6927" t="s">
        <v>617</v>
      </c>
      <c r="D6927" t="s">
        <v>36</v>
      </c>
      <c r="E6927" s="5" t="str">
        <f t="shared" si="974"/>
        <v>***</v>
      </c>
      <c r="F6927" s="5" t="str">
        <f t="shared" si="975"/>
        <v>***</v>
      </c>
      <c r="G6927" s="5" t="str">
        <f t="shared" si="976"/>
        <v>***</v>
      </c>
      <c r="J6927" s="5" t="str">
        <f t="shared" si="977"/>
        <v>***</v>
      </c>
      <c r="R6927" s="5">
        <f t="shared" si="978"/>
        <v>3.5000000000000003E-2</v>
      </c>
      <c r="S6927">
        <v>22</v>
      </c>
      <c r="T6927" s="2">
        <v>1683.57</v>
      </c>
      <c r="U6927" s="7">
        <f t="shared" si="979"/>
        <v>1</v>
      </c>
      <c r="V6927" s="2">
        <f t="shared" si="972"/>
        <v>76.525909090909082</v>
      </c>
      <c r="W6927" t="s">
        <v>22</v>
      </c>
      <c r="X6927">
        <v>7.18</v>
      </c>
      <c r="Y6927" s="2">
        <f t="shared" si="973"/>
        <v>1690.75</v>
      </c>
      <c r="Z6927" t="s">
        <v>23</v>
      </c>
      <c r="AA6927" t="s">
        <v>41</v>
      </c>
      <c r="AB6927" t="s">
        <v>25</v>
      </c>
      <c r="AC6927" t="s">
        <v>42</v>
      </c>
      <c r="AD6927" t="s">
        <v>19</v>
      </c>
      <c r="AE6927" t="s">
        <v>86</v>
      </c>
    </row>
    <row r="6928" spans="1:31" x14ac:dyDescent="0.3">
      <c r="A6928">
        <f t="shared" si="980"/>
        <v>6927</v>
      </c>
      <c r="B6928">
        <v>24580</v>
      </c>
      <c r="C6928" t="s">
        <v>309</v>
      </c>
      <c r="D6928" t="s">
        <v>21</v>
      </c>
      <c r="E6928" s="5" t="str">
        <f t="shared" si="974"/>
        <v>*</v>
      </c>
      <c r="F6928" s="5" t="str">
        <f t="shared" si="975"/>
        <v>**</v>
      </c>
      <c r="G6928" s="5" t="str">
        <f t="shared" si="976"/>
        <v>**</v>
      </c>
      <c r="J6928" s="5" t="str">
        <f t="shared" si="977"/>
        <v>**</v>
      </c>
      <c r="R6928" s="5">
        <f t="shared" si="978"/>
        <v>0.02</v>
      </c>
      <c r="S6928">
        <v>14</v>
      </c>
      <c r="T6928" s="2">
        <v>36.409999999999997</v>
      </c>
      <c r="U6928" s="7">
        <f t="shared" si="979"/>
        <v>0</v>
      </c>
      <c r="V6928" s="2">
        <f t="shared" si="972"/>
        <v>2.6007142857142855</v>
      </c>
      <c r="W6928" t="s">
        <v>22</v>
      </c>
      <c r="X6928">
        <v>4.57</v>
      </c>
      <c r="Y6928" s="2">
        <f t="shared" si="973"/>
        <v>40.98</v>
      </c>
      <c r="Z6928" t="s">
        <v>15</v>
      </c>
      <c r="AA6928" t="s">
        <v>31</v>
      </c>
      <c r="AB6928" t="s">
        <v>17</v>
      </c>
      <c r="AC6928" t="s">
        <v>18</v>
      </c>
      <c r="AD6928" t="s">
        <v>45</v>
      </c>
      <c r="AE6928" t="s">
        <v>310</v>
      </c>
    </row>
    <row r="6929" spans="1:31" x14ac:dyDescent="0.3">
      <c r="A6929">
        <f t="shared" si="980"/>
        <v>6928</v>
      </c>
      <c r="B6929">
        <v>24580</v>
      </c>
      <c r="C6929" t="s">
        <v>309</v>
      </c>
      <c r="D6929" t="s">
        <v>21</v>
      </c>
      <c r="E6929" s="5" t="str">
        <f t="shared" si="974"/>
        <v>*</v>
      </c>
      <c r="F6929" s="5" t="str">
        <f t="shared" si="975"/>
        <v>**</v>
      </c>
      <c r="G6929" s="5" t="str">
        <f t="shared" si="976"/>
        <v>**</v>
      </c>
      <c r="J6929" s="5" t="str">
        <f t="shared" si="977"/>
        <v>**</v>
      </c>
      <c r="R6929" s="5">
        <f t="shared" si="978"/>
        <v>3.5000000000000003E-2</v>
      </c>
      <c r="S6929">
        <v>25</v>
      </c>
      <c r="T6929" s="2">
        <v>1081.22</v>
      </c>
      <c r="U6929" s="7">
        <f t="shared" si="979"/>
        <v>1</v>
      </c>
      <c r="V6929" s="2">
        <f t="shared" si="972"/>
        <v>43.248800000000003</v>
      </c>
      <c r="W6929" t="s">
        <v>22</v>
      </c>
      <c r="X6929">
        <v>8.99</v>
      </c>
      <c r="Y6929" s="2">
        <f t="shared" si="973"/>
        <v>1090.21</v>
      </c>
      <c r="Z6929" t="s">
        <v>15</v>
      </c>
      <c r="AA6929" t="s">
        <v>31</v>
      </c>
      <c r="AB6929" t="s">
        <v>32</v>
      </c>
      <c r="AC6929" t="s">
        <v>33</v>
      </c>
      <c r="AD6929" t="s">
        <v>45</v>
      </c>
      <c r="AE6929" t="s">
        <v>942</v>
      </c>
    </row>
    <row r="6930" spans="1:31" x14ac:dyDescent="0.3">
      <c r="A6930">
        <f t="shared" si="980"/>
        <v>6929</v>
      </c>
      <c r="B6930">
        <v>19073</v>
      </c>
      <c r="C6930" t="s">
        <v>106</v>
      </c>
      <c r="D6930" t="s">
        <v>30</v>
      </c>
      <c r="E6930" s="5" t="str">
        <f t="shared" si="974"/>
        <v>*</v>
      </c>
      <c r="F6930" s="5" t="str">
        <f t="shared" si="975"/>
        <v>*</v>
      </c>
      <c r="G6930" s="5" t="str">
        <f t="shared" si="976"/>
        <v>*</v>
      </c>
      <c r="J6930" s="5" t="str">
        <f t="shared" si="977"/>
        <v>*</v>
      </c>
      <c r="R6930" s="5">
        <f t="shared" si="978"/>
        <v>0.05</v>
      </c>
      <c r="S6930">
        <v>40</v>
      </c>
      <c r="T6930" s="2">
        <v>115.01</v>
      </c>
      <c r="U6930" s="7">
        <f t="shared" si="979"/>
        <v>0</v>
      </c>
      <c r="V6930" s="2">
        <f t="shared" si="972"/>
        <v>2.8752500000000003</v>
      </c>
      <c r="W6930" t="s">
        <v>14</v>
      </c>
      <c r="X6930">
        <v>1.34</v>
      </c>
      <c r="Y6930" s="2">
        <f t="shared" si="973"/>
        <v>116.35000000000001</v>
      </c>
      <c r="Z6930" t="s">
        <v>62</v>
      </c>
      <c r="AA6930" t="s">
        <v>31</v>
      </c>
      <c r="AB6930" t="s">
        <v>32</v>
      </c>
      <c r="AC6930" t="s">
        <v>33</v>
      </c>
      <c r="AD6930" t="s">
        <v>34</v>
      </c>
      <c r="AE6930" t="s">
        <v>574</v>
      </c>
    </row>
    <row r="6931" spans="1:31" x14ac:dyDescent="0.3">
      <c r="A6931">
        <f t="shared" si="980"/>
        <v>6930</v>
      </c>
      <c r="B6931">
        <v>19073</v>
      </c>
      <c r="C6931" t="s">
        <v>106</v>
      </c>
      <c r="D6931" t="s">
        <v>30</v>
      </c>
      <c r="E6931" s="5" t="str">
        <f t="shared" si="974"/>
        <v>*</v>
      </c>
      <c r="F6931" s="5" t="str">
        <f t="shared" si="975"/>
        <v>*</v>
      </c>
      <c r="G6931" s="5" t="str">
        <f t="shared" si="976"/>
        <v>*</v>
      </c>
      <c r="J6931" s="5" t="str">
        <f t="shared" si="977"/>
        <v>*</v>
      </c>
      <c r="R6931" s="5">
        <f t="shared" si="978"/>
        <v>0.02</v>
      </c>
      <c r="S6931">
        <v>16</v>
      </c>
      <c r="T6931" s="2">
        <v>178.4</v>
      </c>
      <c r="U6931" s="7">
        <f t="shared" si="979"/>
        <v>0</v>
      </c>
      <c r="V6931" s="2">
        <f t="shared" si="972"/>
        <v>11.15</v>
      </c>
      <c r="W6931" t="s">
        <v>22</v>
      </c>
      <c r="X6931">
        <v>5.16</v>
      </c>
      <c r="Y6931" s="2">
        <f t="shared" si="973"/>
        <v>183.56</v>
      </c>
      <c r="Z6931" t="s">
        <v>62</v>
      </c>
      <c r="AA6931" t="s">
        <v>31</v>
      </c>
      <c r="AB6931" t="s">
        <v>17</v>
      </c>
      <c r="AC6931" t="s">
        <v>18</v>
      </c>
      <c r="AD6931" t="s">
        <v>19</v>
      </c>
      <c r="AE6931" t="s">
        <v>393</v>
      </c>
    </row>
    <row r="6932" spans="1:31" x14ac:dyDescent="0.3">
      <c r="A6932">
        <f t="shared" si="980"/>
        <v>6931</v>
      </c>
      <c r="B6932">
        <v>47938</v>
      </c>
      <c r="C6932" t="s">
        <v>106</v>
      </c>
      <c r="D6932" t="s">
        <v>13</v>
      </c>
      <c r="E6932" s="5" t="str">
        <f t="shared" si="974"/>
        <v>*</v>
      </c>
      <c r="F6932" s="5" t="str">
        <f t="shared" si="975"/>
        <v>*</v>
      </c>
      <c r="G6932" s="5" t="str">
        <f t="shared" si="976"/>
        <v>*</v>
      </c>
      <c r="J6932" s="5" t="str">
        <f t="shared" si="977"/>
        <v>*</v>
      </c>
      <c r="R6932" s="5">
        <f t="shared" si="978"/>
        <v>0.02</v>
      </c>
      <c r="S6932">
        <v>17</v>
      </c>
      <c r="T6932" s="2">
        <v>283.65350000000001</v>
      </c>
      <c r="U6932" s="7">
        <f t="shared" si="979"/>
        <v>0</v>
      </c>
      <c r="V6932" s="2">
        <f t="shared" si="972"/>
        <v>16.685500000000001</v>
      </c>
      <c r="W6932" t="s">
        <v>22</v>
      </c>
      <c r="X6932">
        <v>2.5</v>
      </c>
      <c r="Y6932" s="2">
        <f t="shared" si="973"/>
        <v>286.15350000000001</v>
      </c>
      <c r="Z6932" t="s">
        <v>64</v>
      </c>
      <c r="AA6932" t="s">
        <v>31</v>
      </c>
      <c r="AB6932" t="s">
        <v>25</v>
      </c>
      <c r="AC6932" t="s">
        <v>26</v>
      </c>
      <c r="AD6932" t="s">
        <v>34</v>
      </c>
      <c r="AE6932" s="1">
        <v>39820</v>
      </c>
    </row>
    <row r="6933" spans="1:31" x14ac:dyDescent="0.3">
      <c r="A6933">
        <f t="shared" si="980"/>
        <v>6932</v>
      </c>
      <c r="B6933">
        <v>18119</v>
      </c>
      <c r="C6933" t="s">
        <v>106</v>
      </c>
      <c r="D6933" t="s">
        <v>13</v>
      </c>
      <c r="E6933" s="5" t="str">
        <f t="shared" si="974"/>
        <v>*</v>
      </c>
      <c r="F6933" s="5" t="str">
        <f t="shared" si="975"/>
        <v>*</v>
      </c>
      <c r="G6933" s="5" t="str">
        <f t="shared" si="976"/>
        <v>*</v>
      </c>
      <c r="J6933" s="5" t="str">
        <f t="shared" si="977"/>
        <v>*</v>
      </c>
      <c r="R6933" s="5">
        <f t="shared" si="978"/>
        <v>0.04</v>
      </c>
      <c r="S6933">
        <v>37</v>
      </c>
      <c r="T6933" s="2">
        <v>347.84</v>
      </c>
      <c r="U6933" s="7">
        <f t="shared" si="979"/>
        <v>0</v>
      </c>
      <c r="V6933" s="2">
        <f t="shared" si="972"/>
        <v>9.401081081081081</v>
      </c>
      <c r="W6933" t="s">
        <v>22</v>
      </c>
      <c r="X6933">
        <v>8.2899999999999991</v>
      </c>
      <c r="Y6933" s="2">
        <f t="shared" si="973"/>
        <v>356.13</v>
      </c>
      <c r="Z6933" t="s">
        <v>56</v>
      </c>
      <c r="AA6933" t="s">
        <v>16</v>
      </c>
      <c r="AB6933" t="s">
        <v>32</v>
      </c>
      <c r="AC6933" t="s">
        <v>78</v>
      </c>
      <c r="AD6933" t="s">
        <v>19</v>
      </c>
      <c r="AE6933" t="s">
        <v>574</v>
      </c>
    </row>
    <row r="6934" spans="1:31" x14ac:dyDescent="0.3">
      <c r="A6934">
        <f t="shared" si="980"/>
        <v>6933</v>
      </c>
      <c r="B6934">
        <v>52006</v>
      </c>
      <c r="C6934" t="s">
        <v>106</v>
      </c>
      <c r="D6934" t="s">
        <v>40</v>
      </c>
      <c r="E6934" s="5" t="str">
        <f t="shared" si="974"/>
        <v>*</v>
      </c>
      <c r="F6934" s="5" t="str">
        <f t="shared" si="975"/>
        <v>*</v>
      </c>
      <c r="G6934" s="5" t="str">
        <f t="shared" si="976"/>
        <v>*</v>
      </c>
      <c r="J6934" s="5" t="str">
        <f t="shared" si="977"/>
        <v>*</v>
      </c>
      <c r="R6934" s="5">
        <f t="shared" si="978"/>
        <v>0.05</v>
      </c>
      <c r="S6934">
        <v>42</v>
      </c>
      <c r="T6934" s="2">
        <v>375.76</v>
      </c>
      <c r="U6934" s="7">
        <f t="shared" si="979"/>
        <v>0</v>
      </c>
      <c r="V6934" s="2">
        <f t="shared" si="972"/>
        <v>8.9466666666666672</v>
      </c>
      <c r="W6934" t="s">
        <v>22</v>
      </c>
      <c r="X6934">
        <v>10.16</v>
      </c>
      <c r="Y6934" s="2">
        <f t="shared" si="973"/>
        <v>385.92</v>
      </c>
      <c r="Z6934" t="s">
        <v>71</v>
      </c>
      <c r="AA6934" t="s">
        <v>31</v>
      </c>
      <c r="AB6934" t="s">
        <v>17</v>
      </c>
      <c r="AC6934" t="s">
        <v>18</v>
      </c>
      <c r="AD6934" t="s">
        <v>58</v>
      </c>
      <c r="AE6934" t="s">
        <v>574</v>
      </c>
    </row>
    <row r="6935" spans="1:31" x14ac:dyDescent="0.3">
      <c r="A6935">
        <f t="shared" si="980"/>
        <v>6934</v>
      </c>
      <c r="B6935">
        <v>52006</v>
      </c>
      <c r="C6935" t="s">
        <v>106</v>
      </c>
      <c r="D6935" t="s">
        <v>40</v>
      </c>
      <c r="E6935" s="5" t="str">
        <f t="shared" si="974"/>
        <v>*</v>
      </c>
      <c r="F6935" s="5" t="str">
        <f t="shared" si="975"/>
        <v>*</v>
      </c>
      <c r="G6935" s="5" t="str">
        <f t="shared" si="976"/>
        <v>*</v>
      </c>
      <c r="J6935" s="5" t="str">
        <f t="shared" si="977"/>
        <v>*</v>
      </c>
      <c r="R6935" s="5">
        <f t="shared" si="978"/>
        <v>0.04</v>
      </c>
      <c r="S6935">
        <v>39</v>
      </c>
      <c r="T6935" s="2">
        <v>392.81</v>
      </c>
      <c r="U6935" s="7">
        <f t="shared" si="979"/>
        <v>0</v>
      </c>
      <c r="V6935" s="2">
        <f t="shared" si="972"/>
        <v>10.072051282051282</v>
      </c>
      <c r="W6935" t="s">
        <v>22</v>
      </c>
      <c r="X6935">
        <v>2.89</v>
      </c>
      <c r="Y6935" s="2">
        <f t="shared" si="973"/>
        <v>395.7</v>
      </c>
      <c r="Z6935" t="s">
        <v>23</v>
      </c>
      <c r="AA6935" t="s">
        <v>31</v>
      </c>
      <c r="AB6935" t="s">
        <v>32</v>
      </c>
      <c r="AC6935" t="s">
        <v>33</v>
      </c>
      <c r="AD6935" t="s">
        <v>45</v>
      </c>
      <c r="AE6935" t="s">
        <v>393</v>
      </c>
    </row>
    <row r="6936" spans="1:31" x14ac:dyDescent="0.3">
      <c r="A6936">
        <f t="shared" si="980"/>
        <v>6935</v>
      </c>
      <c r="B6936">
        <v>39136</v>
      </c>
      <c r="C6936" t="s">
        <v>106</v>
      </c>
      <c r="D6936" t="s">
        <v>21</v>
      </c>
      <c r="E6936" s="5" t="str">
        <f t="shared" si="974"/>
        <v>*</v>
      </c>
      <c r="F6936" s="5" t="str">
        <f t="shared" si="975"/>
        <v>**</v>
      </c>
      <c r="G6936" s="5" t="str">
        <f t="shared" si="976"/>
        <v>**</v>
      </c>
      <c r="J6936" s="5" t="str">
        <f t="shared" si="977"/>
        <v>**</v>
      </c>
      <c r="R6936" s="5">
        <f t="shared" si="978"/>
        <v>0.05</v>
      </c>
      <c r="S6936">
        <v>49</v>
      </c>
      <c r="T6936" s="2">
        <v>2693.5140000000001</v>
      </c>
      <c r="U6936" s="7">
        <f t="shared" si="979"/>
        <v>1</v>
      </c>
      <c r="V6936" s="2">
        <f t="shared" si="972"/>
        <v>54.969673469387757</v>
      </c>
      <c r="W6936" t="s">
        <v>22</v>
      </c>
      <c r="X6936">
        <v>3.99</v>
      </c>
      <c r="Y6936" s="2">
        <f t="shared" si="973"/>
        <v>2697.5039999999999</v>
      </c>
      <c r="Z6936" t="s">
        <v>15</v>
      </c>
      <c r="AA6936" t="s">
        <v>31</v>
      </c>
      <c r="AB6936" t="s">
        <v>25</v>
      </c>
      <c r="AC6936" t="s">
        <v>26</v>
      </c>
      <c r="AD6936" t="s">
        <v>19</v>
      </c>
      <c r="AE6936" t="s">
        <v>574</v>
      </c>
    </row>
    <row r="6937" spans="1:31" x14ac:dyDescent="0.3">
      <c r="A6937">
        <f t="shared" si="980"/>
        <v>6936</v>
      </c>
      <c r="B6937">
        <v>11941</v>
      </c>
      <c r="C6937" t="s">
        <v>137</v>
      </c>
      <c r="D6937" t="s">
        <v>36</v>
      </c>
      <c r="E6937" s="5" t="str">
        <f t="shared" si="974"/>
        <v>***</v>
      </c>
      <c r="F6937" s="5" t="str">
        <f t="shared" si="975"/>
        <v>***</v>
      </c>
      <c r="G6937" s="5" t="str">
        <f t="shared" si="976"/>
        <v>***</v>
      </c>
      <c r="J6937" s="5" t="str">
        <f t="shared" si="977"/>
        <v>***</v>
      </c>
      <c r="R6937" s="5">
        <f t="shared" si="978"/>
        <v>0.01</v>
      </c>
      <c r="S6937">
        <v>4</v>
      </c>
      <c r="T6937" s="2">
        <v>73.069999999999993</v>
      </c>
      <c r="U6937" s="7">
        <f t="shared" si="979"/>
        <v>0</v>
      </c>
      <c r="V6937" s="2">
        <f t="shared" si="972"/>
        <v>18.267499999999998</v>
      </c>
      <c r="W6937" t="s">
        <v>22</v>
      </c>
      <c r="X6937">
        <v>11.25</v>
      </c>
      <c r="Y6937" s="2">
        <f t="shared" si="973"/>
        <v>84.32</v>
      </c>
      <c r="Z6937" t="s">
        <v>43</v>
      </c>
      <c r="AA6937" t="s">
        <v>31</v>
      </c>
      <c r="AB6937" t="s">
        <v>32</v>
      </c>
      <c r="AC6937" t="s">
        <v>74</v>
      </c>
      <c r="AD6937" t="s">
        <v>19</v>
      </c>
      <c r="AE6937" t="s">
        <v>138</v>
      </c>
    </row>
    <row r="6938" spans="1:31" x14ac:dyDescent="0.3">
      <c r="A6938">
        <f t="shared" si="980"/>
        <v>6937</v>
      </c>
      <c r="B6938">
        <v>33255</v>
      </c>
      <c r="C6938" t="s">
        <v>137</v>
      </c>
      <c r="D6938" t="s">
        <v>36</v>
      </c>
      <c r="E6938" s="5" t="str">
        <f t="shared" si="974"/>
        <v>***</v>
      </c>
      <c r="F6938" s="5" t="str">
        <f t="shared" si="975"/>
        <v>***</v>
      </c>
      <c r="G6938" s="5" t="str">
        <f t="shared" si="976"/>
        <v>***</v>
      </c>
      <c r="J6938" s="5" t="str">
        <f t="shared" si="977"/>
        <v>***</v>
      </c>
      <c r="R6938" s="5">
        <f t="shared" si="978"/>
        <v>0.02</v>
      </c>
      <c r="S6938">
        <v>19</v>
      </c>
      <c r="T6938" s="2">
        <v>108.21</v>
      </c>
      <c r="U6938" s="7">
        <f t="shared" si="979"/>
        <v>0</v>
      </c>
      <c r="V6938" s="2">
        <f t="shared" si="972"/>
        <v>5.6952631578947361</v>
      </c>
      <c r="W6938" t="s">
        <v>14</v>
      </c>
      <c r="X6938">
        <v>5.66</v>
      </c>
      <c r="Y6938" s="2">
        <f t="shared" si="973"/>
        <v>113.86999999999999</v>
      </c>
      <c r="Z6938" t="s">
        <v>23</v>
      </c>
      <c r="AA6938" t="s">
        <v>41</v>
      </c>
      <c r="AB6938" t="s">
        <v>32</v>
      </c>
      <c r="AC6938" t="s">
        <v>44</v>
      </c>
      <c r="AD6938" t="s">
        <v>19</v>
      </c>
      <c r="AE6938" t="s">
        <v>138</v>
      </c>
    </row>
    <row r="6939" spans="1:31" x14ac:dyDescent="0.3">
      <c r="A6939">
        <f t="shared" si="980"/>
        <v>6938</v>
      </c>
      <c r="B6939">
        <v>11941</v>
      </c>
      <c r="C6939" t="s">
        <v>137</v>
      </c>
      <c r="D6939" t="s">
        <v>36</v>
      </c>
      <c r="E6939" s="5" t="str">
        <f t="shared" si="974"/>
        <v>***</v>
      </c>
      <c r="F6939" s="5" t="str">
        <f t="shared" si="975"/>
        <v>***</v>
      </c>
      <c r="G6939" s="5" t="str">
        <f t="shared" si="976"/>
        <v>***</v>
      </c>
      <c r="J6939" s="5" t="str">
        <f t="shared" si="977"/>
        <v>***</v>
      </c>
      <c r="R6939" s="5">
        <f t="shared" si="978"/>
        <v>3.5000000000000003E-2</v>
      </c>
      <c r="S6939">
        <v>26</v>
      </c>
      <c r="T6939" s="2">
        <v>4679.1000000000004</v>
      </c>
      <c r="U6939" s="7">
        <f t="shared" si="979"/>
        <v>1</v>
      </c>
      <c r="V6939" s="2">
        <f t="shared" si="972"/>
        <v>179.96538461538464</v>
      </c>
      <c r="W6939" t="s">
        <v>37</v>
      </c>
      <c r="X6939">
        <v>29.21</v>
      </c>
      <c r="Y6939" s="2">
        <f t="shared" si="973"/>
        <v>4708.3100000000004</v>
      </c>
      <c r="Z6939" t="s">
        <v>43</v>
      </c>
      <c r="AA6939" t="s">
        <v>31</v>
      </c>
      <c r="AB6939" t="s">
        <v>17</v>
      </c>
      <c r="AC6939" t="s">
        <v>66</v>
      </c>
      <c r="AD6939" t="s">
        <v>103</v>
      </c>
      <c r="AE6939" t="s">
        <v>138</v>
      </c>
    </row>
    <row r="6940" spans="1:31" x14ac:dyDescent="0.3">
      <c r="A6940">
        <f t="shared" si="980"/>
        <v>6939</v>
      </c>
      <c r="B6940">
        <v>18884</v>
      </c>
      <c r="C6940" t="s">
        <v>896</v>
      </c>
      <c r="D6940" t="s">
        <v>30</v>
      </c>
      <c r="E6940" s="5" t="str">
        <f t="shared" si="974"/>
        <v>*</v>
      </c>
      <c r="F6940" s="5" t="str">
        <f t="shared" si="975"/>
        <v>*</v>
      </c>
      <c r="G6940" s="5" t="str">
        <f t="shared" si="976"/>
        <v>*</v>
      </c>
      <c r="J6940" s="5" t="str">
        <f t="shared" si="977"/>
        <v>*</v>
      </c>
      <c r="R6940" s="5">
        <f t="shared" si="978"/>
        <v>0.01</v>
      </c>
      <c r="S6940">
        <v>5</v>
      </c>
      <c r="T6940" s="2">
        <v>131.27000000000001</v>
      </c>
      <c r="U6940" s="7">
        <f t="shared" si="979"/>
        <v>0</v>
      </c>
      <c r="V6940" s="2">
        <f t="shared" si="972"/>
        <v>26.254000000000001</v>
      </c>
      <c r="W6940" t="s">
        <v>37</v>
      </c>
      <c r="X6940">
        <v>14.36</v>
      </c>
      <c r="Y6940" s="2">
        <f t="shared" si="973"/>
        <v>145.63</v>
      </c>
      <c r="Z6940" t="s">
        <v>64</v>
      </c>
      <c r="AA6940" t="s">
        <v>41</v>
      </c>
      <c r="AB6940" t="s">
        <v>17</v>
      </c>
      <c r="AC6940" t="s">
        <v>38</v>
      </c>
      <c r="AD6940" t="s">
        <v>39</v>
      </c>
      <c r="AE6940" t="s">
        <v>86</v>
      </c>
    </row>
    <row r="6941" spans="1:31" x14ac:dyDescent="0.3">
      <c r="A6941">
        <f t="shared" si="980"/>
        <v>6940</v>
      </c>
      <c r="B6941">
        <v>14500</v>
      </c>
      <c r="C6941" t="s">
        <v>896</v>
      </c>
      <c r="D6941" t="s">
        <v>30</v>
      </c>
      <c r="E6941" s="5" t="str">
        <f t="shared" si="974"/>
        <v>*</v>
      </c>
      <c r="F6941" s="5" t="str">
        <f t="shared" si="975"/>
        <v>*</v>
      </c>
      <c r="G6941" s="5" t="str">
        <f t="shared" si="976"/>
        <v>*</v>
      </c>
      <c r="J6941" s="5" t="str">
        <f t="shared" si="977"/>
        <v>*</v>
      </c>
      <c r="R6941" s="5">
        <f t="shared" si="978"/>
        <v>0.05</v>
      </c>
      <c r="S6941">
        <v>44</v>
      </c>
      <c r="T6941" s="2">
        <v>839.7</v>
      </c>
      <c r="U6941" s="7">
        <f t="shared" si="979"/>
        <v>0</v>
      </c>
      <c r="V6941" s="2">
        <f t="shared" si="972"/>
        <v>19.084090909090911</v>
      </c>
      <c r="W6941" t="s">
        <v>22</v>
      </c>
      <c r="X6941">
        <v>5.77</v>
      </c>
      <c r="Y6941" s="2">
        <f t="shared" si="973"/>
        <v>845.47</v>
      </c>
      <c r="Z6941" t="s">
        <v>64</v>
      </c>
      <c r="AA6941" t="s">
        <v>16</v>
      </c>
      <c r="AB6941" t="s">
        <v>32</v>
      </c>
      <c r="AC6941" t="s">
        <v>44</v>
      </c>
      <c r="AD6941" t="s">
        <v>19</v>
      </c>
      <c r="AE6941" t="s">
        <v>934</v>
      </c>
    </row>
    <row r="6942" spans="1:31" x14ac:dyDescent="0.3">
      <c r="A6942">
        <f t="shared" si="980"/>
        <v>6941</v>
      </c>
      <c r="B6942">
        <v>14500</v>
      </c>
      <c r="C6942" t="s">
        <v>896</v>
      </c>
      <c r="D6942" t="s">
        <v>30</v>
      </c>
      <c r="E6942" s="5" t="str">
        <f t="shared" si="974"/>
        <v>*</v>
      </c>
      <c r="F6942" s="5" t="str">
        <f t="shared" si="975"/>
        <v>*</v>
      </c>
      <c r="G6942" s="5" t="str">
        <f t="shared" si="976"/>
        <v>*</v>
      </c>
      <c r="J6942" s="5" t="str">
        <f t="shared" si="977"/>
        <v>*</v>
      </c>
      <c r="R6942" s="5">
        <f t="shared" si="978"/>
        <v>0.05</v>
      </c>
      <c r="S6942">
        <v>46</v>
      </c>
      <c r="T6942" s="2">
        <v>1662.5</v>
      </c>
      <c r="U6942" s="7">
        <f t="shared" si="979"/>
        <v>1</v>
      </c>
      <c r="V6942" s="2">
        <f t="shared" si="972"/>
        <v>36.141304347826086</v>
      </c>
      <c r="W6942" t="s">
        <v>22</v>
      </c>
      <c r="X6942">
        <v>8.99</v>
      </c>
      <c r="Y6942" s="2">
        <f t="shared" si="973"/>
        <v>1671.49</v>
      </c>
      <c r="Z6942" t="s">
        <v>64</v>
      </c>
      <c r="AA6942" t="s">
        <v>16</v>
      </c>
      <c r="AB6942" t="s">
        <v>32</v>
      </c>
      <c r="AC6942" t="s">
        <v>33</v>
      </c>
      <c r="AD6942" t="s">
        <v>45</v>
      </c>
      <c r="AE6942" t="s">
        <v>86</v>
      </c>
    </row>
    <row r="6943" spans="1:31" x14ac:dyDescent="0.3">
      <c r="A6943">
        <f t="shared" si="980"/>
        <v>6942</v>
      </c>
      <c r="B6943">
        <v>18884</v>
      </c>
      <c r="C6943" t="s">
        <v>896</v>
      </c>
      <c r="D6943" t="s">
        <v>30</v>
      </c>
      <c r="E6943" s="5" t="str">
        <f t="shared" si="974"/>
        <v>*</v>
      </c>
      <c r="F6943" s="5" t="str">
        <f t="shared" si="975"/>
        <v>*</v>
      </c>
      <c r="G6943" s="5" t="str">
        <f t="shared" si="976"/>
        <v>*</v>
      </c>
      <c r="J6943" s="5" t="str">
        <f t="shared" si="977"/>
        <v>*</v>
      </c>
      <c r="R6943" s="5">
        <f t="shared" si="978"/>
        <v>3.5000000000000003E-2</v>
      </c>
      <c r="S6943">
        <v>29</v>
      </c>
      <c r="T6943" s="2">
        <v>13571.7</v>
      </c>
      <c r="U6943" s="7">
        <f t="shared" si="979"/>
        <v>1</v>
      </c>
      <c r="V6943" s="2">
        <f t="shared" si="972"/>
        <v>467.98965517241379</v>
      </c>
      <c r="W6943" t="s">
        <v>22</v>
      </c>
      <c r="X6943">
        <v>24.49</v>
      </c>
      <c r="Y6943" s="2">
        <f t="shared" si="973"/>
        <v>13596.19</v>
      </c>
      <c r="Z6943" t="s">
        <v>64</v>
      </c>
      <c r="AA6943" t="s">
        <v>41</v>
      </c>
      <c r="AB6943" t="s">
        <v>25</v>
      </c>
      <c r="AC6943" t="s">
        <v>57</v>
      </c>
      <c r="AD6943" t="s">
        <v>58</v>
      </c>
      <c r="AE6943" t="s">
        <v>934</v>
      </c>
    </row>
    <row r="6944" spans="1:31" x14ac:dyDescent="0.3">
      <c r="A6944">
        <f t="shared" si="980"/>
        <v>6943</v>
      </c>
      <c r="B6944">
        <v>11044</v>
      </c>
      <c r="C6944" t="s">
        <v>942</v>
      </c>
      <c r="D6944" t="s">
        <v>40</v>
      </c>
      <c r="E6944" s="5" t="str">
        <f t="shared" si="974"/>
        <v>*</v>
      </c>
      <c r="F6944" s="5" t="str">
        <f t="shared" si="975"/>
        <v>*</v>
      </c>
      <c r="G6944" s="5" t="str">
        <f t="shared" si="976"/>
        <v>*</v>
      </c>
      <c r="J6944" s="5" t="str">
        <f t="shared" si="977"/>
        <v>*</v>
      </c>
      <c r="R6944" s="5">
        <f t="shared" si="978"/>
        <v>0.01</v>
      </c>
      <c r="S6944">
        <v>3</v>
      </c>
      <c r="T6944" s="2">
        <v>14.49</v>
      </c>
      <c r="U6944" s="7">
        <f t="shared" si="979"/>
        <v>0</v>
      </c>
      <c r="V6944" s="2">
        <f t="shared" si="972"/>
        <v>4.83</v>
      </c>
      <c r="W6944" t="s">
        <v>22</v>
      </c>
      <c r="X6944">
        <v>5</v>
      </c>
      <c r="Y6944" s="2">
        <f t="shared" si="973"/>
        <v>19.490000000000002</v>
      </c>
      <c r="Z6944" t="s">
        <v>23</v>
      </c>
      <c r="AA6944" t="s">
        <v>41</v>
      </c>
      <c r="AB6944" t="s">
        <v>32</v>
      </c>
      <c r="AC6944" t="s">
        <v>33</v>
      </c>
      <c r="AD6944" t="s">
        <v>34</v>
      </c>
      <c r="AE6944" t="s">
        <v>310</v>
      </c>
    </row>
    <row r="6945" spans="1:31" x14ac:dyDescent="0.3">
      <c r="A6945">
        <f t="shared" si="980"/>
        <v>6944</v>
      </c>
      <c r="B6945">
        <v>19718</v>
      </c>
      <c r="C6945" t="s">
        <v>942</v>
      </c>
      <c r="D6945" t="s">
        <v>13</v>
      </c>
      <c r="E6945" s="5" t="str">
        <f t="shared" si="974"/>
        <v>*</v>
      </c>
      <c r="F6945" s="5" t="str">
        <f t="shared" si="975"/>
        <v>*</v>
      </c>
      <c r="G6945" s="5" t="str">
        <f t="shared" si="976"/>
        <v>*</v>
      </c>
      <c r="J6945" s="5" t="str">
        <f t="shared" si="977"/>
        <v>*</v>
      </c>
      <c r="R6945" s="5">
        <f t="shared" si="978"/>
        <v>0.01</v>
      </c>
      <c r="S6945">
        <v>6</v>
      </c>
      <c r="T6945" s="2">
        <v>89.75</v>
      </c>
      <c r="U6945" s="7">
        <f t="shared" si="979"/>
        <v>0</v>
      </c>
      <c r="V6945" s="2">
        <f t="shared" si="972"/>
        <v>14.958333333333334</v>
      </c>
      <c r="W6945" t="s">
        <v>22</v>
      </c>
      <c r="X6945">
        <v>7.51</v>
      </c>
      <c r="Y6945" s="2">
        <f t="shared" si="973"/>
        <v>97.26</v>
      </c>
      <c r="Z6945" t="s">
        <v>64</v>
      </c>
      <c r="AA6945" t="s">
        <v>16</v>
      </c>
      <c r="AB6945" t="s">
        <v>25</v>
      </c>
      <c r="AC6945" t="s">
        <v>76</v>
      </c>
      <c r="AD6945" t="s">
        <v>27</v>
      </c>
      <c r="AE6945" t="s">
        <v>448</v>
      </c>
    </row>
    <row r="6946" spans="1:31" x14ac:dyDescent="0.3">
      <c r="A6946">
        <f t="shared" si="980"/>
        <v>6945</v>
      </c>
      <c r="B6946">
        <v>12005</v>
      </c>
      <c r="C6946" t="s">
        <v>942</v>
      </c>
      <c r="D6946" t="s">
        <v>30</v>
      </c>
      <c r="E6946" s="5" t="str">
        <f t="shared" si="974"/>
        <v>*</v>
      </c>
      <c r="F6946" s="5" t="str">
        <f t="shared" si="975"/>
        <v>*</v>
      </c>
      <c r="G6946" s="5" t="str">
        <f t="shared" si="976"/>
        <v>*</v>
      </c>
      <c r="J6946" s="5" t="str">
        <f t="shared" si="977"/>
        <v>*</v>
      </c>
      <c r="R6946" s="5">
        <f t="shared" si="978"/>
        <v>0.01</v>
      </c>
      <c r="S6946">
        <v>4</v>
      </c>
      <c r="T6946" s="2">
        <v>1660.86</v>
      </c>
      <c r="U6946" s="7">
        <f t="shared" si="979"/>
        <v>1</v>
      </c>
      <c r="V6946" s="2">
        <f t="shared" si="972"/>
        <v>415.21499999999997</v>
      </c>
      <c r="W6946" t="s">
        <v>22</v>
      </c>
      <c r="X6946">
        <v>11.37</v>
      </c>
      <c r="Y6946" s="2">
        <f t="shared" si="973"/>
        <v>1672.2299999999998</v>
      </c>
      <c r="Z6946" t="s">
        <v>71</v>
      </c>
      <c r="AA6946" t="s">
        <v>41</v>
      </c>
      <c r="AB6946" t="s">
        <v>32</v>
      </c>
      <c r="AC6946" t="s">
        <v>74</v>
      </c>
      <c r="AD6946" t="s">
        <v>19</v>
      </c>
      <c r="AE6946" t="s">
        <v>930</v>
      </c>
    </row>
    <row r="6947" spans="1:31" x14ac:dyDescent="0.3">
      <c r="A6947">
        <f t="shared" si="980"/>
        <v>6946</v>
      </c>
      <c r="B6947">
        <v>46691</v>
      </c>
      <c r="C6947" t="s">
        <v>942</v>
      </c>
      <c r="D6947" t="s">
        <v>36</v>
      </c>
      <c r="E6947" s="5" t="str">
        <f t="shared" si="974"/>
        <v>***</v>
      </c>
      <c r="F6947" s="5" t="str">
        <f t="shared" si="975"/>
        <v>***</v>
      </c>
      <c r="G6947" s="5" t="str">
        <f t="shared" si="976"/>
        <v>***</v>
      </c>
      <c r="J6947" s="5" t="str">
        <f t="shared" si="977"/>
        <v>***</v>
      </c>
      <c r="R6947" s="5">
        <f t="shared" si="978"/>
        <v>0.05</v>
      </c>
      <c r="S6947">
        <v>47</v>
      </c>
      <c r="T6947" s="2">
        <v>1676.25</v>
      </c>
      <c r="U6947" s="7">
        <f t="shared" si="979"/>
        <v>1</v>
      </c>
      <c r="V6947" s="2">
        <f t="shared" si="972"/>
        <v>35.664893617021278</v>
      </c>
      <c r="W6947" t="s">
        <v>22</v>
      </c>
      <c r="X6947">
        <v>22.6</v>
      </c>
      <c r="Y6947" s="2">
        <f t="shared" si="973"/>
        <v>1698.85</v>
      </c>
      <c r="Z6947" t="s">
        <v>15</v>
      </c>
      <c r="AA6947" t="s">
        <v>24</v>
      </c>
      <c r="AB6947" t="s">
        <v>17</v>
      </c>
      <c r="AC6947" t="s">
        <v>18</v>
      </c>
      <c r="AD6947" t="s">
        <v>58</v>
      </c>
      <c r="AE6947" t="s">
        <v>930</v>
      </c>
    </row>
    <row r="6948" spans="1:31" x14ac:dyDescent="0.3">
      <c r="A6948">
        <f t="shared" si="980"/>
        <v>6947</v>
      </c>
      <c r="B6948">
        <v>12228</v>
      </c>
      <c r="C6948" t="s">
        <v>393</v>
      </c>
      <c r="D6948" t="s">
        <v>30</v>
      </c>
      <c r="E6948" s="5" t="str">
        <f t="shared" si="974"/>
        <v>*</v>
      </c>
      <c r="F6948" s="5" t="str">
        <f t="shared" si="975"/>
        <v>*</v>
      </c>
      <c r="G6948" s="5" t="str">
        <f t="shared" si="976"/>
        <v>*</v>
      </c>
      <c r="J6948" s="5" t="str">
        <f t="shared" si="977"/>
        <v>*</v>
      </c>
      <c r="R6948" s="5">
        <f t="shared" si="978"/>
        <v>0.01</v>
      </c>
      <c r="S6948">
        <v>1</v>
      </c>
      <c r="T6948" s="2">
        <v>159.51</v>
      </c>
      <c r="U6948" s="7">
        <f t="shared" si="979"/>
        <v>0</v>
      </c>
      <c r="V6948" s="2">
        <f t="shared" si="972"/>
        <v>159.51</v>
      </c>
      <c r="W6948" t="s">
        <v>37</v>
      </c>
      <c r="X6948">
        <v>30</v>
      </c>
      <c r="Y6948" s="2">
        <f t="shared" si="973"/>
        <v>189.51</v>
      </c>
      <c r="Z6948" t="s">
        <v>71</v>
      </c>
      <c r="AA6948" t="s">
        <v>31</v>
      </c>
      <c r="AB6948" t="s">
        <v>17</v>
      </c>
      <c r="AC6948" t="s">
        <v>38</v>
      </c>
      <c r="AD6948" t="s">
        <v>39</v>
      </c>
      <c r="AE6948" t="s">
        <v>216</v>
      </c>
    </row>
    <row r="6949" spans="1:31" x14ac:dyDescent="0.3">
      <c r="A6949">
        <f t="shared" si="980"/>
        <v>6948</v>
      </c>
      <c r="B6949">
        <v>36705</v>
      </c>
      <c r="C6949" t="s">
        <v>393</v>
      </c>
      <c r="D6949" t="s">
        <v>30</v>
      </c>
      <c r="E6949" s="5" t="str">
        <f t="shared" si="974"/>
        <v>*</v>
      </c>
      <c r="F6949" s="5" t="str">
        <f t="shared" si="975"/>
        <v>*</v>
      </c>
      <c r="G6949" s="5" t="str">
        <f t="shared" si="976"/>
        <v>*</v>
      </c>
      <c r="J6949" s="5" t="str">
        <f t="shared" si="977"/>
        <v>*</v>
      </c>
      <c r="R6949" s="5">
        <f t="shared" si="978"/>
        <v>0.02</v>
      </c>
      <c r="S6949">
        <v>17</v>
      </c>
      <c r="T6949" s="2">
        <v>1032.0719999999999</v>
      </c>
      <c r="U6949" s="7">
        <f t="shared" si="979"/>
        <v>1</v>
      </c>
      <c r="V6949" s="2">
        <f t="shared" si="972"/>
        <v>60.710117647058816</v>
      </c>
      <c r="W6949" t="s">
        <v>37</v>
      </c>
      <c r="X6949">
        <v>89.3</v>
      </c>
      <c r="Y6949" s="2">
        <f t="shared" si="973"/>
        <v>1121.3719999999998</v>
      </c>
      <c r="Z6949" t="s">
        <v>23</v>
      </c>
      <c r="AA6949" t="s">
        <v>24</v>
      </c>
      <c r="AB6949" t="s">
        <v>17</v>
      </c>
      <c r="AC6949" t="s">
        <v>66</v>
      </c>
      <c r="AD6949" t="s">
        <v>103</v>
      </c>
      <c r="AE6949" t="s">
        <v>393</v>
      </c>
    </row>
    <row r="6950" spans="1:31" x14ac:dyDescent="0.3">
      <c r="A6950">
        <f t="shared" si="980"/>
        <v>6949</v>
      </c>
      <c r="B6950">
        <v>32582</v>
      </c>
      <c r="C6950" t="s">
        <v>393</v>
      </c>
      <c r="D6950" t="s">
        <v>30</v>
      </c>
      <c r="E6950" s="5" t="str">
        <f t="shared" si="974"/>
        <v>*</v>
      </c>
      <c r="F6950" s="5" t="str">
        <f t="shared" si="975"/>
        <v>*</v>
      </c>
      <c r="G6950" s="5" t="str">
        <f t="shared" si="976"/>
        <v>*</v>
      </c>
      <c r="J6950" s="5" t="str">
        <f t="shared" si="977"/>
        <v>*</v>
      </c>
      <c r="R6950" s="5">
        <f t="shared" si="978"/>
        <v>3.5000000000000003E-2</v>
      </c>
      <c r="S6950">
        <v>27</v>
      </c>
      <c r="T6950" s="2">
        <v>2780.88</v>
      </c>
      <c r="U6950" s="7">
        <f t="shared" si="979"/>
        <v>1</v>
      </c>
      <c r="V6950" s="2">
        <f t="shared" si="972"/>
        <v>102.99555555555555</v>
      </c>
      <c r="W6950" t="s">
        <v>14</v>
      </c>
      <c r="X6950">
        <v>24.49</v>
      </c>
      <c r="Y6950" s="2">
        <f t="shared" si="973"/>
        <v>2805.37</v>
      </c>
      <c r="Z6950" t="s">
        <v>15</v>
      </c>
      <c r="AA6950" t="s">
        <v>16</v>
      </c>
      <c r="AB6950" t="s">
        <v>17</v>
      </c>
      <c r="AC6950" t="s">
        <v>18</v>
      </c>
      <c r="AD6950" t="s">
        <v>58</v>
      </c>
      <c r="AE6950" t="s">
        <v>574</v>
      </c>
    </row>
    <row r="6951" spans="1:31" x14ac:dyDescent="0.3">
      <c r="A6951">
        <f t="shared" si="980"/>
        <v>6950</v>
      </c>
      <c r="B6951">
        <v>12228</v>
      </c>
      <c r="C6951" t="s">
        <v>393</v>
      </c>
      <c r="D6951" t="s">
        <v>30</v>
      </c>
      <c r="E6951" s="5" t="str">
        <f t="shared" si="974"/>
        <v>*</v>
      </c>
      <c r="F6951" s="5" t="str">
        <f t="shared" si="975"/>
        <v>*</v>
      </c>
      <c r="G6951" s="5" t="str">
        <f t="shared" si="976"/>
        <v>*</v>
      </c>
      <c r="J6951" s="5" t="str">
        <f t="shared" si="977"/>
        <v>*</v>
      </c>
      <c r="R6951" s="5">
        <f t="shared" si="978"/>
        <v>0.04</v>
      </c>
      <c r="S6951">
        <v>30</v>
      </c>
      <c r="T6951" s="2">
        <v>5015.0510000000004</v>
      </c>
      <c r="U6951" s="7">
        <f t="shared" si="979"/>
        <v>1</v>
      </c>
      <c r="V6951" s="2">
        <f t="shared" si="972"/>
        <v>167.16836666666669</v>
      </c>
      <c r="W6951" t="s">
        <v>22</v>
      </c>
      <c r="X6951">
        <v>4.2</v>
      </c>
      <c r="Y6951" s="2">
        <f t="shared" si="973"/>
        <v>5019.2510000000002</v>
      </c>
      <c r="Z6951" t="s">
        <v>71</v>
      </c>
      <c r="AA6951" t="s">
        <v>31</v>
      </c>
      <c r="AB6951" t="s">
        <v>25</v>
      </c>
      <c r="AC6951" t="s">
        <v>26</v>
      </c>
      <c r="AD6951" t="s">
        <v>19</v>
      </c>
      <c r="AE6951" t="s">
        <v>393</v>
      </c>
    </row>
    <row r="6952" spans="1:31" x14ac:dyDescent="0.3">
      <c r="A6952">
        <f t="shared" si="980"/>
        <v>6951</v>
      </c>
      <c r="B6952">
        <v>33250</v>
      </c>
      <c r="C6952" t="s">
        <v>393</v>
      </c>
      <c r="D6952" t="s">
        <v>30</v>
      </c>
      <c r="E6952" s="5" t="str">
        <f t="shared" si="974"/>
        <v>*</v>
      </c>
      <c r="F6952" s="5" t="str">
        <f t="shared" si="975"/>
        <v>*</v>
      </c>
      <c r="G6952" s="5" t="str">
        <f t="shared" si="976"/>
        <v>*</v>
      </c>
      <c r="J6952" s="5" t="str">
        <f t="shared" si="977"/>
        <v>*</v>
      </c>
      <c r="R6952" s="5">
        <f t="shared" si="978"/>
        <v>0.05</v>
      </c>
      <c r="S6952">
        <v>40</v>
      </c>
      <c r="T6952" s="2">
        <v>7381.19</v>
      </c>
      <c r="U6952" s="7">
        <f t="shared" si="979"/>
        <v>1</v>
      </c>
      <c r="V6952" s="2">
        <f t="shared" si="972"/>
        <v>184.52974999999998</v>
      </c>
      <c r="W6952" t="s">
        <v>22</v>
      </c>
      <c r="X6952">
        <v>0.99</v>
      </c>
      <c r="Y6952" s="2">
        <f t="shared" si="973"/>
        <v>7382.1799999999994</v>
      </c>
      <c r="Z6952" t="s">
        <v>23</v>
      </c>
      <c r="AA6952" t="s">
        <v>31</v>
      </c>
      <c r="AB6952" t="s">
        <v>32</v>
      </c>
      <c r="AC6952" t="s">
        <v>172</v>
      </c>
      <c r="AD6952" t="s">
        <v>19</v>
      </c>
      <c r="AE6952" t="s">
        <v>621</v>
      </c>
    </row>
    <row r="6953" spans="1:31" x14ac:dyDescent="0.3">
      <c r="A6953">
        <f t="shared" si="980"/>
        <v>6952</v>
      </c>
      <c r="B6953">
        <v>12965</v>
      </c>
      <c r="C6953" t="s">
        <v>138</v>
      </c>
      <c r="D6953" t="s">
        <v>40</v>
      </c>
      <c r="E6953" s="5" t="str">
        <f t="shared" si="974"/>
        <v>*</v>
      </c>
      <c r="F6953" s="5" t="str">
        <f t="shared" si="975"/>
        <v>*</v>
      </c>
      <c r="G6953" s="5" t="str">
        <f t="shared" si="976"/>
        <v>*</v>
      </c>
      <c r="J6953" s="5" t="str">
        <f t="shared" si="977"/>
        <v>*</v>
      </c>
      <c r="R6953" s="5">
        <f t="shared" si="978"/>
        <v>0.01</v>
      </c>
      <c r="S6953">
        <v>7</v>
      </c>
      <c r="T6953" s="2">
        <v>44.74</v>
      </c>
      <c r="U6953" s="7">
        <f t="shared" si="979"/>
        <v>0</v>
      </c>
      <c r="V6953" s="2">
        <f t="shared" si="972"/>
        <v>6.3914285714285715</v>
      </c>
      <c r="W6953" t="s">
        <v>22</v>
      </c>
      <c r="X6953">
        <v>5.01</v>
      </c>
      <c r="Y6953" s="2">
        <f t="shared" si="973"/>
        <v>49.75</v>
      </c>
      <c r="Z6953" t="s">
        <v>48</v>
      </c>
      <c r="AA6953" t="s">
        <v>31</v>
      </c>
      <c r="AB6953" t="s">
        <v>32</v>
      </c>
      <c r="AC6953" t="s">
        <v>49</v>
      </c>
      <c r="AD6953" t="s">
        <v>19</v>
      </c>
      <c r="AE6953" t="s">
        <v>769</v>
      </c>
    </row>
    <row r="6954" spans="1:31" x14ac:dyDescent="0.3">
      <c r="A6954">
        <f t="shared" si="980"/>
        <v>6953</v>
      </c>
      <c r="B6954">
        <v>26978</v>
      </c>
      <c r="C6954" t="s">
        <v>138</v>
      </c>
      <c r="D6954" t="s">
        <v>40</v>
      </c>
      <c r="E6954" s="5" t="str">
        <f t="shared" si="974"/>
        <v>*</v>
      </c>
      <c r="F6954" s="5" t="str">
        <f t="shared" si="975"/>
        <v>*</v>
      </c>
      <c r="G6954" s="5" t="str">
        <f t="shared" si="976"/>
        <v>*</v>
      </c>
      <c r="J6954" s="5" t="str">
        <f t="shared" si="977"/>
        <v>*</v>
      </c>
      <c r="R6954" s="5">
        <f t="shared" si="978"/>
        <v>0.01</v>
      </c>
      <c r="S6954">
        <v>2</v>
      </c>
      <c r="T6954" s="2">
        <v>48.84</v>
      </c>
      <c r="U6954" s="7">
        <f t="shared" si="979"/>
        <v>0</v>
      </c>
      <c r="V6954" s="2">
        <f t="shared" si="972"/>
        <v>24.42</v>
      </c>
      <c r="W6954" t="s">
        <v>22</v>
      </c>
      <c r="X6954">
        <v>9.0299999999999994</v>
      </c>
      <c r="Y6954" s="2">
        <f t="shared" si="973"/>
        <v>57.870000000000005</v>
      </c>
      <c r="Z6954" t="s">
        <v>15</v>
      </c>
      <c r="AA6954" t="s">
        <v>41</v>
      </c>
      <c r="AB6954" t="s">
        <v>32</v>
      </c>
      <c r="AC6954" t="s">
        <v>44</v>
      </c>
      <c r="AD6954" t="s">
        <v>19</v>
      </c>
      <c r="AE6954" t="s">
        <v>769</v>
      </c>
    </row>
    <row r="6955" spans="1:31" x14ac:dyDescent="0.3">
      <c r="A6955">
        <f t="shared" si="980"/>
        <v>6954</v>
      </c>
      <c r="B6955">
        <v>42823</v>
      </c>
      <c r="C6955" t="s">
        <v>138</v>
      </c>
      <c r="D6955" t="s">
        <v>40</v>
      </c>
      <c r="E6955" s="5" t="str">
        <f t="shared" si="974"/>
        <v>*</v>
      </c>
      <c r="F6955" s="5" t="str">
        <f t="shared" si="975"/>
        <v>*</v>
      </c>
      <c r="G6955" s="5" t="str">
        <f t="shared" si="976"/>
        <v>*</v>
      </c>
      <c r="J6955" s="5" t="str">
        <f t="shared" si="977"/>
        <v>*</v>
      </c>
      <c r="R6955" s="5">
        <f t="shared" si="978"/>
        <v>0.01</v>
      </c>
      <c r="S6955">
        <v>8</v>
      </c>
      <c r="T6955" s="2">
        <v>49.14</v>
      </c>
      <c r="U6955" s="7">
        <f t="shared" si="979"/>
        <v>0</v>
      </c>
      <c r="V6955" s="2">
        <f t="shared" si="972"/>
        <v>6.1425000000000001</v>
      </c>
      <c r="W6955" t="s">
        <v>14</v>
      </c>
      <c r="X6955">
        <v>6.18</v>
      </c>
      <c r="Y6955" s="2">
        <f t="shared" si="973"/>
        <v>55.32</v>
      </c>
      <c r="Z6955" t="s">
        <v>64</v>
      </c>
      <c r="AA6955" t="s">
        <v>31</v>
      </c>
      <c r="AB6955" t="s">
        <v>32</v>
      </c>
      <c r="AC6955" t="s">
        <v>44</v>
      </c>
      <c r="AD6955" t="s">
        <v>19</v>
      </c>
      <c r="AE6955" t="s">
        <v>624</v>
      </c>
    </row>
    <row r="6956" spans="1:31" x14ac:dyDescent="0.3">
      <c r="A6956">
        <f t="shared" si="980"/>
        <v>6955</v>
      </c>
      <c r="B6956">
        <v>12965</v>
      </c>
      <c r="C6956" t="s">
        <v>138</v>
      </c>
      <c r="D6956" t="s">
        <v>40</v>
      </c>
      <c r="E6956" s="5" t="str">
        <f t="shared" si="974"/>
        <v>*</v>
      </c>
      <c r="F6956" s="5" t="str">
        <f t="shared" si="975"/>
        <v>*</v>
      </c>
      <c r="G6956" s="5" t="str">
        <f t="shared" si="976"/>
        <v>*</v>
      </c>
      <c r="J6956" s="5" t="str">
        <f t="shared" si="977"/>
        <v>*</v>
      </c>
      <c r="R6956" s="5">
        <f t="shared" si="978"/>
        <v>3.5000000000000003E-2</v>
      </c>
      <c r="S6956">
        <v>21</v>
      </c>
      <c r="T6956" s="2">
        <v>90.78</v>
      </c>
      <c r="U6956" s="7">
        <f t="shared" si="979"/>
        <v>0</v>
      </c>
      <c r="V6956" s="2">
        <f t="shared" si="972"/>
        <v>4.322857142857143</v>
      </c>
      <c r="W6956" t="s">
        <v>22</v>
      </c>
      <c r="X6956">
        <v>5.41</v>
      </c>
      <c r="Y6956" s="2">
        <f t="shared" si="973"/>
        <v>96.19</v>
      </c>
      <c r="Z6956" t="s">
        <v>48</v>
      </c>
      <c r="AA6956" t="s">
        <v>31</v>
      </c>
      <c r="AB6956" t="s">
        <v>32</v>
      </c>
      <c r="AC6956" t="s">
        <v>49</v>
      </c>
      <c r="AD6956" t="s">
        <v>19</v>
      </c>
      <c r="AE6956" t="s">
        <v>769</v>
      </c>
    </row>
    <row r="6957" spans="1:31" x14ac:dyDescent="0.3">
      <c r="A6957">
        <f t="shared" si="980"/>
        <v>6956</v>
      </c>
      <c r="B6957">
        <v>39172</v>
      </c>
      <c r="C6957" t="s">
        <v>138</v>
      </c>
      <c r="D6957" t="s">
        <v>13</v>
      </c>
      <c r="E6957" s="5" t="str">
        <f t="shared" si="974"/>
        <v>*</v>
      </c>
      <c r="F6957" s="5" t="str">
        <f t="shared" si="975"/>
        <v>*</v>
      </c>
      <c r="G6957" s="5" t="str">
        <f t="shared" si="976"/>
        <v>*</v>
      </c>
      <c r="J6957" s="5" t="str">
        <f t="shared" si="977"/>
        <v>*</v>
      </c>
      <c r="R6957" s="5">
        <f t="shared" si="978"/>
        <v>3.5000000000000003E-2</v>
      </c>
      <c r="S6957">
        <v>26</v>
      </c>
      <c r="T6957" s="2">
        <v>175.42</v>
      </c>
      <c r="U6957" s="7">
        <f t="shared" si="979"/>
        <v>0</v>
      </c>
      <c r="V6957" s="2">
        <f t="shared" si="972"/>
        <v>6.7469230769230766</v>
      </c>
      <c r="W6957" t="s">
        <v>22</v>
      </c>
      <c r="X6957">
        <v>7.5</v>
      </c>
      <c r="Y6957" s="2">
        <f t="shared" si="973"/>
        <v>182.92</v>
      </c>
      <c r="Z6957" t="s">
        <v>23</v>
      </c>
      <c r="AA6957" t="s">
        <v>41</v>
      </c>
      <c r="AB6957" t="s">
        <v>32</v>
      </c>
      <c r="AC6957" t="s">
        <v>44</v>
      </c>
      <c r="AD6957" t="s">
        <v>19</v>
      </c>
      <c r="AE6957" s="1">
        <v>40216</v>
      </c>
    </row>
    <row r="6958" spans="1:31" x14ac:dyDescent="0.3">
      <c r="A6958">
        <f t="shared" si="980"/>
        <v>6957</v>
      </c>
      <c r="B6958">
        <v>22913</v>
      </c>
      <c r="C6958" t="s">
        <v>138</v>
      </c>
      <c r="D6958" t="s">
        <v>36</v>
      </c>
      <c r="E6958" s="5" t="str">
        <f t="shared" si="974"/>
        <v>***</v>
      </c>
      <c r="F6958" s="5" t="str">
        <f t="shared" si="975"/>
        <v>***</v>
      </c>
      <c r="G6958" s="5" t="str">
        <f t="shared" si="976"/>
        <v>***</v>
      </c>
      <c r="J6958" s="5" t="str">
        <f t="shared" si="977"/>
        <v>***</v>
      </c>
      <c r="R6958" s="5">
        <f t="shared" si="978"/>
        <v>0.04</v>
      </c>
      <c r="S6958">
        <v>32</v>
      </c>
      <c r="T6958" s="2">
        <v>176.77</v>
      </c>
      <c r="U6958" s="7">
        <f t="shared" si="979"/>
        <v>0</v>
      </c>
      <c r="V6958" s="2">
        <f t="shared" si="972"/>
        <v>5.5240625000000003</v>
      </c>
      <c r="W6958" t="s">
        <v>14</v>
      </c>
      <c r="X6958">
        <v>4.72</v>
      </c>
      <c r="Y6958" s="2">
        <f t="shared" si="973"/>
        <v>181.49</v>
      </c>
      <c r="Z6958" t="s">
        <v>48</v>
      </c>
      <c r="AA6958" t="s">
        <v>31</v>
      </c>
      <c r="AB6958" t="s">
        <v>32</v>
      </c>
      <c r="AC6958" t="s">
        <v>44</v>
      </c>
      <c r="AD6958" t="s">
        <v>19</v>
      </c>
      <c r="AE6958" t="s">
        <v>769</v>
      </c>
    </row>
    <row r="6959" spans="1:31" x14ac:dyDescent="0.3">
      <c r="A6959">
        <f t="shared" si="980"/>
        <v>6958</v>
      </c>
      <c r="B6959">
        <v>10373</v>
      </c>
      <c r="C6959" t="s">
        <v>138</v>
      </c>
      <c r="D6959" t="s">
        <v>36</v>
      </c>
      <c r="E6959" s="5" t="str">
        <f t="shared" si="974"/>
        <v>***</v>
      </c>
      <c r="F6959" s="5" t="str">
        <f t="shared" si="975"/>
        <v>***</v>
      </c>
      <c r="G6959" s="5" t="str">
        <f t="shared" si="976"/>
        <v>***</v>
      </c>
      <c r="J6959" s="5" t="str">
        <f t="shared" si="977"/>
        <v>***</v>
      </c>
      <c r="R6959" s="5">
        <f t="shared" si="978"/>
        <v>3.5000000000000003E-2</v>
      </c>
      <c r="S6959">
        <v>28</v>
      </c>
      <c r="T6959" s="2">
        <v>193.16</v>
      </c>
      <c r="U6959" s="7">
        <f t="shared" si="979"/>
        <v>0</v>
      </c>
      <c r="V6959" s="2">
        <f t="shared" si="972"/>
        <v>6.8985714285714286</v>
      </c>
      <c r="W6959" t="s">
        <v>22</v>
      </c>
      <c r="X6959">
        <v>6.6</v>
      </c>
      <c r="Y6959" s="2">
        <f t="shared" si="973"/>
        <v>199.76</v>
      </c>
      <c r="Z6959" t="s">
        <v>23</v>
      </c>
      <c r="AA6959" t="s">
        <v>16</v>
      </c>
      <c r="AB6959" t="s">
        <v>32</v>
      </c>
      <c r="AC6959" t="s">
        <v>44</v>
      </c>
      <c r="AD6959" t="s">
        <v>19</v>
      </c>
      <c r="AE6959" t="s">
        <v>624</v>
      </c>
    </row>
    <row r="6960" spans="1:31" x14ac:dyDescent="0.3">
      <c r="A6960">
        <f t="shared" si="980"/>
        <v>6959</v>
      </c>
      <c r="B6960">
        <v>26978</v>
      </c>
      <c r="C6960" t="s">
        <v>138</v>
      </c>
      <c r="D6960" t="s">
        <v>40</v>
      </c>
      <c r="E6960" s="5" t="str">
        <f t="shared" si="974"/>
        <v>*</v>
      </c>
      <c r="F6960" s="5" t="str">
        <f t="shared" si="975"/>
        <v>*</v>
      </c>
      <c r="G6960" s="5" t="str">
        <f t="shared" si="976"/>
        <v>*</v>
      </c>
      <c r="J6960" s="5" t="str">
        <f t="shared" si="977"/>
        <v>*</v>
      </c>
      <c r="R6960" s="5">
        <f t="shared" si="978"/>
        <v>0.05</v>
      </c>
      <c r="S6960">
        <v>47</v>
      </c>
      <c r="T6960" s="2">
        <v>695.99</v>
      </c>
      <c r="U6960" s="7">
        <f t="shared" si="979"/>
        <v>0</v>
      </c>
      <c r="V6960" s="2">
        <f t="shared" si="972"/>
        <v>14.808297872340425</v>
      </c>
      <c r="W6960" t="s">
        <v>14</v>
      </c>
      <c r="X6960">
        <v>8.7799999999999994</v>
      </c>
      <c r="Y6960" s="2">
        <f t="shared" si="973"/>
        <v>704.77</v>
      </c>
      <c r="Z6960" t="s">
        <v>15</v>
      </c>
      <c r="AA6960" t="s">
        <v>41</v>
      </c>
      <c r="AB6960" t="s">
        <v>32</v>
      </c>
      <c r="AC6960" t="s">
        <v>74</v>
      </c>
      <c r="AD6960" t="s">
        <v>19</v>
      </c>
      <c r="AE6960" t="s">
        <v>624</v>
      </c>
    </row>
    <row r="6961" spans="1:31" x14ac:dyDescent="0.3">
      <c r="A6961">
        <f t="shared" si="980"/>
        <v>6960</v>
      </c>
      <c r="B6961">
        <v>22913</v>
      </c>
      <c r="C6961" t="s">
        <v>138</v>
      </c>
      <c r="D6961" t="s">
        <v>36</v>
      </c>
      <c r="E6961" s="5" t="str">
        <f t="shared" si="974"/>
        <v>***</v>
      </c>
      <c r="F6961" s="5" t="str">
        <f t="shared" si="975"/>
        <v>***</v>
      </c>
      <c r="G6961" s="5" t="str">
        <f t="shared" si="976"/>
        <v>***</v>
      </c>
      <c r="J6961" s="5" t="str">
        <f t="shared" si="977"/>
        <v>***</v>
      </c>
      <c r="R6961" s="5">
        <f t="shared" si="978"/>
        <v>0.05</v>
      </c>
      <c r="S6961">
        <v>50</v>
      </c>
      <c r="T6961" s="2">
        <v>1579.028</v>
      </c>
      <c r="U6961" s="7">
        <f t="shared" si="979"/>
        <v>1</v>
      </c>
      <c r="V6961" s="2">
        <f t="shared" si="972"/>
        <v>31.580560000000002</v>
      </c>
      <c r="W6961" t="s">
        <v>22</v>
      </c>
      <c r="X6961">
        <v>5.99</v>
      </c>
      <c r="Y6961" s="2">
        <f t="shared" si="973"/>
        <v>1585.018</v>
      </c>
      <c r="Z6961" t="s">
        <v>48</v>
      </c>
      <c r="AA6961" t="s">
        <v>31</v>
      </c>
      <c r="AB6961" t="s">
        <v>25</v>
      </c>
      <c r="AC6961" t="s">
        <v>26</v>
      </c>
      <c r="AD6961" t="s">
        <v>34</v>
      </c>
      <c r="AE6961" t="s">
        <v>769</v>
      </c>
    </row>
    <row r="6962" spans="1:31" x14ac:dyDescent="0.3">
      <c r="A6962">
        <f t="shared" si="980"/>
        <v>6961</v>
      </c>
      <c r="B6962">
        <v>26978</v>
      </c>
      <c r="C6962" t="s">
        <v>138</v>
      </c>
      <c r="D6962" t="s">
        <v>40</v>
      </c>
      <c r="E6962" s="5" t="str">
        <f t="shared" si="974"/>
        <v>*</v>
      </c>
      <c r="F6962" s="5" t="str">
        <f t="shared" si="975"/>
        <v>*</v>
      </c>
      <c r="G6962" s="5" t="str">
        <f t="shared" si="976"/>
        <v>*</v>
      </c>
      <c r="J6962" s="5" t="str">
        <f t="shared" si="977"/>
        <v>*</v>
      </c>
      <c r="R6962" s="5">
        <f t="shared" si="978"/>
        <v>0.05</v>
      </c>
      <c r="S6962">
        <v>49</v>
      </c>
      <c r="T6962" s="2">
        <v>2030.44</v>
      </c>
      <c r="U6962" s="7">
        <f t="shared" si="979"/>
        <v>1</v>
      </c>
      <c r="V6962" s="2">
        <f t="shared" si="972"/>
        <v>41.437551020408165</v>
      </c>
      <c r="W6962" t="s">
        <v>22</v>
      </c>
      <c r="X6962">
        <v>5.86</v>
      </c>
      <c r="Y6962" s="2">
        <f t="shared" si="973"/>
        <v>2036.3</v>
      </c>
      <c r="Z6962" t="s">
        <v>15</v>
      </c>
      <c r="AA6962" t="s">
        <v>41</v>
      </c>
      <c r="AB6962" t="s">
        <v>32</v>
      </c>
      <c r="AC6962" t="s">
        <v>44</v>
      </c>
      <c r="AD6962" t="s">
        <v>19</v>
      </c>
      <c r="AE6962" t="s">
        <v>624</v>
      </c>
    </row>
    <row r="6963" spans="1:31" x14ac:dyDescent="0.3">
      <c r="A6963">
        <f t="shared" si="980"/>
        <v>6962</v>
      </c>
      <c r="B6963">
        <v>22913</v>
      </c>
      <c r="C6963" t="s">
        <v>138</v>
      </c>
      <c r="D6963" t="s">
        <v>36</v>
      </c>
      <c r="E6963" s="5" t="str">
        <f t="shared" si="974"/>
        <v>***</v>
      </c>
      <c r="F6963" s="5" t="str">
        <f t="shared" si="975"/>
        <v>***</v>
      </c>
      <c r="G6963" s="5" t="str">
        <f t="shared" si="976"/>
        <v>***</v>
      </c>
      <c r="J6963" s="5" t="str">
        <f t="shared" si="977"/>
        <v>***</v>
      </c>
      <c r="R6963" s="5">
        <f t="shared" si="978"/>
        <v>3.5000000000000003E-2</v>
      </c>
      <c r="S6963">
        <v>24</v>
      </c>
      <c r="T6963" s="2">
        <v>6568.0240000000003</v>
      </c>
      <c r="U6963" s="7">
        <f t="shared" si="979"/>
        <v>1</v>
      </c>
      <c r="V6963" s="2">
        <f t="shared" si="972"/>
        <v>273.66766666666666</v>
      </c>
      <c r="W6963" t="s">
        <v>37</v>
      </c>
      <c r="X6963">
        <v>40.19</v>
      </c>
      <c r="Y6963" s="2">
        <f t="shared" si="973"/>
        <v>6608.2139999999999</v>
      </c>
      <c r="Z6963" t="s">
        <v>48</v>
      </c>
      <c r="AA6963" t="s">
        <v>31</v>
      </c>
      <c r="AB6963" t="s">
        <v>17</v>
      </c>
      <c r="AC6963" t="s">
        <v>66</v>
      </c>
      <c r="AD6963" t="s">
        <v>103</v>
      </c>
      <c r="AE6963" t="s">
        <v>743</v>
      </c>
    </row>
    <row r="6964" spans="1:31" x14ac:dyDescent="0.3">
      <c r="A6964">
        <f t="shared" si="980"/>
        <v>6963</v>
      </c>
      <c r="B6964">
        <v>39172</v>
      </c>
      <c r="C6964" t="s">
        <v>138</v>
      </c>
      <c r="D6964" t="s">
        <v>13</v>
      </c>
      <c r="E6964" s="5" t="str">
        <f t="shared" si="974"/>
        <v>*</v>
      </c>
      <c r="F6964" s="5" t="str">
        <f t="shared" si="975"/>
        <v>*</v>
      </c>
      <c r="G6964" s="5" t="str">
        <f t="shared" si="976"/>
        <v>*</v>
      </c>
      <c r="J6964" s="5" t="str">
        <f t="shared" si="977"/>
        <v>*</v>
      </c>
      <c r="R6964" s="5">
        <f t="shared" si="978"/>
        <v>0.04</v>
      </c>
      <c r="S6964">
        <v>38</v>
      </c>
      <c r="T6964" s="2">
        <v>9013.58</v>
      </c>
      <c r="U6964" s="7">
        <f t="shared" si="979"/>
        <v>1</v>
      </c>
      <c r="V6964" s="2">
        <f t="shared" si="972"/>
        <v>237.19947368421052</v>
      </c>
      <c r="W6964" t="s">
        <v>22</v>
      </c>
      <c r="X6964">
        <v>19.989999999999998</v>
      </c>
      <c r="Y6964" s="2">
        <f t="shared" si="973"/>
        <v>9033.57</v>
      </c>
      <c r="Z6964" t="s">
        <v>23</v>
      </c>
      <c r="AA6964" t="s">
        <v>41</v>
      </c>
      <c r="AB6964" t="s">
        <v>32</v>
      </c>
      <c r="AC6964" t="s">
        <v>172</v>
      </c>
      <c r="AD6964" t="s">
        <v>19</v>
      </c>
      <c r="AE6964" s="1">
        <v>40216</v>
      </c>
    </row>
    <row r="6965" spans="1:31" x14ac:dyDescent="0.3">
      <c r="A6965">
        <f t="shared" si="980"/>
        <v>6964</v>
      </c>
      <c r="B6965">
        <v>26978</v>
      </c>
      <c r="C6965" t="s">
        <v>138</v>
      </c>
      <c r="D6965" t="s">
        <v>40</v>
      </c>
      <c r="E6965" s="5" t="str">
        <f t="shared" si="974"/>
        <v>*</v>
      </c>
      <c r="F6965" s="5" t="str">
        <f t="shared" si="975"/>
        <v>*</v>
      </c>
      <c r="G6965" s="5" t="str">
        <f t="shared" si="976"/>
        <v>*</v>
      </c>
      <c r="J6965" s="5" t="str">
        <f t="shared" si="977"/>
        <v>*</v>
      </c>
      <c r="R6965" s="5">
        <f t="shared" si="978"/>
        <v>0.05</v>
      </c>
      <c r="S6965">
        <v>46</v>
      </c>
      <c r="T6965" s="2">
        <v>27875.54</v>
      </c>
      <c r="U6965" s="7">
        <f t="shared" si="979"/>
        <v>1</v>
      </c>
      <c r="V6965" s="2">
        <f t="shared" si="972"/>
        <v>605.99</v>
      </c>
      <c r="W6965" t="s">
        <v>22</v>
      </c>
      <c r="X6965">
        <v>24.49</v>
      </c>
      <c r="Y6965" s="2">
        <f t="shared" si="973"/>
        <v>27900.030000000002</v>
      </c>
      <c r="Z6965" t="s">
        <v>15</v>
      </c>
      <c r="AA6965" t="s">
        <v>41</v>
      </c>
      <c r="AB6965" t="s">
        <v>25</v>
      </c>
      <c r="AC6965" t="s">
        <v>57</v>
      </c>
      <c r="AD6965" t="s">
        <v>58</v>
      </c>
      <c r="AE6965" t="s">
        <v>624</v>
      </c>
    </row>
    <row r="6966" spans="1:31" x14ac:dyDescent="0.3">
      <c r="A6966">
        <f t="shared" si="980"/>
        <v>6965</v>
      </c>
      <c r="B6966">
        <v>7846</v>
      </c>
      <c r="C6966" t="s">
        <v>86</v>
      </c>
      <c r="D6966" t="s">
        <v>13</v>
      </c>
      <c r="E6966" s="5" t="str">
        <f t="shared" si="974"/>
        <v>*</v>
      </c>
      <c r="F6966" s="5" t="str">
        <f t="shared" si="975"/>
        <v>*</v>
      </c>
      <c r="G6966" s="5" t="str">
        <f t="shared" si="976"/>
        <v>*</v>
      </c>
      <c r="J6966" s="5" t="str">
        <f t="shared" si="977"/>
        <v>*</v>
      </c>
      <c r="R6966" s="5">
        <f t="shared" si="978"/>
        <v>0.02</v>
      </c>
      <c r="S6966">
        <v>12</v>
      </c>
      <c r="T6966" s="2">
        <v>26.33</v>
      </c>
      <c r="U6966" s="7">
        <f t="shared" si="979"/>
        <v>0</v>
      </c>
      <c r="V6966" s="2">
        <f t="shared" si="972"/>
        <v>2.1941666666666664</v>
      </c>
      <c r="W6966" t="s">
        <v>22</v>
      </c>
      <c r="X6966">
        <v>4.8600000000000003</v>
      </c>
      <c r="Y6966" s="2">
        <f t="shared" si="973"/>
        <v>31.189999999999998</v>
      </c>
      <c r="Z6966" t="s">
        <v>52</v>
      </c>
      <c r="AA6966" t="s">
        <v>31</v>
      </c>
      <c r="AB6966" t="s">
        <v>17</v>
      </c>
      <c r="AC6966" t="s">
        <v>18</v>
      </c>
      <c r="AD6966" t="s">
        <v>19</v>
      </c>
      <c r="AE6966" t="s">
        <v>86</v>
      </c>
    </row>
    <row r="6967" spans="1:31" x14ac:dyDescent="0.3">
      <c r="A6967">
        <f t="shared" si="980"/>
        <v>6966</v>
      </c>
      <c r="B6967">
        <v>7846</v>
      </c>
      <c r="C6967" t="s">
        <v>86</v>
      </c>
      <c r="D6967" t="s">
        <v>13</v>
      </c>
      <c r="E6967" s="5" t="str">
        <f t="shared" si="974"/>
        <v>*</v>
      </c>
      <c r="F6967" s="5" t="str">
        <f t="shared" si="975"/>
        <v>*</v>
      </c>
      <c r="G6967" s="5" t="str">
        <f t="shared" si="976"/>
        <v>*</v>
      </c>
      <c r="J6967" s="5" t="str">
        <f t="shared" si="977"/>
        <v>*</v>
      </c>
      <c r="R6967" s="5">
        <f t="shared" si="978"/>
        <v>3.5000000000000003E-2</v>
      </c>
      <c r="S6967">
        <v>20</v>
      </c>
      <c r="T6967" s="2">
        <v>40.049999999999997</v>
      </c>
      <c r="U6967" s="7">
        <f t="shared" si="979"/>
        <v>0</v>
      </c>
      <c r="V6967" s="2">
        <f t="shared" si="972"/>
        <v>2.0024999999999999</v>
      </c>
      <c r="W6967" t="s">
        <v>22</v>
      </c>
      <c r="X6967">
        <v>1.49</v>
      </c>
      <c r="Y6967" s="2">
        <f t="shared" si="973"/>
        <v>41.54</v>
      </c>
      <c r="Z6967" t="s">
        <v>52</v>
      </c>
      <c r="AA6967" t="s">
        <v>31</v>
      </c>
      <c r="AB6967" t="s">
        <v>32</v>
      </c>
      <c r="AC6967" t="s">
        <v>49</v>
      </c>
      <c r="AD6967" t="s">
        <v>19</v>
      </c>
      <c r="AE6967" t="s">
        <v>737</v>
      </c>
    </row>
    <row r="6968" spans="1:31" x14ac:dyDescent="0.3">
      <c r="A6968">
        <f t="shared" si="980"/>
        <v>6967</v>
      </c>
      <c r="B6968">
        <v>7846</v>
      </c>
      <c r="C6968" t="s">
        <v>86</v>
      </c>
      <c r="D6968" t="s">
        <v>13</v>
      </c>
      <c r="E6968" s="5" t="str">
        <f t="shared" si="974"/>
        <v>*</v>
      </c>
      <c r="F6968" s="5" t="str">
        <f t="shared" si="975"/>
        <v>*</v>
      </c>
      <c r="G6968" s="5" t="str">
        <f t="shared" si="976"/>
        <v>*</v>
      </c>
      <c r="J6968" s="5" t="str">
        <f t="shared" si="977"/>
        <v>*</v>
      </c>
      <c r="R6968" s="5">
        <f t="shared" si="978"/>
        <v>3.5000000000000003E-2</v>
      </c>
      <c r="S6968">
        <v>20</v>
      </c>
      <c r="T6968" s="2">
        <v>552.87</v>
      </c>
      <c r="U6968" s="7">
        <f t="shared" si="979"/>
        <v>0</v>
      </c>
      <c r="V6968" s="2">
        <f t="shared" si="972"/>
        <v>27.6435</v>
      </c>
      <c r="W6968" t="s">
        <v>22</v>
      </c>
      <c r="X6968">
        <v>5.89</v>
      </c>
      <c r="Y6968" s="2">
        <f t="shared" si="973"/>
        <v>558.76</v>
      </c>
      <c r="Z6968" t="s">
        <v>52</v>
      </c>
      <c r="AA6968" t="s">
        <v>31</v>
      </c>
      <c r="AB6968" t="s">
        <v>25</v>
      </c>
      <c r="AC6968" t="s">
        <v>42</v>
      </c>
      <c r="AD6968" t="s">
        <v>19</v>
      </c>
      <c r="AE6968" s="1">
        <v>40581</v>
      </c>
    </row>
    <row r="6969" spans="1:31" x14ac:dyDescent="0.3">
      <c r="A6969">
        <f t="shared" si="980"/>
        <v>6968</v>
      </c>
      <c r="B6969">
        <v>31939</v>
      </c>
      <c r="C6969" t="s">
        <v>86</v>
      </c>
      <c r="D6969" t="s">
        <v>21</v>
      </c>
      <c r="E6969" s="5" t="str">
        <f t="shared" si="974"/>
        <v>*</v>
      </c>
      <c r="F6969" s="5" t="str">
        <f t="shared" si="975"/>
        <v>**</v>
      </c>
      <c r="G6969" s="5" t="str">
        <f t="shared" si="976"/>
        <v>**</v>
      </c>
      <c r="J6969" s="5" t="str">
        <f t="shared" si="977"/>
        <v>**</v>
      </c>
      <c r="R6969" s="5">
        <f t="shared" si="978"/>
        <v>0.02</v>
      </c>
      <c r="S6969">
        <v>13</v>
      </c>
      <c r="T6969" s="2">
        <v>1506.8375000000001</v>
      </c>
      <c r="U6969" s="7">
        <f t="shared" si="979"/>
        <v>1</v>
      </c>
      <c r="V6969" s="2">
        <f t="shared" si="972"/>
        <v>115.91057692307693</v>
      </c>
      <c r="W6969" t="s">
        <v>22</v>
      </c>
      <c r="X6969">
        <v>4.2</v>
      </c>
      <c r="Y6969" s="2">
        <f t="shared" si="973"/>
        <v>1511.0375000000001</v>
      </c>
      <c r="Z6969" t="s">
        <v>48</v>
      </c>
      <c r="AA6969" t="s">
        <v>24</v>
      </c>
      <c r="AB6969" t="s">
        <v>25</v>
      </c>
      <c r="AC6969" t="s">
        <v>26</v>
      </c>
      <c r="AD6969" t="s">
        <v>19</v>
      </c>
      <c r="AE6969" t="s">
        <v>87</v>
      </c>
    </row>
    <row r="6970" spans="1:31" x14ac:dyDescent="0.3">
      <c r="A6970">
        <f t="shared" si="980"/>
        <v>6969</v>
      </c>
      <c r="B6970">
        <v>7846</v>
      </c>
      <c r="C6970" t="s">
        <v>86</v>
      </c>
      <c r="D6970" t="s">
        <v>13</v>
      </c>
      <c r="E6970" s="5" t="str">
        <f t="shared" si="974"/>
        <v>*</v>
      </c>
      <c r="F6970" s="5" t="str">
        <f t="shared" si="975"/>
        <v>*</v>
      </c>
      <c r="G6970" s="5" t="str">
        <f t="shared" si="976"/>
        <v>*</v>
      </c>
      <c r="J6970" s="5" t="str">
        <f t="shared" si="977"/>
        <v>*</v>
      </c>
      <c r="R6970" s="5">
        <f t="shared" si="978"/>
        <v>0.05</v>
      </c>
      <c r="S6970">
        <v>47</v>
      </c>
      <c r="T6970" s="2">
        <v>2926.33</v>
      </c>
      <c r="U6970" s="7">
        <f t="shared" si="979"/>
        <v>1</v>
      </c>
      <c r="V6970" s="2">
        <f t="shared" si="972"/>
        <v>62.26234042553191</v>
      </c>
      <c r="W6970" t="s">
        <v>22</v>
      </c>
      <c r="X6970">
        <v>19.989999999999998</v>
      </c>
      <c r="Y6970" s="2">
        <f t="shared" si="973"/>
        <v>2946.3199999999997</v>
      </c>
      <c r="Z6970" t="s">
        <v>52</v>
      </c>
      <c r="AA6970" t="s">
        <v>31</v>
      </c>
      <c r="AB6970" t="s">
        <v>32</v>
      </c>
      <c r="AC6970" t="s">
        <v>49</v>
      </c>
      <c r="AD6970" t="s">
        <v>19</v>
      </c>
      <c r="AE6970" t="s">
        <v>737</v>
      </c>
    </row>
    <row r="6971" spans="1:31" x14ac:dyDescent="0.3">
      <c r="A6971">
        <f t="shared" si="980"/>
        <v>6970</v>
      </c>
      <c r="B6971">
        <v>55494</v>
      </c>
      <c r="C6971" t="s">
        <v>310</v>
      </c>
      <c r="D6971" t="s">
        <v>30</v>
      </c>
      <c r="E6971" s="5" t="str">
        <f t="shared" si="974"/>
        <v>*</v>
      </c>
      <c r="F6971" s="5" t="str">
        <f t="shared" si="975"/>
        <v>*</v>
      </c>
      <c r="G6971" s="5" t="str">
        <f t="shared" si="976"/>
        <v>*</v>
      </c>
      <c r="J6971" s="5" t="str">
        <f t="shared" si="977"/>
        <v>*</v>
      </c>
      <c r="R6971" s="5">
        <f t="shared" si="978"/>
        <v>0.01</v>
      </c>
      <c r="S6971">
        <v>4</v>
      </c>
      <c r="T6971" s="2">
        <v>57.82</v>
      </c>
      <c r="U6971" s="7">
        <f t="shared" si="979"/>
        <v>0</v>
      </c>
      <c r="V6971" s="2">
        <f t="shared" si="972"/>
        <v>14.455</v>
      </c>
      <c r="W6971" t="s">
        <v>14</v>
      </c>
      <c r="X6971">
        <v>4.8</v>
      </c>
      <c r="Y6971" s="2">
        <f t="shared" si="973"/>
        <v>62.62</v>
      </c>
      <c r="Z6971" t="s">
        <v>15</v>
      </c>
      <c r="AA6971" t="s">
        <v>24</v>
      </c>
      <c r="AB6971" t="s">
        <v>32</v>
      </c>
      <c r="AC6971" t="s">
        <v>78</v>
      </c>
      <c r="AD6971" t="s">
        <v>19</v>
      </c>
      <c r="AE6971" t="s">
        <v>447</v>
      </c>
    </row>
    <row r="6972" spans="1:31" x14ac:dyDescent="0.3">
      <c r="A6972">
        <f t="shared" si="980"/>
        <v>6971</v>
      </c>
      <c r="B6972">
        <v>55494</v>
      </c>
      <c r="C6972" t="s">
        <v>310</v>
      </c>
      <c r="D6972" t="s">
        <v>30</v>
      </c>
      <c r="E6972" s="5" t="str">
        <f t="shared" si="974"/>
        <v>*</v>
      </c>
      <c r="F6972" s="5" t="str">
        <f t="shared" si="975"/>
        <v>*</v>
      </c>
      <c r="G6972" s="5" t="str">
        <f t="shared" si="976"/>
        <v>*</v>
      </c>
      <c r="J6972" s="5" t="str">
        <f t="shared" si="977"/>
        <v>*</v>
      </c>
      <c r="R6972" s="5">
        <f t="shared" si="978"/>
        <v>0.05</v>
      </c>
      <c r="S6972">
        <v>49</v>
      </c>
      <c r="T6972" s="2">
        <v>544.89</v>
      </c>
      <c r="U6972" s="7">
        <f t="shared" si="979"/>
        <v>0</v>
      </c>
      <c r="V6972" s="2">
        <f t="shared" si="972"/>
        <v>11.120204081632652</v>
      </c>
      <c r="W6972" t="s">
        <v>22</v>
      </c>
      <c r="X6972">
        <v>5.81</v>
      </c>
      <c r="Y6972" s="2">
        <f t="shared" si="973"/>
        <v>550.69999999999993</v>
      </c>
      <c r="Z6972" t="s">
        <v>15</v>
      </c>
      <c r="AA6972" t="s">
        <v>24</v>
      </c>
      <c r="AB6972" t="s">
        <v>32</v>
      </c>
      <c r="AC6972" t="s">
        <v>33</v>
      </c>
      <c r="AD6972" t="s">
        <v>45</v>
      </c>
      <c r="AE6972" t="s">
        <v>930</v>
      </c>
    </row>
    <row r="6973" spans="1:31" x14ac:dyDescent="0.3">
      <c r="A6973">
        <f t="shared" si="980"/>
        <v>6972</v>
      </c>
      <c r="B6973">
        <v>19074</v>
      </c>
      <c r="C6973" t="s">
        <v>310</v>
      </c>
      <c r="D6973" t="s">
        <v>36</v>
      </c>
      <c r="E6973" s="5" t="str">
        <f t="shared" si="974"/>
        <v>***</v>
      </c>
      <c r="F6973" s="5" t="str">
        <f t="shared" si="975"/>
        <v>***</v>
      </c>
      <c r="G6973" s="5" t="str">
        <f t="shared" si="976"/>
        <v>***</v>
      </c>
      <c r="J6973" s="5" t="str">
        <f t="shared" si="977"/>
        <v>***</v>
      </c>
      <c r="R6973" s="5">
        <f t="shared" si="978"/>
        <v>0.02</v>
      </c>
      <c r="S6973">
        <v>17</v>
      </c>
      <c r="T6973" s="2">
        <v>3816.59</v>
      </c>
      <c r="U6973" s="7">
        <f t="shared" si="979"/>
        <v>1</v>
      </c>
      <c r="V6973" s="2">
        <f t="shared" si="972"/>
        <v>224.50529411764705</v>
      </c>
      <c r="W6973" t="s">
        <v>37</v>
      </c>
      <c r="X6973">
        <v>68.02</v>
      </c>
      <c r="Y6973" s="2">
        <f t="shared" si="973"/>
        <v>3884.61</v>
      </c>
      <c r="Z6973" t="s">
        <v>15</v>
      </c>
      <c r="AA6973" t="s">
        <v>31</v>
      </c>
      <c r="AB6973" t="s">
        <v>32</v>
      </c>
      <c r="AC6973" t="s">
        <v>172</v>
      </c>
      <c r="AD6973" t="s">
        <v>39</v>
      </c>
      <c r="AE6973" t="s">
        <v>447</v>
      </c>
    </row>
    <row r="6974" spans="1:31" x14ac:dyDescent="0.3">
      <c r="A6974">
        <f t="shared" si="980"/>
        <v>6973</v>
      </c>
      <c r="B6974">
        <v>57507</v>
      </c>
      <c r="C6974" t="s">
        <v>574</v>
      </c>
      <c r="D6974" t="s">
        <v>36</v>
      </c>
      <c r="E6974" s="5" t="str">
        <f t="shared" si="974"/>
        <v>***</v>
      </c>
      <c r="F6974" s="5" t="str">
        <f t="shared" si="975"/>
        <v>***</v>
      </c>
      <c r="G6974" s="5" t="str">
        <f t="shared" si="976"/>
        <v>***</v>
      </c>
      <c r="J6974" s="5" t="str">
        <f t="shared" si="977"/>
        <v>***</v>
      </c>
      <c r="R6974" s="5">
        <f t="shared" si="978"/>
        <v>0.02</v>
      </c>
      <c r="S6974">
        <v>10</v>
      </c>
      <c r="T6974" s="2">
        <v>155.44999999999999</v>
      </c>
      <c r="U6974" s="7">
        <f t="shared" si="979"/>
        <v>0</v>
      </c>
      <c r="V6974" s="2">
        <f t="shared" si="972"/>
        <v>15.544999999999998</v>
      </c>
      <c r="W6974" t="s">
        <v>22</v>
      </c>
      <c r="X6974">
        <v>8.4</v>
      </c>
      <c r="Y6974" s="2">
        <f t="shared" si="973"/>
        <v>163.85</v>
      </c>
      <c r="Z6974" t="s">
        <v>64</v>
      </c>
      <c r="AA6974" t="s">
        <v>31</v>
      </c>
      <c r="AB6974" t="s">
        <v>32</v>
      </c>
      <c r="AC6974" t="s">
        <v>49</v>
      </c>
      <c r="AD6974" t="s">
        <v>19</v>
      </c>
      <c r="AE6974" t="s">
        <v>420</v>
      </c>
    </row>
    <row r="6975" spans="1:31" x14ac:dyDescent="0.3">
      <c r="A6975">
        <f t="shared" si="980"/>
        <v>6974</v>
      </c>
      <c r="B6975">
        <v>59392</v>
      </c>
      <c r="C6975" t="s">
        <v>769</v>
      </c>
      <c r="D6975" t="s">
        <v>40</v>
      </c>
      <c r="E6975" s="5" t="str">
        <f t="shared" si="974"/>
        <v>*</v>
      </c>
      <c r="F6975" s="5" t="str">
        <f t="shared" si="975"/>
        <v>*</v>
      </c>
      <c r="G6975" s="5" t="str">
        <f t="shared" si="976"/>
        <v>*</v>
      </c>
      <c r="J6975" s="5" t="str">
        <f t="shared" si="977"/>
        <v>*</v>
      </c>
      <c r="R6975" s="5">
        <f t="shared" si="978"/>
        <v>0.02</v>
      </c>
      <c r="S6975">
        <v>19</v>
      </c>
      <c r="T6975" s="2">
        <v>39.42</v>
      </c>
      <c r="U6975" s="7">
        <f t="shared" si="979"/>
        <v>0</v>
      </c>
      <c r="V6975" s="2">
        <f t="shared" si="972"/>
        <v>2.0747368421052634</v>
      </c>
      <c r="W6975" t="s">
        <v>22</v>
      </c>
      <c r="X6975">
        <v>1.99</v>
      </c>
      <c r="Y6975" s="2">
        <f t="shared" si="973"/>
        <v>41.410000000000004</v>
      </c>
      <c r="Z6975" t="s">
        <v>23</v>
      </c>
      <c r="AA6975" t="s">
        <v>31</v>
      </c>
      <c r="AB6975" t="s">
        <v>25</v>
      </c>
      <c r="AC6975" t="s">
        <v>42</v>
      </c>
      <c r="AD6975" t="s">
        <v>45</v>
      </c>
      <c r="AE6975" t="s">
        <v>624</v>
      </c>
    </row>
    <row r="6976" spans="1:31" x14ac:dyDescent="0.3">
      <c r="A6976">
        <f t="shared" si="980"/>
        <v>6975</v>
      </c>
      <c r="B6976">
        <v>9123</v>
      </c>
      <c r="C6976" t="s">
        <v>769</v>
      </c>
      <c r="D6976" t="s">
        <v>36</v>
      </c>
      <c r="E6976" s="5" t="str">
        <f t="shared" si="974"/>
        <v>***</v>
      </c>
      <c r="F6976" s="5" t="str">
        <f t="shared" si="975"/>
        <v>***</v>
      </c>
      <c r="G6976" s="5" t="str">
        <f t="shared" si="976"/>
        <v>***</v>
      </c>
      <c r="J6976" s="5" t="str">
        <f t="shared" si="977"/>
        <v>***</v>
      </c>
      <c r="R6976" s="5">
        <f t="shared" si="978"/>
        <v>3.5000000000000003E-2</v>
      </c>
      <c r="S6976">
        <v>27</v>
      </c>
      <c r="T6976" s="2">
        <v>384.9</v>
      </c>
      <c r="U6976" s="7">
        <f t="shared" si="979"/>
        <v>0</v>
      </c>
      <c r="V6976" s="2">
        <f t="shared" si="972"/>
        <v>14.255555555555555</v>
      </c>
      <c r="W6976" t="s">
        <v>14</v>
      </c>
      <c r="X6976">
        <v>9.3699999999999992</v>
      </c>
      <c r="Y6976" s="2">
        <f t="shared" si="973"/>
        <v>394.27</v>
      </c>
      <c r="Z6976" t="s">
        <v>15</v>
      </c>
      <c r="AA6976" t="s">
        <v>16</v>
      </c>
      <c r="AB6976" t="s">
        <v>32</v>
      </c>
      <c r="AC6976" t="s">
        <v>74</v>
      </c>
      <c r="AD6976" t="s">
        <v>19</v>
      </c>
      <c r="AE6976" t="s">
        <v>624</v>
      </c>
    </row>
    <row r="6977" spans="1:31" x14ac:dyDescent="0.3">
      <c r="A6977">
        <f t="shared" si="980"/>
        <v>6976</v>
      </c>
      <c r="B6977">
        <v>29797</v>
      </c>
      <c r="C6977" t="s">
        <v>769</v>
      </c>
      <c r="D6977" t="s">
        <v>21</v>
      </c>
      <c r="E6977" s="5" t="str">
        <f t="shared" si="974"/>
        <v>*</v>
      </c>
      <c r="F6977" s="5" t="str">
        <f t="shared" si="975"/>
        <v>**</v>
      </c>
      <c r="G6977" s="5" t="str">
        <f t="shared" si="976"/>
        <v>**</v>
      </c>
      <c r="J6977" s="5" t="str">
        <f t="shared" si="977"/>
        <v>**</v>
      </c>
      <c r="R6977" s="5">
        <f t="shared" si="978"/>
        <v>0.05</v>
      </c>
      <c r="S6977">
        <v>50</v>
      </c>
      <c r="T6977" s="2">
        <v>742.05</v>
      </c>
      <c r="U6977" s="7">
        <f t="shared" si="979"/>
        <v>0</v>
      </c>
      <c r="V6977" s="2">
        <f t="shared" si="972"/>
        <v>14.840999999999999</v>
      </c>
      <c r="W6977" t="s">
        <v>22</v>
      </c>
      <c r="X6977">
        <v>13.56</v>
      </c>
      <c r="Y6977" s="2">
        <f t="shared" si="973"/>
        <v>755.6099999999999</v>
      </c>
      <c r="Z6977" t="s">
        <v>71</v>
      </c>
      <c r="AA6977" t="s">
        <v>24</v>
      </c>
      <c r="AB6977" t="s">
        <v>17</v>
      </c>
      <c r="AC6977" t="s">
        <v>18</v>
      </c>
      <c r="AD6977" t="s">
        <v>58</v>
      </c>
      <c r="AE6977" t="s">
        <v>743</v>
      </c>
    </row>
    <row r="6978" spans="1:31" x14ac:dyDescent="0.3">
      <c r="A6978">
        <f t="shared" si="980"/>
        <v>6977</v>
      </c>
      <c r="B6978">
        <v>59392</v>
      </c>
      <c r="C6978" t="s">
        <v>769</v>
      </c>
      <c r="D6978" t="s">
        <v>40</v>
      </c>
      <c r="E6978" s="5" t="str">
        <f t="shared" si="974"/>
        <v>*</v>
      </c>
      <c r="F6978" s="5" t="str">
        <f t="shared" si="975"/>
        <v>*</v>
      </c>
      <c r="G6978" s="5" t="str">
        <f t="shared" si="976"/>
        <v>*</v>
      </c>
      <c r="J6978" s="5" t="str">
        <f t="shared" si="977"/>
        <v>*</v>
      </c>
      <c r="R6978" s="5">
        <f t="shared" si="978"/>
        <v>0.05</v>
      </c>
      <c r="S6978">
        <v>45</v>
      </c>
      <c r="T6978" s="2">
        <v>1305.31</v>
      </c>
      <c r="U6978" s="7">
        <f t="shared" si="979"/>
        <v>1</v>
      </c>
      <c r="V6978" s="2">
        <f t="shared" ref="V6978:V7041" si="981">T6978/S6978</f>
        <v>29.006888888888888</v>
      </c>
      <c r="W6978" t="s">
        <v>22</v>
      </c>
      <c r="X6978">
        <v>1.99</v>
      </c>
      <c r="Y6978" s="2">
        <f t="shared" ref="Y6978:Y7041" si="982">X6978+T6978</f>
        <v>1307.3</v>
      </c>
      <c r="Z6978" t="s">
        <v>23</v>
      </c>
      <c r="AA6978" t="s">
        <v>31</v>
      </c>
      <c r="AB6978" t="s">
        <v>25</v>
      </c>
      <c r="AC6978" t="s">
        <v>42</v>
      </c>
      <c r="AD6978" t="s">
        <v>45</v>
      </c>
      <c r="AE6978" t="s">
        <v>743</v>
      </c>
    </row>
    <row r="6979" spans="1:31" x14ac:dyDescent="0.3">
      <c r="A6979">
        <f t="shared" si="980"/>
        <v>6978</v>
      </c>
      <c r="B6979">
        <v>8135</v>
      </c>
      <c r="C6979" t="s">
        <v>934</v>
      </c>
      <c r="D6979" t="s">
        <v>30</v>
      </c>
      <c r="E6979" s="5" t="str">
        <f t="shared" ref="E6979:E7042" si="983">IF(D6979="Critical","***","*")</f>
        <v>*</v>
      </c>
      <c r="F6979" s="5" t="str">
        <f t="shared" ref="F6979:F7042" si="984">IF(D6979="Critical","***",IF(D6979="High","**","*"))</f>
        <v>*</v>
      </c>
      <c r="G6979" s="5" t="str">
        <f t="shared" ref="G6979:G7042" si="985">VLOOKUP(D6979,$H$6:$I$11,2,FALSE)</f>
        <v>*</v>
      </c>
      <c r="J6979" s="5" t="str">
        <f t="shared" ref="J6979:J7042" si="986">HLOOKUP(D6979,$K$5:$O$6,2,FALSE)</f>
        <v>*</v>
      </c>
      <c r="R6979" s="5">
        <f t="shared" ref="R6979:R7042" si="987">VLOOKUP(S6979,$P$6:$Q$11,2)</f>
        <v>0.02</v>
      </c>
      <c r="S6979">
        <v>16</v>
      </c>
      <c r="T6979" s="2">
        <v>772.41200000000003</v>
      </c>
      <c r="U6979" s="7">
        <f t="shared" ref="U6979:U7042" si="988">IF(T6979&gt;1000,1,0)</f>
        <v>0</v>
      </c>
      <c r="V6979" s="2">
        <f t="shared" si="981"/>
        <v>48.275750000000002</v>
      </c>
      <c r="W6979" t="s">
        <v>22</v>
      </c>
      <c r="X6979">
        <v>5</v>
      </c>
      <c r="Y6979" s="2">
        <f t="shared" si="982"/>
        <v>777.41200000000003</v>
      </c>
      <c r="Z6979" t="s">
        <v>60</v>
      </c>
      <c r="AA6979" t="s">
        <v>16</v>
      </c>
      <c r="AB6979" t="s">
        <v>25</v>
      </c>
      <c r="AC6979" t="s">
        <v>26</v>
      </c>
      <c r="AD6979" t="s">
        <v>45</v>
      </c>
      <c r="AE6979" t="s">
        <v>87</v>
      </c>
    </row>
    <row r="6980" spans="1:31" x14ac:dyDescent="0.3">
      <c r="A6980">
        <f t="shared" ref="A6980:A7043" si="989">A6979+1</f>
        <v>6979</v>
      </c>
      <c r="B6980">
        <v>31524</v>
      </c>
      <c r="C6980" t="s">
        <v>934</v>
      </c>
      <c r="D6980" t="s">
        <v>13</v>
      </c>
      <c r="E6980" s="5" t="str">
        <f t="shared" si="983"/>
        <v>*</v>
      </c>
      <c r="F6980" s="5" t="str">
        <f t="shared" si="984"/>
        <v>*</v>
      </c>
      <c r="G6980" s="5" t="str">
        <f t="shared" si="985"/>
        <v>*</v>
      </c>
      <c r="J6980" s="5" t="str">
        <f t="shared" si="986"/>
        <v>*</v>
      </c>
      <c r="R6980" s="5">
        <f t="shared" si="987"/>
        <v>0.02</v>
      </c>
      <c r="S6980">
        <v>10</v>
      </c>
      <c r="T6980" s="2">
        <v>1025.8800000000001</v>
      </c>
      <c r="U6980" s="7">
        <f t="shared" si="988"/>
        <v>1</v>
      </c>
      <c r="V6980" s="2">
        <f t="shared" si="981"/>
        <v>102.58800000000001</v>
      </c>
      <c r="W6980" t="s">
        <v>37</v>
      </c>
      <c r="X6980">
        <v>42</v>
      </c>
      <c r="Y6980" s="2">
        <f t="shared" si="982"/>
        <v>1067.8800000000001</v>
      </c>
      <c r="Z6980" t="s">
        <v>48</v>
      </c>
      <c r="AA6980" t="s">
        <v>24</v>
      </c>
      <c r="AB6980" t="s">
        <v>17</v>
      </c>
      <c r="AC6980" t="s">
        <v>38</v>
      </c>
      <c r="AD6980" t="s">
        <v>39</v>
      </c>
      <c r="AE6980" t="s">
        <v>792</v>
      </c>
    </row>
    <row r="6981" spans="1:31" x14ac:dyDescent="0.3">
      <c r="A6981">
        <f t="shared" si="989"/>
        <v>6980</v>
      </c>
      <c r="B6981">
        <v>57025</v>
      </c>
      <c r="C6981" t="s">
        <v>930</v>
      </c>
      <c r="D6981" t="s">
        <v>40</v>
      </c>
      <c r="E6981" s="5" t="str">
        <f t="shared" si="983"/>
        <v>*</v>
      </c>
      <c r="F6981" s="5" t="str">
        <f t="shared" si="984"/>
        <v>*</v>
      </c>
      <c r="G6981" s="5" t="str">
        <f t="shared" si="985"/>
        <v>*</v>
      </c>
      <c r="J6981" s="5" t="str">
        <f t="shared" si="986"/>
        <v>*</v>
      </c>
      <c r="R6981" s="5">
        <f t="shared" si="987"/>
        <v>0.01</v>
      </c>
      <c r="S6981">
        <v>8</v>
      </c>
      <c r="T6981" s="2">
        <v>71.099999999999994</v>
      </c>
      <c r="U6981" s="7">
        <f t="shared" si="988"/>
        <v>0</v>
      </c>
      <c r="V6981" s="2">
        <f t="shared" si="981"/>
        <v>8.8874999999999993</v>
      </c>
      <c r="W6981" t="s">
        <v>22</v>
      </c>
      <c r="X6981">
        <v>2.99</v>
      </c>
      <c r="Y6981" s="2">
        <f t="shared" si="982"/>
        <v>74.089999999999989</v>
      </c>
      <c r="Z6981" t="s">
        <v>52</v>
      </c>
      <c r="AA6981" t="s">
        <v>31</v>
      </c>
      <c r="AB6981" t="s">
        <v>32</v>
      </c>
      <c r="AC6981" t="s">
        <v>49</v>
      </c>
      <c r="AD6981" t="s">
        <v>19</v>
      </c>
      <c r="AE6981" t="s">
        <v>816</v>
      </c>
    </row>
    <row r="6982" spans="1:31" x14ac:dyDescent="0.3">
      <c r="A6982">
        <f t="shared" si="989"/>
        <v>6981</v>
      </c>
      <c r="B6982">
        <v>24386</v>
      </c>
      <c r="C6982" t="s">
        <v>930</v>
      </c>
      <c r="D6982" t="s">
        <v>21</v>
      </c>
      <c r="E6982" s="5" t="str">
        <f t="shared" si="983"/>
        <v>*</v>
      </c>
      <c r="F6982" s="5" t="str">
        <f t="shared" si="984"/>
        <v>**</v>
      </c>
      <c r="G6982" s="5" t="str">
        <f t="shared" si="985"/>
        <v>**</v>
      </c>
      <c r="J6982" s="5" t="str">
        <f t="shared" si="986"/>
        <v>**</v>
      </c>
      <c r="R6982" s="5">
        <f t="shared" si="987"/>
        <v>0.02</v>
      </c>
      <c r="S6982">
        <v>15</v>
      </c>
      <c r="T6982" s="2">
        <v>76.94</v>
      </c>
      <c r="U6982" s="7">
        <f t="shared" si="988"/>
        <v>0</v>
      </c>
      <c r="V6982" s="2">
        <f t="shared" si="981"/>
        <v>5.1293333333333333</v>
      </c>
      <c r="W6982" t="s">
        <v>14</v>
      </c>
      <c r="X6982">
        <v>0.99</v>
      </c>
      <c r="Y6982" s="2">
        <f t="shared" si="982"/>
        <v>77.929999999999993</v>
      </c>
      <c r="Z6982" t="s">
        <v>64</v>
      </c>
      <c r="AA6982" t="s">
        <v>31</v>
      </c>
      <c r="AB6982" t="s">
        <v>32</v>
      </c>
      <c r="AC6982" t="s">
        <v>81</v>
      </c>
      <c r="AD6982" t="s">
        <v>19</v>
      </c>
      <c r="AE6982" t="s">
        <v>447</v>
      </c>
    </row>
    <row r="6983" spans="1:31" x14ac:dyDescent="0.3">
      <c r="A6983">
        <f t="shared" si="989"/>
        <v>6982</v>
      </c>
      <c r="B6983">
        <v>47620</v>
      </c>
      <c r="C6983" t="s">
        <v>930</v>
      </c>
      <c r="D6983" t="s">
        <v>13</v>
      </c>
      <c r="E6983" s="5" t="str">
        <f t="shared" si="983"/>
        <v>*</v>
      </c>
      <c r="F6983" s="5" t="str">
        <f t="shared" si="984"/>
        <v>*</v>
      </c>
      <c r="G6983" s="5" t="str">
        <f t="shared" si="985"/>
        <v>*</v>
      </c>
      <c r="J6983" s="5" t="str">
        <f t="shared" si="986"/>
        <v>*</v>
      </c>
      <c r="R6983" s="5">
        <f t="shared" si="987"/>
        <v>3.5000000000000003E-2</v>
      </c>
      <c r="S6983">
        <v>27</v>
      </c>
      <c r="T6983" s="2">
        <v>302.2</v>
      </c>
      <c r="U6983" s="7">
        <f t="shared" si="988"/>
        <v>0</v>
      </c>
      <c r="V6983" s="2">
        <f t="shared" si="981"/>
        <v>11.192592592592591</v>
      </c>
      <c r="W6983" t="s">
        <v>22</v>
      </c>
      <c r="X6983">
        <v>3.37</v>
      </c>
      <c r="Y6983" s="2">
        <f t="shared" si="982"/>
        <v>305.57</v>
      </c>
      <c r="Z6983" t="s">
        <v>43</v>
      </c>
      <c r="AA6983" t="s">
        <v>31</v>
      </c>
      <c r="AB6983" t="s">
        <v>32</v>
      </c>
      <c r="AC6983" t="s">
        <v>53</v>
      </c>
      <c r="AD6983" t="s">
        <v>45</v>
      </c>
      <c r="AE6983" s="1">
        <v>41036</v>
      </c>
    </row>
    <row r="6984" spans="1:31" x14ac:dyDescent="0.3">
      <c r="A6984">
        <f t="shared" si="989"/>
        <v>6983</v>
      </c>
      <c r="B6984">
        <v>24386</v>
      </c>
      <c r="C6984" t="s">
        <v>930</v>
      </c>
      <c r="D6984" t="s">
        <v>21</v>
      </c>
      <c r="E6984" s="5" t="str">
        <f t="shared" si="983"/>
        <v>*</v>
      </c>
      <c r="F6984" s="5" t="str">
        <f t="shared" si="984"/>
        <v>**</v>
      </c>
      <c r="G6984" s="5" t="str">
        <f t="shared" si="985"/>
        <v>**</v>
      </c>
      <c r="J6984" s="5" t="str">
        <f t="shared" si="986"/>
        <v>**</v>
      </c>
      <c r="R6984" s="5">
        <f t="shared" si="987"/>
        <v>0.02</v>
      </c>
      <c r="S6984">
        <v>12</v>
      </c>
      <c r="T6984" s="2">
        <v>503.08</v>
      </c>
      <c r="U6984" s="7">
        <f t="shared" si="988"/>
        <v>0</v>
      </c>
      <c r="V6984" s="2">
        <f t="shared" si="981"/>
        <v>41.923333333333332</v>
      </c>
      <c r="W6984" t="s">
        <v>22</v>
      </c>
      <c r="X6984">
        <v>6.5</v>
      </c>
      <c r="Y6984" s="2">
        <f t="shared" si="982"/>
        <v>509.58</v>
      </c>
      <c r="Z6984" t="s">
        <v>64</v>
      </c>
      <c r="AA6984" t="s">
        <v>31</v>
      </c>
      <c r="AB6984" t="s">
        <v>25</v>
      </c>
      <c r="AC6984" t="s">
        <v>42</v>
      </c>
      <c r="AD6984" t="s">
        <v>19</v>
      </c>
      <c r="AE6984" t="s">
        <v>816</v>
      </c>
    </row>
    <row r="6985" spans="1:31" x14ac:dyDescent="0.3">
      <c r="A6985">
        <f t="shared" si="989"/>
        <v>6984</v>
      </c>
      <c r="B6985">
        <v>14210</v>
      </c>
      <c r="C6985" t="s">
        <v>930</v>
      </c>
      <c r="D6985" t="s">
        <v>30</v>
      </c>
      <c r="E6985" s="5" t="str">
        <f t="shared" si="983"/>
        <v>*</v>
      </c>
      <c r="F6985" s="5" t="str">
        <f t="shared" si="984"/>
        <v>*</v>
      </c>
      <c r="G6985" s="5" t="str">
        <f t="shared" si="985"/>
        <v>*</v>
      </c>
      <c r="J6985" s="5" t="str">
        <f t="shared" si="986"/>
        <v>*</v>
      </c>
      <c r="R6985" s="5">
        <f t="shared" si="987"/>
        <v>0.02</v>
      </c>
      <c r="S6985">
        <v>19</v>
      </c>
      <c r="T6985" s="2">
        <v>676.79</v>
      </c>
      <c r="U6985" s="7">
        <f t="shared" si="988"/>
        <v>0</v>
      </c>
      <c r="V6985" s="2">
        <f t="shared" si="981"/>
        <v>35.620526315789469</v>
      </c>
      <c r="W6985" t="s">
        <v>22</v>
      </c>
      <c r="X6985">
        <v>1.99</v>
      </c>
      <c r="Y6985" s="2">
        <f t="shared" si="982"/>
        <v>678.78</v>
      </c>
      <c r="Z6985" t="s">
        <v>52</v>
      </c>
      <c r="AA6985" t="s">
        <v>41</v>
      </c>
      <c r="AB6985" t="s">
        <v>25</v>
      </c>
      <c r="AC6985" t="s">
        <v>42</v>
      </c>
      <c r="AD6985" t="s">
        <v>45</v>
      </c>
      <c r="AE6985" t="s">
        <v>816</v>
      </c>
    </row>
    <row r="6986" spans="1:31" x14ac:dyDescent="0.3">
      <c r="A6986">
        <f t="shared" si="989"/>
        <v>6985</v>
      </c>
      <c r="B6986">
        <v>24386</v>
      </c>
      <c r="C6986" t="s">
        <v>930</v>
      </c>
      <c r="D6986" t="s">
        <v>21</v>
      </c>
      <c r="E6986" s="5" t="str">
        <f t="shared" si="983"/>
        <v>*</v>
      </c>
      <c r="F6986" s="5" t="str">
        <f t="shared" si="984"/>
        <v>**</v>
      </c>
      <c r="G6986" s="5" t="str">
        <f t="shared" si="985"/>
        <v>**</v>
      </c>
      <c r="J6986" s="5" t="str">
        <f t="shared" si="986"/>
        <v>**</v>
      </c>
      <c r="R6986" s="5">
        <f t="shared" si="987"/>
        <v>0.05</v>
      </c>
      <c r="S6986">
        <v>41</v>
      </c>
      <c r="T6986" s="2">
        <v>4256.51</v>
      </c>
      <c r="U6986" s="7">
        <f t="shared" si="988"/>
        <v>1</v>
      </c>
      <c r="V6986" s="2">
        <f t="shared" si="981"/>
        <v>103.81731707317074</v>
      </c>
      <c r="W6986" t="s">
        <v>22</v>
      </c>
      <c r="X6986">
        <v>7.18</v>
      </c>
      <c r="Y6986" s="2">
        <f t="shared" si="982"/>
        <v>4263.6900000000005</v>
      </c>
      <c r="Z6986" t="s">
        <v>64</v>
      </c>
      <c r="AA6986" t="s">
        <v>31</v>
      </c>
      <c r="AB6986" t="s">
        <v>25</v>
      </c>
      <c r="AC6986" t="s">
        <v>42</v>
      </c>
      <c r="AD6986" t="s">
        <v>19</v>
      </c>
      <c r="AE6986" t="s">
        <v>816</v>
      </c>
    </row>
    <row r="6987" spans="1:31" x14ac:dyDescent="0.3">
      <c r="A6987">
        <f t="shared" si="989"/>
        <v>6986</v>
      </c>
      <c r="B6987">
        <v>39749</v>
      </c>
      <c r="C6987" t="s">
        <v>624</v>
      </c>
      <c r="D6987" t="s">
        <v>21</v>
      </c>
      <c r="E6987" s="5" t="str">
        <f t="shared" si="983"/>
        <v>*</v>
      </c>
      <c r="F6987" s="5" t="str">
        <f t="shared" si="984"/>
        <v>**</v>
      </c>
      <c r="G6987" s="5" t="str">
        <f t="shared" si="985"/>
        <v>**</v>
      </c>
      <c r="J6987" s="5" t="str">
        <f t="shared" si="986"/>
        <v>**</v>
      </c>
      <c r="R6987" s="5">
        <f t="shared" si="987"/>
        <v>0.05</v>
      </c>
      <c r="S6987">
        <v>43</v>
      </c>
      <c r="T6987" s="2">
        <v>110.64</v>
      </c>
      <c r="U6987" s="7">
        <f t="shared" si="988"/>
        <v>0</v>
      </c>
      <c r="V6987" s="2">
        <f t="shared" si="981"/>
        <v>2.5730232558139536</v>
      </c>
      <c r="W6987" t="s">
        <v>22</v>
      </c>
      <c r="X6987">
        <v>2.4</v>
      </c>
      <c r="Y6987" s="2">
        <f t="shared" si="982"/>
        <v>113.04</v>
      </c>
      <c r="Z6987" t="s">
        <v>23</v>
      </c>
      <c r="AA6987" t="s">
        <v>16</v>
      </c>
      <c r="AB6987" t="s">
        <v>32</v>
      </c>
      <c r="AC6987" t="s">
        <v>33</v>
      </c>
      <c r="AD6987" t="s">
        <v>34</v>
      </c>
      <c r="AE6987" t="s">
        <v>709</v>
      </c>
    </row>
    <row r="6988" spans="1:31" x14ac:dyDescent="0.3">
      <c r="A6988">
        <f t="shared" si="989"/>
        <v>6987</v>
      </c>
      <c r="B6988">
        <v>39749</v>
      </c>
      <c r="C6988" t="s">
        <v>624</v>
      </c>
      <c r="D6988" t="s">
        <v>21</v>
      </c>
      <c r="E6988" s="5" t="str">
        <f t="shared" si="983"/>
        <v>*</v>
      </c>
      <c r="F6988" s="5" t="str">
        <f t="shared" si="984"/>
        <v>**</v>
      </c>
      <c r="G6988" s="5" t="str">
        <f t="shared" si="985"/>
        <v>**</v>
      </c>
      <c r="J6988" s="5" t="str">
        <f t="shared" si="986"/>
        <v>**</v>
      </c>
      <c r="R6988" s="5">
        <f t="shared" si="987"/>
        <v>0.02</v>
      </c>
      <c r="S6988">
        <v>14</v>
      </c>
      <c r="T6988" s="2">
        <v>125.31</v>
      </c>
      <c r="U6988" s="7">
        <f t="shared" si="988"/>
        <v>0</v>
      </c>
      <c r="V6988" s="2">
        <f t="shared" si="981"/>
        <v>8.9507142857142856</v>
      </c>
      <c r="W6988" t="s">
        <v>22</v>
      </c>
      <c r="X6988">
        <v>4.95</v>
      </c>
      <c r="Y6988" s="2">
        <f t="shared" si="982"/>
        <v>130.26</v>
      </c>
      <c r="Z6988" t="s">
        <v>23</v>
      </c>
      <c r="AA6988" t="s">
        <v>16</v>
      </c>
      <c r="AB6988" t="s">
        <v>17</v>
      </c>
      <c r="AC6988" t="s">
        <v>18</v>
      </c>
      <c r="AD6988" t="s">
        <v>19</v>
      </c>
      <c r="AE6988" t="s">
        <v>709</v>
      </c>
    </row>
    <row r="6989" spans="1:31" x14ac:dyDescent="0.3">
      <c r="A6989">
        <f t="shared" si="989"/>
        <v>6988</v>
      </c>
      <c r="B6989">
        <v>3942</v>
      </c>
      <c r="C6989" t="s">
        <v>624</v>
      </c>
      <c r="D6989" t="s">
        <v>30</v>
      </c>
      <c r="E6989" s="5" t="str">
        <f t="shared" si="983"/>
        <v>*</v>
      </c>
      <c r="F6989" s="5" t="str">
        <f t="shared" si="984"/>
        <v>*</v>
      </c>
      <c r="G6989" s="5" t="str">
        <f t="shared" si="985"/>
        <v>*</v>
      </c>
      <c r="J6989" s="5" t="str">
        <f t="shared" si="986"/>
        <v>*</v>
      </c>
      <c r="R6989" s="5">
        <f t="shared" si="987"/>
        <v>0.02</v>
      </c>
      <c r="S6989">
        <v>11</v>
      </c>
      <c r="T6989" s="2">
        <v>225.14</v>
      </c>
      <c r="U6989" s="7">
        <f t="shared" si="988"/>
        <v>0</v>
      </c>
      <c r="V6989" s="2">
        <f t="shared" si="981"/>
        <v>20.467272727272725</v>
      </c>
      <c r="W6989" t="s">
        <v>22</v>
      </c>
      <c r="X6989">
        <v>8.99</v>
      </c>
      <c r="Y6989" s="2">
        <f t="shared" si="982"/>
        <v>234.13</v>
      </c>
      <c r="Z6989" t="s">
        <v>71</v>
      </c>
      <c r="AA6989" t="s">
        <v>24</v>
      </c>
      <c r="AB6989" t="s">
        <v>32</v>
      </c>
      <c r="AC6989" t="s">
        <v>33</v>
      </c>
      <c r="AD6989" t="s">
        <v>45</v>
      </c>
      <c r="AE6989" t="s">
        <v>743</v>
      </c>
    </row>
    <row r="6990" spans="1:31" x14ac:dyDescent="0.3">
      <c r="A6990">
        <f t="shared" si="989"/>
        <v>6989</v>
      </c>
      <c r="B6990">
        <v>26051</v>
      </c>
      <c r="C6990" t="s">
        <v>624</v>
      </c>
      <c r="D6990" t="s">
        <v>30</v>
      </c>
      <c r="E6990" s="5" t="str">
        <f t="shared" si="983"/>
        <v>*</v>
      </c>
      <c r="F6990" s="5" t="str">
        <f t="shared" si="984"/>
        <v>*</v>
      </c>
      <c r="G6990" s="5" t="str">
        <f t="shared" si="985"/>
        <v>*</v>
      </c>
      <c r="J6990" s="5" t="str">
        <f t="shared" si="986"/>
        <v>*</v>
      </c>
      <c r="R6990" s="5">
        <f t="shared" si="987"/>
        <v>0.04</v>
      </c>
      <c r="S6990">
        <v>31</v>
      </c>
      <c r="T6990" s="2">
        <v>251.75</v>
      </c>
      <c r="U6990" s="7">
        <f t="shared" si="988"/>
        <v>0</v>
      </c>
      <c r="V6990" s="2">
        <f t="shared" si="981"/>
        <v>8.120967741935484</v>
      </c>
      <c r="W6990" t="s">
        <v>22</v>
      </c>
      <c r="X6990">
        <v>1.99</v>
      </c>
      <c r="Y6990" s="2">
        <f t="shared" si="982"/>
        <v>253.74</v>
      </c>
      <c r="Z6990" t="s">
        <v>43</v>
      </c>
      <c r="AA6990" t="s">
        <v>41</v>
      </c>
      <c r="AB6990" t="s">
        <v>25</v>
      </c>
      <c r="AC6990" t="s">
        <v>42</v>
      </c>
      <c r="AD6990" t="s">
        <v>45</v>
      </c>
      <c r="AE6990" t="s">
        <v>743</v>
      </c>
    </row>
    <row r="6991" spans="1:31" x14ac:dyDescent="0.3">
      <c r="A6991">
        <f t="shared" si="989"/>
        <v>6990</v>
      </c>
      <c r="B6991">
        <v>26051</v>
      </c>
      <c r="C6991" t="s">
        <v>624</v>
      </c>
      <c r="D6991" t="s">
        <v>30</v>
      </c>
      <c r="E6991" s="5" t="str">
        <f t="shared" si="983"/>
        <v>*</v>
      </c>
      <c r="F6991" s="5" t="str">
        <f t="shared" si="984"/>
        <v>*</v>
      </c>
      <c r="G6991" s="5" t="str">
        <f t="shared" si="985"/>
        <v>*</v>
      </c>
      <c r="J6991" s="5" t="str">
        <f t="shared" si="986"/>
        <v>*</v>
      </c>
      <c r="R6991" s="5">
        <f t="shared" si="987"/>
        <v>3.5000000000000003E-2</v>
      </c>
      <c r="S6991">
        <v>22</v>
      </c>
      <c r="T6991" s="2">
        <v>795.74</v>
      </c>
      <c r="U6991" s="7">
        <f t="shared" si="988"/>
        <v>0</v>
      </c>
      <c r="V6991" s="2">
        <f t="shared" si="981"/>
        <v>36.17</v>
      </c>
      <c r="W6991" t="s">
        <v>37</v>
      </c>
      <c r="X6991">
        <v>19.190000000000001</v>
      </c>
      <c r="Y6991" s="2">
        <f t="shared" si="982"/>
        <v>814.93000000000006</v>
      </c>
      <c r="Z6991" t="s">
        <v>43</v>
      </c>
      <c r="AA6991" t="s">
        <v>41</v>
      </c>
      <c r="AB6991" t="s">
        <v>17</v>
      </c>
      <c r="AC6991" t="s">
        <v>38</v>
      </c>
      <c r="AD6991" t="s">
        <v>39</v>
      </c>
      <c r="AE6991" t="s">
        <v>709</v>
      </c>
    </row>
    <row r="6992" spans="1:31" x14ac:dyDescent="0.3">
      <c r="A6992">
        <f t="shared" si="989"/>
        <v>6991</v>
      </c>
      <c r="B6992">
        <v>3942</v>
      </c>
      <c r="C6992" t="s">
        <v>624</v>
      </c>
      <c r="D6992" t="s">
        <v>30</v>
      </c>
      <c r="E6992" s="5" t="str">
        <f t="shared" si="983"/>
        <v>*</v>
      </c>
      <c r="F6992" s="5" t="str">
        <f t="shared" si="984"/>
        <v>*</v>
      </c>
      <c r="G6992" s="5" t="str">
        <f t="shared" si="985"/>
        <v>*</v>
      </c>
      <c r="J6992" s="5" t="str">
        <f t="shared" si="986"/>
        <v>*</v>
      </c>
      <c r="R6992" s="5">
        <f t="shared" si="987"/>
        <v>3.5000000000000003E-2</v>
      </c>
      <c r="S6992">
        <v>22</v>
      </c>
      <c r="T6992" s="2">
        <v>1559.7755</v>
      </c>
      <c r="U6992" s="7">
        <f t="shared" si="988"/>
        <v>1</v>
      </c>
      <c r="V6992" s="2">
        <f t="shared" si="981"/>
        <v>70.898886363636365</v>
      </c>
      <c r="W6992" t="s">
        <v>22</v>
      </c>
      <c r="X6992">
        <v>0.99</v>
      </c>
      <c r="Y6992" s="2">
        <f t="shared" si="982"/>
        <v>1560.7655</v>
      </c>
      <c r="Z6992" t="s">
        <v>334</v>
      </c>
      <c r="AA6992" t="s">
        <v>24</v>
      </c>
      <c r="AB6992" t="s">
        <v>25</v>
      </c>
      <c r="AC6992" t="s">
        <v>26</v>
      </c>
      <c r="AD6992" t="s">
        <v>34</v>
      </c>
      <c r="AE6992" t="s">
        <v>743</v>
      </c>
    </row>
    <row r="6993" spans="1:31" x14ac:dyDescent="0.3">
      <c r="A6993">
        <f t="shared" si="989"/>
        <v>6992</v>
      </c>
      <c r="B6993">
        <v>39749</v>
      </c>
      <c r="C6993" t="s">
        <v>624</v>
      </c>
      <c r="D6993" t="s">
        <v>21</v>
      </c>
      <c r="E6993" s="5" t="str">
        <f t="shared" si="983"/>
        <v>*</v>
      </c>
      <c r="F6993" s="5" t="str">
        <f t="shared" si="984"/>
        <v>**</v>
      </c>
      <c r="G6993" s="5" t="str">
        <f t="shared" si="985"/>
        <v>**</v>
      </c>
      <c r="J6993" s="5" t="str">
        <f t="shared" si="986"/>
        <v>**</v>
      </c>
      <c r="R6993" s="5">
        <f t="shared" si="987"/>
        <v>0.05</v>
      </c>
      <c r="S6993">
        <v>45</v>
      </c>
      <c r="T6993" s="2">
        <v>11277.05</v>
      </c>
      <c r="U6993" s="7">
        <f t="shared" si="988"/>
        <v>1</v>
      </c>
      <c r="V6993" s="2">
        <f t="shared" si="981"/>
        <v>250.60111111111109</v>
      </c>
      <c r="W6993" t="s">
        <v>37</v>
      </c>
      <c r="X6993">
        <v>17.86</v>
      </c>
      <c r="Y6993" s="2">
        <f t="shared" si="982"/>
        <v>11294.91</v>
      </c>
      <c r="Z6993" t="s">
        <v>23</v>
      </c>
      <c r="AA6993" t="s">
        <v>16</v>
      </c>
      <c r="AB6993" t="s">
        <v>25</v>
      </c>
      <c r="AC6993" t="s">
        <v>76</v>
      </c>
      <c r="AD6993" t="s">
        <v>39</v>
      </c>
      <c r="AE6993" t="s">
        <v>709</v>
      </c>
    </row>
    <row r="6994" spans="1:31" x14ac:dyDescent="0.3">
      <c r="A6994">
        <f t="shared" si="989"/>
        <v>6993</v>
      </c>
      <c r="B6994">
        <v>26277</v>
      </c>
      <c r="C6994" t="s">
        <v>87</v>
      </c>
      <c r="D6994" t="s">
        <v>40</v>
      </c>
      <c r="E6994" s="5" t="str">
        <f t="shared" si="983"/>
        <v>*</v>
      </c>
      <c r="F6994" s="5" t="str">
        <f t="shared" si="984"/>
        <v>*</v>
      </c>
      <c r="G6994" s="5" t="str">
        <f t="shared" si="985"/>
        <v>*</v>
      </c>
      <c r="J6994" s="5" t="str">
        <f t="shared" si="986"/>
        <v>*</v>
      </c>
      <c r="R6994" s="5">
        <f t="shared" si="987"/>
        <v>0.02</v>
      </c>
      <c r="S6994">
        <v>17</v>
      </c>
      <c r="T6994" s="2">
        <v>877.81</v>
      </c>
      <c r="U6994" s="7">
        <f t="shared" si="988"/>
        <v>0</v>
      </c>
      <c r="V6994" s="2">
        <f t="shared" si="981"/>
        <v>51.635882352941174</v>
      </c>
      <c r="W6994" t="s">
        <v>22</v>
      </c>
      <c r="X6994">
        <v>19.989999999999998</v>
      </c>
      <c r="Y6994" s="2">
        <f t="shared" si="982"/>
        <v>897.8</v>
      </c>
      <c r="Z6994" t="s">
        <v>15</v>
      </c>
      <c r="AA6994" t="s">
        <v>31</v>
      </c>
      <c r="AB6994" t="s">
        <v>25</v>
      </c>
      <c r="AC6994" t="s">
        <v>42</v>
      </c>
      <c r="AD6994" t="s">
        <v>19</v>
      </c>
      <c r="AE6994" t="s">
        <v>792</v>
      </c>
    </row>
    <row r="6995" spans="1:31" x14ac:dyDescent="0.3">
      <c r="A6995">
        <f t="shared" si="989"/>
        <v>6994</v>
      </c>
      <c r="B6995">
        <v>31461</v>
      </c>
      <c r="C6995" t="s">
        <v>87</v>
      </c>
      <c r="D6995" t="s">
        <v>40</v>
      </c>
      <c r="E6995" s="5" t="str">
        <f t="shared" si="983"/>
        <v>*</v>
      </c>
      <c r="F6995" s="5" t="str">
        <f t="shared" si="984"/>
        <v>*</v>
      </c>
      <c r="G6995" s="5" t="str">
        <f t="shared" si="985"/>
        <v>*</v>
      </c>
      <c r="J6995" s="5" t="str">
        <f t="shared" si="986"/>
        <v>*</v>
      </c>
      <c r="R6995" s="5">
        <f t="shared" si="987"/>
        <v>3.5000000000000003E-2</v>
      </c>
      <c r="S6995">
        <v>26</v>
      </c>
      <c r="T6995" s="2">
        <v>1463.42</v>
      </c>
      <c r="U6995" s="7">
        <f t="shared" si="988"/>
        <v>1</v>
      </c>
      <c r="V6995" s="2">
        <f t="shared" si="981"/>
        <v>56.285384615384615</v>
      </c>
      <c r="W6995" t="s">
        <v>22</v>
      </c>
      <c r="X6995">
        <v>3.99</v>
      </c>
      <c r="Y6995" s="2">
        <f t="shared" si="982"/>
        <v>1467.41</v>
      </c>
      <c r="Z6995" t="s">
        <v>48</v>
      </c>
      <c r="AA6995" t="s">
        <v>31</v>
      </c>
      <c r="AB6995" t="s">
        <v>32</v>
      </c>
      <c r="AC6995" t="s">
        <v>172</v>
      </c>
      <c r="AD6995" t="s">
        <v>19</v>
      </c>
      <c r="AE6995" t="s">
        <v>409</v>
      </c>
    </row>
    <row r="6996" spans="1:31" x14ac:dyDescent="0.3">
      <c r="A6996">
        <f t="shared" si="989"/>
        <v>6995</v>
      </c>
      <c r="B6996">
        <v>54176</v>
      </c>
      <c r="C6996" t="s">
        <v>87</v>
      </c>
      <c r="D6996" t="s">
        <v>30</v>
      </c>
      <c r="E6996" s="5" t="str">
        <f t="shared" si="983"/>
        <v>*</v>
      </c>
      <c r="F6996" s="5" t="str">
        <f t="shared" si="984"/>
        <v>*</v>
      </c>
      <c r="G6996" s="5" t="str">
        <f t="shared" si="985"/>
        <v>*</v>
      </c>
      <c r="J6996" s="5" t="str">
        <f t="shared" si="986"/>
        <v>*</v>
      </c>
      <c r="R6996" s="5">
        <f t="shared" si="987"/>
        <v>0.04</v>
      </c>
      <c r="S6996">
        <v>33</v>
      </c>
      <c r="T6996" s="2">
        <v>2492.9699999999998</v>
      </c>
      <c r="U6996" s="7">
        <f t="shared" si="988"/>
        <v>1</v>
      </c>
      <c r="V6996" s="2">
        <f t="shared" si="981"/>
        <v>75.544545454545442</v>
      </c>
      <c r="W6996" t="s">
        <v>22</v>
      </c>
      <c r="X6996">
        <v>14.52</v>
      </c>
      <c r="Y6996" s="2">
        <f t="shared" si="982"/>
        <v>2507.4899999999998</v>
      </c>
      <c r="Z6996" t="s">
        <v>60</v>
      </c>
      <c r="AA6996" t="s">
        <v>16</v>
      </c>
      <c r="AB6996" t="s">
        <v>25</v>
      </c>
      <c r="AC6996" t="s">
        <v>42</v>
      </c>
      <c r="AD6996" t="s">
        <v>19</v>
      </c>
      <c r="AE6996" t="s">
        <v>792</v>
      </c>
    </row>
    <row r="6997" spans="1:31" x14ac:dyDescent="0.3">
      <c r="A6997">
        <f t="shared" si="989"/>
        <v>6996</v>
      </c>
      <c r="B6997">
        <v>16706</v>
      </c>
      <c r="C6997" t="s">
        <v>447</v>
      </c>
      <c r="D6997" t="s">
        <v>21</v>
      </c>
      <c r="E6997" s="5" t="str">
        <f t="shared" si="983"/>
        <v>*</v>
      </c>
      <c r="F6997" s="5" t="str">
        <f t="shared" si="984"/>
        <v>**</v>
      </c>
      <c r="G6997" s="5" t="str">
        <f t="shared" si="985"/>
        <v>**</v>
      </c>
      <c r="J6997" s="5" t="str">
        <f t="shared" si="986"/>
        <v>**</v>
      </c>
      <c r="R6997" s="5">
        <f t="shared" si="987"/>
        <v>0.01</v>
      </c>
      <c r="S6997">
        <v>6</v>
      </c>
      <c r="T6997" s="2">
        <v>18.37</v>
      </c>
      <c r="U6997" s="7">
        <f t="shared" si="988"/>
        <v>0</v>
      </c>
      <c r="V6997" s="2">
        <f t="shared" si="981"/>
        <v>3.061666666666667</v>
      </c>
      <c r="W6997" t="s">
        <v>22</v>
      </c>
      <c r="X6997">
        <v>1.2</v>
      </c>
      <c r="Y6997" s="2">
        <f t="shared" si="982"/>
        <v>19.57</v>
      </c>
      <c r="Z6997" t="s">
        <v>43</v>
      </c>
      <c r="AA6997" t="s">
        <v>31</v>
      </c>
      <c r="AB6997" t="s">
        <v>32</v>
      </c>
      <c r="AC6997" t="s">
        <v>33</v>
      </c>
      <c r="AD6997" t="s">
        <v>34</v>
      </c>
      <c r="AE6997" t="s">
        <v>816</v>
      </c>
    </row>
    <row r="6998" spans="1:31" x14ac:dyDescent="0.3">
      <c r="A6998">
        <f t="shared" si="989"/>
        <v>6997</v>
      </c>
      <c r="B6998">
        <v>17508</v>
      </c>
      <c r="C6998" t="s">
        <v>447</v>
      </c>
      <c r="D6998" t="s">
        <v>13</v>
      </c>
      <c r="E6998" s="5" t="str">
        <f t="shared" si="983"/>
        <v>*</v>
      </c>
      <c r="F6998" s="5" t="str">
        <f t="shared" si="984"/>
        <v>*</v>
      </c>
      <c r="G6998" s="5" t="str">
        <f t="shared" si="985"/>
        <v>*</v>
      </c>
      <c r="J6998" s="5" t="str">
        <f t="shared" si="986"/>
        <v>*</v>
      </c>
      <c r="R6998" s="5">
        <f t="shared" si="987"/>
        <v>0.05</v>
      </c>
      <c r="S6998">
        <v>50</v>
      </c>
      <c r="T6998" s="2">
        <v>99.08</v>
      </c>
      <c r="U6998" s="7">
        <f t="shared" si="988"/>
        <v>0</v>
      </c>
      <c r="V6998" s="2">
        <f t="shared" si="981"/>
        <v>1.9816</v>
      </c>
      <c r="W6998" t="s">
        <v>14</v>
      </c>
      <c r="X6998">
        <v>0.7</v>
      </c>
      <c r="Y6998" s="2">
        <f t="shared" si="982"/>
        <v>99.78</v>
      </c>
      <c r="Z6998" t="s">
        <v>64</v>
      </c>
      <c r="AA6998" t="s">
        <v>31</v>
      </c>
      <c r="AB6998" t="s">
        <v>32</v>
      </c>
      <c r="AC6998" t="s">
        <v>33</v>
      </c>
      <c r="AD6998" t="s">
        <v>34</v>
      </c>
      <c r="AE6998" t="s">
        <v>448</v>
      </c>
    </row>
    <row r="6999" spans="1:31" x14ac:dyDescent="0.3">
      <c r="A6999">
        <f t="shared" si="989"/>
        <v>6998</v>
      </c>
      <c r="B6999">
        <v>33793</v>
      </c>
      <c r="C6999" t="s">
        <v>447</v>
      </c>
      <c r="D6999" t="s">
        <v>36</v>
      </c>
      <c r="E6999" s="5" t="str">
        <f t="shared" si="983"/>
        <v>***</v>
      </c>
      <c r="F6999" s="5" t="str">
        <f t="shared" si="984"/>
        <v>***</v>
      </c>
      <c r="G6999" s="5" t="str">
        <f t="shared" si="985"/>
        <v>***</v>
      </c>
      <c r="J6999" s="5" t="str">
        <f t="shared" si="986"/>
        <v>***</v>
      </c>
      <c r="R6999" s="5">
        <f t="shared" si="987"/>
        <v>0.02</v>
      </c>
      <c r="S6999">
        <v>17</v>
      </c>
      <c r="T6999" s="2">
        <v>267.58</v>
      </c>
      <c r="U6999" s="7">
        <f t="shared" si="988"/>
        <v>0</v>
      </c>
      <c r="V6999" s="2">
        <f t="shared" si="981"/>
        <v>15.739999999999998</v>
      </c>
      <c r="W6999" t="s">
        <v>22</v>
      </c>
      <c r="X6999">
        <v>15.09</v>
      </c>
      <c r="Y6999" s="2">
        <f t="shared" si="982"/>
        <v>282.66999999999996</v>
      </c>
      <c r="Z6999" t="s">
        <v>60</v>
      </c>
      <c r="AA6999" t="s">
        <v>41</v>
      </c>
      <c r="AB6999" t="s">
        <v>32</v>
      </c>
      <c r="AC6999" t="s">
        <v>49</v>
      </c>
      <c r="AD6999" t="s">
        <v>19</v>
      </c>
      <c r="AE6999" t="s">
        <v>816</v>
      </c>
    </row>
    <row r="7000" spans="1:31" x14ac:dyDescent="0.3">
      <c r="A7000">
        <f t="shared" si="989"/>
        <v>6999</v>
      </c>
      <c r="B7000">
        <v>6695</v>
      </c>
      <c r="C7000" t="s">
        <v>447</v>
      </c>
      <c r="D7000" t="s">
        <v>13</v>
      </c>
      <c r="E7000" s="5" t="str">
        <f t="shared" si="983"/>
        <v>*</v>
      </c>
      <c r="F7000" s="5" t="str">
        <f t="shared" si="984"/>
        <v>*</v>
      </c>
      <c r="G7000" s="5" t="str">
        <f t="shared" si="985"/>
        <v>*</v>
      </c>
      <c r="J7000" s="5" t="str">
        <f t="shared" si="986"/>
        <v>*</v>
      </c>
      <c r="R7000" s="5">
        <f t="shared" si="987"/>
        <v>0.05</v>
      </c>
      <c r="S7000">
        <v>49</v>
      </c>
      <c r="T7000" s="2">
        <v>295.24</v>
      </c>
      <c r="U7000" s="7">
        <f t="shared" si="988"/>
        <v>0</v>
      </c>
      <c r="V7000" s="2">
        <f t="shared" si="981"/>
        <v>6.0253061224489795</v>
      </c>
      <c r="W7000" t="s">
        <v>14</v>
      </c>
      <c r="X7000">
        <v>8.49</v>
      </c>
      <c r="Y7000" s="2">
        <f t="shared" si="982"/>
        <v>303.73</v>
      </c>
      <c r="Z7000" t="s">
        <v>71</v>
      </c>
      <c r="AA7000" t="s">
        <v>31</v>
      </c>
      <c r="AB7000" t="s">
        <v>32</v>
      </c>
      <c r="AC7000" t="s">
        <v>49</v>
      </c>
      <c r="AD7000" t="s">
        <v>19</v>
      </c>
      <c r="AE7000" t="s">
        <v>447</v>
      </c>
    </row>
    <row r="7001" spans="1:31" x14ac:dyDescent="0.3">
      <c r="A7001">
        <f t="shared" si="989"/>
        <v>7000</v>
      </c>
      <c r="B7001">
        <v>43751</v>
      </c>
      <c r="C7001" t="s">
        <v>447</v>
      </c>
      <c r="D7001" t="s">
        <v>21</v>
      </c>
      <c r="E7001" s="5" t="str">
        <f t="shared" si="983"/>
        <v>*</v>
      </c>
      <c r="F7001" s="5" t="str">
        <f t="shared" si="984"/>
        <v>**</v>
      </c>
      <c r="G7001" s="5" t="str">
        <f t="shared" si="985"/>
        <v>**</v>
      </c>
      <c r="J7001" s="5" t="str">
        <f t="shared" si="986"/>
        <v>**</v>
      </c>
      <c r="R7001" s="5">
        <f t="shared" si="987"/>
        <v>0.05</v>
      </c>
      <c r="S7001">
        <v>43</v>
      </c>
      <c r="T7001" s="2">
        <v>621.44000000000005</v>
      </c>
      <c r="U7001" s="7">
        <f t="shared" si="988"/>
        <v>0</v>
      </c>
      <c r="V7001" s="2">
        <f t="shared" si="981"/>
        <v>14.452093023255815</v>
      </c>
      <c r="W7001" t="s">
        <v>22</v>
      </c>
      <c r="X7001">
        <v>4.53</v>
      </c>
      <c r="Y7001" s="2">
        <f t="shared" si="982"/>
        <v>625.97</v>
      </c>
      <c r="Z7001" t="s">
        <v>23</v>
      </c>
      <c r="AA7001" t="s">
        <v>31</v>
      </c>
      <c r="AB7001" t="s">
        <v>32</v>
      </c>
      <c r="AC7001" t="s">
        <v>74</v>
      </c>
      <c r="AD7001" t="s">
        <v>19</v>
      </c>
      <c r="AE7001" t="s">
        <v>448</v>
      </c>
    </row>
    <row r="7002" spans="1:31" x14ac:dyDescent="0.3">
      <c r="A7002">
        <f t="shared" si="989"/>
        <v>7001</v>
      </c>
      <c r="B7002">
        <v>46626</v>
      </c>
      <c r="C7002" t="s">
        <v>447</v>
      </c>
      <c r="D7002" t="s">
        <v>13</v>
      </c>
      <c r="E7002" s="5" t="str">
        <f t="shared" si="983"/>
        <v>*</v>
      </c>
      <c r="F7002" s="5" t="str">
        <f t="shared" si="984"/>
        <v>*</v>
      </c>
      <c r="G7002" s="5" t="str">
        <f t="shared" si="985"/>
        <v>*</v>
      </c>
      <c r="J7002" s="5" t="str">
        <f t="shared" si="986"/>
        <v>*</v>
      </c>
      <c r="R7002" s="5">
        <f t="shared" si="987"/>
        <v>0.01</v>
      </c>
      <c r="S7002">
        <v>8</v>
      </c>
      <c r="T7002" s="2">
        <v>825.96</v>
      </c>
      <c r="U7002" s="7">
        <f t="shared" si="988"/>
        <v>0</v>
      </c>
      <c r="V7002" s="2">
        <f t="shared" si="981"/>
        <v>103.245</v>
      </c>
      <c r="W7002" t="s">
        <v>37</v>
      </c>
      <c r="X7002">
        <v>58.2</v>
      </c>
      <c r="Y7002" s="2">
        <f t="shared" si="982"/>
        <v>884.16000000000008</v>
      </c>
      <c r="Z7002" t="s">
        <v>23</v>
      </c>
      <c r="AA7002" t="s">
        <v>41</v>
      </c>
      <c r="AB7002" t="s">
        <v>17</v>
      </c>
      <c r="AC7002" t="s">
        <v>38</v>
      </c>
      <c r="AD7002" t="s">
        <v>39</v>
      </c>
      <c r="AE7002" s="1">
        <v>40915</v>
      </c>
    </row>
    <row r="7003" spans="1:31" x14ac:dyDescent="0.3">
      <c r="A7003">
        <f t="shared" si="989"/>
        <v>7002</v>
      </c>
      <c r="B7003">
        <v>16706</v>
      </c>
      <c r="C7003" t="s">
        <v>447</v>
      </c>
      <c r="D7003" t="s">
        <v>21</v>
      </c>
      <c r="E7003" s="5" t="str">
        <f t="shared" si="983"/>
        <v>*</v>
      </c>
      <c r="F7003" s="5" t="str">
        <f t="shared" si="984"/>
        <v>**</v>
      </c>
      <c r="G7003" s="5" t="str">
        <f t="shared" si="985"/>
        <v>**</v>
      </c>
      <c r="J7003" s="5" t="str">
        <f t="shared" si="986"/>
        <v>**</v>
      </c>
      <c r="R7003" s="5">
        <f t="shared" si="987"/>
        <v>0.05</v>
      </c>
      <c r="S7003">
        <v>47</v>
      </c>
      <c r="T7003" s="2">
        <v>1943.72</v>
      </c>
      <c r="U7003" s="7">
        <f t="shared" si="988"/>
        <v>1</v>
      </c>
      <c r="V7003" s="2">
        <f t="shared" si="981"/>
        <v>41.355744680851068</v>
      </c>
      <c r="W7003" t="s">
        <v>22</v>
      </c>
      <c r="X7003">
        <v>34.200000000000003</v>
      </c>
      <c r="Y7003" s="2">
        <f t="shared" si="982"/>
        <v>1977.92</v>
      </c>
      <c r="Z7003" t="s">
        <v>43</v>
      </c>
      <c r="AA7003" t="s">
        <v>31</v>
      </c>
      <c r="AB7003" t="s">
        <v>17</v>
      </c>
      <c r="AC7003" t="s">
        <v>18</v>
      </c>
      <c r="AD7003" t="s">
        <v>34</v>
      </c>
      <c r="AE7003" t="s">
        <v>816</v>
      </c>
    </row>
    <row r="7004" spans="1:31" x14ac:dyDescent="0.3">
      <c r="A7004">
        <f t="shared" si="989"/>
        <v>7003</v>
      </c>
      <c r="B7004">
        <v>16706</v>
      </c>
      <c r="C7004" t="s">
        <v>447</v>
      </c>
      <c r="D7004" t="s">
        <v>21</v>
      </c>
      <c r="E7004" s="5" t="str">
        <f t="shared" si="983"/>
        <v>*</v>
      </c>
      <c r="F7004" s="5" t="str">
        <f t="shared" si="984"/>
        <v>**</v>
      </c>
      <c r="G7004" s="5" t="str">
        <f t="shared" si="985"/>
        <v>**</v>
      </c>
      <c r="J7004" s="5" t="str">
        <f t="shared" si="986"/>
        <v>**</v>
      </c>
      <c r="R7004" s="5">
        <f t="shared" si="987"/>
        <v>0.05</v>
      </c>
      <c r="S7004">
        <v>49</v>
      </c>
      <c r="T7004" s="2">
        <v>6175.777</v>
      </c>
      <c r="U7004" s="7">
        <f t="shared" si="988"/>
        <v>1</v>
      </c>
      <c r="V7004" s="2">
        <f t="shared" si="981"/>
        <v>126.03626530612244</v>
      </c>
      <c r="W7004" t="s">
        <v>14</v>
      </c>
      <c r="X7004">
        <v>3.9</v>
      </c>
      <c r="Y7004" s="2">
        <f t="shared" si="982"/>
        <v>6179.6769999999997</v>
      </c>
      <c r="Z7004" t="s">
        <v>43</v>
      </c>
      <c r="AA7004" t="s">
        <v>31</v>
      </c>
      <c r="AB7004" t="s">
        <v>25</v>
      </c>
      <c r="AC7004" t="s">
        <v>26</v>
      </c>
      <c r="AD7004" t="s">
        <v>19</v>
      </c>
      <c r="AE7004" t="s">
        <v>448</v>
      </c>
    </row>
    <row r="7005" spans="1:31" x14ac:dyDescent="0.3">
      <c r="A7005">
        <f t="shared" si="989"/>
        <v>7004</v>
      </c>
      <c r="B7005">
        <v>20322</v>
      </c>
      <c r="C7005" t="s">
        <v>216</v>
      </c>
      <c r="D7005" t="s">
        <v>36</v>
      </c>
      <c r="E7005" s="5" t="str">
        <f t="shared" si="983"/>
        <v>***</v>
      </c>
      <c r="F7005" s="5" t="str">
        <f t="shared" si="984"/>
        <v>***</v>
      </c>
      <c r="G7005" s="5" t="str">
        <f t="shared" si="985"/>
        <v>***</v>
      </c>
      <c r="J7005" s="5" t="str">
        <f t="shared" si="986"/>
        <v>***</v>
      </c>
      <c r="R7005" s="5">
        <f t="shared" si="987"/>
        <v>0.02</v>
      </c>
      <c r="S7005">
        <v>15</v>
      </c>
      <c r="T7005" s="2">
        <v>89.89</v>
      </c>
      <c r="U7005" s="7">
        <f t="shared" si="988"/>
        <v>0</v>
      </c>
      <c r="V7005" s="2">
        <f t="shared" si="981"/>
        <v>5.9926666666666666</v>
      </c>
      <c r="W7005" t="s">
        <v>22</v>
      </c>
      <c r="X7005">
        <v>7.96</v>
      </c>
      <c r="Y7005" s="2">
        <f t="shared" si="982"/>
        <v>97.85</v>
      </c>
      <c r="Z7005" t="s">
        <v>15</v>
      </c>
      <c r="AA7005" t="s">
        <v>41</v>
      </c>
      <c r="AB7005" t="s">
        <v>32</v>
      </c>
      <c r="AC7005" t="s">
        <v>44</v>
      </c>
      <c r="AD7005" t="s">
        <v>19</v>
      </c>
      <c r="AE7005" t="s">
        <v>216</v>
      </c>
    </row>
    <row r="7006" spans="1:31" x14ac:dyDescent="0.3">
      <c r="A7006">
        <f t="shared" si="989"/>
        <v>7005</v>
      </c>
      <c r="B7006">
        <v>20322</v>
      </c>
      <c r="C7006" t="s">
        <v>216</v>
      </c>
      <c r="D7006" t="s">
        <v>36</v>
      </c>
      <c r="E7006" s="5" t="str">
        <f t="shared" si="983"/>
        <v>***</v>
      </c>
      <c r="F7006" s="5" t="str">
        <f t="shared" si="984"/>
        <v>***</v>
      </c>
      <c r="G7006" s="5" t="str">
        <f t="shared" si="985"/>
        <v>***</v>
      </c>
      <c r="J7006" s="5" t="str">
        <f t="shared" si="986"/>
        <v>***</v>
      </c>
      <c r="R7006" s="5">
        <f t="shared" si="987"/>
        <v>0.05</v>
      </c>
      <c r="S7006">
        <v>46</v>
      </c>
      <c r="T7006" s="2">
        <v>160.27000000000001</v>
      </c>
      <c r="U7006" s="7">
        <f t="shared" si="988"/>
        <v>0</v>
      </c>
      <c r="V7006" s="2">
        <f t="shared" si="981"/>
        <v>3.484130434782609</v>
      </c>
      <c r="W7006" t="s">
        <v>22</v>
      </c>
      <c r="X7006">
        <v>5.47</v>
      </c>
      <c r="Y7006" s="2">
        <f t="shared" si="982"/>
        <v>165.74</v>
      </c>
      <c r="Z7006" t="s">
        <v>15</v>
      </c>
      <c r="AA7006" t="s">
        <v>41</v>
      </c>
      <c r="AB7006" t="s">
        <v>32</v>
      </c>
      <c r="AC7006" t="s">
        <v>49</v>
      </c>
      <c r="AD7006" t="s">
        <v>19</v>
      </c>
      <c r="AE7006" t="s">
        <v>676</v>
      </c>
    </row>
    <row r="7007" spans="1:31" x14ac:dyDescent="0.3">
      <c r="A7007">
        <f t="shared" si="989"/>
        <v>7006</v>
      </c>
      <c r="B7007">
        <v>18919</v>
      </c>
      <c r="C7007" t="s">
        <v>216</v>
      </c>
      <c r="D7007" t="s">
        <v>13</v>
      </c>
      <c r="E7007" s="5" t="str">
        <f t="shared" si="983"/>
        <v>*</v>
      </c>
      <c r="F7007" s="5" t="str">
        <f t="shared" si="984"/>
        <v>*</v>
      </c>
      <c r="G7007" s="5" t="str">
        <f t="shared" si="985"/>
        <v>*</v>
      </c>
      <c r="J7007" s="5" t="str">
        <f t="shared" si="986"/>
        <v>*</v>
      </c>
      <c r="R7007" s="5">
        <f t="shared" si="987"/>
        <v>0.04</v>
      </c>
      <c r="S7007">
        <v>39</v>
      </c>
      <c r="T7007" s="2">
        <v>739.28</v>
      </c>
      <c r="U7007" s="7">
        <f t="shared" si="988"/>
        <v>0</v>
      </c>
      <c r="V7007" s="2">
        <f t="shared" si="981"/>
        <v>18.955897435897434</v>
      </c>
      <c r="W7007" t="s">
        <v>22</v>
      </c>
      <c r="X7007">
        <v>8.17</v>
      </c>
      <c r="Y7007" s="2">
        <f t="shared" si="982"/>
        <v>747.44999999999993</v>
      </c>
      <c r="Z7007" t="s">
        <v>48</v>
      </c>
      <c r="AA7007" t="s">
        <v>41</v>
      </c>
      <c r="AB7007" t="s">
        <v>32</v>
      </c>
      <c r="AC7007" t="s">
        <v>172</v>
      </c>
      <c r="AD7007" t="s">
        <v>27</v>
      </c>
      <c r="AE7007" s="1">
        <v>39879</v>
      </c>
    </row>
    <row r="7008" spans="1:31" x14ac:dyDescent="0.3">
      <c r="A7008">
        <f t="shared" si="989"/>
        <v>7007</v>
      </c>
      <c r="B7008">
        <v>20322</v>
      </c>
      <c r="C7008" t="s">
        <v>216</v>
      </c>
      <c r="D7008" t="s">
        <v>36</v>
      </c>
      <c r="E7008" s="5" t="str">
        <f t="shared" si="983"/>
        <v>***</v>
      </c>
      <c r="F7008" s="5" t="str">
        <f t="shared" si="984"/>
        <v>***</v>
      </c>
      <c r="G7008" s="5" t="str">
        <f t="shared" si="985"/>
        <v>***</v>
      </c>
      <c r="J7008" s="5" t="str">
        <f t="shared" si="986"/>
        <v>***</v>
      </c>
      <c r="R7008" s="5">
        <f t="shared" si="987"/>
        <v>0.05</v>
      </c>
      <c r="S7008">
        <v>46</v>
      </c>
      <c r="T7008" s="2">
        <v>4601.0200000000004</v>
      </c>
      <c r="U7008" s="7">
        <f t="shared" si="988"/>
        <v>1</v>
      </c>
      <c r="V7008" s="2">
        <f t="shared" si="981"/>
        <v>100.02217391304349</v>
      </c>
      <c r="W7008" t="s">
        <v>37</v>
      </c>
      <c r="X7008">
        <v>35.840000000000003</v>
      </c>
      <c r="Y7008" s="2">
        <f t="shared" si="982"/>
        <v>4636.8600000000006</v>
      </c>
      <c r="Z7008" t="s">
        <v>15</v>
      </c>
      <c r="AA7008" t="s">
        <v>41</v>
      </c>
      <c r="AB7008" t="s">
        <v>17</v>
      </c>
      <c r="AC7008" t="s">
        <v>165</v>
      </c>
      <c r="AD7008" t="s">
        <v>103</v>
      </c>
      <c r="AE7008" t="s">
        <v>216</v>
      </c>
    </row>
    <row r="7009" spans="1:31" x14ac:dyDescent="0.3">
      <c r="A7009">
        <f t="shared" si="989"/>
        <v>7008</v>
      </c>
      <c r="B7009">
        <v>2307</v>
      </c>
      <c r="C7009" t="s">
        <v>743</v>
      </c>
      <c r="D7009" t="s">
        <v>13</v>
      </c>
      <c r="E7009" s="5" t="str">
        <f t="shared" si="983"/>
        <v>*</v>
      </c>
      <c r="F7009" s="5" t="str">
        <f t="shared" si="984"/>
        <v>*</v>
      </c>
      <c r="G7009" s="5" t="str">
        <f t="shared" si="985"/>
        <v>*</v>
      </c>
      <c r="J7009" s="5" t="str">
        <f t="shared" si="986"/>
        <v>*</v>
      </c>
      <c r="R7009" s="5">
        <f t="shared" si="987"/>
        <v>0.04</v>
      </c>
      <c r="S7009">
        <v>32</v>
      </c>
      <c r="T7009" s="2">
        <v>182.33</v>
      </c>
      <c r="U7009" s="7">
        <f t="shared" si="988"/>
        <v>0</v>
      </c>
      <c r="V7009" s="2">
        <f t="shared" si="981"/>
        <v>5.6978125000000004</v>
      </c>
      <c r="W7009" t="s">
        <v>22</v>
      </c>
      <c r="X7009">
        <v>1.49</v>
      </c>
      <c r="Y7009" s="2">
        <f t="shared" si="982"/>
        <v>183.82000000000002</v>
      </c>
      <c r="Z7009" t="s">
        <v>52</v>
      </c>
      <c r="AA7009" t="s">
        <v>31</v>
      </c>
      <c r="AB7009" t="s">
        <v>32</v>
      </c>
      <c r="AC7009" t="s">
        <v>49</v>
      </c>
      <c r="AD7009" t="s">
        <v>19</v>
      </c>
      <c r="AE7009" t="s">
        <v>743</v>
      </c>
    </row>
    <row r="7010" spans="1:31" x14ac:dyDescent="0.3">
      <c r="A7010">
        <f t="shared" si="989"/>
        <v>7009</v>
      </c>
      <c r="B7010">
        <v>20455</v>
      </c>
      <c r="C7010" t="s">
        <v>743</v>
      </c>
      <c r="D7010" t="s">
        <v>36</v>
      </c>
      <c r="E7010" s="5" t="str">
        <f t="shared" si="983"/>
        <v>***</v>
      </c>
      <c r="F7010" s="5" t="str">
        <f t="shared" si="984"/>
        <v>***</v>
      </c>
      <c r="G7010" s="5" t="str">
        <f t="shared" si="985"/>
        <v>***</v>
      </c>
      <c r="J7010" s="5" t="str">
        <f t="shared" si="986"/>
        <v>***</v>
      </c>
      <c r="R7010" s="5">
        <f t="shared" si="987"/>
        <v>0.01</v>
      </c>
      <c r="S7010">
        <v>7</v>
      </c>
      <c r="T7010" s="2">
        <v>381.1995</v>
      </c>
      <c r="U7010" s="7">
        <f t="shared" si="988"/>
        <v>0</v>
      </c>
      <c r="V7010" s="2">
        <f t="shared" si="981"/>
        <v>54.457071428571432</v>
      </c>
      <c r="W7010" t="s">
        <v>14</v>
      </c>
      <c r="X7010">
        <v>8.99</v>
      </c>
      <c r="Y7010" s="2">
        <f t="shared" si="982"/>
        <v>390.18950000000001</v>
      </c>
      <c r="Z7010" t="s">
        <v>71</v>
      </c>
      <c r="AA7010" t="s">
        <v>31</v>
      </c>
      <c r="AB7010" t="s">
        <v>25</v>
      </c>
      <c r="AC7010" t="s">
        <v>26</v>
      </c>
      <c r="AD7010" t="s">
        <v>19</v>
      </c>
      <c r="AE7010" t="s">
        <v>709</v>
      </c>
    </row>
    <row r="7011" spans="1:31" x14ac:dyDescent="0.3">
      <c r="A7011">
        <f t="shared" si="989"/>
        <v>7010</v>
      </c>
      <c r="B7011">
        <v>53568</v>
      </c>
      <c r="C7011" t="s">
        <v>743</v>
      </c>
      <c r="D7011" t="s">
        <v>40</v>
      </c>
      <c r="E7011" s="5" t="str">
        <f t="shared" si="983"/>
        <v>*</v>
      </c>
      <c r="F7011" s="5" t="str">
        <f t="shared" si="984"/>
        <v>*</v>
      </c>
      <c r="G7011" s="5" t="str">
        <f t="shared" si="985"/>
        <v>*</v>
      </c>
      <c r="J7011" s="5" t="str">
        <f t="shared" si="986"/>
        <v>*</v>
      </c>
      <c r="R7011" s="5">
        <f t="shared" si="987"/>
        <v>0.04</v>
      </c>
      <c r="S7011">
        <v>34</v>
      </c>
      <c r="T7011" s="2">
        <v>4281.13</v>
      </c>
      <c r="U7011" s="7">
        <f t="shared" si="988"/>
        <v>1</v>
      </c>
      <c r="V7011" s="2">
        <f t="shared" si="981"/>
        <v>125.91558823529412</v>
      </c>
      <c r="W7011" t="s">
        <v>37</v>
      </c>
      <c r="X7011">
        <v>70.2</v>
      </c>
      <c r="Y7011" s="2">
        <f t="shared" si="982"/>
        <v>4351.33</v>
      </c>
      <c r="Z7011" t="s">
        <v>64</v>
      </c>
      <c r="AA7011" t="s">
        <v>41</v>
      </c>
      <c r="AB7011" t="s">
        <v>17</v>
      </c>
      <c r="AC7011" t="s">
        <v>38</v>
      </c>
      <c r="AD7011" t="s">
        <v>39</v>
      </c>
      <c r="AE7011" t="s">
        <v>709</v>
      </c>
    </row>
    <row r="7012" spans="1:31" x14ac:dyDescent="0.3">
      <c r="A7012">
        <f t="shared" si="989"/>
        <v>7011</v>
      </c>
      <c r="B7012">
        <v>261</v>
      </c>
      <c r="C7012" t="s">
        <v>743</v>
      </c>
      <c r="D7012" t="s">
        <v>40</v>
      </c>
      <c r="E7012" s="5" t="str">
        <f t="shared" si="983"/>
        <v>*</v>
      </c>
      <c r="F7012" s="5" t="str">
        <f t="shared" si="984"/>
        <v>*</v>
      </c>
      <c r="G7012" s="5" t="str">
        <f t="shared" si="985"/>
        <v>*</v>
      </c>
      <c r="J7012" s="5" t="str">
        <f t="shared" si="986"/>
        <v>*</v>
      </c>
      <c r="R7012" s="5">
        <f t="shared" si="987"/>
        <v>0.05</v>
      </c>
      <c r="S7012">
        <v>47</v>
      </c>
      <c r="T7012" s="2">
        <v>5677.6090000000004</v>
      </c>
      <c r="U7012" s="7">
        <f t="shared" si="988"/>
        <v>1</v>
      </c>
      <c r="V7012" s="2">
        <f t="shared" si="981"/>
        <v>120.80019148936171</v>
      </c>
      <c r="W7012" t="s">
        <v>22</v>
      </c>
      <c r="X7012">
        <v>4.2</v>
      </c>
      <c r="Y7012" s="2">
        <f t="shared" si="982"/>
        <v>5681.8090000000002</v>
      </c>
      <c r="Z7012" t="s">
        <v>15</v>
      </c>
      <c r="AA7012" t="s">
        <v>24</v>
      </c>
      <c r="AB7012" t="s">
        <v>25</v>
      </c>
      <c r="AC7012" t="s">
        <v>26</v>
      </c>
      <c r="AD7012" t="s">
        <v>19</v>
      </c>
      <c r="AE7012" t="s">
        <v>709</v>
      </c>
    </row>
    <row r="7013" spans="1:31" x14ac:dyDescent="0.3">
      <c r="A7013">
        <f t="shared" si="989"/>
        <v>7012</v>
      </c>
      <c r="B7013">
        <v>15619</v>
      </c>
      <c r="C7013" t="s">
        <v>792</v>
      </c>
      <c r="D7013" t="s">
        <v>13</v>
      </c>
      <c r="E7013" s="5" t="str">
        <f t="shared" si="983"/>
        <v>*</v>
      </c>
      <c r="F7013" s="5" t="str">
        <f t="shared" si="984"/>
        <v>*</v>
      </c>
      <c r="G7013" s="5" t="str">
        <f t="shared" si="985"/>
        <v>*</v>
      </c>
      <c r="J7013" s="5" t="str">
        <f t="shared" si="986"/>
        <v>*</v>
      </c>
      <c r="R7013" s="5">
        <f t="shared" si="987"/>
        <v>0.04</v>
      </c>
      <c r="S7013">
        <v>36</v>
      </c>
      <c r="T7013" s="2">
        <v>123.13</v>
      </c>
      <c r="U7013" s="7">
        <f t="shared" si="988"/>
        <v>0</v>
      </c>
      <c r="V7013" s="2">
        <f t="shared" si="981"/>
        <v>3.4202777777777778</v>
      </c>
      <c r="W7013" t="s">
        <v>14</v>
      </c>
      <c r="X7013">
        <v>1.35</v>
      </c>
      <c r="Y7013" s="2">
        <f t="shared" si="982"/>
        <v>124.47999999999999</v>
      </c>
      <c r="Z7013" t="s">
        <v>71</v>
      </c>
      <c r="AA7013" t="s">
        <v>31</v>
      </c>
      <c r="AB7013" t="s">
        <v>32</v>
      </c>
      <c r="AC7013" t="s">
        <v>114</v>
      </c>
      <c r="AD7013" t="s">
        <v>34</v>
      </c>
      <c r="AE7013" s="1">
        <v>40581</v>
      </c>
    </row>
    <row r="7014" spans="1:31" x14ac:dyDescent="0.3">
      <c r="A7014">
        <f t="shared" si="989"/>
        <v>7013</v>
      </c>
      <c r="B7014">
        <v>50983</v>
      </c>
      <c r="C7014" t="s">
        <v>792</v>
      </c>
      <c r="D7014" t="s">
        <v>36</v>
      </c>
      <c r="E7014" s="5" t="str">
        <f t="shared" si="983"/>
        <v>***</v>
      </c>
      <c r="F7014" s="5" t="str">
        <f t="shared" si="984"/>
        <v>***</v>
      </c>
      <c r="G7014" s="5" t="str">
        <f t="shared" si="985"/>
        <v>***</v>
      </c>
      <c r="J7014" s="5" t="str">
        <f t="shared" si="986"/>
        <v>***</v>
      </c>
      <c r="R7014" s="5">
        <f t="shared" si="987"/>
        <v>0.02</v>
      </c>
      <c r="S7014">
        <v>15</v>
      </c>
      <c r="T7014" s="2">
        <v>229.03</v>
      </c>
      <c r="U7014" s="7">
        <f t="shared" si="988"/>
        <v>0</v>
      </c>
      <c r="V7014" s="2">
        <f t="shared" si="981"/>
        <v>15.268666666666666</v>
      </c>
      <c r="W7014" t="s">
        <v>22</v>
      </c>
      <c r="X7014">
        <v>5.8</v>
      </c>
      <c r="Y7014" s="2">
        <f t="shared" si="982"/>
        <v>234.83</v>
      </c>
      <c r="Z7014" t="s">
        <v>48</v>
      </c>
      <c r="AA7014" t="s">
        <v>41</v>
      </c>
      <c r="AB7014" t="s">
        <v>32</v>
      </c>
      <c r="AC7014" t="s">
        <v>74</v>
      </c>
      <c r="AD7014" t="s">
        <v>19</v>
      </c>
      <c r="AE7014" t="s">
        <v>737</v>
      </c>
    </row>
    <row r="7015" spans="1:31" x14ac:dyDescent="0.3">
      <c r="A7015">
        <f t="shared" si="989"/>
        <v>7014</v>
      </c>
      <c r="B7015">
        <v>8961</v>
      </c>
      <c r="C7015" t="s">
        <v>792</v>
      </c>
      <c r="D7015" t="s">
        <v>13</v>
      </c>
      <c r="E7015" s="5" t="str">
        <f t="shared" si="983"/>
        <v>*</v>
      </c>
      <c r="F7015" s="5" t="str">
        <f t="shared" si="984"/>
        <v>*</v>
      </c>
      <c r="G7015" s="5" t="str">
        <f t="shared" si="985"/>
        <v>*</v>
      </c>
      <c r="J7015" s="5" t="str">
        <f t="shared" si="986"/>
        <v>*</v>
      </c>
      <c r="R7015" s="5">
        <f t="shared" si="987"/>
        <v>0.02</v>
      </c>
      <c r="S7015">
        <v>15</v>
      </c>
      <c r="T7015" s="2">
        <v>627.69000000000005</v>
      </c>
      <c r="U7015" s="7">
        <f t="shared" si="988"/>
        <v>0</v>
      </c>
      <c r="V7015" s="2">
        <f t="shared" si="981"/>
        <v>41.846000000000004</v>
      </c>
      <c r="W7015" t="s">
        <v>22</v>
      </c>
      <c r="X7015">
        <v>4</v>
      </c>
      <c r="Y7015" s="2">
        <f t="shared" si="982"/>
        <v>631.69000000000005</v>
      </c>
      <c r="Z7015" t="s">
        <v>23</v>
      </c>
      <c r="AA7015" t="s">
        <v>24</v>
      </c>
      <c r="AB7015" t="s">
        <v>25</v>
      </c>
      <c r="AC7015" t="s">
        <v>42</v>
      </c>
      <c r="AD7015" t="s">
        <v>19</v>
      </c>
      <c r="AE7015" s="1">
        <v>40609</v>
      </c>
    </row>
    <row r="7016" spans="1:31" x14ac:dyDescent="0.3">
      <c r="A7016">
        <f t="shared" si="989"/>
        <v>7015</v>
      </c>
      <c r="B7016">
        <v>15619</v>
      </c>
      <c r="C7016" t="s">
        <v>792</v>
      </c>
      <c r="D7016" t="s">
        <v>13</v>
      </c>
      <c r="E7016" s="5" t="str">
        <f t="shared" si="983"/>
        <v>*</v>
      </c>
      <c r="F7016" s="5" t="str">
        <f t="shared" si="984"/>
        <v>*</v>
      </c>
      <c r="G7016" s="5" t="str">
        <f t="shared" si="985"/>
        <v>*</v>
      </c>
      <c r="J7016" s="5" t="str">
        <f t="shared" si="986"/>
        <v>*</v>
      </c>
      <c r="R7016" s="5">
        <f t="shared" si="987"/>
        <v>0.01</v>
      </c>
      <c r="S7016">
        <v>9</v>
      </c>
      <c r="T7016" s="2">
        <v>1425.21</v>
      </c>
      <c r="U7016" s="7">
        <f t="shared" si="988"/>
        <v>1</v>
      </c>
      <c r="V7016" s="2">
        <f t="shared" si="981"/>
        <v>158.35666666666668</v>
      </c>
      <c r="W7016" t="s">
        <v>37</v>
      </c>
      <c r="X7016">
        <v>30</v>
      </c>
      <c r="Y7016" s="2">
        <f t="shared" si="982"/>
        <v>1455.21</v>
      </c>
      <c r="Z7016" t="s">
        <v>71</v>
      </c>
      <c r="AA7016" t="s">
        <v>31</v>
      </c>
      <c r="AB7016" t="s">
        <v>17</v>
      </c>
      <c r="AC7016" t="s">
        <v>38</v>
      </c>
      <c r="AD7016" t="s">
        <v>39</v>
      </c>
      <c r="AE7016" s="1">
        <v>40670</v>
      </c>
    </row>
    <row r="7017" spans="1:31" x14ac:dyDescent="0.3">
      <c r="A7017">
        <f t="shared" si="989"/>
        <v>7016</v>
      </c>
      <c r="B7017">
        <v>50983</v>
      </c>
      <c r="C7017" t="s">
        <v>792</v>
      </c>
      <c r="D7017" t="s">
        <v>36</v>
      </c>
      <c r="E7017" s="5" t="str">
        <f t="shared" si="983"/>
        <v>***</v>
      </c>
      <c r="F7017" s="5" t="str">
        <f t="shared" si="984"/>
        <v>***</v>
      </c>
      <c r="G7017" s="5" t="str">
        <f t="shared" si="985"/>
        <v>***</v>
      </c>
      <c r="J7017" s="5" t="str">
        <f t="shared" si="986"/>
        <v>***</v>
      </c>
      <c r="R7017" s="5">
        <f t="shared" si="987"/>
        <v>0.04</v>
      </c>
      <c r="S7017">
        <v>39</v>
      </c>
      <c r="T7017" s="2">
        <v>3063.1</v>
      </c>
      <c r="U7017" s="7">
        <f t="shared" si="988"/>
        <v>1</v>
      </c>
      <c r="V7017" s="2">
        <f t="shared" si="981"/>
        <v>78.541025641025641</v>
      </c>
      <c r="W7017" t="s">
        <v>22</v>
      </c>
      <c r="X7017">
        <v>35</v>
      </c>
      <c r="Y7017" s="2">
        <f t="shared" si="982"/>
        <v>3098.1</v>
      </c>
      <c r="Z7017" t="s">
        <v>48</v>
      </c>
      <c r="AA7017" t="s">
        <v>41</v>
      </c>
      <c r="AB7017" t="s">
        <v>32</v>
      </c>
      <c r="AC7017" t="s">
        <v>74</v>
      </c>
      <c r="AD7017" t="s">
        <v>58</v>
      </c>
      <c r="AE7017" t="s">
        <v>409</v>
      </c>
    </row>
    <row r="7018" spans="1:31" x14ac:dyDescent="0.3">
      <c r="A7018">
        <f t="shared" si="989"/>
        <v>7017</v>
      </c>
      <c r="B7018">
        <v>8961</v>
      </c>
      <c r="C7018" t="s">
        <v>792</v>
      </c>
      <c r="D7018" t="s">
        <v>13</v>
      </c>
      <c r="E7018" s="5" t="str">
        <f t="shared" si="983"/>
        <v>*</v>
      </c>
      <c r="F7018" s="5" t="str">
        <f t="shared" si="984"/>
        <v>*</v>
      </c>
      <c r="G7018" s="5" t="str">
        <f t="shared" si="985"/>
        <v>*</v>
      </c>
      <c r="J7018" s="5" t="str">
        <f t="shared" si="986"/>
        <v>*</v>
      </c>
      <c r="R7018" s="5">
        <f t="shared" si="987"/>
        <v>0.05</v>
      </c>
      <c r="S7018">
        <v>48</v>
      </c>
      <c r="T7018" s="2">
        <v>4644.87</v>
      </c>
      <c r="U7018" s="7">
        <f t="shared" si="988"/>
        <v>1</v>
      </c>
      <c r="V7018" s="2">
        <f t="shared" si="981"/>
        <v>96.768124999999998</v>
      </c>
      <c r="W7018" t="s">
        <v>37</v>
      </c>
      <c r="X7018">
        <v>60</v>
      </c>
      <c r="Y7018" s="2">
        <f t="shared" si="982"/>
        <v>4704.87</v>
      </c>
      <c r="Z7018" t="s">
        <v>56</v>
      </c>
      <c r="AA7018" t="s">
        <v>24</v>
      </c>
      <c r="AB7018" t="s">
        <v>17</v>
      </c>
      <c r="AC7018" t="s">
        <v>66</v>
      </c>
      <c r="AD7018" t="s">
        <v>39</v>
      </c>
      <c r="AE7018" s="1">
        <v>40609</v>
      </c>
    </row>
    <row r="7019" spans="1:31" x14ac:dyDescent="0.3">
      <c r="A7019">
        <f t="shared" si="989"/>
        <v>7018</v>
      </c>
      <c r="B7019">
        <v>44037</v>
      </c>
      <c r="C7019" t="s">
        <v>816</v>
      </c>
      <c r="D7019" t="s">
        <v>21</v>
      </c>
      <c r="E7019" s="5" t="str">
        <f t="shared" si="983"/>
        <v>*</v>
      </c>
      <c r="F7019" s="5" t="str">
        <f t="shared" si="984"/>
        <v>**</v>
      </c>
      <c r="G7019" s="5" t="str">
        <f t="shared" si="985"/>
        <v>**</v>
      </c>
      <c r="J7019" s="5" t="str">
        <f t="shared" si="986"/>
        <v>**</v>
      </c>
      <c r="R7019" s="5">
        <f t="shared" si="987"/>
        <v>0.04</v>
      </c>
      <c r="S7019">
        <v>39</v>
      </c>
      <c r="T7019" s="2">
        <v>835.55</v>
      </c>
      <c r="U7019" s="7">
        <f t="shared" si="988"/>
        <v>0</v>
      </c>
      <c r="V7019" s="2">
        <f t="shared" si="981"/>
        <v>21.424358974358974</v>
      </c>
      <c r="W7019" t="s">
        <v>22</v>
      </c>
      <c r="X7019">
        <v>5.08</v>
      </c>
      <c r="Y7019" s="2">
        <f t="shared" si="982"/>
        <v>840.63</v>
      </c>
      <c r="Z7019" t="s">
        <v>62</v>
      </c>
      <c r="AA7019" t="s">
        <v>16</v>
      </c>
      <c r="AB7019" t="s">
        <v>17</v>
      </c>
      <c r="AC7019" t="s">
        <v>18</v>
      </c>
      <c r="AD7019" t="s">
        <v>45</v>
      </c>
      <c r="AE7019" t="s">
        <v>860</v>
      </c>
    </row>
    <row r="7020" spans="1:31" x14ac:dyDescent="0.3">
      <c r="A7020">
        <f t="shared" si="989"/>
        <v>7019</v>
      </c>
      <c r="B7020">
        <v>44037</v>
      </c>
      <c r="C7020" t="s">
        <v>816</v>
      </c>
      <c r="D7020" t="s">
        <v>21</v>
      </c>
      <c r="E7020" s="5" t="str">
        <f t="shared" si="983"/>
        <v>*</v>
      </c>
      <c r="F7020" s="5" t="str">
        <f t="shared" si="984"/>
        <v>**</v>
      </c>
      <c r="G7020" s="5" t="str">
        <f t="shared" si="985"/>
        <v>**</v>
      </c>
      <c r="J7020" s="5" t="str">
        <f t="shared" si="986"/>
        <v>**</v>
      </c>
      <c r="R7020" s="5">
        <f t="shared" si="987"/>
        <v>0.04</v>
      </c>
      <c r="S7020">
        <v>38</v>
      </c>
      <c r="T7020" s="2">
        <v>1799.6115</v>
      </c>
      <c r="U7020" s="7">
        <f t="shared" si="988"/>
        <v>1</v>
      </c>
      <c r="V7020" s="2">
        <f t="shared" si="981"/>
        <v>47.358197368421052</v>
      </c>
      <c r="W7020" t="s">
        <v>22</v>
      </c>
      <c r="X7020">
        <v>1.25</v>
      </c>
      <c r="Y7020" s="2">
        <f t="shared" si="982"/>
        <v>1800.8615</v>
      </c>
      <c r="Z7020" t="s">
        <v>62</v>
      </c>
      <c r="AA7020" t="s">
        <v>16</v>
      </c>
      <c r="AB7020" t="s">
        <v>25</v>
      </c>
      <c r="AC7020" t="s">
        <v>26</v>
      </c>
      <c r="AD7020" t="s">
        <v>45</v>
      </c>
      <c r="AE7020" t="s">
        <v>860</v>
      </c>
    </row>
    <row r="7021" spans="1:31" x14ac:dyDescent="0.3">
      <c r="A7021">
        <f t="shared" si="989"/>
        <v>7020</v>
      </c>
      <c r="B7021">
        <v>24743</v>
      </c>
      <c r="C7021" t="s">
        <v>816</v>
      </c>
      <c r="D7021" t="s">
        <v>13</v>
      </c>
      <c r="E7021" s="5" t="str">
        <f t="shared" si="983"/>
        <v>*</v>
      </c>
      <c r="F7021" s="5" t="str">
        <f t="shared" si="984"/>
        <v>*</v>
      </c>
      <c r="G7021" s="5" t="str">
        <f t="shared" si="985"/>
        <v>*</v>
      </c>
      <c r="J7021" s="5" t="str">
        <f t="shared" si="986"/>
        <v>*</v>
      </c>
      <c r="R7021" s="5">
        <f t="shared" si="987"/>
        <v>3.5000000000000003E-2</v>
      </c>
      <c r="S7021">
        <v>26</v>
      </c>
      <c r="T7021" s="2">
        <v>3758.77</v>
      </c>
      <c r="U7021" s="7">
        <f t="shared" si="988"/>
        <v>1</v>
      </c>
      <c r="V7021" s="2">
        <f t="shared" si="981"/>
        <v>144.56807692307692</v>
      </c>
      <c r="W7021" t="s">
        <v>22</v>
      </c>
      <c r="X7021">
        <v>24.49</v>
      </c>
      <c r="Y7021" s="2">
        <f t="shared" si="982"/>
        <v>3783.2599999999998</v>
      </c>
      <c r="Z7021" t="s">
        <v>43</v>
      </c>
      <c r="AA7021" t="s">
        <v>31</v>
      </c>
      <c r="AB7021" t="s">
        <v>17</v>
      </c>
      <c r="AC7021" t="s">
        <v>38</v>
      </c>
      <c r="AD7021" t="s">
        <v>58</v>
      </c>
      <c r="AE7021" s="1">
        <v>40975</v>
      </c>
    </row>
    <row r="7022" spans="1:31" x14ac:dyDescent="0.3">
      <c r="A7022">
        <f t="shared" si="989"/>
        <v>7021</v>
      </c>
      <c r="B7022">
        <v>50466</v>
      </c>
      <c r="C7022" t="s">
        <v>816</v>
      </c>
      <c r="D7022" t="s">
        <v>36</v>
      </c>
      <c r="E7022" s="5" t="str">
        <f t="shared" si="983"/>
        <v>***</v>
      </c>
      <c r="F7022" s="5" t="str">
        <f t="shared" si="984"/>
        <v>***</v>
      </c>
      <c r="G7022" s="5" t="str">
        <f t="shared" si="985"/>
        <v>***</v>
      </c>
      <c r="J7022" s="5" t="str">
        <f t="shared" si="986"/>
        <v>***</v>
      </c>
      <c r="R7022" s="5">
        <f t="shared" si="987"/>
        <v>0.04</v>
      </c>
      <c r="S7022">
        <v>32</v>
      </c>
      <c r="T7022" s="2">
        <v>6892.07</v>
      </c>
      <c r="U7022" s="7">
        <f t="shared" si="988"/>
        <v>1</v>
      </c>
      <c r="V7022" s="2">
        <f t="shared" si="981"/>
        <v>215.37718749999999</v>
      </c>
      <c r="W7022" t="s">
        <v>14</v>
      </c>
      <c r="X7022">
        <v>15.01</v>
      </c>
      <c r="Y7022" s="2">
        <f t="shared" si="982"/>
        <v>6907.08</v>
      </c>
      <c r="Z7022" t="s">
        <v>60</v>
      </c>
      <c r="AA7022" t="s">
        <v>41</v>
      </c>
      <c r="AB7022" t="s">
        <v>32</v>
      </c>
      <c r="AC7022" t="s">
        <v>49</v>
      </c>
      <c r="AD7022" t="s">
        <v>19</v>
      </c>
      <c r="AE7022" t="s">
        <v>860</v>
      </c>
    </row>
    <row r="7023" spans="1:31" x14ac:dyDescent="0.3">
      <c r="A7023">
        <f t="shared" si="989"/>
        <v>7022</v>
      </c>
      <c r="B7023">
        <v>29191</v>
      </c>
      <c r="C7023" t="s">
        <v>816</v>
      </c>
      <c r="D7023" t="s">
        <v>40</v>
      </c>
      <c r="E7023" s="5" t="str">
        <f t="shared" si="983"/>
        <v>*</v>
      </c>
      <c r="F7023" s="5" t="str">
        <f t="shared" si="984"/>
        <v>*</v>
      </c>
      <c r="G7023" s="5" t="str">
        <f t="shared" si="985"/>
        <v>*</v>
      </c>
      <c r="J7023" s="5" t="str">
        <f t="shared" si="986"/>
        <v>*</v>
      </c>
      <c r="R7023" s="5">
        <f t="shared" si="987"/>
        <v>3.5000000000000003E-2</v>
      </c>
      <c r="S7023">
        <v>26</v>
      </c>
      <c r="T7023" s="2">
        <v>7201.89</v>
      </c>
      <c r="U7023" s="7">
        <f t="shared" si="988"/>
        <v>1</v>
      </c>
      <c r="V7023" s="2">
        <f t="shared" si="981"/>
        <v>276.99576923076927</v>
      </c>
      <c r="W7023" t="s">
        <v>37</v>
      </c>
      <c r="X7023">
        <v>54.12</v>
      </c>
      <c r="Y7023" s="2">
        <f t="shared" si="982"/>
        <v>7256.01</v>
      </c>
      <c r="Z7023" t="s">
        <v>64</v>
      </c>
      <c r="AA7023" t="s">
        <v>41</v>
      </c>
      <c r="AB7023" t="s">
        <v>17</v>
      </c>
      <c r="AC7023" t="s">
        <v>66</v>
      </c>
      <c r="AD7023" t="s">
        <v>103</v>
      </c>
      <c r="AE7023" t="s">
        <v>448</v>
      </c>
    </row>
    <row r="7024" spans="1:31" x14ac:dyDescent="0.3">
      <c r="A7024">
        <f t="shared" si="989"/>
        <v>7023</v>
      </c>
      <c r="B7024">
        <v>24743</v>
      </c>
      <c r="C7024" t="s">
        <v>816</v>
      </c>
      <c r="D7024" t="s">
        <v>13</v>
      </c>
      <c r="E7024" s="5" t="str">
        <f t="shared" si="983"/>
        <v>*</v>
      </c>
      <c r="F7024" s="5" t="str">
        <f t="shared" si="984"/>
        <v>*</v>
      </c>
      <c r="G7024" s="5" t="str">
        <f t="shared" si="985"/>
        <v>*</v>
      </c>
      <c r="J7024" s="5" t="str">
        <f t="shared" si="986"/>
        <v>*</v>
      </c>
      <c r="R7024" s="5">
        <f t="shared" si="987"/>
        <v>0.05</v>
      </c>
      <c r="S7024">
        <v>47</v>
      </c>
      <c r="T7024" s="2">
        <v>9633.59</v>
      </c>
      <c r="U7024" s="7">
        <f t="shared" si="988"/>
        <v>1</v>
      </c>
      <c r="V7024" s="2">
        <f t="shared" si="981"/>
        <v>204.97</v>
      </c>
      <c r="W7024" t="s">
        <v>37</v>
      </c>
      <c r="X7024">
        <v>64.2</v>
      </c>
      <c r="Y7024" s="2">
        <f t="shared" si="982"/>
        <v>9697.7900000000009</v>
      </c>
      <c r="Z7024" t="s">
        <v>43</v>
      </c>
      <c r="AA7024" t="s">
        <v>31</v>
      </c>
      <c r="AB7024" t="s">
        <v>17</v>
      </c>
      <c r="AC7024" t="s">
        <v>38</v>
      </c>
      <c r="AD7024" t="s">
        <v>39</v>
      </c>
      <c r="AE7024" s="1">
        <v>41036</v>
      </c>
    </row>
    <row r="7025" spans="1:31" x14ac:dyDescent="0.3">
      <c r="A7025">
        <f t="shared" si="989"/>
        <v>7024</v>
      </c>
      <c r="B7025">
        <v>2211</v>
      </c>
      <c r="C7025" t="s">
        <v>420</v>
      </c>
      <c r="D7025" t="s">
        <v>21</v>
      </c>
      <c r="E7025" s="5" t="str">
        <f t="shared" si="983"/>
        <v>*</v>
      </c>
      <c r="F7025" s="5" t="str">
        <f t="shared" si="984"/>
        <v>**</v>
      </c>
      <c r="G7025" s="5" t="str">
        <f t="shared" si="985"/>
        <v>**</v>
      </c>
      <c r="J7025" s="5" t="str">
        <f t="shared" si="986"/>
        <v>**</v>
      </c>
      <c r="R7025" s="5">
        <f t="shared" si="987"/>
        <v>3.5000000000000003E-2</v>
      </c>
      <c r="S7025">
        <v>23</v>
      </c>
      <c r="T7025" s="2">
        <v>80.38</v>
      </c>
      <c r="U7025" s="7">
        <f t="shared" si="988"/>
        <v>0</v>
      </c>
      <c r="V7025" s="2">
        <f t="shared" si="981"/>
        <v>3.4947826086956519</v>
      </c>
      <c r="W7025" t="s">
        <v>22</v>
      </c>
      <c r="X7025">
        <v>4.17</v>
      </c>
      <c r="Y7025" s="2">
        <f t="shared" si="982"/>
        <v>84.55</v>
      </c>
      <c r="Z7025" t="s">
        <v>52</v>
      </c>
      <c r="AA7025" t="s">
        <v>41</v>
      </c>
      <c r="AB7025" t="s">
        <v>32</v>
      </c>
      <c r="AC7025" t="s">
        <v>33</v>
      </c>
      <c r="AD7025" t="s">
        <v>45</v>
      </c>
      <c r="AE7025" s="1">
        <v>39820</v>
      </c>
    </row>
    <row r="7026" spans="1:31" x14ac:dyDescent="0.3">
      <c r="A7026">
        <f t="shared" si="989"/>
        <v>7025</v>
      </c>
      <c r="B7026">
        <v>2211</v>
      </c>
      <c r="C7026" t="s">
        <v>420</v>
      </c>
      <c r="D7026" t="s">
        <v>21</v>
      </c>
      <c r="E7026" s="5" t="str">
        <f t="shared" si="983"/>
        <v>*</v>
      </c>
      <c r="F7026" s="5" t="str">
        <f t="shared" si="984"/>
        <v>**</v>
      </c>
      <c r="G7026" s="5" t="str">
        <f t="shared" si="985"/>
        <v>**</v>
      </c>
      <c r="J7026" s="5" t="str">
        <f t="shared" si="986"/>
        <v>**</v>
      </c>
      <c r="R7026" s="5">
        <f t="shared" si="987"/>
        <v>0.02</v>
      </c>
      <c r="S7026">
        <v>14</v>
      </c>
      <c r="T7026" s="2">
        <v>95.89</v>
      </c>
      <c r="U7026" s="7">
        <f t="shared" si="988"/>
        <v>0</v>
      </c>
      <c r="V7026" s="2">
        <f t="shared" si="981"/>
        <v>6.8492857142857142</v>
      </c>
      <c r="W7026" t="s">
        <v>22</v>
      </c>
      <c r="X7026">
        <v>7.15</v>
      </c>
      <c r="Y7026" s="2">
        <f t="shared" si="982"/>
        <v>103.04</v>
      </c>
      <c r="Z7026" t="s">
        <v>52</v>
      </c>
      <c r="AA7026" t="s">
        <v>41</v>
      </c>
      <c r="AB7026" t="s">
        <v>32</v>
      </c>
      <c r="AC7026" t="s">
        <v>44</v>
      </c>
      <c r="AD7026" t="s">
        <v>19</v>
      </c>
      <c r="AE7026" s="1">
        <v>39820</v>
      </c>
    </row>
    <row r="7027" spans="1:31" x14ac:dyDescent="0.3">
      <c r="A7027">
        <f t="shared" si="989"/>
        <v>7026</v>
      </c>
      <c r="B7027">
        <v>55429</v>
      </c>
      <c r="C7027" t="s">
        <v>420</v>
      </c>
      <c r="D7027" t="s">
        <v>21</v>
      </c>
      <c r="E7027" s="5" t="str">
        <f t="shared" si="983"/>
        <v>*</v>
      </c>
      <c r="F7027" s="5" t="str">
        <f t="shared" si="984"/>
        <v>**</v>
      </c>
      <c r="G7027" s="5" t="str">
        <f t="shared" si="985"/>
        <v>**</v>
      </c>
      <c r="J7027" s="5" t="str">
        <f t="shared" si="986"/>
        <v>**</v>
      </c>
      <c r="R7027" s="5">
        <f t="shared" si="987"/>
        <v>0.05</v>
      </c>
      <c r="S7027">
        <v>43</v>
      </c>
      <c r="T7027" s="2">
        <v>260.58999999999997</v>
      </c>
      <c r="U7027" s="7">
        <f t="shared" si="988"/>
        <v>0</v>
      </c>
      <c r="V7027" s="2">
        <f t="shared" si="981"/>
        <v>6.0602325581395347</v>
      </c>
      <c r="W7027" t="s">
        <v>22</v>
      </c>
      <c r="X7027">
        <v>7.03</v>
      </c>
      <c r="Y7027" s="2">
        <f t="shared" si="982"/>
        <v>267.61999999999995</v>
      </c>
      <c r="Z7027" t="s">
        <v>64</v>
      </c>
      <c r="AA7027" t="s">
        <v>16</v>
      </c>
      <c r="AB7027" t="s">
        <v>32</v>
      </c>
      <c r="AC7027" t="s">
        <v>44</v>
      </c>
      <c r="AD7027" t="s">
        <v>19</v>
      </c>
      <c r="AE7027" s="1">
        <v>39820</v>
      </c>
    </row>
    <row r="7028" spans="1:31" x14ac:dyDescent="0.3">
      <c r="A7028">
        <f t="shared" si="989"/>
        <v>7027</v>
      </c>
      <c r="B7028">
        <v>31877</v>
      </c>
      <c r="C7028" t="s">
        <v>420</v>
      </c>
      <c r="D7028" t="s">
        <v>40</v>
      </c>
      <c r="E7028" s="5" t="str">
        <f t="shared" si="983"/>
        <v>*</v>
      </c>
      <c r="F7028" s="5" t="str">
        <f t="shared" si="984"/>
        <v>*</v>
      </c>
      <c r="G7028" s="5" t="str">
        <f t="shared" si="985"/>
        <v>*</v>
      </c>
      <c r="J7028" s="5" t="str">
        <f t="shared" si="986"/>
        <v>*</v>
      </c>
      <c r="R7028" s="5">
        <f t="shared" si="987"/>
        <v>0.04</v>
      </c>
      <c r="S7028">
        <v>34</v>
      </c>
      <c r="T7028" s="2">
        <v>285.06</v>
      </c>
      <c r="U7028" s="7">
        <f t="shared" si="988"/>
        <v>0</v>
      </c>
      <c r="V7028" s="2">
        <f t="shared" si="981"/>
        <v>8.3841176470588241</v>
      </c>
      <c r="W7028" t="s">
        <v>22</v>
      </c>
      <c r="X7028">
        <v>10.16</v>
      </c>
      <c r="Y7028" s="2">
        <f t="shared" si="982"/>
        <v>295.22000000000003</v>
      </c>
      <c r="Z7028" t="s">
        <v>23</v>
      </c>
      <c r="AA7028" t="s">
        <v>16</v>
      </c>
      <c r="AB7028" t="s">
        <v>17</v>
      </c>
      <c r="AC7028" t="s">
        <v>18</v>
      </c>
      <c r="AD7028" t="s">
        <v>58</v>
      </c>
      <c r="AE7028" t="s">
        <v>420</v>
      </c>
    </row>
    <row r="7029" spans="1:31" x14ac:dyDescent="0.3">
      <c r="A7029">
        <f t="shared" si="989"/>
        <v>7028</v>
      </c>
      <c r="B7029">
        <v>25063</v>
      </c>
      <c r="C7029" t="s">
        <v>420</v>
      </c>
      <c r="D7029" t="s">
        <v>30</v>
      </c>
      <c r="E7029" s="5" t="str">
        <f t="shared" si="983"/>
        <v>*</v>
      </c>
      <c r="F7029" s="5" t="str">
        <f t="shared" si="984"/>
        <v>*</v>
      </c>
      <c r="G7029" s="5" t="str">
        <f t="shared" si="985"/>
        <v>*</v>
      </c>
      <c r="J7029" s="5" t="str">
        <f t="shared" si="986"/>
        <v>*</v>
      </c>
      <c r="R7029" s="5">
        <f t="shared" si="987"/>
        <v>3.5000000000000003E-2</v>
      </c>
      <c r="S7029">
        <v>24</v>
      </c>
      <c r="T7029" s="2">
        <v>711.875</v>
      </c>
      <c r="U7029" s="7">
        <f t="shared" si="988"/>
        <v>0</v>
      </c>
      <c r="V7029" s="2">
        <f t="shared" si="981"/>
        <v>29.661458333333332</v>
      </c>
      <c r="W7029" t="s">
        <v>22</v>
      </c>
      <c r="X7029">
        <v>3.3</v>
      </c>
      <c r="Y7029" s="2">
        <f t="shared" si="982"/>
        <v>715.17499999999995</v>
      </c>
      <c r="Z7029" t="s">
        <v>56</v>
      </c>
      <c r="AA7029" t="s">
        <v>41</v>
      </c>
      <c r="AB7029" t="s">
        <v>25</v>
      </c>
      <c r="AC7029" t="s">
        <v>26</v>
      </c>
      <c r="AD7029" t="s">
        <v>45</v>
      </c>
      <c r="AE7029" t="s">
        <v>420</v>
      </c>
    </row>
    <row r="7030" spans="1:31" x14ac:dyDescent="0.3">
      <c r="A7030">
        <f t="shared" si="989"/>
        <v>7029</v>
      </c>
      <c r="B7030">
        <v>2211</v>
      </c>
      <c r="C7030" t="s">
        <v>420</v>
      </c>
      <c r="D7030" t="s">
        <v>21</v>
      </c>
      <c r="E7030" s="5" t="str">
        <f t="shared" si="983"/>
        <v>*</v>
      </c>
      <c r="F7030" s="5" t="str">
        <f t="shared" si="984"/>
        <v>**</v>
      </c>
      <c r="G7030" s="5" t="str">
        <f t="shared" si="985"/>
        <v>**</v>
      </c>
      <c r="J7030" s="5" t="str">
        <f t="shared" si="986"/>
        <v>**</v>
      </c>
      <c r="R7030" s="5">
        <f t="shared" si="987"/>
        <v>3.5000000000000003E-2</v>
      </c>
      <c r="S7030">
        <v>22</v>
      </c>
      <c r="T7030" s="2">
        <v>1651.09</v>
      </c>
      <c r="U7030" s="7">
        <f t="shared" si="988"/>
        <v>1</v>
      </c>
      <c r="V7030" s="2">
        <f t="shared" si="981"/>
        <v>75.049545454545452</v>
      </c>
      <c r="W7030" t="s">
        <v>22</v>
      </c>
      <c r="X7030">
        <v>12.14</v>
      </c>
      <c r="Y7030" s="2">
        <f t="shared" si="982"/>
        <v>1663.23</v>
      </c>
      <c r="Z7030" t="s">
        <v>52</v>
      </c>
      <c r="AA7030" t="s">
        <v>41</v>
      </c>
      <c r="AB7030" t="s">
        <v>25</v>
      </c>
      <c r="AC7030" t="s">
        <v>42</v>
      </c>
      <c r="AD7030" t="s">
        <v>19</v>
      </c>
      <c r="AE7030" t="s">
        <v>676</v>
      </c>
    </row>
    <row r="7031" spans="1:31" x14ac:dyDescent="0.3">
      <c r="A7031">
        <f t="shared" si="989"/>
        <v>7030</v>
      </c>
      <c r="B7031">
        <v>22626</v>
      </c>
      <c r="C7031" t="s">
        <v>709</v>
      </c>
      <c r="D7031" t="s">
        <v>36</v>
      </c>
      <c r="E7031" s="5" t="str">
        <f t="shared" si="983"/>
        <v>***</v>
      </c>
      <c r="F7031" s="5" t="str">
        <f t="shared" si="984"/>
        <v>***</v>
      </c>
      <c r="G7031" s="5" t="str">
        <f t="shared" si="985"/>
        <v>***</v>
      </c>
      <c r="J7031" s="5" t="str">
        <f t="shared" si="986"/>
        <v>***</v>
      </c>
      <c r="R7031" s="5">
        <f t="shared" si="987"/>
        <v>0.02</v>
      </c>
      <c r="S7031">
        <v>17</v>
      </c>
      <c r="T7031" s="2">
        <v>90.93</v>
      </c>
      <c r="U7031" s="7">
        <f t="shared" si="988"/>
        <v>0</v>
      </c>
      <c r="V7031" s="2">
        <f t="shared" si="981"/>
        <v>5.3488235294117654</v>
      </c>
      <c r="W7031" t="s">
        <v>22</v>
      </c>
      <c r="X7031">
        <v>2.04</v>
      </c>
      <c r="Y7031" s="2">
        <f t="shared" si="982"/>
        <v>92.970000000000013</v>
      </c>
      <c r="Z7031" t="s">
        <v>23</v>
      </c>
      <c r="AA7031" t="s">
        <v>24</v>
      </c>
      <c r="AB7031" t="s">
        <v>32</v>
      </c>
      <c r="AC7031" t="s">
        <v>44</v>
      </c>
      <c r="AD7031" t="s">
        <v>34</v>
      </c>
      <c r="AE7031" s="1">
        <v>40185</v>
      </c>
    </row>
    <row r="7032" spans="1:31" x14ac:dyDescent="0.3">
      <c r="A7032">
        <f t="shared" si="989"/>
        <v>7031</v>
      </c>
      <c r="B7032">
        <v>11779</v>
      </c>
      <c r="C7032" t="s">
        <v>709</v>
      </c>
      <c r="D7032" t="s">
        <v>30</v>
      </c>
      <c r="E7032" s="5" t="str">
        <f t="shared" si="983"/>
        <v>*</v>
      </c>
      <c r="F7032" s="5" t="str">
        <f t="shared" si="984"/>
        <v>*</v>
      </c>
      <c r="G7032" s="5" t="str">
        <f t="shared" si="985"/>
        <v>*</v>
      </c>
      <c r="J7032" s="5" t="str">
        <f t="shared" si="986"/>
        <v>*</v>
      </c>
      <c r="R7032" s="5">
        <f t="shared" si="987"/>
        <v>0.05</v>
      </c>
      <c r="S7032">
        <v>45</v>
      </c>
      <c r="T7032" s="2">
        <v>311.10000000000002</v>
      </c>
      <c r="U7032" s="7">
        <f t="shared" si="988"/>
        <v>0</v>
      </c>
      <c r="V7032" s="2">
        <f t="shared" si="981"/>
        <v>6.913333333333334</v>
      </c>
      <c r="W7032" t="s">
        <v>22</v>
      </c>
      <c r="X7032">
        <v>2</v>
      </c>
      <c r="Y7032" s="2">
        <f t="shared" si="982"/>
        <v>313.10000000000002</v>
      </c>
      <c r="Z7032" t="s">
        <v>52</v>
      </c>
      <c r="AA7032" t="s">
        <v>16</v>
      </c>
      <c r="AB7032" t="s">
        <v>32</v>
      </c>
      <c r="AC7032" t="s">
        <v>44</v>
      </c>
      <c r="AD7032" t="s">
        <v>34</v>
      </c>
      <c r="AE7032" s="1">
        <v>40185</v>
      </c>
    </row>
    <row r="7033" spans="1:31" x14ac:dyDescent="0.3">
      <c r="A7033">
        <f t="shared" si="989"/>
        <v>7032</v>
      </c>
      <c r="B7033">
        <v>11779</v>
      </c>
      <c r="C7033" t="s">
        <v>709</v>
      </c>
      <c r="D7033" t="s">
        <v>30</v>
      </c>
      <c r="E7033" s="5" t="str">
        <f t="shared" si="983"/>
        <v>*</v>
      </c>
      <c r="F7033" s="5" t="str">
        <f t="shared" si="984"/>
        <v>*</v>
      </c>
      <c r="G7033" s="5" t="str">
        <f t="shared" si="985"/>
        <v>*</v>
      </c>
      <c r="J7033" s="5" t="str">
        <f t="shared" si="986"/>
        <v>*</v>
      </c>
      <c r="R7033" s="5">
        <f t="shared" si="987"/>
        <v>0.05</v>
      </c>
      <c r="S7033">
        <v>43</v>
      </c>
      <c r="T7033" s="2">
        <v>452.93</v>
      </c>
      <c r="U7033" s="7">
        <f t="shared" si="988"/>
        <v>0</v>
      </c>
      <c r="V7033" s="2">
        <f t="shared" si="981"/>
        <v>10.533255813953488</v>
      </c>
      <c r="W7033" t="s">
        <v>22</v>
      </c>
      <c r="X7033">
        <v>6.5</v>
      </c>
      <c r="Y7033" s="2">
        <f t="shared" si="982"/>
        <v>459.43</v>
      </c>
      <c r="Z7033" t="s">
        <v>52</v>
      </c>
      <c r="AA7033" t="s">
        <v>16</v>
      </c>
      <c r="AB7033" t="s">
        <v>25</v>
      </c>
      <c r="AC7033" t="s">
        <v>42</v>
      </c>
      <c r="AD7033" t="s">
        <v>19</v>
      </c>
      <c r="AE7033" t="s">
        <v>710</v>
      </c>
    </row>
    <row r="7034" spans="1:31" x14ac:dyDescent="0.3">
      <c r="A7034">
        <f t="shared" si="989"/>
        <v>7033</v>
      </c>
      <c r="B7034">
        <v>22626</v>
      </c>
      <c r="C7034" t="s">
        <v>709</v>
      </c>
      <c r="D7034" t="s">
        <v>36</v>
      </c>
      <c r="E7034" s="5" t="str">
        <f t="shared" si="983"/>
        <v>***</v>
      </c>
      <c r="F7034" s="5" t="str">
        <f t="shared" si="984"/>
        <v>***</v>
      </c>
      <c r="G7034" s="5" t="str">
        <f t="shared" si="985"/>
        <v>***</v>
      </c>
      <c r="J7034" s="5" t="str">
        <f t="shared" si="986"/>
        <v>***</v>
      </c>
      <c r="R7034" s="5">
        <f t="shared" si="987"/>
        <v>0.04</v>
      </c>
      <c r="S7034">
        <v>35</v>
      </c>
      <c r="T7034" s="2">
        <v>6170.9120000000003</v>
      </c>
      <c r="U7034" s="7">
        <f t="shared" si="988"/>
        <v>1</v>
      </c>
      <c r="V7034" s="2">
        <f t="shared" si="981"/>
        <v>176.31177142857143</v>
      </c>
      <c r="W7034" t="s">
        <v>37</v>
      </c>
      <c r="X7034">
        <v>69.64</v>
      </c>
      <c r="Y7034" s="2">
        <f t="shared" si="982"/>
        <v>6240.5520000000006</v>
      </c>
      <c r="Z7034" t="s">
        <v>23</v>
      </c>
      <c r="AA7034" t="s">
        <v>24</v>
      </c>
      <c r="AB7034" t="s">
        <v>17</v>
      </c>
      <c r="AC7034" t="s">
        <v>66</v>
      </c>
      <c r="AD7034" t="s">
        <v>103</v>
      </c>
      <c r="AE7034" s="1">
        <v>40185</v>
      </c>
    </row>
    <row r="7035" spans="1:31" x14ac:dyDescent="0.3">
      <c r="A7035">
        <f t="shared" si="989"/>
        <v>7034</v>
      </c>
      <c r="B7035">
        <v>27844</v>
      </c>
      <c r="C7035" t="s">
        <v>409</v>
      </c>
      <c r="D7035" t="s">
        <v>13</v>
      </c>
      <c r="E7035" s="5" t="str">
        <f t="shared" si="983"/>
        <v>*</v>
      </c>
      <c r="F7035" s="5" t="str">
        <f t="shared" si="984"/>
        <v>*</v>
      </c>
      <c r="G7035" s="5" t="str">
        <f t="shared" si="985"/>
        <v>*</v>
      </c>
      <c r="J7035" s="5" t="str">
        <f t="shared" si="986"/>
        <v>*</v>
      </c>
      <c r="R7035" s="5">
        <f t="shared" si="987"/>
        <v>0.01</v>
      </c>
      <c r="S7035">
        <v>1</v>
      </c>
      <c r="T7035" s="2">
        <v>11.08</v>
      </c>
      <c r="U7035" s="7">
        <f t="shared" si="988"/>
        <v>0</v>
      </c>
      <c r="V7035" s="2">
        <f t="shared" si="981"/>
        <v>11.08</v>
      </c>
      <c r="W7035" t="s">
        <v>22</v>
      </c>
      <c r="X7035">
        <v>5.59</v>
      </c>
      <c r="Y7035" s="2">
        <f t="shared" si="982"/>
        <v>16.670000000000002</v>
      </c>
      <c r="Z7035" t="s">
        <v>56</v>
      </c>
      <c r="AA7035" t="s">
        <v>41</v>
      </c>
      <c r="AB7035" t="s">
        <v>32</v>
      </c>
      <c r="AC7035" t="s">
        <v>49</v>
      </c>
      <c r="AD7035" t="s">
        <v>19</v>
      </c>
      <c r="AE7035" s="1">
        <v>40701</v>
      </c>
    </row>
    <row r="7036" spans="1:31" x14ac:dyDescent="0.3">
      <c r="A7036">
        <f t="shared" si="989"/>
        <v>7035</v>
      </c>
      <c r="B7036">
        <v>44516</v>
      </c>
      <c r="C7036" t="s">
        <v>409</v>
      </c>
      <c r="D7036" t="s">
        <v>36</v>
      </c>
      <c r="E7036" s="5" t="str">
        <f t="shared" si="983"/>
        <v>***</v>
      </c>
      <c r="F7036" s="5" t="str">
        <f t="shared" si="984"/>
        <v>***</v>
      </c>
      <c r="G7036" s="5" t="str">
        <f t="shared" si="985"/>
        <v>***</v>
      </c>
      <c r="J7036" s="5" t="str">
        <f t="shared" si="986"/>
        <v>***</v>
      </c>
      <c r="R7036" s="5">
        <f t="shared" si="987"/>
        <v>0.02</v>
      </c>
      <c r="S7036">
        <v>17</v>
      </c>
      <c r="T7036" s="2">
        <v>57.96</v>
      </c>
      <c r="U7036" s="7">
        <f t="shared" si="988"/>
        <v>0</v>
      </c>
      <c r="V7036" s="2">
        <f t="shared" si="981"/>
        <v>3.4094117647058826</v>
      </c>
      <c r="W7036" t="s">
        <v>22</v>
      </c>
      <c r="X7036">
        <v>3.97</v>
      </c>
      <c r="Y7036" s="2">
        <f t="shared" si="982"/>
        <v>61.93</v>
      </c>
      <c r="Z7036" t="s">
        <v>56</v>
      </c>
      <c r="AA7036" t="s">
        <v>24</v>
      </c>
      <c r="AB7036" t="s">
        <v>32</v>
      </c>
      <c r="AC7036" t="s">
        <v>33</v>
      </c>
      <c r="AD7036" t="s">
        <v>34</v>
      </c>
      <c r="AE7036" t="s">
        <v>409</v>
      </c>
    </row>
    <row r="7037" spans="1:31" x14ac:dyDescent="0.3">
      <c r="A7037">
        <f t="shared" si="989"/>
        <v>7036</v>
      </c>
      <c r="B7037">
        <v>18951</v>
      </c>
      <c r="C7037" t="s">
        <v>409</v>
      </c>
      <c r="D7037" t="s">
        <v>36</v>
      </c>
      <c r="E7037" s="5" t="str">
        <f t="shared" si="983"/>
        <v>***</v>
      </c>
      <c r="F7037" s="5" t="str">
        <f t="shared" si="984"/>
        <v>***</v>
      </c>
      <c r="G7037" s="5" t="str">
        <f t="shared" si="985"/>
        <v>***</v>
      </c>
      <c r="J7037" s="5" t="str">
        <f t="shared" si="986"/>
        <v>***</v>
      </c>
      <c r="R7037" s="5">
        <f t="shared" si="987"/>
        <v>0.02</v>
      </c>
      <c r="S7037">
        <v>16</v>
      </c>
      <c r="T7037" s="2">
        <v>61.5</v>
      </c>
      <c r="U7037" s="7">
        <f t="shared" si="988"/>
        <v>0</v>
      </c>
      <c r="V7037" s="2">
        <f t="shared" si="981"/>
        <v>3.84375</v>
      </c>
      <c r="W7037" t="s">
        <v>22</v>
      </c>
      <c r="X7037">
        <v>2.97</v>
      </c>
      <c r="Y7037" s="2">
        <f t="shared" si="982"/>
        <v>64.47</v>
      </c>
      <c r="Z7037" t="s">
        <v>71</v>
      </c>
      <c r="AA7037" t="s">
        <v>31</v>
      </c>
      <c r="AB7037" t="s">
        <v>32</v>
      </c>
      <c r="AC7037" t="s">
        <v>44</v>
      </c>
      <c r="AD7037" t="s">
        <v>34</v>
      </c>
      <c r="AE7037" t="s">
        <v>737</v>
      </c>
    </row>
    <row r="7038" spans="1:31" x14ac:dyDescent="0.3">
      <c r="A7038">
        <f t="shared" si="989"/>
        <v>7037</v>
      </c>
      <c r="B7038">
        <v>27844</v>
      </c>
      <c r="C7038" t="s">
        <v>409</v>
      </c>
      <c r="D7038" t="s">
        <v>13</v>
      </c>
      <c r="E7038" s="5" t="str">
        <f t="shared" si="983"/>
        <v>*</v>
      </c>
      <c r="F7038" s="5" t="str">
        <f t="shared" si="984"/>
        <v>*</v>
      </c>
      <c r="G7038" s="5" t="str">
        <f t="shared" si="985"/>
        <v>*</v>
      </c>
      <c r="J7038" s="5" t="str">
        <f t="shared" si="986"/>
        <v>*</v>
      </c>
      <c r="R7038" s="5">
        <f t="shared" si="987"/>
        <v>3.5000000000000003E-2</v>
      </c>
      <c r="S7038">
        <v>27</v>
      </c>
      <c r="T7038" s="2">
        <v>135.86000000000001</v>
      </c>
      <c r="U7038" s="7">
        <f t="shared" si="988"/>
        <v>0</v>
      </c>
      <c r="V7038" s="2">
        <f t="shared" si="981"/>
        <v>5.0318518518518527</v>
      </c>
      <c r="W7038" t="s">
        <v>22</v>
      </c>
      <c r="X7038">
        <v>5.49</v>
      </c>
      <c r="Y7038" s="2">
        <f t="shared" si="982"/>
        <v>141.35000000000002</v>
      </c>
      <c r="Z7038" t="s">
        <v>23</v>
      </c>
      <c r="AA7038" t="s">
        <v>41</v>
      </c>
      <c r="AB7038" t="s">
        <v>32</v>
      </c>
      <c r="AC7038" t="s">
        <v>44</v>
      </c>
      <c r="AD7038" t="s">
        <v>19</v>
      </c>
      <c r="AE7038" s="1">
        <v>40550</v>
      </c>
    </row>
    <row r="7039" spans="1:31" x14ac:dyDescent="0.3">
      <c r="A7039">
        <f t="shared" si="989"/>
        <v>7038</v>
      </c>
      <c r="B7039">
        <v>18951</v>
      </c>
      <c r="C7039" t="s">
        <v>409</v>
      </c>
      <c r="D7039" t="s">
        <v>36</v>
      </c>
      <c r="E7039" s="5" t="str">
        <f t="shared" si="983"/>
        <v>***</v>
      </c>
      <c r="F7039" s="5" t="str">
        <f t="shared" si="984"/>
        <v>***</v>
      </c>
      <c r="G7039" s="5" t="str">
        <f t="shared" si="985"/>
        <v>***</v>
      </c>
      <c r="J7039" s="5" t="str">
        <f t="shared" si="986"/>
        <v>***</v>
      </c>
      <c r="R7039" s="5">
        <f t="shared" si="987"/>
        <v>0.02</v>
      </c>
      <c r="S7039">
        <v>10</v>
      </c>
      <c r="T7039" s="2">
        <v>324.3175</v>
      </c>
      <c r="U7039" s="7">
        <f t="shared" si="988"/>
        <v>0</v>
      </c>
      <c r="V7039" s="2">
        <f t="shared" si="981"/>
        <v>32.431750000000001</v>
      </c>
      <c r="W7039" t="s">
        <v>14</v>
      </c>
      <c r="X7039">
        <v>5</v>
      </c>
      <c r="Y7039" s="2">
        <f t="shared" si="982"/>
        <v>329.3175</v>
      </c>
      <c r="Z7039" t="s">
        <v>71</v>
      </c>
      <c r="AA7039" t="s">
        <v>31</v>
      </c>
      <c r="AB7039" t="s">
        <v>25</v>
      </c>
      <c r="AC7039" t="s">
        <v>26</v>
      </c>
      <c r="AD7039" t="s">
        <v>19</v>
      </c>
      <c r="AE7039" s="1">
        <v>40550</v>
      </c>
    </row>
    <row r="7040" spans="1:31" x14ac:dyDescent="0.3">
      <c r="A7040">
        <f t="shared" si="989"/>
        <v>7039</v>
      </c>
      <c r="B7040">
        <v>7239</v>
      </c>
      <c r="C7040" t="s">
        <v>409</v>
      </c>
      <c r="D7040" t="s">
        <v>40</v>
      </c>
      <c r="E7040" s="5" t="str">
        <f t="shared" si="983"/>
        <v>*</v>
      </c>
      <c r="F7040" s="5" t="str">
        <f t="shared" si="984"/>
        <v>*</v>
      </c>
      <c r="G7040" s="5" t="str">
        <f t="shared" si="985"/>
        <v>*</v>
      </c>
      <c r="J7040" s="5" t="str">
        <f t="shared" si="986"/>
        <v>*</v>
      </c>
      <c r="R7040" s="5">
        <f t="shared" si="987"/>
        <v>0.05</v>
      </c>
      <c r="S7040">
        <v>50</v>
      </c>
      <c r="T7040" s="2">
        <v>6206.16</v>
      </c>
      <c r="U7040" s="7">
        <f t="shared" si="988"/>
        <v>1</v>
      </c>
      <c r="V7040" s="2">
        <f t="shared" si="981"/>
        <v>124.1232</v>
      </c>
      <c r="W7040" t="s">
        <v>22</v>
      </c>
      <c r="X7040">
        <v>19.989999999999998</v>
      </c>
      <c r="Y7040" s="2">
        <f t="shared" si="982"/>
        <v>6226.15</v>
      </c>
      <c r="Z7040" t="s">
        <v>23</v>
      </c>
      <c r="AA7040" t="s">
        <v>24</v>
      </c>
      <c r="AB7040" t="s">
        <v>32</v>
      </c>
      <c r="AC7040" t="s">
        <v>74</v>
      </c>
      <c r="AD7040" t="s">
        <v>19</v>
      </c>
      <c r="AE7040" s="1">
        <v>40550</v>
      </c>
    </row>
    <row r="7041" spans="1:31" x14ac:dyDescent="0.3">
      <c r="A7041">
        <f t="shared" si="989"/>
        <v>7040</v>
      </c>
      <c r="B7041">
        <v>28387</v>
      </c>
      <c r="C7041" t="s">
        <v>448</v>
      </c>
      <c r="D7041" t="s">
        <v>30</v>
      </c>
      <c r="E7041" s="5" t="str">
        <f t="shared" si="983"/>
        <v>*</v>
      </c>
      <c r="F7041" s="5" t="str">
        <f t="shared" si="984"/>
        <v>*</v>
      </c>
      <c r="G7041" s="5" t="str">
        <f t="shared" si="985"/>
        <v>*</v>
      </c>
      <c r="J7041" s="5" t="str">
        <f t="shared" si="986"/>
        <v>*</v>
      </c>
      <c r="R7041" s="5">
        <f t="shared" si="987"/>
        <v>0.02</v>
      </c>
      <c r="S7041">
        <v>13</v>
      </c>
      <c r="T7041" s="2">
        <v>292.95</v>
      </c>
      <c r="U7041" s="7">
        <f t="shared" si="988"/>
        <v>0</v>
      </c>
      <c r="V7041" s="2">
        <f t="shared" si="981"/>
        <v>22.534615384615385</v>
      </c>
      <c r="W7041" t="s">
        <v>22</v>
      </c>
      <c r="X7041">
        <v>5.47</v>
      </c>
      <c r="Y7041" s="2">
        <f t="shared" si="982"/>
        <v>298.42</v>
      </c>
      <c r="Z7041" t="s">
        <v>48</v>
      </c>
      <c r="AA7041" t="s">
        <v>16</v>
      </c>
      <c r="AB7041" t="s">
        <v>32</v>
      </c>
      <c r="AC7041" t="s">
        <v>44</v>
      </c>
      <c r="AD7041" t="s">
        <v>19</v>
      </c>
      <c r="AE7041" t="s">
        <v>860</v>
      </c>
    </row>
    <row r="7042" spans="1:31" x14ac:dyDescent="0.3">
      <c r="A7042">
        <f t="shared" si="989"/>
        <v>7041</v>
      </c>
      <c r="B7042">
        <v>17414</v>
      </c>
      <c r="C7042" t="s">
        <v>448</v>
      </c>
      <c r="D7042" t="s">
        <v>21</v>
      </c>
      <c r="E7042" s="5" t="str">
        <f t="shared" si="983"/>
        <v>*</v>
      </c>
      <c r="F7042" s="5" t="str">
        <f t="shared" si="984"/>
        <v>**</v>
      </c>
      <c r="G7042" s="5" t="str">
        <f t="shared" si="985"/>
        <v>**</v>
      </c>
      <c r="J7042" s="5" t="str">
        <f t="shared" si="986"/>
        <v>**</v>
      </c>
      <c r="R7042" s="5">
        <f t="shared" si="987"/>
        <v>0.04</v>
      </c>
      <c r="S7042">
        <v>32</v>
      </c>
      <c r="T7042" s="2">
        <v>347.93</v>
      </c>
      <c r="U7042" s="7">
        <f t="shared" si="988"/>
        <v>0</v>
      </c>
      <c r="V7042" s="2">
        <f t="shared" ref="V7042:V7105" si="990">T7042/S7042</f>
        <v>10.8728125</v>
      </c>
      <c r="W7042" t="s">
        <v>22</v>
      </c>
      <c r="X7042">
        <v>5.01</v>
      </c>
      <c r="Y7042" s="2">
        <f t="shared" ref="Y7042:Y7105" si="991">X7042+T7042</f>
        <v>352.94</v>
      </c>
      <c r="Z7042" t="s">
        <v>52</v>
      </c>
      <c r="AA7042" t="s">
        <v>31</v>
      </c>
      <c r="AB7042" t="s">
        <v>32</v>
      </c>
      <c r="AC7042" t="s">
        <v>44</v>
      </c>
      <c r="AD7042" t="s">
        <v>19</v>
      </c>
      <c r="AE7042" s="1">
        <v>40915</v>
      </c>
    </row>
    <row r="7043" spans="1:31" x14ac:dyDescent="0.3">
      <c r="A7043">
        <f t="shared" si="989"/>
        <v>7042</v>
      </c>
      <c r="B7043">
        <v>52324</v>
      </c>
      <c r="C7043" t="s">
        <v>448</v>
      </c>
      <c r="D7043" t="s">
        <v>30</v>
      </c>
      <c r="E7043" s="5" t="str">
        <f t="shared" ref="E7043:E7106" si="992">IF(D7043="Critical","***","*")</f>
        <v>*</v>
      </c>
      <c r="F7043" s="5" t="str">
        <f t="shared" ref="F7043:F7106" si="993">IF(D7043="Critical","***",IF(D7043="High","**","*"))</f>
        <v>*</v>
      </c>
      <c r="G7043" s="5" t="str">
        <f t="shared" ref="G7043:G7106" si="994">VLOOKUP(D7043,$H$6:$I$11,2,FALSE)</f>
        <v>*</v>
      </c>
      <c r="J7043" s="5" t="str">
        <f t="shared" ref="J7043:J7106" si="995">HLOOKUP(D7043,$K$5:$O$6,2,FALSE)</f>
        <v>*</v>
      </c>
      <c r="R7043" s="5">
        <f t="shared" ref="R7043:R7106" si="996">VLOOKUP(S7043,$P$6:$Q$11,2)</f>
        <v>0.01</v>
      </c>
      <c r="S7043">
        <v>4</v>
      </c>
      <c r="T7043" s="2">
        <v>757.11</v>
      </c>
      <c r="U7043" s="7">
        <f t="shared" ref="U7043:U7106" si="997">IF(T7043&gt;1000,1,0)</f>
        <v>0</v>
      </c>
      <c r="V7043" s="2">
        <f t="shared" si="990"/>
        <v>189.2775</v>
      </c>
      <c r="W7043" t="s">
        <v>37</v>
      </c>
      <c r="X7043">
        <v>30</v>
      </c>
      <c r="Y7043" s="2">
        <f t="shared" si="991"/>
        <v>787.11</v>
      </c>
      <c r="Z7043" t="s">
        <v>23</v>
      </c>
      <c r="AA7043" t="s">
        <v>24</v>
      </c>
      <c r="AB7043" t="s">
        <v>17</v>
      </c>
      <c r="AC7043" t="s">
        <v>38</v>
      </c>
      <c r="AD7043" t="s">
        <v>39</v>
      </c>
      <c r="AE7043" t="s">
        <v>860</v>
      </c>
    </row>
    <row r="7044" spans="1:31" x14ac:dyDescent="0.3">
      <c r="A7044">
        <f t="shared" ref="A7044:A7107" si="998">A7043+1</f>
        <v>7043</v>
      </c>
      <c r="B7044">
        <v>26272</v>
      </c>
      <c r="C7044" t="s">
        <v>448</v>
      </c>
      <c r="D7044" t="s">
        <v>13</v>
      </c>
      <c r="E7044" s="5" t="str">
        <f t="shared" si="992"/>
        <v>*</v>
      </c>
      <c r="F7044" s="5" t="str">
        <f t="shared" si="993"/>
        <v>*</v>
      </c>
      <c r="G7044" s="5" t="str">
        <f t="shared" si="994"/>
        <v>*</v>
      </c>
      <c r="J7044" s="5" t="str">
        <f t="shared" si="995"/>
        <v>*</v>
      </c>
      <c r="R7044" s="5">
        <f t="shared" si="996"/>
        <v>0.01</v>
      </c>
      <c r="S7044">
        <v>6</v>
      </c>
      <c r="T7044" s="2">
        <v>905.94</v>
      </c>
      <c r="U7044" s="7">
        <f t="shared" si="997"/>
        <v>0</v>
      </c>
      <c r="V7044" s="2">
        <f t="shared" si="990"/>
        <v>150.99</v>
      </c>
      <c r="W7044" t="s">
        <v>14</v>
      </c>
      <c r="X7044">
        <v>24.49</v>
      </c>
      <c r="Y7044" s="2">
        <f t="shared" si="991"/>
        <v>930.43000000000006</v>
      </c>
      <c r="Z7044" t="s">
        <v>43</v>
      </c>
      <c r="AA7044" t="s">
        <v>41</v>
      </c>
      <c r="AB7044" t="s">
        <v>17</v>
      </c>
      <c r="AC7044" t="s">
        <v>38</v>
      </c>
      <c r="AD7044" t="s">
        <v>58</v>
      </c>
      <c r="AE7044" s="1">
        <v>41128</v>
      </c>
    </row>
    <row r="7045" spans="1:31" x14ac:dyDescent="0.3">
      <c r="A7045">
        <f t="shared" si="998"/>
        <v>7044</v>
      </c>
      <c r="B7045">
        <v>28387</v>
      </c>
      <c r="C7045" t="s">
        <v>448</v>
      </c>
      <c r="D7045" t="s">
        <v>30</v>
      </c>
      <c r="E7045" s="5" t="str">
        <f t="shared" si="992"/>
        <v>*</v>
      </c>
      <c r="F7045" s="5" t="str">
        <f t="shared" si="993"/>
        <v>*</v>
      </c>
      <c r="G7045" s="5" t="str">
        <f t="shared" si="994"/>
        <v>*</v>
      </c>
      <c r="J7045" s="5" t="str">
        <f t="shared" si="995"/>
        <v>*</v>
      </c>
      <c r="R7045" s="5">
        <f t="shared" si="996"/>
        <v>0.04</v>
      </c>
      <c r="S7045">
        <v>37</v>
      </c>
      <c r="T7045" s="2">
        <v>3212.97</v>
      </c>
      <c r="U7045" s="7">
        <f t="shared" si="997"/>
        <v>1</v>
      </c>
      <c r="V7045" s="2">
        <f t="shared" si="990"/>
        <v>86.83702702702702</v>
      </c>
      <c r="W7045" t="s">
        <v>22</v>
      </c>
      <c r="X7045">
        <v>19.989999999999998</v>
      </c>
      <c r="Y7045" s="2">
        <f t="shared" si="991"/>
        <v>3232.9599999999996</v>
      </c>
      <c r="Z7045" t="s">
        <v>48</v>
      </c>
      <c r="AA7045" t="s">
        <v>16</v>
      </c>
      <c r="AB7045" t="s">
        <v>32</v>
      </c>
      <c r="AC7045" t="s">
        <v>78</v>
      </c>
      <c r="AD7045" t="s">
        <v>19</v>
      </c>
      <c r="AE7045" t="s">
        <v>860</v>
      </c>
    </row>
    <row r="7046" spans="1:31" x14ac:dyDescent="0.3">
      <c r="A7046">
        <f t="shared" si="998"/>
        <v>7045</v>
      </c>
      <c r="B7046">
        <v>48067</v>
      </c>
      <c r="C7046" t="s">
        <v>448</v>
      </c>
      <c r="D7046" t="s">
        <v>13</v>
      </c>
      <c r="E7046" s="5" t="str">
        <f t="shared" si="992"/>
        <v>*</v>
      </c>
      <c r="F7046" s="5" t="str">
        <f t="shared" si="993"/>
        <v>*</v>
      </c>
      <c r="G7046" s="5" t="str">
        <f t="shared" si="994"/>
        <v>*</v>
      </c>
      <c r="J7046" s="5" t="str">
        <f t="shared" si="995"/>
        <v>*</v>
      </c>
      <c r="R7046" s="5">
        <f t="shared" si="996"/>
        <v>0.04</v>
      </c>
      <c r="S7046">
        <v>31</v>
      </c>
      <c r="T7046" s="2">
        <v>3229.66</v>
      </c>
      <c r="U7046" s="7">
        <f t="shared" si="997"/>
        <v>1</v>
      </c>
      <c r="V7046" s="2">
        <f t="shared" si="990"/>
        <v>104.18258064516128</v>
      </c>
      <c r="W7046" t="s">
        <v>14</v>
      </c>
      <c r="X7046">
        <v>3</v>
      </c>
      <c r="Y7046" s="2">
        <f t="shared" si="991"/>
        <v>3232.66</v>
      </c>
      <c r="Z7046" t="s">
        <v>62</v>
      </c>
      <c r="AA7046" t="s">
        <v>24</v>
      </c>
      <c r="AB7046" t="s">
        <v>25</v>
      </c>
      <c r="AC7046" t="s">
        <v>26</v>
      </c>
      <c r="AD7046" t="s">
        <v>19</v>
      </c>
      <c r="AE7046" s="1">
        <v>40915</v>
      </c>
    </row>
    <row r="7047" spans="1:31" x14ac:dyDescent="0.3">
      <c r="A7047">
        <f t="shared" si="998"/>
        <v>7046</v>
      </c>
      <c r="B7047">
        <v>17414</v>
      </c>
      <c r="C7047" t="s">
        <v>448</v>
      </c>
      <c r="D7047" t="s">
        <v>21</v>
      </c>
      <c r="E7047" s="5" t="str">
        <f t="shared" si="992"/>
        <v>*</v>
      </c>
      <c r="F7047" s="5" t="str">
        <f t="shared" si="993"/>
        <v>**</v>
      </c>
      <c r="G7047" s="5" t="str">
        <f t="shared" si="994"/>
        <v>**</v>
      </c>
      <c r="J7047" s="5" t="str">
        <f t="shared" si="995"/>
        <v>**</v>
      </c>
      <c r="R7047" s="5">
        <f t="shared" si="996"/>
        <v>0.04</v>
      </c>
      <c r="S7047">
        <v>39</v>
      </c>
      <c r="T7047" s="2">
        <v>3755.43</v>
      </c>
      <c r="U7047" s="7">
        <f t="shared" si="997"/>
        <v>1</v>
      </c>
      <c r="V7047" s="2">
        <f t="shared" si="990"/>
        <v>96.293076923076924</v>
      </c>
      <c r="W7047" t="s">
        <v>22</v>
      </c>
      <c r="X7047">
        <v>19.989999999999998</v>
      </c>
      <c r="Y7047" s="2">
        <f t="shared" si="991"/>
        <v>3775.4199999999996</v>
      </c>
      <c r="Z7047" t="s">
        <v>52</v>
      </c>
      <c r="AA7047" t="s">
        <v>31</v>
      </c>
      <c r="AB7047" t="s">
        <v>25</v>
      </c>
      <c r="AC7047" t="s">
        <v>42</v>
      </c>
      <c r="AD7047" t="s">
        <v>19</v>
      </c>
      <c r="AE7047" s="1">
        <v>40915</v>
      </c>
    </row>
    <row r="7048" spans="1:31" x14ac:dyDescent="0.3">
      <c r="A7048">
        <f t="shared" si="998"/>
        <v>7047</v>
      </c>
      <c r="B7048">
        <v>48067</v>
      </c>
      <c r="C7048" t="s">
        <v>448</v>
      </c>
      <c r="D7048" t="s">
        <v>13</v>
      </c>
      <c r="E7048" s="5" t="str">
        <f t="shared" si="992"/>
        <v>*</v>
      </c>
      <c r="F7048" s="5" t="str">
        <f t="shared" si="993"/>
        <v>*</v>
      </c>
      <c r="G7048" s="5" t="str">
        <f t="shared" si="994"/>
        <v>*</v>
      </c>
      <c r="J7048" s="5" t="str">
        <f t="shared" si="995"/>
        <v>*</v>
      </c>
      <c r="R7048" s="5">
        <f t="shared" si="996"/>
        <v>3.5000000000000003E-2</v>
      </c>
      <c r="S7048">
        <v>24</v>
      </c>
      <c r="T7048" s="2">
        <v>4010.9375</v>
      </c>
      <c r="U7048" s="7">
        <f t="shared" si="997"/>
        <v>1</v>
      </c>
      <c r="V7048" s="2">
        <f t="shared" si="990"/>
        <v>167.12239583333334</v>
      </c>
      <c r="W7048" t="s">
        <v>14</v>
      </c>
      <c r="X7048">
        <v>8.99</v>
      </c>
      <c r="Y7048" s="2">
        <f t="shared" si="991"/>
        <v>4019.9274999999998</v>
      </c>
      <c r="Z7048" t="s">
        <v>62</v>
      </c>
      <c r="AA7048" t="s">
        <v>24</v>
      </c>
      <c r="AB7048" t="s">
        <v>25</v>
      </c>
      <c r="AC7048" t="s">
        <v>26</v>
      </c>
      <c r="AD7048" t="s">
        <v>19</v>
      </c>
      <c r="AE7048" t="s">
        <v>448</v>
      </c>
    </row>
    <row r="7049" spans="1:31" x14ac:dyDescent="0.3">
      <c r="A7049">
        <f t="shared" si="998"/>
        <v>7048</v>
      </c>
      <c r="B7049">
        <v>4416</v>
      </c>
      <c r="C7049" t="s">
        <v>448</v>
      </c>
      <c r="D7049" t="s">
        <v>13</v>
      </c>
      <c r="E7049" s="5" t="str">
        <f t="shared" si="992"/>
        <v>*</v>
      </c>
      <c r="F7049" s="5" t="str">
        <f t="shared" si="993"/>
        <v>*</v>
      </c>
      <c r="G7049" s="5" t="str">
        <f t="shared" si="994"/>
        <v>*</v>
      </c>
      <c r="J7049" s="5" t="str">
        <f t="shared" si="995"/>
        <v>*</v>
      </c>
      <c r="R7049" s="5">
        <f t="shared" si="996"/>
        <v>0.05</v>
      </c>
      <c r="S7049">
        <v>46</v>
      </c>
      <c r="T7049" s="2">
        <v>7441.29</v>
      </c>
      <c r="U7049" s="7">
        <f t="shared" si="997"/>
        <v>1</v>
      </c>
      <c r="V7049" s="2">
        <f t="shared" si="990"/>
        <v>161.76717391304348</v>
      </c>
      <c r="W7049" t="s">
        <v>22</v>
      </c>
      <c r="X7049">
        <v>19.989999999999998</v>
      </c>
      <c r="Y7049" s="2">
        <f t="shared" si="991"/>
        <v>7461.28</v>
      </c>
      <c r="Z7049" t="s">
        <v>62</v>
      </c>
      <c r="AA7049" t="s">
        <v>31</v>
      </c>
      <c r="AB7049" t="s">
        <v>32</v>
      </c>
      <c r="AC7049" t="s">
        <v>49</v>
      </c>
      <c r="AD7049" t="s">
        <v>19</v>
      </c>
      <c r="AE7049" s="1">
        <v>40975</v>
      </c>
    </row>
    <row r="7050" spans="1:31" x14ac:dyDescent="0.3">
      <c r="A7050">
        <f t="shared" si="998"/>
        <v>7049</v>
      </c>
      <c r="B7050">
        <v>23685</v>
      </c>
      <c r="C7050" t="s">
        <v>448</v>
      </c>
      <c r="D7050" t="s">
        <v>30</v>
      </c>
      <c r="E7050" s="5" t="str">
        <f t="shared" si="992"/>
        <v>*</v>
      </c>
      <c r="F7050" s="5" t="str">
        <f t="shared" si="993"/>
        <v>*</v>
      </c>
      <c r="G7050" s="5" t="str">
        <f t="shared" si="994"/>
        <v>*</v>
      </c>
      <c r="J7050" s="5" t="str">
        <f t="shared" si="995"/>
        <v>*</v>
      </c>
      <c r="R7050" s="5">
        <f t="shared" si="996"/>
        <v>0.05</v>
      </c>
      <c r="S7050">
        <v>46</v>
      </c>
      <c r="T7050" s="2">
        <v>7928.5619999999999</v>
      </c>
      <c r="U7050" s="7">
        <f t="shared" si="997"/>
        <v>1</v>
      </c>
      <c r="V7050" s="2">
        <f t="shared" si="990"/>
        <v>172.36004347826088</v>
      </c>
      <c r="W7050" t="s">
        <v>22</v>
      </c>
      <c r="X7050">
        <v>5</v>
      </c>
      <c r="Y7050" s="2">
        <f t="shared" si="991"/>
        <v>7933.5619999999999</v>
      </c>
      <c r="Z7050" t="s">
        <v>15</v>
      </c>
      <c r="AA7050" t="s">
        <v>31</v>
      </c>
      <c r="AB7050" t="s">
        <v>25</v>
      </c>
      <c r="AC7050" t="s">
        <v>26</v>
      </c>
      <c r="AD7050" t="s">
        <v>19</v>
      </c>
      <c r="AE7050" t="s">
        <v>860</v>
      </c>
    </row>
    <row r="7051" spans="1:31" x14ac:dyDescent="0.3">
      <c r="A7051">
        <f t="shared" si="998"/>
        <v>7050</v>
      </c>
      <c r="B7051">
        <v>36647</v>
      </c>
      <c r="C7051" t="s">
        <v>676</v>
      </c>
      <c r="D7051" t="s">
        <v>21</v>
      </c>
      <c r="E7051" s="5" t="str">
        <f t="shared" si="992"/>
        <v>*</v>
      </c>
      <c r="F7051" s="5" t="str">
        <f t="shared" si="993"/>
        <v>**</v>
      </c>
      <c r="G7051" s="5" t="str">
        <f t="shared" si="994"/>
        <v>**</v>
      </c>
      <c r="J7051" s="5" t="str">
        <f t="shared" si="995"/>
        <v>**</v>
      </c>
      <c r="R7051" s="5">
        <f t="shared" si="996"/>
        <v>0.02</v>
      </c>
      <c r="S7051">
        <v>16</v>
      </c>
      <c r="T7051" s="2">
        <v>55.44</v>
      </c>
      <c r="U7051" s="7">
        <f t="shared" si="997"/>
        <v>0</v>
      </c>
      <c r="V7051" s="2">
        <f t="shared" si="990"/>
        <v>3.4649999999999999</v>
      </c>
      <c r="W7051" t="s">
        <v>22</v>
      </c>
      <c r="X7051">
        <v>1.32</v>
      </c>
      <c r="Y7051" s="2">
        <f t="shared" si="991"/>
        <v>56.76</v>
      </c>
      <c r="Z7051" t="s">
        <v>15</v>
      </c>
      <c r="AA7051" t="s">
        <v>16</v>
      </c>
      <c r="AB7051" t="s">
        <v>32</v>
      </c>
      <c r="AC7051" t="s">
        <v>53</v>
      </c>
      <c r="AD7051" t="s">
        <v>34</v>
      </c>
      <c r="AE7051" s="1">
        <v>39820</v>
      </c>
    </row>
    <row r="7052" spans="1:31" x14ac:dyDescent="0.3">
      <c r="A7052">
        <f t="shared" si="998"/>
        <v>7051</v>
      </c>
      <c r="B7052">
        <v>20135</v>
      </c>
      <c r="C7052" t="s">
        <v>676</v>
      </c>
      <c r="D7052" t="s">
        <v>36</v>
      </c>
      <c r="E7052" s="5" t="str">
        <f t="shared" si="992"/>
        <v>***</v>
      </c>
      <c r="F7052" s="5" t="str">
        <f t="shared" si="993"/>
        <v>***</v>
      </c>
      <c r="G7052" s="5" t="str">
        <f t="shared" si="994"/>
        <v>***</v>
      </c>
      <c r="J7052" s="5" t="str">
        <f t="shared" si="995"/>
        <v>***</v>
      </c>
      <c r="R7052" s="5">
        <f t="shared" si="996"/>
        <v>0.05</v>
      </c>
      <c r="S7052">
        <v>44</v>
      </c>
      <c r="T7052" s="2">
        <v>115.24</v>
      </c>
      <c r="U7052" s="7">
        <f t="shared" si="997"/>
        <v>0</v>
      </c>
      <c r="V7052" s="2">
        <f t="shared" si="990"/>
        <v>2.6190909090909091</v>
      </c>
      <c r="W7052" t="s">
        <v>22</v>
      </c>
      <c r="X7052">
        <v>0.5</v>
      </c>
      <c r="Y7052" s="2">
        <f t="shared" si="991"/>
        <v>115.74</v>
      </c>
      <c r="Z7052" t="s">
        <v>64</v>
      </c>
      <c r="AA7052" t="s">
        <v>31</v>
      </c>
      <c r="AB7052" t="s">
        <v>32</v>
      </c>
      <c r="AC7052" t="s">
        <v>81</v>
      </c>
      <c r="AD7052" t="s">
        <v>19</v>
      </c>
      <c r="AE7052" t="s">
        <v>676</v>
      </c>
    </row>
    <row r="7053" spans="1:31" x14ac:dyDescent="0.3">
      <c r="A7053">
        <f t="shared" si="998"/>
        <v>7052</v>
      </c>
      <c r="B7053">
        <v>36647</v>
      </c>
      <c r="C7053" t="s">
        <v>676</v>
      </c>
      <c r="D7053" t="s">
        <v>21</v>
      </c>
      <c r="E7053" s="5" t="str">
        <f t="shared" si="992"/>
        <v>*</v>
      </c>
      <c r="F7053" s="5" t="str">
        <f t="shared" si="993"/>
        <v>**</v>
      </c>
      <c r="G7053" s="5" t="str">
        <f t="shared" si="994"/>
        <v>**</v>
      </c>
      <c r="J7053" s="5" t="str">
        <f t="shared" si="995"/>
        <v>**</v>
      </c>
      <c r="R7053" s="5">
        <f t="shared" si="996"/>
        <v>0.02</v>
      </c>
      <c r="S7053">
        <v>18</v>
      </c>
      <c r="T7053" s="2">
        <v>174.62</v>
      </c>
      <c r="U7053" s="7">
        <f t="shared" si="997"/>
        <v>0</v>
      </c>
      <c r="V7053" s="2">
        <f t="shared" si="990"/>
        <v>9.7011111111111106</v>
      </c>
      <c r="W7053" t="s">
        <v>22</v>
      </c>
      <c r="X7053">
        <v>9.4499999999999993</v>
      </c>
      <c r="Y7053" s="2">
        <f t="shared" si="991"/>
        <v>184.07</v>
      </c>
      <c r="Z7053" t="s">
        <v>15</v>
      </c>
      <c r="AA7053" t="s">
        <v>16</v>
      </c>
      <c r="AB7053" t="s">
        <v>32</v>
      </c>
      <c r="AC7053" t="s">
        <v>74</v>
      </c>
      <c r="AD7053" t="s">
        <v>19</v>
      </c>
      <c r="AE7053" s="1">
        <v>39879</v>
      </c>
    </row>
    <row r="7054" spans="1:31" x14ac:dyDescent="0.3">
      <c r="A7054">
        <f t="shared" si="998"/>
        <v>7053</v>
      </c>
      <c r="B7054">
        <v>36647</v>
      </c>
      <c r="C7054" t="s">
        <v>676</v>
      </c>
      <c r="D7054" t="s">
        <v>21</v>
      </c>
      <c r="E7054" s="5" t="str">
        <f t="shared" si="992"/>
        <v>*</v>
      </c>
      <c r="F7054" s="5" t="str">
        <f t="shared" si="993"/>
        <v>**</v>
      </c>
      <c r="G7054" s="5" t="str">
        <f t="shared" si="994"/>
        <v>**</v>
      </c>
      <c r="J7054" s="5" t="str">
        <f t="shared" si="995"/>
        <v>**</v>
      </c>
      <c r="R7054" s="5">
        <f t="shared" si="996"/>
        <v>3.5000000000000003E-2</v>
      </c>
      <c r="S7054">
        <v>21</v>
      </c>
      <c r="T7054" s="2">
        <v>179.98</v>
      </c>
      <c r="U7054" s="7">
        <f t="shared" si="997"/>
        <v>0</v>
      </c>
      <c r="V7054" s="2">
        <f t="shared" si="990"/>
        <v>8.5704761904761906</v>
      </c>
      <c r="W7054" t="s">
        <v>22</v>
      </c>
      <c r="X7054">
        <v>2.82</v>
      </c>
      <c r="Y7054" s="2">
        <f t="shared" si="991"/>
        <v>182.79999999999998</v>
      </c>
      <c r="Z7054" t="s">
        <v>15</v>
      </c>
      <c r="AA7054" t="s">
        <v>16</v>
      </c>
      <c r="AB7054" t="s">
        <v>32</v>
      </c>
      <c r="AC7054" t="s">
        <v>114</v>
      </c>
      <c r="AD7054" t="s">
        <v>34</v>
      </c>
      <c r="AE7054" s="1">
        <v>39820</v>
      </c>
    </row>
    <row r="7055" spans="1:31" x14ac:dyDescent="0.3">
      <c r="A7055">
        <f t="shared" si="998"/>
        <v>7054</v>
      </c>
      <c r="B7055">
        <v>55746</v>
      </c>
      <c r="C7055" t="s">
        <v>676</v>
      </c>
      <c r="D7055" t="s">
        <v>30</v>
      </c>
      <c r="E7055" s="5" t="str">
        <f t="shared" si="992"/>
        <v>*</v>
      </c>
      <c r="F7055" s="5" t="str">
        <f t="shared" si="993"/>
        <v>*</v>
      </c>
      <c r="G7055" s="5" t="str">
        <f t="shared" si="994"/>
        <v>*</v>
      </c>
      <c r="J7055" s="5" t="str">
        <f t="shared" si="995"/>
        <v>*</v>
      </c>
      <c r="R7055" s="5">
        <f t="shared" si="996"/>
        <v>3.5000000000000003E-2</v>
      </c>
      <c r="S7055">
        <v>29</v>
      </c>
      <c r="T7055" s="2">
        <v>324.75</v>
      </c>
      <c r="U7055" s="7">
        <f t="shared" si="997"/>
        <v>0</v>
      </c>
      <c r="V7055" s="2">
        <f t="shared" si="990"/>
        <v>11.198275862068966</v>
      </c>
      <c r="W7055" t="s">
        <v>22</v>
      </c>
      <c r="X7055">
        <v>5.03</v>
      </c>
      <c r="Y7055" s="2">
        <f t="shared" si="991"/>
        <v>329.78</v>
      </c>
      <c r="Z7055" t="s">
        <v>73</v>
      </c>
      <c r="AA7055" t="s">
        <v>16</v>
      </c>
      <c r="AB7055" t="s">
        <v>32</v>
      </c>
      <c r="AC7055" t="s">
        <v>74</v>
      </c>
      <c r="AD7055" t="s">
        <v>19</v>
      </c>
      <c r="AE7055" s="1">
        <v>39851</v>
      </c>
    </row>
    <row r="7056" spans="1:31" x14ac:dyDescent="0.3">
      <c r="A7056">
        <f t="shared" si="998"/>
        <v>7055</v>
      </c>
      <c r="B7056">
        <v>34374</v>
      </c>
      <c r="C7056" t="s">
        <v>676</v>
      </c>
      <c r="D7056" t="s">
        <v>13</v>
      </c>
      <c r="E7056" s="5" t="str">
        <f t="shared" si="992"/>
        <v>*</v>
      </c>
      <c r="F7056" s="5" t="str">
        <f t="shared" si="993"/>
        <v>*</v>
      </c>
      <c r="G7056" s="5" t="str">
        <f t="shared" si="994"/>
        <v>*</v>
      </c>
      <c r="J7056" s="5" t="str">
        <f t="shared" si="995"/>
        <v>*</v>
      </c>
      <c r="R7056" s="5">
        <f t="shared" si="996"/>
        <v>0.05</v>
      </c>
      <c r="S7056">
        <v>42</v>
      </c>
      <c r="T7056" s="2">
        <v>344.57</v>
      </c>
      <c r="U7056" s="7">
        <f t="shared" si="997"/>
        <v>0</v>
      </c>
      <c r="V7056" s="2">
        <f t="shared" si="990"/>
        <v>8.2040476190476195</v>
      </c>
      <c r="W7056" t="s">
        <v>22</v>
      </c>
      <c r="X7056">
        <v>1.99</v>
      </c>
      <c r="Y7056" s="2">
        <f t="shared" si="991"/>
        <v>346.56</v>
      </c>
      <c r="Z7056" t="s">
        <v>56</v>
      </c>
      <c r="AA7056" t="s">
        <v>24</v>
      </c>
      <c r="AB7056" t="s">
        <v>25</v>
      </c>
      <c r="AC7056" t="s">
        <v>42</v>
      </c>
      <c r="AD7056" t="s">
        <v>45</v>
      </c>
      <c r="AE7056" s="1">
        <v>40001</v>
      </c>
    </row>
    <row r="7057" spans="1:31" x14ac:dyDescent="0.3">
      <c r="A7057">
        <f t="shared" si="998"/>
        <v>7056</v>
      </c>
      <c r="B7057">
        <v>40224</v>
      </c>
      <c r="C7057" t="s">
        <v>676</v>
      </c>
      <c r="D7057" t="s">
        <v>13</v>
      </c>
      <c r="E7057" s="5" t="str">
        <f t="shared" si="992"/>
        <v>*</v>
      </c>
      <c r="F7057" s="5" t="str">
        <f t="shared" si="993"/>
        <v>*</v>
      </c>
      <c r="G7057" s="5" t="str">
        <f t="shared" si="994"/>
        <v>*</v>
      </c>
      <c r="J7057" s="5" t="str">
        <f t="shared" si="995"/>
        <v>*</v>
      </c>
      <c r="R7057" s="5">
        <f t="shared" si="996"/>
        <v>0.02</v>
      </c>
      <c r="S7057">
        <v>14</v>
      </c>
      <c r="T7057" s="2">
        <v>890.9</v>
      </c>
      <c r="U7057" s="7">
        <f t="shared" si="997"/>
        <v>0</v>
      </c>
      <c r="V7057" s="2">
        <f t="shared" si="990"/>
        <v>63.635714285714286</v>
      </c>
      <c r="W7057" t="s">
        <v>14</v>
      </c>
      <c r="X7057">
        <v>14.48</v>
      </c>
      <c r="Y7057" s="2">
        <f t="shared" si="991"/>
        <v>905.38</v>
      </c>
      <c r="Z7057" t="s">
        <v>23</v>
      </c>
      <c r="AA7057" t="s">
        <v>16</v>
      </c>
      <c r="AB7057" t="s">
        <v>17</v>
      </c>
      <c r="AC7057" t="s">
        <v>18</v>
      </c>
      <c r="AD7057" t="s">
        <v>19</v>
      </c>
      <c r="AE7057" s="1">
        <v>40001</v>
      </c>
    </row>
    <row r="7058" spans="1:31" x14ac:dyDescent="0.3">
      <c r="A7058">
        <f t="shared" si="998"/>
        <v>7057</v>
      </c>
      <c r="B7058">
        <v>42279</v>
      </c>
      <c r="C7058" t="s">
        <v>676</v>
      </c>
      <c r="D7058" t="s">
        <v>30</v>
      </c>
      <c r="E7058" s="5" t="str">
        <f t="shared" si="992"/>
        <v>*</v>
      </c>
      <c r="F7058" s="5" t="str">
        <f t="shared" si="993"/>
        <v>*</v>
      </c>
      <c r="G7058" s="5" t="str">
        <f t="shared" si="994"/>
        <v>*</v>
      </c>
      <c r="J7058" s="5" t="str">
        <f t="shared" si="995"/>
        <v>*</v>
      </c>
      <c r="R7058" s="5">
        <f t="shared" si="996"/>
        <v>0.05</v>
      </c>
      <c r="S7058">
        <v>44</v>
      </c>
      <c r="T7058" s="2">
        <v>1431</v>
      </c>
      <c r="U7058" s="7">
        <f t="shared" si="997"/>
        <v>1</v>
      </c>
      <c r="V7058" s="2">
        <f t="shared" si="990"/>
        <v>32.522727272727273</v>
      </c>
      <c r="W7058" t="s">
        <v>14</v>
      </c>
      <c r="X7058">
        <v>6.5</v>
      </c>
      <c r="Y7058" s="2">
        <f t="shared" si="991"/>
        <v>1437.5</v>
      </c>
      <c r="Z7058" t="s">
        <v>23</v>
      </c>
      <c r="AA7058" t="s">
        <v>41</v>
      </c>
      <c r="AB7058" t="s">
        <v>25</v>
      </c>
      <c r="AC7058" t="s">
        <v>42</v>
      </c>
      <c r="AD7058" t="s">
        <v>19</v>
      </c>
      <c r="AE7058" s="1">
        <v>39820</v>
      </c>
    </row>
    <row r="7059" spans="1:31" x14ac:dyDescent="0.3">
      <c r="A7059">
        <f t="shared" si="998"/>
        <v>7058</v>
      </c>
      <c r="B7059">
        <v>20135</v>
      </c>
      <c r="C7059" t="s">
        <v>676</v>
      </c>
      <c r="D7059" t="s">
        <v>36</v>
      </c>
      <c r="E7059" s="5" t="str">
        <f t="shared" si="992"/>
        <v>***</v>
      </c>
      <c r="F7059" s="5" t="str">
        <f t="shared" si="993"/>
        <v>***</v>
      </c>
      <c r="G7059" s="5" t="str">
        <f t="shared" si="994"/>
        <v>***</v>
      </c>
      <c r="J7059" s="5" t="str">
        <f t="shared" si="995"/>
        <v>***</v>
      </c>
      <c r="R7059" s="5">
        <f t="shared" si="996"/>
        <v>3.5000000000000003E-2</v>
      </c>
      <c r="S7059">
        <v>28</v>
      </c>
      <c r="T7059" s="2">
        <v>9601.94</v>
      </c>
      <c r="U7059" s="7">
        <f t="shared" si="997"/>
        <v>1</v>
      </c>
      <c r="V7059" s="2">
        <f t="shared" si="990"/>
        <v>342.92642857142857</v>
      </c>
      <c r="W7059" t="s">
        <v>37</v>
      </c>
      <c r="X7059">
        <v>60</v>
      </c>
      <c r="Y7059" s="2">
        <f t="shared" si="991"/>
        <v>9661.94</v>
      </c>
      <c r="Z7059" t="s">
        <v>64</v>
      </c>
      <c r="AA7059" t="s">
        <v>31</v>
      </c>
      <c r="AB7059" t="s">
        <v>17</v>
      </c>
      <c r="AC7059" t="s">
        <v>66</v>
      </c>
      <c r="AD7059" t="s">
        <v>39</v>
      </c>
      <c r="AE7059" s="1">
        <v>39851</v>
      </c>
    </row>
    <row r="7060" spans="1:31" x14ac:dyDescent="0.3">
      <c r="A7060">
        <f t="shared" si="998"/>
        <v>7059</v>
      </c>
      <c r="B7060">
        <v>28515</v>
      </c>
      <c r="C7060" t="s">
        <v>710</v>
      </c>
      <c r="D7060" t="s">
        <v>21</v>
      </c>
      <c r="E7060" s="5" t="str">
        <f t="shared" si="992"/>
        <v>*</v>
      </c>
      <c r="F7060" s="5" t="str">
        <f t="shared" si="993"/>
        <v>**</v>
      </c>
      <c r="G7060" s="5" t="str">
        <f t="shared" si="994"/>
        <v>**</v>
      </c>
      <c r="J7060" s="5" t="str">
        <f t="shared" si="995"/>
        <v>**</v>
      </c>
      <c r="R7060" s="5">
        <f t="shared" si="996"/>
        <v>0.05</v>
      </c>
      <c r="S7060">
        <v>48</v>
      </c>
      <c r="T7060" s="2">
        <v>379.78</v>
      </c>
      <c r="U7060" s="7">
        <f t="shared" si="997"/>
        <v>0</v>
      </c>
      <c r="V7060" s="2">
        <f t="shared" si="990"/>
        <v>7.9120833333333325</v>
      </c>
      <c r="W7060" t="s">
        <v>22</v>
      </c>
      <c r="X7060">
        <v>2.38</v>
      </c>
      <c r="Y7060" s="2">
        <f t="shared" si="991"/>
        <v>382.15999999999997</v>
      </c>
      <c r="Z7060" t="s">
        <v>71</v>
      </c>
      <c r="AA7060" t="s">
        <v>31</v>
      </c>
      <c r="AB7060" t="s">
        <v>25</v>
      </c>
      <c r="AC7060" t="s">
        <v>42</v>
      </c>
      <c r="AD7060" t="s">
        <v>45</v>
      </c>
      <c r="AE7060" s="1">
        <v>40216</v>
      </c>
    </row>
    <row r="7061" spans="1:31" x14ac:dyDescent="0.3">
      <c r="A7061">
        <f t="shared" si="998"/>
        <v>7060</v>
      </c>
      <c r="B7061">
        <v>56288</v>
      </c>
      <c r="C7061" t="s">
        <v>710</v>
      </c>
      <c r="D7061" t="s">
        <v>30</v>
      </c>
      <c r="E7061" s="5" t="str">
        <f t="shared" si="992"/>
        <v>*</v>
      </c>
      <c r="F7061" s="5" t="str">
        <f t="shared" si="993"/>
        <v>*</v>
      </c>
      <c r="G7061" s="5" t="str">
        <f t="shared" si="994"/>
        <v>*</v>
      </c>
      <c r="J7061" s="5" t="str">
        <f t="shared" si="995"/>
        <v>*</v>
      </c>
      <c r="R7061" s="5">
        <f t="shared" si="996"/>
        <v>0.04</v>
      </c>
      <c r="S7061">
        <v>39</v>
      </c>
      <c r="T7061" s="2">
        <v>585.36</v>
      </c>
      <c r="U7061" s="7">
        <f t="shared" si="997"/>
        <v>0</v>
      </c>
      <c r="V7061" s="2">
        <f t="shared" si="990"/>
        <v>15.00923076923077</v>
      </c>
      <c r="W7061" t="s">
        <v>14</v>
      </c>
      <c r="X7061">
        <v>1.39</v>
      </c>
      <c r="Y7061" s="2">
        <f t="shared" si="991"/>
        <v>586.75</v>
      </c>
      <c r="Z7061" t="s">
        <v>52</v>
      </c>
      <c r="AA7061" t="s">
        <v>24</v>
      </c>
      <c r="AB7061" t="s">
        <v>32</v>
      </c>
      <c r="AC7061" t="s">
        <v>78</v>
      </c>
      <c r="AD7061" t="s">
        <v>19</v>
      </c>
      <c r="AE7061" s="1">
        <v>40216</v>
      </c>
    </row>
    <row r="7062" spans="1:31" x14ac:dyDescent="0.3">
      <c r="A7062">
        <f t="shared" si="998"/>
        <v>7061</v>
      </c>
      <c r="B7062">
        <v>28515</v>
      </c>
      <c r="C7062" t="s">
        <v>710</v>
      </c>
      <c r="D7062" t="s">
        <v>21</v>
      </c>
      <c r="E7062" s="5" t="str">
        <f t="shared" si="992"/>
        <v>*</v>
      </c>
      <c r="F7062" s="5" t="str">
        <f t="shared" si="993"/>
        <v>**</v>
      </c>
      <c r="G7062" s="5" t="str">
        <f t="shared" si="994"/>
        <v>**</v>
      </c>
      <c r="J7062" s="5" t="str">
        <f t="shared" si="995"/>
        <v>**</v>
      </c>
      <c r="R7062" s="5">
        <f t="shared" si="996"/>
        <v>0.04</v>
      </c>
      <c r="S7062">
        <v>33</v>
      </c>
      <c r="T7062" s="2">
        <v>750.86</v>
      </c>
      <c r="U7062" s="7">
        <f t="shared" si="997"/>
        <v>0</v>
      </c>
      <c r="V7062" s="2">
        <f t="shared" si="990"/>
        <v>22.753333333333334</v>
      </c>
      <c r="W7062" t="s">
        <v>22</v>
      </c>
      <c r="X7062">
        <v>2.99</v>
      </c>
      <c r="Y7062" s="2">
        <f t="shared" si="991"/>
        <v>753.85</v>
      </c>
      <c r="Z7062" t="s">
        <v>334</v>
      </c>
      <c r="AA7062" t="s">
        <v>31</v>
      </c>
      <c r="AB7062" t="s">
        <v>32</v>
      </c>
      <c r="AC7062" t="s">
        <v>49</v>
      </c>
      <c r="AD7062" t="s">
        <v>19</v>
      </c>
      <c r="AE7062" s="1">
        <v>40185</v>
      </c>
    </row>
    <row r="7063" spans="1:31" x14ac:dyDescent="0.3">
      <c r="A7063">
        <f t="shared" si="998"/>
        <v>7062</v>
      </c>
      <c r="B7063">
        <v>34338</v>
      </c>
      <c r="C7063" t="s">
        <v>710</v>
      </c>
      <c r="D7063" t="s">
        <v>13</v>
      </c>
      <c r="E7063" s="5" t="str">
        <f t="shared" si="992"/>
        <v>*</v>
      </c>
      <c r="F7063" s="5" t="str">
        <f t="shared" si="993"/>
        <v>*</v>
      </c>
      <c r="G7063" s="5" t="str">
        <f t="shared" si="994"/>
        <v>*</v>
      </c>
      <c r="J7063" s="5" t="str">
        <f t="shared" si="995"/>
        <v>*</v>
      </c>
      <c r="R7063" s="5">
        <f t="shared" si="996"/>
        <v>3.5000000000000003E-2</v>
      </c>
      <c r="S7063">
        <v>26</v>
      </c>
      <c r="T7063" s="2">
        <v>1050.1600000000001</v>
      </c>
      <c r="U7063" s="7">
        <f t="shared" si="997"/>
        <v>1</v>
      </c>
      <c r="V7063" s="2">
        <f t="shared" si="990"/>
        <v>40.390769230769237</v>
      </c>
      <c r="W7063" t="s">
        <v>14</v>
      </c>
      <c r="X7063">
        <v>13.26</v>
      </c>
      <c r="Y7063" s="2">
        <f t="shared" si="991"/>
        <v>1063.42</v>
      </c>
      <c r="Z7063" t="s">
        <v>56</v>
      </c>
      <c r="AA7063" t="s">
        <v>31</v>
      </c>
      <c r="AB7063" t="s">
        <v>32</v>
      </c>
      <c r="AC7063" t="s">
        <v>44</v>
      </c>
      <c r="AD7063" t="s">
        <v>19</v>
      </c>
      <c r="AE7063" s="1">
        <v>40305</v>
      </c>
    </row>
    <row r="7064" spans="1:31" x14ac:dyDescent="0.3">
      <c r="A7064">
        <f t="shared" si="998"/>
        <v>7063</v>
      </c>
      <c r="B7064">
        <v>56288</v>
      </c>
      <c r="C7064" t="s">
        <v>710</v>
      </c>
      <c r="D7064" t="s">
        <v>30</v>
      </c>
      <c r="E7064" s="5" t="str">
        <f t="shared" si="992"/>
        <v>*</v>
      </c>
      <c r="F7064" s="5" t="str">
        <f t="shared" si="993"/>
        <v>*</v>
      </c>
      <c r="G7064" s="5" t="str">
        <f t="shared" si="994"/>
        <v>*</v>
      </c>
      <c r="J7064" s="5" t="str">
        <f t="shared" si="995"/>
        <v>*</v>
      </c>
      <c r="R7064" s="5">
        <f t="shared" si="996"/>
        <v>0.04</v>
      </c>
      <c r="S7064">
        <v>37</v>
      </c>
      <c r="T7064" s="2">
        <v>1287.94</v>
      </c>
      <c r="U7064" s="7">
        <f t="shared" si="997"/>
        <v>1</v>
      </c>
      <c r="V7064" s="2">
        <f t="shared" si="990"/>
        <v>34.80918918918919</v>
      </c>
      <c r="W7064" t="s">
        <v>22</v>
      </c>
      <c r="X7064">
        <v>14.72</v>
      </c>
      <c r="Y7064" s="2">
        <f t="shared" si="991"/>
        <v>1302.6600000000001</v>
      </c>
      <c r="Z7064" t="s">
        <v>52</v>
      </c>
      <c r="AA7064" t="s">
        <v>24</v>
      </c>
      <c r="AB7064" t="s">
        <v>32</v>
      </c>
      <c r="AC7064" t="s">
        <v>78</v>
      </c>
      <c r="AD7064" t="s">
        <v>19</v>
      </c>
      <c r="AE7064" t="s">
        <v>710</v>
      </c>
    </row>
    <row r="7065" spans="1:31" x14ac:dyDescent="0.3">
      <c r="A7065">
        <f t="shared" si="998"/>
        <v>7064</v>
      </c>
      <c r="B7065">
        <v>8704</v>
      </c>
      <c r="C7065" t="s">
        <v>737</v>
      </c>
      <c r="D7065" t="s">
        <v>40</v>
      </c>
      <c r="E7065" s="5" t="str">
        <f t="shared" si="992"/>
        <v>*</v>
      </c>
      <c r="F7065" s="5" t="str">
        <f t="shared" si="993"/>
        <v>*</v>
      </c>
      <c r="G7065" s="5" t="str">
        <f t="shared" si="994"/>
        <v>*</v>
      </c>
      <c r="J7065" s="5" t="str">
        <f t="shared" si="995"/>
        <v>*</v>
      </c>
      <c r="R7065" s="5">
        <f t="shared" si="996"/>
        <v>0.04</v>
      </c>
      <c r="S7065">
        <v>38</v>
      </c>
      <c r="T7065" s="2">
        <v>79.81</v>
      </c>
      <c r="U7065" s="7">
        <f t="shared" si="997"/>
        <v>0</v>
      </c>
      <c r="V7065" s="2">
        <f t="shared" si="990"/>
        <v>2.1002631578947368</v>
      </c>
      <c r="W7065" t="s">
        <v>22</v>
      </c>
      <c r="X7065">
        <v>1</v>
      </c>
      <c r="Y7065" s="2">
        <f t="shared" si="991"/>
        <v>80.81</v>
      </c>
      <c r="Z7065" t="s">
        <v>73</v>
      </c>
      <c r="AA7065" t="s">
        <v>41</v>
      </c>
      <c r="AB7065" t="s">
        <v>32</v>
      </c>
      <c r="AC7065" t="s">
        <v>33</v>
      </c>
      <c r="AD7065" t="s">
        <v>34</v>
      </c>
      <c r="AE7065" s="1">
        <v>40550</v>
      </c>
    </row>
    <row r="7066" spans="1:31" x14ac:dyDescent="0.3">
      <c r="A7066">
        <f t="shared" si="998"/>
        <v>7065</v>
      </c>
      <c r="B7066">
        <v>12037</v>
      </c>
      <c r="C7066" t="s">
        <v>737</v>
      </c>
      <c r="D7066" t="s">
        <v>13</v>
      </c>
      <c r="E7066" s="5" t="str">
        <f t="shared" si="992"/>
        <v>*</v>
      </c>
      <c r="F7066" s="5" t="str">
        <f t="shared" si="993"/>
        <v>*</v>
      </c>
      <c r="G7066" s="5" t="str">
        <f t="shared" si="994"/>
        <v>*</v>
      </c>
      <c r="J7066" s="5" t="str">
        <f t="shared" si="995"/>
        <v>*</v>
      </c>
      <c r="R7066" s="5">
        <f t="shared" si="996"/>
        <v>0.02</v>
      </c>
      <c r="S7066">
        <v>14</v>
      </c>
      <c r="T7066" s="2">
        <v>135.21</v>
      </c>
      <c r="U7066" s="7">
        <f t="shared" si="997"/>
        <v>0</v>
      </c>
      <c r="V7066" s="2">
        <f t="shared" si="990"/>
        <v>9.6578571428571429</v>
      </c>
      <c r="W7066" t="s">
        <v>22</v>
      </c>
      <c r="X7066">
        <v>4.3899999999999997</v>
      </c>
      <c r="Y7066" s="2">
        <f t="shared" si="991"/>
        <v>139.6</v>
      </c>
      <c r="Z7066" t="s">
        <v>73</v>
      </c>
      <c r="AA7066" t="s">
        <v>16</v>
      </c>
      <c r="AB7066" t="s">
        <v>32</v>
      </c>
      <c r="AC7066" t="s">
        <v>44</v>
      </c>
      <c r="AD7066" t="s">
        <v>34</v>
      </c>
      <c r="AE7066" s="1">
        <v>40670</v>
      </c>
    </row>
    <row r="7067" spans="1:31" x14ac:dyDescent="0.3">
      <c r="A7067">
        <f t="shared" si="998"/>
        <v>7066</v>
      </c>
      <c r="B7067">
        <v>11270</v>
      </c>
      <c r="C7067" t="s">
        <v>737</v>
      </c>
      <c r="D7067" t="s">
        <v>21</v>
      </c>
      <c r="E7067" s="5" t="str">
        <f t="shared" si="992"/>
        <v>*</v>
      </c>
      <c r="F7067" s="5" t="str">
        <f t="shared" si="993"/>
        <v>**</v>
      </c>
      <c r="G7067" s="5" t="str">
        <f t="shared" si="994"/>
        <v>**</v>
      </c>
      <c r="J7067" s="5" t="str">
        <f t="shared" si="995"/>
        <v>**</v>
      </c>
      <c r="R7067" s="5">
        <f t="shared" si="996"/>
        <v>0.02</v>
      </c>
      <c r="S7067">
        <v>15</v>
      </c>
      <c r="T7067" s="2">
        <v>140.07</v>
      </c>
      <c r="U7067" s="7">
        <f t="shared" si="997"/>
        <v>0</v>
      </c>
      <c r="V7067" s="2">
        <f t="shared" si="990"/>
        <v>9.3379999999999992</v>
      </c>
      <c r="W7067" t="s">
        <v>14</v>
      </c>
      <c r="X7067">
        <v>6.19</v>
      </c>
      <c r="Y7067" s="2">
        <f t="shared" si="991"/>
        <v>146.26</v>
      </c>
      <c r="Z7067" t="s">
        <v>64</v>
      </c>
      <c r="AA7067" t="s">
        <v>31</v>
      </c>
      <c r="AB7067" t="s">
        <v>32</v>
      </c>
      <c r="AC7067" t="s">
        <v>49</v>
      </c>
      <c r="AD7067" t="s">
        <v>19</v>
      </c>
      <c r="AE7067" s="1">
        <v>40550</v>
      </c>
    </row>
    <row r="7068" spans="1:31" x14ac:dyDescent="0.3">
      <c r="A7068">
        <f t="shared" si="998"/>
        <v>7067</v>
      </c>
      <c r="B7068">
        <v>8704</v>
      </c>
      <c r="C7068" t="s">
        <v>737</v>
      </c>
      <c r="D7068" t="s">
        <v>40</v>
      </c>
      <c r="E7068" s="5" t="str">
        <f t="shared" si="992"/>
        <v>*</v>
      </c>
      <c r="F7068" s="5" t="str">
        <f t="shared" si="993"/>
        <v>*</v>
      </c>
      <c r="G7068" s="5" t="str">
        <f t="shared" si="994"/>
        <v>*</v>
      </c>
      <c r="J7068" s="5" t="str">
        <f t="shared" si="995"/>
        <v>*</v>
      </c>
      <c r="R7068" s="5">
        <f t="shared" si="996"/>
        <v>0.05</v>
      </c>
      <c r="S7068">
        <v>43</v>
      </c>
      <c r="T7068" s="2">
        <v>449.17</v>
      </c>
      <c r="U7068" s="7">
        <f t="shared" si="997"/>
        <v>0</v>
      </c>
      <c r="V7068" s="2">
        <f t="shared" si="990"/>
        <v>10.445813953488372</v>
      </c>
      <c r="W7068" t="s">
        <v>22</v>
      </c>
      <c r="X7068">
        <v>1.0900000000000001</v>
      </c>
      <c r="Y7068" s="2">
        <f t="shared" si="991"/>
        <v>450.26</v>
      </c>
      <c r="Z7068" t="s">
        <v>73</v>
      </c>
      <c r="AA7068" t="s">
        <v>41</v>
      </c>
      <c r="AB7068" t="s">
        <v>32</v>
      </c>
      <c r="AC7068" t="s">
        <v>33</v>
      </c>
      <c r="AD7068" t="s">
        <v>34</v>
      </c>
      <c r="AE7068" s="1">
        <v>40550</v>
      </c>
    </row>
    <row r="7069" spans="1:31" x14ac:dyDescent="0.3">
      <c r="A7069">
        <f t="shared" si="998"/>
        <v>7068</v>
      </c>
      <c r="B7069">
        <v>29318</v>
      </c>
      <c r="C7069" t="s">
        <v>737</v>
      </c>
      <c r="D7069" t="s">
        <v>30</v>
      </c>
      <c r="E7069" s="5" t="str">
        <f t="shared" si="992"/>
        <v>*</v>
      </c>
      <c r="F7069" s="5" t="str">
        <f t="shared" si="993"/>
        <v>*</v>
      </c>
      <c r="G7069" s="5" t="str">
        <f t="shared" si="994"/>
        <v>*</v>
      </c>
      <c r="J7069" s="5" t="str">
        <f t="shared" si="995"/>
        <v>*</v>
      </c>
      <c r="R7069" s="5">
        <f t="shared" si="996"/>
        <v>3.5000000000000003E-2</v>
      </c>
      <c r="S7069">
        <v>21</v>
      </c>
      <c r="T7069" s="2">
        <v>2954.14</v>
      </c>
      <c r="U7069" s="7">
        <f t="shared" si="997"/>
        <v>1</v>
      </c>
      <c r="V7069" s="2">
        <f t="shared" si="990"/>
        <v>140.67333333333332</v>
      </c>
      <c r="W7069" t="s">
        <v>14</v>
      </c>
      <c r="X7069">
        <v>35</v>
      </c>
      <c r="Y7069" s="2">
        <f t="shared" si="991"/>
        <v>2989.14</v>
      </c>
      <c r="Z7069" t="s">
        <v>23</v>
      </c>
      <c r="AA7069" t="s">
        <v>31</v>
      </c>
      <c r="AB7069" t="s">
        <v>32</v>
      </c>
      <c r="AC7069" t="s">
        <v>74</v>
      </c>
      <c r="AD7069" t="s">
        <v>58</v>
      </c>
      <c r="AE7069" s="1">
        <v>40550</v>
      </c>
    </row>
    <row r="7070" spans="1:31" x14ac:dyDescent="0.3">
      <c r="A7070">
        <f t="shared" si="998"/>
        <v>7069</v>
      </c>
      <c r="B7070">
        <v>29318</v>
      </c>
      <c r="C7070" t="s">
        <v>737</v>
      </c>
      <c r="D7070" t="s">
        <v>30</v>
      </c>
      <c r="E7070" s="5" t="str">
        <f t="shared" si="992"/>
        <v>*</v>
      </c>
      <c r="F7070" s="5" t="str">
        <f t="shared" si="993"/>
        <v>*</v>
      </c>
      <c r="G7070" s="5" t="str">
        <f t="shared" si="994"/>
        <v>*</v>
      </c>
      <c r="J7070" s="5" t="str">
        <f t="shared" si="995"/>
        <v>*</v>
      </c>
      <c r="R7070" s="5">
        <f t="shared" si="996"/>
        <v>0.04</v>
      </c>
      <c r="S7070">
        <v>34</v>
      </c>
      <c r="T7070" s="2">
        <v>3375.3074999999999</v>
      </c>
      <c r="U7070" s="7">
        <f t="shared" si="997"/>
        <v>1</v>
      </c>
      <c r="V7070" s="2">
        <f t="shared" si="990"/>
        <v>99.273749999999993</v>
      </c>
      <c r="W7070" t="s">
        <v>22</v>
      </c>
      <c r="X7070">
        <v>8.08</v>
      </c>
      <c r="Y7070" s="2">
        <f t="shared" si="991"/>
        <v>3383.3874999999998</v>
      </c>
      <c r="Z7070" t="s">
        <v>23</v>
      </c>
      <c r="AA7070" t="s">
        <v>31</v>
      </c>
      <c r="AB7070" t="s">
        <v>25</v>
      </c>
      <c r="AC7070" t="s">
        <v>26</v>
      </c>
      <c r="AD7070" t="s">
        <v>19</v>
      </c>
      <c r="AE7070" s="1">
        <v>40550</v>
      </c>
    </row>
    <row r="7071" spans="1:31" x14ac:dyDescent="0.3">
      <c r="A7071">
        <f t="shared" si="998"/>
        <v>7070</v>
      </c>
      <c r="B7071">
        <v>17826</v>
      </c>
      <c r="C7071" t="s">
        <v>860</v>
      </c>
      <c r="D7071" t="s">
        <v>21</v>
      </c>
      <c r="E7071" s="5" t="str">
        <f t="shared" si="992"/>
        <v>*</v>
      </c>
      <c r="F7071" s="5" t="str">
        <f t="shared" si="993"/>
        <v>**</v>
      </c>
      <c r="G7071" s="5" t="str">
        <f t="shared" si="994"/>
        <v>**</v>
      </c>
      <c r="J7071" s="5" t="str">
        <f t="shared" si="995"/>
        <v>**</v>
      </c>
      <c r="R7071" s="5">
        <f t="shared" si="996"/>
        <v>0.02</v>
      </c>
      <c r="S7071">
        <v>18</v>
      </c>
      <c r="T7071" s="2">
        <v>78.930000000000007</v>
      </c>
      <c r="U7071" s="7">
        <f t="shared" si="997"/>
        <v>0</v>
      </c>
      <c r="V7071" s="2">
        <f t="shared" si="990"/>
        <v>4.3850000000000007</v>
      </c>
      <c r="W7071" t="s">
        <v>22</v>
      </c>
      <c r="X7071">
        <v>7.01</v>
      </c>
      <c r="Y7071" s="2">
        <f t="shared" si="991"/>
        <v>85.940000000000012</v>
      </c>
      <c r="Z7071" t="s">
        <v>15</v>
      </c>
      <c r="AA7071" t="s">
        <v>41</v>
      </c>
      <c r="AB7071" t="s">
        <v>32</v>
      </c>
      <c r="AC7071" t="s">
        <v>49</v>
      </c>
      <c r="AD7071" t="s">
        <v>19</v>
      </c>
      <c r="AE7071" s="1">
        <v>40915</v>
      </c>
    </row>
    <row r="7072" spans="1:31" x14ac:dyDescent="0.3">
      <c r="A7072">
        <f t="shared" si="998"/>
        <v>7071</v>
      </c>
      <c r="B7072">
        <v>46912</v>
      </c>
      <c r="C7072" t="s">
        <v>860</v>
      </c>
      <c r="D7072" t="s">
        <v>13</v>
      </c>
      <c r="E7072" s="5" t="str">
        <f t="shared" si="992"/>
        <v>*</v>
      </c>
      <c r="F7072" s="5" t="str">
        <f t="shared" si="993"/>
        <v>*</v>
      </c>
      <c r="G7072" s="5" t="str">
        <f t="shared" si="994"/>
        <v>*</v>
      </c>
      <c r="J7072" s="5" t="str">
        <f t="shared" si="995"/>
        <v>*</v>
      </c>
      <c r="R7072" s="5">
        <f t="shared" si="996"/>
        <v>0.01</v>
      </c>
      <c r="S7072">
        <v>5</v>
      </c>
      <c r="T7072" s="2">
        <v>294</v>
      </c>
      <c r="U7072" s="7">
        <f t="shared" si="997"/>
        <v>0</v>
      </c>
      <c r="V7072" s="2">
        <f t="shared" si="990"/>
        <v>58.8</v>
      </c>
      <c r="W7072" t="s">
        <v>22</v>
      </c>
      <c r="X7072">
        <v>14.83</v>
      </c>
      <c r="Y7072" s="2">
        <f t="shared" si="991"/>
        <v>308.83</v>
      </c>
      <c r="Z7072" t="s">
        <v>43</v>
      </c>
      <c r="AA7072" t="s">
        <v>41</v>
      </c>
      <c r="AB7072" t="s">
        <v>17</v>
      </c>
      <c r="AC7072" t="s">
        <v>18</v>
      </c>
      <c r="AD7072" t="s">
        <v>19</v>
      </c>
      <c r="AE7072" t="s">
        <v>860</v>
      </c>
    </row>
    <row r="7073" spans="1:31" x14ac:dyDescent="0.3">
      <c r="A7073">
        <f t="shared" si="998"/>
        <v>7072</v>
      </c>
      <c r="B7073">
        <v>23778</v>
      </c>
      <c r="C7073" t="s">
        <v>226</v>
      </c>
      <c r="D7073" t="s">
        <v>13</v>
      </c>
      <c r="E7073" s="5" t="str">
        <f t="shared" si="992"/>
        <v>*</v>
      </c>
      <c r="F7073" s="5" t="str">
        <f t="shared" si="993"/>
        <v>*</v>
      </c>
      <c r="G7073" s="5" t="str">
        <f t="shared" si="994"/>
        <v>*</v>
      </c>
      <c r="J7073" s="5" t="str">
        <f t="shared" si="995"/>
        <v>*</v>
      </c>
      <c r="R7073" s="5">
        <f t="shared" si="996"/>
        <v>0.02</v>
      </c>
      <c r="S7073">
        <v>13</v>
      </c>
      <c r="T7073" s="2">
        <v>105.94</v>
      </c>
      <c r="U7073" s="7">
        <f t="shared" si="997"/>
        <v>0</v>
      </c>
      <c r="V7073" s="2">
        <f t="shared" si="990"/>
        <v>8.1492307692307691</v>
      </c>
      <c r="W7073" t="s">
        <v>22</v>
      </c>
      <c r="X7073">
        <v>49</v>
      </c>
      <c r="Y7073" s="2">
        <f t="shared" si="991"/>
        <v>154.94</v>
      </c>
      <c r="Z7073" t="s">
        <v>48</v>
      </c>
      <c r="AA7073" t="s">
        <v>31</v>
      </c>
      <c r="AB7073" t="s">
        <v>32</v>
      </c>
      <c r="AC7073" t="s">
        <v>172</v>
      </c>
      <c r="AD7073" t="s">
        <v>58</v>
      </c>
      <c r="AE7073" t="s">
        <v>163</v>
      </c>
    </row>
    <row r="7074" spans="1:31" x14ac:dyDescent="0.3">
      <c r="A7074">
        <f t="shared" si="998"/>
        <v>7073</v>
      </c>
      <c r="B7074">
        <v>57412</v>
      </c>
      <c r="C7074" t="s">
        <v>226</v>
      </c>
      <c r="D7074" t="s">
        <v>13</v>
      </c>
      <c r="E7074" s="5" t="str">
        <f t="shared" si="992"/>
        <v>*</v>
      </c>
      <c r="F7074" s="5" t="str">
        <f t="shared" si="993"/>
        <v>*</v>
      </c>
      <c r="G7074" s="5" t="str">
        <f t="shared" si="994"/>
        <v>*</v>
      </c>
      <c r="J7074" s="5" t="str">
        <f t="shared" si="995"/>
        <v>*</v>
      </c>
      <c r="R7074" s="5">
        <f t="shared" si="996"/>
        <v>0.04</v>
      </c>
      <c r="S7074">
        <v>34</v>
      </c>
      <c r="T7074" s="2">
        <v>223.499</v>
      </c>
      <c r="U7074" s="7">
        <f t="shared" si="997"/>
        <v>0</v>
      </c>
      <c r="V7074" s="2">
        <f t="shared" si="990"/>
        <v>6.5735000000000001</v>
      </c>
      <c r="W7074" t="s">
        <v>22</v>
      </c>
      <c r="X7074">
        <v>5.03</v>
      </c>
      <c r="Y7074" s="2">
        <f t="shared" si="991"/>
        <v>228.529</v>
      </c>
      <c r="Z7074" t="s">
        <v>56</v>
      </c>
      <c r="AA7074" t="s">
        <v>16</v>
      </c>
      <c r="AB7074" t="s">
        <v>25</v>
      </c>
      <c r="AC7074" t="s">
        <v>26</v>
      </c>
      <c r="AD7074" t="s">
        <v>27</v>
      </c>
      <c r="AE7074" t="s">
        <v>226</v>
      </c>
    </row>
    <row r="7075" spans="1:31" x14ac:dyDescent="0.3">
      <c r="A7075">
        <f t="shared" si="998"/>
        <v>7074</v>
      </c>
      <c r="B7075">
        <v>41696</v>
      </c>
      <c r="C7075" t="s">
        <v>226</v>
      </c>
      <c r="D7075" t="s">
        <v>30</v>
      </c>
      <c r="E7075" s="5" t="str">
        <f t="shared" si="992"/>
        <v>*</v>
      </c>
      <c r="F7075" s="5" t="str">
        <f t="shared" si="993"/>
        <v>*</v>
      </c>
      <c r="G7075" s="5" t="str">
        <f t="shared" si="994"/>
        <v>*</v>
      </c>
      <c r="J7075" s="5" t="str">
        <f t="shared" si="995"/>
        <v>*</v>
      </c>
      <c r="R7075" s="5">
        <f t="shared" si="996"/>
        <v>0.05</v>
      </c>
      <c r="S7075">
        <v>45</v>
      </c>
      <c r="T7075" s="2">
        <v>237.28</v>
      </c>
      <c r="U7075" s="7">
        <f t="shared" si="997"/>
        <v>0</v>
      </c>
      <c r="V7075" s="2">
        <f t="shared" si="990"/>
        <v>5.2728888888888887</v>
      </c>
      <c r="W7075" t="s">
        <v>14</v>
      </c>
      <c r="X7075">
        <v>49</v>
      </c>
      <c r="Y7075" s="2">
        <f t="shared" si="991"/>
        <v>286.27999999999997</v>
      </c>
      <c r="Z7075" t="s">
        <v>43</v>
      </c>
      <c r="AA7075" t="s">
        <v>24</v>
      </c>
      <c r="AB7075" t="s">
        <v>32</v>
      </c>
      <c r="AC7075" t="s">
        <v>172</v>
      </c>
      <c r="AD7075" t="s">
        <v>58</v>
      </c>
      <c r="AE7075" t="s">
        <v>162</v>
      </c>
    </row>
    <row r="7076" spans="1:31" x14ac:dyDescent="0.3">
      <c r="A7076">
        <f t="shared" si="998"/>
        <v>7075</v>
      </c>
      <c r="B7076">
        <v>34565</v>
      </c>
      <c r="C7076" t="s">
        <v>226</v>
      </c>
      <c r="D7076" t="s">
        <v>40</v>
      </c>
      <c r="E7076" s="5" t="str">
        <f t="shared" si="992"/>
        <v>*</v>
      </c>
      <c r="F7076" s="5" t="str">
        <f t="shared" si="993"/>
        <v>*</v>
      </c>
      <c r="G7076" s="5" t="str">
        <f t="shared" si="994"/>
        <v>*</v>
      </c>
      <c r="J7076" s="5" t="str">
        <f t="shared" si="995"/>
        <v>*</v>
      </c>
      <c r="R7076" s="5">
        <f t="shared" si="996"/>
        <v>0.05</v>
      </c>
      <c r="S7076">
        <v>47</v>
      </c>
      <c r="T7076" s="2">
        <v>4815.8620000000001</v>
      </c>
      <c r="U7076" s="7">
        <f t="shared" si="997"/>
        <v>1</v>
      </c>
      <c r="V7076" s="2">
        <f t="shared" si="990"/>
        <v>102.46514893617021</v>
      </c>
      <c r="W7076" t="s">
        <v>22</v>
      </c>
      <c r="X7076">
        <v>4.2</v>
      </c>
      <c r="Y7076" s="2">
        <f t="shared" si="991"/>
        <v>4820.0619999999999</v>
      </c>
      <c r="Z7076" t="s">
        <v>56</v>
      </c>
      <c r="AA7076" t="s">
        <v>16</v>
      </c>
      <c r="AB7076" t="s">
        <v>25</v>
      </c>
      <c r="AC7076" t="s">
        <v>26</v>
      </c>
      <c r="AD7076" t="s">
        <v>19</v>
      </c>
      <c r="AE7076" t="s">
        <v>369</v>
      </c>
    </row>
    <row r="7077" spans="1:31" x14ac:dyDescent="0.3">
      <c r="A7077">
        <f t="shared" si="998"/>
        <v>7076</v>
      </c>
      <c r="B7077">
        <v>47712</v>
      </c>
      <c r="C7077" t="s">
        <v>944</v>
      </c>
      <c r="D7077" t="s">
        <v>13</v>
      </c>
      <c r="E7077" s="5" t="str">
        <f t="shared" si="992"/>
        <v>*</v>
      </c>
      <c r="F7077" s="5" t="str">
        <f t="shared" si="993"/>
        <v>*</v>
      </c>
      <c r="G7077" s="5" t="str">
        <f t="shared" si="994"/>
        <v>*</v>
      </c>
      <c r="J7077" s="5" t="str">
        <f t="shared" si="995"/>
        <v>*</v>
      </c>
      <c r="R7077" s="5">
        <f t="shared" si="996"/>
        <v>0.05</v>
      </c>
      <c r="S7077">
        <v>50</v>
      </c>
      <c r="T7077" s="2">
        <v>274.04000000000002</v>
      </c>
      <c r="U7077" s="7">
        <f t="shared" si="997"/>
        <v>0</v>
      </c>
      <c r="V7077" s="2">
        <f t="shared" si="990"/>
        <v>5.4808000000000003</v>
      </c>
      <c r="W7077" t="s">
        <v>14</v>
      </c>
      <c r="X7077">
        <v>7.57</v>
      </c>
      <c r="Y7077" s="2">
        <f t="shared" si="991"/>
        <v>281.61</v>
      </c>
      <c r="Z7077" t="s">
        <v>52</v>
      </c>
      <c r="AA7077" t="s">
        <v>41</v>
      </c>
      <c r="AB7077" t="s">
        <v>32</v>
      </c>
      <c r="AC7077" t="s">
        <v>49</v>
      </c>
      <c r="AD7077" t="s">
        <v>19</v>
      </c>
      <c r="AE7077" t="s">
        <v>378</v>
      </c>
    </row>
    <row r="7078" spans="1:31" x14ac:dyDescent="0.3">
      <c r="A7078">
        <f t="shared" si="998"/>
        <v>7077</v>
      </c>
      <c r="B7078">
        <v>13764</v>
      </c>
      <c r="C7078" t="s">
        <v>404</v>
      </c>
      <c r="D7078" t="s">
        <v>40</v>
      </c>
      <c r="E7078" s="5" t="str">
        <f t="shared" si="992"/>
        <v>*</v>
      </c>
      <c r="F7078" s="5" t="str">
        <f t="shared" si="993"/>
        <v>*</v>
      </c>
      <c r="G7078" s="5" t="str">
        <f t="shared" si="994"/>
        <v>*</v>
      </c>
      <c r="J7078" s="5" t="str">
        <f t="shared" si="995"/>
        <v>*</v>
      </c>
      <c r="R7078" s="5">
        <f t="shared" si="996"/>
        <v>0.04</v>
      </c>
      <c r="S7078">
        <v>31</v>
      </c>
      <c r="T7078" s="2">
        <v>123.93</v>
      </c>
      <c r="U7078" s="7">
        <f t="shared" si="997"/>
        <v>0</v>
      </c>
      <c r="V7078" s="2">
        <f t="shared" si="990"/>
        <v>3.9977419354838712</v>
      </c>
      <c r="W7078" t="s">
        <v>22</v>
      </c>
      <c r="X7078">
        <v>0.94</v>
      </c>
      <c r="Y7078" s="2">
        <f t="shared" si="991"/>
        <v>124.87</v>
      </c>
      <c r="Z7078" t="s">
        <v>23</v>
      </c>
      <c r="AA7078" t="s">
        <v>41</v>
      </c>
      <c r="AB7078" t="s">
        <v>32</v>
      </c>
      <c r="AC7078" t="s">
        <v>33</v>
      </c>
      <c r="AD7078" t="s">
        <v>34</v>
      </c>
      <c r="AE7078" t="s">
        <v>359</v>
      </c>
    </row>
    <row r="7079" spans="1:31" x14ac:dyDescent="0.3">
      <c r="A7079">
        <f t="shared" si="998"/>
        <v>7078</v>
      </c>
      <c r="B7079">
        <v>21412</v>
      </c>
      <c r="C7079" t="s">
        <v>404</v>
      </c>
      <c r="D7079" t="s">
        <v>30</v>
      </c>
      <c r="E7079" s="5" t="str">
        <f t="shared" si="992"/>
        <v>*</v>
      </c>
      <c r="F7079" s="5" t="str">
        <f t="shared" si="993"/>
        <v>*</v>
      </c>
      <c r="G7079" s="5" t="str">
        <f t="shared" si="994"/>
        <v>*</v>
      </c>
      <c r="J7079" s="5" t="str">
        <f t="shared" si="995"/>
        <v>*</v>
      </c>
      <c r="R7079" s="5">
        <f t="shared" si="996"/>
        <v>0.04</v>
      </c>
      <c r="S7079">
        <v>38</v>
      </c>
      <c r="T7079" s="2">
        <v>137.07</v>
      </c>
      <c r="U7079" s="7">
        <f t="shared" si="997"/>
        <v>0</v>
      </c>
      <c r="V7079" s="2">
        <f t="shared" si="990"/>
        <v>3.6071052631578944</v>
      </c>
      <c r="W7079" t="s">
        <v>22</v>
      </c>
      <c r="X7079">
        <v>6.83</v>
      </c>
      <c r="Y7079" s="2">
        <f t="shared" si="991"/>
        <v>143.9</v>
      </c>
      <c r="Z7079" t="s">
        <v>64</v>
      </c>
      <c r="AA7079" t="s">
        <v>41</v>
      </c>
      <c r="AB7079" t="s">
        <v>32</v>
      </c>
      <c r="AC7079" t="s">
        <v>49</v>
      </c>
      <c r="AD7079" t="s">
        <v>19</v>
      </c>
      <c r="AE7079" t="s">
        <v>311</v>
      </c>
    </row>
    <row r="7080" spans="1:31" x14ac:dyDescent="0.3">
      <c r="A7080">
        <f t="shared" si="998"/>
        <v>7079</v>
      </c>
      <c r="B7080">
        <v>21412</v>
      </c>
      <c r="C7080" t="s">
        <v>404</v>
      </c>
      <c r="D7080" t="s">
        <v>30</v>
      </c>
      <c r="E7080" s="5" t="str">
        <f t="shared" si="992"/>
        <v>*</v>
      </c>
      <c r="F7080" s="5" t="str">
        <f t="shared" si="993"/>
        <v>*</v>
      </c>
      <c r="G7080" s="5" t="str">
        <f t="shared" si="994"/>
        <v>*</v>
      </c>
      <c r="J7080" s="5" t="str">
        <f t="shared" si="995"/>
        <v>*</v>
      </c>
      <c r="R7080" s="5">
        <f t="shared" si="996"/>
        <v>3.5000000000000003E-2</v>
      </c>
      <c r="S7080">
        <v>28</v>
      </c>
      <c r="T7080" s="2">
        <v>203.99</v>
      </c>
      <c r="U7080" s="7">
        <f t="shared" si="997"/>
        <v>0</v>
      </c>
      <c r="V7080" s="2">
        <f t="shared" si="990"/>
        <v>7.2853571428571433</v>
      </c>
      <c r="W7080" t="s">
        <v>22</v>
      </c>
      <c r="X7080">
        <v>4.2300000000000004</v>
      </c>
      <c r="Y7080" s="2">
        <f t="shared" si="991"/>
        <v>208.22</v>
      </c>
      <c r="Z7080" t="s">
        <v>64</v>
      </c>
      <c r="AA7080" t="s">
        <v>41</v>
      </c>
      <c r="AB7080" t="s">
        <v>32</v>
      </c>
      <c r="AC7080" t="s">
        <v>44</v>
      </c>
      <c r="AD7080" t="s">
        <v>34</v>
      </c>
      <c r="AE7080" t="s">
        <v>359</v>
      </c>
    </row>
    <row r="7081" spans="1:31" x14ac:dyDescent="0.3">
      <c r="A7081">
        <f t="shared" si="998"/>
        <v>7080</v>
      </c>
      <c r="B7081">
        <v>27845</v>
      </c>
      <c r="C7081" t="s">
        <v>404</v>
      </c>
      <c r="D7081" t="s">
        <v>30</v>
      </c>
      <c r="E7081" s="5" t="str">
        <f t="shared" si="992"/>
        <v>*</v>
      </c>
      <c r="F7081" s="5" t="str">
        <f t="shared" si="993"/>
        <v>*</v>
      </c>
      <c r="G7081" s="5" t="str">
        <f t="shared" si="994"/>
        <v>*</v>
      </c>
      <c r="J7081" s="5" t="str">
        <f t="shared" si="995"/>
        <v>*</v>
      </c>
      <c r="R7081" s="5">
        <f t="shared" si="996"/>
        <v>0.04</v>
      </c>
      <c r="S7081">
        <v>36</v>
      </c>
      <c r="T7081" s="2">
        <v>220.45</v>
      </c>
      <c r="U7081" s="7">
        <f t="shared" si="997"/>
        <v>0</v>
      </c>
      <c r="V7081" s="2">
        <f t="shared" si="990"/>
        <v>6.1236111111111109</v>
      </c>
      <c r="W7081" t="s">
        <v>22</v>
      </c>
      <c r="X7081">
        <v>0.5</v>
      </c>
      <c r="Y7081" s="2">
        <f t="shared" si="991"/>
        <v>220.95</v>
      </c>
      <c r="Z7081" t="s">
        <v>60</v>
      </c>
      <c r="AA7081" t="s">
        <v>24</v>
      </c>
      <c r="AB7081" t="s">
        <v>32</v>
      </c>
      <c r="AC7081" t="s">
        <v>81</v>
      </c>
      <c r="AD7081" t="s">
        <v>19</v>
      </c>
      <c r="AE7081" t="s">
        <v>359</v>
      </c>
    </row>
    <row r="7082" spans="1:31" x14ac:dyDescent="0.3">
      <c r="A7082">
        <f t="shared" si="998"/>
        <v>7081</v>
      </c>
      <c r="B7082">
        <v>41217</v>
      </c>
      <c r="C7082" t="s">
        <v>404</v>
      </c>
      <c r="D7082" t="s">
        <v>21</v>
      </c>
      <c r="E7082" s="5" t="str">
        <f t="shared" si="992"/>
        <v>*</v>
      </c>
      <c r="F7082" s="5" t="str">
        <f t="shared" si="993"/>
        <v>**</v>
      </c>
      <c r="G7082" s="5" t="str">
        <f t="shared" si="994"/>
        <v>**</v>
      </c>
      <c r="J7082" s="5" t="str">
        <f t="shared" si="995"/>
        <v>**</v>
      </c>
      <c r="R7082" s="5">
        <f t="shared" si="996"/>
        <v>3.5000000000000003E-2</v>
      </c>
      <c r="S7082">
        <v>23</v>
      </c>
      <c r="T7082" s="2">
        <v>1314.64</v>
      </c>
      <c r="U7082" s="7">
        <f t="shared" si="997"/>
        <v>1</v>
      </c>
      <c r="V7082" s="2">
        <f t="shared" si="990"/>
        <v>57.158260869565218</v>
      </c>
      <c r="W7082" t="s">
        <v>14</v>
      </c>
      <c r="X7082">
        <v>6.79</v>
      </c>
      <c r="Y7082" s="2">
        <f t="shared" si="991"/>
        <v>1321.43</v>
      </c>
      <c r="Z7082" t="s">
        <v>15</v>
      </c>
      <c r="AA7082" t="s">
        <v>16</v>
      </c>
      <c r="AB7082" t="s">
        <v>32</v>
      </c>
      <c r="AC7082" t="s">
        <v>44</v>
      </c>
      <c r="AD7082" t="s">
        <v>19</v>
      </c>
      <c r="AE7082" t="s">
        <v>311</v>
      </c>
    </row>
    <row r="7083" spans="1:31" x14ac:dyDescent="0.3">
      <c r="A7083">
        <f t="shared" si="998"/>
        <v>7082</v>
      </c>
      <c r="B7083">
        <v>53378</v>
      </c>
      <c r="C7083" t="s">
        <v>921</v>
      </c>
      <c r="D7083" t="s">
        <v>40</v>
      </c>
      <c r="E7083" s="5" t="str">
        <f t="shared" si="992"/>
        <v>*</v>
      </c>
      <c r="F7083" s="5" t="str">
        <f t="shared" si="993"/>
        <v>*</v>
      </c>
      <c r="G7083" s="5" t="str">
        <f t="shared" si="994"/>
        <v>*</v>
      </c>
      <c r="J7083" s="5" t="str">
        <f t="shared" si="995"/>
        <v>*</v>
      </c>
      <c r="R7083" s="5">
        <f t="shared" si="996"/>
        <v>0.04</v>
      </c>
      <c r="S7083">
        <v>38</v>
      </c>
      <c r="T7083" s="2">
        <v>1233.76</v>
      </c>
      <c r="U7083" s="7">
        <f t="shared" si="997"/>
        <v>1</v>
      </c>
      <c r="V7083" s="2">
        <f t="shared" si="990"/>
        <v>32.467368421052633</v>
      </c>
      <c r="W7083" t="s">
        <v>22</v>
      </c>
      <c r="X7083">
        <v>19.989999999999998</v>
      </c>
      <c r="Y7083" s="2">
        <f t="shared" si="991"/>
        <v>1253.75</v>
      </c>
      <c r="Z7083" t="s">
        <v>60</v>
      </c>
      <c r="AA7083" t="s">
        <v>31</v>
      </c>
      <c r="AB7083" t="s">
        <v>17</v>
      </c>
      <c r="AC7083" t="s">
        <v>18</v>
      </c>
      <c r="AD7083" t="s">
        <v>19</v>
      </c>
      <c r="AE7083" t="s">
        <v>482</v>
      </c>
    </row>
    <row r="7084" spans="1:31" x14ac:dyDescent="0.3">
      <c r="A7084">
        <f t="shared" si="998"/>
        <v>7083</v>
      </c>
      <c r="B7084">
        <v>14215</v>
      </c>
      <c r="C7084" t="s">
        <v>921</v>
      </c>
      <c r="D7084" t="s">
        <v>40</v>
      </c>
      <c r="E7084" s="5" t="str">
        <f t="shared" si="992"/>
        <v>*</v>
      </c>
      <c r="F7084" s="5" t="str">
        <f t="shared" si="993"/>
        <v>*</v>
      </c>
      <c r="G7084" s="5" t="str">
        <f t="shared" si="994"/>
        <v>*</v>
      </c>
      <c r="J7084" s="5" t="str">
        <f t="shared" si="995"/>
        <v>*</v>
      </c>
      <c r="R7084" s="5">
        <f t="shared" si="996"/>
        <v>0.05</v>
      </c>
      <c r="S7084">
        <v>44</v>
      </c>
      <c r="T7084" s="2">
        <v>2277.0300000000002</v>
      </c>
      <c r="U7084" s="7">
        <f t="shared" si="997"/>
        <v>1</v>
      </c>
      <c r="V7084" s="2">
        <f t="shared" si="990"/>
        <v>51.750681818181825</v>
      </c>
      <c r="W7084" t="s">
        <v>22</v>
      </c>
      <c r="X7084">
        <v>6.79</v>
      </c>
      <c r="Y7084" s="2">
        <f t="shared" si="991"/>
        <v>2283.8200000000002</v>
      </c>
      <c r="Z7084" t="s">
        <v>334</v>
      </c>
      <c r="AA7084" t="s">
        <v>41</v>
      </c>
      <c r="AB7084" t="s">
        <v>32</v>
      </c>
      <c r="AC7084" t="s">
        <v>44</v>
      </c>
      <c r="AD7084" t="s">
        <v>19</v>
      </c>
      <c r="AE7084" t="s">
        <v>482</v>
      </c>
    </row>
    <row r="7085" spans="1:31" x14ac:dyDescent="0.3">
      <c r="A7085">
        <f t="shared" si="998"/>
        <v>7084</v>
      </c>
      <c r="B7085">
        <v>41927</v>
      </c>
      <c r="C7085" t="s">
        <v>921</v>
      </c>
      <c r="D7085" t="s">
        <v>30</v>
      </c>
      <c r="E7085" s="5" t="str">
        <f t="shared" si="992"/>
        <v>*</v>
      </c>
      <c r="F7085" s="5" t="str">
        <f t="shared" si="993"/>
        <v>*</v>
      </c>
      <c r="G7085" s="5" t="str">
        <f t="shared" si="994"/>
        <v>*</v>
      </c>
      <c r="J7085" s="5" t="str">
        <f t="shared" si="995"/>
        <v>*</v>
      </c>
      <c r="R7085" s="5">
        <f t="shared" si="996"/>
        <v>0.05</v>
      </c>
      <c r="S7085">
        <v>46</v>
      </c>
      <c r="T7085" s="2">
        <v>2332.23</v>
      </c>
      <c r="U7085" s="7">
        <f t="shared" si="997"/>
        <v>1</v>
      </c>
      <c r="V7085" s="2">
        <f t="shared" si="990"/>
        <v>50.700652173913042</v>
      </c>
      <c r="W7085" t="s">
        <v>14</v>
      </c>
      <c r="X7085">
        <v>7.23</v>
      </c>
      <c r="Y7085" s="2">
        <f t="shared" si="991"/>
        <v>2339.46</v>
      </c>
      <c r="Z7085" t="s">
        <v>15</v>
      </c>
      <c r="AA7085" t="s">
        <v>41</v>
      </c>
      <c r="AB7085" t="s">
        <v>32</v>
      </c>
      <c r="AC7085" t="s">
        <v>44</v>
      </c>
      <c r="AD7085" t="s">
        <v>19</v>
      </c>
      <c r="AE7085" t="s">
        <v>255</v>
      </c>
    </row>
    <row r="7086" spans="1:31" x14ac:dyDescent="0.3">
      <c r="A7086">
        <f t="shared" si="998"/>
        <v>7085</v>
      </c>
      <c r="B7086">
        <v>53378</v>
      </c>
      <c r="C7086" t="s">
        <v>921</v>
      </c>
      <c r="D7086" t="s">
        <v>40</v>
      </c>
      <c r="E7086" s="5" t="str">
        <f t="shared" si="992"/>
        <v>*</v>
      </c>
      <c r="F7086" s="5" t="str">
        <f t="shared" si="993"/>
        <v>*</v>
      </c>
      <c r="G7086" s="5" t="str">
        <f t="shared" si="994"/>
        <v>*</v>
      </c>
      <c r="J7086" s="5" t="str">
        <f t="shared" si="995"/>
        <v>*</v>
      </c>
      <c r="R7086" s="5">
        <f t="shared" si="996"/>
        <v>0.05</v>
      </c>
      <c r="S7086">
        <v>49</v>
      </c>
      <c r="T7086" s="2">
        <v>2377.2800000000002</v>
      </c>
      <c r="U7086" s="7">
        <f t="shared" si="997"/>
        <v>1</v>
      </c>
      <c r="V7086" s="2">
        <f t="shared" si="990"/>
        <v>48.515918367346941</v>
      </c>
      <c r="W7086" t="s">
        <v>22</v>
      </c>
      <c r="X7086">
        <v>5</v>
      </c>
      <c r="Y7086" s="2">
        <f t="shared" si="991"/>
        <v>2382.2800000000002</v>
      </c>
      <c r="Z7086" t="s">
        <v>60</v>
      </c>
      <c r="AA7086" t="s">
        <v>31</v>
      </c>
      <c r="AB7086" t="s">
        <v>25</v>
      </c>
      <c r="AC7086" t="s">
        <v>26</v>
      </c>
      <c r="AD7086" t="s">
        <v>45</v>
      </c>
      <c r="AE7086" t="s">
        <v>482</v>
      </c>
    </row>
    <row r="7087" spans="1:31" x14ac:dyDescent="0.3">
      <c r="A7087">
        <f t="shared" si="998"/>
        <v>7086</v>
      </c>
      <c r="B7087">
        <v>5858</v>
      </c>
      <c r="C7087" t="s">
        <v>921</v>
      </c>
      <c r="D7087" t="s">
        <v>30</v>
      </c>
      <c r="E7087" s="5" t="str">
        <f t="shared" si="992"/>
        <v>*</v>
      </c>
      <c r="F7087" s="5" t="str">
        <f t="shared" si="993"/>
        <v>*</v>
      </c>
      <c r="G7087" s="5" t="str">
        <f t="shared" si="994"/>
        <v>*</v>
      </c>
      <c r="J7087" s="5" t="str">
        <f t="shared" si="995"/>
        <v>*</v>
      </c>
      <c r="R7087" s="5">
        <f t="shared" si="996"/>
        <v>0.05</v>
      </c>
      <c r="S7087">
        <v>48</v>
      </c>
      <c r="T7087" s="2">
        <v>2531.66</v>
      </c>
      <c r="U7087" s="7">
        <f t="shared" si="997"/>
        <v>1</v>
      </c>
      <c r="V7087" s="2">
        <f t="shared" si="990"/>
        <v>52.742916666666666</v>
      </c>
      <c r="W7087" t="s">
        <v>22</v>
      </c>
      <c r="X7087">
        <v>13.66</v>
      </c>
      <c r="Y7087" s="2">
        <f t="shared" si="991"/>
        <v>2545.3199999999997</v>
      </c>
      <c r="Z7087" t="s">
        <v>56</v>
      </c>
      <c r="AA7087" t="s">
        <v>24</v>
      </c>
      <c r="AB7087" t="s">
        <v>32</v>
      </c>
      <c r="AC7087" t="s">
        <v>172</v>
      </c>
      <c r="AD7087" t="s">
        <v>19</v>
      </c>
      <c r="AE7087" t="s">
        <v>557</v>
      </c>
    </row>
    <row r="7088" spans="1:31" x14ac:dyDescent="0.3">
      <c r="A7088">
        <f t="shared" si="998"/>
        <v>7087</v>
      </c>
      <c r="B7088">
        <v>5858</v>
      </c>
      <c r="C7088" t="s">
        <v>921</v>
      </c>
      <c r="D7088" t="s">
        <v>30</v>
      </c>
      <c r="E7088" s="5" t="str">
        <f t="shared" si="992"/>
        <v>*</v>
      </c>
      <c r="F7088" s="5" t="str">
        <f t="shared" si="993"/>
        <v>*</v>
      </c>
      <c r="G7088" s="5" t="str">
        <f t="shared" si="994"/>
        <v>*</v>
      </c>
      <c r="J7088" s="5" t="str">
        <f t="shared" si="995"/>
        <v>*</v>
      </c>
      <c r="R7088" s="5">
        <f t="shared" si="996"/>
        <v>3.5000000000000003E-2</v>
      </c>
      <c r="S7088">
        <v>29</v>
      </c>
      <c r="T7088" s="2">
        <v>5382.3104999999996</v>
      </c>
      <c r="U7088" s="7">
        <f t="shared" si="997"/>
        <v>1</v>
      </c>
      <c r="V7088" s="2">
        <f t="shared" si="990"/>
        <v>185.59691379310343</v>
      </c>
      <c r="W7088" t="s">
        <v>22</v>
      </c>
      <c r="X7088">
        <v>8.99</v>
      </c>
      <c r="Y7088" s="2">
        <f t="shared" si="991"/>
        <v>5391.3004999999994</v>
      </c>
      <c r="Z7088" t="s">
        <v>56</v>
      </c>
      <c r="AA7088" t="s">
        <v>24</v>
      </c>
      <c r="AB7088" t="s">
        <v>25</v>
      </c>
      <c r="AC7088" t="s">
        <v>26</v>
      </c>
      <c r="AD7088" t="s">
        <v>19</v>
      </c>
      <c r="AE7088" t="s">
        <v>557</v>
      </c>
    </row>
    <row r="7089" spans="1:31" x14ac:dyDescent="0.3">
      <c r="A7089">
        <f t="shared" si="998"/>
        <v>7088</v>
      </c>
      <c r="B7089">
        <v>53378</v>
      </c>
      <c r="C7089" t="s">
        <v>921</v>
      </c>
      <c r="D7089" t="s">
        <v>40</v>
      </c>
      <c r="E7089" s="5" t="str">
        <f t="shared" si="992"/>
        <v>*</v>
      </c>
      <c r="F7089" s="5" t="str">
        <f t="shared" si="993"/>
        <v>*</v>
      </c>
      <c r="G7089" s="5" t="str">
        <f t="shared" si="994"/>
        <v>*</v>
      </c>
      <c r="J7089" s="5" t="str">
        <f t="shared" si="995"/>
        <v>*</v>
      </c>
      <c r="R7089" s="5">
        <f t="shared" si="996"/>
        <v>0.05</v>
      </c>
      <c r="S7089">
        <v>50</v>
      </c>
      <c r="T7089" s="2">
        <v>13934.53</v>
      </c>
      <c r="U7089" s="7">
        <f t="shared" si="997"/>
        <v>1</v>
      </c>
      <c r="V7089" s="2">
        <f t="shared" si="990"/>
        <v>278.69060000000002</v>
      </c>
      <c r="W7089" t="s">
        <v>14</v>
      </c>
      <c r="X7089">
        <v>11.64</v>
      </c>
      <c r="Y7089" s="2">
        <f t="shared" si="991"/>
        <v>13946.17</v>
      </c>
      <c r="Z7089" t="s">
        <v>60</v>
      </c>
      <c r="AA7089" t="s">
        <v>31</v>
      </c>
      <c r="AB7089" t="s">
        <v>25</v>
      </c>
      <c r="AC7089" t="s">
        <v>57</v>
      </c>
      <c r="AD7089" t="s">
        <v>58</v>
      </c>
      <c r="AE7089" t="s">
        <v>482</v>
      </c>
    </row>
    <row r="7090" spans="1:31" x14ac:dyDescent="0.3">
      <c r="A7090">
        <f t="shared" si="998"/>
        <v>7089</v>
      </c>
      <c r="B7090">
        <v>41189</v>
      </c>
      <c r="C7090" t="s">
        <v>369</v>
      </c>
      <c r="D7090" t="s">
        <v>13</v>
      </c>
      <c r="E7090" s="5" t="str">
        <f t="shared" si="992"/>
        <v>*</v>
      </c>
      <c r="F7090" s="5" t="str">
        <f t="shared" si="993"/>
        <v>*</v>
      </c>
      <c r="G7090" s="5" t="str">
        <f t="shared" si="994"/>
        <v>*</v>
      </c>
      <c r="J7090" s="5" t="str">
        <f t="shared" si="995"/>
        <v>*</v>
      </c>
      <c r="R7090" s="5">
        <f t="shared" si="996"/>
        <v>0.04</v>
      </c>
      <c r="S7090">
        <v>30</v>
      </c>
      <c r="T7090" s="2">
        <v>189.04</v>
      </c>
      <c r="U7090" s="7">
        <f t="shared" si="997"/>
        <v>0</v>
      </c>
      <c r="V7090" s="2">
        <f t="shared" si="990"/>
        <v>6.301333333333333</v>
      </c>
      <c r="W7090" t="s">
        <v>22</v>
      </c>
      <c r="X7090">
        <v>1.34</v>
      </c>
      <c r="Y7090" s="2">
        <f t="shared" si="991"/>
        <v>190.38</v>
      </c>
      <c r="Z7090" t="s">
        <v>56</v>
      </c>
      <c r="AA7090" t="s">
        <v>16</v>
      </c>
      <c r="AB7090" t="s">
        <v>32</v>
      </c>
      <c r="AC7090" t="s">
        <v>44</v>
      </c>
      <c r="AD7090" t="s">
        <v>34</v>
      </c>
      <c r="AE7090" t="s">
        <v>644</v>
      </c>
    </row>
    <row r="7091" spans="1:31" x14ac:dyDescent="0.3">
      <c r="A7091">
        <f t="shared" si="998"/>
        <v>7090</v>
      </c>
      <c r="B7091">
        <v>48034</v>
      </c>
      <c r="C7091" t="s">
        <v>369</v>
      </c>
      <c r="D7091" t="s">
        <v>30</v>
      </c>
      <c r="E7091" s="5" t="str">
        <f t="shared" si="992"/>
        <v>*</v>
      </c>
      <c r="F7091" s="5" t="str">
        <f t="shared" si="993"/>
        <v>*</v>
      </c>
      <c r="G7091" s="5" t="str">
        <f t="shared" si="994"/>
        <v>*</v>
      </c>
      <c r="J7091" s="5" t="str">
        <f t="shared" si="995"/>
        <v>*</v>
      </c>
      <c r="R7091" s="5">
        <f t="shared" si="996"/>
        <v>0.05</v>
      </c>
      <c r="S7091">
        <v>47</v>
      </c>
      <c r="T7091" s="2">
        <v>945.86</v>
      </c>
      <c r="U7091" s="7">
        <f t="shared" si="997"/>
        <v>0</v>
      </c>
      <c r="V7091" s="2">
        <f t="shared" si="990"/>
        <v>20.124680851063829</v>
      </c>
      <c r="W7091" t="s">
        <v>22</v>
      </c>
      <c r="X7091">
        <v>5.53</v>
      </c>
      <c r="Y7091" s="2">
        <f t="shared" si="991"/>
        <v>951.39</v>
      </c>
      <c r="Z7091" t="s">
        <v>23</v>
      </c>
      <c r="AA7091" t="s">
        <v>41</v>
      </c>
      <c r="AB7091" t="s">
        <v>32</v>
      </c>
      <c r="AC7091" t="s">
        <v>33</v>
      </c>
      <c r="AD7091" t="s">
        <v>45</v>
      </c>
      <c r="AE7091" t="s">
        <v>162</v>
      </c>
    </row>
    <row r="7092" spans="1:31" x14ac:dyDescent="0.3">
      <c r="A7092">
        <f t="shared" si="998"/>
        <v>7091</v>
      </c>
      <c r="B7092">
        <v>48034</v>
      </c>
      <c r="C7092" t="s">
        <v>369</v>
      </c>
      <c r="D7092" t="s">
        <v>30</v>
      </c>
      <c r="E7092" s="5" t="str">
        <f t="shared" si="992"/>
        <v>*</v>
      </c>
      <c r="F7092" s="5" t="str">
        <f t="shared" si="993"/>
        <v>*</v>
      </c>
      <c r="G7092" s="5" t="str">
        <f t="shared" si="994"/>
        <v>*</v>
      </c>
      <c r="J7092" s="5" t="str">
        <f t="shared" si="995"/>
        <v>*</v>
      </c>
      <c r="R7092" s="5">
        <f t="shared" si="996"/>
        <v>0.02</v>
      </c>
      <c r="S7092">
        <v>12</v>
      </c>
      <c r="T7092" s="2">
        <v>2340.5039999999999</v>
      </c>
      <c r="U7092" s="7">
        <f t="shared" si="997"/>
        <v>1</v>
      </c>
      <c r="V7092" s="2">
        <f t="shared" si="990"/>
        <v>195.042</v>
      </c>
      <c r="W7092" t="s">
        <v>37</v>
      </c>
      <c r="X7092">
        <v>59.24</v>
      </c>
      <c r="Y7092" s="2">
        <f t="shared" si="991"/>
        <v>2399.7439999999997</v>
      </c>
      <c r="Z7092" t="s">
        <v>23</v>
      </c>
      <c r="AA7092" t="s">
        <v>41</v>
      </c>
      <c r="AB7092" t="s">
        <v>17</v>
      </c>
      <c r="AC7092" t="s">
        <v>66</v>
      </c>
      <c r="AD7092" t="s">
        <v>103</v>
      </c>
      <c r="AE7092" t="s">
        <v>369</v>
      </c>
    </row>
    <row r="7093" spans="1:31" x14ac:dyDescent="0.3">
      <c r="A7093">
        <f t="shared" si="998"/>
        <v>7092</v>
      </c>
      <c r="B7093">
        <v>3175</v>
      </c>
      <c r="C7093" t="s">
        <v>369</v>
      </c>
      <c r="D7093" t="s">
        <v>13</v>
      </c>
      <c r="E7093" s="5" t="str">
        <f t="shared" si="992"/>
        <v>*</v>
      </c>
      <c r="F7093" s="5" t="str">
        <f t="shared" si="993"/>
        <v>*</v>
      </c>
      <c r="G7093" s="5" t="str">
        <f t="shared" si="994"/>
        <v>*</v>
      </c>
      <c r="J7093" s="5" t="str">
        <f t="shared" si="995"/>
        <v>*</v>
      </c>
      <c r="R7093" s="5">
        <f t="shared" si="996"/>
        <v>3.5000000000000003E-2</v>
      </c>
      <c r="S7093">
        <v>23</v>
      </c>
      <c r="T7093" s="2">
        <v>3553.62</v>
      </c>
      <c r="U7093" s="7">
        <f t="shared" si="997"/>
        <v>1</v>
      </c>
      <c r="V7093" s="2">
        <f t="shared" si="990"/>
        <v>154.50521739130434</v>
      </c>
      <c r="W7093" t="s">
        <v>22</v>
      </c>
      <c r="X7093">
        <v>19.989999999999998</v>
      </c>
      <c r="Y7093" s="2">
        <f t="shared" si="991"/>
        <v>3573.6099999999997</v>
      </c>
      <c r="Z7093" t="s">
        <v>48</v>
      </c>
      <c r="AA7093" t="s">
        <v>24</v>
      </c>
      <c r="AB7093" t="s">
        <v>32</v>
      </c>
      <c r="AC7093" t="s">
        <v>74</v>
      </c>
      <c r="AD7093" t="s">
        <v>19</v>
      </c>
      <c r="AE7093" t="s">
        <v>370</v>
      </c>
    </row>
    <row r="7094" spans="1:31" x14ac:dyDescent="0.3">
      <c r="A7094">
        <f t="shared" si="998"/>
        <v>7093</v>
      </c>
      <c r="B7094">
        <v>17255</v>
      </c>
      <c r="C7094" t="s">
        <v>512</v>
      </c>
      <c r="D7094" t="s">
        <v>30</v>
      </c>
      <c r="E7094" s="5" t="str">
        <f t="shared" si="992"/>
        <v>*</v>
      </c>
      <c r="F7094" s="5" t="str">
        <f t="shared" si="993"/>
        <v>*</v>
      </c>
      <c r="G7094" s="5" t="str">
        <f t="shared" si="994"/>
        <v>*</v>
      </c>
      <c r="J7094" s="5" t="str">
        <f t="shared" si="995"/>
        <v>*</v>
      </c>
      <c r="R7094" s="5">
        <f t="shared" si="996"/>
        <v>0.02</v>
      </c>
      <c r="S7094">
        <v>17</v>
      </c>
      <c r="T7094" s="2">
        <v>158.19</v>
      </c>
      <c r="U7094" s="7">
        <f t="shared" si="997"/>
        <v>0</v>
      </c>
      <c r="V7094" s="2">
        <f t="shared" si="990"/>
        <v>9.3052941176470583</v>
      </c>
      <c r="W7094" t="s">
        <v>22</v>
      </c>
      <c r="X7094">
        <v>7.28</v>
      </c>
      <c r="Y7094" s="2">
        <f t="shared" si="991"/>
        <v>165.47</v>
      </c>
      <c r="Z7094" t="s">
        <v>52</v>
      </c>
      <c r="AA7094" t="s">
        <v>41</v>
      </c>
      <c r="AB7094" t="s">
        <v>32</v>
      </c>
      <c r="AC7094" t="s">
        <v>74</v>
      </c>
      <c r="AD7094" t="s">
        <v>19</v>
      </c>
      <c r="AE7094" t="s">
        <v>513</v>
      </c>
    </row>
    <row r="7095" spans="1:31" x14ac:dyDescent="0.3">
      <c r="A7095">
        <f t="shared" si="998"/>
        <v>7094</v>
      </c>
      <c r="B7095">
        <v>2438</v>
      </c>
      <c r="C7095" t="s">
        <v>512</v>
      </c>
      <c r="D7095" t="s">
        <v>21</v>
      </c>
      <c r="E7095" s="5" t="str">
        <f t="shared" si="992"/>
        <v>*</v>
      </c>
      <c r="F7095" s="5" t="str">
        <f t="shared" si="993"/>
        <v>**</v>
      </c>
      <c r="G7095" s="5" t="str">
        <f t="shared" si="994"/>
        <v>**</v>
      </c>
      <c r="J7095" s="5" t="str">
        <f t="shared" si="995"/>
        <v>**</v>
      </c>
      <c r="R7095" s="5">
        <f t="shared" si="996"/>
        <v>3.5000000000000003E-2</v>
      </c>
      <c r="S7095">
        <v>20</v>
      </c>
      <c r="T7095" s="2">
        <v>278.68</v>
      </c>
      <c r="U7095" s="7">
        <f t="shared" si="997"/>
        <v>0</v>
      </c>
      <c r="V7095" s="2">
        <f t="shared" si="990"/>
        <v>13.934000000000001</v>
      </c>
      <c r="W7095" t="s">
        <v>22</v>
      </c>
      <c r="X7095">
        <v>6.46</v>
      </c>
      <c r="Y7095" s="2">
        <f t="shared" si="991"/>
        <v>285.14</v>
      </c>
      <c r="Z7095" t="s">
        <v>15</v>
      </c>
      <c r="AA7095" t="s">
        <v>31</v>
      </c>
      <c r="AB7095" t="s">
        <v>32</v>
      </c>
      <c r="AC7095" t="s">
        <v>49</v>
      </c>
      <c r="AD7095" t="s">
        <v>19</v>
      </c>
      <c r="AE7095" t="s">
        <v>698</v>
      </c>
    </row>
    <row r="7096" spans="1:31" x14ac:dyDescent="0.3">
      <c r="A7096">
        <f t="shared" si="998"/>
        <v>7095</v>
      </c>
      <c r="B7096">
        <v>30947</v>
      </c>
      <c r="C7096" t="s">
        <v>512</v>
      </c>
      <c r="D7096" t="s">
        <v>13</v>
      </c>
      <c r="E7096" s="5" t="str">
        <f t="shared" si="992"/>
        <v>*</v>
      </c>
      <c r="F7096" s="5" t="str">
        <f t="shared" si="993"/>
        <v>*</v>
      </c>
      <c r="G7096" s="5" t="str">
        <f t="shared" si="994"/>
        <v>*</v>
      </c>
      <c r="J7096" s="5" t="str">
        <f t="shared" si="995"/>
        <v>*</v>
      </c>
      <c r="R7096" s="5">
        <f t="shared" si="996"/>
        <v>0.05</v>
      </c>
      <c r="S7096">
        <v>45</v>
      </c>
      <c r="T7096" s="2">
        <v>345.2</v>
      </c>
      <c r="U7096" s="7">
        <f t="shared" si="997"/>
        <v>0</v>
      </c>
      <c r="V7096" s="2">
        <f t="shared" si="990"/>
        <v>7.6711111111111112</v>
      </c>
      <c r="W7096" t="s">
        <v>22</v>
      </c>
      <c r="X7096">
        <v>0.49</v>
      </c>
      <c r="Y7096" s="2">
        <f t="shared" si="991"/>
        <v>345.69</v>
      </c>
      <c r="Z7096" t="s">
        <v>43</v>
      </c>
      <c r="AA7096" t="s">
        <v>31</v>
      </c>
      <c r="AB7096" t="s">
        <v>32</v>
      </c>
      <c r="AC7096" t="s">
        <v>81</v>
      </c>
      <c r="AD7096" t="s">
        <v>19</v>
      </c>
      <c r="AE7096" t="s">
        <v>378</v>
      </c>
    </row>
    <row r="7097" spans="1:31" x14ac:dyDescent="0.3">
      <c r="A7097">
        <f t="shared" si="998"/>
        <v>7096</v>
      </c>
      <c r="B7097">
        <v>37920</v>
      </c>
      <c r="C7097" t="s">
        <v>512</v>
      </c>
      <c r="D7097" t="s">
        <v>36</v>
      </c>
      <c r="E7097" s="5" t="str">
        <f t="shared" si="992"/>
        <v>***</v>
      </c>
      <c r="F7097" s="5" t="str">
        <f t="shared" si="993"/>
        <v>***</v>
      </c>
      <c r="G7097" s="5" t="str">
        <f t="shared" si="994"/>
        <v>***</v>
      </c>
      <c r="J7097" s="5" t="str">
        <f t="shared" si="995"/>
        <v>***</v>
      </c>
      <c r="R7097" s="5">
        <f t="shared" si="996"/>
        <v>0.05</v>
      </c>
      <c r="S7097">
        <v>48</v>
      </c>
      <c r="T7097" s="2">
        <v>414.42</v>
      </c>
      <c r="U7097" s="7">
        <f t="shared" si="997"/>
        <v>0</v>
      </c>
      <c r="V7097" s="2">
        <f t="shared" si="990"/>
        <v>8.6337500000000009</v>
      </c>
      <c r="W7097" t="s">
        <v>22</v>
      </c>
      <c r="X7097">
        <v>8.99</v>
      </c>
      <c r="Y7097" s="2">
        <f t="shared" si="991"/>
        <v>423.41</v>
      </c>
      <c r="Z7097" t="s">
        <v>23</v>
      </c>
      <c r="AA7097" t="s">
        <v>31</v>
      </c>
      <c r="AB7097" t="s">
        <v>25</v>
      </c>
      <c r="AC7097" t="s">
        <v>42</v>
      </c>
      <c r="AD7097" t="s">
        <v>45</v>
      </c>
      <c r="AE7097" t="s">
        <v>377</v>
      </c>
    </row>
    <row r="7098" spans="1:31" x14ac:dyDescent="0.3">
      <c r="A7098">
        <f t="shared" si="998"/>
        <v>7097</v>
      </c>
      <c r="B7098">
        <v>30947</v>
      </c>
      <c r="C7098" t="s">
        <v>512</v>
      </c>
      <c r="D7098" t="s">
        <v>13</v>
      </c>
      <c r="E7098" s="5" t="str">
        <f t="shared" si="992"/>
        <v>*</v>
      </c>
      <c r="F7098" s="5" t="str">
        <f t="shared" si="993"/>
        <v>*</v>
      </c>
      <c r="G7098" s="5" t="str">
        <f t="shared" si="994"/>
        <v>*</v>
      </c>
      <c r="J7098" s="5" t="str">
        <f t="shared" si="995"/>
        <v>*</v>
      </c>
      <c r="R7098" s="5">
        <f t="shared" si="996"/>
        <v>0.02</v>
      </c>
      <c r="S7098">
        <v>17</v>
      </c>
      <c r="T7098" s="2">
        <v>691.59</v>
      </c>
      <c r="U7098" s="7">
        <f t="shared" si="997"/>
        <v>0</v>
      </c>
      <c r="V7098" s="2">
        <f t="shared" si="990"/>
        <v>40.681764705882358</v>
      </c>
      <c r="W7098" t="s">
        <v>22</v>
      </c>
      <c r="X7098">
        <v>2.99</v>
      </c>
      <c r="Y7098" s="2">
        <f t="shared" si="991"/>
        <v>694.58</v>
      </c>
      <c r="Z7098" t="s">
        <v>43</v>
      </c>
      <c r="AA7098" t="s">
        <v>31</v>
      </c>
      <c r="AB7098" t="s">
        <v>32</v>
      </c>
      <c r="AC7098" t="s">
        <v>49</v>
      </c>
      <c r="AD7098" t="s">
        <v>19</v>
      </c>
      <c r="AE7098" t="s">
        <v>378</v>
      </c>
    </row>
    <row r="7099" spans="1:31" x14ac:dyDescent="0.3">
      <c r="A7099">
        <f t="shared" si="998"/>
        <v>7098</v>
      </c>
      <c r="B7099">
        <v>2438</v>
      </c>
      <c r="C7099" t="s">
        <v>512</v>
      </c>
      <c r="D7099" t="s">
        <v>21</v>
      </c>
      <c r="E7099" s="5" t="str">
        <f t="shared" si="992"/>
        <v>*</v>
      </c>
      <c r="F7099" s="5" t="str">
        <f t="shared" si="993"/>
        <v>**</v>
      </c>
      <c r="G7099" s="5" t="str">
        <f t="shared" si="994"/>
        <v>**</v>
      </c>
      <c r="J7099" s="5" t="str">
        <f t="shared" si="995"/>
        <v>**</v>
      </c>
      <c r="R7099" s="5">
        <f t="shared" si="996"/>
        <v>3.5000000000000003E-2</v>
      </c>
      <c r="S7099">
        <v>23</v>
      </c>
      <c r="T7099" s="2">
        <v>717.46799999999996</v>
      </c>
      <c r="U7099" s="7">
        <f t="shared" si="997"/>
        <v>0</v>
      </c>
      <c r="V7099" s="2">
        <f t="shared" si="990"/>
        <v>31.194260869565216</v>
      </c>
      <c r="W7099" t="s">
        <v>22</v>
      </c>
      <c r="X7099">
        <v>0.99</v>
      </c>
      <c r="Y7099" s="2">
        <f t="shared" si="991"/>
        <v>718.45799999999997</v>
      </c>
      <c r="Z7099" t="s">
        <v>15</v>
      </c>
      <c r="AA7099" t="s">
        <v>31</v>
      </c>
      <c r="AB7099" t="s">
        <v>25</v>
      </c>
      <c r="AC7099" t="s">
        <v>26</v>
      </c>
      <c r="AD7099" t="s">
        <v>45</v>
      </c>
      <c r="AE7099" t="s">
        <v>377</v>
      </c>
    </row>
    <row r="7100" spans="1:31" x14ac:dyDescent="0.3">
      <c r="A7100">
        <f t="shared" si="998"/>
        <v>7099</v>
      </c>
      <c r="B7100">
        <v>39235</v>
      </c>
      <c r="C7100" t="s">
        <v>512</v>
      </c>
      <c r="D7100" t="s">
        <v>40</v>
      </c>
      <c r="E7100" s="5" t="str">
        <f t="shared" si="992"/>
        <v>*</v>
      </c>
      <c r="F7100" s="5" t="str">
        <f t="shared" si="993"/>
        <v>*</v>
      </c>
      <c r="G7100" s="5" t="str">
        <f t="shared" si="994"/>
        <v>*</v>
      </c>
      <c r="J7100" s="5" t="str">
        <f t="shared" si="995"/>
        <v>*</v>
      </c>
      <c r="R7100" s="5">
        <f t="shared" si="996"/>
        <v>0.04</v>
      </c>
      <c r="S7100">
        <v>34</v>
      </c>
      <c r="T7100" s="2">
        <v>801.98</v>
      </c>
      <c r="U7100" s="7">
        <f t="shared" si="997"/>
        <v>0</v>
      </c>
      <c r="V7100" s="2">
        <f t="shared" si="990"/>
        <v>23.587647058823531</v>
      </c>
      <c r="W7100" t="s">
        <v>22</v>
      </c>
      <c r="X7100">
        <v>13.99</v>
      </c>
      <c r="Y7100" s="2">
        <f t="shared" si="991"/>
        <v>815.97</v>
      </c>
      <c r="Z7100" t="s">
        <v>15</v>
      </c>
      <c r="AA7100" t="s">
        <v>31</v>
      </c>
      <c r="AB7100" t="s">
        <v>32</v>
      </c>
      <c r="AC7100" t="s">
        <v>172</v>
      </c>
      <c r="AD7100" t="s">
        <v>27</v>
      </c>
      <c r="AE7100" t="s">
        <v>377</v>
      </c>
    </row>
    <row r="7101" spans="1:31" x14ac:dyDescent="0.3">
      <c r="A7101">
        <f t="shared" si="998"/>
        <v>7100</v>
      </c>
      <c r="B7101">
        <v>6274</v>
      </c>
      <c r="C7101" t="s">
        <v>359</v>
      </c>
      <c r="D7101" t="s">
        <v>30</v>
      </c>
      <c r="E7101" s="5" t="str">
        <f t="shared" si="992"/>
        <v>*</v>
      </c>
      <c r="F7101" s="5" t="str">
        <f t="shared" si="993"/>
        <v>*</v>
      </c>
      <c r="G7101" s="5" t="str">
        <f t="shared" si="994"/>
        <v>*</v>
      </c>
      <c r="J7101" s="5" t="str">
        <f t="shared" si="995"/>
        <v>*</v>
      </c>
      <c r="R7101" s="5">
        <f t="shared" si="996"/>
        <v>3.5000000000000003E-2</v>
      </c>
      <c r="S7101">
        <v>22</v>
      </c>
      <c r="T7101" s="2">
        <v>46.36</v>
      </c>
      <c r="U7101" s="7">
        <f t="shared" si="997"/>
        <v>0</v>
      </c>
      <c r="V7101" s="2">
        <f t="shared" si="990"/>
        <v>2.1072727272727274</v>
      </c>
      <c r="W7101" t="s">
        <v>14</v>
      </c>
      <c r="X7101">
        <v>4.08</v>
      </c>
      <c r="Y7101" s="2">
        <f t="shared" si="991"/>
        <v>50.44</v>
      </c>
      <c r="Z7101" t="s">
        <v>15</v>
      </c>
      <c r="AA7101" t="s">
        <v>41</v>
      </c>
      <c r="AB7101" t="s">
        <v>17</v>
      </c>
      <c r="AC7101" t="s">
        <v>18</v>
      </c>
      <c r="AD7101" t="s">
        <v>45</v>
      </c>
      <c r="AE7101" t="s">
        <v>311</v>
      </c>
    </row>
    <row r="7102" spans="1:31" x14ac:dyDescent="0.3">
      <c r="A7102">
        <f t="shared" si="998"/>
        <v>7101</v>
      </c>
      <c r="B7102">
        <v>3300</v>
      </c>
      <c r="C7102" t="s">
        <v>359</v>
      </c>
      <c r="D7102" t="s">
        <v>13</v>
      </c>
      <c r="E7102" s="5" t="str">
        <f t="shared" si="992"/>
        <v>*</v>
      </c>
      <c r="F7102" s="5" t="str">
        <f t="shared" si="993"/>
        <v>*</v>
      </c>
      <c r="G7102" s="5" t="str">
        <f t="shared" si="994"/>
        <v>*</v>
      </c>
      <c r="J7102" s="5" t="str">
        <f t="shared" si="995"/>
        <v>*</v>
      </c>
      <c r="R7102" s="5">
        <f t="shared" si="996"/>
        <v>0.01</v>
      </c>
      <c r="S7102">
        <v>6</v>
      </c>
      <c r="T7102" s="2">
        <v>92.02</v>
      </c>
      <c r="U7102" s="7">
        <f t="shared" si="997"/>
        <v>0</v>
      </c>
      <c r="V7102" s="2">
        <f t="shared" si="990"/>
        <v>15.336666666666666</v>
      </c>
      <c r="W7102" t="s">
        <v>22</v>
      </c>
      <c r="X7102">
        <v>4</v>
      </c>
      <c r="Y7102" s="2">
        <f t="shared" si="991"/>
        <v>96.02</v>
      </c>
      <c r="Z7102" t="s">
        <v>48</v>
      </c>
      <c r="AA7102" t="s">
        <v>41</v>
      </c>
      <c r="AB7102" t="s">
        <v>25</v>
      </c>
      <c r="AC7102" t="s">
        <v>42</v>
      </c>
      <c r="AD7102" t="s">
        <v>19</v>
      </c>
      <c r="AE7102" t="s">
        <v>668</v>
      </c>
    </row>
    <row r="7103" spans="1:31" x14ac:dyDescent="0.3">
      <c r="A7103">
        <f t="shared" si="998"/>
        <v>7102</v>
      </c>
      <c r="B7103">
        <v>10338</v>
      </c>
      <c r="C7103" t="s">
        <v>359</v>
      </c>
      <c r="D7103" t="s">
        <v>30</v>
      </c>
      <c r="E7103" s="5" t="str">
        <f t="shared" si="992"/>
        <v>*</v>
      </c>
      <c r="F7103" s="5" t="str">
        <f t="shared" si="993"/>
        <v>*</v>
      </c>
      <c r="G7103" s="5" t="str">
        <f t="shared" si="994"/>
        <v>*</v>
      </c>
      <c r="J7103" s="5" t="str">
        <f t="shared" si="995"/>
        <v>*</v>
      </c>
      <c r="R7103" s="5">
        <f t="shared" si="996"/>
        <v>0.01</v>
      </c>
      <c r="S7103">
        <v>7</v>
      </c>
      <c r="T7103" s="2">
        <v>363.57</v>
      </c>
      <c r="U7103" s="7">
        <f t="shared" si="997"/>
        <v>0</v>
      </c>
      <c r="V7103" s="2">
        <f t="shared" si="990"/>
        <v>51.938571428571429</v>
      </c>
      <c r="W7103" t="s">
        <v>37</v>
      </c>
      <c r="X7103">
        <v>46.59</v>
      </c>
      <c r="Y7103" s="2">
        <f t="shared" si="991"/>
        <v>410.15999999999997</v>
      </c>
      <c r="Z7103" t="s">
        <v>71</v>
      </c>
      <c r="AA7103" t="s">
        <v>31</v>
      </c>
      <c r="AB7103" t="s">
        <v>17</v>
      </c>
      <c r="AC7103" t="s">
        <v>66</v>
      </c>
      <c r="AD7103" t="s">
        <v>103</v>
      </c>
      <c r="AE7103" t="s">
        <v>312</v>
      </c>
    </row>
    <row r="7104" spans="1:31" x14ac:dyDescent="0.3">
      <c r="A7104">
        <f t="shared" si="998"/>
        <v>7103</v>
      </c>
      <c r="B7104">
        <v>23907</v>
      </c>
      <c r="C7104" t="s">
        <v>359</v>
      </c>
      <c r="D7104" t="s">
        <v>30</v>
      </c>
      <c r="E7104" s="5" t="str">
        <f t="shared" si="992"/>
        <v>*</v>
      </c>
      <c r="F7104" s="5" t="str">
        <f t="shared" si="993"/>
        <v>*</v>
      </c>
      <c r="G7104" s="5" t="str">
        <f t="shared" si="994"/>
        <v>*</v>
      </c>
      <c r="J7104" s="5" t="str">
        <f t="shared" si="995"/>
        <v>*</v>
      </c>
      <c r="R7104" s="5">
        <f t="shared" si="996"/>
        <v>0.01</v>
      </c>
      <c r="S7104">
        <v>7</v>
      </c>
      <c r="T7104" s="2">
        <v>384.2</v>
      </c>
      <c r="U7104" s="7">
        <f t="shared" si="997"/>
        <v>0</v>
      </c>
      <c r="V7104" s="2">
        <f t="shared" si="990"/>
        <v>54.885714285714286</v>
      </c>
      <c r="W7104" t="s">
        <v>22</v>
      </c>
      <c r="X7104">
        <v>2.5</v>
      </c>
      <c r="Y7104" s="2">
        <f t="shared" si="991"/>
        <v>386.7</v>
      </c>
      <c r="Z7104" t="s">
        <v>15</v>
      </c>
      <c r="AA7104" t="s">
        <v>31</v>
      </c>
      <c r="AB7104" t="s">
        <v>25</v>
      </c>
      <c r="AC7104" t="s">
        <v>26</v>
      </c>
      <c r="AD7104" t="s">
        <v>19</v>
      </c>
      <c r="AE7104" t="s">
        <v>359</v>
      </c>
    </row>
    <row r="7105" spans="1:31" x14ac:dyDescent="0.3">
      <c r="A7105">
        <f t="shared" si="998"/>
        <v>7104</v>
      </c>
      <c r="B7105">
        <v>10338</v>
      </c>
      <c r="C7105" t="s">
        <v>359</v>
      </c>
      <c r="D7105" t="s">
        <v>30</v>
      </c>
      <c r="E7105" s="5" t="str">
        <f t="shared" si="992"/>
        <v>*</v>
      </c>
      <c r="F7105" s="5" t="str">
        <f t="shared" si="993"/>
        <v>*</v>
      </c>
      <c r="G7105" s="5" t="str">
        <f t="shared" si="994"/>
        <v>*</v>
      </c>
      <c r="J7105" s="5" t="str">
        <f t="shared" si="995"/>
        <v>*</v>
      </c>
      <c r="R7105" s="5">
        <f t="shared" si="996"/>
        <v>0.01</v>
      </c>
      <c r="S7105">
        <v>9</v>
      </c>
      <c r="T7105" s="2">
        <v>799.98</v>
      </c>
      <c r="U7105" s="7">
        <f t="shared" si="997"/>
        <v>0</v>
      </c>
      <c r="V7105" s="2">
        <f t="shared" si="990"/>
        <v>88.88666666666667</v>
      </c>
      <c r="W7105" t="s">
        <v>37</v>
      </c>
      <c r="X7105">
        <v>14</v>
      </c>
      <c r="Y7105" s="2">
        <f t="shared" si="991"/>
        <v>813.98</v>
      </c>
      <c r="Z7105" t="s">
        <v>334</v>
      </c>
      <c r="AA7105" t="s">
        <v>31</v>
      </c>
      <c r="AB7105" t="s">
        <v>25</v>
      </c>
      <c r="AC7105" t="s">
        <v>76</v>
      </c>
      <c r="AD7105" t="s">
        <v>39</v>
      </c>
      <c r="AE7105" t="s">
        <v>312</v>
      </c>
    </row>
    <row r="7106" spans="1:31" x14ac:dyDescent="0.3">
      <c r="A7106">
        <f t="shared" si="998"/>
        <v>7105</v>
      </c>
      <c r="B7106">
        <v>29827</v>
      </c>
      <c r="C7106" t="s">
        <v>359</v>
      </c>
      <c r="D7106" t="s">
        <v>36</v>
      </c>
      <c r="E7106" s="5" t="str">
        <f t="shared" si="992"/>
        <v>***</v>
      </c>
      <c r="F7106" s="5" t="str">
        <f t="shared" si="993"/>
        <v>***</v>
      </c>
      <c r="G7106" s="5" t="str">
        <f t="shared" si="994"/>
        <v>***</v>
      </c>
      <c r="J7106" s="5" t="str">
        <f t="shared" si="995"/>
        <v>***</v>
      </c>
      <c r="R7106" s="5">
        <f t="shared" si="996"/>
        <v>0.04</v>
      </c>
      <c r="S7106">
        <v>35</v>
      </c>
      <c r="T7106" s="2">
        <v>926.65</v>
      </c>
      <c r="U7106" s="7">
        <f t="shared" si="997"/>
        <v>0</v>
      </c>
      <c r="V7106" s="2">
        <f t="shared" ref="V7106:V7169" si="999">T7106/S7106</f>
        <v>26.475714285714286</v>
      </c>
      <c r="W7106" t="s">
        <v>22</v>
      </c>
      <c r="X7106">
        <v>5.89</v>
      </c>
      <c r="Y7106" s="2">
        <f t="shared" ref="Y7106:Y7169" si="1000">X7106+T7106</f>
        <v>932.54</v>
      </c>
      <c r="Z7106" t="s">
        <v>56</v>
      </c>
      <c r="AA7106" t="s">
        <v>16</v>
      </c>
      <c r="AB7106" t="s">
        <v>25</v>
      </c>
      <c r="AC7106" t="s">
        <v>42</v>
      </c>
      <c r="AD7106" t="s">
        <v>19</v>
      </c>
      <c r="AE7106" t="s">
        <v>311</v>
      </c>
    </row>
    <row r="7107" spans="1:31" x14ac:dyDescent="0.3">
      <c r="A7107">
        <f t="shared" si="998"/>
        <v>7106</v>
      </c>
      <c r="B7107">
        <v>53223</v>
      </c>
      <c r="C7107" t="s">
        <v>482</v>
      </c>
      <c r="D7107" t="s">
        <v>13</v>
      </c>
      <c r="E7107" s="5" t="str">
        <f t="shared" ref="E7107:E7170" si="1001">IF(D7107="Critical","***","*")</f>
        <v>*</v>
      </c>
      <c r="F7107" s="5" t="str">
        <f t="shared" ref="F7107:F7170" si="1002">IF(D7107="Critical","***",IF(D7107="High","**","*"))</f>
        <v>*</v>
      </c>
      <c r="G7107" s="5" t="str">
        <f t="shared" ref="G7107:G7170" si="1003">VLOOKUP(D7107,$H$6:$I$11,2,FALSE)</f>
        <v>*</v>
      </c>
      <c r="J7107" s="5" t="str">
        <f t="shared" ref="J7107:J7170" si="1004">HLOOKUP(D7107,$K$5:$O$6,2,FALSE)</f>
        <v>*</v>
      </c>
      <c r="R7107" s="5">
        <f t="shared" ref="R7107:R7170" si="1005">VLOOKUP(S7107,$P$6:$Q$11,2)</f>
        <v>0.01</v>
      </c>
      <c r="S7107">
        <v>2</v>
      </c>
      <c r="T7107" s="2">
        <v>13.29</v>
      </c>
      <c r="U7107" s="7">
        <f t="shared" ref="U7107:U7170" si="1006">IF(T7107&gt;1000,1,0)</f>
        <v>0</v>
      </c>
      <c r="V7107" s="2">
        <f t="shared" si="999"/>
        <v>6.6449999999999996</v>
      </c>
      <c r="W7107" t="s">
        <v>22</v>
      </c>
      <c r="X7107">
        <v>5.41</v>
      </c>
      <c r="Y7107" s="2">
        <f t="shared" si="1000"/>
        <v>18.7</v>
      </c>
      <c r="Z7107" t="s">
        <v>52</v>
      </c>
      <c r="AA7107" t="s">
        <v>31</v>
      </c>
      <c r="AB7107" t="s">
        <v>32</v>
      </c>
      <c r="AC7107" t="s">
        <v>49</v>
      </c>
      <c r="AD7107" t="s">
        <v>19</v>
      </c>
      <c r="AE7107" t="s">
        <v>237</v>
      </c>
    </row>
    <row r="7108" spans="1:31" x14ac:dyDescent="0.3">
      <c r="A7108">
        <f t="shared" ref="A7108:A7171" si="1007">A7107+1</f>
        <v>7107</v>
      </c>
      <c r="B7108">
        <v>14980</v>
      </c>
      <c r="C7108" t="s">
        <v>482</v>
      </c>
      <c r="D7108" t="s">
        <v>36</v>
      </c>
      <c r="E7108" s="5" t="str">
        <f t="shared" si="1001"/>
        <v>***</v>
      </c>
      <c r="F7108" s="5" t="str">
        <f t="shared" si="1002"/>
        <v>***</v>
      </c>
      <c r="G7108" s="5" t="str">
        <f t="shared" si="1003"/>
        <v>***</v>
      </c>
      <c r="J7108" s="5" t="str">
        <f t="shared" si="1004"/>
        <v>***</v>
      </c>
      <c r="R7108" s="5">
        <f t="shared" si="1005"/>
        <v>3.5000000000000003E-2</v>
      </c>
      <c r="S7108">
        <v>27</v>
      </c>
      <c r="T7108" s="2">
        <v>898.9</v>
      </c>
      <c r="U7108" s="7">
        <f t="shared" si="1006"/>
        <v>0</v>
      </c>
      <c r="V7108" s="2">
        <f t="shared" si="999"/>
        <v>33.292592592592591</v>
      </c>
      <c r="W7108" t="s">
        <v>22</v>
      </c>
      <c r="X7108">
        <v>1.99</v>
      </c>
      <c r="Y7108" s="2">
        <f t="shared" si="1000"/>
        <v>900.89</v>
      </c>
      <c r="Z7108" t="s">
        <v>73</v>
      </c>
      <c r="AA7108" t="s">
        <v>16</v>
      </c>
      <c r="AB7108" t="s">
        <v>25</v>
      </c>
      <c r="AC7108" t="s">
        <v>42</v>
      </c>
      <c r="AD7108" t="s">
        <v>45</v>
      </c>
      <c r="AE7108" t="s">
        <v>557</v>
      </c>
    </row>
    <row r="7109" spans="1:31" x14ac:dyDescent="0.3">
      <c r="A7109">
        <f t="shared" si="1007"/>
        <v>7108</v>
      </c>
      <c r="B7109">
        <v>52325</v>
      </c>
      <c r="C7109" t="s">
        <v>482</v>
      </c>
      <c r="D7109" t="s">
        <v>30</v>
      </c>
      <c r="E7109" s="5" t="str">
        <f t="shared" si="1001"/>
        <v>*</v>
      </c>
      <c r="F7109" s="5" t="str">
        <f t="shared" si="1002"/>
        <v>*</v>
      </c>
      <c r="G7109" s="5" t="str">
        <f t="shared" si="1003"/>
        <v>*</v>
      </c>
      <c r="J7109" s="5" t="str">
        <f t="shared" si="1004"/>
        <v>*</v>
      </c>
      <c r="R7109" s="5">
        <f t="shared" si="1005"/>
        <v>3.5000000000000003E-2</v>
      </c>
      <c r="S7109">
        <v>23</v>
      </c>
      <c r="T7109" s="2">
        <v>5126.3</v>
      </c>
      <c r="U7109" s="7">
        <f t="shared" si="1006"/>
        <v>1</v>
      </c>
      <c r="V7109" s="2">
        <f t="shared" si="999"/>
        <v>222.88260869565218</v>
      </c>
      <c r="W7109" t="s">
        <v>22</v>
      </c>
      <c r="X7109">
        <v>15.01</v>
      </c>
      <c r="Y7109" s="2">
        <f t="shared" si="1000"/>
        <v>5141.3100000000004</v>
      </c>
      <c r="Z7109" t="s">
        <v>23</v>
      </c>
      <c r="AA7109" t="s">
        <v>31</v>
      </c>
      <c r="AB7109" t="s">
        <v>32</v>
      </c>
      <c r="AC7109" t="s">
        <v>49</v>
      </c>
      <c r="AD7109" t="s">
        <v>19</v>
      </c>
      <c r="AE7109" t="s">
        <v>482</v>
      </c>
    </row>
    <row r="7110" spans="1:31" x14ac:dyDescent="0.3">
      <c r="A7110">
        <f t="shared" si="1007"/>
        <v>7109</v>
      </c>
      <c r="B7110">
        <v>32199</v>
      </c>
      <c r="C7110" t="s">
        <v>162</v>
      </c>
      <c r="D7110" t="s">
        <v>21</v>
      </c>
      <c r="E7110" s="5" t="str">
        <f t="shared" si="1001"/>
        <v>*</v>
      </c>
      <c r="F7110" s="5" t="str">
        <f t="shared" si="1002"/>
        <v>**</v>
      </c>
      <c r="G7110" s="5" t="str">
        <f t="shared" si="1003"/>
        <v>**</v>
      </c>
      <c r="J7110" s="5" t="str">
        <f t="shared" si="1004"/>
        <v>**</v>
      </c>
      <c r="R7110" s="5">
        <f t="shared" si="1005"/>
        <v>0.01</v>
      </c>
      <c r="S7110">
        <v>8</v>
      </c>
      <c r="T7110" s="2">
        <v>46.97</v>
      </c>
      <c r="U7110" s="7">
        <f t="shared" si="1006"/>
        <v>0</v>
      </c>
      <c r="V7110" s="2">
        <f t="shared" si="999"/>
        <v>5.8712499999999999</v>
      </c>
      <c r="W7110" t="s">
        <v>22</v>
      </c>
      <c r="X7110">
        <v>1.2</v>
      </c>
      <c r="Y7110" s="2">
        <f t="shared" si="1000"/>
        <v>48.17</v>
      </c>
      <c r="Z7110" t="s">
        <v>62</v>
      </c>
      <c r="AA7110" t="s">
        <v>31</v>
      </c>
      <c r="AB7110" t="s">
        <v>32</v>
      </c>
      <c r="AC7110" t="s">
        <v>33</v>
      </c>
      <c r="AD7110" t="s">
        <v>34</v>
      </c>
      <c r="AE7110" t="s">
        <v>163</v>
      </c>
    </row>
    <row r="7111" spans="1:31" x14ac:dyDescent="0.3">
      <c r="A7111">
        <f t="shared" si="1007"/>
        <v>7110</v>
      </c>
      <c r="B7111">
        <v>13380</v>
      </c>
      <c r="C7111" t="s">
        <v>162</v>
      </c>
      <c r="D7111" t="s">
        <v>36</v>
      </c>
      <c r="E7111" s="5" t="str">
        <f t="shared" si="1001"/>
        <v>***</v>
      </c>
      <c r="F7111" s="5" t="str">
        <f t="shared" si="1002"/>
        <v>***</v>
      </c>
      <c r="G7111" s="5" t="str">
        <f t="shared" si="1003"/>
        <v>***</v>
      </c>
      <c r="J7111" s="5" t="str">
        <f t="shared" si="1004"/>
        <v>***</v>
      </c>
      <c r="R7111" s="5">
        <f t="shared" si="1005"/>
        <v>3.5000000000000003E-2</v>
      </c>
      <c r="S7111">
        <v>24</v>
      </c>
      <c r="T7111" s="2">
        <v>66.12</v>
      </c>
      <c r="U7111" s="7">
        <f t="shared" si="1006"/>
        <v>0</v>
      </c>
      <c r="V7111" s="2">
        <f t="shared" si="999"/>
        <v>2.7550000000000003</v>
      </c>
      <c r="W7111" t="s">
        <v>22</v>
      </c>
      <c r="X7111">
        <v>0.7</v>
      </c>
      <c r="Y7111" s="2">
        <f t="shared" si="1000"/>
        <v>66.820000000000007</v>
      </c>
      <c r="Z7111" t="s">
        <v>15</v>
      </c>
      <c r="AA7111" t="s">
        <v>31</v>
      </c>
      <c r="AB7111" t="s">
        <v>32</v>
      </c>
      <c r="AC7111" t="s">
        <v>33</v>
      </c>
      <c r="AD7111" t="s">
        <v>34</v>
      </c>
      <c r="AE7111" t="s">
        <v>162</v>
      </c>
    </row>
    <row r="7112" spans="1:31" x14ac:dyDescent="0.3">
      <c r="A7112">
        <f t="shared" si="1007"/>
        <v>7111</v>
      </c>
      <c r="B7112">
        <v>32199</v>
      </c>
      <c r="C7112" t="s">
        <v>162</v>
      </c>
      <c r="D7112" t="s">
        <v>21</v>
      </c>
      <c r="E7112" s="5" t="str">
        <f t="shared" si="1001"/>
        <v>*</v>
      </c>
      <c r="F7112" s="5" t="str">
        <f t="shared" si="1002"/>
        <v>**</v>
      </c>
      <c r="G7112" s="5" t="str">
        <f t="shared" si="1003"/>
        <v>**</v>
      </c>
      <c r="J7112" s="5" t="str">
        <f t="shared" si="1004"/>
        <v>**</v>
      </c>
      <c r="R7112" s="5">
        <f t="shared" si="1005"/>
        <v>0.05</v>
      </c>
      <c r="S7112">
        <v>40</v>
      </c>
      <c r="T7112" s="2">
        <v>196.5</v>
      </c>
      <c r="U7112" s="7">
        <f t="shared" si="1006"/>
        <v>0</v>
      </c>
      <c r="V7112" s="2">
        <f t="shared" si="999"/>
        <v>4.9124999999999996</v>
      </c>
      <c r="W7112" t="s">
        <v>22</v>
      </c>
      <c r="X7112">
        <v>4.97</v>
      </c>
      <c r="Y7112" s="2">
        <f t="shared" si="1000"/>
        <v>201.47</v>
      </c>
      <c r="Z7112" t="s">
        <v>62</v>
      </c>
      <c r="AA7112" t="s">
        <v>31</v>
      </c>
      <c r="AB7112" t="s">
        <v>32</v>
      </c>
      <c r="AC7112" t="s">
        <v>49</v>
      </c>
      <c r="AD7112" t="s">
        <v>19</v>
      </c>
      <c r="AE7112" t="s">
        <v>370</v>
      </c>
    </row>
    <row r="7113" spans="1:31" x14ac:dyDescent="0.3">
      <c r="A7113">
        <f t="shared" si="1007"/>
        <v>7112</v>
      </c>
      <c r="B7113">
        <v>31043</v>
      </c>
      <c r="C7113" t="s">
        <v>162</v>
      </c>
      <c r="D7113" t="s">
        <v>21</v>
      </c>
      <c r="E7113" s="5" t="str">
        <f t="shared" si="1001"/>
        <v>*</v>
      </c>
      <c r="F7113" s="5" t="str">
        <f t="shared" si="1002"/>
        <v>**</v>
      </c>
      <c r="G7113" s="5" t="str">
        <f t="shared" si="1003"/>
        <v>**</v>
      </c>
      <c r="J7113" s="5" t="str">
        <f t="shared" si="1004"/>
        <v>**</v>
      </c>
      <c r="R7113" s="5">
        <f t="shared" si="1005"/>
        <v>0.01</v>
      </c>
      <c r="S7113">
        <v>3</v>
      </c>
      <c r="T7113" s="2">
        <v>221.4675</v>
      </c>
      <c r="U7113" s="7">
        <f t="shared" si="1006"/>
        <v>0</v>
      </c>
      <c r="V7113" s="2">
        <f t="shared" si="999"/>
        <v>73.822500000000005</v>
      </c>
      <c r="W7113" t="s">
        <v>22</v>
      </c>
      <c r="X7113">
        <v>3.3</v>
      </c>
      <c r="Y7113" s="2">
        <f t="shared" si="1000"/>
        <v>224.76750000000001</v>
      </c>
      <c r="Z7113" t="s">
        <v>56</v>
      </c>
      <c r="AA7113" t="s">
        <v>31</v>
      </c>
      <c r="AB7113" t="s">
        <v>25</v>
      </c>
      <c r="AC7113" t="s">
        <v>26</v>
      </c>
      <c r="AD7113" t="s">
        <v>45</v>
      </c>
      <c r="AE7113" t="s">
        <v>370</v>
      </c>
    </row>
    <row r="7114" spans="1:31" x14ac:dyDescent="0.3">
      <c r="A7114">
        <f t="shared" si="1007"/>
        <v>7113</v>
      </c>
      <c r="B7114">
        <v>31043</v>
      </c>
      <c r="C7114" t="s">
        <v>162</v>
      </c>
      <c r="D7114" t="s">
        <v>21</v>
      </c>
      <c r="E7114" s="5" t="str">
        <f t="shared" si="1001"/>
        <v>*</v>
      </c>
      <c r="F7114" s="5" t="str">
        <f t="shared" si="1002"/>
        <v>**</v>
      </c>
      <c r="G7114" s="5" t="str">
        <f t="shared" si="1003"/>
        <v>**</v>
      </c>
      <c r="J7114" s="5" t="str">
        <f t="shared" si="1004"/>
        <v>**</v>
      </c>
      <c r="R7114" s="5">
        <f t="shared" si="1005"/>
        <v>0.05</v>
      </c>
      <c r="S7114">
        <v>49</v>
      </c>
      <c r="T7114" s="2">
        <v>772.42</v>
      </c>
      <c r="U7114" s="7">
        <f t="shared" si="1006"/>
        <v>0</v>
      </c>
      <c r="V7114" s="2">
        <f t="shared" si="999"/>
        <v>15.763673469387754</v>
      </c>
      <c r="W7114" t="s">
        <v>22</v>
      </c>
      <c r="X7114">
        <v>1.99</v>
      </c>
      <c r="Y7114" s="2">
        <f t="shared" si="1000"/>
        <v>774.41</v>
      </c>
      <c r="Z7114" t="s">
        <v>56</v>
      </c>
      <c r="AA7114" t="s">
        <v>31</v>
      </c>
      <c r="AB7114" t="s">
        <v>25</v>
      </c>
      <c r="AC7114" t="s">
        <v>42</v>
      </c>
      <c r="AD7114" t="s">
        <v>45</v>
      </c>
      <c r="AE7114" t="s">
        <v>370</v>
      </c>
    </row>
    <row r="7115" spans="1:31" x14ac:dyDescent="0.3">
      <c r="A7115">
        <f t="shared" si="1007"/>
        <v>7114</v>
      </c>
      <c r="B7115">
        <v>32199</v>
      </c>
      <c r="C7115" t="s">
        <v>162</v>
      </c>
      <c r="D7115" t="s">
        <v>21</v>
      </c>
      <c r="E7115" s="5" t="str">
        <f t="shared" si="1001"/>
        <v>*</v>
      </c>
      <c r="F7115" s="5" t="str">
        <f t="shared" si="1002"/>
        <v>**</v>
      </c>
      <c r="G7115" s="5" t="str">
        <f t="shared" si="1003"/>
        <v>**</v>
      </c>
      <c r="J7115" s="5" t="str">
        <f t="shared" si="1004"/>
        <v>**</v>
      </c>
      <c r="R7115" s="5">
        <f t="shared" si="1005"/>
        <v>0.01</v>
      </c>
      <c r="S7115">
        <v>1</v>
      </c>
      <c r="T7115" s="2">
        <v>3672.89</v>
      </c>
      <c r="U7115" s="7">
        <f t="shared" si="1006"/>
        <v>1</v>
      </c>
      <c r="V7115" s="2">
        <f t="shared" si="999"/>
        <v>3672.89</v>
      </c>
      <c r="W7115" t="s">
        <v>22</v>
      </c>
      <c r="X7115">
        <v>24.49</v>
      </c>
      <c r="Y7115" s="2">
        <f t="shared" si="1000"/>
        <v>3697.3799999999997</v>
      </c>
      <c r="Z7115" t="s">
        <v>62</v>
      </c>
      <c r="AA7115" t="s">
        <v>31</v>
      </c>
      <c r="AB7115" t="s">
        <v>25</v>
      </c>
      <c r="AC7115" t="s">
        <v>57</v>
      </c>
      <c r="AD7115" t="s">
        <v>58</v>
      </c>
      <c r="AE7115" t="s">
        <v>370</v>
      </c>
    </row>
    <row r="7116" spans="1:31" x14ac:dyDescent="0.3">
      <c r="A7116">
        <f t="shared" si="1007"/>
        <v>7115</v>
      </c>
      <c r="B7116">
        <v>38405</v>
      </c>
      <c r="C7116" t="s">
        <v>513</v>
      </c>
      <c r="D7116" t="s">
        <v>40</v>
      </c>
      <c r="E7116" s="5" t="str">
        <f t="shared" si="1001"/>
        <v>*</v>
      </c>
      <c r="F7116" s="5" t="str">
        <f t="shared" si="1002"/>
        <v>*</v>
      </c>
      <c r="G7116" s="5" t="str">
        <f t="shared" si="1003"/>
        <v>*</v>
      </c>
      <c r="J7116" s="5" t="str">
        <f t="shared" si="1004"/>
        <v>*</v>
      </c>
      <c r="R7116" s="5">
        <f t="shared" si="1005"/>
        <v>3.5000000000000003E-2</v>
      </c>
      <c r="S7116">
        <v>29</v>
      </c>
      <c r="T7116" s="2">
        <v>208.04</v>
      </c>
      <c r="U7116" s="7">
        <f t="shared" si="1006"/>
        <v>0</v>
      </c>
      <c r="V7116" s="2">
        <f t="shared" si="999"/>
        <v>7.1737931034482756</v>
      </c>
      <c r="W7116" t="s">
        <v>22</v>
      </c>
      <c r="X7116">
        <v>4</v>
      </c>
      <c r="Y7116" s="2">
        <f t="shared" si="1000"/>
        <v>212.04</v>
      </c>
      <c r="Z7116" t="s">
        <v>23</v>
      </c>
      <c r="AA7116" t="s">
        <v>24</v>
      </c>
      <c r="AB7116" t="s">
        <v>17</v>
      </c>
      <c r="AC7116" t="s">
        <v>18</v>
      </c>
      <c r="AD7116" t="s">
        <v>34</v>
      </c>
      <c r="AE7116" t="s">
        <v>378</v>
      </c>
    </row>
    <row r="7117" spans="1:31" x14ac:dyDescent="0.3">
      <c r="A7117">
        <f t="shared" si="1007"/>
        <v>7116</v>
      </c>
      <c r="B7117">
        <v>26368</v>
      </c>
      <c r="C7117" t="s">
        <v>513</v>
      </c>
      <c r="D7117" t="s">
        <v>40</v>
      </c>
      <c r="E7117" s="5" t="str">
        <f t="shared" si="1001"/>
        <v>*</v>
      </c>
      <c r="F7117" s="5" t="str">
        <f t="shared" si="1002"/>
        <v>*</v>
      </c>
      <c r="G7117" s="5" t="str">
        <f t="shared" si="1003"/>
        <v>*</v>
      </c>
      <c r="J7117" s="5" t="str">
        <f t="shared" si="1004"/>
        <v>*</v>
      </c>
      <c r="R7117" s="5">
        <f t="shared" si="1005"/>
        <v>3.5000000000000003E-2</v>
      </c>
      <c r="S7117">
        <v>25</v>
      </c>
      <c r="T7117" s="2">
        <v>1809.0125</v>
      </c>
      <c r="U7117" s="7">
        <f t="shared" si="1006"/>
        <v>1</v>
      </c>
      <c r="V7117" s="2">
        <f t="shared" si="999"/>
        <v>72.360500000000002</v>
      </c>
      <c r="W7117" t="s">
        <v>22</v>
      </c>
      <c r="X7117">
        <v>2.5</v>
      </c>
      <c r="Y7117" s="2">
        <f t="shared" si="1000"/>
        <v>1811.5125</v>
      </c>
      <c r="Z7117" t="s">
        <v>15</v>
      </c>
      <c r="AA7117" t="s">
        <v>31</v>
      </c>
      <c r="AB7117" t="s">
        <v>25</v>
      </c>
      <c r="AC7117" t="s">
        <v>26</v>
      </c>
      <c r="AD7117" t="s">
        <v>19</v>
      </c>
      <c r="AE7117" t="s">
        <v>698</v>
      </c>
    </row>
    <row r="7118" spans="1:31" x14ac:dyDescent="0.3">
      <c r="A7118">
        <f t="shared" si="1007"/>
        <v>7117</v>
      </c>
      <c r="B7118">
        <v>40833</v>
      </c>
      <c r="C7118" t="s">
        <v>513</v>
      </c>
      <c r="D7118" t="s">
        <v>13</v>
      </c>
      <c r="E7118" s="5" t="str">
        <f t="shared" si="1001"/>
        <v>*</v>
      </c>
      <c r="F7118" s="5" t="str">
        <f t="shared" si="1002"/>
        <v>*</v>
      </c>
      <c r="G7118" s="5" t="str">
        <f t="shared" si="1003"/>
        <v>*</v>
      </c>
      <c r="J7118" s="5" t="str">
        <f t="shared" si="1004"/>
        <v>*</v>
      </c>
      <c r="R7118" s="5">
        <f t="shared" si="1005"/>
        <v>0.05</v>
      </c>
      <c r="S7118">
        <v>48</v>
      </c>
      <c r="T7118" s="2">
        <v>2688.0825</v>
      </c>
      <c r="U7118" s="7">
        <f t="shared" si="1006"/>
        <v>1</v>
      </c>
      <c r="V7118" s="2">
        <f t="shared" si="999"/>
        <v>56.001718750000002</v>
      </c>
      <c r="W7118" t="s">
        <v>22</v>
      </c>
      <c r="X7118">
        <v>2.5</v>
      </c>
      <c r="Y7118" s="2">
        <f t="shared" si="1000"/>
        <v>2690.5825</v>
      </c>
      <c r="Z7118" t="s">
        <v>52</v>
      </c>
      <c r="AA7118" t="s">
        <v>41</v>
      </c>
      <c r="AB7118" t="s">
        <v>25</v>
      </c>
      <c r="AC7118" t="s">
        <v>26</v>
      </c>
      <c r="AD7118" t="s">
        <v>19</v>
      </c>
      <c r="AE7118" t="s">
        <v>518</v>
      </c>
    </row>
    <row r="7119" spans="1:31" x14ac:dyDescent="0.3">
      <c r="A7119">
        <f t="shared" si="1007"/>
        <v>7118</v>
      </c>
      <c r="B7119">
        <v>294</v>
      </c>
      <c r="C7119" t="s">
        <v>513</v>
      </c>
      <c r="D7119" t="s">
        <v>40</v>
      </c>
      <c r="E7119" s="5" t="str">
        <f t="shared" si="1001"/>
        <v>*</v>
      </c>
      <c r="F7119" s="5" t="str">
        <f t="shared" si="1002"/>
        <v>*</v>
      </c>
      <c r="G7119" s="5" t="str">
        <f t="shared" si="1003"/>
        <v>*</v>
      </c>
      <c r="J7119" s="5" t="str">
        <f t="shared" si="1004"/>
        <v>*</v>
      </c>
      <c r="R7119" s="5">
        <f t="shared" si="1005"/>
        <v>0.04</v>
      </c>
      <c r="S7119">
        <v>35</v>
      </c>
      <c r="T7119" s="2">
        <v>6375.28</v>
      </c>
      <c r="U7119" s="7">
        <f t="shared" si="1006"/>
        <v>1</v>
      </c>
      <c r="V7119" s="2">
        <f t="shared" si="999"/>
        <v>182.15085714285715</v>
      </c>
      <c r="W7119" t="s">
        <v>22</v>
      </c>
      <c r="X7119">
        <v>19.989999999999998</v>
      </c>
      <c r="Y7119" s="2">
        <f t="shared" si="1000"/>
        <v>6395.2699999999995</v>
      </c>
      <c r="Z7119" t="s">
        <v>15</v>
      </c>
      <c r="AA7119" t="s">
        <v>41</v>
      </c>
      <c r="AB7119" t="s">
        <v>32</v>
      </c>
      <c r="AC7119" t="s">
        <v>74</v>
      </c>
      <c r="AD7119" t="s">
        <v>19</v>
      </c>
      <c r="AE7119" t="s">
        <v>377</v>
      </c>
    </row>
    <row r="7120" spans="1:31" x14ac:dyDescent="0.3">
      <c r="A7120">
        <f t="shared" si="1007"/>
        <v>7119</v>
      </c>
      <c r="B7120">
        <v>740</v>
      </c>
      <c r="C7120" t="s">
        <v>311</v>
      </c>
      <c r="D7120" t="s">
        <v>40</v>
      </c>
      <c r="E7120" s="5" t="str">
        <f t="shared" si="1001"/>
        <v>*</v>
      </c>
      <c r="F7120" s="5" t="str">
        <f t="shared" si="1002"/>
        <v>*</v>
      </c>
      <c r="G7120" s="5" t="str">
        <f t="shared" si="1003"/>
        <v>*</v>
      </c>
      <c r="J7120" s="5" t="str">
        <f t="shared" si="1004"/>
        <v>*</v>
      </c>
      <c r="R7120" s="5">
        <f t="shared" si="1005"/>
        <v>0.01</v>
      </c>
      <c r="S7120">
        <v>6</v>
      </c>
      <c r="T7120" s="2">
        <v>28.01</v>
      </c>
      <c r="U7120" s="7">
        <f t="shared" si="1006"/>
        <v>0</v>
      </c>
      <c r="V7120" s="2">
        <f t="shared" si="999"/>
        <v>4.6683333333333339</v>
      </c>
      <c r="W7120" t="s">
        <v>22</v>
      </c>
      <c r="X7120">
        <v>0.49</v>
      </c>
      <c r="Y7120" s="2">
        <f t="shared" si="1000"/>
        <v>28.5</v>
      </c>
      <c r="Z7120" t="s">
        <v>23</v>
      </c>
      <c r="AA7120" t="s">
        <v>31</v>
      </c>
      <c r="AB7120" t="s">
        <v>32</v>
      </c>
      <c r="AC7120" t="s">
        <v>81</v>
      </c>
      <c r="AD7120" t="s">
        <v>19</v>
      </c>
      <c r="AE7120" t="s">
        <v>311</v>
      </c>
    </row>
    <row r="7121" spans="1:31" x14ac:dyDescent="0.3">
      <c r="A7121">
        <f t="shared" si="1007"/>
        <v>7120</v>
      </c>
      <c r="B7121">
        <v>8513</v>
      </c>
      <c r="C7121" t="s">
        <v>311</v>
      </c>
      <c r="D7121" t="s">
        <v>13</v>
      </c>
      <c r="E7121" s="5" t="str">
        <f t="shared" si="1001"/>
        <v>*</v>
      </c>
      <c r="F7121" s="5" t="str">
        <f t="shared" si="1002"/>
        <v>*</v>
      </c>
      <c r="G7121" s="5" t="str">
        <f t="shared" si="1003"/>
        <v>*</v>
      </c>
      <c r="J7121" s="5" t="str">
        <f t="shared" si="1004"/>
        <v>*</v>
      </c>
      <c r="R7121" s="5">
        <f t="shared" si="1005"/>
        <v>0.01</v>
      </c>
      <c r="S7121">
        <v>8</v>
      </c>
      <c r="T7121" s="2">
        <v>84.64</v>
      </c>
      <c r="U7121" s="7">
        <f t="shared" si="1006"/>
        <v>0</v>
      </c>
      <c r="V7121" s="2">
        <f t="shared" si="999"/>
        <v>10.58</v>
      </c>
      <c r="W7121" t="s">
        <v>14</v>
      </c>
      <c r="X7121">
        <v>4.5</v>
      </c>
      <c r="Y7121" s="2">
        <f t="shared" si="1000"/>
        <v>89.14</v>
      </c>
      <c r="Z7121" t="s">
        <v>52</v>
      </c>
      <c r="AA7121" t="s">
        <v>24</v>
      </c>
      <c r="AB7121" t="s">
        <v>32</v>
      </c>
      <c r="AC7121" t="s">
        <v>172</v>
      </c>
      <c r="AD7121" t="s">
        <v>19</v>
      </c>
      <c r="AE7121" t="s">
        <v>195</v>
      </c>
    </row>
    <row r="7122" spans="1:31" x14ac:dyDescent="0.3">
      <c r="A7122">
        <f t="shared" si="1007"/>
        <v>7121</v>
      </c>
      <c r="B7122">
        <v>32</v>
      </c>
      <c r="C7122" t="s">
        <v>311</v>
      </c>
      <c r="D7122" t="s">
        <v>21</v>
      </c>
      <c r="E7122" s="5" t="str">
        <f t="shared" si="1001"/>
        <v>*</v>
      </c>
      <c r="F7122" s="5" t="str">
        <f t="shared" si="1002"/>
        <v>**</v>
      </c>
      <c r="G7122" s="5" t="str">
        <f t="shared" si="1003"/>
        <v>**</v>
      </c>
      <c r="J7122" s="5" t="str">
        <f t="shared" si="1004"/>
        <v>**</v>
      </c>
      <c r="R7122" s="5">
        <f t="shared" si="1005"/>
        <v>0.02</v>
      </c>
      <c r="S7122">
        <v>15</v>
      </c>
      <c r="T7122" s="2">
        <v>140.56</v>
      </c>
      <c r="U7122" s="7">
        <f t="shared" si="1006"/>
        <v>0</v>
      </c>
      <c r="V7122" s="2">
        <f t="shared" si="999"/>
        <v>9.3706666666666667</v>
      </c>
      <c r="W7122" t="s">
        <v>22</v>
      </c>
      <c r="X7122">
        <v>8.99</v>
      </c>
      <c r="Y7122" s="2">
        <f t="shared" si="1000"/>
        <v>149.55000000000001</v>
      </c>
      <c r="Z7122" t="s">
        <v>60</v>
      </c>
      <c r="AA7122" t="s">
        <v>31</v>
      </c>
      <c r="AB7122" t="s">
        <v>25</v>
      </c>
      <c r="AC7122" t="s">
        <v>42</v>
      </c>
      <c r="AD7122" t="s">
        <v>45</v>
      </c>
      <c r="AE7122" t="s">
        <v>312</v>
      </c>
    </row>
    <row r="7123" spans="1:31" x14ac:dyDescent="0.3">
      <c r="A7123">
        <f t="shared" si="1007"/>
        <v>7122</v>
      </c>
      <c r="B7123">
        <v>32</v>
      </c>
      <c r="C7123" t="s">
        <v>311</v>
      </c>
      <c r="D7123" t="s">
        <v>21</v>
      </c>
      <c r="E7123" s="5" t="str">
        <f t="shared" si="1001"/>
        <v>*</v>
      </c>
      <c r="F7123" s="5" t="str">
        <f t="shared" si="1002"/>
        <v>**</v>
      </c>
      <c r="G7123" s="5" t="str">
        <f t="shared" si="1003"/>
        <v>**</v>
      </c>
      <c r="J7123" s="5" t="str">
        <f t="shared" si="1004"/>
        <v>**</v>
      </c>
      <c r="R7123" s="5">
        <f t="shared" si="1005"/>
        <v>3.5000000000000003E-2</v>
      </c>
      <c r="S7123">
        <v>23</v>
      </c>
      <c r="T7123" s="2">
        <v>160.23349999999999</v>
      </c>
      <c r="U7123" s="7">
        <f t="shared" si="1006"/>
        <v>0</v>
      </c>
      <c r="V7123" s="2">
        <f t="shared" si="999"/>
        <v>6.9666739130434783</v>
      </c>
      <c r="W7123" t="s">
        <v>22</v>
      </c>
      <c r="X7123">
        <v>5.03</v>
      </c>
      <c r="Y7123" s="2">
        <f t="shared" si="1000"/>
        <v>165.26349999999999</v>
      </c>
      <c r="Z7123" t="s">
        <v>56</v>
      </c>
      <c r="AA7123" t="s">
        <v>31</v>
      </c>
      <c r="AB7123" t="s">
        <v>25</v>
      </c>
      <c r="AC7123" t="s">
        <v>26</v>
      </c>
      <c r="AD7123" t="s">
        <v>27</v>
      </c>
      <c r="AE7123" t="s">
        <v>328</v>
      </c>
    </row>
    <row r="7124" spans="1:31" x14ac:dyDescent="0.3">
      <c r="A7124">
        <f t="shared" si="1007"/>
        <v>7123</v>
      </c>
      <c r="B7124">
        <v>8513</v>
      </c>
      <c r="C7124" t="s">
        <v>311</v>
      </c>
      <c r="D7124" t="s">
        <v>13</v>
      </c>
      <c r="E7124" s="5" t="str">
        <f t="shared" si="1001"/>
        <v>*</v>
      </c>
      <c r="F7124" s="5" t="str">
        <f t="shared" si="1002"/>
        <v>*</v>
      </c>
      <c r="G7124" s="5" t="str">
        <f t="shared" si="1003"/>
        <v>*</v>
      </c>
      <c r="J7124" s="5" t="str">
        <f t="shared" si="1004"/>
        <v>*</v>
      </c>
      <c r="R7124" s="5">
        <f t="shared" si="1005"/>
        <v>0.01</v>
      </c>
      <c r="S7124">
        <v>9</v>
      </c>
      <c r="T7124" s="2">
        <v>163.78</v>
      </c>
      <c r="U7124" s="7">
        <f t="shared" si="1006"/>
        <v>0</v>
      </c>
      <c r="V7124" s="2">
        <f t="shared" si="999"/>
        <v>18.197777777777777</v>
      </c>
      <c r="W7124" t="s">
        <v>22</v>
      </c>
      <c r="X7124">
        <v>8.51</v>
      </c>
      <c r="Y7124" s="2">
        <f t="shared" si="1000"/>
        <v>172.29</v>
      </c>
      <c r="Z7124" t="s">
        <v>23</v>
      </c>
      <c r="AA7124" t="s">
        <v>24</v>
      </c>
      <c r="AB7124" t="s">
        <v>25</v>
      </c>
      <c r="AC7124" t="s">
        <v>76</v>
      </c>
      <c r="AD7124" t="s">
        <v>27</v>
      </c>
      <c r="AE7124" t="s">
        <v>328</v>
      </c>
    </row>
    <row r="7125" spans="1:31" x14ac:dyDescent="0.3">
      <c r="A7125">
        <f t="shared" si="1007"/>
        <v>7124</v>
      </c>
      <c r="B7125">
        <v>32</v>
      </c>
      <c r="C7125" t="s">
        <v>311</v>
      </c>
      <c r="D7125" t="s">
        <v>21</v>
      </c>
      <c r="E7125" s="5" t="str">
        <f t="shared" si="1001"/>
        <v>*</v>
      </c>
      <c r="F7125" s="5" t="str">
        <f t="shared" si="1002"/>
        <v>**</v>
      </c>
      <c r="G7125" s="5" t="str">
        <f t="shared" si="1003"/>
        <v>**</v>
      </c>
      <c r="J7125" s="5" t="str">
        <f t="shared" si="1004"/>
        <v>**</v>
      </c>
      <c r="R7125" s="5">
        <f t="shared" si="1005"/>
        <v>3.5000000000000003E-2</v>
      </c>
      <c r="S7125">
        <v>24</v>
      </c>
      <c r="T7125" s="2">
        <v>1761.4</v>
      </c>
      <c r="U7125" s="7">
        <f t="shared" si="1006"/>
        <v>1</v>
      </c>
      <c r="V7125" s="2">
        <f t="shared" si="999"/>
        <v>73.391666666666666</v>
      </c>
      <c r="W7125" t="s">
        <v>37</v>
      </c>
      <c r="X7125">
        <v>89.3</v>
      </c>
      <c r="Y7125" s="2">
        <f t="shared" si="1000"/>
        <v>1850.7</v>
      </c>
      <c r="Z7125" t="s">
        <v>56</v>
      </c>
      <c r="AA7125" t="s">
        <v>31</v>
      </c>
      <c r="AB7125" t="s">
        <v>17</v>
      </c>
      <c r="AC7125" t="s">
        <v>66</v>
      </c>
      <c r="AD7125" t="s">
        <v>103</v>
      </c>
      <c r="AE7125" t="s">
        <v>312</v>
      </c>
    </row>
    <row r="7126" spans="1:31" x14ac:dyDescent="0.3">
      <c r="A7126">
        <f t="shared" si="1007"/>
        <v>7125</v>
      </c>
      <c r="B7126">
        <v>32</v>
      </c>
      <c r="C7126" t="s">
        <v>311</v>
      </c>
      <c r="D7126" t="s">
        <v>21</v>
      </c>
      <c r="E7126" s="5" t="str">
        <f t="shared" si="1001"/>
        <v>*</v>
      </c>
      <c r="F7126" s="5" t="str">
        <f t="shared" si="1002"/>
        <v>**</v>
      </c>
      <c r="G7126" s="5" t="str">
        <f t="shared" si="1003"/>
        <v>**</v>
      </c>
      <c r="J7126" s="5" t="str">
        <f t="shared" si="1004"/>
        <v>**</v>
      </c>
      <c r="R7126" s="5">
        <f t="shared" si="1005"/>
        <v>3.5000000000000003E-2</v>
      </c>
      <c r="S7126">
        <v>26</v>
      </c>
      <c r="T7126" s="2">
        <v>2808.08</v>
      </c>
      <c r="U7126" s="7">
        <f t="shared" si="1006"/>
        <v>1</v>
      </c>
      <c r="V7126" s="2">
        <f t="shared" si="999"/>
        <v>108.00307692307692</v>
      </c>
      <c r="W7126" t="s">
        <v>22</v>
      </c>
      <c r="X7126">
        <v>5.81</v>
      </c>
      <c r="Y7126" s="2">
        <f t="shared" si="1000"/>
        <v>2813.89</v>
      </c>
      <c r="Z7126" t="s">
        <v>56</v>
      </c>
      <c r="AA7126" t="s">
        <v>31</v>
      </c>
      <c r="AB7126" t="s">
        <v>17</v>
      </c>
      <c r="AC7126" t="s">
        <v>18</v>
      </c>
      <c r="AD7126" t="s">
        <v>27</v>
      </c>
      <c r="AE7126" t="s">
        <v>328</v>
      </c>
    </row>
    <row r="7127" spans="1:31" x14ac:dyDescent="0.3">
      <c r="A7127">
        <f t="shared" si="1007"/>
        <v>7126</v>
      </c>
      <c r="B7127">
        <v>2467</v>
      </c>
      <c r="C7127" t="s">
        <v>311</v>
      </c>
      <c r="D7127" t="s">
        <v>30</v>
      </c>
      <c r="E7127" s="5" t="str">
        <f t="shared" si="1001"/>
        <v>*</v>
      </c>
      <c r="F7127" s="5" t="str">
        <f t="shared" si="1002"/>
        <v>*</v>
      </c>
      <c r="G7127" s="5" t="str">
        <f t="shared" si="1003"/>
        <v>*</v>
      </c>
      <c r="J7127" s="5" t="str">
        <f t="shared" si="1004"/>
        <v>*</v>
      </c>
      <c r="R7127" s="5">
        <f t="shared" si="1005"/>
        <v>0.04</v>
      </c>
      <c r="S7127">
        <v>30</v>
      </c>
      <c r="T7127" s="2">
        <v>4147.47</v>
      </c>
      <c r="U7127" s="7">
        <f t="shared" si="1006"/>
        <v>1</v>
      </c>
      <c r="V7127" s="2">
        <f t="shared" si="999"/>
        <v>138.249</v>
      </c>
      <c r="W7127" t="s">
        <v>37</v>
      </c>
      <c r="X7127">
        <v>17.850000000000001</v>
      </c>
      <c r="Y7127" s="2">
        <f t="shared" si="1000"/>
        <v>4165.3200000000006</v>
      </c>
      <c r="Z7127" t="s">
        <v>52</v>
      </c>
      <c r="AA7127" t="s">
        <v>31</v>
      </c>
      <c r="AB7127" t="s">
        <v>25</v>
      </c>
      <c r="AC7127" t="s">
        <v>76</v>
      </c>
      <c r="AD7127" t="s">
        <v>39</v>
      </c>
      <c r="AE7127" t="s">
        <v>312</v>
      </c>
    </row>
    <row r="7128" spans="1:31" x14ac:dyDescent="0.3">
      <c r="A7128">
        <f t="shared" si="1007"/>
        <v>7127</v>
      </c>
      <c r="B7128">
        <v>33061</v>
      </c>
      <c r="C7128" t="s">
        <v>311</v>
      </c>
      <c r="D7128" t="s">
        <v>21</v>
      </c>
      <c r="E7128" s="5" t="str">
        <f t="shared" si="1001"/>
        <v>*</v>
      </c>
      <c r="F7128" s="5" t="str">
        <f t="shared" si="1002"/>
        <v>**</v>
      </c>
      <c r="G7128" s="5" t="str">
        <f t="shared" si="1003"/>
        <v>**</v>
      </c>
      <c r="J7128" s="5" t="str">
        <f t="shared" si="1004"/>
        <v>**</v>
      </c>
      <c r="R7128" s="5">
        <f t="shared" si="1005"/>
        <v>0.05</v>
      </c>
      <c r="S7128">
        <v>48</v>
      </c>
      <c r="T7128" s="2">
        <v>5318.89</v>
      </c>
      <c r="U7128" s="7">
        <f t="shared" si="1006"/>
        <v>1</v>
      </c>
      <c r="V7128" s="2">
        <f t="shared" si="999"/>
        <v>110.81020833333334</v>
      </c>
      <c r="W7128" t="s">
        <v>22</v>
      </c>
      <c r="X7128">
        <v>8.64</v>
      </c>
      <c r="Y7128" s="2">
        <f t="shared" si="1000"/>
        <v>5327.5300000000007</v>
      </c>
      <c r="Z7128" t="s">
        <v>52</v>
      </c>
      <c r="AA7128" t="s">
        <v>41</v>
      </c>
      <c r="AB7128" t="s">
        <v>32</v>
      </c>
      <c r="AC7128" t="s">
        <v>74</v>
      </c>
      <c r="AD7128" t="s">
        <v>19</v>
      </c>
      <c r="AE7128" t="s">
        <v>328</v>
      </c>
    </row>
    <row r="7129" spans="1:31" x14ac:dyDescent="0.3">
      <c r="A7129">
        <f t="shared" si="1007"/>
        <v>7128</v>
      </c>
      <c r="B7129">
        <v>55683</v>
      </c>
      <c r="C7129" t="s">
        <v>557</v>
      </c>
      <c r="D7129" t="s">
        <v>21</v>
      </c>
      <c r="E7129" s="5" t="str">
        <f t="shared" si="1001"/>
        <v>*</v>
      </c>
      <c r="F7129" s="5" t="str">
        <f t="shared" si="1002"/>
        <v>**</v>
      </c>
      <c r="G7129" s="5" t="str">
        <f t="shared" si="1003"/>
        <v>**</v>
      </c>
      <c r="J7129" s="5" t="str">
        <f t="shared" si="1004"/>
        <v>**</v>
      </c>
      <c r="R7129" s="5">
        <f t="shared" si="1005"/>
        <v>0.05</v>
      </c>
      <c r="S7129">
        <v>50</v>
      </c>
      <c r="T7129" s="2">
        <v>172.23</v>
      </c>
      <c r="U7129" s="7">
        <f t="shared" si="1006"/>
        <v>0</v>
      </c>
      <c r="V7129" s="2">
        <f t="shared" si="999"/>
        <v>3.4445999999999999</v>
      </c>
      <c r="W7129" t="s">
        <v>22</v>
      </c>
      <c r="X7129">
        <v>1.35</v>
      </c>
      <c r="Y7129" s="2">
        <f t="shared" si="1000"/>
        <v>173.57999999999998</v>
      </c>
      <c r="Z7129" t="s">
        <v>60</v>
      </c>
      <c r="AA7129" t="s">
        <v>24</v>
      </c>
      <c r="AB7129" t="s">
        <v>32</v>
      </c>
      <c r="AC7129" t="s">
        <v>114</v>
      </c>
      <c r="AD7129" t="s">
        <v>34</v>
      </c>
      <c r="AE7129" t="s">
        <v>558</v>
      </c>
    </row>
    <row r="7130" spans="1:31" x14ac:dyDescent="0.3">
      <c r="A7130">
        <f t="shared" si="1007"/>
        <v>7129</v>
      </c>
      <c r="B7130">
        <v>16103</v>
      </c>
      <c r="C7130" t="s">
        <v>557</v>
      </c>
      <c r="D7130" t="s">
        <v>30</v>
      </c>
      <c r="E7130" s="5" t="str">
        <f t="shared" si="1001"/>
        <v>*</v>
      </c>
      <c r="F7130" s="5" t="str">
        <f t="shared" si="1002"/>
        <v>*</v>
      </c>
      <c r="G7130" s="5" t="str">
        <f t="shared" si="1003"/>
        <v>*</v>
      </c>
      <c r="J7130" s="5" t="str">
        <f t="shared" si="1004"/>
        <v>*</v>
      </c>
      <c r="R7130" s="5">
        <f t="shared" si="1005"/>
        <v>0.04</v>
      </c>
      <c r="S7130">
        <v>31</v>
      </c>
      <c r="T7130" s="2">
        <v>217.14</v>
      </c>
      <c r="U7130" s="7">
        <f t="shared" si="1006"/>
        <v>0</v>
      </c>
      <c r="V7130" s="2">
        <f t="shared" si="999"/>
        <v>7.0045161290322575</v>
      </c>
      <c r="W7130" t="s">
        <v>22</v>
      </c>
      <c r="X7130">
        <v>6.22</v>
      </c>
      <c r="Y7130" s="2">
        <f t="shared" si="1000"/>
        <v>223.35999999999999</v>
      </c>
      <c r="Z7130" t="s">
        <v>23</v>
      </c>
      <c r="AA7130" t="s">
        <v>31</v>
      </c>
      <c r="AB7130" t="s">
        <v>32</v>
      </c>
      <c r="AC7130" t="s">
        <v>44</v>
      </c>
      <c r="AD7130" t="s">
        <v>19</v>
      </c>
      <c r="AE7130" t="s">
        <v>558</v>
      </c>
    </row>
    <row r="7131" spans="1:31" x14ac:dyDescent="0.3">
      <c r="A7131">
        <f t="shared" si="1007"/>
        <v>7130</v>
      </c>
      <c r="B7131">
        <v>16103</v>
      </c>
      <c r="C7131" t="s">
        <v>557</v>
      </c>
      <c r="D7131" t="s">
        <v>30</v>
      </c>
      <c r="E7131" s="5" t="str">
        <f t="shared" si="1001"/>
        <v>*</v>
      </c>
      <c r="F7131" s="5" t="str">
        <f t="shared" si="1002"/>
        <v>*</v>
      </c>
      <c r="G7131" s="5" t="str">
        <f t="shared" si="1003"/>
        <v>*</v>
      </c>
      <c r="J7131" s="5" t="str">
        <f t="shared" si="1004"/>
        <v>*</v>
      </c>
      <c r="R7131" s="5">
        <f t="shared" si="1005"/>
        <v>3.5000000000000003E-2</v>
      </c>
      <c r="S7131">
        <v>22</v>
      </c>
      <c r="T7131" s="2">
        <v>426.7</v>
      </c>
      <c r="U7131" s="7">
        <f t="shared" si="1006"/>
        <v>0</v>
      </c>
      <c r="V7131" s="2">
        <f t="shared" si="999"/>
        <v>19.395454545454545</v>
      </c>
      <c r="W7131" t="s">
        <v>22</v>
      </c>
      <c r="X7131">
        <v>4.0999999999999996</v>
      </c>
      <c r="Y7131" s="2">
        <f t="shared" si="1000"/>
        <v>430.8</v>
      </c>
      <c r="Z7131" t="s">
        <v>64</v>
      </c>
      <c r="AA7131" t="s">
        <v>31</v>
      </c>
      <c r="AB7131" t="s">
        <v>32</v>
      </c>
      <c r="AC7131" t="s">
        <v>33</v>
      </c>
      <c r="AD7131" t="s">
        <v>34</v>
      </c>
      <c r="AE7131" t="s">
        <v>558</v>
      </c>
    </row>
    <row r="7132" spans="1:31" x14ac:dyDescent="0.3">
      <c r="A7132">
        <f t="shared" si="1007"/>
        <v>7131</v>
      </c>
      <c r="B7132">
        <v>55683</v>
      </c>
      <c r="C7132" t="s">
        <v>557</v>
      </c>
      <c r="D7132" t="s">
        <v>21</v>
      </c>
      <c r="E7132" s="5" t="str">
        <f t="shared" si="1001"/>
        <v>*</v>
      </c>
      <c r="F7132" s="5" t="str">
        <f t="shared" si="1002"/>
        <v>**</v>
      </c>
      <c r="G7132" s="5" t="str">
        <f t="shared" si="1003"/>
        <v>**</v>
      </c>
      <c r="J7132" s="5" t="str">
        <f t="shared" si="1004"/>
        <v>**</v>
      </c>
      <c r="R7132" s="5">
        <f t="shared" si="1005"/>
        <v>3.5000000000000003E-2</v>
      </c>
      <c r="S7132">
        <v>23</v>
      </c>
      <c r="T7132" s="2">
        <v>1198.0999999999999</v>
      </c>
      <c r="U7132" s="7">
        <f t="shared" si="1006"/>
        <v>1</v>
      </c>
      <c r="V7132" s="2">
        <f t="shared" si="999"/>
        <v>52.091304347826082</v>
      </c>
      <c r="W7132" t="s">
        <v>22</v>
      </c>
      <c r="X7132">
        <v>19.989999999999998</v>
      </c>
      <c r="Y7132" s="2">
        <f t="shared" si="1000"/>
        <v>1218.0899999999999</v>
      </c>
      <c r="Z7132" t="s">
        <v>60</v>
      </c>
      <c r="AA7132" t="s">
        <v>24</v>
      </c>
      <c r="AB7132" t="s">
        <v>17</v>
      </c>
      <c r="AC7132" t="s">
        <v>18</v>
      </c>
      <c r="AD7132" t="s">
        <v>19</v>
      </c>
      <c r="AE7132" t="s">
        <v>255</v>
      </c>
    </row>
    <row r="7133" spans="1:31" x14ac:dyDescent="0.3">
      <c r="A7133">
        <f t="shared" si="1007"/>
        <v>7132</v>
      </c>
      <c r="B7133">
        <v>13313</v>
      </c>
      <c r="C7133" t="s">
        <v>370</v>
      </c>
      <c r="D7133" t="s">
        <v>30</v>
      </c>
      <c r="E7133" s="5" t="str">
        <f t="shared" si="1001"/>
        <v>*</v>
      </c>
      <c r="F7133" s="5" t="str">
        <f t="shared" si="1002"/>
        <v>*</v>
      </c>
      <c r="G7133" s="5" t="str">
        <f t="shared" si="1003"/>
        <v>*</v>
      </c>
      <c r="J7133" s="5" t="str">
        <f t="shared" si="1004"/>
        <v>*</v>
      </c>
      <c r="R7133" s="5">
        <f t="shared" si="1005"/>
        <v>0.02</v>
      </c>
      <c r="S7133">
        <v>18</v>
      </c>
      <c r="T7133" s="2">
        <v>243.51</v>
      </c>
      <c r="U7133" s="7">
        <f t="shared" si="1006"/>
        <v>0</v>
      </c>
      <c r="V7133" s="2">
        <f t="shared" si="999"/>
        <v>13.528333333333332</v>
      </c>
      <c r="W7133" t="s">
        <v>22</v>
      </c>
      <c r="X7133">
        <v>14.37</v>
      </c>
      <c r="Y7133" s="2">
        <f t="shared" si="1000"/>
        <v>257.88</v>
      </c>
      <c r="Z7133" t="s">
        <v>23</v>
      </c>
      <c r="AA7133" t="s">
        <v>41</v>
      </c>
      <c r="AB7133" t="s">
        <v>17</v>
      </c>
      <c r="AC7133" t="s">
        <v>18</v>
      </c>
      <c r="AD7133" t="s">
        <v>58</v>
      </c>
      <c r="AE7133" t="s">
        <v>563</v>
      </c>
    </row>
    <row r="7134" spans="1:31" x14ac:dyDescent="0.3">
      <c r="A7134">
        <f t="shared" si="1007"/>
        <v>7133</v>
      </c>
      <c r="B7134">
        <v>5572</v>
      </c>
      <c r="C7134" t="s">
        <v>370</v>
      </c>
      <c r="D7134" t="s">
        <v>21</v>
      </c>
      <c r="E7134" s="5" t="str">
        <f t="shared" si="1001"/>
        <v>*</v>
      </c>
      <c r="F7134" s="5" t="str">
        <f t="shared" si="1002"/>
        <v>**</v>
      </c>
      <c r="G7134" s="5" t="str">
        <f t="shared" si="1003"/>
        <v>**</v>
      </c>
      <c r="J7134" s="5" t="str">
        <f t="shared" si="1004"/>
        <v>**</v>
      </c>
      <c r="R7134" s="5">
        <f t="shared" si="1005"/>
        <v>0.04</v>
      </c>
      <c r="S7134">
        <v>37</v>
      </c>
      <c r="T7134" s="2">
        <v>288.55</v>
      </c>
      <c r="U7134" s="7">
        <f t="shared" si="1006"/>
        <v>0</v>
      </c>
      <c r="V7134" s="2">
        <f t="shared" si="999"/>
        <v>7.7986486486486486</v>
      </c>
      <c r="W7134" t="s">
        <v>22</v>
      </c>
      <c r="X7134">
        <v>5.53</v>
      </c>
      <c r="Y7134" s="2">
        <f t="shared" si="1000"/>
        <v>294.08</v>
      </c>
      <c r="Z7134" t="s">
        <v>23</v>
      </c>
      <c r="AA7134" t="s">
        <v>31</v>
      </c>
      <c r="AB7134" t="s">
        <v>25</v>
      </c>
      <c r="AC7134" t="s">
        <v>42</v>
      </c>
      <c r="AD7134" t="s">
        <v>45</v>
      </c>
      <c r="AE7134" t="s">
        <v>563</v>
      </c>
    </row>
    <row r="7135" spans="1:31" x14ac:dyDescent="0.3">
      <c r="A7135">
        <f t="shared" si="1007"/>
        <v>7134</v>
      </c>
      <c r="B7135">
        <v>13313</v>
      </c>
      <c r="C7135" t="s">
        <v>370</v>
      </c>
      <c r="D7135" t="s">
        <v>30</v>
      </c>
      <c r="E7135" s="5" t="str">
        <f t="shared" si="1001"/>
        <v>*</v>
      </c>
      <c r="F7135" s="5" t="str">
        <f t="shared" si="1002"/>
        <v>*</v>
      </c>
      <c r="G7135" s="5" t="str">
        <f t="shared" si="1003"/>
        <v>*</v>
      </c>
      <c r="J7135" s="5" t="str">
        <f t="shared" si="1004"/>
        <v>*</v>
      </c>
      <c r="R7135" s="5">
        <f t="shared" si="1005"/>
        <v>0.05</v>
      </c>
      <c r="S7135">
        <v>45</v>
      </c>
      <c r="T7135" s="2">
        <v>592.73</v>
      </c>
      <c r="U7135" s="7">
        <f t="shared" si="1006"/>
        <v>0</v>
      </c>
      <c r="V7135" s="2">
        <f t="shared" si="999"/>
        <v>13.171777777777779</v>
      </c>
      <c r="W7135" t="s">
        <v>22</v>
      </c>
      <c r="X7135">
        <v>3.14</v>
      </c>
      <c r="Y7135" s="2">
        <f t="shared" si="1000"/>
        <v>595.87</v>
      </c>
      <c r="Z7135" t="s">
        <v>23</v>
      </c>
      <c r="AA7135" t="s">
        <v>41</v>
      </c>
      <c r="AB7135" t="s">
        <v>32</v>
      </c>
      <c r="AC7135" t="s">
        <v>53</v>
      </c>
      <c r="AD7135" t="s">
        <v>45</v>
      </c>
      <c r="AE7135" t="s">
        <v>644</v>
      </c>
    </row>
    <row r="7136" spans="1:31" x14ac:dyDescent="0.3">
      <c r="A7136">
        <f t="shared" si="1007"/>
        <v>7135</v>
      </c>
      <c r="B7136">
        <v>54560</v>
      </c>
      <c r="C7136" t="s">
        <v>370</v>
      </c>
      <c r="D7136" t="s">
        <v>36</v>
      </c>
      <c r="E7136" s="5" t="str">
        <f t="shared" si="1001"/>
        <v>***</v>
      </c>
      <c r="F7136" s="5" t="str">
        <f t="shared" si="1002"/>
        <v>***</v>
      </c>
      <c r="G7136" s="5" t="str">
        <f t="shared" si="1003"/>
        <v>***</v>
      </c>
      <c r="J7136" s="5" t="str">
        <f t="shared" si="1004"/>
        <v>***</v>
      </c>
      <c r="R7136" s="5">
        <f t="shared" si="1005"/>
        <v>3.5000000000000003E-2</v>
      </c>
      <c r="S7136">
        <v>22</v>
      </c>
      <c r="T7136" s="2">
        <v>604.38</v>
      </c>
      <c r="U7136" s="7">
        <f t="shared" si="1006"/>
        <v>0</v>
      </c>
      <c r="V7136" s="2">
        <f t="shared" si="999"/>
        <v>27.471818181818183</v>
      </c>
      <c r="W7136" t="s">
        <v>22</v>
      </c>
      <c r="X7136">
        <v>1.99</v>
      </c>
      <c r="Y7136" s="2">
        <f t="shared" si="1000"/>
        <v>606.37</v>
      </c>
      <c r="Z7136" t="s">
        <v>15</v>
      </c>
      <c r="AA7136" t="s">
        <v>24</v>
      </c>
      <c r="AB7136" t="s">
        <v>25</v>
      </c>
      <c r="AC7136" t="s">
        <v>42</v>
      </c>
      <c r="AD7136" t="s">
        <v>45</v>
      </c>
      <c r="AE7136" t="s">
        <v>644</v>
      </c>
    </row>
    <row r="7137" spans="1:31" x14ac:dyDescent="0.3">
      <c r="A7137">
        <f t="shared" si="1007"/>
        <v>7136</v>
      </c>
      <c r="B7137">
        <v>46656</v>
      </c>
      <c r="C7137" t="s">
        <v>370</v>
      </c>
      <c r="D7137" t="s">
        <v>21</v>
      </c>
      <c r="E7137" s="5" t="str">
        <f t="shared" si="1001"/>
        <v>*</v>
      </c>
      <c r="F7137" s="5" t="str">
        <f t="shared" si="1002"/>
        <v>**</v>
      </c>
      <c r="G7137" s="5" t="str">
        <f t="shared" si="1003"/>
        <v>**</v>
      </c>
      <c r="J7137" s="5" t="str">
        <f t="shared" si="1004"/>
        <v>**</v>
      </c>
      <c r="R7137" s="5">
        <f t="shared" si="1005"/>
        <v>3.5000000000000003E-2</v>
      </c>
      <c r="S7137">
        <v>27</v>
      </c>
      <c r="T7137" s="2">
        <v>636.70000000000005</v>
      </c>
      <c r="U7137" s="7">
        <f t="shared" si="1006"/>
        <v>0</v>
      </c>
      <c r="V7137" s="2">
        <f t="shared" si="999"/>
        <v>23.581481481481482</v>
      </c>
      <c r="W7137" t="s">
        <v>22</v>
      </c>
      <c r="X7137">
        <v>12.98</v>
      </c>
      <c r="Y7137" s="2">
        <f t="shared" si="1000"/>
        <v>649.68000000000006</v>
      </c>
      <c r="Z7137" t="s">
        <v>64</v>
      </c>
      <c r="AA7137" t="s">
        <v>31</v>
      </c>
      <c r="AB7137" t="s">
        <v>32</v>
      </c>
      <c r="AC7137" t="s">
        <v>49</v>
      </c>
      <c r="AD7137" t="s">
        <v>19</v>
      </c>
      <c r="AE7137" t="s">
        <v>163</v>
      </c>
    </row>
    <row r="7138" spans="1:31" x14ac:dyDescent="0.3">
      <c r="A7138">
        <f t="shared" si="1007"/>
        <v>7137</v>
      </c>
      <c r="B7138">
        <v>13313</v>
      </c>
      <c r="C7138" t="s">
        <v>370</v>
      </c>
      <c r="D7138" t="s">
        <v>30</v>
      </c>
      <c r="E7138" s="5" t="str">
        <f t="shared" si="1001"/>
        <v>*</v>
      </c>
      <c r="F7138" s="5" t="str">
        <f t="shared" si="1002"/>
        <v>*</v>
      </c>
      <c r="G7138" s="5" t="str">
        <f t="shared" si="1003"/>
        <v>*</v>
      </c>
      <c r="J7138" s="5" t="str">
        <f t="shared" si="1004"/>
        <v>*</v>
      </c>
      <c r="R7138" s="5">
        <f t="shared" si="1005"/>
        <v>3.5000000000000003E-2</v>
      </c>
      <c r="S7138">
        <v>22</v>
      </c>
      <c r="T7138" s="2">
        <v>755.6</v>
      </c>
      <c r="U7138" s="7">
        <f t="shared" si="1006"/>
        <v>0</v>
      </c>
      <c r="V7138" s="2">
        <f t="shared" si="999"/>
        <v>34.345454545454544</v>
      </c>
      <c r="W7138" t="s">
        <v>22</v>
      </c>
      <c r="X7138">
        <v>7.5</v>
      </c>
      <c r="Y7138" s="2">
        <f t="shared" si="1000"/>
        <v>763.1</v>
      </c>
      <c r="Z7138" t="s">
        <v>23</v>
      </c>
      <c r="AA7138" t="s">
        <v>41</v>
      </c>
      <c r="AB7138" t="s">
        <v>32</v>
      </c>
      <c r="AC7138" t="s">
        <v>44</v>
      </c>
      <c r="AD7138" t="s">
        <v>19</v>
      </c>
      <c r="AE7138" t="s">
        <v>563</v>
      </c>
    </row>
    <row r="7139" spans="1:31" x14ac:dyDescent="0.3">
      <c r="A7139">
        <f t="shared" si="1007"/>
        <v>7138</v>
      </c>
      <c r="B7139">
        <v>13313</v>
      </c>
      <c r="C7139" t="s">
        <v>370</v>
      </c>
      <c r="D7139" t="s">
        <v>30</v>
      </c>
      <c r="E7139" s="5" t="str">
        <f t="shared" si="1001"/>
        <v>*</v>
      </c>
      <c r="F7139" s="5" t="str">
        <f t="shared" si="1002"/>
        <v>*</v>
      </c>
      <c r="G7139" s="5" t="str">
        <f t="shared" si="1003"/>
        <v>*</v>
      </c>
      <c r="J7139" s="5" t="str">
        <f t="shared" si="1004"/>
        <v>*</v>
      </c>
      <c r="R7139" s="5">
        <f t="shared" si="1005"/>
        <v>0.05</v>
      </c>
      <c r="S7139">
        <v>47</v>
      </c>
      <c r="T7139" s="2">
        <v>1020.61</v>
      </c>
      <c r="U7139" s="7">
        <f t="shared" si="1006"/>
        <v>1</v>
      </c>
      <c r="V7139" s="2">
        <f t="shared" si="999"/>
        <v>21.715106382978725</v>
      </c>
      <c r="W7139" t="s">
        <v>22</v>
      </c>
      <c r="X7139">
        <v>13.99</v>
      </c>
      <c r="Y7139" s="2">
        <f t="shared" si="1000"/>
        <v>1034.5999999999999</v>
      </c>
      <c r="Z7139" t="s">
        <v>43</v>
      </c>
      <c r="AA7139" t="s">
        <v>41</v>
      </c>
      <c r="AB7139" t="s">
        <v>32</v>
      </c>
      <c r="AC7139" t="s">
        <v>172</v>
      </c>
      <c r="AD7139" t="s">
        <v>27</v>
      </c>
      <c r="AE7139" t="s">
        <v>163</v>
      </c>
    </row>
    <row r="7140" spans="1:31" x14ac:dyDescent="0.3">
      <c r="A7140">
        <f t="shared" si="1007"/>
        <v>7139</v>
      </c>
      <c r="B7140">
        <v>54560</v>
      </c>
      <c r="C7140" t="s">
        <v>370</v>
      </c>
      <c r="D7140" t="s">
        <v>36</v>
      </c>
      <c r="E7140" s="5" t="str">
        <f t="shared" si="1001"/>
        <v>***</v>
      </c>
      <c r="F7140" s="5" t="str">
        <f t="shared" si="1002"/>
        <v>***</v>
      </c>
      <c r="G7140" s="5" t="str">
        <f t="shared" si="1003"/>
        <v>***</v>
      </c>
      <c r="J7140" s="5" t="str">
        <f t="shared" si="1004"/>
        <v>***</v>
      </c>
      <c r="R7140" s="5">
        <f t="shared" si="1005"/>
        <v>0.05</v>
      </c>
      <c r="S7140">
        <v>45</v>
      </c>
      <c r="T7140" s="2">
        <v>2404.5990000000002</v>
      </c>
      <c r="U7140" s="7">
        <f t="shared" si="1006"/>
        <v>1</v>
      </c>
      <c r="V7140" s="2">
        <f t="shared" si="999"/>
        <v>53.435533333333339</v>
      </c>
      <c r="W7140" t="s">
        <v>14</v>
      </c>
      <c r="X7140">
        <v>4.99</v>
      </c>
      <c r="Y7140" s="2">
        <f t="shared" si="1000"/>
        <v>2409.5889999999999</v>
      </c>
      <c r="Z7140" t="s">
        <v>15</v>
      </c>
      <c r="AA7140" t="s">
        <v>24</v>
      </c>
      <c r="AB7140" t="s">
        <v>25</v>
      </c>
      <c r="AC7140" t="s">
        <v>26</v>
      </c>
      <c r="AD7140" t="s">
        <v>19</v>
      </c>
      <c r="AE7140" t="s">
        <v>563</v>
      </c>
    </row>
    <row r="7141" spans="1:31" x14ac:dyDescent="0.3">
      <c r="A7141">
        <f t="shared" si="1007"/>
        <v>7140</v>
      </c>
      <c r="B7141">
        <v>49472</v>
      </c>
      <c r="C7141" t="s">
        <v>377</v>
      </c>
      <c r="D7141" t="s">
        <v>13</v>
      </c>
      <c r="E7141" s="5" t="str">
        <f t="shared" si="1001"/>
        <v>*</v>
      </c>
      <c r="F7141" s="5" t="str">
        <f t="shared" si="1002"/>
        <v>*</v>
      </c>
      <c r="G7141" s="5" t="str">
        <f t="shared" si="1003"/>
        <v>*</v>
      </c>
      <c r="J7141" s="5" t="str">
        <f t="shared" si="1004"/>
        <v>*</v>
      </c>
      <c r="R7141" s="5">
        <f t="shared" si="1005"/>
        <v>0.01</v>
      </c>
      <c r="S7141">
        <v>9</v>
      </c>
      <c r="T7141" s="2">
        <v>30.65</v>
      </c>
      <c r="U7141" s="7">
        <f t="shared" si="1006"/>
        <v>0</v>
      </c>
      <c r="V7141" s="2">
        <f t="shared" si="999"/>
        <v>3.4055555555555554</v>
      </c>
      <c r="W7141" t="s">
        <v>22</v>
      </c>
      <c r="X7141">
        <v>1.35</v>
      </c>
      <c r="Y7141" s="2">
        <f t="shared" si="1000"/>
        <v>32</v>
      </c>
      <c r="Z7141" t="s">
        <v>71</v>
      </c>
      <c r="AA7141" t="s">
        <v>24</v>
      </c>
      <c r="AB7141" t="s">
        <v>32</v>
      </c>
      <c r="AC7141" t="s">
        <v>114</v>
      </c>
      <c r="AD7141" t="s">
        <v>34</v>
      </c>
      <c r="AE7141" t="s">
        <v>230</v>
      </c>
    </row>
    <row r="7142" spans="1:31" x14ac:dyDescent="0.3">
      <c r="A7142">
        <f t="shared" si="1007"/>
        <v>7141</v>
      </c>
      <c r="B7142">
        <v>49472</v>
      </c>
      <c r="C7142" t="s">
        <v>377</v>
      </c>
      <c r="D7142" t="s">
        <v>13</v>
      </c>
      <c r="E7142" s="5" t="str">
        <f t="shared" si="1001"/>
        <v>*</v>
      </c>
      <c r="F7142" s="5" t="str">
        <f t="shared" si="1002"/>
        <v>*</v>
      </c>
      <c r="G7142" s="5" t="str">
        <f t="shared" si="1003"/>
        <v>*</v>
      </c>
      <c r="J7142" s="5" t="str">
        <f t="shared" si="1004"/>
        <v>*</v>
      </c>
      <c r="R7142" s="5">
        <f t="shared" si="1005"/>
        <v>3.5000000000000003E-2</v>
      </c>
      <c r="S7142">
        <v>23</v>
      </c>
      <c r="T7142" s="2">
        <v>103.2</v>
      </c>
      <c r="U7142" s="7">
        <f t="shared" si="1006"/>
        <v>0</v>
      </c>
      <c r="V7142" s="2">
        <f t="shared" si="999"/>
        <v>4.4869565217391303</v>
      </c>
      <c r="W7142" t="s">
        <v>22</v>
      </c>
      <c r="X7142">
        <v>0.94</v>
      </c>
      <c r="Y7142" s="2">
        <f t="shared" si="1000"/>
        <v>104.14</v>
      </c>
      <c r="Z7142" t="s">
        <v>71</v>
      </c>
      <c r="AA7142" t="s">
        <v>24</v>
      </c>
      <c r="AB7142" t="s">
        <v>32</v>
      </c>
      <c r="AC7142" t="s">
        <v>33</v>
      </c>
      <c r="AD7142" t="s">
        <v>34</v>
      </c>
      <c r="AE7142" t="s">
        <v>231</v>
      </c>
    </row>
    <row r="7143" spans="1:31" x14ac:dyDescent="0.3">
      <c r="A7143">
        <f t="shared" si="1007"/>
        <v>7142</v>
      </c>
      <c r="B7143">
        <v>49472</v>
      </c>
      <c r="C7143" t="s">
        <v>377</v>
      </c>
      <c r="D7143" t="s">
        <v>13</v>
      </c>
      <c r="E7143" s="5" t="str">
        <f t="shared" si="1001"/>
        <v>*</v>
      </c>
      <c r="F7143" s="5" t="str">
        <f t="shared" si="1002"/>
        <v>*</v>
      </c>
      <c r="G7143" s="5" t="str">
        <f t="shared" si="1003"/>
        <v>*</v>
      </c>
      <c r="J7143" s="5" t="str">
        <f t="shared" si="1004"/>
        <v>*</v>
      </c>
      <c r="R7143" s="5">
        <f t="shared" si="1005"/>
        <v>0.02</v>
      </c>
      <c r="S7143">
        <v>15</v>
      </c>
      <c r="T7143" s="2">
        <v>144.13999999999999</v>
      </c>
      <c r="U7143" s="7">
        <f t="shared" si="1006"/>
        <v>0</v>
      </c>
      <c r="V7143" s="2">
        <f t="shared" si="999"/>
        <v>9.609333333333332</v>
      </c>
      <c r="W7143" t="s">
        <v>22</v>
      </c>
      <c r="X7143">
        <v>1.99</v>
      </c>
      <c r="Y7143" s="2">
        <f t="shared" si="1000"/>
        <v>146.13</v>
      </c>
      <c r="Z7143" t="s">
        <v>71</v>
      </c>
      <c r="AA7143" t="s">
        <v>24</v>
      </c>
      <c r="AB7143" t="s">
        <v>25</v>
      </c>
      <c r="AC7143" t="s">
        <v>42</v>
      </c>
      <c r="AD7143" t="s">
        <v>45</v>
      </c>
      <c r="AE7143" t="s">
        <v>231</v>
      </c>
    </row>
    <row r="7144" spans="1:31" x14ac:dyDescent="0.3">
      <c r="A7144">
        <f t="shared" si="1007"/>
        <v>7143</v>
      </c>
      <c r="B7144">
        <v>31842</v>
      </c>
      <c r="C7144" t="s">
        <v>377</v>
      </c>
      <c r="D7144" t="s">
        <v>40</v>
      </c>
      <c r="E7144" s="5" t="str">
        <f t="shared" si="1001"/>
        <v>*</v>
      </c>
      <c r="F7144" s="5" t="str">
        <f t="shared" si="1002"/>
        <v>*</v>
      </c>
      <c r="G7144" s="5" t="str">
        <f t="shared" si="1003"/>
        <v>*</v>
      </c>
      <c r="J7144" s="5" t="str">
        <f t="shared" si="1004"/>
        <v>*</v>
      </c>
      <c r="R7144" s="5">
        <f t="shared" si="1005"/>
        <v>0.01</v>
      </c>
      <c r="S7144">
        <v>9</v>
      </c>
      <c r="T7144" s="2">
        <v>157.26</v>
      </c>
      <c r="U7144" s="7">
        <f t="shared" si="1006"/>
        <v>0</v>
      </c>
      <c r="V7144" s="2">
        <f t="shared" si="999"/>
        <v>17.473333333333333</v>
      </c>
      <c r="W7144" t="s">
        <v>22</v>
      </c>
      <c r="X7144">
        <v>1.99</v>
      </c>
      <c r="Y7144" s="2">
        <f t="shared" si="1000"/>
        <v>159.25</v>
      </c>
      <c r="Z7144" t="s">
        <v>64</v>
      </c>
      <c r="AA7144" t="s">
        <v>31</v>
      </c>
      <c r="AB7144" t="s">
        <v>25</v>
      </c>
      <c r="AC7144" t="s">
        <v>42</v>
      </c>
      <c r="AD7144" t="s">
        <v>45</v>
      </c>
      <c r="AE7144" t="s">
        <v>698</v>
      </c>
    </row>
    <row r="7145" spans="1:31" x14ac:dyDescent="0.3">
      <c r="A7145">
        <f t="shared" si="1007"/>
        <v>7144</v>
      </c>
      <c r="B7145">
        <v>19174</v>
      </c>
      <c r="C7145" t="s">
        <v>377</v>
      </c>
      <c r="D7145" t="s">
        <v>40</v>
      </c>
      <c r="E7145" s="5" t="str">
        <f t="shared" si="1001"/>
        <v>*</v>
      </c>
      <c r="F7145" s="5" t="str">
        <f t="shared" si="1002"/>
        <v>*</v>
      </c>
      <c r="G7145" s="5" t="str">
        <f t="shared" si="1003"/>
        <v>*</v>
      </c>
      <c r="J7145" s="5" t="str">
        <f t="shared" si="1004"/>
        <v>*</v>
      </c>
      <c r="R7145" s="5">
        <f t="shared" si="1005"/>
        <v>0.05</v>
      </c>
      <c r="S7145">
        <v>49</v>
      </c>
      <c r="T7145" s="2">
        <v>214.62</v>
      </c>
      <c r="U7145" s="7">
        <f t="shared" si="1006"/>
        <v>0</v>
      </c>
      <c r="V7145" s="2">
        <f t="shared" si="999"/>
        <v>4.38</v>
      </c>
      <c r="W7145" t="s">
        <v>22</v>
      </c>
      <c r="X7145">
        <v>5.41</v>
      </c>
      <c r="Y7145" s="2">
        <f t="shared" si="1000"/>
        <v>220.03</v>
      </c>
      <c r="Z7145" t="s">
        <v>71</v>
      </c>
      <c r="AA7145" t="s">
        <v>24</v>
      </c>
      <c r="AB7145" t="s">
        <v>32</v>
      </c>
      <c r="AC7145" t="s">
        <v>49</v>
      </c>
      <c r="AD7145" t="s">
        <v>19</v>
      </c>
      <c r="AE7145" t="s">
        <v>378</v>
      </c>
    </row>
    <row r="7146" spans="1:31" x14ac:dyDescent="0.3">
      <c r="A7146">
        <f t="shared" si="1007"/>
        <v>7145</v>
      </c>
      <c r="B7146">
        <v>1604</v>
      </c>
      <c r="C7146" t="s">
        <v>377</v>
      </c>
      <c r="D7146" t="s">
        <v>13</v>
      </c>
      <c r="E7146" s="5" t="str">
        <f t="shared" si="1001"/>
        <v>*</v>
      </c>
      <c r="F7146" s="5" t="str">
        <f t="shared" si="1002"/>
        <v>*</v>
      </c>
      <c r="G7146" s="5" t="str">
        <f t="shared" si="1003"/>
        <v>*</v>
      </c>
      <c r="J7146" s="5" t="str">
        <f t="shared" si="1004"/>
        <v>*</v>
      </c>
      <c r="R7146" s="5">
        <f t="shared" si="1005"/>
        <v>0.05</v>
      </c>
      <c r="S7146">
        <v>47</v>
      </c>
      <c r="T7146" s="2">
        <v>622.82000000000005</v>
      </c>
      <c r="U7146" s="7">
        <f t="shared" si="1006"/>
        <v>0</v>
      </c>
      <c r="V7146" s="2">
        <f t="shared" si="999"/>
        <v>13.251489361702129</v>
      </c>
      <c r="W7146" t="s">
        <v>22</v>
      </c>
      <c r="X7146">
        <v>4.9800000000000004</v>
      </c>
      <c r="Y7146" s="2">
        <f t="shared" si="1000"/>
        <v>627.80000000000007</v>
      </c>
      <c r="Z7146" t="s">
        <v>60</v>
      </c>
      <c r="AA7146" t="s">
        <v>16</v>
      </c>
      <c r="AB7146" t="s">
        <v>17</v>
      </c>
      <c r="AC7146" t="s">
        <v>18</v>
      </c>
      <c r="AD7146" t="s">
        <v>45</v>
      </c>
      <c r="AE7146" t="s">
        <v>377</v>
      </c>
    </row>
    <row r="7147" spans="1:31" x14ac:dyDescent="0.3">
      <c r="A7147">
        <f t="shared" si="1007"/>
        <v>7146</v>
      </c>
      <c r="B7147">
        <v>19174</v>
      </c>
      <c r="C7147" t="s">
        <v>377</v>
      </c>
      <c r="D7147" t="s">
        <v>40</v>
      </c>
      <c r="E7147" s="5" t="str">
        <f t="shared" si="1001"/>
        <v>*</v>
      </c>
      <c r="F7147" s="5" t="str">
        <f t="shared" si="1002"/>
        <v>*</v>
      </c>
      <c r="G7147" s="5" t="str">
        <f t="shared" si="1003"/>
        <v>*</v>
      </c>
      <c r="J7147" s="5" t="str">
        <f t="shared" si="1004"/>
        <v>*</v>
      </c>
      <c r="R7147" s="5">
        <f t="shared" si="1005"/>
        <v>0.02</v>
      </c>
      <c r="S7147">
        <v>19</v>
      </c>
      <c r="T7147" s="2">
        <v>1061.905</v>
      </c>
      <c r="U7147" s="7">
        <f t="shared" si="1006"/>
        <v>1</v>
      </c>
      <c r="V7147" s="2">
        <f t="shared" si="999"/>
        <v>55.889736842105265</v>
      </c>
      <c r="W7147" t="s">
        <v>22</v>
      </c>
      <c r="X7147">
        <v>2.5</v>
      </c>
      <c r="Y7147" s="2">
        <f t="shared" si="1000"/>
        <v>1064.405</v>
      </c>
      <c r="Z7147" t="s">
        <v>71</v>
      </c>
      <c r="AA7147" t="s">
        <v>24</v>
      </c>
      <c r="AB7147" t="s">
        <v>25</v>
      </c>
      <c r="AC7147" t="s">
        <v>26</v>
      </c>
      <c r="AD7147" t="s">
        <v>19</v>
      </c>
      <c r="AE7147" t="s">
        <v>698</v>
      </c>
    </row>
    <row r="7148" spans="1:31" x14ac:dyDescent="0.3">
      <c r="A7148">
        <f t="shared" si="1007"/>
        <v>7147</v>
      </c>
      <c r="B7148">
        <v>19174</v>
      </c>
      <c r="C7148" t="s">
        <v>377</v>
      </c>
      <c r="D7148" t="s">
        <v>40</v>
      </c>
      <c r="E7148" s="5" t="str">
        <f t="shared" si="1001"/>
        <v>*</v>
      </c>
      <c r="F7148" s="5" t="str">
        <f t="shared" si="1002"/>
        <v>*</v>
      </c>
      <c r="G7148" s="5" t="str">
        <f t="shared" si="1003"/>
        <v>*</v>
      </c>
      <c r="J7148" s="5" t="str">
        <f t="shared" si="1004"/>
        <v>*</v>
      </c>
      <c r="R7148" s="5">
        <f t="shared" si="1005"/>
        <v>0.05</v>
      </c>
      <c r="S7148">
        <v>48</v>
      </c>
      <c r="T7148" s="2">
        <v>1631.04</v>
      </c>
      <c r="U7148" s="7">
        <f t="shared" si="1006"/>
        <v>1</v>
      </c>
      <c r="V7148" s="2">
        <f t="shared" si="999"/>
        <v>33.979999999999997</v>
      </c>
      <c r="W7148" t="s">
        <v>22</v>
      </c>
      <c r="X7148">
        <v>1.99</v>
      </c>
      <c r="Y7148" s="2">
        <f t="shared" si="1000"/>
        <v>1633.03</v>
      </c>
      <c r="Z7148" t="s">
        <v>71</v>
      </c>
      <c r="AA7148" t="s">
        <v>24</v>
      </c>
      <c r="AB7148" t="s">
        <v>25</v>
      </c>
      <c r="AC7148" t="s">
        <v>42</v>
      </c>
      <c r="AD7148" t="s">
        <v>45</v>
      </c>
      <c r="AE7148" t="s">
        <v>378</v>
      </c>
    </row>
    <row r="7149" spans="1:31" x14ac:dyDescent="0.3">
      <c r="A7149">
        <f t="shared" si="1007"/>
        <v>7148</v>
      </c>
      <c r="B7149">
        <v>24833</v>
      </c>
      <c r="C7149" t="s">
        <v>377</v>
      </c>
      <c r="D7149" t="s">
        <v>30</v>
      </c>
      <c r="E7149" s="5" t="str">
        <f t="shared" si="1001"/>
        <v>*</v>
      </c>
      <c r="F7149" s="5" t="str">
        <f t="shared" si="1002"/>
        <v>*</v>
      </c>
      <c r="G7149" s="5" t="str">
        <f t="shared" si="1003"/>
        <v>*</v>
      </c>
      <c r="J7149" s="5" t="str">
        <f t="shared" si="1004"/>
        <v>*</v>
      </c>
      <c r="R7149" s="5">
        <f t="shared" si="1005"/>
        <v>0.05</v>
      </c>
      <c r="S7149">
        <v>45</v>
      </c>
      <c r="T7149" s="2">
        <v>5205.83</v>
      </c>
      <c r="U7149" s="7">
        <f t="shared" si="1006"/>
        <v>1</v>
      </c>
      <c r="V7149" s="2">
        <f t="shared" si="999"/>
        <v>115.68511111111111</v>
      </c>
      <c r="W7149" t="s">
        <v>37</v>
      </c>
      <c r="X7149">
        <v>51.94</v>
      </c>
      <c r="Y7149" s="2">
        <f t="shared" si="1000"/>
        <v>5257.7699999999995</v>
      </c>
      <c r="Z7149" t="s">
        <v>15</v>
      </c>
      <c r="AA7149" t="s">
        <v>24</v>
      </c>
      <c r="AB7149" t="s">
        <v>17</v>
      </c>
      <c r="AC7149" t="s">
        <v>66</v>
      </c>
      <c r="AD7149" t="s">
        <v>103</v>
      </c>
      <c r="AE7149" t="s">
        <v>378</v>
      </c>
    </row>
    <row r="7150" spans="1:31" x14ac:dyDescent="0.3">
      <c r="A7150">
        <f t="shared" si="1007"/>
        <v>7149</v>
      </c>
      <c r="B7150">
        <v>19174</v>
      </c>
      <c r="C7150" t="s">
        <v>377</v>
      </c>
      <c r="D7150" t="s">
        <v>40</v>
      </c>
      <c r="E7150" s="5" t="str">
        <f t="shared" si="1001"/>
        <v>*</v>
      </c>
      <c r="F7150" s="5" t="str">
        <f t="shared" si="1002"/>
        <v>*</v>
      </c>
      <c r="G7150" s="5" t="str">
        <f t="shared" si="1003"/>
        <v>*</v>
      </c>
      <c r="J7150" s="5" t="str">
        <f t="shared" si="1004"/>
        <v>*</v>
      </c>
      <c r="R7150" s="5">
        <f t="shared" si="1005"/>
        <v>0.04</v>
      </c>
      <c r="S7150">
        <v>35</v>
      </c>
      <c r="T7150" s="2">
        <v>5311.973</v>
      </c>
      <c r="U7150" s="7">
        <f t="shared" si="1006"/>
        <v>1</v>
      </c>
      <c r="V7150" s="2">
        <f t="shared" si="999"/>
        <v>151.77065714285715</v>
      </c>
      <c r="W7150" t="s">
        <v>22</v>
      </c>
      <c r="X7150">
        <v>13.99</v>
      </c>
      <c r="Y7150" s="2">
        <f t="shared" si="1000"/>
        <v>5325.9629999999997</v>
      </c>
      <c r="Z7150" t="s">
        <v>71</v>
      </c>
      <c r="AA7150" t="s">
        <v>24</v>
      </c>
      <c r="AB7150" t="s">
        <v>25</v>
      </c>
      <c r="AC7150" t="s">
        <v>26</v>
      </c>
      <c r="AD7150" t="s">
        <v>27</v>
      </c>
      <c r="AE7150" t="s">
        <v>378</v>
      </c>
    </row>
    <row r="7151" spans="1:31" x14ac:dyDescent="0.3">
      <c r="A7151">
        <f t="shared" si="1007"/>
        <v>7150</v>
      </c>
      <c r="B7151">
        <v>24069</v>
      </c>
      <c r="C7151" t="s">
        <v>377</v>
      </c>
      <c r="D7151" t="s">
        <v>13</v>
      </c>
      <c r="E7151" s="5" t="str">
        <f t="shared" si="1001"/>
        <v>*</v>
      </c>
      <c r="F7151" s="5" t="str">
        <f t="shared" si="1002"/>
        <v>*</v>
      </c>
      <c r="G7151" s="5" t="str">
        <f t="shared" si="1003"/>
        <v>*</v>
      </c>
      <c r="J7151" s="5" t="str">
        <f t="shared" si="1004"/>
        <v>*</v>
      </c>
      <c r="R7151" s="5">
        <f t="shared" si="1005"/>
        <v>3.5000000000000003E-2</v>
      </c>
      <c r="S7151">
        <v>21</v>
      </c>
      <c r="T7151" s="2">
        <v>7981.2</v>
      </c>
      <c r="U7151" s="7">
        <f t="shared" si="1006"/>
        <v>1</v>
      </c>
      <c r="V7151" s="2">
        <f t="shared" si="999"/>
        <v>380.05714285714282</v>
      </c>
      <c r="W7151" t="s">
        <v>37</v>
      </c>
      <c r="X7151">
        <v>85.63</v>
      </c>
      <c r="Y7151" s="2">
        <f t="shared" si="1000"/>
        <v>8066.83</v>
      </c>
      <c r="Z7151" t="s">
        <v>52</v>
      </c>
      <c r="AA7151" t="s">
        <v>41</v>
      </c>
      <c r="AB7151" t="s">
        <v>17</v>
      </c>
      <c r="AC7151" t="s">
        <v>66</v>
      </c>
      <c r="AD7151" t="s">
        <v>103</v>
      </c>
      <c r="AE7151" t="s">
        <v>20</v>
      </c>
    </row>
    <row r="7152" spans="1:31" x14ac:dyDescent="0.3">
      <c r="A7152">
        <f t="shared" si="1007"/>
        <v>7151</v>
      </c>
      <c r="B7152">
        <v>26243</v>
      </c>
      <c r="C7152" t="s">
        <v>312</v>
      </c>
      <c r="D7152" t="s">
        <v>13</v>
      </c>
      <c r="E7152" s="5" t="str">
        <f t="shared" si="1001"/>
        <v>*</v>
      </c>
      <c r="F7152" s="5" t="str">
        <f t="shared" si="1002"/>
        <v>*</v>
      </c>
      <c r="G7152" s="5" t="str">
        <f t="shared" si="1003"/>
        <v>*</v>
      </c>
      <c r="J7152" s="5" t="str">
        <f t="shared" si="1004"/>
        <v>*</v>
      </c>
      <c r="R7152" s="5">
        <f t="shared" si="1005"/>
        <v>0.05</v>
      </c>
      <c r="S7152">
        <v>42</v>
      </c>
      <c r="T7152" s="2">
        <v>71.319999999999993</v>
      </c>
      <c r="U7152" s="7">
        <f t="shared" si="1006"/>
        <v>0</v>
      </c>
      <c r="V7152" s="2">
        <f t="shared" si="999"/>
        <v>1.6980952380952379</v>
      </c>
      <c r="W7152" t="s">
        <v>22</v>
      </c>
      <c r="X7152">
        <v>1</v>
      </c>
      <c r="Y7152" s="2">
        <f t="shared" si="1000"/>
        <v>72.319999999999993</v>
      </c>
      <c r="Z7152" t="s">
        <v>334</v>
      </c>
      <c r="AA7152" t="s">
        <v>31</v>
      </c>
      <c r="AB7152" t="s">
        <v>32</v>
      </c>
      <c r="AC7152" t="s">
        <v>33</v>
      </c>
      <c r="AD7152" t="s">
        <v>34</v>
      </c>
      <c r="AE7152" t="s">
        <v>194</v>
      </c>
    </row>
    <row r="7153" spans="1:31" x14ac:dyDescent="0.3">
      <c r="A7153">
        <f t="shared" si="1007"/>
        <v>7152</v>
      </c>
      <c r="B7153">
        <v>50790</v>
      </c>
      <c r="C7153" t="s">
        <v>312</v>
      </c>
      <c r="D7153" t="s">
        <v>36</v>
      </c>
      <c r="E7153" s="5" t="str">
        <f t="shared" si="1001"/>
        <v>***</v>
      </c>
      <c r="F7153" s="5" t="str">
        <f t="shared" si="1002"/>
        <v>***</v>
      </c>
      <c r="G7153" s="5" t="str">
        <f t="shared" si="1003"/>
        <v>***</v>
      </c>
      <c r="J7153" s="5" t="str">
        <f t="shared" si="1004"/>
        <v>***</v>
      </c>
      <c r="R7153" s="5">
        <f t="shared" si="1005"/>
        <v>0.05</v>
      </c>
      <c r="S7153">
        <v>47</v>
      </c>
      <c r="T7153" s="2">
        <v>255.65</v>
      </c>
      <c r="U7153" s="7">
        <f t="shared" si="1006"/>
        <v>0</v>
      </c>
      <c r="V7153" s="2">
        <f t="shared" si="999"/>
        <v>5.4393617021276599</v>
      </c>
      <c r="W7153" t="s">
        <v>22</v>
      </c>
      <c r="X7153">
        <v>5.71</v>
      </c>
      <c r="Y7153" s="2">
        <f t="shared" si="1000"/>
        <v>261.36</v>
      </c>
      <c r="Z7153" t="s">
        <v>56</v>
      </c>
      <c r="AA7153" t="s">
        <v>41</v>
      </c>
      <c r="AB7153" t="s">
        <v>17</v>
      </c>
      <c r="AC7153" t="s">
        <v>18</v>
      </c>
      <c r="AD7153" t="s">
        <v>27</v>
      </c>
      <c r="AE7153" t="s">
        <v>507</v>
      </c>
    </row>
    <row r="7154" spans="1:31" x14ac:dyDescent="0.3">
      <c r="A7154">
        <f t="shared" si="1007"/>
        <v>7153</v>
      </c>
      <c r="B7154">
        <v>50563</v>
      </c>
      <c r="C7154" t="s">
        <v>312</v>
      </c>
      <c r="D7154" t="s">
        <v>21</v>
      </c>
      <c r="E7154" s="5" t="str">
        <f t="shared" si="1001"/>
        <v>*</v>
      </c>
      <c r="F7154" s="5" t="str">
        <f t="shared" si="1002"/>
        <v>**</v>
      </c>
      <c r="G7154" s="5" t="str">
        <f t="shared" si="1003"/>
        <v>**</v>
      </c>
      <c r="J7154" s="5" t="str">
        <f t="shared" si="1004"/>
        <v>**</v>
      </c>
      <c r="R7154" s="5">
        <f t="shared" si="1005"/>
        <v>0.01</v>
      </c>
      <c r="S7154">
        <v>2</v>
      </c>
      <c r="T7154" s="2">
        <v>423.04</v>
      </c>
      <c r="U7154" s="7">
        <f t="shared" si="1006"/>
        <v>0</v>
      </c>
      <c r="V7154" s="2">
        <f t="shared" si="999"/>
        <v>211.52</v>
      </c>
      <c r="W7154" t="s">
        <v>14</v>
      </c>
      <c r="X7154">
        <v>9.99</v>
      </c>
      <c r="Y7154" s="2">
        <f t="shared" si="1000"/>
        <v>433.03000000000003</v>
      </c>
      <c r="Z7154" t="s">
        <v>56</v>
      </c>
      <c r="AA7154" t="s">
        <v>24</v>
      </c>
      <c r="AB7154" t="s">
        <v>32</v>
      </c>
      <c r="AC7154" t="s">
        <v>74</v>
      </c>
      <c r="AD7154" t="s">
        <v>19</v>
      </c>
      <c r="AE7154" t="s">
        <v>328</v>
      </c>
    </row>
    <row r="7155" spans="1:31" x14ac:dyDescent="0.3">
      <c r="A7155">
        <f t="shared" si="1007"/>
        <v>7154</v>
      </c>
      <c r="B7155">
        <v>4324</v>
      </c>
      <c r="C7155" t="s">
        <v>312</v>
      </c>
      <c r="D7155" t="s">
        <v>36</v>
      </c>
      <c r="E7155" s="5" t="str">
        <f t="shared" si="1001"/>
        <v>***</v>
      </c>
      <c r="F7155" s="5" t="str">
        <f t="shared" si="1002"/>
        <v>***</v>
      </c>
      <c r="G7155" s="5" t="str">
        <f t="shared" si="1003"/>
        <v>***</v>
      </c>
      <c r="J7155" s="5" t="str">
        <f t="shared" si="1004"/>
        <v>***</v>
      </c>
      <c r="R7155" s="5">
        <f t="shared" si="1005"/>
        <v>3.5000000000000003E-2</v>
      </c>
      <c r="S7155">
        <v>28</v>
      </c>
      <c r="T7155" s="2">
        <v>1165.33</v>
      </c>
      <c r="U7155" s="7">
        <f t="shared" si="1006"/>
        <v>1</v>
      </c>
      <c r="V7155" s="2">
        <f t="shared" si="999"/>
        <v>41.618928571428569</v>
      </c>
      <c r="W7155" t="s">
        <v>22</v>
      </c>
      <c r="X7155">
        <v>8.99</v>
      </c>
      <c r="Y7155" s="2">
        <f t="shared" si="1000"/>
        <v>1174.32</v>
      </c>
      <c r="Z7155" t="s">
        <v>48</v>
      </c>
      <c r="AA7155" t="s">
        <v>24</v>
      </c>
      <c r="AB7155" t="s">
        <v>32</v>
      </c>
      <c r="AC7155" t="s">
        <v>33</v>
      </c>
      <c r="AD7155" t="s">
        <v>45</v>
      </c>
      <c r="AE7155" t="s">
        <v>507</v>
      </c>
    </row>
    <row r="7156" spans="1:31" x14ac:dyDescent="0.3">
      <c r="A7156">
        <f t="shared" si="1007"/>
        <v>7155</v>
      </c>
      <c r="B7156">
        <v>50563</v>
      </c>
      <c r="C7156" t="s">
        <v>312</v>
      </c>
      <c r="D7156" t="s">
        <v>21</v>
      </c>
      <c r="E7156" s="5" t="str">
        <f t="shared" si="1001"/>
        <v>*</v>
      </c>
      <c r="F7156" s="5" t="str">
        <f t="shared" si="1002"/>
        <v>**</v>
      </c>
      <c r="G7156" s="5" t="str">
        <f t="shared" si="1003"/>
        <v>**</v>
      </c>
      <c r="J7156" s="5" t="str">
        <f t="shared" si="1004"/>
        <v>**</v>
      </c>
      <c r="R7156" s="5">
        <f t="shared" si="1005"/>
        <v>3.5000000000000003E-2</v>
      </c>
      <c r="S7156">
        <v>20</v>
      </c>
      <c r="T7156" s="2">
        <v>2197.4115000000002</v>
      </c>
      <c r="U7156" s="7">
        <f t="shared" si="1006"/>
        <v>1</v>
      </c>
      <c r="V7156" s="2">
        <f t="shared" si="999"/>
        <v>109.870575</v>
      </c>
      <c r="W7156" t="s">
        <v>14</v>
      </c>
      <c r="X7156">
        <v>7.69</v>
      </c>
      <c r="Y7156" s="2">
        <f t="shared" si="1000"/>
        <v>2205.1015000000002</v>
      </c>
      <c r="Z7156" t="s">
        <v>56</v>
      </c>
      <c r="AA7156" t="s">
        <v>24</v>
      </c>
      <c r="AB7156" t="s">
        <v>25</v>
      </c>
      <c r="AC7156" t="s">
        <v>26</v>
      </c>
      <c r="AD7156" t="s">
        <v>19</v>
      </c>
      <c r="AE7156" t="s">
        <v>328</v>
      </c>
    </row>
    <row r="7157" spans="1:31" x14ac:dyDescent="0.3">
      <c r="A7157">
        <f t="shared" si="1007"/>
        <v>7156</v>
      </c>
      <c r="B7157">
        <v>30786</v>
      </c>
      <c r="C7157" t="s">
        <v>255</v>
      </c>
      <c r="D7157" t="s">
        <v>40</v>
      </c>
      <c r="E7157" s="5" t="str">
        <f t="shared" si="1001"/>
        <v>*</v>
      </c>
      <c r="F7157" s="5" t="str">
        <f t="shared" si="1002"/>
        <v>*</v>
      </c>
      <c r="G7157" s="5" t="str">
        <f t="shared" si="1003"/>
        <v>*</v>
      </c>
      <c r="J7157" s="5" t="str">
        <f t="shared" si="1004"/>
        <v>*</v>
      </c>
      <c r="R7157" s="5">
        <f t="shared" si="1005"/>
        <v>3.5000000000000003E-2</v>
      </c>
      <c r="S7157">
        <v>23</v>
      </c>
      <c r="T7157" s="2">
        <v>65.91</v>
      </c>
      <c r="U7157" s="7">
        <f t="shared" si="1006"/>
        <v>0</v>
      </c>
      <c r="V7157" s="2">
        <f t="shared" si="999"/>
        <v>2.8656521739130434</v>
      </c>
      <c r="W7157" t="s">
        <v>22</v>
      </c>
      <c r="X7157">
        <v>1.34</v>
      </c>
      <c r="Y7157" s="2">
        <f t="shared" si="1000"/>
        <v>67.25</v>
      </c>
      <c r="Z7157" t="s">
        <v>56</v>
      </c>
      <c r="AA7157" t="s">
        <v>24</v>
      </c>
      <c r="AB7157" t="s">
        <v>32</v>
      </c>
      <c r="AC7157" t="s">
        <v>33</v>
      </c>
      <c r="AD7157" t="s">
        <v>34</v>
      </c>
      <c r="AE7157" t="s">
        <v>255</v>
      </c>
    </row>
    <row r="7158" spans="1:31" x14ac:dyDescent="0.3">
      <c r="A7158">
        <f t="shared" si="1007"/>
        <v>7157</v>
      </c>
      <c r="B7158">
        <v>30786</v>
      </c>
      <c r="C7158" t="s">
        <v>255</v>
      </c>
      <c r="D7158" t="s">
        <v>40</v>
      </c>
      <c r="E7158" s="5" t="str">
        <f t="shared" si="1001"/>
        <v>*</v>
      </c>
      <c r="F7158" s="5" t="str">
        <f t="shared" si="1002"/>
        <v>*</v>
      </c>
      <c r="G7158" s="5" t="str">
        <f t="shared" si="1003"/>
        <v>*</v>
      </c>
      <c r="J7158" s="5" t="str">
        <f t="shared" si="1004"/>
        <v>*</v>
      </c>
      <c r="R7158" s="5">
        <f t="shared" si="1005"/>
        <v>0.01</v>
      </c>
      <c r="S7158">
        <v>4</v>
      </c>
      <c r="T7158" s="2">
        <v>72.72</v>
      </c>
      <c r="U7158" s="7">
        <f t="shared" si="1006"/>
        <v>0</v>
      </c>
      <c r="V7158" s="2">
        <f t="shared" si="999"/>
        <v>18.18</v>
      </c>
      <c r="W7158" t="s">
        <v>22</v>
      </c>
      <c r="X7158">
        <v>10.68</v>
      </c>
      <c r="Y7158" s="2">
        <f t="shared" si="1000"/>
        <v>83.4</v>
      </c>
      <c r="Z7158" t="s">
        <v>56</v>
      </c>
      <c r="AA7158" t="s">
        <v>24</v>
      </c>
      <c r="AB7158" t="s">
        <v>32</v>
      </c>
      <c r="AC7158" t="s">
        <v>74</v>
      </c>
      <c r="AD7158" t="s">
        <v>19</v>
      </c>
      <c r="AE7158" t="s">
        <v>558</v>
      </c>
    </row>
    <row r="7159" spans="1:31" x14ac:dyDescent="0.3">
      <c r="A7159">
        <f t="shared" si="1007"/>
        <v>7158</v>
      </c>
      <c r="B7159">
        <v>59558</v>
      </c>
      <c r="C7159" t="s">
        <v>255</v>
      </c>
      <c r="D7159" t="s">
        <v>30</v>
      </c>
      <c r="E7159" s="5" t="str">
        <f t="shared" si="1001"/>
        <v>*</v>
      </c>
      <c r="F7159" s="5" t="str">
        <f t="shared" si="1002"/>
        <v>*</v>
      </c>
      <c r="G7159" s="5" t="str">
        <f t="shared" si="1003"/>
        <v>*</v>
      </c>
      <c r="J7159" s="5" t="str">
        <f t="shared" si="1004"/>
        <v>*</v>
      </c>
      <c r="R7159" s="5">
        <f t="shared" si="1005"/>
        <v>0.04</v>
      </c>
      <c r="S7159">
        <v>34</v>
      </c>
      <c r="T7159" s="2">
        <v>94.56</v>
      </c>
      <c r="U7159" s="7">
        <f t="shared" si="1006"/>
        <v>0</v>
      </c>
      <c r="V7159" s="2">
        <f t="shared" si="999"/>
        <v>2.7811764705882354</v>
      </c>
      <c r="W7159" t="s">
        <v>22</v>
      </c>
      <c r="X7159">
        <v>0.5</v>
      </c>
      <c r="Y7159" s="2">
        <f t="shared" si="1000"/>
        <v>95.06</v>
      </c>
      <c r="Z7159" t="s">
        <v>62</v>
      </c>
      <c r="AA7159" t="s">
        <v>24</v>
      </c>
      <c r="AB7159" t="s">
        <v>32</v>
      </c>
      <c r="AC7159" t="s">
        <v>81</v>
      </c>
      <c r="AD7159" t="s">
        <v>19</v>
      </c>
      <c r="AE7159" t="s">
        <v>491</v>
      </c>
    </row>
    <row r="7160" spans="1:31" x14ac:dyDescent="0.3">
      <c r="A7160">
        <f t="shared" si="1007"/>
        <v>7159</v>
      </c>
      <c r="B7160">
        <v>46979</v>
      </c>
      <c r="C7160" t="s">
        <v>255</v>
      </c>
      <c r="D7160" t="s">
        <v>13</v>
      </c>
      <c r="E7160" s="5" t="str">
        <f t="shared" si="1001"/>
        <v>*</v>
      </c>
      <c r="F7160" s="5" t="str">
        <f t="shared" si="1002"/>
        <v>*</v>
      </c>
      <c r="G7160" s="5" t="str">
        <f t="shared" si="1003"/>
        <v>*</v>
      </c>
      <c r="J7160" s="5" t="str">
        <f t="shared" si="1004"/>
        <v>*</v>
      </c>
      <c r="R7160" s="5">
        <f t="shared" si="1005"/>
        <v>3.5000000000000003E-2</v>
      </c>
      <c r="S7160">
        <v>26</v>
      </c>
      <c r="T7160" s="2">
        <v>135.88</v>
      </c>
      <c r="U7160" s="7">
        <f t="shared" si="1006"/>
        <v>0</v>
      </c>
      <c r="V7160" s="2">
        <f t="shared" si="999"/>
        <v>5.2261538461538457</v>
      </c>
      <c r="W7160" t="s">
        <v>22</v>
      </c>
      <c r="X7160">
        <v>5.49</v>
      </c>
      <c r="Y7160" s="2">
        <f t="shared" si="1000"/>
        <v>141.37</v>
      </c>
      <c r="Z7160" t="s">
        <v>60</v>
      </c>
      <c r="AA7160" t="s">
        <v>16</v>
      </c>
      <c r="AB7160" t="s">
        <v>32</v>
      </c>
      <c r="AC7160" t="s">
        <v>44</v>
      </c>
      <c r="AD7160" t="s">
        <v>19</v>
      </c>
      <c r="AE7160" t="s">
        <v>600</v>
      </c>
    </row>
    <row r="7161" spans="1:31" x14ac:dyDescent="0.3">
      <c r="A7161">
        <f t="shared" si="1007"/>
        <v>7160</v>
      </c>
      <c r="B7161">
        <v>24613</v>
      </c>
      <c r="C7161" t="s">
        <v>255</v>
      </c>
      <c r="D7161" t="s">
        <v>13</v>
      </c>
      <c r="E7161" s="5" t="str">
        <f t="shared" si="1001"/>
        <v>*</v>
      </c>
      <c r="F7161" s="5" t="str">
        <f t="shared" si="1002"/>
        <v>*</v>
      </c>
      <c r="G7161" s="5" t="str">
        <f t="shared" si="1003"/>
        <v>*</v>
      </c>
      <c r="J7161" s="5" t="str">
        <f t="shared" si="1004"/>
        <v>*</v>
      </c>
      <c r="R7161" s="5">
        <f t="shared" si="1005"/>
        <v>0.04</v>
      </c>
      <c r="S7161">
        <v>36</v>
      </c>
      <c r="T7161" s="2">
        <v>246.79</v>
      </c>
      <c r="U7161" s="7">
        <f t="shared" si="1006"/>
        <v>0</v>
      </c>
      <c r="V7161" s="2">
        <f t="shared" si="999"/>
        <v>6.8552777777777774</v>
      </c>
      <c r="W7161" t="s">
        <v>22</v>
      </c>
      <c r="X7161">
        <v>6.6</v>
      </c>
      <c r="Y7161" s="2">
        <f t="shared" si="1000"/>
        <v>253.39</v>
      </c>
      <c r="Z7161" t="s">
        <v>52</v>
      </c>
      <c r="AA7161" t="s">
        <v>41</v>
      </c>
      <c r="AB7161" t="s">
        <v>32</v>
      </c>
      <c r="AC7161" t="s">
        <v>44</v>
      </c>
      <c r="AD7161" t="s">
        <v>19</v>
      </c>
      <c r="AE7161" t="s">
        <v>600</v>
      </c>
    </row>
    <row r="7162" spans="1:31" x14ac:dyDescent="0.3">
      <c r="A7162">
        <f t="shared" si="1007"/>
        <v>7161</v>
      </c>
      <c r="B7162">
        <v>24613</v>
      </c>
      <c r="C7162" t="s">
        <v>255</v>
      </c>
      <c r="D7162" t="s">
        <v>13</v>
      </c>
      <c r="E7162" s="5" t="str">
        <f t="shared" si="1001"/>
        <v>*</v>
      </c>
      <c r="F7162" s="5" t="str">
        <f t="shared" si="1002"/>
        <v>*</v>
      </c>
      <c r="G7162" s="5" t="str">
        <f t="shared" si="1003"/>
        <v>*</v>
      </c>
      <c r="J7162" s="5" t="str">
        <f t="shared" si="1004"/>
        <v>*</v>
      </c>
      <c r="R7162" s="5">
        <f t="shared" si="1005"/>
        <v>0.04</v>
      </c>
      <c r="S7162">
        <v>39</v>
      </c>
      <c r="T7162" s="2">
        <v>777.78</v>
      </c>
      <c r="U7162" s="7">
        <f t="shared" si="1006"/>
        <v>0</v>
      </c>
      <c r="V7162" s="2">
        <f t="shared" si="999"/>
        <v>19.943076923076923</v>
      </c>
      <c r="W7162" t="s">
        <v>22</v>
      </c>
      <c r="X7162">
        <v>4.0999999999999996</v>
      </c>
      <c r="Y7162" s="2">
        <f t="shared" si="1000"/>
        <v>781.88</v>
      </c>
      <c r="Z7162" t="s">
        <v>52</v>
      </c>
      <c r="AA7162" t="s">
        <v>41</v>
      </c>
      <c r="AB7162" t="s">
        <v>32</v>
      </c>
      <c r="AC7162" t="s">
        <v>33</v>
      </c>
      <c r="AD7162" t="s">
        <v>34</v>
      </c>
      <c r="AE7162" t="s">
        <v>600</v>
      </c>
    </row>
    <row r="7163" spans="1:31" x14ac:dyDescent="0.3">
      <c r="A7163">
        <f t="shared" si="1007"/>
        <v>7162</v>
      </c>
      <c r="B7163">
        <v>9892</v>
      </c>
      <c r="C7163" t="s">
        <v>255</v>
      </c>
      <c r="D7163" t="s">
        <v>40</v>
      </c>
      <c r="E7163" s="5" t="str">
        <f t="shared" si="1001"/>
        <v>*</v>
      </c>
      <c r="F7163" s="5" t="str">
        <f t="shared" si="1002"/>
        <v>*</v>
      </c>
      <c r="G7163" s="5" t="str">
        <f t="shared" si="1003"/>
        <v>*</v>
      </c>
      <c r="J7163" s="5" t="str">
        <f t="shared" si="1004"/>
        <v>*</v>
      </c>
      <c r="R7163" s="5">
        <f t="shared" si="1005"/>
        <v>0.05</v>
      </c>
      <c r="S7163">
        <v>50</v>
      </c>
      <c r="T7163" s="2">
        <v>1406.64</v>
      </c>
      <c r="U7163" s="7">
        <f t="shared" si="1006"/>
        <v>1</v>
      </c>
      <c r="V7163" s="2">
        <f t="shared" si="999"/>
        <v>28.132800000000003</v>
      </c>
      <c r="W7163" t="s">
        <v>22</v>
      </c>
      <c r="X7163">
        <v>8.23</v>
      </c>
      <c r="Y7163" s="2">
        <f t="shared" si="1000"/>
        <v>1414.8700000000001</v>
      </c>
      <c r="Z7163" t="s">
        <v>15</v>
      </c>
      <c r="AA7163" t="s">
        <v>31</v>
      </c>
      <c r="AB7163" t="s">
        <v>32</v>
      </c>
      <c r="AC7163" t="s">
        <v>78</v>
      </c>
      <c r="AD7163" t="s">
        <v>19</v>
      </c>
      <c r="AE7163" t="s">
        <v>558</v>
      </c>
    </row>
    <row r="7164" spans="1:31" x14ac:dyDescent="0.3">
      <c r="A7164">
        <f t="shared" si="1007"/>
        <v>7163</v>
      </c>
      <c r="B7164">
        <v>30208</v>
      </c>
      <c r="C7164" t="s">
        <v>255</v>
      </c>
      <c r="D7164" t="s">
        <v>13</v>
      </c>
      <c r="E7164" s="5" t="str">
        <f t="shared" si="1001"/>
        <v>*</v>
      </c>
      <c r="F7164" s="5" t="str">
        <f t="shared" si="1002"/>
        <v>*</v>
      </c>
      <c r="G7164" s="5" t="str">
        <f t="shared" si="1003"/>
        <v>*</v>
      </c>
      <c r="J7164" s="5" t="str">
        <f t="shared" si="1004"/>
        <v>*</v>
      </c>
      <c r="R7164" s="5">
        <f t="shared" si="1005"/>
        <v>0.05</v>
      </c>
      <c r="S7164">
        <v>46</v>
      </c>
      <c r="T7164" s="2">
        <v>1752.0965000000001</v>
      </c>
      <c r="U7164" s="7">
        <f t="shared" si="1006"/>
        <v>1</v>
      </c>
      <c r="V7164" s="2">
        <f t="shared" si="999"/>
        <v>38.089054347826092</v>
      </c>
      <c r="W7164" t="s">
        <v>22</v>
      </c>
      <c r="X7164">
        <v>4.99</v>
      </c>
      <c r="Y7164" s="2">
        <f t="shared" si="1000"/>
        <v>1757.0865000000001</v>
      </c>
      <c r="Z7164" t="s">
        <v>23</v>
      </c>
      <c r="AA7164" t="s">
        <v>41</v>
      </c>
      <c r="AB7164" t="s">
        <v>25</v>
      </c>
      <c r="AC7164" t="s">
        <v>26</v>
      </c>
      <c r="AD7164" t="s">
        <v>19</v>
      </c>
      <c r="AE7164" t="s">
        <v>255</v>
      </c>
    </row>
    <row r="7165" spans="1:31" x14ac:dyDescent="0.3">
      <c r="A7165">
        <f t="shared" si="1007"/>
        <v>7164</v>
      </c>
      <c r="B7165">
        <v>33666</v>
      </c>
      <c r="C7165" t="s">
        <v>255</v>
      </c>
      <c r="D7165" t="s">
        <v>30</v>
      </c>
      <c r="E7165" s="5" t="str">
        <f t="shared" si="1001"/>
        <v>*</v>
      </c>
      <c r="F7165" s="5" t="str">
        <f t="shared" si="1002"/>
        <v>*</v>
      </c>
      <c r="G7165" s="5" t="str">
        <f t="shared" si="1003"/>
        <v>*</v>
      </c>
      <c r="J7165" s="5" t="str">
        <f t="shared" si="1004"/>
        <v>*</v>
      </c>
      <c r="R7165" s="5">
        <f t="shared" si="1005"/>
        <v>0.02</v>
      </c>
      <c r="S7165">
        <v>17</v>
      </c>
      <c r="T7165" s="2">
        <v>3801.27</v>
      </c>
      <c r="U7165" s="7">
        <f t="shared" si="1006"/>
        <v>1</v>
      </c>
      <c r="V7165" s="2">
        <f t="shared" si="999"/>
        <v>223.60411764705881</v>
      </c>
      <c r="W7165" t="s">
        <v>22</v>
      </c>
      <c r="X7165">
        <v>69</v>
      </c>
      <c r="Y7165" s="2">
        <f t="shared" si="1000"/>
        <v>3870.27</v>
      </c>
      <c r="Z7165" t="s">
        <v>52</v>
      </c>
      <c r="AA7165" t="s">
        <v>41</v>
      </c>
      <c r="AB7165" t="s">
        <v>17</v>
      </c>
      <c r="AC7165" t="s">
        <v>66</v>
      </c>
      <c r="AD7165" t="s">
        <v>58</v>
      </c>
      <c r="AE7165" t="s">
        <v>256</v>
      </c>
    </row>
    <row r="7166" spans="1:31" x14ac:dyDescent="0.3">
      <c r="A7166">
        <f t="shared" si="1007"/>
        <v>7165</v>
      </c>
      <c r="B7166">
        <v>46979</v>
      </c>
      <c r="C7166" t="s">
        <v>255</v>
      </c>
      <c r="D7166" t="s">
        <v>13</v>
      </c>
      <c r="E7166" s="5" t="str">
        <f t="shared" si="1001"/>
        <v>*</v>
      </c>
      <c r="F7166" s="5" t="str">
        <f t="shared" si="1002"/>
        <v>*</v>
      </c>
      <c r="G7166" s="5" t="str">
        <f t="shared" si="1003"/>
        <v>*</v>
      </c>
      <c r="J7166" s="5" t="str">
        <f t="shared" si="1004"/>
        <v>*</v>
      </c>
      <c r="R7166" s="5">
        <f t="shared" si="1005"/>
        <v>0.04</v>
      </c>
      <c r="S7166">
        <v>30</v>
      </c>
      <c r="T7166" s="2">
        <v>8718.4599999999991</v>
      </c>
      <c r="U7166" s="7">
        <f t="shared" si="1006"/>
        <v>1</v>
      </c>
      <c r="V7166" s="2">
        <f t="shared" si="999"/>
        <v>290.6153333333333</v>
      </c>
      <c r="W7166" t="s">
        <v>37</v>
      </c>
      <c r="X7166">
        <v>26.53</v>
      </c>
      <c r="Y7166" s="2">
        <f t="shared" si="1000"/>
        <v>8744.99</v>
      </c>
      <c r="Z7166" t="s">
        <v>60</v>
      </c>
      <c r="AA7166" t="s">
        <v>16</v>
      </c>
      <c r="AB7166" t="s">
        <v>25</v>
      </c>
      <c r="AC7166" t="s">
        <v>76</v>
      </c>
      <c r="AD7166" t="s">
        <v>39</v>
      </c>
      <c r="AE7166" t="s">
        <v>256</v>
      </c>
    </row>
    <row r="7167" spans="1:31" x14ac:dyDescent="0.3">
      <c r="A7167">
        <f t="shared" si="1007"/>
        <v>7166</v>
      </c>
      <c r="B7167">
        <v>24613</v>
      </c>
      <c r="C7167" t="s">
        <v>255</v>
      </c>
      <c r="D7167" t="s">
        <v>13</v>
      </c>
      <c r="E7167" s="5" t="str">
        <f t="shared" si="1001"/>
        <v>*</v>
      </c>
      <c r="F7167" s="5" t="str">
        <f t="shared" si="1002"/>
        <v>*</v>
      </c>
      <c r="G7167" s="5" t="str">
        <f t="shared" si="1003"/>
        <v>*</v>
      </c>
      <c r="J7167" s="5" t="str">
        <f t="shared" si="1004"/>
        <v>*</v>
      </c>
      <c r="R7167" s="5">
        <f t="shared" si="1005"/>
        <v>0.02</v>
      </c>
      <c r="S7167">
        <v>16</v>
      </c>
      <c r="T7167" s="2">
        <v>9695.84</v>
      </c>
      <c r="U7167" s="7">
        <f t="shared" si="1006"/>
        <v>1</v>
      </c>
      <c r="V7167" s="2">
        <f t="shared" si="999"/>
        <v>605.99</v>
      </c>
      <c r="W7167" t="s">
        <v>22</v>
      </c>
      <c r="X7167">
        <v>24.49</v>
      </c>
      <c r="Y7167" s="2">
        <f t="shared" si="1000"/>
        <v>9720.33</v>
      </c>
      <c r="Z7167" t="s">
        <v>52</v>
      </c>
      <c r="AA7167" t="s">
        <v>41</v>
      </c>
      <c r="AB7167" t="s">
        <v>25</v>
      </c>
      <c r="AC7167" t="s">
        <v>57</v>
      </c>
      <c r="AD7167" t="s">
        <v>58</v>
      </c>
      <c r="AE7167" t="s">
        <v>600</v>
      </c>
    </row>
    <row r="7168" spans="1:31" x14ac:dyDescent="0.3">
      <c r="A7168">
        <f t="shared" si="1007"/>
        <v>7167</v>
      </c>
      <c r="B7168">
        <v>24228</v>
      </c>
      <c r="C7168" t="s">
        <v>163</v>
      </c>
      <c r="D7168" t="s">
        <v>13</v>
      </c>
      <c r="E7168" s="5" t="str">
        <f t="shared" si="1001"/>
        <v>*</v>
      </c>
      <c r="F7168" s="5" t="str">
        <f t="shared" si="1002"/>
        <v>*</v>
      </c>
      <c r="G7168" s="5" t="str">
        <f t="shared" si="1003"/>
        <v>*</v>
      </c>
      <c r="J7168" s="5" t="str">
        <f t="shared" si="1004"/>
        <v>*</v>
      </c>
      <c r="R7168" s="5">
        <f t="shared" si="1005"/>
        <v>0.04</v>
      </c>
      <c r="S7168">
        <v>31</v>
      </c>
      <c r="T7168" s="2">
        <v>60.64</v>
      </c>
      <c r="U7168" s="7">
        <f t="shared" si="1006"/>
        <v>0</v>
      </c>
      <c r="V7168" s="2">
        <f t="shared" si="999"/>
        <v>1.9561290322580644</v>
      </c>
      <c r="W7168" t="s">
        <v>22</v>
      </c>
      <c r="X7168">
        <v>2.58</v>
      </c>
      <c r="Y7168" s="2">
        <f t="shared" si="1000"/>
        <v>63.22</v>
      </c>
      <c r="Z7168" t="s">
        <v>52</v>
      </c>
      <c r="AA7168" t="s">
        <v>41</v>
      </c>
      <c r="AB7168" t="s">
        <v>32</v>
      </c>
      <c r="AC7168" t="s">
        <v>114</v>
      </c>
      <c r="AD7168" t="s">
        <v>34</v>
      </c>
      <c r="AE7168" t="s">
        <v>357</v>
      </c>
    </row>
    <row r="7169" spans="1:31" x14ac:dyDescent="0.3">
      <c r="A7169">
        <f t="shared" si="1007"/>
        <v>7168</v>
      </c>
      <c r="B7169">
        <v>18147</v>
      </c>
      <c r="C7169" t="s">
        <v>163</v>
      </c>
      <c r="D7169" t="s">
        <v>30</v>
      </c>
      <c r="E7169" s="5" t="str">
        <f t="shared" si="1001"/>
        <v>*</v>
      </c>
      <c r="F7169" s="5" t="str">
        <f t="shared" si="1002"/>
        <v>*</v>
      </c>
      <c r="G7169" s="5" t="str">
        <f t="shared" si="1003"/>
        <v>*</v>
      </c>
      <c r="J7169" s="5" t="str">
        <f t="shared" si="1004"/>
        <v>*</v>
      </c>
      <c r="R7169" s="5">
        <f t="shared" si="1005"/>
        <v>0.05</v>
      </c>
      <c r="S7169">
        <v>42</v>
      </c>
      <c r="T7169" s="2">
        <v>82.03</v>
      </c>
      <c r="U7169" s="7">
        <f t="shared" si="1006"/>
        <v>0</v>
      </c>
      <c r="V7169" s="2">
        <f t="shared" si="999"/>
        <v>1.9530952380952382</v>
      </c>
      <c r="W7169" t="s">
        <v>22</v>
      </c>
      <c r="X7169">
        <v>1.49</v>
      </c>
      <c r="Y7169" s="2">
        <f t="shared" si="1000"/>
        <v>83.52</v>
      </c>
      <c r="Z7169" t="s">
        <v>48</v>
      </c>
      <c r="AA7169" t="s">
        <v>41</v>
      </c>
      <c r="AB7169" t="s">
        <v>32</v>
      </c>
      <c r="AC7169" t="s">
        <v>49</v>
      </c>
      <c r="AD7169" t="s">
        <v>19</v>
      </c>
      <c r="AE7169" t="s">
        <v>563</v>
      </c>
    </row>
    <row r="7170" spans="1:31" x14ac:dyDescent="0.3">
      <c r="A7170">
        <f t="shared" si="1007"/>
        <v>7169</v>
      </c>
      <c r="B7170">
        <v>32070</v>
      </c>
      <c r="C7170" t="s">
        <v>163</v>
      </c>
      <c r="D7170" t="s">
        <v>40</v>
      </c>
      <c r="E7170" s="5" t="str">
        <f t="shared" si="1001"/>
        <v>*</v>
      </c>
      <c r="F7170" s="5" t="str">
        <f t="shared" si="1002"/>
        <v>*</v>
      </c>
      <c r="G7170" s="5" t="str">
        <f t="shared" si="1003"/>
        <v>*</v>
      </c>
      <c r="J7170" s="5" t="str">
        <f t="shared" si="1004"/>
        <v>*</v>
      </c>
      <c r="R7170" s="5">
        <f t="shared" si="1005"/>
        <v>0.05</v>
      </c>
      <c r="S7170">
        <v>50</v>
      </c>
      <c r="T7170" s="2">
        <v>86.7</v>
      </c>
      <c r="U7170" s="7">
        <f t="shared" si="1006"/>
        <v>0</v>
      </c>
      <c r="V7170" s="2">
        <f t="shared" ref="V7170:V7233" si="1008">T7170/S7170</f>
        <v>1.734</v>
      </c>
      <c r="W7170" t="s">
        <v>22</v>
      </c>
      <c r="X7170">
        <v>4.8600000000000003</v>
      </c>
      <c r="Y7170" s="2">
        <f t="shared" ref="Y7170:Y7233" si="1009">X7170+T7170</f>
        <v>91.56</v>
      </c>
      <c r="Z7170" t="s">
        <v>73</v>
      </c>
      <c r="AA7170" t="s">
        <v>41</v>
      </c>
      <c r="AB7170" t="s">
        <v>17</v>
      </c>
      <c r="AC7170" t="s">
        <v>18</v>
      </c>
      <c r="AD7170" t="s">
        <v>19</v>
      </c>
      <c r="AE7170" t="s">
        <v>163</v>
      </c>
    </row>
    <row r="7171" spans="1:31" x14ac:dyDescent="0.3">
      <c r="A7171">
        <f t="shared" si="1007"/>
        <v>7170</v>
      </c>
      <c r="B7171">
        <v>22919</v>
      </c>
      <c r="C7171" t="s">
        <v>163</v>
      </c>
      <c r="D7171" t="s">
        <v>36</v>
      </c>
      <c r="E7171" s="5" t="str">
        <f t="shared" ref="E7171:E7234" si="1010">IF(D7171="Critical","***","*")</f>
        <v>***</v>
      </c>
      <c r="F7171" s="5" t="str">
        <f t="shared" ref="F7171:F7234" si="1011">IF(D7171="Critical","***",IF(D7171="High","**","*"))</f>
        <v>***</v>
      </c>
      <c r="G7171" s="5" t="str">
        <f t="shared" ref="G7171:G7234" si="1012">VLOOKUP(D7171,$H$6:$I$11,2,FALSE)</f>
        <v>***</v>
      </c>
      <c r="J7171" s="5" t="str">
        <f t="shared" ref="J7171:J7234" si="1013">HLOOKUP(D7171,$K$5:$O$6,2,FALSE)</f>
        <v>***</v>
      </c>
      <c r="R7171" s="5">
        <f t="shared" ref="R7171:R7234" si="1014">VLOOKUP(S7171,$P$6:$Q$11,2)</f>
        <v>3.5000000000000003E-2</v>
      </c>
      <c r="S7171">
        <v>21</v>
      </c>
      <c r="T7171" s="2">
        <v>98.77</v>
      </c>
      <c r="U7171" s="7">
        <f t="shared" ref="U7171:U7234" si="1015">IF(T7171&gt;1000,1,0)</f>
        <v>0</v>
      </c>
      <c r="V7171" s="2">
        <f t="shared" si="1008"/>
        <v>4.7033333333333331</v>
      </c>
      <c r="W7171" t="s">
        <v>22</v>
      </c>
      <c r="X7171">
        <v>0.5</v>
      </c>
      <c r="Y7171" s="2">
        <f t="shared" si="1009"/>
        <v>99.27</v>
      </c>
      <c r="Z7171" t="s">
        <v>64</v>
      </c>
      <c r="AA7171" t="s">
        <v>16</v>
      </c>
      <c r="AB7171" t="s">
        <v>32</v>
      </c>
      <c r="AC7171" t="s">
        <v>81</v>
      </c>
      <c r="AD7171" t="s">
        <v>19</v>
      </c>
      <c r="AE7171" t="s">
        <v>563</v>
      </c>
    </row>
    <row r="7172" spans="1:31" x14ac:dyDescent="0.3">
      <c r="A7172">
        <f t="shared" ref="A7172:A7235" si="1016">A7171+1</f>
        <v>7171</v>
      </c>
      <c r="B7172">
        <v>55553</v>
      </c>
      <c r="C7172" t="s">
        <v>163</v>
      </c>
      <c r="D7172" t="s">
        <v>40</v>
      </c>
      <c r="E7172" s="5" t="str">
        <f t="shared" si="1010"/>
        <v>*</v>
      </c>
      <c r="F7172" s="5" t="str">
        <f t="shared" si="1011"/>
        <v>*</v>
      </c>
      <c r="G7172" s="5" t="str">
        <f t="shared" si="1012"/>
        <v>*</v>
      </c>
      <c r="J7172" s="5" t="str">
        <f t="shared" si="1013"/>
        <v>*</v>
      </c>
      <c r="R7172" s="5">
        <f t="shared" si="1014"/>
        <v>0.04</v>
      </c>
      <c r="S7172">
        <v>32</v>
      </c>
      <c r="T7172" s="2">
        <v>177.52</v>
      </c>
      <c r="U7172" s="7">
        <f t="shared" si="1015"/>
        <v>0</v>
      </c>
      <c r="V7172" s="2">
        <f t="shared" si="1008"/>
        <v>5.5475000000000003</v>
      </c>
      <c r="W7172" t="s">
        <v>22</v>
      </c>
      <c r="X7172">
        <v>1.39</v>
      </c>
      <c r="Y7172" s="2">
        <f t="shared" si="1009"/>
        <v>178.91</v>
      </c>
      <c r="Z7172" t="s">
        <v>23</v>
      </c>
      <c r="AA7172" t="s">
        <v>24</v>
      </c>
      <c r="AB7172" t="s">
        <v>32</v>
      </c>
      <c r="AC7172" t="s">
        <v>78</v>
      </c>
      <c r="AD7172" t="s">
        <v>19</v>
      </c>
      <c r="AE7172" t="s">
        <v>563</v>
      </c>
    </row>
    <row r="7173" spans="1:31" x14ac:dyDescent="0.3">
      <c r="A7173">
        <f t="shared" si="1016"/>
        <v>7172</v>
      </c>
      <c r="B7173">
        <v>18147</v>
      </c>
      <c r="C7173" t="s">
        <v>163</v>
      </c>
      <c r="D7173" t="s">
        <v>30</v>
      </c>
      <c r="E7173" s="5" t="str">
        <f t="shared" si="1010"/>
        <v>*</v>
      </c>
      <c r="F7173" s="5" t="str">
        <f t="shared" si="1011"/>
        <v>*</v>
      </c>
      <c r="G7173" s="5" t="str">
        <f t="shared" si="1012"/>
        <v>*</v>
      </c>
      <c r="J7173" s="5" t="str">
        <f t="shared" si="1013"/>
        <v>*</v>
      </c>
      <c r="R7173" s="5">
        <f t="shared" si="1014"/>
        <v>0.05</v>
      </c>
      <c r="S7173">
        <v>50</v>
      </c>
      <c r="T7173" s="2">
        <v>290.91000000000003</v>
      </c>
      <c r="U7173" s="7">
        <f t="shared" si="1015"/>
        <v>0</v>
      </c>
      <c r="V7173" s="2">
        <f t="shared" si="1008"/>
        <v>5.8182000000000009</v>
      </c>
      <c r="W7173" t="s">
        <v>22</v>
      </c>
      <c r="X7173">
        <v>5.67</v>
      </c>
      <c r="Y7173" s="2">
        <f t="shared" si="1009"/>
        <v>296.58000000000004</v>
      </c>
      <c r="Z7173" t="s">
        <v>48</v>
      </c>
      <c r="AA7173" t="s">
        <v>41</v>
      </c>
      <c r="AB7173" t="s">
        <v>32</v>
      </c>
      <c r="AC7173" t="s">
        <v>44</v>
      </c>
      <c r="AD7173" t="s">
        <v>19</v>
      </c>
      <c r="AE7173" t="s">
        <v>563</v>
      </c>
    </row>
    <row r="7174" spans="1:31" x14ac:dyDescent="0.3">
      <c r="A7174">
        <f t="shared" si="1016"/>
        <v>7173</v>
      </c>
      <c r="B7174">
        <v>11843</v>
      </c>
      <c r="C7174" t="s">
        <v>163</v>
      </c>
      <c r="D7174" t="s">
        <v>40</v>
      </c>
      <c r="E7174" s="5" t="str">
        <f t="shared" si="1010"/>
        <v>*</v>
      </c>
      <c r="F7174" s="5" t="str">
        <f t="shared" si="1011"/>
        <v>*</v>
      </c>
      <c r="G7174" s="5" t="str">
        <f t="shared" si="1012"/>
        <v>*</v>
      </c>
      <c r="J7174" s="5" t="str">
        <f t="shared" si="1013"/>
        <v>*</v>
      </c>
      <c r="R7174" s="5">
        <f t="shared" si="1014"/>
        <v>0.01</v>
      </c>
      <c r="S7174">
        <v>9</v>
      </c>
      <c r="T7174" s="2">
        <v>1059.3</v>
      </c>
      <c r="U7174" s="7">
        <f t="shared" si="1015"/>
        <v>1</v>
      </c>
      <c r="V7174" s="2">
        <f t="shared" si="1008"/>
        <v>117.69999999999999</v>
      </c>
      <c r="W7174" t="s">
        <v>22</v>
      </c>
      <c r="X7174">
        <v>1.99</v>
      </c>
      <c r="Y7174" s="2">
        <f t="shared" si="1009"/>
        <v>1061.29</v>
      </c>
      <c r="Z7174" t="s">
        <v>48</v>
      </c>
      <c r="AA7174" t="s">
        <v>16</v>
      </c>
      <c r="AB7174" t="s">
        <v>25</v>
      </c>
      <c r="AC7174" t="s">
        <v>42</v>
      </c>
      <c r="AD7174" t="s">
        <v>45</v>
      </c>
      <c r="AE7174" t="s">
        <v>644</v>
      </c>
    </row>
    <row r="7175" spans="1:31" x14ac:dyDescent="0.3">
      <c r="A7175">
        <f t="shared" si="1016"/>
        <v>7174</v>
      </c>
      <c r="B7175">
        <v>38982</v>
      </c>
      <c r="C7175" t="s">
        <v>163</v>
      </c>
      <c r="D7175" t="s">
        <v>30</v>
      </c>
      <c r="E7175" s="5" t="str">
        <f t="shared" si="1010"/>
        <v>*</v>
      </c>
      <c r="F7175" s="5" t="str">
        <f t="shared" si="1011"/>
        <v>*</v>
      </c>
      <c r="G7175" s="5" t="str">
        <f t="shared" si="1012"/>
        <v>*</v>
      </c>
      <c r="J7175" s="5" t="str">
        <f t="shared" si="1013"/>
        <v>*</v>
      </c>
      <c r="R7175" s="5">
        <f t="shared" si="1014"/>
        <v>0.05</v>
      </c>
      <c r="S7175">
        <v>43</v>
      </c>
      <c r="T7175" s="2">
        <v>1114.42</v>
      </c>
      <c r="U7175" s="7">
        <f t="shared" si="1015"/>
        <v>1</v>
      </c>
      <c r="V7175" s="2">
        <f t="shared" si="1008"/>
        <v>25.916744186046515</v>
      </c>
      <c r="W7175" t="s">
        <v>22</v>
      </c>
      <c r="X7175">
        <v>1.99</v>
      </c>
      <c r="Y7175" s="2">
        <f t="shared" si="1009"/>
        <v>1116.4100000000001</v>
      </c>
      <c r="Z7175" t="s">
        <v>60</v>
      </c>
      <c r="AA7175" t="s">
        <v>31</v>
      </c>
      <c r="AB7175" t="s">
        <v>25</v>
      </c>
      <c r="AC7175" t="s">
        <v>42</v>
      </c>
      <c r="AD7175" t="s">
        <v>45</v>
      </c>
      <c r="AE7175" t="s">
        <v>563</v>
      </c>
    </row>
    <row r="7176" spans="1:31" x14ac:dyDescent="0.3">
      <c r="A7176">
        <f t="shared" si="1016"/>
        <v>7175</v>
      </c>
      <c r="B7176">
        <v>4321</v>
      </c>
      <c r="C7176" t="s">
        <v>163</v>
      </c>
      <c r="D7176" t="s">
        <v>40</v>
      </c>
      <c r="E7176" s="5" t="str">
        <f t="shared" si="1010"/>
        <v>*</v>
      </c>
      <c r="F7176" s="5" t="str">
        <f t="shared" si="1011"/>
        <v>*</v>
      </c>
      <c r="G7176" s="5" t="str">
        <f t="shared" si="1012"/>
        <v>*</v>
      </c>
      <c r="J7176" s="5" t="str">
        <f t="shared" si="1013"/>
        <v>*</v>
      </c>
      <c r="R7176" s="5">
        <f t="shared" si="1014"/>
        <v>0.05</v>
      </c>
      <c r="S7176">
        <v>47</v>
      </c>
      <c r="T7176" s="2">
        <v>1505.57</v>
      </c>
      <c r="U7176" s="7">
        <f t="shared" si="1015"/>
        <v>1</v>
      </c>
      <c r="V7176" s="2">
        <f t="shared" si="1008"/>
        <v>32.033404255319148</v>
      </c>
      <c r="W7176" t="s">
        <v>14</v>
      </c>
      <c r="X7176">
        <v>19.989999999999998</v>
      </c>
      <c r="Y7176" s="2">
        <f t="shared" si="1009"/>
        <v>1525.56</v>
      </c>
      <c r="Z7176" t="s">
        <v>23</v>
      </c>
      <c r="AA7176" t="s">
        <v>31</v>
      </c>
      <c r="AB7176" t="s">
        <v>32</v>
      </c>
      <c r="AC7176" t="s">
        <v>81</v>
      </c>
      <c r="AD7176" t="s">
        <v>19</v>
      </c>
      <c r="AE7176" t="s">
        <v>644</v>
      </c>
    </row>
    <row r="7177" spans="1:31" x14ac:dyDescent="0.3">
      <c r="A7177">
        <f t="shared" si="1016"/>
        <v>7176</v>
      </c>
      <c r="B7177">
        <v>11843</v>
      </c>
      <c r="C7177" t="s">
        <v>163</v>
      </c>
      <c r="D7177" t="s">
        <v>40</v>
      </c>
      <c r="E7177" s="5" t="str">
        <f t="shared" si="1010"/>
        <v>*</v>
      </c>
      <c r="F7177" s="5" t="str">
        <f t="shared" si="1011"/>
        <v>*</v>
      </c>
      <c r="G7177" s="5" t="str">
        <f t="shared" si="1012"/>
        <v>*</v>
      </c>
      <c r="J7177" s="5" t="str">
        <f t="shared" si="1013"/>
        <v>*</v>
      </c>
      <c r="R7177" s="5">
        <f t="shared" si="1014"/>
        <v>0.05</v>
      </c>
      <c r="S7177">
        <v>42</v>
      </c>
      <c r="T7177" s="2">
        <v>4993.42</v>
      </c>
      <c r="U7177" s="7">
        <f t="shared" si="1015"/>
        <v>1</v>
      </c>
      <c r="V7177" s="2">
        <f t="shared" si="1008"/>
        <v>118.89095238095238</v>
      </c>
      <c r="W7177" t="s">
        <v>37</v>
      </c>
      <c r="X7177">
        <v>56.14</v>
      </c>
      <c r="Y7177" s="2">
        <f t="shared" si="1009"/>
        <v>5049.5600000000004</v>
      </c>
      <c r="Z7177" t="s">
        <v>48</v>
      </c>
      <c r="AA7177" t="s">
        <v>16</v>
      </c>
      <c r="AB7177" t="s">
        <v>25</v>
      </c>
      <c r="AC7177" t="s">
        <v>76</v>
      </c>
      <c r="AD7177" t="s">
        <v>103</v>
      </c>
      <c r="AE7177" t="s">
        <v>644</v>
      </c>
    </row>
    <row r="7178" spans="1:31" x14ac:dyDescent="0.3">
      <c r="A7178">
        <f t="shared" si="1016"/>
        <v>7177</v>
      </c>
      <c r="B7178">
        <v>39330</v>
      </c>
      <c r="C7178" t="s">
        <v>698</v>
      </c>
      <c r="D7178" t="s">
        <v>36</v>
      </c>
      <c r="E7178" s="5" t="str">
        <f t="shared" si="1010"/>
        <v>***</v>
      </c>
      <c r="F7178" s="5" t="str">
        <f t="shared" si="1011"/>
        <v>***</v>
      </c>
      <c r="G7178" s="5" t="str">
        <f t="shared" si="1012"/>
        <v>***</v>
      </c>
      <c r="J7178" s="5" t="str">
        <f t="shared" si="1013"/>
        <v>***</v>
      </c>
      <c r="R7178" s="5">
        <f t="shared" si="1014"/>
        <v>3.5000000000000003E-2</v>
      </c>
      <c r="S7178">
        <v>29</v>
      </c>
      <c r="T7178" s="2">
        <v>184.77</v>
      </c>
      <c r="U7178" s="7">
        <f t="shared" si="1015"/>
        <v>0</v>
      </c>
      <c r="V7178" s="2">
        <f t="shared" si="1008"/>
        <v>6.3713793103448282</v>
      </c>
      <c r="W7178" t="s">
        <v>14</v>
      </c>
      <c r="X7178">
        <v>5.3</v>
      </c>
      <c r="Y7178" s="2">
        <f t="shared" si="1009"/>
        <v>190.07000000000002</v>
      </c>
      <c r="Z7178" t="s">
        <v>23</v>
      </c>
      <c r="AA7178" t="s">
        <v>31</v>
      </c>
      <c r="AB7178" t="s">
        <v>32</v>
      </c>
      <c r="AC7178" t="s">
        <v>53</v>
      </c>
      <c r="AD7178" t="s">
        <v>45</v>
      </c>
      <c r="AE7178" t="s">
        <v>378</v>
      </c>
    </row>
    <row r="7179" spans="1:31" x14ac:dyDescent="0.3">
      <c r="A7179">
        <f t="shared" si="1016"/>
        <v>7178</v>
      </c>
      <c r="B7179">
        <v>6531</v>
      </c>
      <c r="C7179" t="s">
        <v>698</v>
      </c>
      <c r="D7179" t="s">
        <v>21</v>
      </c>
      <c r="E7179" s="5" t="str">
        <f t="shared" si="1010"/>
        <v>*</v>
      </c>
      <c r="F7179" s="5" t="str">
        <f t="shared" si="1011"/>
        <v>**</v>
      </c>
      <c r="G7179" s="5" t="str">
        <f t="shared" si="1012"/>
        <v>**</v>
      </c>
      <c r="J7179" s="5" t="str">
        <f t="shared" si="1013"/>
        <v>**</v>
      </c>
      <c r="R7179" s="5">
        <f t="shared" si="1014"/>
        <v>0.05</v>
      </c>
      <c r="S7179">
        <v>42</v>
      </c>
      <c r="T7179" s="2">
        <v>188.23</v>
      </c>
      <c r="U7179" s="7">
        <f t="shared" si="1015"/>
        <v>0</v>
      </c>
      <c r="V7179" s="2">
        <f t="shared" si="1008"/>
        <v>4.4816666666666665</v>
      </c>
      <c r="W7179" t="s">
        <v>22</v>
      </c>
      <c r="X7179">
        <v>5.15</v>
      </c>
      <c r="Y7179" s="2">
        <f t="shared" si="1009"/>
        <v>193.38</v>
      </c>
      <c r="Z7179" t="s">
        <v>48</v>
      </c>
      <c r="AA7179" t="s">
        <v>41</v>
      </c>
      <c r="AB7179" t="s">
        <v>32</v>
      </c>
      <c r="AC7179" t="s">
        <v>172</v>
      </c>
      <c r="AD7179" t="s">
        <v>19</v>
      </c>
      <c r="AE7179" t="s">
        <v>442</v>
      </c>
    </row>
    <row r="7180" spans="1:31" x14ac:dyDescent="0.3">
      <c r="A7180">
        <f t="shared" si="1016"/>
        <v>7179</v>
      </c>
      <c r="B7180">
        <v>35137</v>
      </c>
      <c r="C7180" t="s">
        <v>698</v>
      </c>
      <c r="D7180" t="s">
        <v>21</v>
      </c>
      <c r="E7180" s="5" t="str">
        <f t="shared" si="1010"/>
        <v>*</v>
      </c>
      <c r="F7180" s="5" t="str">
        <f t="shared" si="1011"/>
        <v>**</v>
      </c>
      <c r="G7180" s="5" t="str">
        <f t="shared" si="1012"/>
        <v>**</v>
      </c>
      <c r="J7180" s="5" t="str">
        <f t="shared" si="1013"/>
        <v>**</v>
      </c>
      <c r="R7180" s="5">
        <f t="shared" si="1014"/>
        <v>0.05</v>
      </c>
      <c r="S7180">
        <v>41</v>
      </c>
      <c r="T7180" s="2">
        <v>225.06</v>
      </c>
      <c r="U7180" s="7">
        <f t="shared" si="1015"/>
        <v>0</v>
      </c>
      <c r="V7180" s="2">
        <f t="shared" si="1008"/>
        <v>5.4892682926829268</v>
      </c>
      <c r="W7180" t="s">
        <v>14</v>
      </c>
      <c r="X7180">
        <v>2.99</v>
      </c>
      <c r="Y7180" s="2">
        <f t="shared" si="1009"/>
        <v>228.05</v>
      </c>
      <c r="Z7180" t="s">
        <v>64</v>
      </c>
      <c r="AA7180" t="s">
        <v>41</v>
      </c>
      <c r="AB7180" t="s">
        <v>32</v>
      </c>
      <c r="AC7180" t="s">
        <v>49</v>
      </c>
      <c r="AD7180" t="s">
        <v>19</v>
      </c>
      <c r="AE7180" t="s">
        <v>442</v>
      </c>
    </row>
    <row r="7181" spans="1:31" x14ac:dyDescent="0.3">
      <c r="A7181">
        <f t="shared" si="1016"/>
        <v>7180</v>
      </c>
      <c r="B7181">
        <v>16289</v>
      </c>
      <c r="C7181" t="s">
        <v>698</v>
      </c>
      <c r="D7181" t="s">
        <v>21</v>
      </c>
      <c r="E7181" s="5" t="str">
        <f t="shared" si="1010"/>
        <v>*</v>
      </c>
      <c r="F7181" s="5" t="str">
        <f t="shared" si="1011"/>
        <v>**</v>
      </c>
      <c r="G7181" s="5" t="str">
        <f t="shared" si="1012"/>
        <v>**</v>
      </c>
      <c r="J7181" s="5" t="str">
        <f t="shared" si="1013"/>
        <v>**</v>
      </c>
      <c r="R7181" s="5">
        <f t="shared" si="1014"/>
        <v>0.04</v>
      </c>
      <c r="S7181">
        <v>37</v>
      </c>
      <c r="T7181" s="2">
        <v>426.64</v>
      </c>
      <c r="U7181" s="7">
        <f t="shared" si="1015"/>
        <v>0</v>
      </c>
      <c r="V7181" s="2">
        <f t="shared" si="1008"/>
        <v>11.530810810810811</v>
      </c>
      <c r="W7181" t="s">
        <v>22</v>
      </c>
      <c r="X7181">
        <v>2.85</v>
      </c>
      <c r="Y7181" s="2">
        <f t="shared" si="1009"/>
        <v>429.49</v>
      </c>
      <c r="Z7181" t="s">
        <v>73</v>
      </c>
      <c r="AA7181" t="s">
        <v>31</v>
      </c>
      <c r="AB7181" t="s">
        <v>17</v>
      </c>
      <c r="AC7181" t="s">
        <v>18</v>
      </c>
      <c r="AD7181" t="s">
        <v>45</v>
      </c>
      <c r="AE7181" t="s">
        <v>442</v>
      </c>
    </row>
    <row r="7182" spans="1:31" x14ac:dyDescent="0.3">
      <c r="A7182">
        <f t="shared" si="1016"/>
        <v>7181</v>
      </c>
      <c r="B7182">
        <v>6531</v>
      </c>
      <c r="C7182" t="s">
        <v>698</v>
      </c>
      <c r="D7182" t="s">
        <v>21</v>
      </c>
      <c r="E7182" s="5" t="str">
        <f t="shared" si="1010"/>
        <v>*</v>
      </c>
      <c r="F7182" s="5" t="str">
        <f t="shared" si="1011"/>
        <v>**</v>
      </c>
      <c r="G7182" s="5" t="str">
        <f t="shared" si="1012"/>
        <v>**</v>
      </c>
      <c r="J7182" s="5" t="str">
        <f t="shared" si="1013"/>
        <v>**</v>
      </c>
      <c r="R7182" s="5">
        <f t="shared" si="1014"/>
        <v>3.5000000000000003E-2</v>
      </c>
      <c r="S7182">
        <v>28</v>
      </c>
      <c r="T7182" s="2">
        <v>541.95000000000005</v>
      </c>
      <c r="U7182" s="7">
        <f t="shared" si="1015"/>
        <v>0</v>
      </c>
      <c r="V7182" s="2">
        <f t="shared" si="1008"/>
        <v>19.355357142857144</v>
      </c>
      <c r="W7182" t="s">
        <v>22</v>
      </c>
      <c r="X7182">
        <v>4.0999999999999996</v>
      </c>
      <c r="Y7182" s="2">
        <f t="shared" si="1009"/>
        <v>546.05000000000007</v>
      </c>
      <c r="Z7182" t="s">
        <v>48</v>
      </c>
      <c r="AA7182" t="s">
        <v>41</v>
      </c>
      <c r="AB7182" t="s">
        <v>32</v>
      </c>
      <c r="AC7182" t="s">
        <v>33</v>
      </c>
      <c r="AD7182" t="s">
        <v>34</v>
      </c>
      <c r="AE7182" t="s">
        <v>442</v>
      </c>
    </row>
    <row r="7183" spans="1:31" x14ac:dyDescent="0.3">
      <c r="A7183">
        <f t="shared" si="1016"/>
        <v>7182</v>
      </c>
      <c r="B7183">
        <v>35137</v>
      </c>
      <c r="C7183" t="s">
        <v>698</v>
      </c>
      <c r="D7183" t="s">
        <v>21</v>
      </c>
      <c r="E7183" s="5" t="str">
        <f t="shared" si="1010"/>
        <v>*</v>
      </c>
      <c r="F7183" s="5" t="str">
        <f t="shared" si="1011"/>
        <v>**</v>
      </c>
      <c r="G7183" s="5" t="str">
        <f t="shared" si="1012"/>
        <v>**</v>
      </c>
      <c r="J7183" s="5" t="str">
        <f t="shared" si="1013"/>
        <v>**</v>
      </c>
      <c r="R7183" s="5">
        <f t="shared" si="1014"/>
        <v>0.05</v>
      </c>
      <c r="S7183">
        <v>47</v>
      </c>
      <c r="T7183" s="2">
        <v>1041.78</v>
      </c>
      <c r="U7183" s="7">
        <f t="shared" si="1015"/>
        <v>1</v>
      </c>
      <c r="V7183" s="2">
        <f t="shared" si="1008"/>
        <v>22.165531914893617</v>
      </c>
      <c r="W7183" t="s">
        <v>22</v>
      </c>
      <c r="X7183">
        <v>6.71</v>
      </c>
      <c r="Y7183" s="2">
        <f t="shared" si="1009"/>
        <v>1048.49</v>
      </c>
      <c r="Z7183" t="s">
        <v>64</v>
      </c>
      <c r="AA7183" t="s">
        <v>41</v>
      </c>
      <c r="AB7183" t="s">
        <v>32</v>
      </c>
      <c r="AC7183" t="s">
        <v>78</v>
      </c>
      <c r="AD7183" t="s">
        <v>19</v>
      </c>
      <c r="AE7183" t="s">
        <v>230</v>
      </c>
    </row>
    <row r="7184" spans="1:31" x14ac:dyDescent="0.3">
      <c r="A7184">
        <f t="shared" si="1016"/>
        <v>7183</v>
      </c>
      <c r="B7184">
        <v>16289</v>
      </c>
      <c r="C7184" t="s">
        <v>698</v>
      </c>
      <c r="D7184" t="s">
        <v>21</v>
      </c>
      <c r="E7184" s="5" t="str">
        <f t="shared" si="1010"/>
        <v>*</v>
      </c>
      <c r="F7184" s="5" t="str">
        <f t="shared" si="1011"/>
        <v>**</v>
      </c>
      <c r="G7184" s="5" t="str">
        <f t="shared" si="1012"/>
        <v>**</v>
      </c>
      <c r="J7184" s="5" t="str">
        <f t="shared" si="1013"/>
        <v>**</v>
      </c>
      <c r="R7184" s="5">
        <f t="shared" si="1014"/>
        <v>0.05</v>
      </c>
      <c r="S7184">
        <v>49</v>
      </c>
      <c r="T7184" s="2">
        <v>5610.6120000000001</v>
      </c>
      <c r="U7184" s="7">
        <f t="shared" si="1015"/>
        <v>1</v>
      </c>
      <c r="V7184" s="2">
        <f t="shared" si="1008"/>
        <v>114.50228571428572</v>
      </c>
      <c r="W7184" t="s">
        <v>22</v>
      </c>
      <c r="X7184">
        <v>2.5</v>
      </c>
      <c r="Y7184" s="2">
        <f t="shared" si="1009"/>
        <v>5613.1120000000001</v>
      </c>
      <c r="Z7184" t="s">
        <v>64</v>
      </c>
      <c r="AA7184" t="s">
        <v>31</v>
      </c>
      <c r="AB7184" t="s">
        <v>25</v>
      </c>
      <c r="AC7184" t="s">
        <v>26</v>
      </c>
      <c r="AD7184" t="s">
        <v>19</v>
      </c>
      <c r="AE7184" t="s">
        <v>442</v>
      </c>
    </row>
    <row r="7185" spans="1:31" x14ac:dyDescent="0.3">
      <c r="A7185">
        <f t="shared" si="1016"/>
        <v>7184</v>
      </c>
      <c r="B7185">
        <v>47301</v>
      </c>
      <c r="C7185" t="s">
        <v>328</v>
      </c>
      <c r="D7185" t="s">
        <v>13</v>
      </c>
      <c r="E7185" s="5" t="str">
        <f t="shared" si="1010"/>
        <v>*</v>
      </c>
      <c r="F7185" s="5" t="str">
        <f t="shared" si="1011"/>
        <v>*</v>
      </c>
      <c r="G7185" s="5" t="str">
        <f t="shared" si="1012"/>
        <v>*</v>
      </c>
      <c r="J7185" s="5" t="str">
        <f t="shared" si="1013"/>
        <v>*</v>
      </c>
      <c r="R7185" s="5">
        <f t="shared" si="1014"/>
        <v>0.01</v>
      </c>
      <c r="S7185">
        <v>6</v>
      </c>
      <c r="T7185" s="2">
        <v>460.71</v>
      </c>
      <c r="U7185" s="7">
        <f t="shared" si="1015"/>
        <v>0</v>
      </c>
      <c r="V7185" s="2">
        <f t="shared" si="1008"/>
        <v>76.784999999999997</v>
      </c>
      <c r="W7185" t="s">
        <v>22</v>
      </c>
      <c r="X7185">
        <v>35</v>
      </c>
      <c r="Y7185" s="2">
        <f t="shared" si="1009"/>
        <v>495.71</v>
      </c>
      <c r="Z7185" t="s">
        <v>23</v>
      </c>
      <c r="AA7185" t="s">
        <v>16</v>
      </c>
      <c r="AB7185" t="s">
        <v>32</v>
      </c>
      <c r="AC7185" t="s">
        <v>74</v>
      </c>
      <c r="AD7185" t="s">
        <v>58</v>
      </c>
      <c r="AE7185" t="s">
        <v>195</v>
      </c>
    </row>
    <row r="7186" spans="1:31" x14ac:dyDescent="0.3">
      <c r="A7186">
        <f t="shared" si="1016"/>
        <v>7185</v>
      </c>
      <c r="B7186">
        <v>38532</v>
      </c>
      <c r="C7186" t="s">
        <v>558</v>
      </c>
      <c r="D7186" t="s">
        <v>21</v>
      </c>
      <c r="E7186" s="5" t="str">
        <f t="shared" si="1010"/>
        <v>*</v>
      </c>
      <c r="F7186" s="5" t="str">
        <f t="shared" si="1011"/>
        <v>**</v>
      </c>
      <c r="G7186" s="5" t="str">
        <f t="shared" si="1012"/>
        <v>**</v>
      </c>
      <c r="J7186" s="5" t="str">
        <f t="shared" si="1013"/>
        <v>**</v>
      </c>
      <c r="R7186" s="5">
        <f t="shared" si="1014"/>
        <v>0.05</v>
      </c>
      <c r="S7186">
        <v>44</v>
      </c>
      <c r="T7186" s="2">
        <v>128.22</v>
      </c>
      <c r="U7186" s="7">
        <f t="shared" si="1015"/>
        <v>0</v>
      </c>
      <c r="V7186" s="2">
        <f t="shared" si="1008"/>
        <v>2.9140909090909091</v>
      </c>
      <c r="W7186" t="s">
        <v>22</v>
      </c>
      <c r="X7186">
        <v>0.7</v>
      </c>
      <c r="Y7186" s="2">
        <f t="shared" si="1009"/>
        <v>128.91999999999999</v>
      </c>
      <c r="Z7186" t="s">
        <v>23</v>
      </c>
      <c r="AA7186" t="s">
        <v>31</v>
      </c>
      <c r="AB7186" t="s">
        <v>32</v>
      </c>
      <c r="AC7186" t="s">
        <v>33</v>
      </c>
      <c r="AD7186" t="s">
        <v>34</v>
      </c>
      <c r="AE7186" t="s">
        <v>491</v>
      </c>
    </row>
    <row r="7187" spans="1:31" x14ac:dyDescent="0.3">
      <c r="A7187">
        <f t="shared" si="1016"/>
        <v>7186</v>
      </c>
      <c r="B7187">
        <v>24039</v>
      </c>
      <c r="C7187" t="s">
        <v>558</v>
      </c>
      <c r="D7187" t="s">
        <v>30</v>
      </c>
      <c r="E7187" s="5" t="str">
        <f t="shared" si="1010"/>
        <v>*</v>
      </c>
      <c r="F7187" s="5" t="str">
        <f t="shared" si="1011"/>
        <v>*</v>
      </c>
      <c r="G7187" s="5" t="str">
        <f t="shared" si="1012"/>
        <v>*</v>
      </c>
      <c r="J7187" s="5" t="str">
        <f t="shared" si="1013"/>
        <v>*</v>
      </c>
      <c r="R7187" s="5">
        <f t="shared" si="1014"/>
        <v>0.01</v>
      </c>
      <c r="S7187">
        <v>5</v>
      </c>
      <c r="T7187" s="2">
        <v>199.16</v>
      </c>
      <c r="U7187" s="7">
        <f t="shared" si="1015"/>
        <v>0</v>
      </c>
      <c r="V7187" s="2">
        <f t="shared" si="1008"/>
        <v>39.832000000000001</v>
      </c>
      <c r="W7187" t="s">
        <v>22</v>
      </c>
      <c r="X7187">
        <v>1.99</v>
      </c>
      <c r="Y7187" s="2">
        <f t="shared" si="1009"/>
        <v>201.15</v>
      </c>
      <c r="Z7187" t="s">
        <v>71</v>
      </c>
      <c r="AA7187" t="s">
        <v>31</v>
      </c>
      <c r="AB7187" t="s">
        <v>25</v>
      </c>
      <c r="AC7187" t="s">
        <v>42</v>
      </c>
      <c r="AD7187" t="s">
        <v>45</v>
      </c>
      <c r="AE7187" t="s">
        <v>491</v>
      </c>
    </row>
    <row r="7188" spans="1:31" x14ac:dyDescent="0.3">
      <c r="A7188">
        <f t="shared" si="1016"/>
        <v>7187</v>
      </c>
      <c r="B7188">
        <v>42374</v>
      </c>
      <c r="C7188" t="s">
        <v>558</v>
      </c>
      <c r="D7188" t="s">
        <v>36</v>
      </c>
      <c r="E7188" s="5" t="str">
        <f t="shared" si="1010"/>
        <v>***</v>
      </c>
      <c r="F7188" s="5" t="str">
        <f t="shared" si="1011"/>
        <v>***</v>
      </c>
      <c r="G7188" s="5" t="str">
        <f t="shared" si="1012"/>
        <v>***</v>
      </c>
      <c r="J7188" s="5" t="str">
        <f t="shared" si="1013"/>
        <v>***</v>
      </c>
      <c r="R7188" s="5">
        <f t="shared" si="1014"/>
        <v>3.5000000000000003E-2</v>
      </c>
      <c r="S7188">
        <v>21</v>
      </c>
      <c r="T7188" s="2">
        <v>205.32</v>
      </c>
      <c r="U7188" s="7">
        <f t="shared" si="1015"/>
        <v>0</v>
      </c>
      <c r="V7188" s="2">
        <f t="shared" si="1008"/>
        <v>9.7771428571428576</v>
      </c>
      <c r="W7188" t="s">
        <v>14</v>
      </c>
      <c r="X7188">
        <v>1.99</v>
      </c>
      <c r="Y7188" s="2">
        <f t="shared" si="1009"/>
        <v>207.31</v>
      </c>
      <c r="Z7188" t="s">
        <v>60</v>
      </c>
      <c r="AA7188" t="s">
        <v>31</v>
      </c>
      <c r="AB7188" t="s">
        <v>25</v>
      </c>
      <c r="AC7188" t="s">
        <v>42</v>
      </c>
      <c r="AD7188" t="s">
        <v>45</v>
      </c>
      <c r="AE7188" t="s">
        <v>558</v>
      </c>
    </row>
    <row r="7189" spans="1:31" x14ac:dyDescent="0.3">
      <c r="A7189">
        <f t="shared" si="1016"/>
        <v>7188</v>
      </c>
      <c r="B7189">
        <v>45734</v>
      </c>
      <c r="C7189" t="s">
        <v>558</v>
      </c>
      <c r="D7189" t="s">
        <v>36</v>
      </c>
      <c r="E7189" s="5" t="str">
        <f t="shared" si="1010"/>
        <v>***</v>
      </c>
      <c r="F7189" s="5" t="str">
        <f t="shared" si="1011"/>
        <v>***</v>
      </c>
      <c r="G7189" s="5" t="str">
        <f t="shared" si="1012"/>
        <v>***</v>
      </c>
      <c r="J7189" s="5" t="str">
        <f t="shared" si="1013"/>
        <v>***</v>
      </c>
      <c r="R7189" s="5">
        <f t="shared" si="1014"/>
        <v>0.05</v>
      </c>
      <c r="S7189">
        <v>47</v>
      </c>
      <c r="T7189" s="2">
        <v>557.52</v>
      </c>
      <c r="U7189" s="7">
        <f t="shared" si="1015"/>
        <v>0</v>
      </c>
      <c r="V7189" s="2">
        <f t="shared" si="1008"/>
        <v>11.862127659574467</v>
      </c>
      <c r="W7189" t="s">
        <v>14</v>
      </c>
      <c r="X7189">
        <v>7.95</v>
      </c>
      <c r="Y7189" s="2">
        <f t="shared" si="1009"/>
        <v>565.47</v>
      </c>
      <c r="Z7189" t="s">
        <v>60</v>
      </c>
      <c r="AA7189" t="s">
        <v>16</v>
      </c>
      <c r="AB7189" t="s">
        <v>32</v>
      </c>
      <c r="AC7189" t="s">
        <v>33</v>
      </c>
      <c r="AD7189" t="s">
        <v>45</v>
      </c>
      <c r="AE7189" t="s">
        <v>491</v>
      </c>
    </row>
    <row r="7190" spans="1:31" x14ac:dyDescent="0.3">
      <c r="A7190">
        <f t="shared" si="1016"/>
        <v>7189</v>
      </c>
      <c r="B7190">
        <v>42374</v>
      </c>
      <c r="C7190" t="s">
        <v>558</v>
      </c>
      <c r="D7190" t="s">
        <v>36</v>
      </c>
      <c r="E7190" s="5" t="str">
        <f t="shared" si="1010"/>
        <v>***</v>
      </c>
      <c r="F7190" s="5" t="str">
        <f t="shared" si="1011"/>
        <v>***</v>
      </c>
      <c r="G7190" s="5" t="str">
        <f t="shared" si="1012"/>
        <v>***</v>
      </c>
      <c r="J7190" s="5" t="str">
        <f t="shared" si="1013"/>
        <v>***</v>
      </c>
      <c r="R7190" s="5">
        <f t="shared" si="1014"/>
        <v>0.02</v>
      </c>
      <c r="S7190">
        <v>11</v>
      </c>
      <c r="T7190" s="2">
        <v>694.17</v>
      </c>
      <c r="U7190" s="7">
        <f t="shared" si="1015"/>
        <v>0</v>
      </c>
      <c r="V7190" s="2">
        <f t="shared" si="1008"/>
        <v>63.106363636363632</v>
      </c>
      <c r="W7190" t="s">
        <v>22</v>
      </c>
      <c r="X7190">
        <v>10.29</v>
      </c>
      <c r="Y7190" s="2">
        <f t="shared" si="1009"/>
        <v>704.45999999999992</v>
      </c>
      <c r="Z7190" t="s">
        <v>60</v>
      </c>
      <c r="AA7190" t="s">
        <v>31</v>
      </c>
      <c r="AB7190" t="s">
        <v>32</v>
      </c>
      <c r="AC7190" t="s">
        <v>49</v>
      </c>
      <c r="AD7190" t="s">
        <v>19</v>
      </c>
      <c r="AE7190" t="s">
        <v>491</v>
      </c>
    </row>
    <row r="7191" spans="1:31" x14ac:dyDescent="0.3">
      <c r="A7191">
        <f t="shared" si="1016"/>
        <v>7190</v>
      </c>
      <c r="B7191">
        <v>42374</v>
      </c>
      <c r="C7191" t="s">
        <v>558</v>
      </c>
      <c r="D7191" t="s">
        <v>36</v>
      </c>
      <c r="E7191" s="5" t="str">
        <f t="shared" si="1010"/>
        <v>***</v>
      </c>
      <c r="F7191" s="5" t="str">
        <f t="shared" si="1011"/>
        <v>***</v>
      </c>
      <c r="G7191" s="5" t="str">
        <f t="shared" si="1012"/>
        <v>***</v>
      </c>
      <c r="J7191" s="5" t="str">
        <f t="shared" si="1013"/>
        <v>***</v>
      </c>
      <c r="R7191" s="5">
        <f t="shared" si="1014"/>
        <v>0.05</v>
      </c>
      <c r="S7191">
        <v>47</v>
      </c>
      <c r="T7191" s="2">
        <v>807.6</v>
      </c>
      <c r="U7191" s="7">
        <f t="shared" si="1015"/>
        <v>0</v>
      </c>
      <c r="V7191" s="2">
        <f t="shared" si="1008"/>
        <v>17.182978723404254</v>
      </c>
      <c r="W7191" t="s">
        <v>22</v>
      </c>
      <c r="X7191">
        <v>5.08</v>
      </c>
      <c r="Y7191" s="2">
        <f t="shared" si="1009"/>
        <v>812.68000000000006</v>
      </c>
      <c r="Z7191" t="s">
        <v>60</v>
      </c>
      <c r="AA7191" t="s">
        <v>31</v>
      </c>
      <c r="AB7191" t="s">
        <v>32</v>
      </c>
      <c r="AC7191" t="s">
        <v>49</v>
      </c>
      <c r="AD7191" t="s">
        <v>19</v>
      </c>
      <c r="AE7191" t="s">
        <v>256</v>
      </c>
    </row>
    <row r="7192" spans="1:31" x14ac:dyDescent="0.3">
      <c r="A7192">
        <f t="shared" si="1016"/>
        <v>7191</v>
      </c>
      <c r="B7192">
        <v>23559</v>
      </c>
      <c r="C7192" t="s">
        <v>378</v>
      </c>
      <c r="D7192" t="s">
        <v>13</v>
      </c>
      <c r="E7192" s="5" t="str">
        <f t="shared" si="1010"/>
        <v>*</v>
      </c>
      <c r="F7192" s="5" t="str">
        <f t="shared" si="1011"/>
        <v>*</v>
      </c>
      <c r="G7192" s="5" t="str">
        <f t="shared" si="1012"/>
        <v>*</v>
      </c>
      <c r="J7192" s="5" t="str">
        <f t="shared" si="1013"/>
        <v>*</v>
      </c>
      <c r="R7192" s="5">
        <f t="shared" si="1014"/>
        <v>0.01</v>
      </c>
      <c r="S7192">
        <v>9</v>
      </c>
      <c r="T7192" s="2">
        <v>173.44</v>
      </c>
      <c r="U7192" s="7">
        <f t="shared" si="1015"/>
        <v>0</v>
      </c>
      <c r="V7192" s="2">
        <f t="shared" si="1008"/>
        <v>19.271111111111111</v>
      </c>
      <c r="W7192" t="s">
        <v>22</v>
      </c>
      <c r="X7192">
        <v>8.51</v>
      </c>
      <c r="Y7192" s="2">
        <f t="shared" si="1009"/>
        <v>181.95</v>
      </c>
      <c r="Z7192" t="s">
        <v>60</v>
      </c>
      <c r="AA7192" t="s">
        <v>41</v>
      </c>
      <c r="AB7192" t="s">
        <v>25</v>
      </c>
      <c r="AC7192" t="s">
        <v>76</v>
      </c>
      <c r="AD7192" t="s">
        <v>27</v>
      </c>
      <c r="AE7192" t="s">
        <v>20</v>
      </c>
    </row>
    <row r="7193" spans="1:31" x14ac:dyDescent="0.3">
      <c r="A7193">
        <f t="shared" si="1016"/>
        <v>7192</v>
      </c>
      <c r="B7193">
        <v>18341</v>
      </c>
      <c r="C7193" t="s">
        <v>378</v>
      </c>
      <c r="D7193" t="s">
        <v>36</v>
      </c>
      <c r="E7193" s="5" t="str">
        <f t="shared" si="1010"/>
        <v>***</v>
      </c>
      <c r="F7193" s="5" t="str">
        <f t="shared" si="1011"/>
        <v>***</v>
      </c>
      <c r="G7193" s="5" t="str">
        <f t="shared" si="1012"/>
        <v>***</v>
      </c>
      <c r="J7193" s="5" t="str">
        <f t="shared" si="1013"/>
        <v>***</v>
      </c>
      <c r="R7193" s="5">
        <f t="shared" si="1014"/>
        <v>0.04</v>
      </c>
      <c r="S7193">
        <v>39</v>
      </c>
      <c r="T7193" s="2">
        <v>237.89</v>
      </c>
      <c r="U7193" s="7">
        <f t="shared" si="1015"/>
        <v>0</v>
      </c>
      <c r="V7193" s="2">
        <f t="shared" si="1008"/>
        <v>6.0997435897435892</v>
      </c>
      <c r="W7193" t="s">
        <v>22</v>
      </c>
      <c r="X7193">
        <v>7.96</v>
      </c>
      <c r="Y7193" s="2">
        <f t="shared" si="1009"/>
        <v>245.85</v>
      </c>
      <c r="Z7193" t="s">
        <v>52</v>
      </c>
      <c r="AA7193" t="s">
        <v>16</v>
      </c>
      <c r="AB7193" t="s">
        <v>32</v>
      </c>
      <c r="AC7193" t="s">
        <v>44</v>
      </c>
      <c r="AD7193" t="s">
        <v>19</v>
      </c>
      <c r="AE7193" t="s">
        <v>378</v>
      </c>
    </row>
    <row r="7194" spans="1:31" x14ac:dyDescent="0.3">
      <c r="A7194">
        <f t="shared" si="1016"/>
        <v>7193</v>
      </c>
      <c r="B7194">
        <v>23559</v>
      </c>
      <c r="C7194" t="s">
        <v>378</v>
      </c>
      <c r="D7194" t="s">
        <v>13</v>
      </c>
      <c r="E7194" s="5" t="str">
        <f t="shared" si="1010"/>
        <v>*</v>
      </c>
      <c r="F7194" s="5" t="str">
        <f t="shared" si="1011"/>
        <v>*</v>
      </c>
      <c r="G7194" s="5" t="str">
        <f t="shared" si="1012"/>
        <v>*</v>
      </c>
      <c r="J7194" s="5" t="str">
        <f t="shared" si="1013"/>
        <v>*</v>
      </c>
      <c r="R7194" s="5">
        <f t="shared" si="1014"/>
        <v>0.02</v>
      </c>
      <c r="S7194">
        <v>14</v>
      </c>
      <c r="T7194" s="2">
        <v>425.67</v>
      </c>
      <c r="U7194" s="7">
        <f t="shared" si="1015"/>
        <v>0</v>
      </c>
      <c r="V7194" s="2">
        <f t="shared" si="1008"/>
        <v>30.405000000000001</v>
      </c>
      <c r="W7194" t="s">
        <v>14</v>
      </c>
      <c r="X7194">
        <v>1.49</v>
      </c>
      <c r="Y7194" s="2">
        <f t="shared" si="1009"/>
        <v>427.16</v>
      </c>
      <c r="Z7194" t="s">
        <v>60</v>
      </c>
      <c r="AA7194" t="s">
        <v>41</v>
      </c>
      <c r="AB7194" t="s">
        <v>32</v>
      </c>
      <c r="AC7194" t="s">
        <v>49</v>
      </c>
      <c r="AD7194" t="s">
        <v>19</v>
      </c>
      <c r="AE7194" t="s">
        <v>28</v>
      </c>
    </row>
    <row r="7195" spans="1:31" x14ac:dyDescent="0.3">
      <c r="A7195">
        <f t="shared" si="1016"/>
        <v>7194</v>
      </c>
      <c r="B7195">
        <v>34499</v>
      </c>
      <c r="C7195" t="s">
        <v>378</v>
      </c>
      <c r="D7195" t="s">
        <v>40</v>
      </c>
      <c r="E7195" s="5" t="str">
        <f t="shared" si="1010"/>
        <v>*</v>
      </c>
      <c r="F7195" s="5" t="str">
        <f t="shared" si="1011"/>
        <v>*</v>
      </c>
      <c r="G7195" s="5" t="str">
        <f t="shared" si="1012"/>
        <v>*</v>
      </c>
      <c r="J7195" s="5" t="str">
        <f t="shared" si="1013"/>
        <v>*</v>
      </c>
      <c r="R7195" s="5">
        <f t="shared" si="1014"/>
        <v>0.01</v>
      </c>
      <c r="S7195">
        <v>2</v>
      </c>
      <c r="T7195" s="2">
        <v>555.67999999999995</v>
      </c>
      <c r="U7195" s="7">
        <f t="shared" si="1015"/>
        <v>0</v>
      </c>
      <c r="V7195" s="2">
        <f t="shared" si="1008"/>
        <v>277.83999999999997</v>
      </c>
      <c r="W7195" t="s">
        <v>37</v>
      </c>
      <c r="X7195">
        <v>62.94</v>
      </c>
      <c r="Y7195" s="2">
        <f t="shared" si="1009"/>
        <v>618.61999999999989</v>
      </c>
      <c r="Z7195" t="s">
        <v>60</v>
      </c>
      <c r="AA7195" t="s">
        <v>41</v>
      </c>
      <c r="AB7195" t="s">
        <v>17</v>
      </c>
      <c r="AC7195" t="s">
        <v>38</v>
      </c>
      <c r="AD7195" t="s">
        <v>39</v>
      </c>
      <c r="AE7195" t="s">
        <v>442</v>
      </c>
    </row>
    <row r="7196" spans="1:31" x14ac:dyDescent="0.3">
      <c r="A7196">
        <f t="shared" si="1016"/>
        <v>7195</v>
      </c>
      <c r="B7196">
        <v>14534</v>
      </c>
      <c r="C7196" t="s">
        <v>378</v>
      </c>
      <c r="D7196" t="s">
        <v>40</v>
      </c>
      <c r="E7196" s="5" t="str">
        <f t="shared" si="1010"/>
        <v>*</v>
      </c>
      <c r="F7196" s="5" t="str">
        <f t="shared" si="1011"/>
        <v>*</v>
      </c>
      <c r="G7196" s="5" t="str">
        <f t="shared" si="1012"/>
        <v>*</v>
      </c>
      <c r="J7196" s="5" t="str">
        <f t="shared" si="1013"/>
        <v>*</v>
      </c>
      <c r="R7196" s="5">
        <f t="shared" si="1014"/>
        <v>0.05</v>
      </c>
      <c r="S7196">
        <v>46</v>
      </c>
      <c r="T7196" s="2">
        <v>745.99</v>
      </c>
      <c r="U7196" s="7">
        <f t="shared" si="1015"/>
        <v>0</v>
      </c>
      <c r="V7196" s="2">
        <f t="shared" si="1008"/>
        <v>16.217173913043478</v>
      </c>
      <c r="W7196" t="s">
        <v>22</v>
      </c>
      <c r="X7196">
        <v>4</v>
      </c>
      <c r="Y7196" s="2">
        <f t="shared" si="1009"/>
        <v>749.99</v>
      </c>
      <c r="Z7196" t="s">
        <v>64</v>
      </c>
      <c r="AA7196" t="s">
        <v>31</v>
      </c>
      <c r="AB7196" t="s">
        <v>25</v>
      </c>
      <c r="AC7196" t="s">
        <v>42</v>
      </c>
      <c r="AD7196" t="s">
        <v>19</v>
      </c>
      <c r="AE7196" t="s">
        <v>378</v>
      </c>
    </row>
    <row r="7197" spans="1:31" x14ac:dyDescent="0.3">
      <c r="A7197">
        <f t="shared" si="1016"/>
        <v>7196</v>
      </c>
      <c r="B7197">
        <v>32452</v>
      </c>
      <c r="C7197" t="s">
        <v>507</v>
      </c>
      <c r="D7197" t="s">
        <v>40</v>
      </c>
      <c r="E7197" s="5" t="str">
        <f t="shared" si="1010"/>
        <v>*</v>
      </c>
      <c r="F7197" s="5" t="str">
        <f t="shared" si="1011"/>
        <v>*</v>
      </c>
      <c r="G7197" s="5" t="str">
        <f t="shared" si="1012"/>
        <v>*</v>
      </c>
      <c r="J7197" s="5" t="str">
        <f t="shared" si="1013"/>
        <v>*</v>
      </c>
      <c r="R7197" s="5">
        <f t="shared" si="1014"/>
        <v>0.01</v>
      </c>
      <c r="S7197">
        <v>3</v>
      </c>
      <c r="T7197" s="2">
        <v>8.6</v>
      </c>
      <c r="U7197" s="7">
        <f t="shared" si="1015"/>
        <v>0</v>
      </c>
      <c r="V7197" s="2">
        <f t="shared" si="1008"/>
        <v>2.8666666666666667</v>
      </c>
      <c r="W7197" t="s">
        <v>22</v>
      </c>
      <c r="X7197">
        <v>0.5</v>
      </c>
      <c r="Y7197" s="2">
        <f t="shared" si="1009"/>
        <v>9.1</v>
      </c>
      <c r="Z7197" t="s">
        <v>23</v>
      </c>
      <c r="AA7197" t="s">
        <v>16</v>
      </c>
      <c r="AB7197" t="s">
        <v>32</v>
      </c>
      <c r="AC7197" t="s">
        <v>81</v>
      </c>
      <c r="AD7197" t="s">
        <v>19</v>
      </c>
      <c r="AE7197" t="s">
        <v>668</v>
      </c>
    </row>
    <row r="7198" spans="1:31" x14ac:dyDescent="0.3">
      <c r="A7198">
        <f t="shared" si="1016"/>
        <v>7197</v>
      </c>
      <c r="B7198">
        <v>12897</v>
      </c>
      <c r="C7198" t="s">
        <v>507</v>
      </c>
      <c r="D7198" t="s">
        <v>30</v>
      </c>
      <c r="E7198" s="5" t="str">
        <f t="shared" si="1010"/>
        <v>*</v>
      </c>
      <c r="F7198" s="5" t="str">
        <f t="shared" si="1011"/>
        <v>*</v>
      </c>
      <c r="G7198" s="5" t="str">
        <f t="shared" si="1012"/>
        <v>*</v>
      </c>
      <c r="J7198" s="5" t="str">
        <f t="shared" si="1013"/>
        <v>*</v>
      </c>
      <c r="R7198" s="5">
        <f t="shared" si="1014"/>
        <v>0.04</v>
      </c>
      <c r="S7198">
        <v>39</v>
      </c>
      <c r="T7198" s="2">
        <v>141.49</v>
      </c>
      <c r="U7198" s="7">
        <f t="shared" si="1015"/>
        <v>0</v>
      </c>
      <c r="V7198" s="2">
        <f t="shared" si="1008"/>
        <v>3.6279487179487182</v>
      </c>
      <c r="W7198" t="s">
        <v>22</v>
      </c>
      <c r="X7198">
        <v>0.5</v>
      </c>
      <c r="Y7198" s="2">
        <f t="shared" si="1009"/>
        <v>141.99</v>
      </c>
      <c r="Z7198" t="s">
        <v>23</v>
      </c>
      <c r="AA7198" t="s">
        <v>31</v>
      </c>
      <c r="AB7198" t="s">
        <v>32</v>
      </c>
      <c r="AC7198" t="s">
        <v>81</v>
      </c>
      <c r="AD7198" t="s">
        <v>19</v>
      </c>
      <c r="AE7198" t="s">
        <v>668</v>
      </c>
    </row>
    <row r="7199" spans="1:31" x14ac:dyDescent="0.3">
      <c r="A7199">
        <f t="shared" si="1016"/>
        <v>7198</v>
      </c>
      <c r="B7199">
        <v>12897</v>
      </c>
      <c r="C7199" t="s">
        <v>507</v>
      </c>
      <c r="D7199" t="s">
        <v>30</v>
      </c>
      <c r="E7199" s="5" t="str">
        <f t="shared" si="1010"/>
        <v>*</v>
      </c>
      <c r="F7199" s="5" t="str">
        <f t="shared" si="1011"/>
        <v>*</v>
      </c>
      <c r="G7199" s="5" t="str">
        <f t="shared" si="1012"/>
        <v>*</v>
      </c>
      <c r="J7199" s="5" t="str">
        <f t="shared" si="1013"/>
        <v>*</v>
      </c>
      <c r="R7199" s="5">
        <f t="shared" si="1014"/>
        <v>0.04</v>
      </c>
      <c r="S7199">
        <v>31</v>
      </c>
      <c r="T7199" s="2">
        <v>211.55</v>
      </c>
      <c r="U7199" s="7">
        <f t="shared" si="1015"/>
        <v>0</v>
      </c>
      <c r="V7199" s="2">
        <f t="shared" si="1008"/>
        <v>6.8241935483870968</v>
      </c>
      <c r="W7199" t="s">
        <v>14</v>
      </c>
      <c r="X7199">
        <v>7.91</v>
      </c>
      <c r="Y7199" s="2">
        <f t="shared" si="1009"/>
        <v>219.46</v>
      </c>
      <c r="Z7199" t="s">
        <v>23</v>
      </c>
      <c r="AA7199" t="s">
        <v>31</v>
      </c>
      <c r="AB7199" t="s">
        <v>32</v>
      </c>
      <c r="AC7199" t="s">
        <v>44</v>
      </c>
      <c r="AD7199" t="s">
        <v>19</v>
      </c>
      <c r="AE7199" t="s">
        <v>668</v>
      </c>
    </row>
    <row r="7200" spans="1:31" x14ac:dyDescent="0.3">
      <c r="A7200">
        <f t="shared" si="1016"/>
        <v>7199</v>
      </c>
      <c r="B7200">
        <v>22534</v>
      </c>
      <c r="C7200" t="s">
        <v>507</v>
      </c>
      <c r="D7200" t="s">
        <v>40</v>
      </c>
      <c r="E7200" s="5" t="str">
        <f t="shared" si="1010"/>
        <v>*</v>
      </c>
      <c r="F7200" s="5" t="str">
        <f t="shared" si="1011"/>
        <v>*</v>
      </c>
      <c r="G7200" s="5" t="str">
        <f t="shared" si="1012"/>
        <v>*</v>
      </c>
      <c r="J7200" s="5" t="str">
        <f t="shared" si="1013"/>
        <v>*</v>
      </c>
      <c r="R7200" s="5">
        <f t="shared" si="1014"/>
        <v>0.01</v>
      </c>
      <c r="S7200">
        <v>3</v>
      </c>
      <c r="T7200" s="2">
        <v>279.33</v>
      </c>
      <c r="U7200" s="7">
        <f t="shared" si="1015"/>
        <v>0</v>
      </c>
      <c r="V7200" s="2">
        <f t="shared" si="1008"/>
        <v>93.11</v>
      </c>
      <c r="W7200" t="s">
        <v>22</v>
      </c>
      <c r="X7200">
        <v>19.989999999999998</v>
      </c>
      <c r="Y7200" s="2">
        <f t="shared" si="1009"/>
        <v>299.32</v>
      </c>
      <c r="Z7200" t="s">
        <v>15</v>
      </c>
      <c r="AA7200" t="s">
        <v>31</v>
      </c>
      <c r="AB7200" t="s">
        <v>32</v>
      </c>
      <c r="AC7200" t="s">
        <v>78</v>
      </c>
      <c r="AD7200" t="s">
        <v>19</v>
      </c>
      <c r="AE7200" t="s">
        <v>194</v>
      </c>
    </row>
    <row r="7201" spans="1:31" x14ac:dyDescent="0.3">
      <c r="A7201">
        <f t="shared" si="1016"/>
        <v>7200</v>
      </c>
      <c r="B7201">
        <v>20482</v>
      </c>
      <c r="C7201" t="s">
        <v>507</v>
      </c>
      <c r="D7201" t="s">
        <v>40</v>
      </c>
      <c r="E7201" s="5" t="str">
        <f t="shared" si="1010"/>
        <v>*</v>
      </c>
      <c r="F7201" s="5" t="str">
        <f t="shared" si="1011"/>
        <v>*</v>
      </c>
      <c r="G7201" s="5" t="str">
        <f t="shared" si="1012"/>
        <v>*</v>
      </c>
      <c r="J7201" s="5" t="str">
        <f t="shared" si="1013"/>
        <v>*</v>
      </c>
      <c r="R7201" s="5">
        <f t="shared" si="1014"/>
        <v>0.04</v>
      </c>
      <c r="S7201">
        <v>39</v>
      </c>
      <c r="T7201" s="2">
        <v>497.52</v>
      </c>
      <c r="U7201" s="7">
        <f t="shared" si="1015"/>
        <v>0</v>
      </c>
      <c r="V7201" s="2">
        <f t="shared" si="1008"/>
        <v>12.756923076923076</v>
      </c>
      <c r="W7201" t="s">
        <v>22</v>
      </c>
      <c r="X7201">
        <v>5.09</v>
      </c>
      <c r="Y7201" s="2">
        <f t="shared" si="1009"/>
        <v>502.60999999999996</v>
      </c>
      <c r="Z7201" t="s">
        <v>23</v>
      </c>
      <c r="AA7201" t="s">
        <v>24</v>
      </c>
      <c r="AB7201" t="s">
        <v>32</v>
      </c>
      <c r="AC7201" t="s">
        <v>44</v>
      </c>
      <c r="AD7201" t="s">
        <v>19</v>
      </c>
      <c r="AE7201" t="s">
        <v>194</v>
      </c>
    </row>
    <row r="7202" spans="1:31" x14ac:dyDescent="0.3">
      <c r="A7202">
        <f t="shared" si="1016"/>
        <v>7201</v>
      </c>
      <c r="B7202">
        <v>40422</v>
      </c>
      <c r="C7202" t="s">
        <v>507</v>
      </c>
      <c r="D7202" t="s">
        <v>36</v>
      </c>
      <c r="E7202" s="5" t="str">
        <f t="shared" si="1010"/>
        <v>***</v>
      </c>
      <c r="F7202" s="5" t="str">
        <f t="shared" si="1011"/>
        <v>***</v>
      </c>
      <c r="G7202" s="5" t="str">
        <f t="shared" si="1012"/>
        <v>***</v>
      </c>
      <c r="J7202" s="5" t="str">
        <f t="shared" si="1013"/>
        <v>***</v>
      </c>
      <c r="R7202" s="5">
        <f t="shared" si="1014"/>
        <v>0.04</v>
      </c>
      <c r="S7202">
        <v>39</v>
      </c>
      <c r="T7202" s="2">
        <v>2192.4389999999999</v>
      </c>
      <c r="U7202" s="7">
        <f t="shared" si="1015"/>
        <v>1</v>
      </c>
      <c r="V7202" s="2">
        <f t="shared" si="1008"/>
        <v>56.216384615384612</v>
      </c>
      <c r="W7202" t="s">
        <v>14</v>
      </c>
      <c r="X7202">
        <v>3.99</v>
      </c>
      <c r="Y7202" s="2">
        <f t="shared" si="1009"/>
        <v>2196.4289999999996</v>
      </c>
      <c r="Z7202" t="s">
        <v>23</v>
      </c>
      <c r="AA7202" t="s">
        <v>16</v>
      </c>
      <c r="AB7202" t="s">
        <v>25</v>
      </c>
      <c r="AC7202" t="s">
        <v>26</v>
      </c>
      <c r="AD7202" t="s">
        <v>19</v>
      </c>
      <c r="AE7202" t="s">
        <v>194</v>
      </c>
    </row>
    <row r="7203" spans="1:31" x14ac:dyDescent="0.3">
      <c r="A7203">
        <f t="shared" si="1016"/>
        <v>7202</v>
      </c>
      <c r="B7203">
        <v>20482</v>
      </c>
      <c r="C7203" t="s">
        <v>507</v>
      </c>
      <c r="D7203" t="s">
        <v>40</v>
      </c>
      <c r="E7203" s="5" t="str">
        <f t="shared" si="1010"/>
        <v>*</v>
      </c>
      <c r="F7203" s="5" t="str">
        <f t="shared" si="1011"/>
        <v>*</v>
      </c>
      <c r="G7203" s="5" t="str">
        <f t="shared" si="1012"/>
        <v>*</v>
      </c>
      <c r="J7203" s="5" t="str">
        <f t="shared" si="1013"/>
        <v>*</v>
      </c>
      <c r="R7203" s="5">
        <f t="shared" si="1014"/>
        <v>0.04</v>
      </c>
      <c r="S7203">
        <v>38</v>
      </c>
      <c r="T7203" s="2">
        <v>4650.07</v>
      </c>
      <c r="U7203" s="7">
        <f t="shared" si="1015"/>
        <v>1</v>
      </c>
      <c r="V7203" s="2">
        <f t="shared" si="1008"/>
        <v>122.37026315789473</v>
      </c>
      <c r="W7203" t="s">
        <v>37</v>
      </c>
      <c r="X7203">
        <v>60.19</v>
      </c>
      <c r="Y7203" s="2">
        <f t="shared" si="1009"/>
        <v>4710.2599999999993</v>
      </c>
      <c r="Z7203" t="s">
        <v>23</v>
      </c>
      <c r="AA7203" t="s">
        <v>24</v>
      </c>
      <c r="AB7203" t="s">
        <v>17</v>
      </c>
      <c r="AC7203" t="s">
        <v>165</v>
      </c>
      <c r="AD7203" t="s">
        <v>103</v>
      </c>
      <c r="AE7203" t="s">
        <v>507</v>
      </c>
    </row>
    <row r="7204" spans="1:31" x14ac:dyDescent="0.3">
      <c r="A7204">
        <f t="shared" si="1016"/>
        <v>7203</v>
      </c>
      <c r="B7204">
        <v>48837</v>
      </c>
      <c r="C7204" t="s">
        <v>507</v>
      </c>
      <c r="D7204" t="s">
        <v>30</v>
      </c>
      <c r="E7204" s="5" t="str">
        <f t="shared" si="1010"/>
        <v>*</v>
      </c>
      <c r="F7204" s="5" t="str">
        <f t="shared" si="1011"/>
        <v>*</v>
      </c>
      <c r="G7204" s="5" t="str">
        <f t="shared" si="1012"/>
        <v>*</v>
      </c>
      <c r="J7204" s="5" t="str">
        <f t="shared" si="1013"/>
        <v>*</v>
      </c>
      <c r="R7204" s="5">
        <f t="shared" si="1014"/>
        <v>0.04</v>
      </c>
      <c r="S7204">
        <v>39</v>
      </c>
      <c r="T7204" s="2">
        <v>4799.7884999999997</v>
      </c>
      <c r="U7204" s="7">
        <f t="shared" si="1015"/>
        <v>1</v>
      </c>
      <c r="V7204" s="2">
        <f t="shared" si="1008"/>
        <v>123.07149999999999</v>
      </c>
      <c r="W7204" t="s">
        <v>22</v>
      </c>
      <c r="X7204">
        <v>3.9</v>
      </c>
      <c r="Y7204" s="2">
        <f t="shared" si="1009"/>
        <v>4803.6884999999993</v>
      </c>
      <c r="Z7204" t="s">
        <v>64</v>
      </c>
      <c r="AA7204" t="s">
        <v>31</v>
      </c>
      <c r="AB7204" t="s">
        <v>25</v>
      </c>
      <c r="AC7204" t="s">
        <v>26</v>
      </c>
      <c r="AD7204" t="s">
        <v>19</v>
      </c>
      <c r="AE7204" t="s">
        <v>194</v>
      </c>
    </row>
    <row r="7205" spans="1:31" x14ac:dyDescent="0.3">
      <c r="A7205">
        <f t="shared" si="1016"/>
        <v>7204</v>
      </c>
      <c r="B7205">
        <v>53635</v>
      </c>
      <c r="C7205" t="s">
        <v>256</v>
      </c>
      <c r="D7205" t="s">
        <v>30</v>
      </c>
      <c r="E7205" s="5" t="str">
        <f t="shared" si="1010"/>
        <v>*</v>
      </c>
      <c r="F7205" s="5" t="str">
        <f t="shared" si="1011"/>
        <v>*</v>
      </c>
      <c r="G7205" s="5" t="str">
        <f t="shared" si="1012"/>
        <v>*</v>
      </c>
      <c r="J7205" s="5" t="str">
        <f t="shared" si="1013"/>
        <v>*</v>
      </c>
      <c r="R7205" s="5">
        <f t="shared" si="1014"/>
        <v>0.04</v>
      </c>
      <c r="S7205">
        <v>33</v>
      </c>
      <c r="T7205" s="2">
        <v>103.92</v>
      </c>
      <c r="U7205" s="7">
        <f t="shared" si="1015"/>
        <v>0</v>
      </c>
      <c r="V7205" s="2">
        <f t="shared" si="1008"/>
        <v>3.1490909090909089</v>
      </c>
      <c r="W7205" t="s">
        <v>22</v>
      </c>
      <c r="X7205">
        <v>1.92</v>
      </c>
      <c r="Y7205" s="2">
        <f t="shared" si="1009"/>
        <v>105.84</v>
      </c>
      <c r="Z7205" t="s">
        <v>15</v>
      </c>
      <c r="AA7205" t="s">
        <v>24</v>
      </c>
      <c r="AB7205" t="s">
        <v>32</v>
      </c>
      <c r="AC7205" t="s">
        <v>53</v>
      </c>
      <c r="AD7205" t="s">
        <v>34</v>
      </c>
      <c r="AE7205" t="s">
        <v>492</v>
      </c>
    </row>
    <row r="7206" spans="1:31" x14ac:dyDescent="0.3">
      <c r="A7206">
        <f t="shared" si="1016"/>
        <v>7205</v>
      </c>
      <c r="B7206">
        <v>43907</v>
      </c>
      <c r="C7206" t="s">
        <v>256</v>
      </c>
      <c r="D7206" t="s">
        <v>36</v>
      </c>
      <c r="E7206" s="5" t="str">
        <f t="shared" si="1010"/>
        <v>***</v>
      </c>
      <c r="F7206" s="5" t="str">
        <f t="shared" si="1011"/>
        <v>***</v>
      </c>
      <c r="G7206" s="5" t="str">
        <f t="shared" si="1012"/>
        <v>***</v>
      </c>
      <c r="J7206" s="5" t="str">
        <f t="shared" si="1013"/>
        <v>***</v>
      </c>
      <c r="R7206" s="5">
        <f t="shared" si="1014"/>
        <v>0.05</v>
      </c>
      <c r="S7206">
        <v>42</v>
      </c>
      <c r="T7206" s="2">
        <v>1392.77</v>
      </c>
      <c r="U7206" s="7">
        <f t="shared" si="1015"/>
        <v>1</v>
      </c>
      <c r="V7206" s="2">
        <f t="shared" si="1008"/>
        <v>33.161190476190477</v>
      </c>
      <c r="W7206" t="s">
        <v>37</v>
      </c>
      <c r="X7206">
        <v>45.51</v>
      </c>
      <c r="Y7206" s="2">
        <f t="shared" si="1009"/>
        <v>1438.28</v>
      </c>
      <c r="Z7206" t="s">
        <v>52</v>
      </c>
      <c r="AA7206" t="s">
        <v>31</v>
      </c>
      <c r="AB7206" t="s">
        <v>17</v>
      </c>
      <c r="AC7206" t="s">
        <v>66</v>
      </c>
      <c r="AD7206" t="s">
        <v>103</v>
      </c>
      <c r="AE7206" t="s">
        <v>492</v>
      </c>
    </row>
    <row r="7207" spans="1:31" x14ac:dyDescent="0.3">
      <c r="A7207">
        <f t="shared" si="1016"/>
        <v>7206</v>
      </c>
      <c r="B7207">
        <v>56101</v>
      </c>
      <c r="C7207" t="s">
        <v>442</v>
      </c>
      <c r="D7207" t="s">
        <v>30</v>
      </c>
      <c r="E7207" s="5" t="str">
        <f t="shared" si="1010"/>
        <v>*</v>
      </c>
      <c r="F7207" s="5" t="str">
        <f t="shared" si="1011"/>
        <v>*</v>
      </c>
      <c r="G7207" s="5" t="str">
        <f t="shared" si="1012"/>
        <v>*</v>
      </c>
      <c r="J7207" s="5" t="str">
        <f t="shared" si="1013"/>
        <v>*</v>
      </c>
      <c r="R7207" s="5">
        <f t="shared" si="1014"/>
        <v>0.01</v>
      </c>
      <c r="S7207">
        <v>1</v>
      </c>
      <c r="T7207" s="2">
        <v>21.45</v>
      </c>
      <c r="U7207" s="7">
        <f t="shared" si="1015"/>
        <v>0</v>
      </c>
      <c r="V7207" s="2">
        <f t="shared" si="1008"/>
        <v>21.45</v>
      </c>
      <c r="W7207" t="s">
        <v>22</v>
      </c>
      <c r="X7207">
        <v>6.75</v>
      </c>
      <c r="Y7207" s="2">
        <f t="shared" si="1009"/>
        <v>28.2</v>
      </c>
      <c r="Z7207" t="s">
        <v>23</v>
      </c>
      <c r="AA7207" t="s">
        <v>31</v>
      </c>
      <c r="AB7207" t="s">
        <v>32</v>
      </c>
      <c r="AC7207" t="s">
        <v>172</v>
      </c>
      <c r="AD7207" t="s">
        <v>27</v>
      </c>
      <c r="AE7207" t="s">
        <v>231</v>
      </c>
    </row>
    <row r="7208" spans="1:31" x14ac:dyDescent="0.3">
      <c r="A7208">
        <f t="shared" si="1016"/>
        <v>7207</v>
      </c>
      <c r="B7208">
        <v>50210</v>
      </c>
      <c r="C7208" t="s">
        <v>442</v>
      </c>
      <c r="D7208" t="s">
        <v>13</v>
      </c>
      <c r="E7208" s="5" t="str">
        <f t="shared" si="1010"/>
        <v>*</v>
      </c>
      <c r="F7208" s="5" t="str">
        <f t="shared" si="1011"/>
        <v>*</v>
      </c>
      <c r="G7208" s="5" t="str">
        <f t="shared" si="1012"/>
        <v>*</v>
      </c>
      <c r="J7208" s="5" t="str">
        <f t="shared" si="1013"/>
        <v>*</v>
      </c>
      <c r="R7208" s="5">
        <f t="shared" si="1014"/>
        <v>0.02</v>
      </c>
      <c r="S7208">
        <v>15</v>
      </c>
      <c r="T7208" s="2">
        <v>31.32</v>
      </c>
      <c r="U7208" s="7">
        <f t="shared" si="1015"/>
        <v>0</v>
      </c>
      <c r="V7208" s="2">
        <f t="shared" si="1008"/>
        <v>2.0880000000000001</v>
      </c>
      <c r="W7208" t="s">
        <v>22</v>
      </c>
      <c r="X7208">
        <v>2.58</v>
      </c>
      <c r="Y7208" s="2">
        <f t="shared" si="1009"/>
        <v>33.9</v>
      </c>
      <c r="Z7208" t="s">
        <v>15</v>
      </c>
      <c r="AA7208" t="s">
        <v>41</v>
      </c>
      <c r="AB7208" t="s">
        <v>32</v>
      </c>
      <c r="AC7208" t="s">
        <v>114</v>
      </c>
      <c r="AD7208" t="s">
        <v>34</v>
      </c>
      <c r="AE7208" t="s">
        <v>662</v>
      </c>
    </row>
    <row r="7209" spans="1:31" x14ac:dyDescent="0.3">
      <c r="A7209">
        <f t="shared" si="1016"/>
        <v>7208</v>
      </c>
      <c r="B7209">
        <v>35043</v>
      </c>
      <c r="C7209" t="s">
        <v>442</v>
      </c>
      <c r="D7209" t="s">
        <v>30</v>
      </c>
      <c r="E7209" s="5" t="str">
        <f t="shared" si="1010"/>
        <v>*</v>
      </c>
      <c r="F7209" s="5" t="str">
        <f t="shared" si="1011"/>
        <v>*</v>
      </c>
      <c r="G7209" s="5" t="str">
        <f t="shared" si="1012"/>
        <v>*</v>
      </c>
      <c r="J7209" s="5" t="str">
        <f t="shared" si="1013"/>
        <v>*</v>
      </c>
      <c r="R7209" s="5">
        <f t="shared" si="1014"/>
        <v>0.05</v>
      </c>
      <c r="S7209">
        <v>45</v>
      </c>
      <c r="T7209" s="2">
        <v>125.21</v>
      </c>
      <c r="U7209" s="7">
        <f t="shared" si="1015"/>
        <v>0</v>
      </c>
      <c r="V7209" s="2">
        <f t="shared" si="1008"/>
        <v>2.7824444444444443</v>
      </c>
      <c r="W7209" t="s">
        <v>14</v>
      </c>
      <c r="X7209">
        <v>0.8</v>
      </c>
      <c r="Y7209" s="2">
        <f t="shared" si="1009"/>
        <v>126.00999999999999</v>
      </c>
      <c r="Z7209" t="s">
        <v>60</v>
      </c>
      <c r="AA7209" t="s">
        <v>41</v>
      </c>
      <c r="AB7209" t="s">
        <v>32</v>
      </c>
      <c r="AC7209" t="s">
        <v>114</v>
      </c>
      <c r="AD7209" t="s">
        <v>34</v>
      </c>
      <c r="AE7209" t="s">
        <v>230</v>
      </c>
    </row>
    <row r="7210" spans="1:31" x14ac:dyDescent="0.3">
      <c r="A7210">
        <f t="shared" si="1016"/>
        <v>7209</v>
      </c>
      <c r="B7210">
        <v>50210</v>
      </c>
      <c r="C7210" t="s">
        <v>442</v>
      </c>
      <c r="D7210" t="s">
        <v>13</v>
      </c>
      <c r="E7210" s="5" t="str">
        <f t="shared" si="1010"/>
        <v>*</v>
      </c>
      <c r="F7210" s="5" t="str">
        <f t="shared" si="1011"/>
        <v>*</v>
      </c>
      <c r="G7210" s="5" t="str">
        <f t="shared" si="1012"/>
        <v>*</v>
      </c>
      <c r="J7210" s="5" t="str">
        <f t="shared" si="1013"/>
        <v>*</v>
      </c>
      <c r="R7210" s="5">
        <f t="shared" si="1014"/>
        <v>0.05</v>
      </c>
      <c r="S7210">
        <v>47</v>
      </c>
      <c r="T7210" s="2">
        <v>178.51</v>
      </c>
      <c r="U7210" s="7">
        <f t="shared" si="1015"/>
        <v>0</v>
      </c>
      <c r="V7210" s="2">
        <f t="shared" si="1008"/>
        <v>3.7980851063829784</v>
      </c>
      <c r="W7210" t="s">
        <v>22</v>
      </c>
      <c r="X7210">
        <v>0.5</v>
      </c>
      <c r="Y7210" s="2">
        <f t="shared" si="1009"/>
        <v>179.01</v>
      </c>
      <c r="Z7210" t="s">
        <v>15</v>
      </c>
      <c r="AA7210" t="s">
        <v>41</v>
      </c>
      <c r="AB7210" t="s">
        <v>32</v>
      </c>
      <c r="AC7210" t="s">
        <v>81</v>
      </c>
      <c r="AD7210" t="s">
        <v>19</v>
      </c>
      <c r="AE7210" t="s">
        <v>518</v>
      </c>
    </row>
    <row r="7211" spans="1:31" x14ac:dyDescent="0.3">
      <c r="A7211">
        <f t="shared" si="1016"/>
        <v>7210</v>
      </c>
      <c r="B7211">
        <v>35043</v>
      </c>
      <c r="C7211" t="s">
        <v>442</v>
      </c>
      <c r="D7211" t="s">
        <v>30</v>
      </c>
      <c r="E7211" s="5" t="str">
        <f t="shared" si="1010"/>
        <v>*</v>
      </c>
      <c r="F7211" s="5" t="str">
        <f t="shared" si="1011"/>
        <v>*</v>
      </c>
      <c r="G7211" s="5" t="str">
        <f t="shared" si="1012"/>
        <v>*</v>
      </c>
      <c r="J7211" s="5" t="str">
        <f t="shared" si="1013"/>
        <v>*</v>
      </c>
      <c r="R7211" s="5">
        <f t="shared" si="1014"/>
        <v>0.01</v>
      </c>
      <c r="S7211">
        <v>9</v>
      </c>
      <c r="T7211" s="2">
        <v>924.11149999999998</v>
      </c>
      <c r="U7211" s="7">
        <f t="shared" si="1015"/>
        <v>0</v>
      </c>
      <c r="V7211" s="2">
        <f t="shared" si="1008"/>
        <v>102.67905555555555</v>
      </c>
      <c r="W7211" t="s">
        <v>22</v>
      </c>
      <c r="X7211">
        <v>8.08</v>
      </c>
      <c r="Y7211" s="2">
        <f t="shared" si="1009"/>
        <v>932.19150000000002</v>
      </c>
      <c r="Z7211" t="s">
        <v>60</v>
      </c>
      <c r="AA7211" t="s">
        <v>41</v>
      </c>
      <c r="AB7211" t="s">
        <v>25</v>
      </c>
      <c r="AC7211" t="s">
        <v>26</v>
      </c>
      <c r="AD7211" t="s">
        <v>19</v>
      </c>
      <c r="AE7211" t="s">
        <v>230</v>
      </c>
    </row>
    <row r="7212" spans="1:31" x14ac:dyDescent="0.3">
      <c r="A7212">
        <f t="shared" si="1016"/>
        <v>7211</v>
      </c>
      <c r="B7212">
        <v>50242</v>
      </c>
      <c r="C7212" t="s">
        <v>442</v>
      </c>
      <c r="D7212" t="s">
        <v>30</v>
      </c>
      <c r="E7212" s="5" t="str">
        <f t="shared" si="1010"/>
        <v>*</v>
      </c>
      <c r="F7212" s="5" t="str">
        <f t="shared" si="1011"/>
        <v>*</v>
      </c>
      <c r="G7212" s="5" t="str">
        <f t="shared" si="1012"/>
        <v>*</v>
      </c>
      <c r="J7212" s="5" t="str">
        <f t="shared" si="1013"/>
        <v>*</v>
      </c>
      <c r="R7212" s="5">
        <f t="shared" si="1014"/>
        <v>0.01</v>
      </c>
      <c r="S7212">
        <v>8</v>
      </c>
      <c r="T7212" s="2">
        <v>1391.7645</v>
      </c>
      <c r="U7212" s="7">
        <f t="shared" si="1015"/>
        <v>1</v>
      </c>
      <c r="V7212" s="2">
        <f t="shared" si="1008"/>
        <v>173.9705625</v>
      </c>
      <c r="W7212" t="s">
        <v>22</v>
      </c>
      <c r="X7212">
        <v>8.99</v>
      </c>
      <c r="Y7212" s="2">
        <f t="shared" si="1009"/>
        <v>1400.7545</v>
      </c>
      <c r="Z7212" t="s">
        <v>64</v>
      </c>
      <c r="AA7212" t="s">
        <v>31</v>
      </c>
      <c r="AB7212" t="s">
        <v>25</v>
      </c>
      <c r="AC7212" t="s">
        <v>26</v>
      </c>
      <c r="AD7212" t="s">
        <v>19</v>
      </c>
      <c r="AE7212" t="s">
        <v>231</v>
      </c>
    </row>
    <row r="7213" spans="1:31" x14ac:dyDescent="0.3">
      <c r="A7213">
        <f t="shared" si="1016"/>
        <v>7212</v>
      </c>
      <c r="B7213">
        <v>17344</v>
      </c>
      <c r="C7213" t="s">
        <v>442</v>
      </c>
      <c r="D7213" t="s">
        <v>36</v>
      </c>
      <c r="E7213" s="5" t="str">
        <f t="shared" si="1010"/>
        <v>***</v>
      </c>
      <c r="F7213" s="5" t="str">
        <f t="shared" si="1011"/>
        <v>***</v>
      </c>
      <c r="G7213" s="5" t="str">
        <f t="shared" si="1012"/>
        <v>***</v>
      </c>
      <c r="J7213" s="5" t="str">
        <f t="shared" si="1013"/>
        <v>***</v>
      </c>
      <c r="R7213" s="5">
        <f t="shared" si="1014"/>
        <v>0.05</v>
      </c>
      <c r="S7213">
        <v>40</v>
      </c>
      <c r="T7213" s="2">
        <v>2405.4575</v>
      </c>
      <c r="U7213" s="7">
        <f t="shared" si="1015"/>
        <v>1</v>
      </c>
      <c r="V7213" s="2">
        <f t="shared" si="1008"/>
        <v>60.1364375</v>
      </c>
      <c r="W7213" t="s">
        <v>22</v>
      </c>
      <c r="X7213">
        <v>7.69</v>
      </c>
      <c r="Y7213" s="2">
        <f t="shared" si="1009"/>
        <v>2413.1475</v>
      </c>
      <c r="Z7213" t="s">
        <v>15</v>
      </c>
      <c r="AA7213" t="s">
        <v>31</v>
      </c>
      <c r="AB7213" t="s">
        <v>25</v>
      </c>
      <c r="AC7213" t="s">
        <v>26</v>
      </c>
      <c r="AD7213" t="s">
        <v>19</v>
      </c>
      <c r="AE7213" t="s">
        <v>231</v>
      </c>
    </row>
    <row r="7214" spans="1:31" x14ac:dyDescent="0.3">
      <c r="A7214">
        <f t="shared" si="1016"/>
        <v>7213</v>
      </c>
      <c r="B7214">
        <v>56101</v>
      </c>
      <c r="C7214" t="s">
        <v>442</v>
      </c>
      <c r="D7214" t="s">
        <v>30</v>
      </c>
      <c r="E7214" s="5" t="str">
        <f t="shared" si="1010"/>
        <v>*</v>
      </c>
      <c r="F7214" s="5" t="str">
        <f t="shared" si="1011"/>
        <v>*</v>
      </c>
      <c r="G7214" s="5" t="str">
        <f t="shared" si="1012"/>
        <v>*</v>
      </c>
      <c r="J7214" s="5" t="str">
        <f t="shared" si="1013"/>
        <v>*</v>
      </c>
      <c r="R7214" s="5">
        <f t="shared" si="1014"/>
        <v>0.05</v>
      </c>
      <c r="S7214">
        <v>44</v>
      </c>
      <c r="T7214" s="2">
        <v>5347.13</v>
      </c>
      <c r="U7214" s="7">
        <f t="shared" si="1015"/>
        <v>1</v>
      </c>
      <c r="V7214" s="2">
        <f t="shared" si="1008"/>
        <v>121.52568181818182</v>
      </c>
      <c r="W7214" t="s">
        <v>22</v>
      </c>
      <c r="X7214">
        <v>19.989999999999998</v>
      </c>
      <c r="Y7214" s="2">
        <f t="shared" si="1009"/>
        <v>5367.12</v>
      </c>
      <c r="Z7214" t="s">
        <v>23</v>
      </c>
      <c r="AA7214" t="s">
        <v>31</v>
      </c>
      <c r="AB7214" t="s">
        <v>32</v>
      </c>
      <c r="AC7214" t="s">
        <v>49</v>
      </c>
      <c r="AD7214" t="s">
        <v>19</v>
      </c>
      <c r="AE7214" t="s">
        <v>286</v>
      </c>
    </row>
    <row r="7215" spans="1:31" x14ac:dyDescent="0.3">
      <c r="A7215">
        <f t="shared" si="1016"/>
        <v>7214</v>
      </c>
      <c r="B7215">
        <v>449</v>
      </c>
      <c r="C7215" t="s">
        <v>668</v>
      </c>
      <c r="D7215" t="s">
        <v>21</v>
      </c>
      <c r="E7215" s="5" t="str">
        <f t="shared" si="1010"/>
        <v>*</v>
      </c>
      <c r="F7215" s="5" t="str">
        <f t="shared" si="1011"/>
        <v>**</v>
      </c>
      <c r="G7215" s="5" t="str">
        <f t="shared" si="1012"/>
        <v>**</v>
      </c>
      <c r="J7215" s="5" t="str">
        <f t="shared" si="1013"/>
        <v>**</v>
      </c>
      <c r="R7215" s="5">
        <f t="shared" si="1014"/>
        <v>0.05</v>
      </c>
      <c r="S7215">
        <v>45</v>
      </c>
      <c r="T7215" s="2">
        <v>356.7</v>
      </c>
      <c r="U7215" s="7">
        <f t="shared" si="1015"/>
        <v>0</v>
      </c>
      <c r="V7215" s="2">
        <f t="shared" si="1008"/>
        <v>7.9266666666666667</v>
      </c>
      <c r="W7215" t="s">
        <v>22</v>
      </c>
      <c r="X7215">
        <v>5.21</v>
      </c>
      <c r="Y7215" s="2">
        <f t="shared" si="1009"/>
        <v>361.90999999999997</v>
      </c>
      <c r="Z7215" t="s">
        <v>23</v>
      </c>
      <c r="AA7215" t="s">
        <v>31</v>
      </c>
      <c r="AB7215" t="s">
        <v>17</v>
      </c>
      <c r="AC7215" t="s">
        <v>18</v>
      </c>
      <c r="AD7215" t="s">
        <v>19</v>
      </c>
      <c r="AE7215" t="s">
        <v>579</v>
      </c>
    </row>
    <row r="7216" spans="1:31" x14ac:dyDescent="0.3">
      <c r="A7216">
        <f t="shared" si="1016"/>
        <v>7215</v>
      </c>
      <c r="B7216">
        <v>6947</v>
      </c>
      <c r="C7216" t="s">
        <v>668</v>
      </c>
      <c r="D7216" t="s">
        <v>36</v>
      </c>
      <c r="E7216" s="5" t="str">
        <f t="shared" si="1010"/>
        <v>***</v>
      </c>
      <c r="F7216" s="5" t="str">
        <f t="shared" si="1011"/>
        <v>***</v>
      </c>
      <c r="G7216" s="5" t="str">
        <f t="shared" si="1012"/>
        <v>***</v>
      </c>
      <c r="J7216" s="5" t="str">
        <f t="shared" si="1013"/>
        <v>***</v>
      </c>
      <c r="R7216" s="5">
        <f t="shared" si="1014"/>
        <v>0.01</v>
      </c>
      <c r="S7216">
        <v>9</v>
      </c>
      <c r="T7216" s="2">
        <v>520.49</v>
      </c>
      <c r="U7216" s="7">
        <f t="shared" si="1015"/>
        <v>0</v>
      </c>
      <c r="V7216" s="2">
        <f t="shared" si="1008"/>
        <v>57.832222222222221</v>
      </c>
      <c r="W7216" t="s">
        <v>22</v>
      </c>
      <c r="X7216">
        <v>18.45</v>
      </c>
      <c r="Y7216" s="2">
        <f t="shared" si="1009"/>
        <v>538.94000000000005</v>
      </c>
      <c r="Z7216" t="s">
        <v>64</v>
      </c>
      <c r="AA7216" t="s">
        <v>24</v>
      </c>
      <c r="AB7216" t="s">
        <v>17</v>
      </c>
      <c r="AC7216" t="s">
        <v>18</v>
      </c>
      <c r="AD7216" t="s">
        <v>27</v>
      </c>
      <c r="AE7216" t="s">
        <v>579</v>
      </c>
    </row>
    <row r="7217" spans="1:31" x14ac:dyDescent="0.3">
      <c r="A7217">
        <f t="shared" si="1016"/>
        <v>7216</v>
      </c>
      <c r="B7217">
        <v>2757</v>
      </c>
      <c r="C7217" t="s">
        <v>668</v>
      </c>
      <c r="D7217" t="s">
        <v>21</v>
      </c>
      <c r="E7217" s="5" t="str">
        <f t="shared" si="1010"/>
        <v>*</v>
      </c>
      <c r="F7217" s="5" t="str">
        <f t="shared" si="1011"/>
        <v>**</v>
      </c>
      <c r="G7217" s="5" t="str">
        <f t="shared" si="1012"/>
        <v>**</v>
      </c>
      <c r="J7217" s="5" t="str">
        <f t="shared" si="1013"/>
        <v>**</v>
      </c>
      <c r="R7217" s="5">
        <f t="shared" si="1014"/>
        <v>0.05</v>
      </c>
      <c r="S7217">
        <v>42</v>
      </c>
      <c r="T7217" s="2">
        <v>569.32000000000005</v>
      </c>
      <c r="U7217" s="7">
        <f t="shared" si="1015"/>
        <v>0</v>
      </c>
      <c r="V7217" s="2">
        <f t="shared" si="1008"/>
        <v>13.555238095238096</v>
      </c>
      <c r="W7217" t="s">
        <v>14</v>
      </c>
      <c r="X7217">
        <v>3.14</v>
      </c>
      <c r="Y7217" s="2">
        <f t="shared" si="1009"/>
        <v>572.46</v>
      </c>
      <c r="Z7217" t="s">
        <v>60</v>
      </c>
      <c r="AA7217" t="s">
        <v>31</v>
      </c>
      <c r="AB7217" t="s">
        <v>32</v>
      </c>
      <c r="AC7217" t="s">
        <v>53</v>
      </c>
      <c r="AD7217" t="s">
        <v>45</v>
      </c>
      <c r="AE7217" t="s">
        <v>194</v>
      </c>
    </row>
    <row r="7218" spans="1:31" x14ac:dyDescent="0.3">
      <c r="A7218">
        <f t="shared" si="1016"/>
        <v>7217</v>
      </c>
      <c r="B7218">
        <v>2757</v>
      </c>
      <c r="C7218" t="s">
        <v>668</v>
      </c>
      <c r="D7218" t="s">
        <v>36</v>
      </c>
      <c r="E7218" s="5" t="str">
        <f t="shared" si="1010"/>
        <v>***</v>
      </c>
      <c r="F7218" s="5" t="str">
        <f t="shared" si="1011"/>
        <v>***</v>
      </c>
      <c r="G7218" s="5" t="str">
        <f t="shared" si="1012"/>
        <v>***</v>
      </c>
      <c r="J7218" s="5" t="str">
        <f t="shared" si="1013"/>
        <v>***</v>
      </c>
      <c r="R7218" s="5">
        <f t="shared" si="1014"/>
        <v>0.04</v>
      </c>
      <c r="S7218">
        <v>39</v>
      </c>
      <c r="T7218" s="2">
        <v>3554.46</v>
      </c>
      <c r="U7218" s="7">
        <f t="shared" si="1015"/>
        <v>1</v>
      </c>
      <c r="V7218" s="2">
        <f t="shared" si="1008"/>
        <v>91.14</v>
      </c>
      <c r="W7218" t="s">
        <v>37</v>
      </c>
      <c r="X7218">
        <v>74.349999999999994</v>
      </c>
      <c r="Y7218" s="2">
        <f t="shared" si="1009"/>
        <v>3628.81</v>
      </c>
      <c r="Z7218" t="s">
        <v>110</v>
      </c>
      <c r="AA7218" t="s">
        <v>31</v>
      </c>
      <c r="AB7218" t="s">
        <v>17</v>
      </c>
      <c r="AC7218" t="s">
        <v>38</v>
      </c>
      <c r="AD7218" t="s">
        <v>39</v>
      </c>
      <c r="AE7218" t="s">
        <v>668</v>
      </c>
    </row>
    <row r="7219" spans="1:31" x14ac:dyDescent="0.3">
      <c r="A7219">
        <f t="shared" si="1016"/>
        <v>7218</v>
      </c>
      <c r="B7219">
        <v>25825</v>
      </c>
      <c r="C7219" t="s">
        <v>491</v>
      </c>
      <c r="D7219" t="s">
        <v>30</v>
      </c>
      <c r="E7219" s="5" t="str">
        <f t="shared" si="1010"/>
        <v>*</v>
      </c>
      <c r="F7219" s="5" t="str">
        <f t="shared" si="1011"/>
        <v>*</v>
      </c>
      <c r="G7219" s="5" t="str">
        <f t="shared" si="1012"/>
        <v>*</v>
      </c>
      <c r="J7219" s="5" t="str">
        <f t="shared" si="1013"/>
        <v>*</v>
      </c>
      <c r="R7219" s="5">
        <f t="shared" si="1014"/>
        <v>3.5000000000000003E-2</v>
      </c>
      <c r="S7219">
        <v>27</v>
      </c>
      <c r="T7219" s="2">
        <v>159.65</v>
      </c>
      <c r="U7219" s="7">
        <f t="shared" si="1015"/>
        <v>0</v>
      </c>
      <c r="V7219" s="2">
        <f t="shared" si="1008"/>
        <v>5.912962962962963</v>
      </c>
      <c r="W7219" t="s">
        <v>22</v>
      </c>
      <c r="X7219">
        <v>2.27</v>
      </c>
      <c r="Y7219" s="2">
        <f t="shared" si="1009"/>
        <v>161.92000000000002</v>
      </c>
      <c r="Z7219" t="s">
        <v>71</v>
      </c>
      <c r="AA7219" t="s">
        <v>31</v>
      </c>
      <c r="AB7219" t="s">
        <v>32</v>
      </c>
      <c r="AC7219" t="s">
        <v>33</v>
      </c>
      <c r="AD7219" t="s">
        <v>34</v>
      </c>
      <c r="AE7219" t="s">
        <v>491</v>
      </c>
    </row>
    <row r="7220" spans="1:31" x14ac:dyDescent="0.3">
      <c r="A7220">
        <f t="shared" si="1016"/>
        <v>7219</v>
      </c>
      <c r="B7220">
        <v>25825</v>
      </c>
      <c r="C7220" t="s">
        <v>491</v>
      </c>
      <c r="D7220" t="s">
        <v>30</v>
      </c>
      <c r="E7220" s="5" t="str">
        <f t="shared" si="1010"/>
        <v>*</v>
      </c>
      <c r="F7220" s="5" t="str">
        <f t="shared" si="1011"/>
        <v>*</v>
      </c>
      <c r="G7220" s="5" t="str">
        <f t="shared" si="1012"/>
        <v>*</v>
      </c>
      <c r="J7220" s="5" t="str">
        <f t="shared" si="1013"/>
        <v>*</v>
      </c>
      <c r="R7220" s="5">
        <f t="shared" si="1014"/>
        <v>0.05</v>
      </c>
      <c r="S7220">
        <v>45</v>
      </c>
      <c r="T7220" s="2">
        <v>483.74</v>
      </c>
      <c r="U7220" s="7">
        <f t="shared" si="1015"/>
        <v>0</v>
      </c>
      <c r="V7220" s="2">
        <f t="shared" si="1008"/>
        <v>10.749777777777778</v>
      </c>
      <c r="W7220" t="s">
        <v>22</v>
      </c>
      <c r="X7220">
        <v>1.79</v>
      </c>
      <c r="Y7220" s="2">
        <f t="shared" si="1009"/>
        <v>485.53000000000003</v>
      </c>
      <c r="Z7220" t="s">
        <v>71</v>
      </c>
      <c r="AA7220" t="s">
        <v>31</v>
      </c>
      <c r="AB7220" t="s">
        <v>32</v>
      </c>
      <c r="AC7220" t="s">
        <v>44</v>
      </c>
      <c r="AD7220" t="s">
        <v>34</v>
      </c>
      <c r="AE7220" t="s">
        <v>794</v>
      </c>
    </row>
    <row r="7221" spans="1:31" x14ac:dyDescent="0.3">
      <c r="A7221">
        <f t="shared" si="1016"/>
        <v>7220</v>
      </c>
      <c r="B7221">
        <v>34595</v>
      </c>
      <c r="C7221" t="s">
        <v>491</v>
      </c>
      <c r="D7221" t="s">
        <v>40</v>
      </c>
      <c r="E7221" s="5" t="str">
        <f t="shared" si="1010"/>
        <v>*</v>
      </c>
      <c r="F7221" s="5" t="str">
        <f t="shared" si="1011"/>
        <v>*</v>
      </c>
      <c r="G7221" s="5" t="str">
        <f t="shared" si="1012"/>
        <v>*</v>
      </c>
      <c r="J7221" s="5" t="str">
        <f t="shared" si="1013"/>
        <v>*</v>
      </c>
      <c r="R7221" s="5">
        <f t="shared" si="1014"/>
        <v>0.02</v>
      </c>
      <c r="S7221">
        <v>12</v>
      </c>
      <c r="T7221" s="2">
        <v>488.65</v>
      </c>
      <c r="U7221" s="7">
        <f t="shared" si="1015"/>
        <v>0</v>
      </c>
      <c r="V7221" s="2">
        <f t="shared" si="1008"/>
        <v>40.720833333333331</v>
      </c>
      <c r="W7221" t="s">
        <v>22</v>
      </c>
      <c r="X7221">
        <v>17.48</v>
      </c>
      <c r="Y7221" s="2">
        <f t="shared" si="1009"/>
        <v>506.13</v>
      </c>
      <c r="Z7221" t="s">
        <v>52</v>
      </c>
      <c r="AA7221" t="s">
        <v>24</v>
      </c>
      <c r="AB7221" t="s">
        <v>32</v>
      </c>
      <c r="AC7221" t="s">
        <v>44</v>
      </c>
      <c r="AD7221" t="s">
        <v>19</v>
      </c>
      <c r="AE7221" t="s">
        <v>492</v>
      </c>
    </row>
    <row r="7222" spans="1:31" x14ac:dyDescent="0.3">
      <c r="A7222">
        <f t="shared" si="1016"/>
        <v>7221</v>
      </c>
      <c r="B7222">
        <v>11745</v>
      </c>
      <c r="C7222" t="s">
        <v>491</v>
      </c>
      <c r="D7222" t="s">
        <v>21</v>
      </c>
      <c r="E7222" s="5" t="str">
        <f t="shared" si="1010"/>
        <v>*</v>
      </c>
      <c r="F7222" s="5" t="str">
        <f t="shared" si="1011"/>
        <v>**</v>
      </c>
      <c r="G7222" s="5" t="str">
        <f t="shared" si="1012"/>
        <v>**</v>
      </c>
      <c r="J7222" s="5" t="str">
        <f t="shared" si="1013"/>
        <v>**</v>
      </c>
      <c r="R7222" s="5">
        <f t="shared" si="1014"/>
        <v>0.02</v>
      </c>
      <c r="S7222">
        <v>17</v>
      </c>
      <c r="T7222" s="2">
        <v>686.27</v>
      </c>
      <c r="U7222" s="7">
        <f t="shared" si="1015"/>
        <v>0</v>
      </c>
      <c r="V7222" s="2">
        <f t="shared" si="1008"/>
        <v>40.368823529411763</v>
      </c>
      <c r="W7222" t="s">
        <v>22</v>
      </c>
      <c r="X7222">
        <v>19.989999999999998</v>
      </c>
      <c r="Y7222" s="2">
        <f t="shared" si="1009"/>
        <v>706.26</v>
      </c>
      <c r="Z7222" t="s">
        <v>15</v>
      </c>
      <c r="AA7222" t="s">
        <v>41</v>
      </c>
      <c r="AB7222" t="s">
        <v>25</v>
      </c>
      <c r="AC7222" t="s">
        <v>42</v>
      </c>
      <c r="AD7222" t="s">
        <v>19</v>
      </c>
      <c r="AE7222" t="s">
        <v>492</v>
      </c>
    </row>
    <row r="7223" spans="1:31" x14ac:dyDescent="0.3">
      <c r="A7223">
        <f t="shared" si="1016"/>
        <v>7222</v>
      </c>
      <c r="B7223">
        <v>14727</v>
      </c>
      <c r="C7223" t="s">
        <v>491</v>
      </c>
      <c r="D7223" t="s">
        <v>40</v>
      </c>
      <c r="E7223" s="5" t="str">
        <f t="shared" si="1010"/>
        <v>*</v>
      </c>
      <c r="F7223" s="5" t="str">
        <f t="shared" si="1011"/>
        <v>*</v>
      </c>
      <c r="G7223" s="5" t="str">
        <f t="shared" si="1012"/>
        <v>*</v>
      </c>
      <c r="J7223" s="5" t="str">
        <f t="shared" si="1013"/>
        <v>*</v>
      </c>
      <c r="R7223" s="5">
        <f t="shared" si="1014"/>
        <v>0.04</v>
      </c>
      <c r="S7223">
        <v>33</v>
      </c>
      <c r="T7223" s="2">
        <v>2269.41</v>
      </c>
      <c r="U7223" s="7">
        <f t="shared" si="1015"/>
        <v>1</v>
      </c>
      <c r="V7223" s="2">
        <f t="shared" si="1008"/>
        <v>68.77</v>
      </c>
      <c r="W7223" t="s">
        <v>22</v>
      </c>
      <c r="X7223">
        <v>3.5</v>
      </c>
      <c r="Y7223" s="2">
        <f t="shared" si="1009"/>
        <v>2272.91</v>
      </c>
      <c r="Z7223" t="s">
        <v>71</v>
      </c>
      <c r="AA7223" t="s">
        <v>24</v>
      </c>
      <c r="AB7223" t="s">
        <v>32</v>
      </c>
      <c r="AC7223" t="s">
        <v>172</v>
      </c>
      <c r="AD7223" t="s">
        <v>19</v>
      </c>
      <c r="AE7223" t="s">
        <v>492</v>
      </c>
    </row>
    <row r="7224" spans="1:31" x14ac:dyDescent="0.3">
      <c r="A7224">
        <f t="shared" si="1016"/>
        <v>7223</v>
      </c>
      <c r="B7224">
        <v>14727</v>
      </c>
      <c r="C7224" t="s">
        <v>491</v>
      </c>
      <c r="D7224" t="s">
        <v>40</v>
      </c>
      <c r="E7224" s="5" t="str">
        <f t="shared" si="1010"/>
        <v>*</v>
      </c>
      <c r="F7224" s="5" t="str">
        <f t="shared" si="1011"/>
        <v>*</v>
      </c>
      <c r="G7224" s="5" t="str">
        <f t="shared" si="1012"/>
        <v>*</v>
      </c>
      <c r="J7224" s="5" t="str">
        <f t="shared" si="1013"/>
        <v>*</v>
      </c>
      <c r="R7224" s="5">
        <f t="shared" si="1014"/>
        <v>0.05</v>
      </c>
      <c r="S7224">
        <v>50</v>
      </c>
      <c r="T7224" s="2">
        <v>8532.152</v>
      </c>
      <c r="U7224" s="7">
        <f t="shared" si="1015"/>
        <v>1</v>
      </c>
      <c r="V7224" s="2">
        <f t="shared" si="1008"/>
        <v>170.64304000000001</v>
      </c>
      <c r="W7224" t="s">
        <v>37</v>
      </c>
      <c r="X7224">
        <v>52.2</v>
      </c>
      <c r="Y7224" s="2">
        <f t="shared" si="1009"/>
        <v>8584.3520000000008</v>
      </c>
      <c r="Z7224" t="s">
        <v>334</v>
      </c>
      <c r="AA7224" t="s">
        <v>24</v>
      </c>
      <c r="AB7224" t="s">
        <v>17</v>
      </c>
      <c r="AC7224" t="s">
        <v>66</v>
      </c>
      <c r="AD7224" t="s">
        <v>103</v>
      </c>
      <c r="AE7224" t="s">
        <v>794</v>
      </c>
    </row>
    <row r="7225" spans="1:31" x14ac:dyDescent="0.3">
      <c r="A7225">
        <f t="shared" si="1016"/>
        <v>7224</v>
      </c>
      <c r="B7225">
        <v>55847</v>
      </c>
      <c r="C7225" t="s">
        <v>795</v>
      </c>
      <c r="D7225" t="s">
        <v>30</v>
      </c>
      <c r="E7225" s="5" t="str">
        <f t="shared" si="1010"/>
        <v>*</v>
      </c>
      <c r="F7225" s="5" t="str">
        <f t="shared" si="1011"/>
        <v>*</v>
      </c>
      <c r="G7225" s="5" t="str">
        <f t="shared" si="1012"/>
        <v>*</v>
      </c>
      <c r="J7225" s="5" t="str">
        <f t="shared" si="1013"/>
        <v>*</v>
      </c>
      <c r="R7225" s="5">
        <f t="shared" si="1014"/>
        <v>3.5000000000000003E-2</v>
      </c>
      <c r="S7225">
        <v>21</v>
      </c>
      <c r="T7225" s="2">
        <v>133.15</v>
      </c>
      <c r="U7225" s="7">
        <f t="shared" si="1015"/>
        <v>0</v>
      </c>
      <c r="V7225" s="2">
        <f t="shared" si="1008"/>
        <v>6.340476190476191</v>
      </c>
      <c r="W7225" t="s">
        <v>22</v>
      </c>
      <c r="X7225">
        <v>5.36</v>
      </c>
      <c r="Y7225" s="2">
        <f t="shared" si="1009"/>
        <v>138.51000000000002</v>
      </c>
      <c r="Z7225" t="s">
        <v>60</v>
      </c>
      <c r="AA7225" t="s">
        <v>16</v>
      </c>
      <c r="AB7225" t="s">
        <v>32</v>
      </c>
      <c r="AC7225" t="s">
        <v>49</v>
      </c>
      <c r="AD7225" t="s">
        <v>19</v>
      </c>
      <c r="AE7225" t="s">
        <v>756</v>
      </c>
    </row>
    <row r="7226" spans="1:31" x14ac:dyDescent="0.3">
      <c r="A7226">
        <f t="shared" si="1016"/>
        <v>7225</v>
      </c>
      <c r="B7226">
        <v>55847</v>
      </c>
      <c r="C7226" t="s">
        <v>795</v>
      </c>
      <c r="D7226" t="s">
        <v>30</v>
      </c>
      <c r="E7226" s="5" t="str">
        <f t="shared" si="1010"/>
        <v>*</v>
      </c>
      <c r="F7226" s="5" t="str">
        <f t="shared" si="1011"/>
        <v>*</v>
      </c>
      <c r="G7226" s="5" t="str">
        <f t="shared" si="1012"/>
        <v>*</v>
      </c>
      <c r="J7226" s="5" t="str">
        <f t="shared" si="1013"/>
        <v>*</v>
      </c>
      <c r="R7226" s="5">
        <f t="shared" si="1014"/>
        <v>0.05</v>
      </c>
      <c r="S7226">
        <v>45</v>
      </c>
      <c r="T7226" s="2">
        <v>136.71</v>
      </c>
      <c r="U7226" s="7">
        <f t="shared" si="1015"/>
        <v>0</v>
      </c>
      <c r="V7226" s="2">
        <f t="shared" si="1008"/>
        <v>3.0380000000000003</v>
      </c>
      <c r="W7226" t="s">
        <v>22</v>
      </c>
      <c r="X7226">
        <v>0.99</v>
      </c>
      <c r="Y7226" s="2">
        <f t="shared" si="1009"/>
        <v>137.70000000000002</v>
      </c>
      <c r="Z7226" t="s">
        <v>60</v>
      </c>
      <c r="AA7226" t="s">
        <v>16</v>
      </c>
      <c r="AB7226" t="s">
        <v>32</v>
      </c>
      <c r="AC7226" t="s">
        <v>81</v>
      </c>
      <c r="AD7226" t="s">
        <v>19</v>
      </c>
      <c r="AE7226" t="s">
        <v>357</v>
      </c>
    </row>
    <row r="7227" spans="1:31" x14ac:dyDescent="0.3">
      <c r="A7227">
        <f t="shared" si="1016"/>
        <v>7226</v>
      </c>
      <c r="B7227">
        <v>55846</v>
      </c>
      <c r="C7227" t="s">
        <v>795</v>
      </c>
      <c r="D7227" t="s">
        <v>30</v>
      </c>
      <c r="E7227" s="5" t="str">
        <f t="shared" si="1010"/>
        <v>*</v>
      </c>
      <c r="F7227" s="5" t="str">
        <f t="shared" si="1011"/>
        <v>*</v>
      </c>
      <c r="G7227" s="5" t="str">
        <f t="shared" si="1012"/>
        <v>*</v>
      </c>
      <c r="J7227" s="5" t="str">
        <f t="shared" si="1013"/>
        <v>*</v>
      </c>
      <c r="R7227" s="5">
        <f t="shared" si="1014"/>
        <v>0.04</v>
      </c>
      <c r="S7227">
        <v>30</v>
      </c>
      <c r="T7227" s="2">
        <v>221.05</v>
      </c>
      <c r="U7227" s="7">
        <f t="shared" si="1015"/>
        <v>0</v>
      </c>
      <c r="V7227" s="2">
        <f t="shared" si="1008"/>
        <v>7.3683333333333341</v>
      </c>
      <c r="W7227" t="s">
        <v>22</v>
      </c>
      <c r="X7227">
        <v>6.05</v>
      </c>
      <c r="Y7227" s="2">
        <f t="shared" si="1009"/>
        <v>227.10000000000002</v>
      </c>
      <c r="Z7227" t="s">
        <v>56</v>
      </c>
      <c r="AA7227" t="s">
        <v>31</v>
      </c>
      <c r="AB7227" t="s">
        <v>32</v>
      </c>
      <c r="AC7227" t="s">
        <v>49</v>
      </c>
      <c r="AD7227" t="s">
        <v>19</v>
      </c>
      <c r="AE7227" t="s">
        <v>795</v>
      </c>
    </row>
    <row r="7228" spans="1:31" x14ac:dyDescent="0.3">
      <c r="A7228">
        <f t="shared" si="1016"/>
        <v>7227</v>
      </c>
      <c r="B7228">
        <v>5441</v>
      </c>
      <c r="C7228" t="s">
        <v>795</v>
      </c>
      <c r="D7228" t="s">
        <v>30</v>
      </c>
      <c r="E7228" s="5" t="str">
        <f t="shared" si="1010"/>
        <v>*</v>
      </c>
      <c r="F7228" s="5" t="str">
        <f t="shared" si="1011"/>
        <v>*</v>
      </c>
      <c r="G7228" s="5" t="str">
        <f t="shared" si="1012"/>
        <v>*</v>
      </c>
      <c r="J7228" s="5" t="str">
        <f t="shared" si="1013"/>
        <v>*</v>
      </c>
      <c r="R7228" s="5">
        <f t="shared" si="1014"/>
        <v>0.04</v>
      </c>
      <c r="S7228">
        <v>34</v>
      </c>
      <c r="T7228" s="2">
        <v>226.83</v>
      </c>
      <c r="U7228" s="7">
        <f t="shared" si="1015"/>
        <v>0</v>
      </c>
      <c r="V7228" s="2">
        <f t="shared" si="1008"/>
        <v>6.6714705882352945</v>
      </c>
      <c r="W7228" t="s">
        <v>22</v>
      </c>
      <c r="X7228">
        <v>6.6</v>
      </c>
      <c r="Y7228" s="2">
        <f t="shared" si="1009"/>
        <v>233.43</v>
      </c>
      <c r="Z7228" t="s">
        <v>56</v>
      </c>
      <c r="AA7228" t="s">
        <v>16</v>
      </c>
      <c r="AB7228" t="s">
        <v>32</v>
      </c>
      <c r="AC7228" t="s">
        <v>44</v>
      </c>
      <c r="AD7228" t="s">
        <v>19</v>
      </c>
      <c r="AE7228" t="s">
        <v>358</v>
      </c>
    </row>
    <row r="7229" spans="1:31" x14ac:dyDescent="0.3">
      <c r="A7229">
        <f t="shared" si="1016"/>
        <v>7228</v>
      </c>
      <c r="B7229">
        <v>5441</v>
      </c>
      <c r="C7229" t="s">
        <v>795</v>
      </c>
      <c r="D7229" t="s">
        <v>30</v>
      </c>
      <c r="E7229" s="5" t="str">
        <f t="shared" si="1010"/>
        <v>*</v>
      </c>
      <c r="F7229" s="5" t="str">
        <f t="shared" si="1011"/>
        <v>*</v>
      </c>
      <c r="G7229" s="5" t="str">
        <f t="shared" si="1012"/>
        <v>*</v>
      </c>
      <c r="J7229" s="5" t="str">
        <f t="shared" si="1013"/>
        <v>*</v>
      </c>
      <c r="R7229" s="5">
        <f t="shared" si="1014"/>
        <v>0.02</v>
      </c>
      <c r="S7229">
        <v>16</v>
      </c>
      <c r="T7229" s="2">
        <v>278.92</v>
      </c>
      <c r="U7229" s="7">
        <f t="shared" si="1015"/>
        <v>0</v>
      </c>
      <c r="V7229" s="2">
        <f t="shared" si="1008"/>
        <v>17.432500000000001</v>
      </c>
      <c r="W7229" t="s">
        <v>22</v>
      </c>
      <c r="X7229">
        <v>4.96</v>
      </c>
      <c r="Y7229" s="2">
        <f t="shared" si="1009"/>
        <v>283.88</v>
      </c>
      <c r="Z7229" t="s">
        <v>56</v>
      </c>
      <c r="AA7229" t="s">
        <v>16</v>
      </c>
      <c r="AB7229" t="s">
        <v>32</v>
      </c>
      <c r="AC7229" t="s">
        <v>74</v>
      </c>
      <c r="AD7229" t="s">
        <v>19</v>
      </c>
      <c r="AE7229" t="s">
        <v>357</v>
      </c>
    </row>
    <row r="7230" spans="1:31" x14ac:dyDescent="0.3">
      <c r="A7230">
        <f t="shared" si="1016"/>
        <v>7229</v>
      </c>
      <c r="B7230">
        <v>25060</v>
      </c>
      <c r="C7230" t="s">
        <v>795</v>
      </c>
      <c r="D7230" t="s">
        <v>30</v>
      </c>
      <c r="E7230" s="5" t="str">
        <f t="shared" si="1010"/>
        <v>*</v>
      </c>
      <c r="F7230" s="5" t="str">
        <f t="shared" si="1011"/>
        <v>*</v>
      </c>
      <c r="G7230" s="5" t="str">
        <f t="shared" si="1012"/>
        <v>*</v>
      </c>
      <c r="J7230" s="5" t="str">
        <f t="shared" si="1013"/>
        <v>*</v>
      </c>
      <c r="R7230" s="5">
        <f t="shared" si="1014"/>
        <v>0.01</v>
      </c>
      <c r="S7230">
        <v>1</v>
      </c>
      <c r="T7230" s="2">
        <v>1893.93</v>
      </c>
      <c r="U7230" s="7">
        <f t="shared" si="1015"/>
        <v>1</v>
      </c>
      <c r="V7230" s="2">
        <f t="shared" si="1008"/>
        <v>1893.93</v>
      </c>
      <c r="W7230" t="s">
        <v>37</v>
      </c>
      <c r="X7230">
        <v>14.7</v>
      </c>
      <c r="Y7230" s="2">
        <f t="shared" si="1009"/>
        <v>1908.63</v>
      </c>
      <c r="Z7230" t="s">
        <v>60</v>
      </c>
      <c r="AA7230" t="s">
        <v>16</v>
      </c>
      <c r="AB7230" t="s">
        <v>25</v>
      </c>
      <c r="AC7230" t="s">
        <v>76</v>
      </c>
      <c r="AD7230" t="s">
        <v>39</v>
      </c>
      <c r="AE7230" t="s">
        <v>358</v>
      </c>
    </row>
    <row r="7231" spans="1:31" x14ac:dyDescent="0.3">
      <c r="A7231">
        <f t="shared" si="1016"/>
        <v>7230</v>
      </c>
      <c r="B7231">
        <v>37542</v>
      </c>
      <c r="C7231" t="s">
        <v>795</v>
      </c>
      <c r="D7231" t="s">
        <v>40</v>
      </c>
      <c r="E7231" s="5" t="str">
        <f t="shared" si="1010"/>
        <v>*</v>
      </c>
      <c r="F7231" s="5" t="str">
        <f t="shared" si="1011"/>
        <v>*</v>
      </c>
      <c r="G7231" s="5" t="str">
        <f t="shared" si="1012"/>
        <v>*</v>
      </c>
      <c r="J7231" s="5" t="str">
        <f t="shared" si="1013"/>
        <v>*</v>
      </c>
      <c r="R7231" s="5">
        <f t="shared" si="1014"/>
        <v>3.5000000000000003E-2</v>
      </c>
      <c r="S7231">
        <v>26</v>
      </c>
      <c r="T7231" s="2">
        <v>2546.5234999999998</v>
      </c>
      <c r="U7231" s="7">
        <f t="shared" si="1015"/>
        <v>1</v>
      </c>
      <c r="V7231" s="2">
        <f t="shared" si="1008"/>
        <v>97.943211538461526</v>
      </c>
      <c r="W7231" t="s">
        <v>14</v>
      </c>
      <c r="X7231">
        <v>7.69</v>
      </c>
      <c r="Y7231" s="2">
        <f t="shared" si="1009"/>
        <v>2554.2134999999998</v>
      </c>
      <c r="Z7231" t="s">
        <v>56</v>
      </c>
      <c r="AA7231" t="s">
        <v>31</v>
      </c>
      <c r="AB7231" t="s">
        <v>25</v>
      </c>
      <c r="AC7231" t="s">
        <v>26</v>
      </c>
      <c r="AD7231" t="s">
        <v>19</v>
      </c>
      <c r="AE7231" t="s">
        <v>358</v>
      </c>
    </row>
    <row r="7232" spans="1:31" x14ac:dyDescent="0.3">
      <c r="A7232">
        <f t="shared" si="1016"/>
        <v>7231</v>
      </c>
      <c r="B7232">
        <v>25060</v>
      </c>
      <c r="C7232" t="s">
        <v>795</v>
      </c>
      <c r="D7232" t="s">
        <v>30</v>
      </c>
      <c r="E7232" s="5" t="str">
        <f t="shared" si="1010"/>
        <v>*</v>
      </c>
      <c r="F7232" s="5" t="str">
        <f t="shared" si="1011"/>
        <v>*</v>
      </c>
      <c r="G7232" s="5" t="str">
        <f t="shared" si="1012"/>
        <v>*</v>
      </c>
      <c r="J7232" s="5" t="str">
        <f t="shared" si="1013"/>
        <v>*</v>
      </c>
      <c r="R7232" s="5">
        <f t="shared" si="1014"/>
        <v>0.01</v>
      </c>
      <c r="S7232">
        <v>6</v>
      </c>
      <c r="T7232" s="2">
        <v>7767.02</v>
      </c>
      <c r="U7232" s="7">
        <f t="shared" si="1015"/>
        <v>1</v>
      </c>
      <c r="V7232" s="2">
        <f t="shared" si="1008"/>
        <v>1294.5033333333333</v>
      </c>
      <c r="W7232" t="s">
        <v>22</v>
      </c>
      <c r="X7232">
        <v>19.989999999999998</v>
      </c>
      <c r="Y7232" s="2">
        <f t="shared" si="1009"/>
        <v>7787.01</v>
      </c>
      <c r="Z7232" t="s">
        <v>60</v>
      </c>
      <c r="AA7232" t="s">
        <v>16</v>
      </c>
      <c r="AB7232" t="s">
        <v>32</v>
      </c>
      <c r="AC7232" t="s">
        <v>49</v>
      </c>
      <c r="AD7232" t="s">
        <v>19</v>
      </c>
      <c r="AE7232" t="s">
        <v>358</v>
      </c>
    </row>
    <row r="7233" spans="1:31" x14ac:dyDescent="0.3">
      <c r="A7233">
        <f t="shared" si="1016"/>
        <v>7232</v>
      </c>
      <c r="B7233">
        <v>16065</v>
      </c>
      <c r="C7233" t="s">
        <v>230</v>
      </c>
      <c r="D7233" t="s">
        <v>21</v>
      </c>
      <c r="E7233" s="5" t="str">
        <f t="shared" si="1010"/>
        <v>*</v>
      </c>
      <c r="F7233" s="5" t="str">
        <f t="shared" si="1011"/>
        <v>**</v>
      </c>
      <c r="G7233" s="5" t="str">
        <f t="shared" si="1012"/>
        <v>**</v>
      </c>
      <c r="J7233" s="5" t="str">
        <f t="shared" si="1013"/>
        <v>**</v>
      </c>
      <c r="R7233" s="5">
        <f t="shared" si="1014"/>
        <v>0.02</v>
      </c>
      <c r="S7233">
        <v>14</v>
      </c>
      <c r="T7233" s="2">
        <v>54.99</v>
      </c>
      <c r="U7233" s="7">
        <f t="shared" si="1015"/>
        <v>0</v>
      </c>
      <c r="V7233" s="2">
        <f t="shared" si="1008"/>
        <v>3.9278571428571429</v>
      </c>
      <c r="W7233" t="s">
        <v>22</v>
      </c>
      <c r="X7233">
        <v>1.3</v>
      </c>
      <c r="Y7233" s="2">
        <f t="shared" si="1009"/>
        <v>56.29</v>
      </c>
      <c r="Z7233" t="s">
        <v>23</v>
      </c>
      <c r="AA7233" t="s">
        <v>31</v>
      </c>
      <c r="AB7233" t="s">
        <v>32</v>
      </c>
      <c r="AC7233" t="s">
        <v>44</v>
      </c>
      <c r="AD7233" t="s">
        <v>34</v>
      </c>
      <c r="AE7233" t="s">
        <v>231</v>
      </c>
    </row>
    <row r="7234" spans="1:31" x14ac:dyDescent="0.3">
      <c r="A7234">
        <f t="shared" si="1016"/>
        <v>7233</v>
      </c>
      <c r="B7234">
        <v>32002</v>
      </c>
      <c r="C7234" t="s">
        <v>230</v>
      </c>
      <c r="D7234" t="s">
        <v>13</v>
      </c>
      <c r="E7234" s="5" t="str">
        <f t="shared" si="1010"/>
        <v>*</v>
      </c>
      <c r="F7234" s="5" t="str">
        <f t="shared" si="1011"/>
        <v>*</v>
      </c>
      <c r="G7234" s="5" t="str">
        <f t="shared" si="1012"/>
        <v>*</v>
      </c>
      <c r="J7234" s="5" t="str">
        <f t="shared" si="1013"/>
        <v>*</v>
      </c>
      <c r="R7234" s="5">
        <f t="shared" si="1014"/>
        <v>0.01</v>
      </c>
      <c r="S7234">
        <v>7</v>
      </c>
      <c r="T7234" s="2">
        <v>98.55</v>
      </c>
      <c r="U7234" s="7">
        <f t="shared" si="1015"/>
        <v>0</v>
      </c>
      <c r="V7234" s="2">
        <f t="shared" ref="V7234:V7297" si="1017">T7234/S7234</f>
        <v>14.078571428571427</v>
      </c>
      <c r="W7234" t="s">
        <v>22</v>
      </c>
      <c r="X7234">
        <v>8.7799999999999994</v>
      </c>
      <c r="Y7234" s="2">
        <f t="shared" ref="Y7234:Y7297" si="1018">X7234+T7234</f>
        <v>107.33</v>
      </c>
      <c r="Z7234" t="s">
        <v>23</v>
      </c>
      <c r="AA7234" t="s">
        <v>16</v>
      </c>
      <c r="AB7234" t="s">
        <v>17</v>
      </c>
      <c r="AC7234" t="s">
        <v>18</v>
      </c>
      <c r="AD7234" t="s">
        <v>19</v>
      </c>
      <c r="AE7234" t="s">
        <v>230</v>
      </c>
    </row>
    <row r="7235" spans="1:31" x14ac:dyDescent="0.3">
      <c r="A7235">
        <f t="shared" si="1016"/>
        <v>7234</v>
      </c>
      <c r="B7235">
        <v>38017</v>
      </c>
      <c r="C7235" t="s">
        <v>230</v>
      </c>
      <c r="D7235" t="s">
        <v>13</v>
      </c>
      <c r="E7235" s="5" t="str">
        <f t="shared" ref="E7235:E7298" si="1019">IF(D7235="Critical","***","*")</f>
        <v>*</v>
      </c>
      <c r="F7235" s="5" t="str">
        <f t="shared" ref="F7235:F7298" si="1020">IF(D7235="Critical","***",IF(D7235="High","**","*"))</f>
        <v>*</v>
      </c>
      <c r="G7235" s="5" t="str">
        <f t="shared" ref="G7235:G7298" si="1021">VLOOKUP(D7235,$H$6:$I$11,2,FALSE)</f>
        <v>*</v>
      </c>
      <c r="J7235" s="5" t="str">
        <f t="shared" ref="J7235:J7298" si="1022">HLOOKUP(D7235,$K$5:$O$6,2,FALSE)</f>
        <v>*</v>
      </c>
      <c r="R7235" s="5">
        <f t="shared" ref="R7235:R7298" si="1023">VLOOKUP(S7235,$P$6:$Q$11,2)</f>
        <v>3.5000000000000003E-2</v>
      </c>
      <c r="S7235">
        <v>26</v>
      </c>
      <c r="T7235" s="2">
        <v>122.51</v>
      </c>
      <c r="U7235" s="7">
        <f t="shared" ref="U7235:U7298" si="1024">IF(T7235&gt;1000,1,0)</f>
        <v>0</v>
      </c>
      <c r="V7235" s="2">
        <f t="shared" si="1017"/>
        <v>4.7119230769230773</v>
      </c>
      <c r="W7235" t="s">
        <v>22</v>
      </c>
      <c r="X7235">
        <v>0.8</v>
      </c>
      <c r="Y7235" s="2">
        <f t="shared" si="1018"/>
        <v>123.31</v>
      </c>
      <c r="Z7235" t="s">
        <v>15</v>
      </c>
      <c r="AA7235" t="s">
        <v>41</v>
      </c>
      <c r="AB7235" t="s">
        <v>32</v>
      </c>
      <c r="AC7235" t="s">
        <v>44</v>
      </c>
      <c r="AD7235" t="s">
        <v>34</v>
      </c>
      <c r="AE7235" t="s">
        <v>518</v>
      </c>
    </row>
    <row r="7236" spans="1:31" x14ac:dyDescent="0.3">
      <c r="A7236">
        <f t="shared" ref="A7236:A7299" si="1025">A7235+1</f>
        <v>7235</v>
      </c>
      <c r="B7236">
        <v>23041</v>
      </c>
      <c r="C7236" t="s">
        <v>230</v>
      </c>
      <c r="D7236" t="s">
        <v>13</v>
      </c>
      <c r="E7236" s="5" t="str">
        <f t="shared" si="1019"/>
        <v>*</v>
      </c>
      <c r="F7236" s="5" t="str">
        <f t="shared" si="1020"/>
        <v>*</v>
      </c>
      <c r="G7236" s="5" t="str">
        <f t="shared" si="1021"/>
        <v>*</v>
      </c>
      <c r="J7236" s="5" t="str">
        <f t="shared" si="1022"/>
        <v>*</v>
      </c>
      <c r="R7236" s="5">
        <f t="shared" si="1023"/>
        <v>3.5000000000000003E-2</v>
      </c>
      <c r="S7236">
        <v>21</v>
      </c>
      <c r="T7236" s="2">
        <v>173.7</v>
      </c>
      <c r="U7236" s="7">
        <f t="shared" si="1024"/>
        <v>0</v>
      </c>
      <c r="V7236" s="2">
        <f t="shared" si="1017"/>
        <v>8.2714285714285705</v>
      </c>
      <c r="W7236" t="s">
        <v>22</v>
      </c>
      <c r="X7236">
        <v>6.16</v>
      </c>
      <c r="Y7236" s="2">
        <f t="shared" si="1018"/>
        <v>179.85999999999999</v>
      </c>
      <c r="Z7236" t="s">
        <v>64</v>
      </c>
      <c r="AA7236" t="s">
        <v>16</v>
      </c>
      <c r="AB7236" t="s">
        <v>32</v>
      </c>
      <c r="AC7236" t="s">
        <v>49</v>
      </c>
      <c r="AD7236" t="s">
        <v>19</v>
      </c>
      <c r="AE7236" t="s">
        <v>522</v>
      </c>
    </row>
    <row r="7237" spans="1:31" x14ac:dyDescent="0.3">
      <c r="A7237">
        <f t="shared" si="1025"/>
        <v>7236</v>
      </c>
      <c r="B7237">
        <v>32002</v>
      </c>
      <c r="C7237" t="s">
        <v>230</v>
      </c>
      <c r="D7237" t="s">
        <v>13</v>
      </c>
      <c r="E7237" s="5" t="str">
        <f t="shared" si="1019"/>
        <v>*</v>
      </c>
      <c r="F7237" s="5" t="str">
        <f t="shared" si="1020"/>
        <v>*</v>
      </c>
      <c r="G7237" s="5" t="str">
        <f t="shared" si="1021"/>
        <v>*</v>
      </c>
      <c r="J7237" s="5" t="str">
        <f t="shared" si="1022"/>
        <v>*</v>
      </c>
      <c r="R7237" s="5">
        <f t="shared" si="1023"/>
        <v>0.04</v>
      </c>
      <c r="S7237">
        <v>37</v>
      </c>
      <c r="T7237" s="2">
        <v>1196.2</v>
      </c>
      <c r="U7237" s="7">
        <f t="shared" si="1024"/>
        <v>1</v>
      </c>
      <c r="V7237" s="2">
        <f t="shared" si="1017"/>
        <v>32.329729729729728</v>
      </c>
      <c r="W7237" t="s">
        <v>22</v>
      </c>
      <c r="X7237">
        <v>6.5</v>
      </c>
      <c r="Y7237" s="2">
        <f t="shared" si="1018"/>
        <v>1202.7</v>
      </c>
      <c r="Z7237" t="s">
        <v>23</v>
      </c>
      <c r="AA7237" t="s">
        <v>16</v>
      </c>
      <c r="AB7237" t="s">
        <v>25</v>
      </c>
      <c r="AC7237" t="s">
        <v>42</v>
      </c>
      <c r="AD7237" t="s">
        <v>19</v>
      </c>
      <c r="AE7237" t="s">
        <v>518</v>
      </c>
    </row>
    <row r="7238" spans="1:31" x14ac:dyDescent="0.3">
      <c r="A7238">
        <f t="shared" si="1025"/>
        <v>7237</v>
      </c>
      <c r="B7238">
        <v>57249</v>
      </c>
      <c r="C7238" t="s">
        <v>230</v>
      </c>
      <c r="D7238" t="s">
        <v>21</v>
      </c>
      <c r="E7238" s="5" t="str">
        <f t="shared" si="1019"/>
        <v>*</v>
      </c>
      <c r="F7238" s="5" t="str">
        <f t="shared" si="1020"/>
        <v>**</v>
      </c>
      <c r="G7238" s="5" t="str">
        <f t="shared" si="1021"/>
        <v>**</v>
      </c>
      <c r="J7238" s="5" t="str">
        <f t="shared" si="1022"/>
        <v>**</v>
      </c>
      <c r="R7238" s="5">
        <f t="shared" si="1023"/>
        <v>0.04</v>
      </c>
      <c r="S7238">
        <v>30</v>
      </c>
      <c r="T7238" s="2">
        <v>1775.33</v>
      </c>
      <c r="U7238" s="7">
        <f t="shared" si="1024"/>
        <v>1</v>
      </c>
      <c r="V7238" s="2">
        <f t="shared" si="1017"/>
        <v>59.177666666666667</v>
      </c>
      <c r="W7238" t="s">
        <v>22</v>
      </c>
      <c r="X7238">
        <v>12.23</v>
      </c>
      <c r="Y7238" s="2">
        <f t="shared" si="1018"/>
        <v>1787.56</v>
      </c>
      <c r="Z7238" t="s">
        <v>23</v>
      </c>
      <c r="AA7238" t="s">
        <v>41</v>
      </c>
      <c r="AB7238" t="s">
        <v>17</v>
      </c>
      <c r="AC7238" t="s">
        <v>18</v>
      </c>
      <c r="AD7238" t="s">
        <v>27</v>
      </c>
      <c r="AE7238" t="s">
        <v>231</v>
      </c>
    </row>
    <row r="7239" spans="1:31" x14ac:dyDescent="0.3">
      <c r="A7239">
        <f t="shared" si="1025"/>
        <v>7238</v>
      </c>
      <c r="B7239">
        <v>23041</v>
      </c>
      <c r="C7239" t="s">
        <v>230</v>
      </c>
      <c r="D7239" t="s">
        <v>13</v>
      </c>
      <c r="E7239" s="5" t="str">
        <f t="shared" si="1019"/>
        <v>*</v>
      </c>
      <c r="F7239" s="5" t="str">
        <f t="shared" si="1020"/>
        <v>*</v>
      </c>
      <c r="G7239" s="5" t="str">
        <f t="shared" si="1021"/>
        <v>*</v>
      </c>
      <c r="J7239" s="5" t="str">
        <f t="shared" si="1022"/>
        <v>*</v>
      </c>
      <c r="R7239" s="5">
        <f t="shared" si="1023"/>
        <v>0.01</v>
      </c>
      <c r="S7239">
        <v>5</v>
      </c>
      <c r="T7239" s="2">
        <v>1811.25</v>
      </c>
      <c r="U7239" s="7">
        <f t="shared" si="1024"/>
        <v>1</v>
      </c>
      <c r="V7239" s="2">
        <f t="shared" si="1017"/>
        <v>362.25</v>
      </c>
      <c r="W7239" t="s">
        <v>22</v>
      </c>
      <c r="X7239">
        <v>19.989999999999998</v>
      </c>
      <c r="Y7239" s="2">
        <f t="shared" si="1018"/>
        <v>1831.24</v>
      </c>
      <c r="Z7239" t="s">
        <v>64</v>
      </c>
      <c r="AA7239" t="s">
        <v>16</v>
      </c>
      <c r="AB7239" t="s">
        <v>32</v>
      </c>
      <c r="AC7239" t="s">
        <v>49</v>
      </c>
      <c r="AD7239" t="s">
        <v>19</v>
      </c>
      <c r="AE7239" t="s">
        <v>286</v>
      </c>
    </row>
    <row r="7240" spans="1:31" x14ac:dyDescent="0.3">
      <c r="A7240">
        <f t="shared" si="1025"/>
        <v>7239</v>
      </c>
      <c r="B7240">
        <v>23041</v>
      </c>
      <c r="C7240" t="s">
        <v>230</v>
      </c>
      <c r="D7240" t="s">
        <v>13</v>
      </c>
      <c r="E7240" s="5" t="str">
        <f t="shared" si="1019"/>
        <v>*</v>
      </c>
      <c r="F7240" s="5" t="str">
        <f t="shared" si="1020"/>
        <v>*</v>
      </c>
      <c r="G7240" s="5" t="str">
        <f t="shared" si="1021"/>
        <v>*</v>
      </c>
      <c r="J7240" s="5" t="str">
        <f t="shared" si="1022"/>
        <v>*</v>
      </c>
      <c r="R7240" s="5">
        <f t="shared" si="1023"/>
        <v>0.02</v>
      </c>
      <c r="S7240">
        <v>10</v>
      </c>
      <c r="T7240" s="2">
        <v>2642.95</v>
      </c>
      <c r="U7240" s="7">
        <f t="shared" si="1024"/>
        <v>1</v>
      </c>
      <c r="V7240" s="2">
        <f t="shared" si="1017"/>
        <v>264.29499999999996</v>
      </c>
      <c r="W7240" t="s">
        <v>37</v>
      </c>
      <c r="X7240">
        <v>62.74</v>
      </c>
      <c r="Y7240" s="2">
        <f t="shared" si="1018"/>
        <v>2705.6899999999996</v>
      </c>
      <c r="Z7240" t="s">
        <v>64</v>
      </c>
      <c r="AA7240" t="s">
        <v>16</v>
      </c>
      <c r="AB7240" t="s">
        <v>17</v>
      </c>
      <c r="AC7240" t="s">
        <v>66</v>
      </c>
      <c r="AD7240" t="s">
        <v>103</v>
      </c>
      <c r="AE7240" t="s">
        <v>522</v>
      </c>
    </row>
    <row r="7241" spans="1:31" x14ac:dyDescent="0.3">
      <c r="A7241">
        <f t="shared" si="1025"/>
        <v>7240</v>
      </c>
      <c r="B7241">
        <v>38017</v>
      </c>
      <c r="C7241" t="s">
        <v>230</v>
      </c>
      <c r="D7241" t="s">
        <v>13</v>
      </c>
      <c r="E7241" s="5" t="str">
        <f t="shared" si="1019"/>
        <v>*</v>
      </c>
      <c r="F7241" s="5" t="str">
        <f t="shared" si="1020"/>
        <v>*</v>
      </c>
      <c r="G7241" s="5" t="str">
        <f t="shared" si="1021"/>
        <v>*</v>
      </c>
      <c r="J7241" s="5" t="str">
        <f t="shared" si="1022"/>
        <v>*</v>
      </c>
      <c r="R7241" s="5">
        <f t="shared" si="1023"/>
        <v>3.5000000000000003E-2</v>
      </c>
      <c r="S7241">
        <v>27</v>
      </c>
      <c r="T7241" s="2">
        <v>2846.3609999999999</v>
      </c>
      <c r="U7241" s="7">
        <f t="shared" si="1024"/>
        <v>1</v>
      </c>
      <c r="V7241" s="2">
        <f t="shared" si="1017"/>
        <v>105.42077777777777</v>
      </c>
      <c r="W7241" t="s">
        <v>22</v>
      </c>
      <c r="X7241">
        <v>7.69</v>
      </c>
      <c r="Y7241" s="2">
        <f t="shared" si="1018"/>
        <v>2854.0509999999999</v>
      </c>
      <c r="Z7241" t="s">
        <v>15</v>
      </c>
      <c r="AA7241" t="s">
        <v>41</v>
      </c>
      <c r="AB7241" t="s">
        <v>25</v>
      </c>
      <c r="AC7241" t="s">
        <v>26</v>
      </c>
      <c r="AD7241" t="s">
        <v>19</v>
      </c>
      <c r="AE7241" t="s">
        <v>522</v>
      </c>
    </row>
    <row r="7242" spans="1:31" x14ac:dyDescent="0.3">
      <c r="A7242">
        <f t="shared" si="1025"/>
        <v>7241</v>
      </c>
      <c r="B7242">
        <v>16065</v>
      </c>
      <c r="C7242" t="s">
        <v>230</v>
      </c>
      <c r="D7242" t="s">
        <v>21</v>
      </c>
      <c r="E7242" s="5" t="str">
        <f t="shared" si="1019"/>
        <v>*</v>
      </c>
      <c r="F7242" s="5" t="str">
        <f t="shared" si="1020"/>
        <v>**</v>
      </c>
      <c r="G7242" s="5" t="str">
        <f t="shared" si="1021"/>
        <v>**</v>
      </c>
      <c r="J7242" s="5" t="str">
        <f t="shared" si="1022"/>
        <v>**</v>
      </c>
      <c r="R7242" s="5">
        <f t="shared" si="1023"/>
        <v>0.02</v>
      </c>
      <c r="S7242">
        <v>15</v>
      </c>
      <c r="T7242" s="2">
        <v>6933.45</v>
      </c>
      <c r="U7242" s="7">
        <f t="shared" si="1024"/>
        <v>1</v>
      </c>
      <c r="V7242" s="2">
        <f t="shared" si="1017"/>
        <v>462.22999999999996</v>
      </c>
      <c r="W7242" t="s">
        <v>37</v>
      </c>
      <c r="X7242">
        <v>49</v>
      </c>
      <c r="Y7242" s="2">
        <f t="shared" si="1018"/>
        <v>6982.45</v>
      </c>
      <c r="Z7242" t="s">
        <v>23</v>
      </c>
      <c r="AA7242" t="s">
        <v>31</v>
      </c>
      <c r="AB7242" t="s">
        <v>25</v>
      </c>
      <c r="AC7242" t="s">
        <v>57</v>
      </c>
      <c r="AD7242" t="s">
        <v>39</v>
      </c>
      <c r="AE7242" t="s">
        <v>230</v>
      </c>
    </row>
    <row r="7243" spans="1:31" x14ac:dyDescent="0.3">
      <c r="A7243">
        <f t="shared" si="1025"/>
        <v>7242</v>
      </c>
      <c r="B7243">
        <v>59044</v>
      </c>
      <c r="C7243" t="s">
        <v>194</v>
      </c>
      <c r="D7243" t="s">
        <v>36</v>
      </c>
      <c r="E7243" s="5" t="str">
        <f t="shared" si="1019"/>
        <v>***</v>
      </c>
      <c r="F7243" s="5" t="str">
        <f t="shared" si="1020"/>
        <v>***</v>
      </c>
      <c r="G7243" s="5" t="str">
        <f t="shared" si="1021"/>
        <v>***</v>
      </c>
      <c r="J7243" s="5" t="str">
        <f t="shared" si="1022"/>
        <v>***</v>
      </c>
      <c r="R7243" s="5">
        <f t="shared" si="1023"/>
        <v>0.01</v>
      </c>
      <c r="S7243">
        <v>6</v>
      </c>
      <c r="T7243" s="2">
        <v>20.190000000000001</v>
      </c>
      <c r="U7243" s="7">
        <f t="shared" si="1024"/>
        <v>0</v>
      </c>
      <c r="V7243" s="2">
        <f t="shared" si="1017"/>
        <v>3.3650000000000002</v>
      </c>
      <c r="W7243" t="s">
        <v>22</v>
      </c>
      <c r="X7243">
        <v>0.99</v>
      </c>
      <c r="Y7243" s="2">
        <f t="shared" si="1018"/>
        <v>21.18</v>
      </c>
      <c r="Z7243" t="s">
        <v>64</v>
      </c>
      <c r="AA7243" t="s">
        <v>24</v>
      </c>
      <c r="AB7243" t="s">
        <v>32</v>
      </c>
      <c r="AC7243" t="s">
        <v>81</v>
      </c>
      <c r="AD7243" t="s">
        <v>19</v>
      </c>
      <c r="AE7243" t="s">
        <v>195</v>
      </c>
    </row>
    <row r="7244" spans="1:31" x14ac:dyDescent="0.3">
      <c r="A7244">
        <f t="shared" si="1025"/>
        <v>7243</v>
      </c>
      <c r="B7244">
        <v>49927</v>
      </c>
      <c r="C7244" t="s">
        <v>492</v>
      </c>
      <c r="D7244" t="s">
        <v>30</v>
      </c>
      <c r="E7244" s="5" t="str">
        <f t="shared" si="1019"/>
        <v>*</v>
      </c>
      <c r="F7244" s="5" t="str">
        <f t="shared" si="1020"/>
        <v>*</v>
      </c>
      <c r="G7244" s="5" t="str">
        <f t="shared" si="1021"/>
        <v>*</v>
      </c>
      <c r="J7244" s="5" t="str">
        <f t="shared" si="1022"/>
        <v>*</v>
      </c>
      <c r="R7244" s="5">
        <f t="shared" si="1023"/>
        <v>0.04</v>
      </c>
      <c r="S7244">
        <v>39</v>
      </c>
      <c r="T7244" s="2">
        <v>85.66</v>
      </c>
      <c r="U7244" s="7">
        <f t="shared" si="1024"/>
        <v>0</v>
      </c>
      <c r="V7244" s="2">
        <f t="shared" si="1017"/>
        <v>2.1964102564102563</v>
      </c>
      <c r="W7244" t="s">
        <v>22</v>
      </c>
      <c r="X7244">
        <v>0.78</v>
      </c>
      <c r="Y7244" s="2">
        <f t="shared" si="1018"/>
        <v>86.44</v>
      </c>
      <c r="Z7244" t="s">
        <v>64</v>
      </c>
      <c r="AA7244" t="s">
        <v>41</v>
      </c>
      <c r="AB7244" t="s">
        <v>32</v>
      </c>
      <c r="AC7244" t="s">
        <v>114</v>
      </c>
      <c r="AD7244" t="s">
        <v>34</v>
      </c>
      <c r="AE7244" t="s">
        <v>237</v>
      </c>
    </row>
    <row r="7245" spans="1:31" x14ac:dyDescent="0.3">
      <c r="A7245">
        <f t="shared" si="1025"/>
        <v>7244</v>
      </c>
      <c r="B7245">
        <v>5408</v>
      </c>
      <c r="C7245" t="s">
        <v>492</v>
      </c>
      <c r="D7245" t="s">
        <v>13</v>
      </c>
      <c r="E7245" s="5" t="str">
        <f t="shared" si="1019"/>
        <v>*</v>
      </c>
      <c r="F7245" s="5" t="str">
        <f t="shared" si="1020"/>
        <v>*</v>
      </c>
      <c r="G7245" s="5" t="str">
        <f t="shared" si="1021"/>
        <v>*</v>
      </c>
      <c r="J7245" s="5" t="str">
        <f t="shared" si="1022"/>
        <v>*</v>
      </c>
      <c r="R7245" s="5">
        <f t="shared" si="1023"/>
        <v>3.5000000000000003E-2</v>
      </c>
      <c r="S7245">
        <v>20</v>
      </c>
      <c r="T7245" s="2">
        <v>88.82</v>
      </c>
      <c r="U7245" s="7">
        <f t="shared" si="1024"/>
        <v>0</v>
      </c>
      <c r="V7245" s="2">
        <f t="shared" si="1017"/>
        <v>4.4409999999999998</v>
      </c>
      <c r="W7245" t="s">
        <v>22</v>
      </c>
      <c r="X7245">
        <v>0.5</v>
      </c>
      <c r="Y7245" s="2">
        <f t="shared" si="1018"/>
        <v>89.32</v>
      </c>
      <c r="Z7245" t="s">
        <v>48</v>
      </c>
      <c r="AA7245" t="s">
        <v>24</v>
      </c>
      <c r="AB7245" t="s">
        <v>32</v>
      </c>
      <c r="AC7245" t="s">
        <v>81</v>
      </c>
      <c r="AD7245" t="s">
        <v>19</v>
      </c>
      <c r="AE7245" t="s">
        <v>936</v>
      </c>
    </row>
    <row r="7246" spans="1:31" x14ac:dyDescent="0.3">
      <c r="A7246">
        <f t="shared" si="1025"/>
        <v>7245</v>
      </c>
      <c r="B7246">
        <v>49927</v>
      </c>
      <c r="C7246" t="s">
        <v>492</v>
      </c>
      <c r="D7246" t="s">
        <v>30</v>
      </c>
      <c r="E7246" s="5" t="str">
        <f t="shared" si="1019"/>
        <v>*</v>
      </c>
      <c r="F7246" s="5" t="str">
        <f t="shared" si="1020"/>
        <v>*</v>
      </c>
      <c r="G7246" s="5" t="str">
        <f t="shared" si="1021"/>
        <v>*</v>
      </c>
      <c r="J7246" s="5" t="str">
        <f t="shared" si="1022"/>
        <v>*</v>
      </c>
      <c r="R7246" s="5">
        <f t="shared" si="1023"/>
        <v>3.5000000000000003E-2</v>
      </c>
      <c r="S7246">
        <v>26</v>
      </c>
      <c r="T7246" s="2">
        <v>139.54</v>
      </c>
      <c r="U7246" s="7">
        <f t="shared" si="1024"/>
        <v>0</v>
      </c>
      <c r="V7246" s="2">
        <f t="shared" si="1017"/>
        <v>5.3669230769230767</v>
      </c>
      <c r="W7246" t="s">
        <v>22</v>
      </c>
      <c r="X7246">
        <v>4.95</v>
      </c>
      <c r="Y7246" s="2">
        <f t="shared" si="1018"/>
        <v>144.48999999999998</v>
      </c>
      <c r="Z7246" t="s">
        <v>64</v>
      </c>
      <c r="AA7246" t="s">
        <v>41</v>
      </c>
      <c r="AB7246" t="s">
        <v>32</v>
      </c>
      <c r="AC7246" t="s">
        <v>49</v>
      </c>
      <c r="AD7246" t="s">
        <v>19</v>
      </c>
      <c r="AE7246" t="s">
        <v>492</v>
      </c>
    </row>
    <row r="7247" spans="1:31" x14ac:dyDescent="0.3">
      <c r="A7247">
        <f t="shared" si="1025"/>
        <v>7246</v>
      </c>
      <c r="B7247">
        <v>49927</v>
      </c>
      <c r="C7247" t="s">
        <v>492</v>
      </c>
      <c r="D7247" t="s">
        <v>30</v>
      </c>
      <c r="E7247" s="5" t="str">
        <f t="shared" si="1019"/>
        <v>*</v>
      </c>
      <c r="F7247" s="5" t="str">
        <f t="shared" si="1020"/>
        <v>*</v>
      </c>
      <c r="G7247" s="5" t="str">
        <f t="shared" si="1021"/>
        <v>*</v>
      </c>
      <c r="J7247" s="5" t="str">
        <f t="shared" si="1022"/>
        <v>*</v>
      </c>
      <c r="R7247" s="5">
        <f t="shared" si="1023"/>
        <v>3.5000000000000003E-2</v>
      </c>
      <c r="S7247">
        <v>28</v>
      </c>
      <c r="T7247" s="2">
        <v>199.52</v>
      </c>
      <c r="U7247" s="7">
        <f t="shared" si="1024"/>
        <v>0</v>
      </c>
      <c r="V7247" s="2">
        <f t="shared" si="1017"/>
        <v>7.1257142857142863</v>
      </c>
      <c r="W7247" t="s">
        <v>22</v>
      </c>
      <c r="X7247">
        <v>4</v>
      </c>
      <c r="Y7247" s="2">
        <f t="shared" si="1018"/>
        <v>203.52</v>
      </c>
      <c r="Z7247" t="s">
        <v>64</v>
      </c>
      <c r="AA7247" t="s">
        <v>41</v>
      </c>
      <c r="AB7247" t="s">
        <v>17</v>
      </c>
      <c r="AC7247" t="s">
        <v>18</v>
      </c>
      <c r="AD7247" t="s">
        <v>34</v>
      </c>
      <c r="AE7247" t="s">
        <v>794</v>
      </c>
    </row>
    <row r="7248" spans="1:31" x14ac:dyDescent="0.3">
      <c r="A7248">
        <f t="shared" si="1025"/>
        <v>7247</v>
      </c>
      <c r="B7248">
        <v>5408</v>
      </c>
      <c r="C7248" t="s">
        <v>492</v>
      </c>
      <c r="D7248" t="s">
        <v>13</v>
      </c>
      <c r="E7248" s="5" t="str">
        <f t="shared" si="1019"/>
        <v>*</v>
      </c>
      <c r="F7248" s="5" t="str">
        <f t="shared" si="1020"/>
        <v>*</v>
      </c>
      <c r="G7248" s="5" t="str">
        <f t="shared" si="1021"/>
        <v>*</v>
      </c>
      <c r="J7248" s="5" t="str">
        <f t="shared" si="1022"/>
        <v>*</v>
      </c>
      <c r="R7248" s="5">
        <f t="shared" si="1023"/>
        <v>0.02</v>
      </c>
      <c r="S7248">
        <v>11</v>
      </c>
      <c r="T7248" s="2">
        <v>2392.23</v>
      </c>
      <c r="U7248" s="7">
        <f t="shared" si="1024"/>
        <v>1</v>
      </c>
      <c r="V7248" s="2">
        <f t="shared" si="1017"/>
        <v>217.47545454545454</v>
      </c>
      <c r="W7248" t="s">
        <v>22</v>
      </c>
      <c r="X7248">
        <v>21.21</v>
      </c>
      <c r="Y7248" s="2">
        <f t="shared" si="1018"/>
        <v>2413.44</v>
      </c>
      <c r="Z7248" t="s">
        <v>48</v>
      </c>
      <c r="AA7248" t="s">
        <v>24</v>
      </c>
      <c r="AB7248" t="s">
        <v>17</v>
      </c>
      <c r="AC7248" t="s">
        <v>18</v>
      </c>
      <c r="AD7248" t="s">
        <v>58</v>
      </c>
      <c r="AE7248" t="s">
        <v>385</v>
      </c>
    </row>
    <row r="7249" spans="1:31" x14ac:dyDescent="0.3">
      <c r="A7249">
        <f t="shared" si="1025"/>
        <v>7248</v>
      </c>
      <c r="B7249">
        <v>41316</v>
      </c>
      <c r="C7249" t="s">
        <v>357</v>
      </c>
      <c r="D7249" t="s">
        <v>30</v>
      </c>
      <c r="E7249" s="5" t="str">
        <f t="shared" si="1019"/>
        <v>*</v>
      </c>
      <c r="F7249" s="5" t="str">
        <f t="shared" si="1020"/>
        <v>*</v>
      </c>
      <c r="G7249" s="5" t="str">
        <f t="shared" si="1021"/>
        <v>*</v>
      </c>
      <c r="J7249" s="5" t="str">
        <f t="shared" si="1022"/>
        <v>*</v>
      </c>
      <c r="R7249" s="5">
        <f t="shared" si="1023"/>
        <v>0.01</v>
      </c>
      <c r="S7249">
        <v>8</v>
      </c>
      <c r="T7249" s="2">
        <v>121.74</v>
      </c>
      <c r="U7249" s="7">
        <f t="shared" si="1024"/>
        <v>0</v>
      </c>
      <c r="V7249" s="2">
        <f t="shared" si="1017"/>
        <v>15.217499999999999</v>
      </c>
      <c r="W7249" t="s">
        <v>22</v>
      </c>
      <c r="X7249">
        <v>2.99</v>
      </c>
      <c r="Y7249" s="2">
        <f t="shared" si="1018"/>
        <v>124.72999999999999</v>
      </c>
      <c r="Z7249" t="s">
        <v>23</v>
      </c>
      <c r="AA7249" t="s">
        <v>16</v>
      </c>
      <c r="AB7249" t="s">
        <v>32</v>
      </c>
      <c r="AC7249" t="s">
        <v>49</v>
      </c>
      <c r="AD7249" t="s">
        <v>19</v>
      </c>
      <c r="AE7249" t="s">
        <v>358</v>
      </c>
    </row>
    <row r="7250" spans="1:31" x14ac:dyDescent="0.3">
      <c r="A7250">
        <f t="shared" si="1025"/>
        <v>7249</v>
      </c>
      <c r="B7250">
        <v>48961</v>
      </c>
      <c r="C7250" t="s">
        <v>357</v>
      </c>
      <c r="D7250" t="s">
        <v>30</v>
      </c>
      <c r="E7250" s="5" t="str">
        <f t="shared" si="1019"/>
        <v>*</v>
      </c>
      <c r="F7250" s="5" t="str">
        <f t="shared" si="1020"/>
        <v>*</v>
      </c>
      <c r="G7250" s="5" t="str">
        <f t="shared" si="1021"/>
        <v>*</v>
      </c>
      <c r="J7250" s="5" t="str">
        <f t="shared" si="1022"/>
        <v>*</v>
      </c>
      <c r="R7250" s="5">
        <f t="shared" si="1023"/>
        <v>3.5000000000000003E-2</v>
      </c>
      <c r="S7250">
        <v>25</v>
      </c>
      <c r="T7250" s="2">
        <v>358.78</v>
      </c>
      <c r="U7250" s="7">
        <f t="shared" si="1024"/>
        <v>0</v>
      </c>
      <c r="V7250" s="2">
        <f t="shared" si="1017"/>
        <v>14.351199999999999</v>
      </c>
      <c r="W7250" t="s">
        <v>14</v>
      </c>
      <c r="X7250">
        <v>7.69</v>
      </c>
      <c r="Y7250" s="2">
        <f t="shared" si="1018"/>
        <v>366.46999999999997</v>
      </c>
      <c r="Z7250" t="s">
        <v>23</v>
      </c>
      <c r="AA7250" t="s">
        <v>24</v>
      </c>
      <c r="AB7250" t="s">
        <v>32</v>
      </c>
      <c r="AC7250" t="s">
        <v>74</v>
      </c>
      <c r="AD7250" t="s">
        <v>19</v>
      </c>
      <c r="AE7250" t="s">
        <v>756</v>
      </c>
    </row>
    <row r="7251" spans="1:31" x14ac:dyDescent="0.3">
      <c r="A7251">
        <f t="shared" si="1025"/>
        <v>7250</v>
      </c>
      <c r="B7251">
        <v>43813</v>
      </c>
      <c r="C7251" t="s">
        <v>357</v>
      </c>
      <c r="D7251" t="s">
        <v>30</v>
      </c>
      <c r="E7251" s="5" t="str">
        <f t="shared" si="1019"/>
        <v>*</v>
      </c>
      <c r="F7251" s="5" t="str">
        <f t="shared" si="1020"/>
        <v>*</v>
      </c>
      <c r="G7251" s="5" t="str">
        <f t="shared" si="1021"/>
        <v>*</v>
      </c>
      <c r="J7251" s="5" t="str">
        <f t="shared" si="1022"/>
        <v>*</v>
      </c>
      <c r="R7251" s="5">
        <f t="shared" si="1023"/>
        <v>3.5000000000000003E-2</v>
      </c>
      <c r="S7251">
        <v>23</v>
      </c>
      <c r="T7251" s="2">
        <v>384.21</v>
      </c>
      <c r="U7251" s="7">
        <f t="shared" si="1024"/>
        <v>0</v>
      </c>
      <c r="V7251" s="2">
        <f t="shared" si="1017"/>
        <v>16.704782608695652</v>
      </c>
      <c r="W7251" t="s">
        <v>22</v>
      </c>
      <c r="X7251">
        <v>17.78</v>
      </c>
      <c r="Y7251" s="2">
        <f t="shared" si="1018"/>
        <v>401.99</v>
      </c>
      <c r="Z7251" t="s">
        <v>71</v>
      </c>
      <c r="AA7251" t="s">
        <v>31</v>
      </c>
      <c r="AB7251" t="s">
        <v>32</v>
      </c>
      <c r="AC7251" t="s">
        <v>74</v>
      </c>
      <c r="AD7251" t="s">
        <v>19</v>
      </c>
      <c r="AE7251" t="s">
        <v>756</v>
      </c>
    </row>
    <row r="7252" spans="1:31" x14ac:dyDescent="0.3">
      <c r="A7252">
        <f t="shared" si="1025"/>
        <v>7251</v>
      </c>
      <c r="B7252">
        <v>48961</v>
      </c>
      <c r="C7252" t="s">
        <v>357</v>
      </c>
      <c r="D7252" t="s">
        <v>30</v>
      </c>
      <c r="E7252" s="5" t="str">
        <f t="shared" si="1019"/>
        <v>*</v>
      </c>
      <c r="F7252" s="5" t="str">
        <f t="shared" si="1020"/>
        <v>*</v>
      </c>
      <c r="G7252" s="5" t="str">
        <f t="shared" si="1021"/>
        <v>*</v>
      </c>
      <c r="J7252" s="5" t="str">
        <f t="shared" si="1022"/>
        <v>*</v>
      </c>
      <c r="R7252" s="5">
        <f t="shared" si="1023"/>
        <v>3.5000000000000003E-2</v>
      </c>
      <c r="S7252">
        <v>24</v>
      </c>
      <c r="T7252" s="2">
        <v>520.67999999999995</v>
      </c>
      <c r="U7252" s="7">
        <f t="shared" si="1024"/>
        <v>0</v>
      </c>
      <c r="V7252" s="2">
        <f t="shared" si="1017"/>
        <v>21.694999999999997</v>
      </c>
      <c r="W7252" t="s">
        <v>22</v>
      </c>
      <c r="X7252">
        <v>16.87</v>
      </c>
      <c r="Y7252" s="2">
        <f t="shared" si="1018"/>
        <v>537.54999999999995</v>
      </c>
      <c r="Z7252" t="s">
        <v>23</v>
      </c>
      <c r="AA7252" t="s">
        <v>24</v>
      </c>
      <c r="AB7252" t="s">
        <v>32</v>
      </c>
      <c r="AC7252" t="s">
        <v>44</v>
      </c>
      <c r="AD7252" t="s">
        <v>19</v>
      </c>
      <c r="AE7252" t="s">
        <v>756</v>
      </c>
    </row>
    <row r="7253" spans="1:31" x14ac:dyDescent="0.3">
      <c r="A7253">
        <f t="shared" si="1025"/>
        <v>7252</v>
      </c>
      <c r="B7253">
        <v>6823</v>
      </c>
      <c r="C7253" t="s">
        <v>357</v>
      </c>
      <c r="D7253" t="s">
        <v>30</v>
      </c>
      <c r="E7253" s="5" t="str">
        <f t="shared" si="1019"/>
        <v>*</v>
      </c>
      <c r="F7253" s="5" t="str">
        <f t="shared" si="1020"/>
        <v>*</v>
      </c>
      <c r="G7253" s="5" t="str">
        <f t="shared" si="1021"/>
        <v>*</v>
      </c>
      <c r="J7253" s="5" t="str">
        <f t="shared" si="1022"/>
        <v>*</v>
      </c>
      <c r="R7253" s="5">
        <f t="shared" si="1023"/>
        <v>0.04</v>
      </c>
      <c r="S7253">
        <v>31</v>
      </c>
      <c r="T7253" s="2">
        <v>524.19000000000005</v>
      </c>
      <c r="U7253" s="7">
        <f t="shared" si="1024"/>
        <v>0</v>
      </c>
      <c r="V7253" s="2">
        <f t="shared" si="1017"/>
        <v>16.909354838709678</v>
      </c>
      <c r="W7253" t="s">
        <v>22</v>
      </c>
      <c r="X7253">
        <v>8.99</v>
      </c>
      <c r="Y7253" s="2">
        <f t="shared" si="1018"/>
        <v>533.18000000000006</v>
      </c>
      <c r="Z7253" t="s">
        <v>23</v>
      </c>
      <c r="AA7253" t="s">
        <v>24</v>
      </c>
      <c r="AB7253" t="s">
        <v>25</v>
      </c>
      <c r="AC7253" t="s">
        <v>42</v>
      </c>
      <c r="AD7253" t="s">
        <v>45</v>
      </c>
      <c r="AE7253" t="s">
        <v>756</v>
      </c>
    </row>
    <row r="7254" spans="1:31" x14ac:dyDescent="0.3">
      <c r="A7254">
        <f t="shared" si="1025"/>
        <v>7253</v>
      </c>
      <c r="B7254">
        <v>41316</v>
      </c>
      <c r="C7254" t="s">
        <v>357</v>
      </c>
      <c r="D7254" t="s">
        <v>30</v>
      </c>
      <c r="E7254" s="5" t="str">
        <f t="shared" si="1019"/>
        <v>*</v>
      </c>
      <c r="F7254" s="5" t="str">
        <f t="shared" si="1020"/>
        <v>*</v>
      </c>
      <c r="G7254" s="5" t="str">
        <f t="shared" si="1021"/>
        <v>*</v>
      </c>
      <c r="J7254" s="5" t="str">
        <f t="shared" si="1022"/>
        <v>*</v>
      </c>
      <c r="R7254" s="5">
        <f t="shared" si="1023"/>
        <v>0.01</v>
      </c>
      <c r="S7254">
        <v>4</v>
      </c>
      <c r="T7254" s="2">
        <v>700.36599999999999</v>
      </c>
      <c r="U7254" s="7">
        <f t="shared" si="1024"/>
        <v>0</v>
      </c>
      <c r="V7254" s="2">
        <f t="shared" si="1017"/>
        <v>175.0915</v>
      </c>
      <c r="W7254" t="s">
        <v>22</v>
      </c>
      <c r="X7254">
        <v>5.99</v>
      </c>
      <c r="Y7254" s="2">
        <f t="shared" si="1018"/>
        <v>706.35599999999999</v>
      </c>
      <c r="Z7254" t="s">
        <v>23</v>
      </c>
      <c r="AA7254" t="s">
        <v>16</v>
      </c>
      <c r="AB7254" t="s">
        <v>25</v>
      </c>
      <c r="AC7254" t="s">
        <v>26</v>
      </c>
      <c r="AD7254" t="s">
        <v>19</v>
      </c>
      <c r="AE7254" t="s">
        <v>693</v>
      </c>
    </row>
    <row r="7255" spans="1:31" x14ac:dyDescent="0.3">
      <c r="A7255">
        <f t="shared" si="1025"/>
        <v>7254</v>
      </c>
      <c r="B7255">
        <v>43079</v>
      </c>
      <c r="C7255" t="s">
        <v>357</v>
      </c>
      <c r="D7255" t="s">
        <v>40</v>
      </c>
      <c r="E7255" s="5" t="str">
        <f t="shared" si="1019"/>
        <v>*</v>
      </c>
      <c r="F7255" s="5" t="str">
        <f t="shared" si="1020"/>
        <v>*</v>
      </c>
      <c r="G7255" s="5" t="str">
        <f t="shared" si="1021"/>
        <v>*</v>
      </c>
      <c r="J7255" s="5" t="str">
        <f t="shared" si="1022"/>
        <v>*</v>
      </c>
      <c r="R7255" s="5">
        <f t="shared" si="1023"/>
        <v>0.05</v>
      </c>
      <c r="S7255">
        <v>40</v>
      </c>
      <c r="T7255" s="2">
        <v>1184.03</v>
      </c>
      <c r="U7255" s="7">
        <f t="shared" si="1024"/>
        <v>1</v>
      </c>
      <c r="V7255" s="2">
        <f t="shared" si="1017"/>
        <v>29.600749999999998</v>
      </c>
      <c r="W7255" t="s">
        <v>22</v>
      </c>
      <c r="X7255">
        <v>4</v>
      </c>
      <c r="Y7255" s="2">
        <f t="shared" si="1018"/>
        <v>1188.03</v>
      </c>
      <c r="Z7255" t="s">
        <v>15</v>
      </c>
      <c r="AA7255" t="s">
        <v>41</v>
      </c>
      <c r="AB7255" t="s">
        <v>25</v>
      </c>
      <c r="AC7255" t="s">
        <v>42</v>
      </c>
      <c r="AD7255" t="s">
        <v>19</v>
      </c>
      <c r="AE7255" t="s">
        <v>358</v>
      </c>
    </row>
    <row r="7256" spans="1:31" x14ac:dyDescent="0.3">
      <c r="A7256">
        <f t="shared" si="1025"/>
        <v>7255</v>
      </c>
      <c r="B7256">
        <v>50823</v>
      </c>
      <c r="C7256" t="s">
        <v>357</v>
      </c>
      <c r="D7256" t="s">
        <v>13</v>
      </c>
      <c r="E7256" s="5" t="str">
        <f t="shared" si="1019"/>
        <v>*</v>
      </c>
      <c r="F7256" s="5" t="str">
        <f t="shared" si="1020"/>
        <v>*</v>
      </c>
      <c r="G7256" s="5" t="str">
        <f t="shared" si="1021"/>
        <v>*</v>
      </c>
      <c r="J7256" s="5" t="str">
        <f t="shared" si="1022"/>
        <v>*</v>
      </c>
      <c r="R7256" s="5">
        <f t="shared" si="1023"/>
        <v>0.02</v>
      </c>
      <c r="S7256">
        <v>12</v>
      </c>
      <c r="T7256" s="2">
        <v>1244.72</v>
      </c>
      <c r="U7256" s="7">
        <f t="shared" si="1024"/>
        <v>1</v>
      </c>
      <c r="V7256" s="2">
        <f t="shared" si="1017"/>
        <v>103.72666666666667</v>
      </c>
      <c r="W7256" t="s">
        <v>22</v>
      </c>
      <c r="X7256">
        <v>7.18</v>
      </c>
      <c r="Y7256" s="2">
        <f t="shared" si="1018"/>
        <v>1251.9000000000001</v>
      </c>
      <c r="Z7256" t="s">
        <v>23</v>
      </c>
      <c r="AA7256" t="s">
        <v>41</v>
      </c>
      <c r="AB7256" t="s">
        <v>25</v>
      </c>
      <c r="AC7256" t="s">
        <v>42</v>
      </c>
      <c r="AD7256" t="s">
        <v>19</v>
      </c>
      <c r="AE7256" t="s">
        <v>287</v>
      </c>
    </row>
    <row r="7257" spans="1:31" x14ac:dyDescent="0.3">
      <c r="A7257">
        <f t="shared" si="1025"/>
        <v>7256</v>
      </c>
      <c r="B7257">
        <v>6823</v>
      </c>
      <c r="C7257" t="s">
        <v>357</v>
      </c>
      <c r="D7257" t="s">
        <v>30</v>
      </c>
      <c r="E7257" s="5" t="str">
        <f t="shared" si="1019"/>
        <v>*</v>
      </c>
      <c r="F7257" s="5" t="str">
        <f t="shared" si="1020"/>
        <v>*</v>
      </c>
      <c r="G7257" s="5" t="str">
        <f t="shared" si="1021"/>
        <v>*</v>
      </c>
      <c r="J7257" s="5" t="str">
        <f t="shared" si="1022"/>
        <v>*</v>
      </c>
      <c r="R7257" s="5">
        <f t="shared" si="1023"/>
        <v>0.05</v>
      </c>
      <c r="S7257">
        <v>50</v>
      </c>
      <c r="T7257" s="2">
        <v>1262.72</v>
      </c>
      <c r="U7257" s="7">
        <f t="shared" si="1024"/>
        <v>1</v>
      </c>
      <c r="V7257" s="2">
        <f t="shared" si="1017"/>
        <v>25.2544</v>
      </c>
      <c r="W7257" t="s">
        <v>22</v>
      </c>
      <c r="X7257">
        <v>2.99</v>
      </c>
      <c r="Y7257" s="2">
        <f t="shared" si="1018"/>
        <v>1265.71</v>
      </c>
      <c r="Z7257" t="s">
        <v>23</v>
      </c>
      <c r="AA7257" t="s">
        <v>24</v>
      </c>
      <c r="AB7257" t="s">
        <v>32</v>
      </c>
      <c r="AC7257" t="s">
        <v>49</v>
      </c>
      <c r="AD7257" t="s">
        <v>19</v>
      </c>
      <c r="AE7257" t="s">
        <v>358</v>
      </c>
    </row>
    <row r="7258" spans="1:31" x14ac:dyDescent="0.3">
      <c r="A7258">
        <f t="shared" si="1025"/>
        <v>7257</v>
      </c>
      <c r="B7258">
        <v>50917</v>
      </c>
      <c r="C7258" t="s">
        <v>357</v>
      </c>
      <c r="D7258" t="s">
        <v>13</v>
      </c>
      <c r="E7258" s="5" t="str">
        <f t="shared" si="1019"/>
        <v>*</v>
      </c>
      <c r="F7258" s="5" t="str">
        <f t="shared" si="1020"/>
        <v>*</v>
      </c>
      <c r="G7258" s="5" t="str">
        <f t="shared" si="1021"/>
        <v>*</v>
      </c>
      <c r="J7258" s="5" t="str">
        <f t="shared" si="1022"/>
        <v>*</v>
      </c>
      <c r="R7258" s="5">
        <f t="shared" si="1023"/>
        <v>0.04</v>
      </c>
      <c r="S7258">
        <v>33</v>
      </c>
      <c r="T7258" s="2">
        <v>1422.31</v>
      </c>
      <c r="U7258" s="7">
        <f t="shared" si="1024"/>
        <v>1</v>
      </c>
      <c r="V7258" s="2">
        <f t="shared" si="1017"/>
        <v>43.100303030303031</v>
      </c>
      <c r="W7258" t="s">
        <v>22</v>
      </c>
      <c r="X7258">
        <v>1.99</v>
      </c>
      <c r="Y7258" s="2">
        <f t="shared" si="1018"/>
        <v>1424.3</v>
      </c>
      <c r="Z7258" t="s">
        <v>23</v>
      </c>
      <c r="AA7258" t="s">
        <v>16</v>
      </c>
      <c r="AB7258" t="s">
        <v>25</v>
      </c>
      <c r="AC7258" t="s">
        <v>42</v>
      </c>
      <c r="AD7258" t="s">
        <v>45</v>
      </c>
      <c r="AE7258" t="s">
        <v>694</v>
      </c>
    </row>
    <row r="7259" spans="1:31" x14ac:dyDescent="0.3">
      <c r="A7259">
        <f t="shared" si="1025"/>
        <v>7258</v>
      </c>
      <c r="B7259">
        <v>33350</v>
      </c>
      <c r="C7259" t="s">
        <v>357</v>
      </c>
      <c r="D7259" t="s">
        <v>30</v>
      </c>
      <c r="E7259" s="5" t="str">
        <f t="shared" si="1019"/>
        <v>*</v>
      </c>
      <c r="F7259" s="5" t="str">
        <f t="shared" si="1020"/>
        <v>*</v>
      </c>
      <c r="G7259" s="5" t="str">
        <f t="shared" si="1021"/>
        <v>*</v>
      </c>
      <c r="J7259" s="5" t="str">
        <f t="shared" si="1022"/>
        <v>*</v>
      </c>
      <c r="R7259" s="5">
        <f t="shared" si="1023"/>
        <v>0.01</v>
      </c>
      <c r="S7259">
        <v>1</v>
      </c>
      <c r="T7259" s="2">
        <v>1786.04</v>
      </c>
      <c r="U7259" s="7">
        <f t="shared" si="1024"/>
        <v>1</v>
      </c>
      <c r="V7259" s="2">
        <f t="shared" si="1017"/>
        <v>1786.04</v>
      </c>
      <c r="W7259" t="s">
        <v>22</v>
      </c>
      <c r="X7259">
        <v>19.989999999999998</v>
      </c>
      <c r="Y7259" s="2">
        <f t="shared" si="1018"/>
        <v>1806.03</v>
      </c>
      <c r="Z7259" t="s">
        <v>60</v>
      </c>
      <c r="AA7259" t="s">
        <v>41</v>
      </c>
      <c r="AB7259" t="s">
        <v>32</v>
      </c>
      <c r="AC7259" t="s">
        <v>49</v>
      </c>
      <c r="AD7259" t="s">
        <v>19</v>
      </c>
      <c r="AE7259" t="s">
        <v>357</v>
      </c>
    </row>
    <row r="7260" spans="1:31" x14ac:dyDescent="0.3">
      <c r="A7260">
        <f t="shared" si="1025"/>
        <v>7259</v>
      </c>
      <c r="B7260">
        <v>42310</v>
      </c>
      <c r="C7260" t="s">
        <v>357</v>
      </c>
      <c r="D7260" t="s">
        <v>36</v>
      </c>
      <c r="E7260" s="5" t="str">
        <f t="shared" si="1019"/>
        <v>***</v>
      </c>
      <c r="F7260" s="5" t="str">
        <f t="shared" si="1020"/>
        <v>***</v>
      </c>
      <c r="G7260" s="5" t="str">
        <f t="shared" si="1021"/>
        <v>***</v>
      </c>
      <c r="J7260" s="5" t="str">
        <f t="shared" si="1022"/>
        <v>***</v>
      </c>
      <c r="R7260" s="5">
        <f t="shared" si="1023"/>
        <v>3.5000000000000003E-2</v>
      </c>
      <c r="S7260">
        <v>20</v>
      </c>
      <c r="T7260" s="2">
        <v>3361.7584999999999</v>
      </c>
      <c r="U7260" s="7">
        <f t="shared" si="1024"/>
        <v>1</v>
      </c>
      <c r="V7260" s="2">
        <f t="shared" si="1017"/>
        <v>168.08792499999998</v>
      </c>
      <c r="W7260" t="s">
        <v>22</v>
      </c>
      <c r="X7260">
        <v>8.99</v>
      </c>
      <c r="Y7260" s="2">
        <f t="shared" si="1018"/>
        <v>3370.7484999999997</v>
      </c>
      <c r="Z7260" t="s">
        <v>60</v>
      </c>
      <c r="AA7260" t="s">
        <v>16</v>
      </c>
      <c r="AB7260" t="s">
        <v>25</v>
      </c>
      <c r="AC7260" t="s">
        <v>26</v>
      </c>
      <c r="AD7260" t="s">
        <v>19</v>
      </c>
      <c r="AE7260" t="s">
        <v>358</v>
      </c>
    </row>
    <row r="7261" spans="1:31" x14ac:dyDescent="0.3">
      <c r="A7261">
        <f t="shared" si="1025"/>
        <v>7260</v>
      </c>
      <c r="B7261">
        <v>41569</v>
      </c>
      <c r="C7261" t="s">
        <v>231</v>
      </c>
      <c r="D7261" t="s">
        <v>36</v>
      </c>
      <c r="E7261" s="5" t="str">
        <f t="shared" si="1019"/>
        <v>***</v>
      </c>
      <c r="F7261" s="5" t="str">
        <f t="shared" si="1020"/>
        <v>***</v>
      </c>
      <c r="G7261" s="5" t="str">
        <f t="shared" si="1021"/>
        <v>***</v>
      </c>
      <c r="J7261" s="5" t="str">
        <f t="shared" si="1022"/>
        <v>***</v>
      </c>
      <c r="R7261" s="5">
        <f t="shared" si="1023"/>
        <v>0.02</v>
      </c>
      <c r="S7261">
        <v>16</v>
      </c>
      <c r="T7261" s="2">
        <v>60.76</v>
      </c>
      <c r="U7261" s="7">
        <f t="shared" si="1024"/>
        <v>0</v>
      </c>
      <c r="V7261" s="2">
        <f t="shared" si="1017"/>
        <v>3.7974999999999999</v>
      </c>
      <c r="W7261" t="s">
        <v>22</v>
      </c>
      <c r="X7261">
        <v>1.61</v>
      </c>
      <c r="Y7261" s="2">
        <f t="shared" si="1018"/>
        <v>62.37</v>
      </c>
      <c r="Z7261" t="s">
        <v>15</v>
      </c>
      <c r="AA7261" t="s">
        <v>31</v>
      </c>
      <c r="AB7261" t="s">
        <v>17</v>
      </c>
      <c r="AC7261" t="s">
        <v>18</v>
      </c>
      <c r="AD7261" t="s">
        <v>34</v>
      </c>
      <c r="AE7261" t="s">
        <v>20</v>
      </c>
    </row>
    <row r="7262" spans="1:31" x14ac:dyDescent="0.3">
      <c r="A7262">
        <f t="shared" si="1025"/>
        <v>7261</v>
      </c>
      <c r="B7262">
        <v>28932</v>
      </c>
      <c r="C7262" t="s">
        <v>231</v>
      </c>
      <c r="D7262" t="s">
        <v>13</v>
      </c>
      <c r="E7262" s="5" t="str">
        <f t="shared" si="1019"/>
        <v>*</v>
      </c>
      <c r="F7262" s="5" t="str">
        <f t="shared" si="1020"/>
        <v>*</v>
      </c>
      <c r="G7262" s="5" t="str">
        <f t="shared" si="1021"/>
        <v>*</v>
      </c>
      <c r="J7262" s="5" t="str">
        <f t="shared" si="1022"/>
        <v>*</v>
      </c>
      <c r="R7262" s="5">
        <f t="shared" si="1023"/>
        <v>0.02</v>
      </c>
      <c r="S7262">
        <v>18</v>
      </c>
      <c r="T7262" s="2">
        <v>98.94</v>
      </c>
      <c r="U7262" s="7">
        <f t="shared" si="1024"/>
        <v>0</v>
      </c>
      <c r="V7262" s="2">
        <f t="shared" si="1017"/>
        <v>5.4966666666666661</v>
      </c>
      <c r="W7262" t="s">
        <v>22</v>
      </c>
      <c r="X7262">
        <v>2.27</v>
      </c>
      <c r="Y7262" s="2">
        <f t="shared" si="1018"/>
        <v>101.21</v>
      </c>
      <c r="Z7262" t="s">
        <v>23</v>
      </c>
      <c r="AA7262" t="s">
        <v>16</v>
      </c>
      <c r="AB7262" t="s">
        <v>32</v>
      </c>
      <c r="AC7262" t="s">
        <v>33</v>
      </c>
      <c r="AD7262" t="s">
        <v>34</v>
      </c>
      <c r="AE7262" t="s">
        <v>662</v>
      </c>
    </row>
    <row r="7263" spans="1:31" x14ac:dyDescent="0.3">
      <c r="A7263">
        <f t="shared" si="1025"/>
        <v>7262</v>
      </c>
      <c r="B7263">
        <v>28932</v>
      </c>
      <c r="C7263" t="s">
        <v>231</v>
      </c>
      <c r="D7263" t="s">
        <v>13</v>
      </c>
      <c r="E7263" s="5" t="str">
        <f t="shared" si="1019"/>
        <v>*</v>
      </c>
      <c r="F7263" s="5" t="str">
        <f t="shared" si="1020"/>
        <v>*</v>
      </c>
      <c r="G7263" s="5" t="str">
        <f t="shared" si="1021"/>
        <v>*</v>
      </c>
      <c r="J7263" s="5" t="str">
        <f t="shared" si="1022"/>
        <v>*</v>
      </c>
      <c r="R7263" s="5">
        <f t="shared" si="1023"/>
        <v>3.5000000000000003E-2</v>
      </c>
      <c r="S7263">
        <v>24</v>
      </c>
      <c r="T7263" s="2">
        <v>269.57</v>
      </c>
      <c r="U7263" s="7">
        <f t="shared" si="1024"/>
        <v>0</v>
      </c>
      <c r="V7263" s="2">
        <f t="shared" si="1017"/>
        <v>11.232083333333334</v>
      </c>
      <c r="W7263" t="s">
        <v>14</v>
      </c>
      <c r="X7263">
        <v>5.4</v>
      </c>
      <c r="Y7263" s="2">
        <f t="shared" si="1018"/>
        <v>274.96999999999997</v>
      </c>
      <c r="Z7263" t="s">
        <v>23</v>
      </c>
      <c r="AA7263" t="s">
        <v>16</v>
      </c>
      <c r="AB7263" t="s">
        <v>17</v>
      </c>
      <c r="AC7263" t="s">
        <v>18</v>
      </c>
      <c r="AD7263" t="s">
        <v>45</v>
      </c>
      <c r="AE7263" t="s">
        <v>231</v>
      </c>
    </row>
    <row r="7264" spans="1:31" x14ac:dyDescent="0.3">
      <c r="A7264">
        <f t="shared" si="1025"/>
        <v>7263</v>
      </c>
      <c r="B7264">
        <v>46310</v>
      </c>
      <c r="C7264" t="s">
        <v>231</v>
      </c>
      <c r="D7264" t="s">
        <v>21</v>
      </c>
      <c r="E7264" s="5" t="str">
        <f t="shared" si="1019"/>
        <v>*</v>
      </c>
      <c r="F7264" s="5" t="str">
        <f t="shared" si="1020"/>
        <v>**</v>
      </c>
      <c r="G7264" s="5" t="str">
        <f t="shared" si="1021"/>
        <v>**</v>
      </c>
      <c r="J7264" s="5" t="str">
        <f t="shared" si="1022"/>
        <v>**</v>
      </c>
      <c r="R7264" s="5">
        <f t="shared" si="1023"/>
        <v>0.02</v>
      </c>
      <c r="S7264">
        <v>13</v>
      </c>
      <c r="T7264" s="2">
        <v>278.5</v>
      </c>
      <c r="U7264" s="7">
        <f t="shared" si="1024"/>
        <v>0</v>
      </c>
      <c r="V7264" s="2">
        <f t="shared" si="1017"/>
        <v>21.423076923076923</v>
      </c>
      <c r="W7264" t="s">
        <v>22</v>
      </c>
      <c r="X7264">
        <v>5.53</v>
      </c>
      <c r="Y7264" s="2">
        <f t="shared" si="1018"/>
        <v>284.02999999999997</v>
      </c>
      <c r="Z7264" t="s">
        <v>23</v>
      </c>
      <c r="AA7264" t="s">
        <v>41</v>
      </c>
      <c r="AB7264" t="s">
        <v>32</v>
      </c>
      <c r="AC7264" t="s">
        <v>33</v>
      </c>
      <c r="AD7264" t="s">
        <v>45</v>
      </c>
      <c r="AE7264" t="s">
        <v>286</v>
      </c>
    </row>
    <row r="7265" spans="1:31" x14ac:dyDescent="0.3">
      <c r="A7265">
        <f t="shared" si="1025"/>
        <v>7264</v>
      </c>
      <c r="B7265">
        <v>10306</v>
      </c>
      <c r="C7265" t="s">
        <v>231</v>
      </c>
      <c r="D7265" t="s">
        <v>13</v>
      </c>
      <c r="E7265" s="5" t="str">
        <f t="shared" si="1019"/>
        <v>*</v>
      </c>
      <c r="F7265" s="5" t="str">
        <f t="shared" si="1020"/>
        <v>*</v>
      </c>
      <c r="G7265" s="5" t="str">
        <f t="shared" si="1021"/>
        <v>*</v>
      </c>
      <c r="J7265" s="5" t="str">
        <f t="shared" si="1022"/>
        <v>*</v>
      </c>
      <c r="R7265" s="5">
        <f t="shared" si="1023"/>
        <v>3.5000000000000003E-2</v>
      </c>
      <c r="S7265">
        <v>20</v>
      </c>
      <c r="T7265" s="2">
        <v>310.31</v>
      </c>
      <c r="U7265" s="7">
        <f t="shared" si="1024"/>
        <v>0</v>
      </c>
      <c r="V7265" s="2">
        <f t="shared" si="1017"/>
        <v>15.515499999999999</v>
      </c>
      <c r="W7265" t="s">
        <v>22</v>
      </c>
      <c r="X7265">
        <v>7.4</v>
      </c>
      <c r="Y7265" s="2">
        <f t="shared" si="1018"/>
        <v>317.70999999999998</v>
      </c>
      <c r="Z7265" t="s">
        <v>15</v>
      </c>
      <c r="AA7265" t="s">
        <v>31</v>
      </c>
      <c r="AB7265" t="s">
        <v>17</v>
      </c>
      <c r="AC7265" t="s">
        <v>18</v>
      </c>
      <c r="AD7265" t="s">
        <v>19</v>
      </c>
      <c r="AE7265" t="s">
        <v>231</v>
      </c>
    </row>
    <row r="7266" spans="1:31" x14ac:dyDescent="0.3">
      <c r="A7266">
        <f t="shared" si="1025"/>
        <v>7265</v>
      </c>
      <c r="B7266">
        <v>41569</v>
      </c>
      <c r="C7266" t="s">
        <v>231</v>
      </c>
      <c r="D7266" t="s">
        <v>36</v>
      </c>
      <c r="E7266" s="5" t="str">
        <f t="shared" si="1019"/>
        <v>***</v>
      </c>
      <c r="F7266" s="5" t="str">
        <f t="shared" si="1020"/>
        <v>***</v>
      </c>
      <c r="G7266" s="5" t="str">
        <f t="shared" si="1021"/>
        <v>***</v>
      </c>
      <c r="J7266" s="5" t="str">
        <f t="shared" si="1022"/>
        <v>***</v>
      </c>
      <c r="R7266" s="5">
        <f t="shared" si="1023"/>
        <v>0.05</v>
      </c>
      <c r="S7266">
        <v>49</v>
      </c>
      <c r="T7266" s="2">
        <v>617.34</v>
      </c>
      <c r="U7266" s="7">
        <f t="shared" si="1024"/>
        <v>0</v>
      </c>
      <c r="V7266" s="2">
        <f t="shared" si="1017"/>
        <v>12.598775510204081</v>
      </c>
      <c r="W7266" t="s">
        <v>22</v>
      </c>
      <c r="X7266">
        <v>6.47</v>
      </c>
      <c r="Y7266" s="2">
        <f t="shared" si="1018"/>
        <v>623.81000000000006</v>
      </c>
      <c r="Z7266" t="s">
        <v>23</v>
      </c>
      <c r="AA7266" t="s">
        <v>31</v>
      </c>
      <c r="AB7266" t="s">
        <v>32</v>
      </c>
      <c r="AC7266" t="s">
        <v>44</v>
      </c>
      <c r="AD7266" t="s">
        <v>19</v>
      </c>
      <c r="AE7266" t="s">
        <v>286</v>
      </c>
    </row>
    <row r="7267" spans="1:31" x14ac:dyDescent="0.3">
      <c r="A7267">
        <f t="shared" si="1025"/>
        <v>7266</v>
      </c>
      <c r="B7267">
        <v>45762</v>
      </c>
      <c r="C7267" t="s">
        <v>231</v>
      </c>
      <c r="D7267" t="s">
        <v>13</v>
      </c>
      <c r="E7267" s="5" t="str">
        <f t="shared" si="1019"/>
        <v>*</v>
      </c>
      <c r="F7267" s="5" t="str">
        <f t="shared" si="1020"/>
        <v>*</v>
      </c>
      <c r="G7267" s="5" t="str">
        <f t="shared" si="1021"/>
        <v>*</v>
      </c>
      <c r="J7267" s="5" t="str">
        <f t="shared" si="1022"/>
        <v>*</v>
      </c>
      <c r="R7267" s="5">
        <f t="shared" si="1023"/>
        <v>3.5000000000000003E-2</v>
      </c>
      <c r="S7267">
        <v>21</v>
      </c>
      <c r="T7267" s="2">
        <v>793.85</v>
      </c>
      <c r="U7267" s="7">
        <f t="shared" si="1024"/>
        <v>0</v>
      </c>
      <c r="V7267" s="2">
        <f t="shared" si="1017"/>
        <v>37.80238095238095</v>
      </c>
      <c r="W7267" t="s">
        <v>22</v>
      </c>
      <c r="X7267">
        <v>5.08</v>
      </c>
      <c r="Y7267" s="2">
        <f t="shared" si="1018"/>
        <v>798.93000000000006</v>
      </c>
      <c r="Z7267" t="s">
        <v>15</v>
      </c>
      <c r="AA7267" t="s">
        <v>31</v>
      </c>
      <c r="AB7267" t="s">
        <v>32</v>
      </c>
      <c r="AC7267" t="s">
        <v>44</v>
      </c>
      <c r="AD7267" t="s">
        <v>34</v>
      </c>
      <c r="AE7267" t="s">
        <v>519</v>
      </c>
    </row>
    <row r="7268" spans="1:31" x14ac:dyDescent="0.3">
      <c r="A7268">
        <f t="shared" si="1025"/>
        <v>7267</v>
      </c>
      <c r="B7268">
        <v>46310</v>
      </c>
      <c r="C7268" t="s">
        <v>231</v>
      </c>
      <c r="D7268" t="s">
        <v>21</v>
      </c>
      <c r="E7268" s="5" t="str">
        <f t="shared" si="1019"/>
        <v>*</v>
      </c>
      <c r="F7268" s="5" t="str">
        <f t="shared" si="1020"/>
        <v>**</v>
      </c>
      <c r="G7268" s="5" t="str">
        <f t="shared" si="1021"/>
        <v>**</v>
      </c>
      <c r="J7268" s="5" t="str">
        <f t="shared" si="1022"/>
        <v>**</v>
      </c>
      <c r="R7268" s="5">
        <f t="shared" si="1023"/>
        <v>3.5000000000000003E-2</v>
      </c>
      <c r="S7268">
        <v>29</v>
      </c>
      <c r="T7268" s="2">
        <v>1935.25</v>
      </c>
      <c r="U7268" s="7">
        <f t="shared" si="1024"/>
        <v>1</v>
      </c>
      <c r="V7268" s="2">
        <f t="shared" si="1017"/>
        <v>66.732758620689651</v>
      </c>
      <c r="W7268" t="s">
        <v>22</v>
      </c>
      <c r="X7268">
        <v>11.55</v>
      </c>
      <c r="Y7268" s="2">
        <f t="shared" si="1018"/>
        <v>1946.8</v>
      </c>
      <c r="Z7268" t="s">
        <v>23</v>
      </c>
      <c r="AA7268" t="s">
        <v>41</v>
      </c>
      <c r="AB7268" t="s">
        <v>32</v>
      </c>
      <c r="AC7268" t="s">
        <v>49</v>
      </c>
      <c r="AD7268" t="s">
        <v>19</v>
      </c>
      <c r="AE7268" t="s">
        <v>286</v>
      </c>
    </row>
    <row r="7269" spans="1:31" x14ac:dyDescent="0.3">
      <c r="A7269">
        <f t="shared" si="1025"/>
        <v>7268</v>
      </c>
      <c r="B7269">
        <v>57639</v>
      </c>
      <c r="C7269" t="s">
        <v>231</v>
      </c>
      <c r="D7269" t="s">
        <v>36</v>
      </c>
      <c r="E7269" s="5" t="str">
        <f t="shared" si="1019"/>
        <v>***</v>
      </c>
      <c r="F7269" s="5" t="str">
        <f t="shared" si="1020"/>
        <v>***</v>
      </c>
      <c r="G7269" s="5" t="str">
        <f t="shared" si="1021"/>
        <v>***</v>
      </c>
      <c r="J7269" s="5" t="str">
        <f t="shared" si="1022"/>
        <v>***</v>
      </c>
      <c r="R7269" s="5">
        <f t="shared" si="1023"/>
        <v>3.5000000000000003E-2</v>
      </c>
      <c r="S7269">
        <v>24</v>
      </c>
      <c r="T7269" s="2">
        <v>2239.52</v>
      </c>
      <c r="U7269" s="7">
        <f t="shared" si="1024"/>
        <v>1</v>
      </c>
      <c r="V7269" s="2">
        <f t="shared" si="1017"/>
        <v>93.313333333333333</v>
      </c>
      <c r="W7269" t="s">
        <v>22</v>
      </c>
      <c r="X7269">
        <v>18.13</v>
      </c>
      <c r="Y7269" s="2">
        <f t="shared" si="1018"/>
        <v>2257.65</v>
      </c>
      <c r="Z7269" t="s">
        <v>23</v>
      </c>
      <c r="AA7269" t="s">
        <v>16</v>
      </c>
      <c r="AB7269" t="s">
        <v>17</v>
      </c>
      <c r="AC7269" t="s">
        <v>18</v>
      </c>
      <c r="AD7269" t="s">
        <v>58</v>
      </c>
      <c r="AE7269" t="s">
        <v>231</v>
      </c>
    </row>
    <row r="7270" spans="1:31" x14ac:dyDescent="0.3">
      <c r="A7270">
        <f t="shared" si="1025"/>
        <v>7269</v>
      </c>
      <c r="B7270">
        <v>46310</v>
      </c>
      <c r="C7270" t="s">
        <v>231</v>
      </c>
      <c r="D7270" t="s">
        <v>21</v>
      </c>
      <c r="E7270" s="5" t="str">
        <f t="shared" si="1019"/>
        <v>*</v>
      </c>
      <c r="F7270" s="5" t="str">
        <f t="shared" si="1020"/>
        <v>**</v>
      </c>
      <c r="G7270" s="5" t="str">
        <f t="shared" si="1021"/>
        <v>**</v>
      </c>
      <c r="J7270" s="5" t="str">
        <f t="shared" si="1022"/>
        <v>**</v>
      </c>
      <c r="R7270" s="5">
        <f t="shared" si="1023"/>
        <v>0.05</v>
      </c>
      <c r="S7270">
        <v>42</v>
      </c>
      <c r="T7270" s="2">
        <v>5423.58</v>
      </c>
      <c r="U7270" s="7">
        <f t="shared" si="1024"/>
        <v>1</v>
      </c>
      <c r="V7270" s="2">
        <f t="shared" si="1017"/>
        <v>129.13285714285715</v>
      </c>
      <c r="W7270" t="s">
        <v>22</v>
      </c>
      <c r="X7270">
        <v>19.989999999999998</v>
      </c>
      <c r="Y7270" s="2">
        <f t="shared" si="1018"/>
        <v>5443.57</v>
      </c>
      <c r="Z7270" t="s">
        <v>23</v>
      </c>
      <c r="AA7270" t="s">
        <v>41</v>
      </c>
      <c r="AB7270" t="s">
        <v>32</v>
      </c>
      <c r="AC7270" t="s">
        <v>74</v>
      </c>
      <c r="AD7270" t="s">
        <v>19</v>
      </c>
      <c r="AE7270" t="s">
        <v>231</v>
      </c>
    </row>
    <row r="7271" spans="1:31" x14ac:dyDescent="0.3">
      <c r="A7271">
        <f t="shared" si="1025"/>
        <v>7270</v>
      </c>
      <c r="B7271">
        <v>41409</v>
      </c>
      <c r="C7271" t="s">
        <v>579</v>
      </c>
      <c r="D7271" t="s">
        <v>30</v>
      </c>
      <c r="E7271" s="5" t="str">
        <f t="shared" si="1019"/>
        <v>*</v>
      </c>
      <c r="F7271" s="5" t="str">
        <f t="shared" si="1020"/>
        <v>*</v>
      </c>
      <c r="G7271" s="5" t="str">
        <f t="shared" si="1021"/>
        <v>*</v>
      </c>
      <c r="J7271" s="5" t="str">
        <f t="shared" si="1022"/>
        <v>*</v>
      </c>
      <c r="R7271" s="5">
        <f t="shared" si="1023"/>
        <v>0.01</v>
      </c>
      <c r="S7271">
        <v>1</v>
      </c>
      <c r="T7271" s="2">
        <v>18.920000000000002</v>
      </c>
      <c r="U7271" s="7">
        <f t="shared" si="1024"/>
        <v>0</v>
      </c>
      <c r="V7271" s="2">
        <f t="shared" si="1017"/>
        <v>18.920000000000002</v>
      </c>
      <c r="W7271" t="s">
        <v>22</v>
      </c>
      <c r="X7271">
        <v>7.19</v>
      </c>
      <c r="Y7271" s="2">
        <f t="shared" si="1018"/>
        <v>26.110000000000003</v>
      </c>
      <c r="Z7271" t="s">
        <v>43</v>
      </c>
      <c r="AA7271" t="s">
        <v>31</v>
      </c>
      <c r="AB7271" t="s">
        <v>32</v>
      </c>
      <c r="AC7271" t="s">
        <v>49</v>
      </c>
      <c r="AD7271" t="s">
        <v>19</v>
      </c>
      <c r="AE7271" t="s">
        <v>207</v>
      </c>
    </row>
    <row r="7272" spans="1:31" x14ac:dyDescent="0.3">
      <c r="A7272">
        <f t="shared" si="1025"/>
        <v>7271</v>
      </c>
      <c r="B7272">
        <v>54912</v>
      </c>
      <c r="C7272" t="s">
        <v>579</v>
      </c>
      <c r="D7272" t="s">
        <v>13</v>
      </c>
      <c r="E7272" s="5" t="str">
        <f t="shared" si="1019"/>
        <v>*</v>
      </c>
      <c r="F7272" s="5" t="str">
        <f t="shared" si="1020"/>
        <v>*</v>
      </c>
      <c r="G7272" s="5" t="str">
        <f t="shared" si="1021"/>
        <v>*</v>
      </c>
      <c r="J7272" s="5" t="str">
        <f t="shared" si="1022"/>
        <v>*</v>
      </c>
      <c r="R7272" s="5">
        <f t="shared" si="1023"/>
        <v>0.02</v>
      </c>
      <c r="S7272">
        <v>17</v>
      </c>
      <c r="T7272" s="2">
        <v>117.33</v>
      </c>
      <c r="U7272" s="7">
        <f t="shared" si="1024"/>
        <v>0</v>
      </c>
      <c r="V7272" s="2">
        <f t="shared" si="1017"/>
        <v>6.9017647058823526</v>
      </c>
      <c r="W7272" t="s">
        <v>22</v>
      </c>
      <c r="X7272">
        <v>3.1</v>
      </c>
      <c r="Y7272" s="2">
        <f t="shared" si="1018"/>
        <v>120.42999999999999</v>
      </c>
      <c r="Z7272" t="s">
        <v>23</v>
      </c>
      <c r="AA7272" t="s">
        <v>24</v>
      </c>
      <c r="AB7272" t="s">
        <v>32</v>
      </c>
      <c r="AC7272" t="s">
        <v>44</v>
      </c>
      <c r="AD7272" t="s">
        <v>34</v>
      </c>
      <c r="AE7272" t="s">
        <v>208</v>
      </c>
    </row>
    <row r="7273" spans="1:31" x14ac:dyDescent="0.3">
      <c r="A7273">
        <f t="shared" si="1025"/>
        <v>7272</v>
      </c>
      <c r="B7273">
        <v>7142</v>
      </c>
      <c r="C7273" t="s">
        <v>579</v>
      </c>
      <c r="D7273" t="s">
        <v>36</v>
      </c>
      <c r="E7273" s="5" t="str">
        <f t="shared" si="1019"/>
        <v>***</v>
      </c>
      <c r="F7273" s="5" t="str">
        <f t="shared" si="1020"/>
        <v>***</v>
      </c>
      <c r="G7273" s="5" t="str">
        <f t="shared" si="1021"/>
        <v>***</v>
      </c>
      <c r="J7273" s="5" t="str">
        <f t="shared" si="1022"/>
        <v>***</v>
      </c>
      <c r="R7273" s="5">
        <f t="shared" si="1023"/>
        <v>0.04</v>
      </c>
      <c r="S7273">
        <v>36</v>
      </c>
      <c r="T7273" s="2">
        <v>132.86000000000001</v>
      </c>
      <c r="U7273" s="7">
        <f t="shared" si="1024"/>
        <v>0</v>
      </c>
      <c r="V7273" s="2">
        <f t="shared" si="1017"/>
        <v>3.690555555555556</v>
      </c>
      <c r="W7273" t="s">
        <v>22</v>
      </c>
      <c r="X7273">
        <v>0.5</v>
      </c>
      <c r="Y7273" s="2">
        <f t="shared" si="1018"/>
        <v>133.36000000000001</v>
      </c>
      <c r="Z7273" t="s">
        <v>56</v>
      </c>
      <c r="AA7273" t="s">
        <v>31</v>
      </c>
      <c r="AB7273" t="s">
        <v>32</v>
      </c>
      <c r="AC7273" t="s">
        <v>81</v>
      </c>
      <c r="AD7273" t="s">
        <v>19</v>
      </c>
      <c r="AE7273" t="s">
        <v>207</v>
      </c>
    </row>
    <row r="7274" spans="1:31" x14ac:dyDescent="0.3">
      <c r="A7274">
        <f t="shared" si="1025"/>
        <v>7273</v>
      </c>
      <c r="B7274">
        <v>54083</v>
      </c>
      <c r="C7274" t="s">
        <v>579</v>
      </c>
      <c r="D7274" t="s">
        <v>21</v>
      </c>
      <c r="E7274" s="5" t="str">
        <f t="shared" si="1019"/>
        <v>*</v>
      </c>
      <c r="F7274" s="5" t="str">
        <f t="shared" si="1020"/>
        <v>**</v>
      </c>
      <c r="G7274" s="5" t="str">
        <f t="shared" si="1021"/>
        <v>**</v>
      </c>
      <c r="J7274" s="5" t="str">
        <f t="shared" si="1022"/>
        <v>**</v>
      </c>
      <c r="R7274" s="5">
        <f t="shared" si="1023"/>
        <v>0.02</v>
      </c>
      <c r="S7274">
        <v>10</v>
      </c>
      <c r="T7274" s="2">
        <v>2700.41</v>
      </c>
      <c r="U7274" s="7">
        <f t="shared" si="1024"/>
        <v>1</v>
      </c>
      <c r="V7274" s="2">
        <f t="shared" si="1017"/>
        <v>270.041</v>
      </c>
      <c r="W7274" t="s">
        <v>37</v>
      </c>
      <c r="X7274">
        <v>23.19</v>
      </c>
      <c r="Y7274" s="2">
        <f t="shared" si="1018"/>
        <v>2723.6</v>
      </c>
      <c r="Z7274" t="s">
        <v>43</v>
      </c>
      <c r="AA7274" t="s">
        <v>41</v>
      </c>
      <c r="AB7274" t="s">
        <v>32</v>
      </c>
      <c r="AC7274" t="s">
        <v>172</v>
      </c>
      <c r="AD7274" t="s">
        <v>39</v>
      </c>
      <c r="AE7274" t="s">
        <v>207</v>
      </c>
    </row>
    <row r="7275" spans="1:31" x14ac:dyDescent="0.3">
      <c r="A7275">
        <f t="shared" si="1025"/>
        <v>7274</v>
      </c>
      <c r="B7275">
        <v>55845</v>
      </c>
      <c r="C7275" t="s">
        <v>579</v>
      </c>
      <c r="D7275" t="s">
        <v>13</v>
      </c>
      <c r="E7275" s="5" t="str">
        <f t="shared" si="1019"/>
        <v>*</v>
      </c>
      <c r="F7275" s="5" t="str">
        <f t="shared" si="1020"/>
        <v>*</v>
      </c>
      <c r="G7275" s="5" t="str">
        <f t="shared" si="1021"/>
        <v>*</v>
      </c>
      <c r="J7275" s="5" t="str">
        <f t="shared" si="1022"/>
        <v>*</v>
      </c>
      <c r="R7275" s="5">
        <f t="shared" si="1023"/>
        <v>3.5000000000000003E-2</v>
      </c>
      <c r="S7275">
        <v>29</v>
      </c>
      <c r="T7275" s="2">
        <v>4203.88</v>
      </c>
      <c r="U7275" s="7">
        <f t="shared" si="1024"/>
        <v>1</v>
      </c>
      <c r="V7275" s="2">
        <f t="shared" si="1017"/>
        <v>144.96137931034482</v>
      </c>
      <c r="W7275" t="s">
        <v>37</v>
      </c>
      <c r="X7275">
        <v>66.27</v>
      </c>
      <c r="Y7275" s="2">
        <f t="shared" si="1018"/>
        <v>4270.1500000000005</v>
      </c>
      <c r="Z7275" t="s">
        <v>56</v>
      </c>
      <c r="AA7275" t="s">
        <v>41</v>
      </c>
      <c r="AB7275" t="s">
        <v>17</v>
      </c>
      <c r="AC7275" t="s">
        <v>165</v>
      </c>
      <c r="AD7275" t="s">
        <v>103</v>
      </c>
      <c r="AE7275" t="s">
        <v>402</v>
      </c>
    </row>
    <row r="7276" spans="1:31" x14ac:dyDescent="0.3">
      <c r="A7276">
        <f t="shared" si="1025"/>
        <v>7275</v>
      </c>
      <c r="B7276">
        <v>6596</v>
      </c>
      <c r="C7276" t="s">
        <v>579</v>
      </c>
      <c r="D7276" t="s">
        <v>13</v>
      </c>
      <c r="E7276" s="5" t="str">
        <f t="shared" si="1019"/>
        <v>*</v>
      </c>
      <c r="F7276" s="5" t="str">
        <f t="shared" si="1020"/>
        <v>*</v>
      </c>
      <c r="G7276" s="5" t="str">
        <f t="shared" si="1021"/>
        <v>*</v>
      </c>
      <c r="J7276" s="5" t="str">
        <f t="shared" si="1022"/>
        <v>*</v>
      </c>
      <c r="R7276" s="5">
        <f t="shared" si="1023"/>
        <v>0.04</v>
      </c>
      <c r="S7276">
        <v>36</v>
      </c>
      <c r="T7276" s="2">
        <v>18028.07</v>
      </c>
      <c r="U7276" s="7">
        <f t="shared" si="1024"/>
        <v>1</v>
      </c>
      <c r="V7276" s="2">
        <f t="shared" si="1017"/>
        <v>500.77972222222223</v>
      </c>
      <c r="W7276" t="s">
        <v>37</v>
      </c>
      <c r="X7276">
        <v>28.14</v>
      </c>
      <c r="Y7276" s="2">
        <f t="shared" si="1018"/>
        <v>18056.21</v>
      </c>
      <c r="Z7276" t="s">
        <v>71</v>
      </c>
      <c r="AA7276" t="s">
        <v>31</v>
      </c>
      <c r="AB7276" t="s">
        <v>25</v>
      </c>
      <c r="AC7276" t="s">
        <v>76</v>
      </c>
      <c r="AD7276" t="s">
        <v>39</v>
      </c>
      <c r="AE7276" t="s">
        <v>403</v>
      </c>
    </row>
    <row r="7277" spans="1:31" x14ac:dyDescent="0.3">
      <c r="A7277">
        <f t="shared" si="1025"/>
        <v>7276</v>
      </c>
      <c r="B7277">
        <v>6182</v>
      </c>
      <c r="C7277" t="s">
        <v>237</v>
      </c>
      <c r="D7277" t="s">
        <v>13</v>
      </c>
      <c r="E7277" s="5" t="str">
        <f t="shared" si="1019"/>
        <v>*</v>
      </c>
      <c r="F7277" s="5" t="str">
        <f t="shared" si="1020"/>
        <v>*</v>
      </c>
      <c r="G7277" s="5" t="str">
        <f t="shared" si="1021"/>
        <v>*</v>
      </c>
      <c r="J7277" s="5" t="str">
        <f t="shared" si="1022"/>
        <v>*</v>
      </c>
      <c r="R7277" s="5">
        <f t="shared" si="1023"/>
        <v>0.02</v>
      </c>
      <c r="S7277">
        <v>18</v>
      </c>
      <c r="T7277" s="2">
        <v>130.32</v>
      </c>
      <c r="U7277" s="7">
        <f t="shared" si="1024"/>
        <v>0</v>
      </c>
      <c r="V7277" s="2">
        <f t="shared" si="1017"/>
        <v>7.2399999999999993</v>
      </c>
      <c r="W7277" t="s">
        <v>14</v>
      </c>
      <c r="X7277">
        <v>7.86</v>
      </c>
      <c r="Y7277" s="2">
        <f t="shared" si="1018"/>
        <v>138.18</v>
      </c>
      <c r="Z7277" t="s">
        <v>110</v>
      </c>
      <c r="AA7277" t="s">
        <v>31</v>
      </c>
      <c r="AB7277" t="s">
        <v>32</v>
      </c>
      <c r="AC7277" t="s">
        <v>44</v>
      </c>
      <c r="AD7277" t="s">
        <v>19</v>
      </c>
      <c r="AE7277" t="s">
        <v>600</v>
      </c>
    </row>
    <row r="7278" spans="1:31" x14ac:dyDescent="0.3">
      <c r="A7278">
        <f t="shared" si="1025"/>
        <v>7277</v>
      </c>
      <c r="B7278">
        <v>41831</v>
      </c>
      <c r="C7278" t="s">
        <v>237</v>
      </c>
      <c r="D7278" t="s">
        <v>30</v>
      </c>
      <c r="E7278" s="5" t="str">
        <f t="shared" si="1019"/>
        <v>*</v>
      </c>
      <c r="F7278" s="5" t="str">
        <f t="shared" si="1020"/>
        <v>*</v>
      </c>
      <c r="G7278" s="5" t="str">
        <f t="shared" si="1021"/>
        <v>*</v>
      </c>
      <c r="J7278" s="5" t="str">
        <f t="shared" si="1022"/>
        <v>*</v>
      </c>
      <c r="R7278" s="5">
        <f t="shared" si="1023"/>
        <v>0.04</v>
      </c>
      <c r="S7278">
        <v>38</v>
      </c>
      <c r="T7278" s="2">
        <v>209.61</v>
      </c>
      <c r="U7278" s="7">
        <f t="shared" si="1024"/>
        <v>0</v>
      </c>
      <c r="V7278" s="2">
        <f t="shared" si="1017"/>
        <v>5.5160526315789475</v>
      </c>
      <c r="W7278" t="s">
        <v>22</v>
      </c>
      <c r="X7278">
        <v>5.66</v>
      </c>
      <c r="Y7278" s="2">
        <f t="shared" si="1018"/>
        <v>215.27</v>
      </c>
      <c r="Z7278" t="s">
        <v>15</v>
      </c>
      <c r="AA7278" t="s">
        <v>31</v>
      </c>
      <c r="AB7278" t="s">
        <v>32</v>
      </c>
      <c r="AC7278" t="s">
        <v>44</v>
      </c>
      <c r="AD7278" t="s">
        <v>19</v>
      </c>
      <c r="AE7278" t="s">
        <v>794</v>
      </c>
    </row>
    <row r="7279" spans="1:31" x14ac:dyDescent="0.3">
      <c r="A7279">
        <f t="shared" si="1025"/>
        <v>7278</v>
      </c>
      <c r="B7279">
        <v>40357</v>
      </c>
      <c r="C7279" t="s">
        <v>237</v>
      </c>
      <c r="D7279" t="s">
        <v>30</v>
      </c>
      <c r="E7279" s="5" t="str">
        <f t="shared" si="1019"/>
        <v>*</v>
      </c>
      <c r="F7279" s="5" t="str">
        <f t="shared" si="1020"/>
        <v>*</v>
      </c>
      <c r="G7279" s="5" t="str">
        <f t="shared" si="1021"/>
        <v>*</v>
      </c>
      <c r="J7279" s="5" t="str">
        <f t="shared" si="1022"/>
        <v>*</v>
      </c>
      <c r="R7279" s="5">
        <f t="shared" si="1023"/>
        <v>0.01</v>
      </c>
      <c r="S7279">
        <v>4</v>
      </c>
      <c r="T7279" s="2">
        <v>240.49</v>
      </c>
      <c r="U7279" s="7">
        <f t="shared" si="1024"/>
        <v>0</v>
      </c>
      <c r="V7279" s="2">
        <f t="shared" si="1017"/>
        <v>60.122500000000002</v>
      </c>
      <c r="W7279" t="s">
        <v>22</v>
      </c>
      <c r="X7279">
        <v>13.22</v>
      </c>
      <c r="Y7279" s="2">
        <f t="shared" si="1018"/>
        <v>253.71</v>
      </c>
      <c r="Z7279" t="s">
        <v>56</v>
      </c>
      <c r="AA7279" t="s">
        <v>41</v>
      </c>
      <c r="AB7279" t="s">
        <v>32</v>
      </c>
      <c r="AC7279" t="s">
        <v>172</v>
      </c>
      <c r="AD7279" t="s">
        <v>19</v>
      </c>
      <c r="AE7279" t="s">
        <v>794</v>
      </c>
    </row>
    <row r="7280" spans="1:31" x14ac:dyDescent="0.3">
      <c r="A7280">
        <f t="shared" si="1025"/>
        <v>7279</v>
      </c>
      <c r="B7280">
        <v>6182</v>
      </c>
      <c r="C7280" t="s">
        <v>237</v>
      </c>
      <c r="D7280" t="s">
        <v>13</v>
      </c>
      <c r="E7280" s="5" t="str">
        <f t="shared" si="1019"/>
        <v>*</v>
      </c>
      <c r="F7280" s="5" t="str">
        <f t="shared" si="1020"/>
        <v>*</v>
      </c>
      <c r="G7280" s="5" t="str">
        <f t="shared" si="1021"/>
        <v>*</v>
      </c>
      <c r="J7280" s="5" t="str">
        <f t="shared" si="1022"/>
        <v>*</v>
      </c>
      <c r="R7280" s="5">
        <f t="shared" si="1023"/>
        <v>0.05</v>
      </c>
      <c r="S7280">
        <v>40</v>
      </c>
      <c r="T7280" s="2">
        <v>255.48</v>
      </c>
      <c r="U7280" s="7">
        <f t="shared" si="1024"/>
        <v>0</v>
      </c>
      <c r="V7280" s="2">
        <f t="shared" si="1017"/>
        <v>6.3869999999999996</v>
      </c>
      <c r="W7280" t="s">
        <v>22</v>
      </c>
      <c r="X7280">
        <v>6.65</v>
      </c>
      <c r="Y7280" s="2">
        <f t="shared" si="1018"/>
        <v>262.13</v>
      </c>
      <c r="Z7280" t="s">
        <v>110</v>
      </c>
      <c r="AA7280" t="s">
        <v>31</v>
      </c>
      <c r="AB7280" t="s">
        <v>32</v>
      </c>
      <c r="AC7280" t="s">
        <v>44</v>
      </c>
      <c r="AD7280" t="s">
        <v>19</v>
      </c>
      <c r="AE7280" t="s">
        <v>637</v>
      </c>
    </row>
    <row r="7281" spans="1:31" x14ac:dyDescent="0.3">
      <c r="A7281">
        <f t="shared" si="1025"/>
        <v>7280</v>
      </c>
      <c r="B7281">
        <v>33568</v>
      </c>
      <c r="C7281" t="s">
        <v>237</v>
      </c>
      <c r="D7281" t="s">
        <v>40</v>
      </c>
      <c r="E7281" s="5" t="str">
        <f t="shared" si="1019"/>
        <v>*</v>
      </c>
      <c r="F7281" s="5" t="str">
        <f t="shared" si="1020"/>
        <v>*</v>
      </c>
      <c r="G7281" s="5" t="str">
        <f t="shared" si="1021"/>
        <v>*</v>
      </c>
      <c r="J7281" s="5" t="str">
        <f t="shared" si="1022"/>
        <v>*</v>
      </c>
      <c r="R7281" s="5">
        <f t="shared" si="1023"/>
        <v>3.5000000000000003E-2</v>
      </c>
      <c r="S7281">
        <v>23</v>
      </c>
      <c r="T7281" s="2">
        <v>385.81</v>
      </c>
      <c r="U7281" s="7">
        <f t="shared" si="1024"/>
        <v>0</v>
      </c>
      <c r="V7281" s="2">
        <f t="shared" si="1017"/>
        <v>16.774347826086956</v>
      </c>
      <c r="W7281" t="s">
        <v>14</v>
      </c>
      <c r="X7281">
        <v>5.8</v>
      </c>
      <c r="Y7281" s="2">
        <f t="shared" si="1018"/>
        <v>391.61</v>
      </c>
      <c r="Z7281" t="s">
        <v>56</v>
      </c>
      <c r="AA7281" t="s">
        <v>24</v>
      </c>
      <c r="AB7281" t="s">
        <v>32</v>
      </c>
      <c r="AC7281" t="s">
        <v>74</v>
      </c>
      <c r="AD7281" t="s">
        <v>19</v>
      </c>
      <c r="AE7281" t="s">
        <v>794</v>
      </c>
    </row>
    <row r="7282" spans="1:31" x14ac:dyDescent="0.3">
      <c r="A7282">
        <f t="shared" si="1025"/>
        <v>7281</v>
      </c>
      <c r="B7282">
        <v>20807</v>
      </c>
      <c r="C7282" t="s">
        <v>237</v>
      </c>
      <c r="D7282" t="s">
        <v>30</v>
      </c>
      <c r="E7282" s="5" t="str">
        <f t="shared" si="1019"/>
        <v>*</v>
      </c>
      <c r="F7282" s="5" t="str">
        <f t="shared" si="1020"/>
        <v>*</v>
      </c>
      <c r="G7282" s="5" t="str">
        <f t="shared" si="1021"/>
        <v>*</v>
      </c>
      <c r="J7282" s="5" t="str">
        <f t="shared" si="1022"/>
        <v>*</v>
      </c>
      <c r="R7282" s="5">
        <f t="shared" si="1023"/>
        <v>0.02</v>
      </c>
      <c r="S7282">
        <v>16</v>
      </c>
      <c r="T7282" s="2">
        <v>466.94749999999999</v>
      </c>
      <c r="U7282" s="7">
        <f t="shared" si="1024"/>
        <v>0</v>
      </c>
      <c r="V7282" s="2">
        <f t="shared" si="1017"/>
        <v>29.184218749999999</v>
      </c>
      <c r="W7282" t="s">
        <v>22</v>
      </c>
      <c r="X7282">
        <v>3.3</v>
      </c>
      <c r="Y7282" s="2">
        <f t="shared" si="1018"/>
        <v>470.2475</v>
      </c>
      <c r="Z7282" t="s">
        <v>52</v>
      </c>
      <c r="AA7282" t="s">
        <v>16</v>
      </c>
      <c r="AB7282" t="s">
        <v>25</v>
      </c>
      <c r="AC7282" t="s">
        <v>26</v>
      </c>
      <c r="AD7282" t="s">
        <v>45</v>
      </c>
      <c r="AE7282" t="s">
        <v>794</v>
      </c>
    </row>
    <row r="7283" spans="1:31" x14ac:dyDescent="0.3">
      <c r="A7283">
        <f t="shared" si="1025"/>
        <v>7282</v>
      </c>
      <c r="B7283">
        <v>16098</v>
      </c>
      <c r="C7283" t="s">
        <v>237</v>
      </c>
      <c r="D7283" t="s">
        <v>13</v>
      </c>
      <c r="E7283" s="5" t="str">
        <f t="shared" si="1019"/>
        <v>*</v>
      </c>
      <c r="F7283" s="5" t="str">
        <f t="shared" si="1020"/>
        <v>*</v>
      </c>
      <c r="G7283" s="5" t="str">
        <f t="shared" si="1021"/>
        <v>*</v>
      </c>
      <c r="J7283" s="5" t="str">
        <f t="shared" si="1022"/>
        <v>*</v>
      </c>
      <c r="R7283" s="5">
        <f t="shared" si="1023"/>
        <v>0.04</v>
      </c>
      <c r="S7283">
        <v>31</v>
      </c>
      <c r="T7283" s="2">
        <v>480.43</v>
      </c>
      <c r="U7283" s="7">
        <f t="shared" si="1024"/>
        <v>0</v>
      </c>
      <c r="V7283" s="2">
        <f t="shared" si="1017"/>
        <v>15.497741935483871</v>
      </c>
      <c r="W7283" t="s">
        <v>22</v>
      </c>
      <c r="X7283">
        <v>8.99</v>
      </c>
      <c r="Y7283" s="2">
        <f t="shared" si="1018"/>
        <v>489.42</v>
      </c>
      <c r="Z7283" t="s">
        <v>23</v>
      </c>
      <c r="AA7283" t="s">
        <v>41</v>
      </c>
      <c r="AB7283" t="s">
        <v>17</v>
      </c>
      <c r="AC7283" t="s">
        <v>18</v>
      </c>
      <c r="AD7283" t="s">
        <v>45</v>
      </c>
      <c r="AE7283" t="s">
        <v>600</v>
      </c>
    </row>
    <row r="7284" spans="1:31" x14ac:dyDescent="0.3">
      <c r="A7284">
        <f t="shared" si="1025"/>
        <v>7283</v>
      </c>
      <c r="B7284">
        <v>17634</v>
      </c>
      <c r="C7284" t="s">
        <v>237</v>
      </c>
      <c r="D7284" t="s">
        <v>21</v>
      </c>
      <c r="E7284" s="5" t="str">
        <f t="shared" si="1019"/>
        <v>*</v>
      </c>
      <c r="F7284" s="5" t="str">
        <f t="shared" si="1020"/>
        <v>**</v>
      </c>
      <c r="G7284" s="5" t="str">
        <f t="shared" si="1021"/>
        <v>**</v>
      </c>
      <c r="J7284" s="5" t="str">
        <f t="shared" si="1022"/>
        <v>**</v>
      </c>
      <c r="R7284" s="5">
        <f t="shared" si="1023"/>
        <v>0.01</v>
      </c>
      <c r="S7284">
        <v>5</v>
      </c>
      <c r="T7284" s="2">
        <v>489.07</v>
      </c>
      <c r="U7284" s="7">
        <f t="shared" si="1024"/>
        <v>0</v>
      </c>
      <c r="V7284" s="2">
        <f t="shared" si="1017"/>
        <v>97.813999999999993</v>
      </c>
      <c r="W7284" t="s">
        <v>37</v>
      </c>
      <c r="X7284">
        <v>42</v>
      </c>
      <c r="Y7284" s="2">
        <f t="shared" si="1018"/>
        <v>531.06999999999994</v>
      </c>
      <c r="Z7284" t="s">
        <v>23</v>
      </c>
      <c r="AA7284" t="s">
        <v>31</v>
      </c>
      <c r="AB7284" t="s">
        <v>17</v>
      </c>
      <c r="AC7284" t="s">
        <v>38</v>
      </c>
      <c r="AD7284" t="s">
        <v>39</v>
      </c>
      <c r="AE7284" t="s">
        <v>237</v>
      </c>
    </row>
    <row r="7285" spans="1:31" x14ac:dyDescent="0.3">
      <c r="A7285">
        <f t="shared" si="1025"/>
        <v>7284</v>
      </c>
      <c r="B7285">
        <v>33568</v>
      </c>
      <c r="C7285" t="s">
        <v>237</v>
      </c>
      <c r="D7285" t="s">
        <v>40</v>
      </c>
      <c r="E7285" s="5" t="str">
        <f t="shared" si="1019"/>
        <v>*</v>
      </c>
      <c r="F7285" s="5" t="str">
        <f t="shared" si="1020"/>
        <v>*</v>
      </c>
      <c r="G7285" s="5" t="str">
        <f t="shared" si="1021"/>
        <v>*</v>
      </c>
      <c r="J7285" s="5" t="str">
        <f t="shared" si="1022"/>
        <v>*</v>
      </c>
      <c r="R7285" s="5">
        <f t="shared" si="1023"/>
        <v>0.02</v>
      </c>
      <c r="S7285">
        <v>10</v>
      </c>
      <c r="T7285" s="2">
        <v>628.73</v>
      </c>
      <c r="U7285" s="7">
        <f t="shared" si="1024"/>
        <v>0</v>
      </c>
      <c r="V7285" s="2">
        <f t="shared" si="1017"/>
        <v>62.873000000000005</v>
      </c>
      <c r="W7285" t="s">
        <v>22</v>
      </c>
      <c r="X7285">
        <v>52.2</v>
      </c>
      <c r="Y7285" s="2">
        <f t="shared" si="1018"/>
        <v>680.93000000000006</v>
      </c>
      <c r="Z7285" t="s">
        <v>56</v>
      </c>
      <c r="AA7285" t="s">
        <v>24</v>
      </c>
      <c r="AB7285" t="s">
        <v>17</v>
      </c>
      <c r="AC7285" t="s">
        <v>18</v>
      </c>
      <c r="AD7285" t="s">
        <v>27</v>
      </c>
      <c r="AE7285" t="s">
        <v>794</v>
      </c>
    </row>
    <row r="7286" spans="1:31" x14ac:dyDescent="0.3">
      <c r="A7286">
        <f t="shared" si="1025"/>
        <v>7285</v>
      </c>
      <c r="B7286">
        <v>16098</v>
      </c>
      <c r="C7286" t="s">
        <v>237</v>
      </c>
      <c r="D7286" t="s">
        <v>13</v>
      </c>
      <c r="E7286" s="5" t="str">
        <f t="shared" si="1019"/>
        <v>*</v>
      </c>
      <c r="F7286" s="5" t="str">
        <f t="shared" si="1020"/>
        <v>*</v>
      </c>
      <c r="G7286" s="5" t="str">
        <f t="shared" si="1021"/>
        <v>*</v>
      </c>
      <c r="J7286" s="5" t="str">
        <f t="shared" si="1022"/>
        <v>*</v>
      </c>
      <c r="R7286" s="5">
        <f t="shared" si="1023"/>
        <v>0.05</v>
      </c>
      <c r="S7286">
        <v>44</v>
      </c>
      <c r="T7286" s="2">
        <v>1001.99</v>
      </c>
      <c r="U7286" s="7">
        <f t="shared" si="1024"/>
        <v>1</v>
      </c>
      <c r="V7286" s="2">
        <f t="shared" si="1017"/>
        <v>22.772500000000001</v>
      </c>
      <c r="W7286" t="s">
        <v>22</v>
      </c>
      <c r="X7286">
        <v>2.99</v>
      </c>
      <c r="Y7286" s="2">
        <f t="shared" si="1018"/>
        <v>1004.98</v>
      </c>
      <c r="Z7286" t="s">
        <v>23</v>
      </c>
      <c r="AA7286" t="s">
        <v>41</v>
      </c>
      <c r="AB7286" t="s">
        <v>32</v>
      </c>
      <c r="AC7286" t="s">
        <v>49</v>
      </c>
      <c r="AD7286" t="s">
        <v>19</v>
      </c>
      <c r="AE7286" t="s">
        <v>238</v>
      </c>
    </row>
    <row r="7287" spans="1:31" x14ac:dyDescent="0.3">
      <c r="A7287">
        <f t="shared" si="1025"/>
        <v>7286</v>
      </c>
      <c r="B7287">
        <v>22465</v>
      </c>
      <c r="C7287" t="s">
        <v>237</v>
      </c>
      <c r="D7287" t="s">
        <v>30</v>
      </c>
      <c r="E7287" s="5" t="str">
        <f t="shared" si="1019"/>
        <v>*</v>
      </c>
      <c r="F7287" s="5" t="str">
        <f t="shared" si="1020"/>
        <v>*</v>
      </c>
      <c r="G7287" s="5" t="str">
        <f t="shared" si="1021"/>
        <v>*</v>
      </c>
      <c r="J7287" s="5" t="str">
        <f t="shared" si="1022"/>
        <v>*</v>
      </c>
      <c r="R7287" s="5">
        <f t="shared" si="1023"/>
        <v>0.01</v>
      </c>
      <c r="S7287">
        <v>4</v>
      </c>
      <c r="T7287" s="2">
        <v>1121.78</v>
      </c>
      <c r="U7287" s="7">
        <f t="shared" si="1024"/>
        <v>1</v>
      </c>
      <c r="V7287" s="2">
        <f t="shared" si="1017"/>
        <v>280.44499999999999</v>
      </c>
      <c r="W7287" t="s">
        <v>37</v>
      </c>
      <c r="X7287">
        <v>50</v>
      </c>
      <c r="Y7287" s="2">
        <f t="shared" si="1018"/>
        <v>1171.78</v>
      </c>
      <c r="Z7287" t="s">
        <v>48</v>
      </c>
      <c r="AA7287" t="s">
        <v>41</v>
      </c>
      <c r="AB7287" t="s">
        <v>17</v>
      </c>
      <c r="AC7287" t="s">
        <v>38</v>
      </c>
      <c r="AD7287" t="s">
        <v>39</v>
      </c>
      <c r="AE7287" t="s">
        <v>794</v>
      </c>
    </row>
    <row r="7288" spans="1:31" x14ac:dyDescent="0.3">
      <c r="A7288">
        <f t="shared" si="1025"/>
        <v>7287</v>
      </c>
      <c r="B7288">
        <v>17091</v>
      </c>
      <c r="C7288" t="s">
        <v>237</v>
      </c>
      <c r="D7288" t="s">
        <v>40</v>
      </c>
      <c r="E7288" s="5" t="str">
        <f t="shared" si="1019"/>
        <v>*</v>
      </c>
      <c r="F7288" s="5" t="str">
        <f t="shared" si="1020"/>
        <v>*</v>
      </c>
      <c r="G7288" s="5" t="str">
        <f t="shared" si="1021"/>
        <v>*</v>
      </c>
      <c r="J7288" s="5" t="str">
        <f t="shared" si="1022"/>
        <v>*</v>
      </c>
      <c r="R7288" s="5">
        <f t="shared" si="1023"/>
        <v>0.05</v>
      </c>
      <c r="S7288">
        <v>45</v>
      </c>
      <c r="T7288" s="2">
        <v>2604.3150000000001</v>
      </c>
      <c r="U7288" s="7">
        <f t="shared" si="1024"/>
        <v>1</v>
      </c>
      <c r="V7288" s="2">
        <f t="shared" si="1017"/>
        <v>57.873666666666665</v>
      </c>
      <c r="W7288" t="s">
        <v>22</v>
      </c>
      <c r="X7288">
        <v>5.26</v>
      </c>
      <c r="Y7288" s="2">
        <f t="shared" si="1018"/>
        <v>2609.5750000000003</v>
      </c>
      <c r="Z7288" t="s">
        <v>23</v>
      </c>
      <c r="AA7288" t="s">
        <v>24</v>
      </c>
      <c r="AB7288" t="s">
        <v>25</v>
      </c>
      <c r="AC7288" t="s">
        <v>26</v>
      </c>
      <c r="AD7288" t="s">
        <v>19</v>
      </c>
      <c r="AE7288" t="s">
        <v>794</v>
      </c>
    </row>
    <row r="7289" spans="1:31" x14ac:dyDescent="0.3">
      <c r="A7289">
        <f t="shared" si="1025"/>
        <v>7288</v>
      </c>
      <c r="B7289">
        <v>41831</v>
      </c>
      <c r="C7289" t="s">
        <v>237</v>
      </c>
      <c r="D7289" t="s">
        <v>30</v>
      </c>
      <c r="E7289" s="5" t="str">
        <f t="shared" si="1019"/>
        <v>*</v>
      </c>
      <c r="F7289" s="5" t="str">
        <f t="shared" si="1020"/>
        <v>*</v>
      </c>
      <c r="G7289" s="5" t="str">
        <f t="shared" si="1021"/>
        <v>*</v>
      </c>
      <c r="J7289" s="5" t="str">
        <f t="shared" si="1022"/>
        <v>*</v>
      </c>
      <c r="R7289" s="5">
        <f t="shared" si="1023"/>
        <v>0.05</v>
      </c>
      <c r="S7289">
        <v>43</v>
      </c>
      <c r="T7289" s="2">
        <v>3441.09</v>
      </c>
      <c r="U7289" s="7">
        <f t="shared" si="1024"/>
        <v>1</v>
      </c>
      <c r="V7289" s="2">
        <f t="shared" si="1017"/>
        <v>80.025348837209307</v>
      </c>
      <c r="W7289" t="s">
        <v>37</v>
      </c>
      <c r="X7289">
        <v>30.06</v>
      </c>
      <c r="Y7289" s="2">
        <f t="shared" si="1018"/>
        <v>3471.15</v>
      </c>
      <c r="Z7289" t="s">
        <v>15</v>
      </c>
      <c r="AA7289" t="s">
        <v>31</v>
      </c>
      <c r="AB7289" t="s">
        <v>25</v>
      </c>
      <c r="AC7289" t="s">
        <v>76</v>
      </c>
      <c r="AD7289" t="s">
        <v>103</v>
      </c>
      <c r="AE7289" t="s">
        <v>238</v>
      </c>
    </row>
    <row r="7290" spans="1:31" x14ac:dyDescent="0.3">
      <c r="A7290">
        <f t="shared" si="1025"/>
        <v>7289</v>
      </c>
      <c r="B7290">
        <v>20807</v>
      </c>
      <c r="C7290" t="s">
        <v>237</v>
      </c>
      <c r="D7290" t="s">
        <v>30</v>
      </c>
      <c r="E7290" s="5" t="str">
        <f t="shared" si="1019"/>
        <v>*</v>
      </c>
      <c r="F7290" s="5" t="str">
        <f t="shared" si="1020"/>
        <v>*</v>
      </c>
      <c r="G7290" s="5" t="str">
        <f t="shared" si="1021"/>
        <v>*</v>
      </c>
      <c r="J7290" s="5" t="str">
        <f t="shared" si="1022"/>
        <v>*</v>
      </c>
      <c r="R7290" s="5">
        <f t="shared" si="1023"/>
        <v>0.04</v>
      </c>
      <c r="S7290">
        <v>39</v>
      </c>
      <c r="T7290" s="2">
        <v>6152.52</v>
      </c>
      <c r="U7290" s="7">
        <f t="shared" si="1024"/>
        <v>1</v>
      </c>
      <c r="V7290" s="2">
        <f t="shared" si="1017"/>
        <v>157.7569230769231</v>
      </c>
      <c r="W7290" t="s">
        <v>37</v>
      </c>
      <c r="X7290">
        <v>30</v>
      </c>
      <c r="Y7290" s="2">
        <f t="shared" si="1018"/>
        <v>6182.52</v>
      </c>
      <c r="Z7290" t="s">
        <v>15</v>
      </c>
      <c r="AA7290" t="s">
        <v>16</v>
      </c>
      <c r="AB7290" t="s">
        <v>17</v>
      </c>
      <c r="AC7290" t="s">
        <v>38</v>
      </c>
      <c r="AD7290" t="s">
        <v>39</v>
      </c>
      <c r="AE7290" t="s">
        <v>238</v>
      </c>
    </row>
    <row r="7291" spans="1:31" x14ac:dyDescent="0.3">
      <c r="A7291">
        <f t="shared" si="1025"/>
        <v>7290</v>
      </c>
      <c r="B7291">
        <v>11396</v>
      </c>
      <c r="C7291" t="s">
        <v>237</v>
      </c>
      <c r="D7291" t="s">
        <v>36</v>
      </c>
      <c r="E7291" s="5" t="str">
        <f t="shared" si="1019"/>
        <v>***</v>
      </c>
      <c r="F7291" s="5" t="str">
        <f t="shared" si="1020"/>
        <v>***</v>
      </c>
      <c r="G7291" s="5" t="str">
        <f t="shared" si="1021"/>
        <v>***</v>
      </c>
      <c r="J7291" s="5" t="str">
        <f t="shared" si="1022"/>
        <v>***</v>
      </c>
      <c r="R7291" s="5">
        <f t="shared" si="1023"/>
        <v>0.05</v>
      </c>
      <c r="S7291">
        <v>42</v>
      </c>
      <c r="T7291" s="2">
        <v>12270.3</v>
      </c>
      <c r="U7291" s="7">
        <f t="shared" si="1024"/>
        <v>1</v>
      </c>
      <c r="V7291" s="2">
        <f t="shared" si="1017"/>
        <v>292.14999999999998</v>
      </c>
      <c r="W7291" t="s">
        <v>22</v>
      </c>
      <c r="X7291">
        <v>19.989999999999998</v>
      </c>
      <c r="Y7291" s="2">
        <f t="shared" si="1018"/>
        <v>12290.289999999999</v>
      </c>
      <c r="Z7291" t="s">
        <v>23</v>
      </c>
      <c r="AA7291" t="s">
        <v>31</v>
      </c>
      <c r="AB7291" t="s">
        <v>32</v>
      </c>
      <c r="AC7291" t="s">
        <v>49</v>
      </c>
      <c r="AD7291" t="s">
        <v>19</v>
      </c>
      <c r="AE7291" t="s">
        <v>794</v>
      </c>
    </row>
    <row r="7292" spans="1:31" x14ac:dyDescent="0.3">
      <c r="A7292">
        <f t="shared" si="1025"/>
        <v>7291</v>
      </c>
      <c r="B7292">
        <v>13030</v>
      </c>
      <c r="C7292" t="s">
        <v>358</v>
      </c>
      <c r="D7292" t="s">
        <v>40</v>
      </c>
      <c r="E7292" s="5" t="str">
        <f t="shared" si="1019"/>
        <v>*</v>
      </c>
      <c r="F7292" s="5" t="str">
        <f t="shared" si="1020"/>
        <v>*</v>
      </c>
      <c r="G7292" s="5" t="str">
        <f t="shared" si="1021"/>
        <v>*</v>
      </c>
      <c r="J7292" s="5" t="str">
        <f t="shared" si="1022"/>
        <v>*</v>
      </c>
      <c r="R7292" s="5">
        <f t="shared" si="1023"/>
        <v>0.04</v>
      </c>
      <c r="S7292">
        <v>32</v>
      </c>
      <c r="T7292" s="2">
        <v>136.19999999999999</v>
      </c>
      <c r="U7292" s="7">
        <f t="shared" si="1024"/>
        <v>0</v>
      </c>
      <c r="V7292" s="2">
        <f t="shared" si="1017"/>
        <v>4.2562499999999996</v>
      </c>
      <c r="W7292" t="s">
        <v>14</v>
      </c>
      <c r="X7292">
        <v>7.01</v>
      </c>
      <c r="Y7292" s="2">
        <f t="shared" si="1018"/>
        <v>143.20999999999998</v>
      </c>
      <c r="Z7292" t="s">
        <v>23</v>
      </c>
      <c r="AA7292" t="s">
        <v>41</v>
      </c>
      <c r="AB7292" t="s">
        <v>32</v>
      </c>
      <c r="AC7292" t="s">
        <v>49</v>
      </c>
      <c r="AD7292" t="s">
        <v>19</v>
      </c>
      <c r="AE7292" t="s">
        <v>693</v>
      </c>
    </row>
    <row r="7293" spans="1:31" x14ac:dyDescent="0.3">
      <c r="A7293">
        <f t="shared" si="1025"/>
        <v>7292</v>
      </c>
      <c r="B7293">
        <v>16451</v>
      </c>
      <c r="C7293" t="s">
        <v>358</v>
      </c>
      <c r="D7293" t="s">
        <v>30</v>
      </c>
      <c r="E7293" s="5" t="str">
        <f t="shared" si="1019"/>
        <v>*</v>
      </c>
      <c r="F7293" s="5" t="str">
        <f t="shared" si="1020"/>
        <v>*</v>
      </c>
      <c r="G7293" s="5" t="str">
        <f t="shared" si="1021"/>
        <v>*</v>
      </c>
      <c r="J7293" s="5" t="str">
        <f t="shared" si="1022"/>
        <v>*</v>
      </c>
      <c r="R7293" s="5">
        <f t="shared" si="1023"/>
        <v>0.01</v>
      </c>
      <c r="S7293">
        <v>9</v>
      </c>
      <c r="T7293" s="2">
        <v>252.79</v>
      </c>
      <c r="U7293" s="7">
        <f t="shared" si="1024"/>
        <v>0</v>
      </c>
      <c r="V7293" s="2">
        <f t="shared" si="1017"/>
        <v>28.087777777777777</v>
      </c>
      <c r="W7293" t="s">
        <v>22</v>
      </c>
      <c r="X7293">
        <v>2.99</v>
      </c>
      <c r="Y7293" s="2">
        <f t="shared" si="1018"/>
        <v>255.78</v>
      </c>
      <c r="Z7293" t="s">
        <v>43</v>
      </c>
      <c r="AA7293" t="s">
        <v>31</v>
      </c>
      <c r="AB7293" t="s">
        <v>32</v>
      </c>
      <c r="AC7293" t="s">
        <v>49</v>
      </c>
      <c r="AD7293" t="s">
        <v>19</v>
      </c>
      <c r="AE7293" t="s">
        <v>756</v>
      </c>
    </row>
    <row r="7294" spans="1:31" x14ac:dyDescent="0.3">
      <c r="A7294">
        <f t="shared" si="1025"/>
        <v>7293</v>
      </c>
      <c r="B7294">
        <v>37825</v>
      </c>
      <c r="C7294" t="s">
        <v>358</v>
      </c>
      <c r="D7294" t="s">
        <v>13</v>
      </c>
      <c r="E7294" s="5" t="str">
        <f t="shared" si="1019"/>
        <v>*</v>
      </c>
      <c r="F7294" s="5" t="str">
        <f t="shared" si="1020"/>
        <v>*</v>
      </c>
      <c r="G7294" s="5" t="str">
        <f t="shared" si="1021"/>
        <v>*</v>
      </c>
      <c r="J7294" s="5" t="str">
        <f t="shared" si="1022"/>
        <v>*</v>
      </c>
      <c r="R7294" s="5">
        <f t="shared" si="1023"/>
        <v>0.05</v>
      </c>
      <c r="S7294">
        <v>41</v>
      </c>
      <c r="T7294" s="2">
        <v>286.75</v>
      </c>
      <c r="U7294" s="7">
        <f t="shared" si="1024"/>
        <v>0</v>
      </c>
      <c r="V7294" s="2">
        <f t="shared" si="1017"/>
        <v>6.9939024390243905</v>
      </c>
      <c r="W7294" t="s">
        <v>22</v>
      </c>
      <c r="X7294">
        <v>1.6</v>
      </c>
      <c r="Y7294" s="2">
        <f t="shared" si="1018"/>
        <v>288.35000000000002</v>
      </c>
      <c r="Z7294" t="s">
        <v>60</v>
      </c>
      <c r="AA7294" t="s">
        <v>41</v>
      </c>
      <c r="AB7294" t="s">
        <v>32</v>
      </c>
      <c r="AC7294" t="s">
        <v>44</v>
      </c>
      <c r="AD7294" t="s">
        <v>34</v>
      </c>
      <c r="AE7294" t="s">
        <v>108</v>
      </c>
    </row>
    <row r="7295" spans="1:31" x14ac:dyDescent="0.3">
      <c r="A7295">
        <f t="shared" si="1025"/>
        <v>7294</v>
      </c>
      <c r="B7295">
        <v>37825</v>
      </c>
      <c r="C7295" t="s">
        <v>358</v>
      </c>
      <c r="D7295" t="s">
        <v>13</v>
      </c>
      <c r="E7295" s="5" t="str">
        <f t="shared" si="1019"/>
        <v>*</v>
      </c>
      <c r="F7295" s="5" t="str">
        <f t="shared" si="1020"/>
        <v>*</v>
      </c>
      <c r="G7295" s="5" t="str">
        <f t="shared" si="1021"/>
        <v>*</v>
      </c>
      <c r="J7295" s="5" t="str">
        <f t="shared" si="1022"/>
        <v>*</v>
      </c>
      <c r="R7295" s="5">
        <f t="shared" si="1023"/>
        <v>0.05</v>
      </c>
      <c r="S7295">
        <v>44</v>
      </c>
      <c r="T7295" s="2">
        <v>505.01</v>
      </c>
      <c r="U7295" s="7">
        <f t="shared" si="1024"/>
        <v>0</v>
      </c>
      <c r="V7295" s="2">
        <f t="shared" si="1017"/>
        <v>11.477499999999999</v>
      </c>
      <c r="W7295" t="s">
        <v>22</v>
      </c>
      <c r="X7295">
        <v>4.9800000000000004</v>
      </c>
      <c r="Y7295" s="2">
        <f t="shared" si="1018"/>
        <v>509.99</v>
      </c>
      <c r="Z7295" t="s">
        <v>60</v>
      </c>
      <c r="AA7295" t="s">
        <v>41</v>
      </c>
      <c r="AB7295" t="s">
        <v>32</v>
      </c>
      <c r="AC7295" t="s">
        <v>172</v>
      </c>
      <c r="AD7295" t="s">
        <v>19</v>
      </c>
      <c r="AE7295" t="s">
        <v>693</v>
      </c>
    </row>
    <row r="7296" spans="1:31" x14ac:dyDescent="0.3">
      <c r="A7296">
        <f t="shared" si="1025"/>
        <v>7295</v>
      </c>
      <c r="B7296">
        <v>56612</v>
      </c>
      <c r="C7296" t="s">
        <v>358</v>
      </c>
      <c r="D7296" t="s">
        <v>21</v>
      </c>
      <c r="E7296" s="5" t="str">
        <f t="shared" si="1019"/>
        <v>*</v>
      </c>
      <c r="F7296" s="5" t="str">
        <f t="shared" si="1020"/>
        <v>**</v>
      </c>
      <c r="G7296" s="5" t="str">
        <f t="shared" si="1021"/>
        <v>**</v>
      </c>
      <c r="J7296" s="5" t="str">
        <f t="shared" si="1022"/>
        <v>**</v>
      </c>
      <c r="R7296" s="5">
        <f t="shared" si="1023"/>
        <v>0.04</v>
      </c>
      <c r="S7296">
        <v>38</v>
      </c>
      <c r="T7296" s="2">
        <v>4008.7275</v>
      </c>
      <c r="U7296" s="7">
        <f t="shared" si="1024"/>
        <v>1</v>
      </c>
      <c r="V7296" s="2">
        <f t="shared" si="1017"/>
        <v>105.49282894736842</v>
      </c>
      <c r="W7296" t="s">
        <v>22</v>
      </c>
      <c r="X7296">
        <v>5.92</v>
      </c>
      <c r="Y7296" s="2">
        <f t="shared" si="1018"/>
        <v>4014.6475</v>
      </c>
      <c r="Z7296" t="s">
        <v>64</v>
      </c>
      <c r="AA7296" t="s">
        <v>16</v>
      </c>
      <c r="AB7296" t="s">
        <v>25</v>
      </c>
      <c r="AC7296" t="s">
        <v>26</v>
      </c>
      <c r="AD7296" t="s">
        <v>19</v>
      </c>
      <c r="AE7296" t="s">
        <v>358</v>
      </c>
    </row>
    <row r="7297" spans="1:31" x14ac:dyDescent="0.3">
      <c r="A7297">
        <f t="shared" si="1025"/>
        <v>7296</v>
      </c>
      <c r="B7297">
        <v>42086</v>
      </c>
      <c r="C7297" t="s">
        <v>286</v>
      </c>
      <c r="D7297" t="s">
        <v>21</v>
      </c>
      <c r="E7297" s="5" t="str">
        <f t="shared" si="1019"/>
        <v>*</v>
      </c>
      <c r="F7297" s="5" t="str">
        <f t="shared" si="1020"/>
        <v>**</v>
      </c>
      <c r="G7297" s="5" t="str">
        <f t="shared" si="1021"/>
        <v>**</v>
      </c>
      <c r="J7297" s="5" t="str">
        <f t="shared" si="1022"/>
        <v>**</v>
      </c>
      <c r="R7297" s="5">
        <f t="shared" si="1023"/>
        <v>0.02</v>
      </c>
      <c r="S7297">
        <v>18</v>
      </c>
      <c r="T7297" s="2">
        <v>50.15</v>
      </c>
      <c r="U7297" s="7">
        <f t="shared" si="1024"/>
        <v>0</v>
      </c>
      <c r="V7297" s="2">
        <f t="shared" si="1017"/>
        <v>2.786111111111111</v>
      </c>
      <c r="W7297" t="s">
        <v>22</v>
      </c>
      <c r="X7297">
        <v>0.97</v>
      </c>
      <c r="Y7297" s="2">
        <f t="shared" si="1018"/>
        <v>51.12</v>
      </c>
      <c r="Z7297" t="s">
        <v>23</v>
      </c>
      <c r="AA7297" t="s">
        <v>41</v>
      </c>
      <c r="AB7297" t="s">
        <v>32</v>
      </c>
      <c r="AC7297" t="s">
        <v>33</v>
      </c>
      <c r="AD7297" t="s">
        <v>34</v>
      </c>
      <c r="AE7297" t="s">
        <v>20</v>
      </c>
    </row>
    <row r="7298" spans="1:31" x14ac:dyDescent="0.3">
      <c r="A7298">
        <f t="shared" si="1025"/>
        <v>7297</v>
      </c>
      <c r="B7298">
        <v>16165</v>
      </c>
      <c r="C7298" t="s">
        <v>286</v>
      </c>
      <c r="D7298" t="s">
        <v>30</v>
      </c>
      <c r="E7298" s="5" t="str">
        <f t="shared" si="1019"/>
        <v>*</v>
      </c>
      <c r="F7298" s="5" t="str">
        <f t="shared" si="1020"/>
        <v>*</v>
      </c>
      <c r="G7298" s="5" t="str">
        <f t="shared" si="1021"/>
        <v>*</v>
      </c>
      <c r="J7298" s="5" t="str">
        <f t="shared" si="1022"/>
        <v>*</v>
      </c>
      <c r="R7298" s="5">
        <f t="shared" si="1023"/>
        <v>0.01</v>
      </c>
      <c r="S7298">
        <v>4</v>
      </c>
      <c r="T7298" s="2">
        <v>136.68</v>
      </c>
      <c r="U7298" s="7">
        <f t="shared" si="1024"/>
        <v>0</v>
      </c>
      <c r="V7298" s="2">
        <f t="shared" ref="V7298:V7361" si="1026">T7298/S7298</f>
        <v>34.17</v>
      </c>
      <c r="W7298" t="s">
        <v>14</v>
      </c>
      <c r="X7298">
        <v>4</v>
      </c>
      <c r="Y7298" s="2">
        <f t="shared" ref="Y7298:Y7361" si="1027">X7298+T7298</f>
        <v>140.68</v>
      </c>
      <c r="Z7298" t="s">
        <v>64</v>
      </c>
      <c r="AA7298" t="s">
        <v>24</v>
      </c>
      <c r="AB7298" t="s">
        <v>25</v>
      </c>
      <c r="AC7298" t="s">
        <v>42</v>
      </c>
      <c r="AD7298" t="s">
        <v>19</v>
      </c>
      <c r="AE7298" t="s">
        <v>518</v>
      </c>
    </row>
    <row r="7299" spans="1:31" x14ac:dyDescent="0.3">
      <c r="A7299">
        <f t="shared" si="1025"/>
        <v>7298</v>
      </c>
      <c r="B7299">
        <v>26373</v>
      </c>
      <c r="C7299" t="s">
        <v>286</v>
      </c>
      <c r="D7299" t="s">
        <v>40</v>
      </c>
      <c r="E7299" s="5" t="str">
        <f t="shared" ref="E7299:E7362" si="1028">IF(D7299="Critical","***","*")</f>
        <v>*</v>
      </c>
      <c r="F7299" s="5" t="str">
        <f t="shared" ref="F7299:F7362" si="1029">IF(D7299="Critical","***",IF(D7299="High","**","*"))</f>
        <v>*</v>
      </c>
      <c r="G7299" s="5" t="str">
        <f t="shared" ref="G7299:G7362" si="1030">VLOOKUP(D7299,$H$6:$I$11,2,FALSE)</f>
        <v>*</v>
      </c>
      <c r="J7299" s="5" t="str">
        <f t="shared" ref="J7299:J7362" si="1031">HLOOKUP(D7299,$K$5:$O$6,2,FALSE)</f>
        <v>*</v>
      </c>
      <c r="R7299" s="5">
        <f t="shared" ref="R7299:R7362" si="1032">VLOOKUP(S7299,$P$6:$Q$11,2)</f>
        <v>0.01</v>
      </c>
      <c r="S7299">
        <v>7</v>
      </c>
      <c r="T7299" s="2">
        <v>285.08</v>
      </c>
      <c r="U7299" s="7">
        <f t="shared" ref="U7299:U7362" si="1033">IF(T7299&gt;1000,1,0)</f>
        <v>0</v>
      </c>
      <c r="V7299" s="2">
        <f t="shared" si="1026"/>
        <v>40.725714285714282</v>
      </c>
      <c r="W7299" t="s">
        <v>22</v>
      </c>
      <c r="X7299">
        <v>5.33</v>
      </c>
      <c r="Y7299" s="2">
        <f t="shared" si="1027"/>
        <v>290.40999999999997</v>
      </c>
      <c r="Z7299" t="s">
        <v>15</v>
      </c>
      <c r="AA7299" t="s">
        <v>24</v>
      </c>
      <c r="AB7299" t="s">
        <v>32</v>
      </c>
      <c r="AC7299" t="s">
        <v>172</v>
      </c>
      <c r="AD7299" t="s">
        <v>19</v>
      </c>
      <c r="AE7299" t="s">
        <v>28</v>
      </c>
    </row>
    <row r="7300" spans="1:31" x14ac:dyDescent="0.3">
      <c r="A7300">
        <f t="shared" ref="A7300:A7363" si="1034">A7299+1</f>
        <v>7299</v>
      </c>
      <c r="B7300">
        <v>16165</v>
      </c>
      <c r="C7300" t="s">
        <v>286</v>
      </c>
      <c r="D7300" t="s">
        <v>30</v>
      </c>
      <c r="E7300" s="5" t="str">
        <f t="shared" si="1028"/>
        <v>*</v>
      </c>
      <c r="F7300" s="5" t="str">
        <f t="shared" si="1029"/>
        <v>*</v>
      </c>
      <c r="G7300" s="5" t="str">
        <f t="shared" si="1030"/>
        <v>*</v>
      </c>
      <c r="J7300" s="5" t="str">
        <f t="shared" si="1031"/>
        <v>*</v>
      </c>
      <c r="R7300" s="5">
        <f t="shared" si="1032"/>
        <v>3.5000000000000003E-2</v>
      </c>
      <c r="S7300">
        <v>24</v>
      </c>
      <c r="T7300" s="2">
        <v>1452.48</v>
      </c>
      <c r="U7300" s="7">
        <f t="shared" si="1033"/>
        <v>1</v>
      </c>
      <c r="V7300" s="2">
        <f t="shared" si="1026"/>
        <v>60.52</v>
      </c>
      <c r="W7300" t="s">
        <v>14</v>
      </c>
      <c r="X7300">
        <v>10.84</v>
      </c>
      <c r="Y7300" s="2">
        <f t="shared" si="1027"/>
        <v>1463.32</v>
      </c>
      <c r="Z7300" t="s">
        <v>64</v>
      </c>
      <c r="AA7300" t="s">
        <v>24</v>
      </c>
      <c r="AB7300" t="s">
        <v>17</v>
      </c>
      <c r="AC7300" t="s">
        <v>18</v>
      </c>
      <c r="AD7300" t="s">
        <v>27</v>
      </c>
      <c r="AE7300" t="s">
        <v>20</v>
      </c>
    </row>
    <row r="7301" spans="1:31" x14ac:dyDescent="0.3">
      <c r="A7301">
        <f t="shared" si="1034"/>
        <v>7300</v>
      </c>
      <c r="B7301">
        <v>16165</v>
      </c>
      <c r="C7301" t="s">
        <v>286</v>
      </c>
      <c r="D7301" t="s">
        <v>30</v>
      </c>
      <c r="E7301" s="5" t="str">
        <f t="shared" si="1028"/>
        <v>*</v>
      </c>
      <c r="F7301" s="5" t="str">
        <f t="shared" si="1029"/>
        <v>*</v>
      </c>
      <c r="G7301" s="5" t="str">
        <f t="shared" si="1030"/>
        <v>*</v>
      </c>
      <c r="J7301" s="5" t="str">
        <f t="shared" si="1031"/>
        <v>*</v>
      </c>
      <c r="R7301" s="5">
        <f t="shared" si="1032"/>
        <v>0.02</v>
      </c>
      <c r="S7301">
        <v>19</v>
      </c>
      <c r="T7301" s="2">
        <v>3555.29</v>
      </c>
      <c r="U7301" s="7">
        <f t="shared" si="1033"/>
        <v>1</v>
      </c>
      <c r="V7301" s="2">
        <f t="shared" si="1026"/>
        <v>187.12052631578948</v>
      </c>
      <c r="W7301" t="s">
        <v>14</v>
      </c>
      <c r="X7301">
        <v>19.989999999999998</v>
      </c>
      <c r="Y7301" s="2">
        <f t="shared" si="1027"/>
        <v>3575.2799999999997</v>
      </c>
      <c r="Z7301" t="s">
        <v>64</v>
      </c>
      <c r="AA7301" t="s">
        <v>24</v>
      </c>
      <c r="AB7301" t="s">
        <v>32</v>
      </c>
      <c r="AC7301" t="s">
        <v>74</v>
      </c>
      <c r="AD7301" t="s">
        <v>19</v>
      </c>
      <c r="AE7301" t="s">
        <v>286</v>
      </c>
    </row>
    <row r="7302" spans="1:31" x14ac:dyDescent="0.3">
      <c r="A7302">
        <f t="shared" si="1034"/>
        <v>7301</v>
      </c>
      <c r="B7302">
        <v>25536</v>
      </c>
      <c r="C7302" t="s">
        <v>195</v>
      </c>
      <c r="D7302" t="s">
        <v>13</v>
      </c>
      <c r="E7302" s="5" t="str">
        <f t="shared" si="1028"/>
        <v>*</v>
      </c>
      <c r="F7302" s="5" t="str">
        <f t="shared" si="1029"/>
        <v>*</v>
      </c>
      <c r="G7302" s="5" t="str">
        <f t="shared" si="1030"/>
        <v>*</v>
      </c>
      <c r="J7302" s="5" t="str">
        <f t="shared" si="1031"/>
        <v>*</v>
      </c>
      <c r="R7302" s="5">
        <f t="shared" si="1032"/>
        <v>0.02</v>
      </c>
      <c r="S7302">
        <v>19</v>
      </c>
      <c r="T7302" s="2">
        <v>193.25</v>
      </c>
      <c r="U7302" s="7">
        <f t="shared" si="1033"/>
        <v>0</v>
      </c>
      <c r="V7302" s="2">
        <f t="shared" si="1026"/>
        <v>10.171052631578947</v>
      </c>
      <c r="W7302" t="s">
        <v>22</v>
      </c>
      <c r="X7302">
        <v>1.0900000000000001</v>
      </c>
      <c r="Y7302" s="2">
        <f t="shared" si="1027"/>
        <v>194.34</v>
      </c>
      <c r="Z7302" t="s">
        <v>23</v>
      </c>
      <c r="AA7302" t="s">
        <v>24</v>
      </c>
      <c r="AB7302" t="s">
        <v>32</v>
      </c>
      <c r="AC7302" t="s">
        <v>33</v>
      </c>
      <c r="AD7302" t="s">
        <v>34</v>
      </c>
      <c r="AE7302" t="s">
        <v>195</v>
      </c>
    </row>
    <row r="7303" spans="1:31" x14ac:dyDescent="0.3">
      <c r="A7303">
        <f t="shared" si="1034"/>
        <v>7302</v>
      </c>
      <c r="B7303">
        <v>14976</v>
      </c>
      <c r="C7303" t="s">
        <v>195</v>
      </c>
      <c r="D7303" t="s">
        <v>21</v>
      </c>
      <c r="E7303" s="5" t="str">
        <f t="shared" si="1028"/>
        <v>*</v>
      </c>
      <c r="F7303" s="5" t="str">
        <f t="shared" si="1029"/>
        <v>**</v>
      </c>
      <c r="G7303" s="5" t="str">
        <f t="shared" si="1030"/>
        <v>**</v>
      </c>
      <c r="J7303" s="5" t="str">
        <f t="shared" si="1031"/>
        <v>**</v>
      </c>
      <c r="R7303" s="5">
        <f t="shared" si="1032"/>
        <v>0.05</v>
      </c>
      <c r="S7303">
        <v>46</v>
      </c>
      <c r="T7303" s="2">
        <v>231.35</v>
      </c>
      <c r="U7303" s="7">
        <f t="shared" si="1033"/>
        <v>0</v>
      </c>
      <c r="V7303" s="2">
        <f t="shared" si="1026"/>
        <v>5.0293478260869566</v>
      </c>
      <c r="W7303" t="s">
        <v>22</v>
      </c>
      <c r="X7303">
        <v>4.7</v>
      </c>
      <c r="Y7303" s="2">
        <f t="shared" si="1027"/>
        <v>236.04999999999998</v>
      </c>
      <c r="Z7303" t="s">
        <v>73</v>
      </c>
      <c r="AA7303" t="s">
        <v>31</v>
      </c>
      <c r="AB7303" t="s">
        <v>32</v>
      </c>
      <c r="AC7303" t="s">
        <v>44</v>
      </c>
      <c r="AD7303" t="s">
        <v>19</v>
      </c>
      <c r="AE7303" t="s">
        <v>642</v>
      </c>
    </row>
    <row r="7304" spans="1:31" x14ac:dyDescent="0.3">
      <c r="A7304">
        <f t="shared" si="1034"/>
        <v>7303</v>
      </c>
      <c r="B7304">
        <v>28867</v>
      </c>
      <c r="C7304" t="s">
        <v>195</v>
      </c>
      <c r="D7304" t="s">
        <v>40</v>
      </c>
      <c r="E7304" s="5" t="str">
        <f t="shared" si="1028"/>
        <v>*</v>
      </c>
      <c r="F7304" s="5" t="str">
        <f t="shared" si="1029"/>
        <v>*</v>
      </c>
      <c r="G7304" s="5" t="str">
        <f t="shared" si="1030"/>
        <v>*</v>
      </c>
      <c r="J7304" s="5" t="str">
        <f t="shared" si="1031"/>
        <v>*</v>
      </c>
      <c r="R7304" s="5">
        <f t="shared" si="1032"/>
        <v>0.01</v>
      </c>
      <c r="S7304">
        <v>6</v>
      </c>
      <c r="T7304" s="2">
        <v>642.41999999999996</v>
      </c>
      <c r="U7304" s="7">
        <f t="shared" si="1033"/>
        <v>0</v>
      </c>
      <c r="V7304" s="2">
        <f t="shared" si="1026"/>
        <v>107.07</v>
      </c>
      <c r="W7304" t="s">
        <v>22</v>
      </c>
      <c r="X7304">
        <v>19.989999999999998</v>
      </c>
      <c r="Y7304" s="2">
        <f t="shared" si="1027"/>
        <v>662.41</v>
      </c>
      <c r="Z7304" t="s">
        <v>60</v>
      </c>
      <c r="AA7304" t="s">
        <v>31</v>
      </c>
      <c r="AB7304" t="s">
        <v>32</v>
      </c>
      <c r="AC7304" t="s">
        <v>44</v>
      </c>
      <c r="AD7304" t="s">
        <v>19</v>
      </c>
      <c r="AE7304" t="s">
        <v>207</v>
      </c>
    </row>
    <row r="7305" spans="1:31" x14ac:dyDescent="0.3">
      <c r="A7305">
        <f t="shared" si="1034"/>
        <v>7304</v>
      </c>
      <c r="B7305">
        <v>28867</v>
      </c>
      <c r="C7305" t="s">
        <v>195</v>
      </c>
      <c r="D7305" t="s">
        <v>40</v>
      </c>
      <c r="E7305" s="5" t="str">
        <f t="shared" si="1028"/>
        <v>*</v>
      </c>
      <c r="F7305" s="5" t="str">
        <f t="shared" si="1029"/>
        <v>*</v>
      </c>
      <c r="G7305" s="5" t="str">
        <f t="shared" si="1030"/>
        <v>*</v>
      </c>
      <c r="J7305" s="5" t="str">
        <f t="shared" si="1031"/>
        <v>*</v>
      </c>
      <c r="R7305" s="5">
        <f t="shared" si="1032"/>
        <v>0.05</v>
      </c>
      <c r="S7305">
        <v>43</v>
      </c>
      <c r="T7305" s="2">
        <v>866.73</v>
      </c>
      <c r="U7305" s="7">
        <f t="shared" si="1033"/>
        <v>0</v>
      </c>
      <c r="V7305" s="2">
        <f t="shared" si="1026"/>
        <v>20.156511627906976</v>
      </c>
      <c r="W7305" t="s">
        <v>22</v>
      </c>
      <c r="X7305">
        <v>6.5</v>
      </c>
      <c r="Y7305" s="2">
        <f t="shared" si="1027"/>
        <v>873.23</v>
      </c>
      <c r="Z7305" t="s">
        <v>60</v>
      </c>
      <c r="AA7305" t="s">
        <v>31</v>
      </c>
      <c r="AB7305" t="s">
        <v>25</v>
      </c>
      <c r="AC7305" t="s">
        <v>42</v>
      </c>
      <c r="AD7305" t="s">
        <v>19</v>
      </c>
      <c r="AE7305" t="s">
        <v>207</v>
      </c>
    </row>
    <row r="7306" spans="1:31" x14ac:dyDescent="0.3">
      <c r="A7306">
        <f t="shared" si="1034"/>
        <v>7305</v>
      </c>
      <c r="B7306">
        <v>28867</v>
      </c>
      <c r="C7306" t="s">
        <v>195</v>
      </c>
      <c r="D7306" t="s">
        <v>40</v>
      </c>
      <c r="E7306" s="5" t="str">
        <f t="shared" si="1028"/>
        <v>*</v>
      </c>
      <c r="F7306" s="5" t="str">
        <f t="shared" si="1029"/>
        <v>*</v>
      </c>
      <c r="G7306" s="5" t="str">
        <f t="shared" si="1030"/>
        <v>*</v>
      </c>
      <c r="J7306" s="5" t="str">
        <f t="shared" si="1031"/>
        <v>*</v>
      </c>
      <c r="R7306" s="5">
        <f t="shared" si="1032"/>
        <v>3.5000000000000003E-2</v>
      </c>
      <c r="S7306">
        <v>26</v>
      </c>
      <c r="T7306" s="2">
        <v>2169.7525000000001</v>
      </c>
      <c r="U7306" s="7">
        <f t="shared" si="1033"/>
        <v>1</v>
      </c>
      <c r="V7306" s="2">
        <f t="shared" si="1026"/>
        <v>83.452019230769238</v>
      </c>
      <c r="W7306" t="s">
        <v>22</v>
      </c>
      <c r="X7306">
        <v>8.99</v>
      </c>
      <c r="Y7306" s="2">
        <f t="shared" si="1027"/>
        <v>2178.7424999999998</v>
      </c>
      <c r="Z7306" t="s">
        <v>60</v>
      </c>
      <c r="AA7306" t="s">
        <v>31</v>
      </c>
      <c r="AB7306" t="s">
        <v>25</v>
      </c>
      <c r="AC7306" t="s">
        <v>26</v>
      </c>
      <c r="AD7306" t="s">
        <v>19</v>
      </c>
      <c r="AE7306" t="s">
        <v>642</v>
      </c>
    </row>
    <row r="7307" spans="1:31" x14ac:dyDescent="0.3">
      <c r="A7307">
        <f t="shared" si="1034"/>
        <v>7306</v>
      </c>
      <c r="B7307">
        <v>48288</v>
      </c>
      <c r="C7307" t="s">
        <v>195</v>
      </c>
      <c r="D7307" t="s">
        <v>40</v>
      </c>
      <c r="E7307" s="5" t="str">
        <f t="shared" si="1028"/>
        <v>*</v>
      </c>
      <c r="F7307" s="5" t="str">
        <f t="shared" si="1029"/>
        <v>*</v>
      </c>
      <c r="G7307" s="5" t="str">
        <f t="shared" si="1030"/>
        <v>*</v>
      </c>
      <c r="J7307" s="5" t="str">
        <f t="shared" si="1031"/>
        <v>*</v>
      </c>
      <c r="R7307" s="5">
        <f t="shared" si="1032"/>
        <v>3.5000000000000003E-2</v>
      </c>
      <c r="S7307">
        <v>25</v>
      </c>
      <c r="T7307" s="2">
        <v>3308.28</v>
      </c>
      <c r="U7307" s="7">
        <f t="shared" si="1033"/>
        <v>1</v>
      </c>
      <c r="V7307" s="2">
        <f t="shared" si="1026"/>
        <v>132.3312</v>
      </c>
      <c r="W7307" t="s">
        <v>37</v>
      </c>
      <c r="X7307">
        <v>54.74</v>
      </c>
      <c r="Y7307" s="2">
        <f t="shared" si="1027"/>
        <v>3363.02</v>
      </c>
      <c r="Z7307" t="s">
        <v>15</v>
      </c>
      <c r="AA7307" t="s">
        <v>16</v>
      </c>
      <c r="AB7307" t="s">
        <v>17</v>
      </c>
      <c r="AC7307" t="s">
        <v>165</v>
      </c>
      <c r="AD7307" t="s">
        <v>103</v>
      </c>
      <c r="AE7307" t="s">
        <v>642</v>
      </c>
    </row>
    <row r="7308" spans="1:31" x14ac:dyDescent="0.3">
      <c r="A7308">
        <f t="shared" si="1034"/>
        <v>7307</v>
      </c>
      <c r="B7308">
        <v>29764</v>
      </c>
      <c r="C7308" t="s">
        <v>794</v>
      </c>
      <c r="D7308" t="s">
        <v>36</v>
      </c>
      <c r="E7308" s="5" t="str">
        <f t="shared" si="1028"/>
        <v>***</v>
      </c>
      <c r="F7308" s="5" t="str">
        <f t="shared" si="1029"/>
        <v>***</v>
      </c>
      <c r="G7308" s="5" t="str">
        <f t="shared" si="1030"/>
        <v>***</v>
      </c>
      <c r="J7308" s="5" t="str">
        <f t="shared" si="1031"/>
        <v>***</v>
      </c>
      <c r="R7308" s="5">
        <f t="shared" si="1032"/>
        <v>0.02</v>
      </c>
      <c r="S7308">
        <v>10</v>
      </c>
      <c r="T7308" s="2">
        <v>165.09</v>
      </c>
      <c r="U7308" s="7">
        <f t="shared" si="1033"/>
        <v>0</v>
      </c>
      <c r="V7308" s="2">
        <f t="shared" si="1026"/>
        <v>16.509</v>
      </c>
      <c r="W7308" t="s">
        <v>14</v>
      </c>
      <c r="X7308">
        <v>8.4</v>
      </c>
      <c r="Y7308" s="2">
        <f t="shared" si="1027"/>
        <v>173.49</v>
      </c>
      <c r="Z7308" t="s">
        <v>52</v>
      </c>
      <c r="AA7308" t="s">
        <v>24</v>
      </c>
      <c r="AB7308" t="s">
        <v>32</v>
      </c>
      <c r="AC7308" t="s">
        <v>49</v>
      </c>
      <c r="AD7308" t="s">
        <v>19</v>
      </c>
      <c r="AE7308" t="s">
        <v>238</v>
      </c>
    </row>
    <row r="7309" spans="1:31" x14ac:dyDescent="0.3">
      <c r="A7309">
        <f t="shared" si="1034"/>
        <v>7308</v>
      </c>
      <c r="B7309">
        <v>54023</v>
      </c>
      <c r="C7309" t="s">
        <v>794</v>
      </c>
      <c r="D7309" t="s">
        <v>30</v>
      </c>
      <c r="E7309" s="5" t="str">
        <f t="shared" si="1028"/>
        <v>*</v>
      </c>
      <c r="F7309" s="5" t="str">
        <f t="shared" si="1029"/>
        <v>*</v>
      </c>
      <c r="G7309" s="5" t="str">
        <f t="shared" si="1030"/>
        <v>*</v>
      </c>
      <c r="J7309" s="5" t="str">
        <f t="shared" si="1031"/>
        <v>*</v>
      </c>
      <c r="R7309" s="5">
        <f t="shared" si="1032"/>
        <v>0.05</v>
      </c>
      <c r="S7309">
        <v>45</v>
      </c>
      <c r="T7309" s="2">
        <v>405.6</v>
      </c>
      <c r="U7309" s="7">
        <f t="shared" si="1033"/>
        <v>0</v>
      </c>
      <c r="V7309" s="2">
        <f t="shared" si="1026"/>
        <v>9.0133333333333336</v>
      </c>
      <c r="W7309" t="s">
        <v>22</v>
      </c>
      <c r="X7309">
        <v>5.6</v>
      </c>
      <c r="Y7309" s="2">
        <f t="shared" si="1027"/>
        <v>411.20000000000005</v>
      </c>
      <c r="Z7309" t="s">
        <v>23</v>
      </c>
      <c r="AA7309" t="s">
        <v>24</v>
      </c>
      <c r="AB7309" t="s">
        <v>32</v>
      </c>
      <c r="AC7309" t="s">
        <v>49</v>
      </c>
      <c r="AD7309" t="s">
        <v>19</v>
      </c>
      <c r="AE7309" t="s">
        <v>238</v>
      </c>
    </row>
    <row r="7310" spans="1:31" x14ac:dyDescent="0.3">
      <c r="A7310">
        <f t="shared" si="1034"/>
        <v>7309</v>
      </c>
      <c r="B7310">
        <v>43556</v>
      </c>
      <c r="C7310" t="s">
        <v>794</v>
      </c>
      <c r="D7310" t="s">
        <v>13</v>
      </c>
      <c r="E7310" s="5" t="str">
        <f t="shared" si="1028"/>
        <v>*</v>
      </c>
      <c r="F7310" s="5" t="str">
        <f t="shared" si="1029"/>
        <v>*</v>
      </c>
      <c r="G7310" s="5" t="str">
        <f t="shared" si="1030"/>
        <v>*</v>
      </c>
      <c r="J7310" s="5" t="str">
        <f t="shared" si="1031"/>
        <v>*</v>
      </c>
      <c r="R7310" s="5">
        <f t="shared" si="1032"/>
        <v>0.04</v>
      </c>
      <c r="S7310">
        <v>31</v>
      </c>
      <c r="T7310" s="2">
        <v>477.16</v>
      </c>
      <c r="U7310" s="7">
        <f t="shared" si="1033"/>
        <v>0</v>
      </c>
      <c r="V7310" s="2">
        <f t="shared" si="1026"/>
        <v>15.392258064516129</v>
      </c>
      <c r="W7310" t="s">
        <v>22</v>
      </c>
      <c r="X7310">
        <v>1.97</v>
      </c>
      <c r="Y7310" s="2">
        <f t="shared" si="1027"/>
        <v>479.13000000000005</v>
      </c>
      <c r="Z7310" t="s">
        <v>60</v>
      </c>
      <c r="AA7310" t="s">
        <v>16</v>
      </c>
      <c r="AB7310" t="s">
        <v>32</v>
      </c>
      <c r="AC7310" t="s">
        <v>44</v>
      </c>
      <c r="AD7310" t="s">
        <v>34</v>
      </c>
      <c r="AE7310" t="s">
        <v>936</v>
      </c>
    </row>
    <row r="7311" spans="1:31" x14ac:dyDescent="0.3">
      <c r="A7311">
        <f t="shared" si="1034"/>
        <v>7310</v>
      </c>
      <c r="B7311">
        <v>32323</v>
      </c>
      <c r="C7311" t="s">
        <v>20</v>
      </c>
      <c r="D7311" t="s">
        <v>21</v>
      </c>
      <c r="E7311" s="5" t="str">
        <f t="shared" si="1028"/>
        <v>*</v>
      </c>
      <c r="F7311" s="5" t="str">
        <f t="shared" si="1029"/>
        <v>**</v>
      </c>
      <c r="G7311" s="5" t="str">
        <f t="shared" si="1030"/>
        <v>**</v>
      </c>
      <c r="J7311" s="5" t="str">
        <f t="shared" si="1031"/>
        <v>**</v>
      </c>
      <c r="R7311" s="5">
        <f t="shared" si="1032"/>
        <v>0.01</v>
      </c>
      <c r="S7311">
        <v>3</v>
      </c>
      <c r="T7311" s="2">
        <v>28.75</v>
      </c>
      <c r="U7311" s="7">
        <f t="shared" si="1033"/>
        <v>0</v>
      </c>
      <c r="V7311" s="2">
        <f t="shared" si="1026"/>
        <v>9.5833333333333339</v>
      </c>
      <c r="W7311" t="s">
        <v>22</v>
      </c>
      <c r="X7311">
        <v>3.62</v>
      </c>
      <c r="Y7311" s="2">
        <f t="shared" si="1027"/>
        <v>32.369999999999997</v>
      </c>
      <c r="Z7311" t="s">
        <v>23</v>
      </c>
      <c r="AA7311" t="s">
        <v>24</v>
      </c>
      <c r="AB7311" t="s">
        <v>25</v>
      </c>
      <c r="AC7311" t="s">
        <v>42</v>
      </c>
      <c r="AD7311" t="s">
        <v>45</v>
      </c>
      <c r="AE7311" t="s">
        <v>518</v>
      </c>
    </row>
    <row r="7312" spans="1:31" x14ac:dyDescent="0.3">
      <c r="A7312">
        <f t="shared" si="1034"/>
        <v>7311</v>
      </c>
      <c r="B7312">
        <v>32323</v>
      </c>
      <c r="C7312" t="s">
        <v>20</v>
      </c>
      <c r="D7312" t="s">
        <v>21</v>
      </c>
      <c r="E7312" s="5" t="str">
        <f t="shared" si="1028"/>
        <v>*</v>
      </c>
      <c r="F7312" s="5" t="str">
        <f t="shared" si="1029"/>
        <v>**</v>
      </c>
      <c r="G7312" s="5" t="str">
        <f t="shared" si="1030"/>
        <v>**</v>
      </c>
      <c r="J7312" s="5" t="str">
        <f t="shared" si="1031"/>
        <v>**</v>
      </c>
      <c r="R7312" s="5">
        <f t="shared" si="1032"/>
        <v>0.01</v>
      </c>
      <c r="S7312">
        <v>3</v>
      </c>
      <c r="T7312" s="2">
        <v>75.81</v>
      </c>
      <c r="U7312" s="7">
        <f t="shared" si="1033"/>
        <v>0</v>
      </c>
      <c r="V7312" s="2">
        <f t="shared" si="1026"/>
        <v>25.27</v>
      </c>
      <c r="W7312" t="s">
        <v>22</v>
      </c>
      <c r="X7312">
        <v>8.18</v>
      </c>
      <c r="Y7312" s="2">
        <f t="shared" si="1027"/>
        <v>83.990000000000009</v>
      </c>
      <c r="Z7312" t="s">
        <v>23</v>
      </c>
      <c r="AA7312" t="s">
        <v>24</v>
      </c>
      <c r="AB7312" t="s">
        <v>32</v>
      </c>
      <c r="AC7312" t="s">
        <v>44</v>
      </c>
      <c r="AD7312" t="s">
        <v>19</v>
      </c>
      <c r="AE7312" t="s">
        <v>20</v>
      </c>
    </row>
    <row r="7313" spans="1:31" x14ac:dyDescent="0.3">
      <c r="A7313">
        <f t="shared" si="1034"/>
        <v>7312</v>
      </c>
      <c r="B7313">
        <v>32323</v>
      </c>
      <c r="C7313" t="s">
        <v>20</v>
      </c>
      <c r="D7313" t="s">
        <v>21</v>
      </c>
      <c r="E7313" s="5" t="str">
        <f t="shared" si="1028"/>
        <v>*</v>
      </c>
      <c r="F7313" s="5" t="str">
        <f t="shared" si="1029"/>
        <v>**</v>
      </c>
      <c r="G7313" s="5" t="str">
        <f t="shared" si="1030"/>
        <v>**</v>
      </c>
      <c r="J7313" s="5" t="str">
        <f t="shared" si="1031"/>
        <v>**</v>
      </c>
      <c r="R7313" s="5">
        <f t="shared" si="1032"/>
        <v>0.04</v>
      </c>
      <c r="S7313">
        <v>38</v>
      </c>
      <c r="T7313" s="2">
        <v>259.71749999999997</v>
      </c>
      <c r="U7313" s="7">
        <f t="shared" si="1033"/>
        <v>0</v>
      </c>
      <c r="V7313" s="2">
        <f t="shared" si="1026"/>
        <v>6.8346710526315784</v>
      </c>
      <c r="W7313" t="s">
        <v>22</v>
      </c>
      <c r="X7313">
        <v>5.03</v>
      </c>
      <c r="Y7313" s="2">
        <f t="shared" si="1027"/>
        <v>264.74749999999995</v>
      </c>
      <c r="Z7313" t="s">
        <v>23</v>
      </c>
      <c r="AA7313" t="s">
        <v>24</v>
      </c>
      <c r="AB7313" t="s">
        <v>25</v>
      </c>
      <c r="AC7313" t="s">
        <v>26</v>
      </c>
      <c r="AD7313" t="s">
        <v>27</v>
      </c>
      <c r="AE7313" t="s">
        <v>28</v>
      </c>
    </row>
    <row r="7314" spans="1:31" x14ac:dyDescent="0.3">
      <c r="A7314">
        <f t="shared" si="1034"/>
        <v>7313</v>
      </c>
      <c r="B7314">
        <v>26784</v>
      </c>
      <c r="C7314" t="s">
        <v>20</v>
      </c>
      <c r="D7314" t="s">
        <v>36</v>
      </c>
      <c r="E7314" s="5" t="str">
        <f t="shared" si="1028"/>
        <v>***</v>
      </c>
      <c r="F7314" s="5" t="str">
        <f t="shared" si="1029"/>
        <v>***</v>
      </c>
      <c r="G7314" s="5" t="str">
        <f t="shared" si="1030"/>
        <v>***</v>
      </c>
      <c r="J7314" s="5" t="str">
        <f t="shared" si="1031"/>
        <v>***</v>
      </c>
      <c r="R7314" s="5">
        <f t="shared" si="1032"/>
        <v>0.04</v>
      </c>
      <c r="S7314">
        <v>33</v>
      </c>
      <c r="T7314" s="2">
        <v>440.23</v>
      </c>
      <c r="U7314" s="7">
        <f t="shared" si="1033"/>
        <v>0</v>
      </c>
      <c r="V7314" s="2">
        <f t="shared" si="1026"/>
        <v>13.340303030303032</v>
      </c>
      <c r="W7314" t="s">
        <v>22</v>
      </c>
      <c r="X7314">
        <v>7.51</v>
      </c>
      <c r="Y7314" s="2">
        <f t="shared" si="1027"/>
        <v>447.74</v>
      </c>
      <c r="Z7314" t="s">
        <v>52</v>
      </c>
      <c r="AA7314" t="s">
        <v>16</v>
      </c>
      <c r="AB7314" t="s">
        <v>25</v>
      </c>
      <c r="AC7314" t="s">
        <v>76</v>
      </c>
      <c r="AD7314" t="s">
        <v>27</v>
      </c>
      <c r="AE7314" t="s">
        <v>518</v>
      </c>
    </row>
    <row r="7315" spans="1:31" x14ac:dyDescent="0.3">
      <c r="A7315">
        <f t="shared" si="1034"/>
        <v>7314</v>
      </c>
      <c r="B7315">
        <v>56869</v>
      </c>
      <c r="C7315" t="s">
        <v>20</v>
      </c>
      <c r="D7315" t="s">
        <v>13</v>
      </c>
      <c r="E7315" s="5" t="str">
        <f t="shared" si="1028"/>
        <v>*</v>
      </c>
      <c r="F7315" s="5" t="str">
        <f t="shared" si="1029"/>
        <v>*</v>
      </c>
      <c r="G7315" s="5" t="str">
        <f t="shared" si="1030"/>
        <v>*</v>
      </c>
      <c r="J7315" s="5" t="str">
        <f t="shared" si="1031"/>
        <v>*</v>
      </c>
      <c r="R7315" s="5">
        <f t="shared" si="1032"/>
        <v>0.02</v>
      </c>
      <c r="S7315">
        <v>10</v>
      </c>
      <c r="T7315" s="2">
        <v>842.19</v>
      </c>
      <c r="U7315" s="7">
        <f t="shared" si="1033"/>
        <v>0</v>
      </c>
      <c r="V7315" s="2">
        <f t="shared" si="1026"/>
        <v>84.219000000000008</v>
      </c>
      <c r="W7315" t="s">
        <v>22</v>
      </c>
      <c r="X7315">
        <v>4.5</v>
      </c>
      <c r="Y7315" s="2">
        <f t="shared" si="1027"/>
        <v>846.69</v>
      </c>
      <c r="Z7315" t="s">
        <v>15</v>
      </c>
      <c r="AA7315" t="s">
        <v>16</v>
      </c>
      <c r="AB7315" t="s">
        <v>32</v>
      </c>
      <c r="AC7315" t="s">
        <v>172</v>
      </c>
      <c r="AD7315" t="s">
        <v>19</v>
      </c>
      <c r="AE7315" t="s">
        <v>28</v>
      </c>
    </row>
    <row r="7316" spans="1:31" x14ac:dyDescent="0.3">
      <c r="A7316">
        <f t="shared" si="1034"/>
        <v>7315</v>
      </c>
      <c r="B7316">
        <v>3109</v>
      </c>
      <c r="C7316" t="s">
        <v>20</v>
      </c>
      <c r="D7316" t="s">
        <v>13</v>
      </c>
      <c r="E7316" s="5" t="str">
        <f t="shared" si="1028"/>
        <v>*</v>
      </c>
      <c r="F7316" s="5" t="str">
        <f t="shared" si="1029"/>
        <v>*</v>
      </c>
      <c r="G7316" s="5" t="str">
        <f t="shared" si="1030"/>
        <v>*</v>
      </c>
      <c r="J7316" s="5" t="str">
        <f t="shared" si="1031"/>
        <v>*</v>
      </c>
      <c r="R7316" s="5">
        <f t="shared" si="1032"/>
        <v>0.05</v>
      </c>
      <c r="S7316">
        <v>47</v>
      </c>
      <c r="T7316" s="2">
        <v>1005.74</v>
      </c>
      <c r="U7316" s="7">
        <f t="shared" si="1033"/>
        <v>1</v>
      </c>
      <c r="V7316" s="2">
        <f t="shared" si="1026"/>
        <v>21.398723404255318</v>
      </c>
      <c r="W7316" t="s">
        <v>22</v>
      </c>
      <c r="X7316">
        <v>8.99</v>
      </c>
      <c r="Y7316" s="2">
        <f t="shared" si="1027"/>
        <v>1014.73</v>
      </c>
      <c r="Z7316" t="s">
        <v>23</v>
      </c>
      <c r="AA7316" t="s">
        <v>31</v>
      </c>
      <c r="AB7316" t="s">
        <v>17</v>
      </c>
      <c r="AC7316" t="s">
        <v>18</v>
      </c>
      <c r="AD7316" t="s">
        <v>45</v>
      </c>
      <c r="AE7316" t="s">
        <v>467</v>
      </c>
    </row>
    <row r="7317" spans="1:31" x14ac:dyDescent="0.3">
      <c r="A7317">
        <f t="shared" si="1034"/>
        <v>7316</v>
      </c>
      <c r="B7317">
        <v>57440</v>
      </c>
      <c r="C7317" t="s">
        <v>20</v>
      </c>
      <c r="D7317" t="s">
        <v>13</v>
      </c>
      <c r="E7317" s="5" t="str">
        <f t="shared" si="1028"/>
        <v>*</v>
      </c>
      <c r="F7317" s="5" t="str">
        <f t="shared" si="1029"/>
        <v>*</v>
      </c>
      <c r="G7317" s="5" t="str">
        <f t="shared" si="1030"/>
        <v>*</v>
      </c>
      <c r="J7317" s="5" t="str">
        <f t="shared" si="1031"/>
        <v>*</v>
      </c>
      <c r="R7317" s="5">
        <f t="shared" si="1032"/>
        <v>0.02</v>
      </c>
      <c r="S7317">
        <v>12</v>
      </c>
      <c r="T7317" s="2">
        <v>1171.232</v>
      </c>
      <c r="U7317" s="7">
        <f t="shared" si="1033"/>
        <v>1</v>
      </c>
      <c r="V7317" s="2">
        <f t="shared" si="1026"/>
        <v>97.602666666666664</v>
      </c>
      <c r="W7317" t="s">
        <v>14</v>
      </c>
      <c r="X7317">
        <v>2.5</v>
      </c>
      <c r="Y7317" s="2">
        <f t="shared" si="1027"/>
        <v>1173.732</v>
      </c>
      <c r="Z7317" t="s">
        <v>48</v>
      </c>
      <c r="AA7317" t="s">
        <v>41</v>
      </c>
      <c r="AB7317" t="s">
        <v>25</v>
      </c>
      <c r="AC7317" t="s">
        <v>26</v>
      </c>
      <c r="AD7317" t="s">
        <v>19</v>
      </c>
      <c r="AE7317" t="s">
        <v>467</v>
      </c>
    </row>
    <row r="7318" spans="1:31" x14ac:dyDescent="0.3">
      <c r="A7318">
        <f t="shared" si="1034"/>
        <v>7317</v>
      </c>
      <c r="B7318">
        <v>26784</v>
      </c>
      <c r="C7318" t="s">
        <v>20</v>
      </c>
      <c r="D7318" t="s">
        <v>36</v>
      </c>
      <c r="E7318" s="5" t="str">
        <f t="shared" si="1028"/>
        <v>***</v>
      </c>
      <c r="F7318" s="5" t="str">
        <f t="shared" si="1029"/>
        <v>***</v>
      </c>
      <c r="G7318" s="5" t="str">
        <f t="shared" si="1030"/>
        <v>***</v>
      </c>
      <c r="J7318" s="5" t="str">
        <f t="shared" si="1031"/>
        <v>***</v>
      </c>
      <c r="R7318" s="5">
        <f t="shared" si="1032"/>
        <v>0.02</v>
      </c>
      <c r="S7318">
        <v>12</v>
      </c>
      <c r="T7318" s="2">
        <v>1466.95</v>
      </c>
      <c r="U7318" s="7">
        <f t="shared" si="1033"/>
        <v>1</v>
      </c>
      <c r="V7318" s="2">
        <f t="shared" si="1026"/>
        <v>122.24583333333334</v>
      </c>
      <c r="W7318" t="s">
        <v>37</v>
      </c>
      <c r="X7318">
        <v>30</v>
      </c>
      <c r="Y7318" s="2">
        <f t="shared" si="1027"/>
        <v>1496.95</v>
      </c>
      <c r="Z7318" t="s">
        <v>52</v>
      </c>
      <c r="AA7318" t="s">
        <v>16</v>
      </c>
      <c r="AB7318" t="s">
        <v>17</v>
      </c>
      <c r="AC7318" t="s">
        <v>38</v>
      </c>
      <c r="AD7318" t="s">
        <v>39</v>
      </c>
      <c r="AE7318" t="s">
        <v>518</v>
      </c>
    </row>
    <row r="7319" spans="1:31" x14ac:dyDescent="0.3">
      <c r="A7319">
        <f t="shared" si="1034"/>
        <v>7318</v>
      </c>
      <c r="B7319">
        <v>3109</v>
      </c>
      <c r="C7319" t="s">
        <v>20</v>
      </c>
      <c r="D7319" t="s">
        <v>13</v>
      </c>
      <c r="E7319" s="5" t="str">
        <f t="shared" si="1028"/>
        <v>*</v>
      </c>
      <c r="F7319" s="5" t="str">
        <f t="shared" si="1029"/>
        <v>*</v>
      </c>
      <c r="G7319" s="5" t="str">
        <f t="shared" si="1030"/>
        <v>*</v>
      </c>
      <c r="J7319" s="5" t="str">
        <f t="shared" si="1031"/>
        <v>*</v>
      </c>
      <c r="R7319" s="5">
        <f t="shared" si="1032"/>
        <v>0.04</v>
      </c>
      <c r="S7319">
        <v>37</v>
      </c>
      <c r="T7319" s="2">
        <v>6477.7394999999997</v>
      </c>
      <c r="U7319" s="7">
        <f t="shared" si="1033"/>
        <v>1</v>
      </c>
      <c r="V7319" s="2">
        <f t="shared" si="1026"/>
        <v>175.07404054054052</v>
      </c>
      <c r="W7319" t="s">
        <v>22</v>
      </c>
      <c r="X7319">
        <v>8.99</v>
      </c>
      <c r="Y7319" s="2">
        <f t="shared" si="1027"/>
        <v>6486.7294999999995</v>
      </c>
      <c r="Z7319" t="s">
        <v>23</v>
      </c>
      <c r="AA7319" t="s">
        <v>31</v>
      </c>
      <c r="AB7319" t="s">
        <v>25</v>
      </c>
      <c r="AC7319" t="s">
        <v>26</v>
      </c>
      <c r="AD7319" t="s">
        <v>19</v>
      </c>
      <c r="AE7319" t="s">
        <v>467</v>
      </c>
    </row>
    <row r="7320" spans="1:31" x14ac:dyDescent="0.3">
      <c r="A7320">
        <f t="shared" si="1034"/>
        <v>7319</v>
      </c>
      <c r="B7320">
        <v>29152</v>
      </c>
      <c r="C7320" t="s">
        <v>207</v>
      </c>
      <c r="D7320" t="s">
        <v>13</v>
      </c>
      <c r="E7320" s="5" t="str">
        <f t="shared" si="1028"/>
        <v>*</v>
      </c>
      <c r="F7320" s="5" t="str">
        <f t="shared" si="1029"/>
        <v>*</v>
      </c>
      <c r="G7320" s="5" t="str">
        <f t="shared" si="1030"/>
        <v>*</v>
      </c>
      <c r="J7320" s="5" t="str">
        <f t="shared" si="1031"/>
        <v>*</v>
      </c>
      <c r="R7320" s="5">
        <f t="shared" si="1032"/>
        <v>0.01</v>
      </c>
      <c r="S7320">
        <v>3</v>
      </c>
      <c r="T7320" s="2">
        <v>58.63</v>
      </c>
      <c r="U7320" s="7">
        <f t="shared" si="1033"/>
        <v>0</v>
      </c>
      <c r="V7320" s="2">
        <f t="shared" si="1026"/>
        <v>19.543333333333333</v>
      </c>
      <c r="W7320" t="s">
        <v>22</v>
      </c>
      <c r="X7320">
        <v>1.99</v>
      </c>
      <c r="Y7320" s="2">
        <f t="shared" si="1027"/>
        <v>60.620000000000005</v>
      </c>
      <c r="Z7320" t="s">
        <v>60</v>
      </c>
      <c r="AA7320" t="s">
        <v>24</v>
      </c>
      <c r="AB7320" t="s">
        <v>25</v>
      </c>
      <c r="AC7320" t="s">
        <v>42</v>
      </c>
      <c r="AD7320" t="s">
        <v>45</v>
      </c>
      <c r="AE7320" t="s">
        <v>415</v>
      </c>
    </row>
    <row r="7321" spans="1:31" x14ac:dyDescent="0.3">
      <c r="A7321">
        <f t="shared" si="1034"/>
        <v>7320</v>
      </c>
      <c r="B7321">
        <v>9792</v>
      </c>
      <c r="C7321" t="s">
        <v>207</v>
      </c>
      <c r="D7321" t="s">
        <v>13</v>
      </c>
      <c r="E7321" s="5" t="str">
        <f t="shared" si="1028"/>
        <v>*</v>
      </c>
      <c r="F7321" s="5" t="str">
        <f t="shared" si="1029"/>
        <v>*</v>
      </c>
      <c r="G7321" s="5" t="str">
        <f t="shared" si="1030"/>
        <v>*</v>
      </c>
      <c r="J7321" s="5" t="str">
        <f t="shared" si="1031"/>
        <v>*</v>
      </c>
      <c r="R7321" s="5">
        <f t="shared" si="1032"/>
        <v>0.02</v>
      </c>
      <c r="S7321">
        <v>14</v>
      </c>
      <c r="T7321" s="2">
        <v>84.09</v>
      </c>
      <c r="U7321" s="7">
        <f t="shared" si="1033"/>
        <v>0</v>
      </c>
      <c r="V7321" s="2">
        <f t="shared" si="1026"/>
        <v>6.0064285714285717</v>
      </c>
      <c r="W7321" t="s">
        <v>22</v>
      </c>
      <c r="X7321">
        <v>7.78</v>
      </c>
      <c r="Y7321" s="2">
        <f t="shared" si="1027"/>
        <v>91.87</v>
      </c>
      <c r="Z7321" t="s">
        <v>15</v>
      </c>
      <c r="AA7321" t="s">
        <v>16</v>
      </c>
      <c r="AB7321" t="s">
        <v>32</v>
      </c>
      <c r="AC7321" t="s">
        <v>49</v>
      </c>
      <c r="AD7321" t="s">
        <v>19</v>
      </c>
      <c r="AE7321" t="s">
        <v>207</v>
      </c>
    </row>
    <row r="7322" spans="1:31" x14ac:dyDescent="0.3">
      <c r="A7322">
        <f t="shared" si="1034"/>
        <v>7321</v>
      </c>
      <c r="B7322">
        <v>29152</v>
      </c>
      <c r="C7322" t="s">
        <v>207</v>
      </c>
      <c r="D7322" t="s">
        <v>13</v>
      </c>
      <c r="E7322" s="5" t="str">
        <f t="shared" si="1028"/>
        <v>*</v>
      </c>
      <c r="F7322" s="5" t="str">
        <f t="shared" si="1029"/>
        <v>*</v>
      </c>
      <c r="G7322" s="5" t="str">
        <f t="shared" si="1030"/>
        <v>*</v>
      </c>
      <c r="J7322" s="5" t="str">
        <f t="shared" si="1031"/>
        <v>*</v>
      </c>
      <c r="R7322" s="5">
        <f t="shared" si="1032"/>
        <v>0.02</v>
      </c>
      <c r="S7322">
        <v>13</v>
      </c>
      <c r="T7322" s="2">
        <v>94.99</v>
      </c>
      <c r="U7322" s="7">
        <f t="shared" si="1033"/>
        <v>0</v>
      </c>
      <c r="V7322" s="2">
        <f t="shared" si="1026"/>
        <v>7.3069230769230762</v>
      </c>
      <c r="W7322" t="s">
        <v>22</v>
      </c>
      <c r="X7322">
        <v>9.69</v>
      </c>
      <c r="Y7322" s="2">
        <f t="shared" si="1027"/>
        <v>104.67999999999999</v>
      </c>
      <c r="Z7322" t="s">
        <v>60</v>
      </c>
      <c r="AA7322" t="s">
        <v>24</v>
      </c>
      <c r="AB7322" t="s">
        <v>32</v>
      </c>
      <c r="AC7322" t="s">
        <v>74</v>
      </c>
      <c r="AD7322" t="s">
        <v>19</v>
      </c>
      <c r="AE7322" t="s">
        <v>207</v>
      </c>
    </row>
    <row r="7323" spans="1:31" x14ac:dyDescent="0.3">
      <c r="A7323">
        <f t="shared" si="1034"/>
        <v>7322</v>
      </c>
      <c r="B7323">
        <v>5575</v>
      </c>
      <c r="C7323" t="s">
        <v>207</v>
      </c>
      <c r="D7323" t="s">
        <v>13</v>
      </c>
      <c r="E7323" s="5" t="str">
        <f t="shared" si="1028"/>
        <v>*</v>
      </c>
      <c r="F7323" s="5" t="str">
        <f t="shared" si="1029"/>
        <v>*</v>
      </c>
      <c r="G7323" s="5" t="str">
        <f t="shared" si="1030"/>
        <v>*</v>
      </c>
      <c r="J7323" s="5" t="str">
        <f t="shared" si="1031"/>
        <v>*</v>
      </c>
      <c r="R7323" s="5">
        <f t="shared" si="1032"/>
        <v>0.05</v>
      </c>
      <c r="S7323">
        <v>41</v>
      </c>
      <c r="T7323" s="2">
        <v>254.69</v>
      </c>
      <c r="U7323" s="7">
        <f t="shared" si="1033"/>
        <v>0</v>
      </c>
      <c r="V7323" s="2">
        <f t="shared" si="1026"/>
        <v>6.2119512195121951</v>
      </c>
      <c r="W7323" t="s">
        <v>22</v>
      </c>
      <c r="X7323">
        <v>10.39</v>
      </c>
      <c r="Y7323" s="2">
        <f t="shared" si="1027"/>
        <v>265.08</v>
      </c>
      <c r="Z7323" t="s">
        <v>60</v>
      </c>
      <c r="AA7323" t="s">
        <v>31</v>
      </c>
      <c r="AB7323" t="s">
        <v>32</v>
      </c>
      <c r="AC7323" t="s">
        <v>44</v>
      </c>
      <c r="AD7323" t="s">
        <v>19</v>
      </c>
      <c r="AE7323" t="s">
        <v>207</v>
      </c>
    </row>
    <row r="7324" spans="1:31" x14ac:dyDescent="0.3">
      <c r="A7324">
        <f t="shared" si="1034"/>
        <v>7323</v>
      </c>
      <c r="B7324">
        <v>16160</v>
      </c>
      <c r="C7324" t="s">
        <v>207</v>
      </c>
      <c r="D7324" t="s">
        <v>36</v>
      </c>
      <c r="E7324" s="5" t="str">
        <f t="shared" si="1028"/>
        <v>***</v>
      </c>
      <c r="F7324" s="5" t="str">
        <f t="shared" si="1029"/>
        <v>***</v>
      </c>
      <c r="G7324" s="5" t="str">
        <f t="shared" si="1030"/>
        <v>***</v>
      </c>
      <c r="J7324" s="5" t="str">
        <f t="shared" si="1031"/>
        <v>***</v>
      </c>
      <c r="R7324" s="5">
        <f t="shared" si="1032"/>
        <v>0.05</v>
      </c>
      <c r="S7324">
        <v>50</v>
      </c>
      <c r="T7324" s="2">
        <v>514.86</v>
      </c>
      <c r="U7324" s="7">
        <f t="shared" si="1033"/>
        <v>0</v>
      </c>
      <c r="V7324" s="2">
        <f t="shared" si="1026"/>
        <v>10.2972</v>
      </c>
      <c r="W7324" t="s">
        <v>22</v>
      </c>
      <c r="X7324">
        <v>4.5</v>
      </c>
      <c r="Y7324" s="2">
        <f t="shared" si="1027"/>
        <v>519.36</v>
      </c>
      <c r="Z7324" t="s">
        <v>23</v>
      </c>
      <c r="AA7324" t="s">
        <v>41</v>
      </c>
      <c r="AB7324" t="s">
        <v>32</v>
      </c>
      <c r="AC7324" t="s">
        <v>172</v>
      </c>
      <c r="AD7324" t="s">
        <v>19</v>
      </c>
      <c r="AE7324" t="s">
        <v>642</v>
      </c>
    </row>
    <row r="7325" spans="1:31" x14ac:dyDescent="0.3">
      <c r="A7325">
        <f t="shared" si="1034"/>
        <v>7324</v>
      </c>
      <c r="B7325">
        <v>47492</v>
      </c>
      <c r="C7325" t="s">
        <v>207</v>
      </c>
      <c r="D7325" t="s">
        <v>21</v>
      </c>
      <c r="E7325" s="5" t="str">
        <f t="shared" si="1028"/>
        <v>*</v>
      </c>
      <c r="F7325" s="5" t="str">
        <f t="shared" si="1029"/>
        <v>**</v>
      </c>
      <c r="G7325" s="5" t="str">
        <f t="shared" si="1030"/>
        <v>**</v>
      </c>
      <c r="J7325" s="5" t="str">
        <f t="shared" si="1031"/>
        <v>**</v>
      </c>
      <c r="R7325" s="5">
        <f t="shared" si="1032"/>
        <v>3.5000000000000003E-2</v>
      </c>
      <c r="S7325">
        <v>22</v>
      </c>
      <c r="T7325" s="2">
        <v>649.71</v>
      </c>
      <c r="U7325" s="7">
        <f t="shared" si="1033"/>
        <v>0</v>
      </c>
      <c r="V7325" s="2">
        <f t="shared" si="1026"/>
        <v>29.53227272727273</v>
      </c>
      <c r="W7325" t="s">
        <v>22</v>
      </c>
      <c r="X7325">
        <v>8.65</v>
      </c>
      <c r="Y7325" s="2">
        <f t="shared" si="1027"/>
        <v>658.36</v>
      </c>
      <c r="Z7325" t="s">
        <v>23</v>
      </c>
      <c r="AA7325" t="s">
        <v>31</v>
      </c>
      <c r="AB7325" t="s">
        <v>25</v>
      </c>
      <c r="AC7325" t="s">
        <v>42</v>
      </c>
      <c r="AD7325" t="s">
        <v>19</v>
      </c>
      <c r="AE7325" t="s">
        <v>402</v>
      </c>
    </row>
    <row r="7326" spans="1:31" x14ac:dyDescent="0.3">
      <c r="A7326">
        <f t="shared" si="1034"/>
        <v>7325</v>
      </c>
      <c r="B7326">
        <v>31558</v>
      </c>
      <c r="C7326" t="s">
        <v>207</v>
      </c>
      <c r="D7326" t="s">
        <v>13</v>
      </c>
      <c r="E7326" s="5" t="str">
        <f t="shared" si="1028"/>
        <v>*</v>
      </c>
      <c r="F7326" s="5" t="str">
        <f t="shared" si="1029"/>
        <v>*</v>
      </c>
      <c r="G7326" s="5" t="str">
        <f t="shared" si="1030"/>
        <v>*</v>
      </c>
      <c r="J7326" s="5" t="str">
        <f t="shared" si="1031"/>
        <v>*</v>
      </c>
      <c r="R7326" s="5">
        <f t="shared" si="1032"/>
        <v>0.05</v>
      </c>
      <c r="S7326">
        <v>42</v>
      </c>
      <c r="T7326" s="2">
        <v>1763.6</v>
      </c>
      <c r="U7326" s="7">
        <f t="shared" si="1033"/>
        <v>1</v>
      </c>
      <c r="V7326" s="2">
        <f t="shared" si="1026"/>
        <v>41.990476190476187</v>
      </c>
      <c r="W7326" t="s">
        <v>22</v>
      </c>
      <c r="X7326">
        <v>1.99</v>
      </c>
      <c r="Y7326" s="2">
        <f t="shared" si="1027"/>
        <v>1765.59</v>
      </c>
      <c r="Z7326" t="s">
        <v>43</v>
      </c>
      <c r="AA7326" t="s">
        <v>41</v>
      </c>
      <c r="AB7326" t="s">
        <v>25</v>
      </c>
      <c r="AC7326" t="s">
        <v>42</v>
      </c>
      <c r="AD7326" t="s">
        <v>45</v>
      </c>
      <c r="AE7326" t="s">
        <v>207</v>
      </c>
    </row>
    <row r="7327" spans="1:31" x14ac:dyDescent="0.3">
      <c r="A7327">
        <f t="shared" si="1034"/>
        <v>7326</v>
      </c>
      <c r="B7327">
        <v>31558</v>
      </c>
      <c r="C7327" t="s">
        <v>207</v>
      </c>
      <c r="D7327" t="s">
        <v>13</v>
      </c>
      <c r="E7327" s="5" t="str">
        <f t="shared" si="1028"/>
        <v>*</v>
      </c>
      <c r="F7327" s="5" t="str">
        <f t="shared" si="1029"/>
        <v>*</v>
      </c>
      <c r="G7327" s="5" t="str">
        <f t="shared" si="1030"/>
        <v>*</v>
      </c>
      <c r="J7327" s="5" t="str">
        <f t="shared" si="1031"/>
        <v>*</v>
      </c>
      <c r="R7327" s="5">
        <f t="shared" si="1032"/>
        <v>0.02</v>
      </c>
      <c r="S7327">
        <v>12</v>
      </c>
      <c r="T7327" s="2">
        <v>3671.3</v>
      </c>
      <c r="U7327" s="7">
        <f t="shared" si="1033"/>
        <v>1</v>
      </c>
      <c r="V7327" s="2">
        <f t="shared" si="1026"/>
        <v>305.94166666666666</v>
      </c>
      <c r="W7327" t="s">
        <v>22</v>
      </c>
      <c r="X7327">
        <v>24.49</v>
      </c>
      <c r="Y7327" s="2">
        <f t="shared" si="1027"/>
        <v>3695.79</v>
      </c>
      <c r="Z7327" t="s">
        <v>43</v>
      </c>
      <c r="AA7327" t="s">
        <v>41</v>
      </c>
      <c r="AB7327" t="s">
        <v>32</v>
      </c>
      <c r="AC7327" t="s">
        <v>172</v>
      </c>
      <c r="AD7327" t="s">
        <v>58</v>
      </c>
      <c r="AE7327" t="s">
        <v>208</v>
      </c>
    </row>
    <row r="7328" spans="1:31" x14ac:dyDescent="0.3">
      <c r="A7328">
        <f t="shared" si="1034"/>
        <v>7327</v>
      </c>
      <c r="B7328">
        <v>17218</v>
      </c>
      <c r="C7328" t="s">
        <v>238</v>
      </c>
      <c r="D7328" t="s">
        <v>36</v>
      </c>
      <c r="E7328" s="5" t="str">
        <f t="shared" si="1028"/>
        <v>***</v>
      </c>
      <c r="F7328" s="5" t="str">
        <f t="shared" si="1029"/>
        <v>***</v>
      </c>
      <c r="G7328" s="5" t="str">
        <f t="shared" si="1030"/>
        <v>***</v>
      </c>
      <c r="J7328" s="5" t="str">
        <f t="shared" si="1031"/>
        <v>***</v>
      </c>
      <c r="R7328" s="5">
        <f t="shared" si="1032"/>
        <v>0.04</v>
      </c>
      <c r="S7328">
        <v>32</v>
      </c>
      <c r="T7328" s="2">
        <v>157.85</v>
      </c>
      <c r="U7328" s="7">
        <f t="shared" si="1033"/>
        <v>0</v>
      </c>
      <c r="V7328" s="2">
        <f t="shared" si="1026"/>
        <v>4.9328124999999998</v>
      </c>
      <c r="W7328" t="s">
        <v>22</v>
      </c>
      <c r="X7328">
        <v>2.04</v>
      </c>
      <c r="Y7328" s="2">
        <f t="shared" si="1027"/>
        <v>159.88999999999999</v>
      </c>
      <c r="Z7328" t="s">
        <v>52</v>
      </c>
      <c r="AA7328" t="s">
        <v>16</v>
      </c>
      <c r="AB7328" t="s">
        <v>32</v>
      </c>
      <c r="AC7328" t="s">
        <v>44</v>
      </c>
      <c r="AD7328" t="s">
        <v>34</v>
      </c>
      <c r="AE7328" t="s">
        <v>600</v>
      </c>
    </row>
    <row r="7329" spans="1:31" x14ac:dyDescent="0.3">
      <c r="A7329">
        <f t="shared" si="1034"/>
        <v>7328</v>
      </c>
      <c r="B7329">
        <v>57574</v>
      </c>
      <c r="C7329" t="s">
        <v>238</v>
      </c>
      <c r="D7329" t="s">
        <v>36</v>
      </c>
      <c r="E7329" s="5" t="str">
        <f t="shared" si="1028"/>
        <v>***</v>
      </c>
      <c r="F7329" s="5" t="str">
        <f t="shared" si="1029"/>
        <v>***</v>
      </c>
      <c r="G7329" s="5" t="str">
        <f t="shared" si="1030"/>
        <v>***</v>
      </c>
      <c r="J7329" s="5" t="str">
        <f t="shared" si="1031"/>
        <v>***</v>
      </c>
      <c r="R7329" s="5">
        <f t="shared" si="1032"/>
        <v>3.5000000000000003E-2</v>
      </c>
      <c r="S7329">
        <v>20</v>
      </c>
      <c r="T7329" s="2">
        <v>466.36</v>
      </c>
      <c r="U7329" s="7">
        <f t="shared" si="1033"/>
        <v>0</v>
      </c>
      <c r="V7329" s="2">
        <f t="shared" si="1026"/>
        <v>23.318000000000001</v>
      </c>
      <c r="W7329" t="s">
        <v>37</v>
      </c>
      <c r="X7329">
        <v>15.68</v>
      </c>
      <c r="Y7329" s="2">
        <f t="shared" si="1027"/>
        <v>482.04</v>
      </c>
      <c r="Z7329" t="s">
        <v>64</v>
      </c>
      <c r="AA7329" t="s">
        <v>16</v>
      </c>
      <c r="AB7329" t="s">
        <v>17</v>
      </c>
      <c r="AC7329" t="s">
        <v>18</v>
      </c>
      <c r="AD7329" t="s">
        <v>39</v>
      </c>
      <c r="AE7329" t="s">
        <v>569</v>
      </c>
    </row>
    <row r="7330" spans="1:31" x14ac:dyDescent="0.3">
      <c r="A7330">
        <f t="shared" si="1034"/>
        <v>7329</v>
      </c>
      <c r="B7330">
        <v>14112</v>
      </c>
      <c r="C7330" t="s">
        <v>693</v>
      </c>
      <c r="D7330" t="s">
        <v>13</v>
      </c>
      <c r="E7330" s="5" t="str">
        <f t="shared" si="1028"/>
        <v>*</v>
      </c>
      <c r="F7330" s="5" t="str">
        <f t="shared" si="1029"/>
        <v>*</v>
      </c>
      <c r="G7330" s="5" t="str">
        <f t="shared" si="1030"/>
        <v>*</v>
      </c>
      <c r="J7330" s="5" t="str">
        <f t="shared" si="1031"/>
        <v>*</v>
      </c>
      <c r="R7330" s="5">
        <f t="shared" si="1032"/>
        <v>0.01</v>
      </c>
      <c r="S7330">
        <v>1</v>
      </c>
      <c r="T7330" s="2">
        <v>68.45</v>
      </c>
      <c r="U7330" s="7">
        <f t="shared" si="1033"/>
        <v>0</v>
      </c>
      <c r="V7330" s="2">
        <f t="shared" si="1026"/>
        <v>68.45</v>
      </c>
      <c r="W7330" t="s">
        <v>14</v>
      </c>
      <c r="X7330">
        <v>13.66</v>
      </c>
      <c r="Y7330" s="2">
        <f t="shared" si="1027"/>
        <v>82.11</v>
      </c>
      <c r="Z7330" t="s">
        <v>52</v>
      </c>
      <c r="AA7330" t="s">
        <v>31</v>
      </c>
      <c r="AB7330" t="s">
        <v>32</v>
      </c>
      <c r="AC7330" t="s">
        <v>172</v>
      </c>
      <c r="AD7330" t="s">
        <v>19</v>
      </c>
      <c r="AE7330" t="s">
        <v>693</v>
      </c>
    </row>
    <row r="7331" spans="1:31" x14ac:dyDescent="0.3">
      <c r="A7331">
        <f t="shared" si="1034"/>
        <v>7330</v>
      </c>
      <c r="B7331">
        <v>34882</v>
      </c>
      <c r="C7331" t="s">
        <v>693</v>
      </c>
      <c r="D7331" t="s">
        <v>36</v>
      </c>
      <c r="E7331" s="5" t="str">
        <f t="shared" si="1028"/>
        <v>***</v>
      </c>
      <c r="F7331" s="5" t="str">
        <f t="shared" si="1029"/>
        <v>***</v>
      </c>
      <c r="G7331" s="5" t="str">
        <f t="shared" si="1030"/>
        <v>***</v>
      </c>
      <c r="J7331" s="5" t="str">
        <f t="shared" si="1031"/>
        <v>***</v>
      </c>
      <c r="R7331" s="5">
        <f t="shared" si="1032"/>
        <v>0.05</v>
      </c>
      <c r="S7331">
        <v>43</v>
      </c>
      <c r="T7331" s="2">
        <v>84.61</v>
      </c>
      <c r="U7331" s="7">
        <f t="shared" si="1033"/>
        <v>0</v>
      </c>
      <c r="V7331" s="2">
        <f t="shared" si="1026"/>
        <v>1.9676744186046511</v>
      </c>
      <c r="W7331" t="s">
        <v>22</v>
      </c>
      <c r="X7331">
        <v>1.49</v>
      </c>
      <c r="Y7331" s="2">
        <f t="shared" si="1027"/>
        <v>86.1</v>
      </c>
      <c r="Z7331" t="s">
        <v>52</v>
      </c>
      <c r="AA7331" t="s">
        <v>41</v>
      </c>
      <c r="AB7331" t="s">
        <v>32</v>
      </c>
      <c r="AC7331" t="s">
        <v>49</v>
      </c>
      <c r="AD7331" t="s">
        <v>19</v>
      </c>
      <c r="AE7331" t="s">
        <v>694</v>
      </c>
    </row>
    <row r="7332" spans="1:31" x14ac:dyDescent="0.3">
      <c r="A7332">
        <f t="shared" si="1034"/>
        <v>7331</v>
      </c>
      <c r="B7332">
        <v>29667</v>
      </c>
      <c r="C7332" t="s">
        <v>693</v>
      </c>
      <c r="D7332" t="s">
        <v>30</v>
      </c>
      <c r="E7332" s="5" t="str">
        <f t="shared" si="1028"/>
        <v>*</v>
      </c>
      <c r="F7332" s="5" t="str">
        <f t="shared" si="1029"/>
        <v>*</v>
      </c>
      <c r="G7332" s="5" t="str">
        <f t="shared" si="1030"/>
        <v>*</v>
      </c>
      <c r="J7332" s="5" t="str">
        <f t="shared" si="1031"/>
        <v>*</v>
      </c>
      <c r="R7332" s="5">
        <f t="shared" si="1032"/>
        <v>0.02</v>
      </c>
      <c r="S7332">
        <v>14</v>
      </c>
      <c r="T7332" s="2">
        <v>215.31</v>
      </c>
      <c r="U7332" s="7">
        <f t="shared" si="1033"/>
        <v>0</v>
      </c>
      <c r="V7332" s="2">
        <f t="shared" si="1026"/>
        <v>15.379285714285714</v>
      </c>
      <c r="W7332" t="s">
        <v>22</v>
      </c>
      <c r="X7332">
        <v>10.91</v>
      </c>
      <c r="Y7332" s="2">
        <f t="shared" si="1027"/>
        <v>226.22</v>
      </c>
      <c r="Z7332" t="s">
        <v>334</v>
      </c>
      <c r="AA7332" t="s">
        <v>31</v>
      </c>
      <c r="AB7332" t="s">
        <v>32</v>
      </c>
      <c r="AC7332" t="s">
        <v>49</v>
      </c>
      <c r="AD7332" t="s">
        <v>19</v>
      </c>
      <c r="AE7332" t="s">
        <v>694</v>
      </c>
    </row>
    <row r="7333" spans="1:31" x14ac:dyDescent="0.3">
      <c r="A7333">
        <f t="shared" si="1034"/>
        <v>7332</v>
      </c>
      <c r="B7333">
        <v>9092</v>
      </c>
      <c r="C7333" t="s">
        <v>693</v>
      </c>
      <c r="D7333" t="s">
        <v>30</v>
      </c>
      <c r="E7333" s="5" t="str">
        <f t="shared" si="1028"/>
        <v>*</v>
      </c>
      <c r="F7333" s="5" t="str">
        <f t="shared" si="1029"/>
        <v>*</v>
      </c>
      <c r="G7333" s="5" t="str">
        <f t="shared" si="1030"/>
        <v>*</v>
      </c>
      <c r="J7333" s="5" t="str">
        <f t="shared" si="1031"/>
        <v>*</v>
      </c>
      <c r="R7333" s="5">
        <f t="shared" si="1032"/>
        <v>0.01</v>
      </c>
      <c r="S7333">
        <v>8</v>
      </c>
      <c r="T7333" s="2">
        <v>599.20749999999998</v>
      </c>
      <c r="U7333" s="7">
        <f t="shared" si="1033"/>
        <v>0</v>
      </c>
      <c r="V7333" s="2">
        <f t="shared" si="1026"/>
        <v>74.900937499999998</v>
      </c>
      <c r="W7333" t="s">
        <v>22</v>
      </c>
      <c r="X7333">
        <v>4.9000000000000004</v>
      </c>
      <c r="Y7333" s="2">
        <f t="shared" si="1027"/>
        <v>604.10749999999996</v>
      </c>
      <c r="Z7333" t="s">
        <v>48</v>
      </c>
      <c r="AA7333" t="s">
        <v>31</v>
      </c>
      <c r="AB7333" t="s">
        <v>25</v>
      </c>
      <c r="AC7333" t="s">
        <v>26</v>
      </c>
      <c r="AD7333" t="s">
        <v>19</v>
      </c>
      <c r="AE7333" t="s">
        <v>694</v>
      </c>
    </row>
    <row r="7334" spans="1:31" x14ac:dyDescent="0.3">
      <c r="A7334">
        <f t="shared" si="1034"/>
        <v>7333</v>
      </c>
      <c r="B7334">
        <v>22119</v>
      </c>
      <c r="C7334" t="s">
        <v>693</v>
      </c>
      <c r="D7334" t="s">
        <v>13</v>
      </c>
      <c r="E7334" s="5" t="str">
        <f t="shared" si="1028"/>
        <v>*</v>
      </c>
      <c r="F7334" s="5" t="str">
        <f t="shared" si="1029"/>
        <v>*</v>
      </c>
      <c r="G7334" s="5" t="str">
        <f t="shared" si="1030"/>
        <v>*</v>
      </c>
      <c r="J7334" s="5" t="str">
        <f t="shared" si="1031"/>
        <v>*</v>
      </c>
      <c r="R7334" s="5">
        <f t="shared" si="1032"/>
        <v>3.5000000000000003E-2</v>
      </c>
      <c r="S7334">
        <v>20</v>
      </c>
      <c r="T7334" s="2">
        <v>939.39</v>
      </c>
      <c r="U7334" s="7">
        <f t="shared" si="1033"/>
        <v>0</v>
      </c>
      <c r="V7334" s="2">
        <f t="shared" si="1026"/>
        <v>46.969499999999996</v>
      </c>
      <c r="W7334" t="s">
        <v>22</v>
      </c>
      <c r="X7334">
        <v>19.989999999999998</v>
      </c>
      <c r="Y7334" s="2">
        <f t="shared" si="1027"/>
        <v>959.38</v>
      </c>
      <c r="Z7334" t="s">
        <v>15</v>
      </c>
      <c r="AA7334" t="s">
        <v>31</v>
      </c>
      <c r="AB7334" t="s">
        <v>32</v>
      </c>
      <c r="AC7334" t="s">
        <v>172</v>
      </c>
      <c r="AD7334" t="s">
        <v>19</v>
      </c>
      <c r="AE7334" t="s">
        <v>108</v>
      </c>
    </row>
    <row r="7335" spans="1:31" x14ac:dyDescent="0.3">
      <c r="A7335">
        <f t="shared" si="1034"/>
        <v>7334</v>
      </c>
      <c r="B7335">
        <v>34087</v>
      </c>
      <c r="C7335" t="s">
        <v>693</v>
      </c>
      <c r="D7335" t="s">
        <v>13</v>
      </c>
      <c r="E7335" s="5" t="str">
        <f t="shared" si="1028"/>
        <v>*</v>
      </c>
      <c r="F7335" s="5" t="str">
        <f t="shared" si="1029"/>
        <v>*</v>
      </c>
      <c r="G7335" s="5" t="str">
        <f t="shared" si="1030"/>
        <v>*</v>
      </c>
      <c r="J7335" s="5" t="str">
        <f t="shared" si="1031"/>
        <v>*</v>
      </c>
      <c r="R7335" s="5">
        <f t="shared" si="1032"/>
        <v>0.04</v>
      </c>
      <c r="S7335">
        <v>31</v>
      </c>
      <c r="T7335" s="2">
        <v>3077.7310000000002</v>
      </c>
      <c r="U7335" s="7">
        <f t="shared" si="1033"/>
        <v>1</v>
      </c>
      <c r="V7335" s="2">
        <f t="shared" si="1026"/>
        <v>99.281645161290328</v>
      </c>
      <c r="W7335" t="s">
        <v>22</v>
      </c>
      <c r="X7335">
        <v>5.26</v>
      </c>
      <c r="Y7335" s="2">
        <f t="shared" si="1027"/>
        <v>3082.9910000000004</v>
      </c>
      <c r="Z7335" t="s">
        <v>23</v>
      </c>
      <c r="AA7335" t="s">
        <v>31</v>
      </c>
      <c r="AB7335" t="s">
        <v>25</v>
      </c>
      <c r="AC7335" t="s">
        <v>26</v>
      </c>
      <c r="AD7335" t="s">
        <v>19</v>
      </c>
      <c r="AE7335" t="s">
        <v>107</v>
      </c>
    </row>
    <row r="7336" spans="1:31" x14ac:dyDescent="0.3">
      <c r="A7336">
        <f t="shared" si="1034"/>
        <v>7335</v>
      </c>
      <c r="B7336">
        <v>9092</v>
      </c>
      <c r="C7336" t="s">
        <v>693</v>
      </c>
      <c r="D7336" t="s">
        <v>30</v>
      </c>
      <c r="E7336" s="5" t="str">
        <f t="shared" si="1028"/>
        <v>*</v>
      </c>
      <c r="F7336" s="5" t="str">
        <f t="shared" si="1029"/>
        <v>*</v>
      </c>
      <c r="G7336" s="5" t="str">
        <f t="shared" si="1030"/>
        <v>*</v>
      </c>
      <c r="J7336" s="5" t="str">
        <f t="shared" si="1031"/>
        <v>*</v>
      </c>
      <c r="R7336" s="5">
        <f t="shared" si="1032"/>
        <v>0.04</v>
      </c>
      <c r="S7336">
        <v>33</v>
      </c>
      <c r="T7336" s="2">
        <v>3644.24</v>
      </c>
      <c r="U7336" s="7">
        <f t="shared" si="1033"/>
        <v>1</v>
      </c>
      <c r="V7336" s="2">
        <f t="shared" si="1026"/>
        <v>110.43151515151514</v>
      </c>
      <c r="W7336" t="s">
        <v>14</v>
      </c>
      <c r="X7336">
        <v>35</v>
      </c>
      <c r="Y7336" s="2">
        <f t="shared" si="1027"/>
        <v>3679.24</v>
      </c>
      <c r="Z7336" t="s">
        <v>48</v>
      </c>
      <c r="AA7336" t="s">
        <v>31</v>
      </c>
      <c r="AB7336" t="s">
        <v>32</v>
      </c>
      <c r="AC7336" t="s">
        <v>74</v>
      </c>
      <c r="AD7336" t="s">
        <v>58</v>
      </c>
      <c r="AE7336" t="s">
        <v>694</v>
      </c>
    </row>
    <row r="7337" spans="1:31" x14ac:dyDescent="0.3">
      <c r="A7337">
        <f t="shared" si="1034"/>
        <v>7336</v>
      </c>
      <c r="B7337">
        <v>45030</v>
      </c>
      <c r="C7337" t="s">
        <v>518</v>
      </c>
      <c r="D7337" t="s">
        <v>21</v>
      </c>
      <c r="E7337" s="5" t="str">
        <f t="shared" si="1028"/>
        <v>*</v>
      </c>
      <c r="F7337" s="5" t="str">
        <f t="shared" si="1029"/>
        <v>**</v>
      </c>
      <c r="G7337" s="5" t="str">
        <f t="shared" si="1030"/>
        <v>**</v>
      </c>
      <c r="J7337" s="5" t="str">
        <f t="shared" si="1031"/>
        <v>**</v>
      </c>
      <c r="R7337" s="5">
        <f t="shared" si="1032"/>
        <v>0.01</v>
      </c>
      <c r="S7337">
        <v>1</v>
      </c>
      <c r="T7337" s="2">
        <v>18.16</v>
      </c>
      <c r="U7337" s="7">
        <f t="shared" si="1033"/>
        <v>0</v>
      </c>
      <c r="V7337" s="2">
        <f t="shared" si="1026"/>
        <v>18.16</v>
      </c>
      <c r="W7337" t="s">
        <v>22</v>
      </c>
      <c r="X7337">
        <v>6.13</v>
      </c>
      <c r="Y7337" s="2">
        <f t="shared" si="1027"/>
        <v>24.29</v>
      </c>
      <c r="Z7337" t="s">
        <v>52</v>
      </c>
      <c r="AA7337" t="s">
        <v>16</v>
      </c>
      <c r="AB7337" t="s">
        <v>32</v>
      </c>
      <c r="AC7337" t="s">
        <v>74</v>
      </c>
      <c r="AD7337" t="s">
        <v>19</v>
      </c>
      <c r="AE7337" t="s">
        <v>519</v>
      </c>
    </row>
    <row r="7338" spans="1:31" x14ac:dyDescent="0.3">
      <c r="A7338">
        <f t="shared" si="1034"/>
        <v>7337</v>
      </c>
      <c r="B7338">
        <v>51780</v>
      </c>
      <c r="C7338" t="s">
        <v>518</v>
      </c>
      <c r="D7338" t="s">
        <v>13</v>
      </c>
      <c r="E7338" s="5" t="str">
        <f t="shared" si="1028"/>
        <v>*</v>
      </c>
      <c r="F7338" s="5" t="str">
        <f t="shared" si="1029"/>
        <v>*</v>
      </c>
      <c r="G7338" s="5" t="str">
        <f t="shared" si="1030"/>
        <v>*</v>
      </c>
      <c r="J7338" s="5" t="str">
        <f t="shared" si="1031"/>
        <v>*</v>
      </c>
      <c r="R7338" s="5">
        <f t="shared" si="1032"/>
        <v>0.02</v>
      </c>
      <c r="S7338">
        <v>11</v>
      </c>
      <c r="T7338" s="2">
        <v>32.03</v>
      </c>
      <c r="U7338" s="7">
        <f t="shared" si="1033"/>
        <v>0</v>
      </c>
      <c r="V7338" s="2">
        <f t="shared" si="1026"/>
        <v>2.9118181818181821</v>
      </c>
      <c r="W7338" t="s">
        <v>22</v>
      </c>
      <c r="X7338">
        <v>0.5</v>
      </c>
      <c r="Y7338" s="2">
        <f t="shared" si="1027"/>
        <v>32.53</v>
      </c>
      <c r="Z7338" t="s">
        <v>60</v>
      </c>
      <c r="AA7338" t="s">
        <v>16</v>
      </c>
      <c r="AB7338" t="s">
        <v>32</v>
      </c>
      <c r="AC7338" t="s">
        <v>81</v>
      </c>
      <c r="AD7338" t="s">
        <v>19</v>
      </c>
      <c r="AE7338" t="s">
        <v>861</v>
      </c>
    </row>
    <row r="7339" spans="1:31" x14ac:dyDescent="0.3">
      <c r="A7339">
        <f t="shared" si="1034"/>
        <v>7338</v>
      </c>
      <c r="B7339">
        <v>35046</v>
      </c>
      <c r="C7339" t="s">
        <v>518</v>
      </c>
      <c r="D7339" t="s">
        <v>40</v>
      </c>
      <c r="E7339" s="5" t="str">
        <f t="shared" si="1028"/>
        <v>*</v>
      </c>
      <c r="F7339" s="5" t="str">
        <f t="shared" si="1029"/>
        <v>*</v>
      </c>
      <c r="G7339" s="5" t="str">
        <f t="shared" si="1030"/>
        <v>*</v>
      </c>
      <c r="J7339" s="5" t="str">
        <f t="shared" si="1031"/>
        <v>*</v>
      </c>
      <c r="R7339" s="5">
        <f t="shared" si="1032"/>
        <v>3.5000000000000003E-2</v>
      </c>
      <c r="S7339">
        <v>21</v>
      </c>
      <c r="T7339" s="2">
        <v>151.86000000000001</v>
      </c>
      <c r="U7339" s="7">
        <f t="shared" si="1033"/>
        <v>0</v>
      </c>
      <c r="V7339" s="2">
        <f t="shared" si="1026"/>
        <v>7.2314285714285722</v>
      </c>
      <c r="W7339" t="s">
        <v>14</v>
      </c>
      <c r="X7339">
        <v>6.05</v>
      </c>
      <c r="Y7339" s="2">
        <f t="shared" si="1027"/>
        <v>157.91000000000003</v>
      </c>
      <c r="Z7339" t="s">
        <v>56</v>
      </c>
      <c r="AA7339" t="s">
        <v>31</v>
      </c>
      <c r="AB7339" t="s">
        <v>32</v>
      </c>
      <c r="AC7339" t="s">
        <v>49</v>
      </c>
      <c r="AD7339" t="s">
        <v>19</v>
      </c>
      <c r="AE7339" t="s">
        <v>518</v>
      </c>
    </row>
    <row r="7340" spans="1:31" x14ac:dyDescent="0.3">
      <c r="A7340">
        <f t="shared" si="1034"/>
        <v>7339</v>
      </c>
      <c r="B7340">
        <v>51780</v>
      </c>
      <c r="C7340" t="s">
        <v>518</v>
      </c>
      <c r="D7340" t="s">
        <v>13</v>
      </c>
      <c r="E7340" s="5" t="str">
        <f t="shared" si="1028"/>
        <v>*</v>
      </c>
      <c r="F7340" s="5" t="str">
        <f t="shared" si="1029"/>
        <v>*</v>
      </c>
      <c r="G7340" s="5" t="str">
        <f t="shared" si="1030"/>
        <v>*</v>
      </c>
      <c r="J7340" s="5" t="str">
        <f t="shared" si="1031"/>
        <v>*</v>
      </c>
      <c r="R7340" s="5">
        <f t="shared" si="1032"/>
        <v>0.05</v>
      </c>
      <c r="S7340">
        <v>44</v>
      </c>
      <c r="T7340" s="2">
        <v>185.82</v>
      </c>
      <c r="U7340" s="7">
        <f t="shared" si="1033"/>
        <v>0</v>
      </c>
      <c r="V7340" s="2">
        <f t="shared" si="1026"/>
        <v>4.2231818181818177</v>
      </c>
      <c r="W7340" t="s">
        <v>14</v>
      </c>
      <c r="X7340">
        <v>2.2599999999999998</v>
      </c>
      <c r="Y7340" s="2">
        <f t="shared" si="1027"/>
        <v>188.07999999999998</v>
      </c>
      <c r="Z7340" t="s">
        <v>60</v>
      </c>
      <c r="AA7340" t="s">
        <v>16</v>
      </c>
      <c r="AB7340" t="s">
        <v>32</v>
      </c>
      <c r="AC7340" t="s">
        <v>44</v>
      </c>
      <c r="AD7340" t="s">
        <v>34</v>
      </c>
      <c r="AE7340" t="s">
        <v>518</v>
      </c>
    </row>
    <row r="7341" spans="1:31" x14ac:dyDescent="0.3">
      <c r="A7341">
        <f t="shared" si="1034"/>
        <v>7340</v>
      </c>
      <c r="B7341">
        <v>15463</v>
      </c>
      <c r="C7341" t="s">
        <v>518</v>
      </c>
      <c r="D7341" t="s">
        <v>13</v>
      </c>
      <c r="E7341" s="5" t="str">
        <f t="shared" si="1028"/>
        <v>*</v>
      </c>
      <c r="F7341" s="5" t="str">
        <f t="shared" si="1029"/>
        <v>*</v>
      </c>
      <c r="G7341" s="5" t="str">
        <f t="shared" si="1030"/>
        <v>*</v>
      </c>
      <c r="J7341" s="5" t="str">
        <f t="shared" si="1031"/>
        <v>*</v>
      </c>
      <c r="R7341" s="5">
        <f t="shared" si="1032"/>
        <v>0.05</v>
      </c>
      <c r="S7341">
        <v>48</v>
      </c>
      <c r="T7341" s="2">
        <v>293.3</v>
      </c>
      <c r="U7341" s="7">
        <f t="shared" si="1033"/>
        <v>0</v>
      </c>
      <c r="V7341" s="2">
        <f t="shared" si="1026"/>
        <v>6.1104166666666666</v>
      </c>
      <c r="W7341" t="s">
        <v>14</v>
      </c>
      <c r="X7341">
        <v>7.5</v>
      </c>
      <c r="Y7341" s="2">
        <f t="shared" si="1027"/>
        <v>300.8</v>
      </c>
      <c r="Z7341" t="s">
        <v>62</v>
      </c>
      <c r="AA7341" t="s">
        <v>31</v>
      </c>
      <c r="AB7341" t="s">
        <v>32</v>
      </c>
      <c r="AC7341" t="s">
        <v>44</v>
      </c>
      <c r="AD7341" t="s">
        <v>19</v>
      </c>
      <c r="AE7341" t="s">
        <v>519</v>
      </c>
    </row>
    <row r="7342" spans="1:31" x14ac:dyDescent="0.3">
      <c r="A7342">
        <f t="shared" si="1034"/>
        <v>7341</v>
      </c>
      <c r="B7342">
        <v>51780</v>
      </c>
      <c r="C7342" t="s">
        <v>518</v>
      </c>
      <c r="D7342" t="s">
        <v>13</v>
      </c>
      <c r="E7342" s="5" t="str">
        <f t="shared" si="1028"/>
        <v>*</v>
      </c>
      <c r="F7342" s="5" t="str">
        <f t="shared" si="1029"/>
        <v>*</v>
      </c>
      <c r="G7342" s="5" t="str">
        <f t="shared" si="1030"/>
        <v>*</v>
      </c>
      <c r="J7342" s="5" t="str">
        <f t="shared" si="1031"/>
        <v>*</v>
      </c>
      <c r="R7342" s="5">
        <f t="shared" si="1032"/>
        <v>0.05</v>
      </c>
      <c r="S7342">
        <v>42</v>
      </c>
      <c r="T7342" s="2">
        <v>372.69</v>
      </c>
      <c r="U7342" s="7">
        <f t="shared" si="1033"/>
        <v>0</v>
      </c>
      <c r="V7342" s="2">
        <f t="shared" si="1026"/>
        <v>8.8735714285714291</v>
      </c>
      <c r="W7342" t="s">
        <v>14</v>
      </c>
      <c r="X7342">
        <v>8.94</v>
      </c>
      <c r="Y7342" s="2">
        <f t="shared" si="1027"/>
        <v>381.63</v>
      </c>
      <c r="Z7342" t="s">
        <v>23</v>
      </c>
      <c r="AA7342" t="s">
        <v>16</v>
      </c>
      <c r="AB7342" t="s">
        <v>32</v>
      </c>
      <c r="AC7342" t="s">
        <v>49</v>
      </c>
      <c r="AD7342" t="s">
        <v>19</v>
      </c>
      <c r="AE7342" t="s">
        <v>861</v>
      </c>
    </row>
    <row r="7343" spans="1:31" x14ac:dyDescent="0.3">
      <c r="A7343">
        <f t="shared" si="1034"/>
        <v>7342</v>
      </c>
      <c r="B7343">
        <v>51780</v>
      </c>
      <c r="C7343" t="s">
        <v>518</v>
      </c>
      <c r="D7343" t="s">
        <v>13</v>
      </c>
      <c r="E7343" s="5" t="str">
        <f t="shared" si="1028"/>
        <v>*</v>
      </c>
      <c r="F7343" s="5" t="str">
        <f t="shared" si="1029"/>
        <v>*</v>
      </c>
      <c r="G7343" s="5" t="str">
        <f t="shared" si="1030"/>
        <v>*</v>
      </c>
      <c r="J7343" s="5" t="str">
        <f t="shared" si="1031"/>
        <v>*</v>
      </c>
      <c r="R7343" s="5">
        <f t="shared" si="1032"/>
        <v>3.5000000000000003E-2</v>
      </c>
      <c r="S7343">
        <v>26</v>
      </c>
      <c r="T7343" s="2">
        <v>1846.2</v>
      </c>
      <c r="U7343" s="7">
        <f t="shared" si="1033"/>
        <v>1</v>
      </c>
      <c r="V7343" s="2">
        <f t="shared" si="1026"/>
        <v>71.007692307692309</v>
      </c>
      <c r="W7343" t="s">
        <v>37</v>
      </c>
      <c r="X7343">
        <v>60</v>
      </c>
      <c r="Y7343" s="2">
        <f t="shared" si="1027"/>
        <v>1906.2</v>
      </c>
      <c r="Z7343" t="s">
        <v>60</v>
      </c>
      <c r="AA7343" t="s">
        <v>16</v>
      </c>
      <c r="AB7343" t="s">
        <v>32</v>
      </c>
      <c r="AC7343" t="s">
        <v>172</v>
      </c>
      <c r="AD7343" t="s">
        <v>39</v>
      </c>
      <c r="AE7343" t="s">
        <v>519</v>
      </c>
    </row>
    <row r="7344" spans="1:31" x14ac:dyDescent="0.3">
      <c r="A7344">
        <f t="shared" si="1034"/>
        <v>7343</v>
      </c>
      <c r="B7344">
        <v>35046</v>
      </c>
      <c r="C7344" t="s">
        <v>518</v>
      </c>
      <c r="D7344" t="s">
        <v>40</v>
      </c>
      <c r="E7344" s="5" t="str">
        <f t="shared" si="1028"/>
        <v>*</v>
      </c>
      <c r="F7344" s="5" t="str">
        <f t="shared" si="1029"/>
        <v>*</v>
      </c>
      <c r="G7344" s="5" t="str">
        <f t="shared" si="1030"/>
        <v>*</v>
      </c>
      <c r="J7344" s="5" t="str">
        <f t="shared" si="1031"/>
        <v>*</v>
      </c>
      <c r="R7344" s="5">
        <f t="shared" si="1032"/>
        <v>0.02</v>
      </c>
      <c r="S7344">
        <v>13</v>
      </c>
      <c r="T7344" s="2">
        <v>3583.87</v>
      </c>
      <c r="U7344" s="7">
        <f t="shared" si="1033"/>
        <v>1</v>
      </c>
      <c r="V7344" s="2">
        <f t="shared" si="1026"/>
        <v>275.68230769230769</v>
      </c>
      <c r="W7344" t="s">
        <v>37</v>
      </c>
      <c r="X7344">
        <v>69.55</v>
      </c>
      <c r="Y7344" s="2">
        <f t="shared" si="1027"/>
        <v>3653.42</v>
      </c>
      <c r="Z7344" t="s">
        <v>56</v>
      </c>
      <c r="AA7344" t="s">
        <v>31</v>
      </c>
      <c r="AB7344" t="s">
        <v>17</v>
      </c>
      <c r="AC7344" t="s">
        <v>38</v>
      </c>
      <c r="AD7344" t="s">
        <v>39</v>
      </c>
      <c r="AE7344" t="s">
        <v>28</v>
      </c>
    </row>
    <row r="7345" spans="1:31" x14ac:dyDescent="0.3">
      <c r="A7345">
        <f t="shared" si="1034"/>
        <v>7344</v>
      </c>
      <c r="B7345">
        <v>35046</v>
      </c>
      <c r="C7345" t="s">
        <v>518</v>
      </c>
      <c r="D7345" t="s">
        <v>40</v>
      </c>
      <c r="E7345" s="5" t="str">
        <f t="shared" si="1028"/>
        <v>*</v>
      </c>
      <c r="F7345" s="5" t="str">
        <f t="shared" si="1029"/>
        <v>*</v>
      </c>
      <c r="G7345" s="5" t="str">
        <f t="shared" si="1030"/>
        <v>*</v>
      </c>
      <c r="J7345" s="5" t="str">
        <f t="shared" si="1031"/>
        <v>*</v>
      </c>
      <c r="R7345" s="5">
        <f t="shared" si="1032"/>
        <v>0.05</v>
      </c>
      <c r="S7345">
        <v>45</v>
      </c>
      <c r="T7345" s="2">
        <v>4951.3599999999997</v>
      </c>
      <c r="U7345" s="7">
        <f t="shared" si="1033"/>
        <v>1</v>
      </c>
      <c r="V7345" s="2">
        <f t="shared" si="1026"/>
        <v>110.03022222222222</v>
      </c>
      <c r="W7345" t="s">
        <v>14</v>
      </c>
      <c r="X7345">
        <v>5.81</v>
      </c>
      <c r="Y7345" s="2">
        <f t="shared" si="1027"/>
        <v>4957.17</v>
      </c>
      <c r="Z7345" t="s">
        <v>56</v>
      </c>
      <c r="AA7345" t="s">
        <v>31</v>
      </c>
      <c r="AB7345" t="s">
        <v>17</v>
      </c>
      <c r="AC7345" t="s">
        <v>18</v>
      </c>
      <c r="AD7345" t="s">
        <v>27</v>
      </c>
      <c r="AE7345" t="s">
        <v>28</v>
      </c>
    </row>
    <row r="7346" spans="1:31" x14ac:dyDescent="0.3">
      <c r="A7346">
        <f t="shared" si="1034"/>
        <v>7345</v>
      </c>
      <c r="B7346">
        <v>26851</v>
      </c>
      <c r="C7346" t="s">
        <v>642</v>
      </c>
      <c r="D7346" t="s">
        <v>21</v>
      </c>
      <c r="E7346" s="5" t="str">
        <f t="shared" si="1028"/>
        <v>*</v>
      </c>
      <c r="F7346" s="5" t="str">
        <f t="shared" si="1029"/>
        <v>**</v>
      </c>
      <c r="G7346" s="5" t="str">
        <f t="shared" si="1030"/>
        <v>**</v>
      </c>
      <c r="J7346" s="5" t="str">
        <f t="shared" si="1031"/>
        <v>**</v>
      </c>
      <c r="R7346" s="5">
        <f t="shared" si="1032"/>
        <v>0.05</v>
      </c>
      <c r="S7346">
        <v>44</v>
      </c>
      <c r="T7346" s="2">
        <v>73.64</v>
      </c>
      <c r="U7346" s="7">
        <f t="shared" si="1033"/>
        <v>0</v>
      </c>
      <c r="V7346" s="2">
        <f t="shared" si="1026"/>
        <v>1.6736363636363636</v>
      </c>
      <c r="W7346" t="s">
        <v>22</v>
      </c>
      <c r="X7346">
        <v>1.99</v>
      </c>
      <c r="Y7346" s="2">
        <f t="shared" si="1027"/>
        <v>75.63</v>
      </c>
      <c r="Z7346" t="s">
        <v>15</v>
      </c>
      <c r="AA7346" t="s">
        <v>31</v>
      </c>
      <c r="AB7346" t="s">
        <v>25</v>
      </c>
      <c r="AC7346" t="s">
        <v>42</v>
      </c>
      <c r="AD7346" t="s">
        <v>45</v>
      </c>
      <c r="AE7346" t="s">
        <v>403</v>
      </c>
    </row>
    <row r="7347" spans="1:31" x14ac:dyDescent="0.3">
      <c r="A7347">
        <f t="shared" si="1034"/>
        <v>7346</v>
      </c>
      <c r="B7347">
        <v>56420</v>
      </c>
      <c r="C7347" t="s">
        <v>642</v>
      </c>
      <c r="D7347" t="s">
        <v>13</v>
      </c>
      <c r="E7347" s="5" t="str">
        <f t="shared" si="1028"/>
        <v>*</v>
      </c>
      <c r="F7347" s="5" t="str">
        <f t="shared" si="1029"/>
        <v>*</v>
      </c>
      <c r="G7347" s="5" t="str">
        <f t="shared" si="1030"/>
        <v>*</v>
      </c>
      <c r="J7347" s="5" t="str">
        <f t="shared" si="1031"/>
        <v>*</v>
      </c>
      <c r="R7347" s="5">
        <f t="shared" si="1032"/>
        <v>3.5000000000000003E-2</v>
      </c>
      <c r="S7347">
        <v>26</v>
      </c>
      <c r="T7347" s="2">
        <v>132.22999999999999</v>
      </c>
      <c r="U7347" s="7">
        <f t="shared" si="1033"/>
        <v>0</v>
      </c>
      <c r="V7347" s="2">
        <f t="shared" si="1026"/>
        <v>5.0857692307692304</v>
      </c>
      <c r="W7347" t="s">
        <v>22</v>
      </c>
      <c r="X7347">
        <v>2.0299999999999998</v>
      </c>
      <c r="Y7347" s="2">
        <f t="shared" si="1027"/>
        <v>134.26</v>
      </c>
      <c r="Z7347" t="s">
        <v>56</v>
      </c>
      <c r="AA7347" t="s">
        <v>16</v>
      </c>
      <c r="AB7347" t="s">
        <v>17</v>
      </c>
      <c r="AC7347" t="s">
        <v>18</v>
      </c>
      <c r="AD7347" t="s">
        <v>34</v>
      </c>
      <c r="AE7347" t="s">
        <v>403</v>
      </c>
    </row>
    <row r="7348" spans="1:31" x14ac:dyDescent="0.3">
      <c r="A7348">
        <f t="shared" si="1034"/>
        <v>7347</v>
      </c>
      <c r="B7348">
        <v>56420</v>
      </c>
      <c r="C7348" t="s">
        <v>642</v>
      </c>
      <c r="D7348" t="s">
        <v>13</v>
      </c>
      <c r="E7348" s="5" t="str">
        <f t="shared" si="1028"/>
        <v>*</v>
      </c>
      <c r="F7348" s="5" t="str">
        <f t="shared" si="1029"/>
        <v>*</v>
      </c>
      <c r="G7348" s="5" t="str">
        <f t="shared" si="1030"/>
        <v>*</v>
      </c>
      <c r="J7348" s="5" t="str">
        <f t="shared" si="1031"/>
        <v>*</v>
      </c>
      <c r="R7348" s="5">
        <f t="shared" si="1032"/>
        <v>0.02</v>
      </c>
      <c r="S7348">
        <v>16</v>
      </c>
      <c r="T7348" s="2">
        <v>597.44000000000005</v>
      </c>
      <c r="U7348" s="7">
        <f t="shared" si="1033"/>
        <v>0</v>
      </c>
      <c r="V7348" s="2">
        <f t="shared" si="1026"/>
        <v>37.340000000000003</v>
      </c>
      <c r="W7348" t="s">
        <v>22</v>
      </c>
      <c r="X7348">
        <v>4.5</v>
      </c>
      <c r="Y7348" s="2">
        <f t="shared" si="1027"/>
        <v>601.94000000000005</v>
      </c>
      <c r="Z7348" t="s">
        <v>56</v>
      </c>
      <c r="AA7348" t="s">
        <v>16</v>
      </c>
      <c r="AB7348" t="s">
        <v>32</v>
      </c>
      <c r="AC7348" t="s">
        <v>172</v>
      </c>
      <c r="AD7348" t="s">
        <v>19</v>
      </c>
      <c r="AE7348" t="s">
        <v>208</v>
      </c>
    </row>
    <row r="7349" spans="1:31" x14ac:dyDescent="0.3">
      <c r="A7349">
        <f t="shared" si="1034"/>
        <v>7348</v>
      </c>
      <c r="B7349">
        <v>56420</v>
      </c>
      <c r="C7349" t="s">
        <v>642</v>
      </c>
      <c r="D7349" t="s">
        <v>13</v>
      </c>
      <c r="E7349" s="5" t="str">
        <f t="shared" si="1028"/>
        <v>*</v>
      </c>
      <c r="F7349" s="5" t="str">
        <f t="shared" si="1029"/>
        <v>*</v>
      </c>
      <c r="G7349" s="5" t="str">
        <f t="shared" si="1030"/>
        <v>*</v>
      </c>
      <c r="J7349" s="5" t="str">
        <f t="shared" si="1031"/>
        <v>*</v>
      </c>
      <c r="R7349" s="5">
        <f t="shared" si="1032"/>
        <v>3.5000000000000003E-2</v>
      </c>
      <c r="S7349">
        <v>22</v>
      </c>
      <c r="T7349" s="2">
        <v>2403.1370000000002</v>
      </c>
      <c r="U7349" s="7">
        <f t="shared" si="1033"/>
        <v>1</v>
      </c>
      <c r="V7349" s="2">
        <f t="shared" si="1026"/>
        <v>109.23350000000001</v>
      </c>
      <c r="W7349" t="s">
        <v>22</v>
      </c>
      <c r="X7349">
        <v>8.99</v>
      </c>
      <c r="Y7349" s="2">
        <f t="shared" si="1027"/>
        <v>2412.127</v>
      </c>
      <c r="Z7349" t="s">
        <v>56</v>
      </c>
      <c r="AA7349" t="s">
        <v>16</v>
      </c>
      <c r="AB7349" t="s">
        <v>25</v>
      </c>
      <c r="AC7349" t="s">
        <v>26</v>
      </c>
      <c r="AD7349" t="s">
        <v>19</v>
      </c>
      <c r="AE7349" t="s">
        <v>391</v>
      </c>
    </row>
    <row r="7350" spans="1:31" x14ac:dyDescent="0.3">
      <c r="A7350">
        <f t="shared" si="1034"/>
        <v>7349</v>
      </c>
      <c r="B7350">
        <v>56420</v>
      </c>
      <c r="C7350" t="s">
        <v>642</v>
      </c>
      <c r="D7350" t="s">
        <v>13</v>
      </c>
      <c r="E7350" s="5" t="str">
        <f t="shared" si="1028"/>
        <v>*</v>
      </c>
      <c r="F7350" s="5" t="str">
        <f t="shared" si="1029"/>
        <v>*</v>
      </c>
      <c r="G7350" s="5" t="str">
        <f t="shared" si="1030"/>
        <v>*</v>
      </c>
      <c r="J7350" s="5" t="str">
        <f t="shared" si="1031"/>
        <v>*</v>
      </c>
      <c r="R7350" s="5">
        <f t="shared" si="1032"/>
        <v>0.05</v>
      </c>
      <c r="S7350">
        <v>48</v>
      </c>
      <c r="T7350" s="2">
        <v>5138.335</v>
      </c>
      <c r="U7350" s="7">
        <f t="shared" si="1033"/>
        <v>1</v>
      </c>
      <c r="V7350" s="2">
        <f t="shared" si="1026"/>
        <v>107.04864583333334</v>
      </c>
      <c r="W7350" t="s">
        <v>22</v>
      </c>
      <c r="X7350">
        <v>8.08</v>
      </c>
      <c r="Y7350" s="2">
        <f t="shared" si="1027"/>
        <v>5146.415</v>
      </c>
      <c r="Z7350" t="s">
        <v>56</v>
      </c>
      <c r="AA7350" t="s">
        <v>16</v>
      </c>
      <c r="AB7350" t="s">
        <v>25</v>
      </c>
      <c r="AC7350" t="s">
        <v>26</v>
      </c>
      <c r="AD7350" t="s">
        <v>19</v>
      </c>
      <c r="AE7350" t="s">
        <v>403</v>
      </c>
    </row>
    <row r="7351" spans="1:31" x14ac:dyDescent="0.3">
      <c r="A7351">
        <f t="shared" si="1034"/>
        <v>7350</v>
      </c>
      <c r="B7351">
        <v>40388</v>
      </c>
      <c r="C7351" t="s">
        <v>569</v>
      </c>
      <c r="D7351" t="s">
        <v>36</v>
      </c>
      <c r="E7351" s="5" t="str">
        <f t="shared" si="1028"/>
        <v>***</v>
      </c>
      <c r="F7351" s="5" t="str">
        <f t="shared" si="1029"/>
        <v>***</v>
      </c>
      <c r="G7351" s="5" t="str">
        <f t="shared" si="1030"/>
        <v>***</v>
      </c>
      <c r="J7351" s="5" t="str">
        <f t="shared" si="1031"/>
        <v>***</v>
      </c>
      <c r="R7351" s="5">
        <f t="shared" si="1032"/>
        <v>0.02</v>
      </c>
      <c r="S7351">
        <v>17</v>
      </c>
      <c r="T7351" s="2">
        <v>67.73</v>
      </c>
      <c r="U7351" s="7">
        <f t="shared" si="1033"/>
        <v>0</v>
      </c>
      <c r="V7351" s="2">
        <f t="shared" si="1026"/>
        <v>3.9841176470588238</v>
      </c>
      <c r="W7351" t="s">
        <v>22</v>
      </c>
      <c r="X7351">
        <v>0.94</v>
      </c>
      <c r="Y7351" s="2">
        <f t="shared" si="1027"/>
        <v>68.67</v>
      </c>
      <c r="Z7351" t="s">
        <v>60</v>
      </c>
      <c r="AA7351" t="s">
        <v>41</v>
      </c>
      <c r="AB7351" t="s">
        <v>32</v>
      </c>
      <c r="AC7351" t="s">
        <v>33</v>
      </c>
      <c r="AD7351" t="s">
        <v>34</v>
      </c>
      <c r="AE7351" t="s">
        <v>240</v>
      </c>
    </row>
    <row r="7352" spans="1:31" x14ac:dyDescent="0.3">
      <c r="A7352">
        <f t="shared" si="1034"/>
        <v>7351</v>
      </c>
      <c r="B7352">
        <v>16768</v>
      </c>
      <c r="C7352" t="s">
        <v>694</v>
      </c>
      <c r="D7352" t="s">
        <v>21</v>
      </c>
      <c r="E7352" s="5" t="str">
        <f t="shared" si="1028"/>
        <v>*</v>
      </c>
      <c r="F7352" s="5" t="str">
        <f t="shared" si="1029"/>
        <v>**</v>
      </c>
      <c r="G7352" s="5" t="str">
        <f t="shared" si="1030"/>
        <v>**</v>
      </c>
      <c r="J7352" s="5" t="str">
        <f t="shared" si="1031"/>
        <v>**</v>
      </c>
      <c r="R7352" s="5">
        <f t="shared" si="1032"/>
        <v>0.01</v>
      </c>
      <c r="S7352">
        <v>9</v>
      </c>
      <c r="T7352" s="2">
        <v>101.47</v>
      </c>
      <c r="U7352" s="7">
        <f t="shared" si="1033"/>
        <v>0</v>
      </c>
      <c r="V7352" s="2">
        <f t="shared" si="1026"/>
        <v>11.274444444444445</v>
      </c>
      <c r="W7352" t="s">
        <v>22</v>
      </c>
      <c r="X7352">
        <v>4.5</v>
      </c>
      <c r="Y7352" s="2">
        <f t="shared" si="1027"/>
        <v>105.97</v>
      </c>
      <c r="Z7352" t="s">
        <v>15</v>
      </c>
      <c r="AA7352" t="s">
        <v>31</v>
      </c>
      <c r="AB7352" t="s">
        <v>32</v>
      </c>
      <c r="AC7352" t="s">
        <v>172</v>
      </c>
      <c r="AD7352" t="s">
        <v>19</v>
      </c>
      <c r="AE7352" t="s">
        <v>287</v>
      </c>
    </row>
    <row r="7353" spans="1:31" x14ac:dyDescent="0.3">
      <c r="A7353">
        <f t="shared" si="1034"/>
        <v>7352</v>
      </c>
      <c r="B7353">
        <v>5445</v>
      </c>
      <c r="C7353" t="s">
        <v>28</v>
      </c>
      <c r="D7353" t="s">
        <v>13</v>
      </c>
      <c r="E7353" s="5" t="str">
        <f t="shared" si="1028"/>
        <v>*</v>
      </c>
      <c r="F7353" s="5" t="str">
        <f t="shared" si="1029"/>
        <v>*</v>
      </c>
      <c r="G7353" s="5" t="str">
        <f t="shared" si="1030"/>
        <v>*</v>
      </c>
      <c r="J7353" s="5" t="str">
        <f t="shared" si="1031"/>
        <v>*</v>
      </c>
      <c r="R7353" s="5">
        <f t="shared" si="1032"/>
        <v>0.01</v>
      </c>
      <c r="S7353">
        <v>4</v>
      </c>
      <c r="T7353" s="2">
        <v>29.42</v>
      </c>
      <c r="U7353" s="7">
        <f t="shared" si="1033"/>
        <v>0</v>
      </c>
      <c r="V7353" s="2">
        <f t="shared" si="1026"/>
        <v>7.3550000000000004</v>
      </c>
      <c r="W7353" t="s">
        <v>14</v>
      </c>
      <c r="X7353">
        <v>0.5</v>
      </c>
      <c r="Y7353" s="2">
        <f t="shared" si="1027"/>
        <v>29.92</v>
      </c>
      <c r="Z7353" t="s">
        <v>23</v>
      </c>
      <c r="AA7353" t="s">
        <v>41</v>
      </c>
      <c r="AB7353" t="s">
        <v>32</v>
      </c>
      <c r="AC7353" t="s">
        <v>81</v>
      </c>
      <c r="AD7353" t="s">
        <v>19</v>
      </c>
      <c r="AE7353" t="s">
        <v>467</v>
      </c>
    </row>
    <row r="7354" spans="1:31" x14ac:dyDescent="0.3">
      <c r="A7354">
        <f t="shared" si="1034"/>
        <v>7353</v>
      </c>
      <c r="B7354">
        <v>5445</v>
      </c>
      <c r="C7354" t="s">
        <v>28</v>
      </c>
      <c r="D7354" t="s">
        <v>13</v>
      </c>
      <c r="E7354" s="5" t="str">
        <f t="shared" si="1028"/>
        <v>*</v>
      </c>
      <c r="F7354" s="5" t="str">
        <f t="shared" si="1029"/>
        <v>*</v>
      </c>
      <c r="G7354" s="5" t="str">
        <f t="shared" si="1030"/>
        <v>*</v>
      </c>
      <c r="J7354" s="5" t="str">
        <f t="shared" si="1031"/>
        <v>*</v>
      </c>
      <c r="R7354" s="5">
        <f t="shared" si="1032"/>
        <v>0.01</v>
      </c>
      <c r="S7354">
        <v>9</v>
      </c>
      <c r="T7354" s="2">
        <v>46.48</v>
      </c>
      <c r="U7354" s="7">
        <f t="shared" si="1033"/>
        <v>0</v>
      </c>
      <c r="V7354" s="2">
        <f t="shared" si="1026"/>
        <v>5.1644444444444444</v>
      </c>
      <c r="W7354" t="s">
        <v>22</v>
      </c>
      <c r="X7354">
        <v>1.93</v>
      </c>
      <c r="Y7354" s="2">
        <f t="shared" si="1027"/>
        <v>48.41</v>
      </c>
      <c r="Z7354" t="s">
        <v>23</v>
      </c>
      <c r="AA7354" t="s">
        <v>41</v>
      </c>
      <c r="AB7354" t="s">
        <v>32</v>
      </c>
      <c r="AC7354" t="s">
        <v>33</v>
      </c>
      <c r="AD7354" t="s">
        <v>34</v>
      </c>
      <c r="AE7354" s="1">
        <v>40186</v>
      </c>
    </row>
    <row r="7355" spans="1:31" x14ac:dyDescent="0.3">
      <c r="A7355">
        <f t="shared" si="1034"/>
        <v>7354</v>
      </c>
      <c r="B7355">
        <v>23719</v>
      </c>
      <c r="C7355" t="s">
        <v>28</v>
      </c>
      <c r="D7355" t="s">
        <v>36</v>
      </c>
      <c r="E7355" s="5" t="str">
        <f t="shared" si="1028"/>
        <v>***</v>
      </c>
      <c r="F7355" s="5" t="str">
        <f t="shared" si="1029"/>
        <v>***</v>
      </c>
      <c r="G7355" s="5" t="str">
        <f t="shared" si="1030"/>
        <v>***</v>
      </c>
      <c r="J7355" s="5" t="str">
        <f t="shared" si="1031"/>
        <v>***</v>
      </c>
      <c r="R7355" s="5">
        <f t="shared" si="1032"/>
        <v>0.02</v>
      </c>
      <c r="S7355">
        <v>17</v>
      </c>
      <c r="T7355" s="2">
        <v>122.74</v>
      </c>
      <c r="U7355" s="7">
        <f t="shared" si="1033"/>
        <v>0</v>
      </c>
      <c r="V7355" s="2">
        <f t="shared" si="1026"/>
        <v>7.22</v>
      </c>
      <c r="W7355" t="s">
        <v>22</v>
      </c>
      <c r="X7355">
        <v>5.47</v>
      </c>
      <c r="Y7355" s="2">
        <f t="shared" si="1027"/>
        <v>128.21</v>
      </c>
      <c r="Z7355" t="s">
        <v>48</v>
      </c>
      <c r="AA7355" t="s">
        <v>16</v>
      </c>
      <c r="AB7355" t="s">
        <v>32</v>
      </c>
      <c r="AC7355" t="s">
        <v>44</v>
      </c>
      <c r="AD7355" t="s">
        <v>19</v>
      </c>
      <c r="AE7355" t="s">
        <v>522</v>
      </c>
    </row>
    <row r="7356" spans="1:31" x14ac:dyDescent="0.3">
      <c r="A7356">
        <f t="shared" si="1034"/>
        <v>7355</v>
      </c>
      <c r="B7356">
        <v>40005</v>
      </c>
      <c r="C7356" t="s">
        <v>28</v>
      </c>
      <c r="D7356" t="s">
        <v>21</v>
      </c>
      <c r="E7356" s="5" t="str">
        <f t="shared" si="1028"/>
        <v>*</v>
      </c>
      <c r="F7356" s="5" t="str">
        <f t="shared" si="1029"/>
        <v>**</v>
      </c>
      <c r="G7356" s="5" t="str">
        <f t="shared" si="1030"/>
        <v>**</v>
      </c>
      <c r="J7356" s="5" t="str">
        <f t="shared" si="1031"/>
        <v>**</v>
      </c>
      <c r="R7356" s="5">
        <f t="shared" si="1032"/>
        <v>0.01</v>
      </c>
      <c r="S7356">
        <v>9</v>
      </c>
      <c r="T7356" s="2">
        <v>130.43</v>
      </c>
      <c r="U7356" s="7">
        <f t="shared" si="1033"/>
        <v>0</v>
      </c>
      <c r="V7356" s="2">
        <f t="shared" si="1026"/>
        <v>14.492222222222223</v>
      </c>
      <c r="W7356" t="s">
        <v>22</v>
      </c>
      <c r="X7356">
        <v>4.51</v>
      </c>
      <c r="Y7356" s="2">
        <f t="shared" si="1027"/>
        <v>134.94</v>
      </c>
      <c r="Z7356" t="s">
        <v>52</v>
      </c>
      <c r="AA7356" t="s">
        <v>24</v>
      </c>
      <c r="AB7356" t="s">
        <v>32</v>
      </c>
      <c r="AC7356" t="s">
        <v>74</v>
      </c>
      <c r="AD7356" t="s">
        <v>19</v>
      </c>
      <c r="AE7356" t="s">
        <v>28</v>
      </c>
    </row>
    <row r="7357" spans="1:31" x14ac:dyDescent="0.3">
      <c r="A7357">
        <f t="shared" si="1034"/>
        <v>7356</v>
      </c>
      <c r="B7357">
        <v>15271</v>
      </c>
      <c r="C7357" t="s">
        <v>28</v>
      </c>
      <c r="D7357" t="s">
        <v>36</v>
      </c>
      <c r="E7357" s="5" t="str">
        <f t="shared" si="1028"/>
        <v>***</v>
      </c>
      <c r="F7357" s="5" t="str">
        <f t="shared" si="1029"/>
        <v>***</v>
      </c>
      <c r="G7357" s="5" t="str">
        <f t="shared" si="1030"/>
        <v>***</v>
      </c>
      <c r="J7357" s="5" t="str">
        <f t="shared" si="1031"/>
        <v>***</v>
      </c>
      <c r="R7357" s="5">
        <f t="shared" si="1032"/>
        <v>0.01</v>
      </c>
      <c r="S7357">
        <v>7</v>
      </c>
      <c r="T7357" s="2">
        <v>222.25800000000001</v>
      </c>
      <c r="U7357" s="7">
        <f t="shared" si="1033"/>
        <v>0</v>
      </c>
      <c r="V7357" s="2">
        <f t="shared" si="1026"/>
        <v>31.75114285714286</v>
      </c>
      <c r="W7357" t="s">
        <v>22</v>
      </c>
      <c r="X7357">
        <v>1.25</v>
      </c>
      <c r="Y7357" s="2">
        <f t="shared" si="1027"/>
        <v>223.50800000000001</v>
      </c>
      <c r="Z7357" t="s">
        <v>71</v>
      </c>
      <c r="AA7357" t="s">
        <v>16</v>
      </c>
      <c r="AB7357" t="s">
        <v>25</v>
      </c>
      <c r="AC7357" t="s">
        <v>26</v>
      </c>
      <c r="AD7357" t="s">
        <v>45</v>
      </c>
      <c r="AE7357" t="s">
        <v>28</v>
      </c>
    </row>
    <row r="7358" spans="1:31" x14ac:dyDescent="0.3">
      <c r="A7358">
        <f t="shared" si="1034"/>
        <v>7357</v>
      </c>
      <c r="B7358">
        <v>47556</v>
      </c>
      <c r="C7358" t="s">
        <v>28</v>
      </c>
      <c r="D7358" t="s">
        <v>13</v>
      </c>
      <c r="E7358" s="5" t="str">
        <f t="shared" si="1028"/>
        <v>*</v>
      </c>
      <c r="F7358" s="5" t="str">
        <f t="shared" si="1029"/>
        <v>*</v>
      </c>
      <c r="G7358" s="5" t="str">
        <f t="shared" si="1030"/>
        <v>*</v>
      </c>
      <c r="J7358" s="5" t="str">
        <f t="shared" si="1031"/>
        <v>*</v>
      </c>
      <c r="R7358" s="5">
        <f t="shared" si="1032"/>
        <v>3.5000000000000003E-2</v>
      </c>
      <c r="S7358">
        <v>29</v>
      </c>
      <c r="T7358" s="2">
        <v>475.58</v>
      </c>
      <c r="U7358" s="7">
        <f t="shared" si="1033"/>
        <v>0</v>
      </c>
      <c r="V7358" s="2">
        <f t="shared" si="1026"/>
        <v>16.399310344827587</v>
      </c>
      <c r="W7358" t="s">
        <v>22</v>
      </c>
      <c r="X7358">
        <v>4</v>
      </c>
      <c r="Y7358" s="2">
        <f t="shared" si="1027"/>
        <v>479.58</v>
      </c>
      <c r="Z7358" t="s">
        <v>52</v>
      </c>
      <c r="AA7358" t="s">
        <v>41</v>
      </c>
      <c r="AB7358" t="s">
        <v>25</v>
      </c>
      <c r="AC7358" t="s">
        <v>42</v>
      </c>
      <c r="AD7358" t="s">
        <v>19</v>
      </c>
      <c r="AE7358" t="s">
        <v>522</v>
      </c>
    </row>
    <row r="7359" spans="1:31" x14ac:dyDescent="0.3">
      <c r="A7359">
        <f t="shared" si="1034"/>
        <v>7358</v>
      </c>
      <c r="B7359">
        <v>40005</v>
      </c>
      <c r="C7359" t="s">
        <v>28</v>
      </c>
      <c r="D7359" t="s">
        <v>21</v>
      </c>
      <c r="E7359" s="5" t="str">
        <f t="shared" si="1028"/>
        <v>*</v>
      </c>
      <c r="F7359" s="5" t="str">
        <f t="shared" si="1029"/>
        <v>**</v>
      </c>
      <c r="G7359" s="5" t="str">
        <f t="shared" si="1030"/>
        <v>**</v>
      </c>
      <c r="J7359" s="5" t="str">
        <f t="shared" si="1031"/>
        <v>**</v>
      </c>
      <c r="R7359" s="5">
        <f t="shared" si="1032"/>
        <v>3.5000000000000003E-2</v>
      </c>
      <c r="S7359">
        <v>20</v>
      </c>
      <c r="T7359" s="2">
        <v>873.82</v>
      </c>
      <c r="U7359" s="7">
        <f t="shared" si="1033"/>
        <v>0</v>
      </c>
      <c r="V7359" s="2">
        <f t="shared" si="1026"/>
        <v>43.691000000000003</v>
      </c>
      <c r="W7359" t="s">
        <v>22</v>
      </c>
      <c r="X7359">
        <v>4.8</v>
      </c>
      <c r="Y7359" s="2">
        <f t="shared" si="1027"/>
        <v>878.62</v>
      </c>
      <c r="Z7359" t="s">
        <v>71</v>
      </c>
      <c r="AA7359" t="s">
        <v>24</v>
      </c>
      <c r="AB7359" t="s">
        <v>17</v>
      </c>
      <c r="AC7359" t="s">
        <v>18</v>
      </c>
      <c r="AD7359" t="s">
        <v>34</v>
      </c>
      <c r="AE7359" t="s">
        <v>662</v>
      </c>
    </row>
    <row r="7360" spans="1:31" x14ac:dyDescent="0.3">
      <c r="A7360">
        <f t="shared" si="1034"/>
        <v>7359</v>
      </c>
      <c r="B7360">
        <v>31073</v>
      </c>
      <c r="C7360" t="s">
        <v>28</v>
      </c>
      <c r="D7360" t="s">
        <v>40</v>
      </c>
      <c r="E7360" s="5" t="str">
        <f t="shared" si="1028"/>
        <v>*</v>
      </c>
      <c r="F7360" s="5" t="str">
        <f t="shared" si="1029"/>
        <v>*</v>
      </c>
      <c r="G7360" s="5" t="str">
        <f t="shared" si="1030"/>
        <v>*</v>
      </c>
      <c r="J7360" s="5" t="str">
        <f t="shared" si="1031"/>
        <v>*</v>
      </c>
      <c r="R7360" s="5">
        <f t="shared" si="1032"/>
        <v>0.04</v>
      </c>
      <c r="S7360">
        <v>39</v>
      </c>
      <c r="T7360" s="2">
        <v>1818.76</v>
      </c>
      <c r="U7360" s="7">
        <f t="shared" si="1033"/>
        <v>1</v>
      </c>
      <c r="V7360" s="2">
        <f t="shared" si="1026"/>
        <v>46.634871794871792</v>
      </c>
      <c r="W7360" t="s">
        <v>22</v>
      </c>
      <c r="X7360">
        <v>6.77</v>
      </c>
      <c r="Y7360" s="2">
        <f t="shared" si="1027"/>
        <v>1825.53</v>
      </c>
      <c r="Z7360" t="s">
        <v>23</v>
      </c>
      <c r="AA7360" t="s">
        <v>41</v>
      </c>
      <c r="AB7360" t="s">
        <v>17</v>
      </c>
      <c r="AC7360" t="s">
        <v>18</v>
      </c>
      <c r="AD7360" t="s">
        <v>19</v>
      </c>
      <c r="AE7360" t="s">
        <v>662</v>
      </c>
    </row>
    <row r="7361" spans="1:31" x14ac:dyDescent="0.3">
      <c r="A7361">
        <f t="shared" si="1034"/>
        <v>7360</v>
      </c>
      <c r="B7361">
        <v>15271</v>
      </c>
      <c r="C7361" t="s">
        <v>28</v>
      </c>
      <c r="D7361" t="s">
        <v>36</v>
      </c>
      <c r="E7361" s="5" t="str">
        <f t="shared" si="1028"/>
        <v>***</v>
      </c>
      <c r="F7361" s="5" t="str">
        <f t="shared" si="1029"/>
        <v>***</v>
      </c>
      <c r="G7361" s="5" t="str">
        <f t="shared" si="1030"/>
        <v>***</v>
      </c>
      <c r="J7361" s="5" t="str">
        <f t="shared" si="1031"/>
        <v>***</v>
      </c>
      <c r="R7361" s="5">
        <f t="shared" si="1032"/>
        <v>0.02</v>
      </c>
      <c r="S7361">
        <v>18</v>
      </c>
      <c r="T7361" s="2">
        <v>2389.3000000000002</v>
      </c>
      <c r="U7361" s="7">
        <f t="shared" si="1033"/>
        <v>1</v>
      </c>
      <c r="V7361" s="2">
        <f t="shared" si="1026"/>
        <v>132.73888888888891</v>
      </c>
      <c r="W7361" t="s">
        <v>22</v>
      </c>
      <c r="X7361">
        <v>12.65</v>
      </c>
      <c r="Y7361" s="2">
        <f t="shared" si="1027"/>
        <v>2401.9500000000003</v>
      </c>
      <c r="Z7361" t="s">
        <v>71</v>
      </c>
      <c r="AA7361" t="s">
        <v>16</v>
      </c>
      <c r="AB7361" t="s">
        <v>17</v>
      </c>
      <c r="AC7361" t="s">
        <v>38</v>
      </c>
      <c r="AD7361" t="s">
        <v>27</v>
      </c>
      <c r="AE7361" t="s">
        <v>28</v>
      </c>
    </row>
    <row r="7362" spans="1:31" x14ac:dyDescent="0.3">
      <c r="A7362">
        <f t="shared" si="1034"/>
        <v>7361</v>
      </c>
      <c r="B7362">
        <v>31073</v>
      </c>
      <c r="C7362" t="s">
        <v>28</v>
      </c>
      <c r="D7362" t="s">
        <v>40</v>
      </c>
      <c r="E7362" s="5" t="str">
        <f t="shared" si="1028"/>
        <v>*</v>
      </c>
      <c r="F7362" s="5" t="str">
        <f t="shared" si="1029"/>
        <v>*</v>
      </c>
      <c r="G7362" s="5" t="str">
        <f t="shared" si="1030"/>
        <v>*</v>
      </c>
      <c r="J7362" s="5" t="str">
        <f t="shared" si="1031"/>
        <v>*</v>
      </c>
      <c r="R7362" s="5">
        <f t="shared" si="1032"/>
        <v>3.5000000000000003E-2</v>
      </c>
      <c r="S7362">
        <v>26</v>
      </c>
      <c r="T7362" s="2">
        <v>4322.26</v>
      </c>
      <c r="U7362" s="7">
        <f t="shared" si="1033"/>
        <v>1</v>
      </c>
      <c r="V7362" s="2">
        <f t="shared" ref="V7362:V7425" si="1035">T7362/S7362</f>
        <v>166.24076923076925</v>
      </c>
      <c r="W7362" t="s">
        <v>22</v>
      </c>
      <c r="X7362">
        <v>35</v>
      </c>
      <c r="Y7362" s="2">
        <f t="shared" ref="Y7362:Y7425" si="1036">X7362+T7362</f>
        <v>4357.26</v>
      </c>
      <c r="Z7362" t="s">
        <v>23</v>
      </c>
      <c r="AA7362" t="s">
        <v>41</v>
      </c>
      <c r="AB7362" t="s">
        <v>32</v>
      </c>
      <c r="AC7362" t="s">
        <v>74</v>
      </c>
      <c r="AD7362" t="s">
        <v>58</v>
      </c>
      <c r="AE7362" t="s">
        <v>28</v>
      </c>
    </row>
    <row r="7363" spans="1:31" x14ac:dyDescent="0.3">
      <c r="A7363">
        <f t="shared" si="1034"/>
        <v>7362</v>
      </c>
      <c r="B7363">
        <v>24064</v>
      </c>
      <c r="C7363" t="s">
        <v>28</v>
      </c>
      <c r="D7363" t="s">
        <v>40</v>
      </c>
      <c r="E7363" s="5" t="str">
        <f t="shared" ref="E7363:E7426" si="1037">IF(D7363="Critical","***","*")</f>
        <v>*</v>
      </c>
      <c r="F7363" s="5" t="str">
        <f t="shared" ref="F7363:F7426" si="1038">IF(D7363="Critical","***",IF(D7363="High","**","*"))</f>
        <v>*</v>
      </c>
      <c r="G7363" s="5" t="str">
        <f t="shared" ref="G7363:G7426" si="1039">VLOOKUP(D7363,$H$6:$I$11,2,FALSE)</f>
        <v>*</v>
      </c>
      <c r="J7363" s="5" t="str">
        <f t="shared" ref="J7363:J7426" si="1040">HLOOKUP(D7363,$K$5:$O$6,2,FALSE)</f>
        <v>*</v>
      </c>
      <c r="R7363" s="5">
        <f t="shared" ref="R7363:R7426" si="1041">VLOOKUP(S7363,$P$6:$Q$11,2)</f>
        <v>3.5000000000000003E-2</v>
      </c>
      <c r="S7363">
        <v>23</v>
      </c>
      <c r="T7363" s="2">
        <v>6366.52</v>
      </c>
      <c r="U7363" s="7">
        <f t="shared" ref="U7363:U7426" si="1042">IF(T7363&gt;1000,1,0)</f>
        <v>1</v>
      </c>
      <c r="V7363" s="2">
        <f t="shared" si="1035"/>
        <v>276.80521739130438</v>
      </c>
      <c r="W7363" t="s">
        <v>37</v>
      </c>
      <c r="X7363">
        <v>14.7</v>
      </c>
      <c r="Y7363" s="2">
        <f t="shared" si="1036"/>
        <v>6381.22</v>
      </c>
      <c r="Z7363" t="s">
        <v>15</v>
      </c>
      <c r="AA7363" t="s">
        <v>41</v>
      </c>
      <c r="AB7363" t="s">
        <v>25</v>
      </c>
      <c r="AC7363" t="s">
        <v>76</v>
      </c>
      <c r="AD7363" t="s">
        <v>39</v>
      </c>
      <c r="AE7363" t="s">
        <v>662</v>
      </c>
    </row>
    <row r="7364" spans="1:31" x14ac:dyDescent="0.3">
      <c r="A7364">
        <f t="shared" ref="A7364:A7427" si="1043">A7363+1</f>
        <v>7363</v>
      </c>
      <c r="B7364">
        <v>30593</v>
      </c>
      <c r="C7364" t="s">
        <v>402</v>
      </c>
      <c r="D7364" t="s">
        <v>36</v>
      </c>
      <c r="E7364" s="5" t="str">
        <f t="shared" si="1037"/>
        <v>***</v>
      </c>
      <c r="F7364" s="5" t="str">
        <f t="shared" si="1038"/>
        <v>***</v>
      </c>
      <c r="G7364" s="5" t="str">
        <f t="shared" si="1039"/>
        <v>***</v>
      </c>
      <c r="J7364" s="5" t="str">
        <f t="shared" si="1040"/>
        <v>***</v>
      </c>
      <c r="R7364" s="5">
        <f t="shared" si="1041"/>
        <v>3.5000000000000003E-2</v>
      </c>
      <c r="S7364">
        <v>20</v>
      </c>
      <c r="T7364" s="2">
        <v>97.65</v>
      </c>
      <c r="U7364" s="7">
        <f t="shared" si="1042"/>
        <v>0</v>
      </c>
      <c r="V7364" s="2">
        <f t="shared" si="1035"/>
        <v>4.8825000000000003</v>
      </c>
      <c r="W7364" t="s">
        <v>14</v>
      </c>
      <c r="X7364">
        <v>6.92</v>
      </c>
      <c r="Y7364" s="2">
        <f t="shared" si="1036"/>
        <v>104.57000000000001</v>
      </c>
      <c r="Z7364" t="s">
        <v>23</v>
      </c>
      <c r="AA7364" t="s">
        <v>24</v>
      </c>
      <c r="AB7364" t="s">
        <v>17</v>
      </c>
      <c r="AC7364" t="s">
        <v>18</v>
      </c>
      <c r="AD7364" t="s">
        <v>19</v>
      </c>
      <c r="AE7364" t="s">
        <v>415</v>
      </c>
    </row>
    <row r="7365" spans="1:31" x14ac:dyDescent="0.3">
      <c r="A7365">
        <f t="shared" si="1043"/>
        <v>7364</v>
      </c>
      <c r="B7365">
        <v>2306</v>
      </c>
      <c r="C7365" t="s">
        <v>402</v>
      </c>
      <c r="D7365" t="s">
        <v>21</v>
      </c>
      <c r="E7365" s="5" t="str">
        <f t="shared" si="1037"/>
        <v>*</v>
      </c>
      <c r="F7365" s="5" t="str">
        <f t="shared" si="1038"/>
        <v>**</v>
      </c>
      <c r="G7365" s="5" t="str">
        <f t="shared" si="1039"/>
        <v>**</v>
      </c>
      <c r="J7365" s="5" t="str">
        <f t="shared" si="1040"/>
        <v>**</v>
      </c>
      <c r="R7365" s="5">
        <f t="shared" si="1041"/>
        <v>0.02</v>
      </c>
      <c r="S7365">
        <v>15</v>
      </c>
      <c r="T7365" s="2">
        <v>113.5</v>
      </c>
      <c r="U7365" s="7">
        <f t="shared" si="1042"/>
        <v>0</v>
      </c>
      <c r="V7365" s="2">
        <f t="shared" si="1035"/>
        <v>7.5666666666666664</v>
      </c>
      <c r="W7365" t="s">
        <v>22</v>
      </c>
      <c r="X7365">
        <v>6.28</v>
      </c>
      <c r="Y7365" s="2">
        <f t="shared" si="1036"/>
        <v>119.78</v>
      </c>
      <c r="Z7365" t="s">
        <v>64</v>
      </c>
      <c r="AA7365" t="s">
        <v>31</v>
      </c>
      <c r="AB7365" t="s">
        <v>32</v>
      </c>
      <c r="AC7365" t="s">
        <v>49</v>
      </c>
      <c r="AD7365" t="s">
        <v>19</v>
      </c>
      <c r="AE7365" t="s">
        <v>415</v>
      </c>
    </row>
    <row r="7366" spans="1:31" x14ac:dyDescent="0.3">
      <c r="A7366">
        <f t="shared" si="1043"/>
        <v>7365</v>
      </c>
      <c r="B7366">
        <v>39111</v>
      </c>
      <c r="C7366" t="s">
        <v>402</v>
      </c>
      <c r="D7366" t="s">
        <v>40</v>
      </c>
      <c r="E7366" s="5" t="str">
        <f t="shared" si="1037"/>
        <v>*</v>
      </c>
      <c r="F7366" s="5" t="str">
        <f t="shared" si="1038"/>
        <v>*</v>
      </c>
      <c r="G7366" s="5" t="str">
        <f t="shared" si="1039"/>
        <v>*</v>
      </c>
      <c r="J7366" s="5" t="str">
        <f t="shared" si="1040"/>
        <v>*</v>
      </c>
      <c r="R7366" s="5">
        <f t="shared" si="1041"/>
        <v>0.01</v>
      </c>
      <c r="S7366">
        <v>1</v>
      </c>
      <c r="T7366" s="2">
        <v>182.4</v>
      </c>
      <c r="U7366" s="7">
        <f t="shared" si="1042"/>
        <v>0</v>
      </c>
      <c r="V7366" s="2">
        <f t="shared" si="1035"/>
        <v>182.4</v>
      </c>
      <c r="W7366" t="s">
        <v>22</v>
      </c>
      <c r="X7366">
        <v>19.989999999999998</v>
      </c>
      <c r="Y7366" s="2">
        <f t="shared" si="1036"/>
        <v>202.39000000000001</v>
      </c>
      <c r="Z7366" t="s">
        <v>48</v>
      </c>
      <c r="AA7366" t="s">
        <v>31</v>
      </c>
      <c r="AB7366" t="s">
        <v>32</v>
      </c>
      <c r="AC7366" t="s">
        <v>74</v>
      </c>
      <c r="AD7366" t="s">
        <v>19</v>
      </c>
      <c r="AE7366" t="s">
        <v>208</v>
      </c>
    </row>
    <row r="7367" spans="1:31" x14ac:dyDescent="0.3">
      <c r="A7367">
        <f t="shared" si="1043"/>
        <v>7366</v>
      </c>
      <c r="B7367">
        <v>46311</v>
      </c>
      <c r="C7367" t="s">
        <v>402</v>
      </c>
      <c r="D7367" t="s">
        <v>21</v>
      </c>
      <c r="E7367" s="5" t="str">
        <f t="shared" si="1037"/>
        <v>*</v>
      </c>
      <c r="F7367" s="5" t="str">
        <f t="shared" si="1038"/>
        <v>**</v>
      </c>
      <c r="G7367" s="5" t="str">
        <f t="shared" si="1039"/>
        <v>**</v>
      </c>
      <c r="J7367" s="5" t="str">
        <f t="shared" si="1040"/>
        <v>**</v>
      </c>
      <c r="R7367" s="5">
        <f t="shared" si="1041"/>
        <v>0.05</v>
      </c>
      <c r="S7367">
        <v>44</v>
      </c>
      <c r="T7367" s="2">
        <v>302.07</v>
      </c>
      <c r="U7367" s="7">
        <f t="shared" si="1042"/>
        <v>0</v>
      </c>
      <c r="V7367" s="2">
        <f t="shared" si="1035"/>
        <v>6.8652272727272727</v>
      </c>
      <c r="W7367" t="s">
        <v>22</v>
      </c>
      <c r="X7367">
        <v>8.4</v>
      </c>
      <c r="Y7367" s="2">
        <f t="shared" si="1036"/>
        <v>310.46999999999997</v>
      </c>
      <c r="Z7367" t="s">
        <v>60</v>
      </c>
      <c r="AA7367" t="s">
        <v>16</v>
      </c>
      <c r="AB7367" t="s">
        <v>32</v>
      </c>
      <c r="AC7367" t="s">
        <v>44</v>
      </c>
      <c r="AD7367" t="s">
        <v>19</v>
      </c>
      <c r="AE7367" t="s">
        <v>415</v>
      </c>
    </row>
    <row r="7368" spans="1:31" x14ac:dyDescent="0.3">
      <c r="A7368">
        <f t="shared" si="1043"/>
        <v>7367</v>
      </c>
      <c r="B7368">
        <v>36516</v>
      </c>
      <c r="C7368" t="s">
        <v>402</v>
      </c>
      <c r="D7368" t="s">
        <v>40</v>
      </c>
      <c r="E7368" s="5" t="str">
        <f t="shared" si="1037"/>
        <v>*</v>
      </c>
      <c r="F7368" s="5" t="str">
        <f t="shared" si="1038"/>
        <v>*</v>
      </c>
      <c r="G7368" s="5" t="str">
        <f t="shared" si="1039"/>
        <v>*</v>
      </c>
      <c r="J7368" s="5" t="str">
        <f t="shared" si="1040"/>
        <v>*</v>
      </c>
      <c r="R7368" s="5">
        <f t="shared" si="1041"/>
        <v>0.01</v>
      </c>
      <c r="S7368">
        <v>9</v>
      </c>
      <c r="T7368" s="2">
        <v>883.37</v>
      </c>
      <c r="U7368" s="7">
        <f t="shared" si="1042"/>
        <v>0</v>
      </c>
      <c r="V7368" s="2">
        <f t="shared" si="1035"/>
        <v>98.152222222222221</v>
      </c>
      <c r="W7368" t="s">
        <v>22</v>
      </c>
      <c r="X7368">
        <v>7.18</v>
      </c>
      <c r="Y7368" s="2">
        <f t="shared" si="1036"/>
        <v>890.55</v>
      </c>
      <c r="Z7368" t="s">
        <v>62</v>
      </c>
      <c r="AA7368" t="s">
        <v>41</v>
      </c>
      <c r="AB7368" t="s">
        <v>25</v>
      </c>
      <c r="AC7368" t="s">
        <v>42</v>
      </c>
      <c r="AD7368" t="s">
        <v>19</v>
      </c>
      <c r="AE7368" t="s">
        <v>208</v>
      </c>
    </row>
    <row r="7369" spans="1:31" x14ac:dyDescent="0.3">
      <c r="A7369">
        <f t="shared" si="1043"/>
        <v>7368</v>
      </c>
      <c r="B7369">
        <v>46311</v>
      </c>
      <c r="C7369" t="s">
        <v>402</v>
      </c>
      <c r="D7369" t="s">
        <v>21</v>
      </c>
      <c r="E7369" s="5" t="str">
        <f t="shared" si="1037"/>
        <v>*</v>
      </c>
      <c r="F7369" s="5" t="str">
        <f t="shared" si="1038"/>
        <v>**</v>
      </c>
      <c r="G7369" s="5" t="str">
        <f t="shared" si="1039"/>
        <v>**</v>
      </c>
      <c r="J7369" s="5" t="str">
        <f t="shared" si="1040"/>
        <v>**</v>
      </c>
      <c r="R7369" s="5">
        <f t="shared" si="1041"/>
        <v>0.05</v>
      </c>
      <c r="S7369">
        <v>42</v>
      </c>
      <c r="T7369" s="2">
        <v>981.73</v>
      </c>
      <c r="U7369" s="7">
        <f t="shared" si="1042"/>
        <v>0</v>
      </c>
      <c r="V7369" s="2">
        <f t="shared" si="1035"/>
        <v>23.374523809523811</v>
      </c>
      <c r="W7369" t="s">
        <v>22</v>
      </c>
      <c r="X7369">
        <v>3.63</v>
      </c>
      <c r="Y7369" s="2">
        <f t="shared" si="1036"/>
        <v>985.36</v>
      </c>
      <c r="Z7369" t="s">
        <v>60</v>
      </c>
      <c r="AA7369" t="s">
        <v>16</v>
      </c>
      <c r="AB7369" t="s">
        <v>17</v>
      </c>
      <c r="AC7369" t="s">
        <v>18</v>
      </c>
      <c r="AD7369" t="s">
        <v>45</v>
      </c>
      <c r="AE7369" t="s">
        <v>403</v>
      </c>
    </row>
    <row r="7370" spans="1:31" x14ac:dyDescent="0.3">
      <c r="A7370">
        <f t="shared" si="1043"/>
        <v>7369</v>
      </c>
      <c r="B7370">
        <v>46311</v>
      </c>
      <c r="C7370" t="s">
        <v>402</v>
      </c>
      <c r="D7370" t="s">
        <v>21</v>
      </c>
      <c r="E7370" s="5" t="str">
        <f t="shared" si="1037"/>
        <v>*</v>
      </c>
      <c r="F7370" s="5" t="str">
        <f t="shared" si="1038"/>
        <v>**</v>
      </c>
      <c r="G7370" s="5" t="str">
        <f t="shared" si="1039"/>
        <v>**</v>
      </c>
      <c r="J7370" s="5" t="str">
        <f t="shared" si="1040"/>
        <v>**</v>
      </c>
      <c r="R7370" s="5">
        <f t="shared" si="1041"/>
        <v>0.05</v>
      </c>
      <c r="S7370">
        <v>42</v>
      </c>
      <c r="T7370" s="2">
        <v>1244.01</v>
      </c>
      <c r="U7370" s="7">
        <f t="shared" si="1042"/>
        <v>1</v>
      </c>
      <c r="V7370" s="2">
        <f t="shared" si="1035"/>
        <v>29.619285714285713</v>
      </c>
      <c r="W7370" t="s">
        <v>22</v>
      </c>
      <c r="X7370">
        <v>1.99</v>
      </c>
      <c r="Y7370" s="2">
        <f t="shared" si="1036"/>
        <v>1246</v>
      </c>
      <c r="Z7370" t="s">
        <v>60</v>
      </c>
      <c r="AA7370" t="s">
        <v>16</v>
      </c>
      <c r="AB7370" t="s">
        <v>25</v>
      </c>
      <c r="AC7370" t="s">
        <v>42</v>
      </c>
      <c r="AD7370" t="s">
        <v>45</v>
      </c>
      <c r="AE7370" t="s">
        <v>402</v>
      </c>
    </row>
    <row r="7371" spans="1:31" x14ac:dyDescent="0.3">
      <c r="A7371">
        <f t="shared" si="1043"/>
        <v>7370</v>
      </c>
      <c r="B7371">
        <v>30593</v>
      </c>
      <c r="C7371" t="s">
        <v>402</v>
      </c>
      <c r="D7371" t="s">
        <v>36</v>
      </c>
      <c r="E7371" s="5" t="str">
        <f t="shared" si="1037"/>
        <v>***</v>
      </c>
      <c r="F7371" s="5" t="str">
        <f t="shared" si="1038"/>
        <v>***</v>
      </c>
      <c r="G7371" s="5" t="str">
        <f t="shared" si="1039"/>
        <v>***</v>
      </c>
      <c r="J7371" s="5" t="str">
        <f t="shared" si="1040"/>
        <v>***</v>
      </c>
      <c r="R7371" s="5">
        <f t="shared" si="1041"/>
        <v>0.05</v>
      </c>
      <c r="S7371">
        <v>41</v>
      </c>
      <c r="T7371" s="2">
        <v>1408.34</v>
      </c>
      <c r="U7371" s="7">
        <f t="shared" si="1042"/>
        <v>1</v>
      </c>
      <c r="V7371" s="2">
        <f t="shared" si="1035"/>
        <v>34.34975609756097</v>
      </c>
      <c r="W7371" t="s">
        <v>22</v>
      </c>
      <c r="X7371">
        <v>8.99</v>
      </c>
      <c r="Y7371" s="2">
        <f t="shared" si="1036"/>
        <v>1417.33</v>
      </c>
      <c r="Z7371" t="s">
        <v>23</v>
      </c>
      <c r="AA7371" t="s">
        <v>24</v>
      </c>
      <c r="AB7371" t="s">
        <v>32</v>
      </c>
      <c r="AC7371" t="s">
        <v>33</v>
      </c>
      <c r="AD7371" t="s">
        <v>45</v>
      </c>
      <c r="AE7371" t="s">
        <v>208</v>
      </c>
    </row>
    <row r="7372" spans="1:31" x14ac:dyDescent="0.3">
      <c r="A7372">
        <f t="shared" si="1043"/>
        <v>7371</v>
      </c>
      <c r="B7372">
        <v>15425</v>
      </c>
      <c r="C7372" t="s">
        <v>402</v>
      </c>
      <c r="D7372" t="s">
        <v>13</v>
      </c>
      <c r="E7372" s="5" t="str">
        <f t="shared" si="1037"/>
        <v>*</v>
      </c>
      <c r="F7372" s="5" t="str">
        <f t="shared" si="1038"/>
        <v>*</v>
      </c>
      <c r="G7372" s="5" t="str">
        <f t="shared" si="1039"/>
        <v>*</v>
      </c>
      <c r="J7372" s="5" t="str">
        <f t="shared" si="1040"/>
        <v>*</v>
      </c>
      <c r="R7372" s="5">
        <f t="shared" si="1041"/>
        <v>3.5000000000000003E-2</v>
      </c>
      <c r="S7372">
        <v>29</v>
      </c>
      <c r="T7372" s="2">
        <v>2896.14</v>
      </c>
      <c r="U7372" s="7">
        <f t="shared" si="1042"/>
        <v>1</v>
      </c>
      <c r="V7372" s="2">
        <f t="shared" si="1035"/>
        <v>99.866896551724139</v>
      </c>
      <c r="W7372" t="s">
        <v>14</v>
      </c>
      <c r="X7372">
        <v>19.989999999999998</v>
      </c>
      <c r="Y7372" s="2">
        <f t="shared" si="1036"/>
        <v>2916.1299999999997</v>
      </c>
      <c r="Z7372" t="s">
        <v>56</v>
      </c>
      <c r="AA7372" t="s">
        <v>41</v>
      </c>
      <c r="AB7372" t="s">
        <v>25</v>
      </c>
      <c r="AC7372" t="s">
        <v>42</v>
      </c>
      <c r="AD7372" t="s">
        <v>19</v>
      </c>
      <c r="AE7372" t="s">
        <v>391</v>
      </c>
    </row>
    <row r="7373" spans="1:31" x14ac:dyDescent="0.3">
      <c r="A7373">
        <f t="shared" si="1043"/>
        <v>7372</v>
      </c>
      <c r="B7373">
        <v>39111</v>
      </c>
      <c r="C7373" t="s">
        <v>402</v>
      </c>
      <c r="D7373" t="s">
        <v>40</v>
      </c>
      <c r="E7373" s="5" t="str">
        <f t="shared" si="1037"/>
        <v>*</v>
      </c>
      <c r="F7373" s="5" t="str">
        <f t="shared" si="1038"/>
        <v>*</v>
      </c>
      <c r="G7373" s="5" t="str">
        <f t="shared" si="1039"/>
        <v>*</v>
      </c>
      <c r="J7373" s="5" t="str">
        <f t="shared" si="1040"/>
        <v>*</v>
      </c>
      <c r="R7373" s="5">
        <f t="shared" si="1041"/>
        <v>3.5000000000000003E-2</v>
      </c>
      <c r="S7373">
        <v>20</v>
      </c>
      <c r="T7373" s="2">
        <v>6004.35</v>
      </c>
      <c r="U7373" s="7">
        <f t="shared" si="1042"/>
        <v>1</v>
      </c>
      <c r="V7373" s="2">
        <f t="shared" si="1035"/>
        <v>300.21750000000003</v>
      </c>
      <c r="W7373" t="s">
        <v>22</v>
      </c>
      <c r="X7373">
        <v>7.18</v>
      </c>
      <c r="Y7373" s="2">
        <f t="shared" si="1036"/>
        <v>6011.5300000000007</v>
      </c>
      <c r="Z7373" t="s">
        <v>48</v>
      </c>
      <c r="AA7373" t="s">
        <v>31</v>
      </c>
      <c r="AB7373" t="s">
        <v>25</v>
      </c>
      <c r="AC7373" t="s">
        <v>42</v>
      </c>
      <c r="AD7373" t="s">
        <v>19</v>
      </c>
      <c r="AE7373" t="s">
        <v>415</v>
      </c>
    </row>
    <row r="7374" spans="1:31" x14ac:dyDescent="0.3">
      <c r="A7374">
        <f t="shared" si="1043"/>
        <v>7373</v>
      </c>
      <c r="B7374">
        <v>30727</v>
      </c>
      <c r="C7374" t="s">
        <v>600</v>
      </c>
      <c r="D7374" t="s">
        <v>40</v>
      </c>
      <c r="E7374" s="5" t="str">
        <f t="shared" si="1037"/>
        <v>*</v>
      </c>
      <c r="F7374" s="5" t="str">
        <f t="shared" si="1038"/>
        <v>*</v>
      </c>
      <c r="G7374" s="5" t="str">
        <f t="shared" si="1039"/>
        <v>*</v>
      </c>
      <c r="J7374" s="5" t="str">
        <f t="shared" si="1040"/>
        <v>*</v>
      </c>
      <c r="R7374" s="5">
        <f t="shared" si="1041"/>
        <v>3.5000000000000003E-2</v>
      </c>
      <c r="S7374">
        <v>28</v>
      </c>
      <c r="T7374" s="2">
        <v>1166.29</v>
      </c>
      <c r="U7374" s="7">
        <f t="shared" si="1042"/>
        <v>1</v>
      </c>
      <c r="V7374" s="2">
        <f t="shared" si="1035"/>
        <v>41.653214285714284</v>
      </c>
      <c r="W7374" t="s">
        <v>14</v>
      </c>
      <c r="X7374">
        <v>4.5</v>
      </c>
      <c r="Y7374" s="2">
        <f t="shared" si="1036"/>
        <v>1170.79</v>
      </c>
      <c r="Z7374" t="s">
        <v>23</v>
      </c>
      <c r="AA7374" t="s">
        <v>24</v>
      </c>
      <c r="AB7374" t="s">
        <v>32</v>
      </c>
      <c r="AC7374" t="s">
        <v>172</v>
      </c>
      <c r="AD7374" t="s">
        <v>19</v>
      </c>
      <c r="AE7374" t="s">
        <v>936</v>
      </c>
    </row>
    <row r="7375" spans="1:31" x14ac:dyDescent="0.3">
      <c r="A7375">
        <f t="shared" si="1043"/>
        <v>7374</v>
      </c>
      <c r="B7375">
        <v>5254</v>
      </c>
      <c r="C7375" t="s">
        <v>600</v>
      </c>
      <c r="D7375" t="s">
        <v>30</v>
      </c>
      <c r="E7375" s="5" t="str">
        <f t="shared" si="1037"/>
        <v>*</v>
      </c>
      <c r="F7375" s="5" t="str">
        <f t="shared" si="1038"/>
        <v>*</v>
      </c>
      <c r="G7375" s="5" t="str">
        <f t="shared" si="1039"/>
        <v>*</v>
      </c>
      <c r="J7375" s="5" t="str">
        <f t="shared" si="1040"/>
        <v>*</v>
      </c>
      <c r="R7375" s="5">
        <f t="shared" si="1041"/>
        <v>0.04</v>
      </c>
      <c r="S7375">
        <v>31</v>
      </c>
      <c r="T7375" s="2">
        <v>1735.3515</v>
      </c>
      <c r="U7375" s="7">
        <f t="shared" si="1042"/>
        <v>1</v>
      </c>
      <c r="V7375" s="2">
        <f t="shared" si="1035"/>
        <v>55.979080645161289</v>
      </c>
      <c r="W7375" t="s">
        <v>22</v>
      </c>
      <c r="X7375">
        <v>8.99</v>
      </c>
      <c r="Y7375" s="2">
        <f t="shared" si="1036"/>
        <v>1744.3415</v>
      </c>
      <c r="Z7375" t="s">
        <v>60</v>
      </c>
      <c r="AA7375" t="s">
        <v>31</v>
      </c>
      <c r="AB7375" t="s">
        <v>25</v>
      </c>
      <c r="AC7375" t="s">
        <v>26</v>
      </c>
      <c r="AD7375" t="s">
        <v>19</v>
      </c>
      <c r="AE7375" t="s">
        <v>936</v>
      </c>
    </row>
    <row r="7376" spans="1:31" x14ac:dyDescent="0.3">
      <c r="A7376">
        <f t="shared" si="1043"/>
        <v>7375</v>
      </c>
      <c r="B7376">
        <v>27201</v>
      </c>
      <c r="C7376" t="s">
        <v>600</v>
      </c>
      <c r="D7376" t="s">
        <v>21</v>
      </c>
      <c r="E7376" s="5" t="str">
        <f t="shared" si="1037"/>
        <v>*</v>
      </c>
      <c r="F7376" s="5" t="str">
        <f t="shared" si="1038"/>
        <v>**</v>
      </c>
      <c r="G7376" s="5" t="str">
        <f t="shared" si="1039"/>
        <v>**</v>
      </c>
      <c r="J7376" s="5" t="str">
        <f t="shared" si="1040"/>
        <v>**</v>
      </c>
      <c r="R7376" s="5">
        <f t="shared" si="1041"/>
        <v>0.05</v>
      </c>
      <c r="S7376">
        <v>45</v>
      </c>
      <c r="T7376" s="2">
        <v>3500.1</v>
      </c>
      <c r="U7376" s="7">
        <f t="shared" si="1042"/>
        <v>1</v>
      </c>
      <c r="V7376" s="2">
        <f t="shared" si="1035"/>
        <v>77.78</v>
      </c>
      <c r="W7376" t="s">
        <v>37</v>
      </c>
      <c r="X7376">
        <v>89.3</v>
      </c>
      <c r="Y7376" s="2">
        <f t="shared" si="1036"/>
        <v>3589.4</v>
      </c>
      <c r="Z7376" t="s">
        <v>23</v>
      </c>
      <c r="AA7376" t="s">
        <v>31</v>
      </c>
      <c r="AB7376" t="s">
        <v>17</v>
      </c>
      <c r="AC7376" t="s">
        <v>66</v>
      </c>
      <c r="AD7376" t="s">
        <v>103</v>
      </c>
      <c r="AE7376" t="s">
        <v>600</v>
      </c>
    </row>
    <row r="7377" spans="1:31" x14ac:dyDescent="0.3">
      <c r="A7377">
        <f t="shared" si="1043"/>
        <v>7376</v>
      </c>
      <c r="B7377">
        <v>27201</v>
      </c>
      <c r="C7377" t="s">
        <v>600</v>
      </c>
      <c r="D7377" t="s">
        <v>21</v>
      </c>
      <c r="E7377" s="5" t="str">
        <f t="shared" si="1037"/>
        <v>*</v>
      </c>
      <c r="F7377" s="5" t="str">
        <f t="shared" si="1038"/>
        <v>**</v>
      </c>
      <c r="G7377" s="5" t="str">
        <f t="shared" si="1039"/>
        <v>**</v>
      </c>
      <c r="J7377" s="5" t="str">
        <f t="shared" si="1040"/>
        <v>**</v>
      </c>
      <c r="R7377" s="5">
        <f t="shared" si="1041"/>
        <v>0.02</v>
      </c>
      <c r="S7377">
        <v>10</v>
      </c>
      <c r="T7377" s="2">
        <v>5056.8900000000003</v>
      </c>
      <c r="U7377" s="7">
        <f t="shared" si="1042"/>
        <v>1</v>
      </c>
      <c r="V7377" s="2">
        <f t="shared" si="1035"/>
        <v>505.68900000000002</v>
      </c>
      <c r="W7377" t="s">
        <v>37</v>
      </c>
      <c r="X7377">
        <v>26</v>
      </c>
      <c r="Y7377" s="2">
        <f t="shared" si="1036"/>
        <v>5082.8900000000003</v>
      </c>
      <c r="Z7377" t="s">
        <v>23</v>
      </c>
      <c r="AA7377" t="s">
        <v>31</v>
      </c>
      <c r="AB7377" t="s">
        <v>17</v>
      </c>
      <c r="AC7377" t="s">
        <v>38</v>
      </c>
      <c r="AD7377" t="s">
        <v>39</v>
      </c>
      <c r="AE7377" t="s">
        <v>600</v>
      </c>
    </row>
    <row r="7378" spans="1:31" x14ac:dyDescent="0.3">
      <c r="A7378">
        <f t="shared" si="1043"/>
        <v>7377</v>
      </c>
      <c r="B7378">
        <v>57794</v>
      </c>
      <c r="C7378" t="s">
        <v>287</v>
      </c>
      <c r="D7378" t="s">
        <v>13</v>
      </c>
      <c r="E7378" s="5" t="str">
        <f t="shared" si="1037"/>
        <v>*</v>
      </c>
      <c r="F7378" s="5" t="str">
        <f t="shared" si="1038"/>
        <v>*</v>
      </c>
      <c r="G7378" s="5" t="str">
        <f t="shared" si="1039"/>
        <v>*</v>
      </c>
      <c r="J7378" s="5" t="str">
        <f t="shared" si="1040"/>
        <v>*</v>
      </c>
      <c r="R7378" s="5">
        <f t="shared" si="1041"/>
        <v>0.02</v>
      </c>
      <c r="S7378">
        <v>16</v>
      </c>
      <c r="T7378" s="2">
        <v>88.84</v>
      </c>
      <c r="U7378" s="7">
        <f t="shared" si="1042"/>
        <v>0</v>
      </c>
      <c r="V7378" s="2">
        <f t="shared" si="1035"/>
        <v>5.5525000000000002</v>
      </c>
      <c r="W7378" t="s">
        <v>22</v>
      </c>
      <c r="X7378">
        <v>6.07</v>
      </c>
      <c r="Y7378" s="2">
        <f t="shared" si="1036"/>
        <v>94.91</v>
      </c>
      <c r="Z7378" t="s">
        <v>23</v>
      </c>
      <c r="AA7378" t="s">
        <v>41</v>
      </c>
      <c r="AB7378" t="s">
        <v>32</v>
      </c>
      <c r="AC7378" t="s">
        <v>44</v>
      </c>
      <c r="AD7378" t="s">
        <v>19</v>
      </c>
      <c r="AE7378" t="s">
        <v>107</v>
      </c>
    </row>
    <row r="7379" spans="1:31" x14ac:dyDescent="0.3">
      <c r="A7379">
        <f t="shared" si="1043"/>
        <v>7378</v>
      </c>
      <c r="B7379">
        <v>10692</v>
      </c>
      <c r="C7379" t="s">
        <v>287</v>
      </c>
      <c r="D7379" t="s">
        <v>13</v>
      </c>
      <c r="E7379" s="5" t="str">
        <f t="shared" si="1037"/>
        <v>*</v>
      </c>
      <c r="F7379" s="5" t="str">
        <f t="shared" si="1038"/>
        <v>*</v>
      </c>
      <c r="G7379" s="5" t="str">
        <f t="shared" si="1039"/>
        <v>*</v>
      </c>
      <c r="J7379" s="5" t="str">
        <f t="shared" si="1040"/>
        <v>*</v>
      </c>
      <c r="R7379" s="5">
        <f t="shared" si="1041"/>
        <v>3.5000000000000003E-2</v>
      </c>
      <c r="S7379">
        <v>26</v>
      </c>
      <c r="T7379" s="2">
        <v>100.41</v>
      </c>
      <c r="U7379" s="7">
        <f t="shared" si="1042"/>
        <v>0</v>
      </c>
      <c r="V7379" s="2">
        <f t="shared" si="1035"/>
        <v>3.8619230769230768</v>
      </c>
      <c r="W7379" t="s">
        <v>22</v>
      </c>
      <c r="X7379">
        <v>4.17</v>
      </c>
      <c r="Y7379" s="2">
        <f t="shared" si="1036"/>
        <v>104.58</v>
      </c>
      <c r="Z7379" t="s">
        <v>15</v>
      </c>
      <c r="AA7379" t="s">
        <v>31</v>
      </c>
      <c r="AB7379" t="s">
        <v>32</v>
      </c>
      <c r="AC7379" t="s">
        <v>33</v>
      </c>
      <c r="AD7379" t="s">
        <v>45</v>
      </c>
      <c r="AE7379" t="s">
        <v>107</v>
      </c>
    </row>
    <row r="7380" spans="1:31" x14ac:dyDescent="0.3">
      <c r="A7380">
        <f t="shared" si="1043"/>
        <v>7379</v>
      </c>
      <c r="B7380">
        <v>24933</v>
      </c>
      <c r="C7380" t="s">
        <v>287</v>
      </c>
      <c r="D7380" t="s">
        <v>13</v>
      </c>
      <c r="E7380" s="5" t="str">
        <f t="shared" si="1037"/>
        <v>*</v>
      </c>
      <c r="F7380" s="5" t="str">
        <f t="shared" si="1038"/>
        <v>*</v>
      </c>
      <c r="G7380" s="5" t="str">
        <f t="shared" si="1039"/>
        <v>*</v>
      </c>
      <c r="J7380" s="5" t="str">
        <f t="shared" si="1040"/>
        <v>*</v>
      </c>
      <c r="R7380" s="5">
        <f t="shared" si="1041"/>
        <v>0.02</v>
      </c>
      <c r="S7380">
        <v>14</v>
      </c>
      <c r="T7380" s="2">
        <v>142.81</v>
      </c>
      <c r="U7380" s="7">
        <f t="shared" si="1042"/>
        <v>0</v>
      </c>
      <c r="V7380" s="2">
        <f t="shared" si="1035"/>
        <v>10.200714285714286</v>
      </c>
      <c r="W7380" t="s">
        <v>22</v>
      </c>
      <c r="X7380">
        <v>2.27</v>
      </c>
      <c r="Y7380" s="2">
        <f t="shared" si="1036"/>
        <v>145.08000000000001</v>
      </c>
      <c r="Z7380" t="s">
        <v>15</v>
      </c>
      <c r="AA7380" t="s">
        <v>16</v>
      </c>
      <c r="AB7380" t="s">
        <v>32</v>
      </c>
      <c r="AC7380" t="s">
        <v>44</v>
      </c>
      <c r="AD7380" t="s">
        <v>34</v>
      </c>
      <c r="AE7380" t="s">
        <v>107</v>
      </c>
    </row>
    <row r="7381" spans="1:31" x14ac:dyDescent="0.3">
      <c r="A7381">
        <f t="shared" si="1043"/>
        <v>7380</v>
      </c>
      <c r="B7381">
        <v>33699</v>
      </c>
      <c r="C7381" t="s">
        <v>287</v>
      </c>
      <c r="D7381" t="s">
        <v>13</v>
      </c>
      <c r="E7381" s="5" t="str">
        <f t="shared" si="1037"/>
        <v>*</v>
      </c>
      <c r="F7381" s="5" t="str">
        <f t="shared" si="1038"/>
        <v>*</v>
      </c>
      <c r="G7381" s="5" t="str">
        <f t="shared" si="1039"/>
        <v>*</v>
      </c>
      <c r="J7381" s="5" t="str">
        <f t="shared" si="1040"/>
        <v>*</v>
      </c>
      <c r="R7381" s="5">
        <f t="shared" si="1041"/>
        <v>0.04</v>
      </c>
      <c r="S7381">
        <v>31</v>
      </c>
      <c r="T7381" s="2">
        <v>196.81</v>
      </c>
      <c r="U7381" s="7">
        <f t="shared" si="1042"/>
        <v>0</v>
      </c>
      <c r="V7381" s="2">
        <f t="shared" si="1035"/>
        <v>6.3487096774193548</v>
      </c>
      <c r="W7381" t="s">
        <v>22</v>
      </c>
      <c r="X7381">
        <v>1.34</v>
      </c>
      <c r="Y7381" s="2">
        <f t="shared" si="1036"/>
        <v>198.15</v>
      </c>
      <c r="Z7381" t="s">
        <v>71</v>
      </c>
      <c r="AA7381" t="s">
        <v>24</v>
      </c>
      <c r="AB7381" t="s">
        <v>32</v>
      </c>
      <c r="AC7381" t="s">
        <v>44</v>
      </c>
      <c r="AD7381" t="s">
        <v>34</v>
      </c>
      <c r="AE7381" t="s">
        <v>212</v>
      </c>
    </row>
    <row r="7382" spans="1:31" x14ac:dyDescent="0.3">
      <c r="A7382">
        <f t="shared" si="1043"/>
        <v>7381</v>
      </c>
      <c r="B7382">
        <v>33699</v>
      </c>
      <c r="C7382" t="s">
        <v>287</v>
      </c>
      <c r="D7382" t="s">
        <v>13</v>
      </c>
      <c r="E7382" s="5" t="str">
        <f t="shared" si="1037"/>
        <v>*</v>
      </c>
      <c r="F7382" s="5" t="str">
        <f t="shared" si="1038"/>
        <v>*</v>
      </c>
      <c r="G7382" s="5" t="str">
        <f t="shared" si="1039"/>
        <v>*</v>
      </c>
      <c r="J7382" s="5" t="str">
        <f t="shared" si="1040"/>
        <v>*</v>
      </c>
      <c r="R7382" s="5">
        <f t="shared" si="1041"/>
        <v>0.02</v>
      </c>
      <c r="S7382">
        <v>18</v>
      </c>
      <c r="T7382" s="2">
        <v>290.07</v>
      </c>
      <c r="U7382" s="7">
        <f t="shared" si="1042"/>
        <v>0</v>
      </c>
      <c r="V7382" s="2">
        <f t="shared" si="1035"/>
        <v>16.114999999999998</v>
      </c>
      <c r="W7382" t="s">
        <v>22</v>
      </c>
      <c r="X7382">
        <v>7.04</v>
      </c>
      <c r="Y7382" s="2">
        <f t="shared" si="1036"/>
        <v>297.11</v>
      </c>
      <c r="Z7382" t="s">
        <v>71</v>
      </c>
      <c r="AA7382" t="s">
        <v>24</v>
      </c>
      <c r="AB7382" t="s">
        <v>32</v>
      </c>
      <c r="AC7382" t="s">
        <v>74</v>
      </c>
      <c r="AD7382" t="s">
        <v>19</v>
      </c>
      <c r="AE7382" s="1">
        <v>39852</v>
      </c>
    </row>
    <row r="7383" spans="1:31" x14ac:dyDescent="0.3">
      <c r="A7383">
        <f t="shared" si="1043"/>
        <v>7382</v>
      </c>
      <c r="B7383">
        <v>48453</v>
      </c>
      <c r="C7383" t="s">
        <v>287</v>
      </c>
      <c r="D7383" t="s">
        <v>40</v>
      </c>
      <c r="E7383" s="5" t="str">
        <f t="shared" si="1037"/>
        <v>*</v>
      </c>
      <c r="F7383" s="5" t="str">
        <f t="shared" si="1038"/>
        <v>*</v>
      </c>
      <c r="G7383" s="5" t="str">
        <f t="shared" si="1039"/>
        <v>*</v>
      </c>
      <c r="J7383" s="5" t="str">
        <f t="shared" si="1040"/>
        <v>*</v>
      </c>
      <c r="R7383" s="5">
        <f t="shared" si="1041"/>
        <v>0.05</v>
      </c>
      <c r="S7383">
        <v>50</v>
      </c>
      <c r="T7383" s="2">
        <v>387.03</v>
      </c>
      <c r="U7383" s="7">
        <f t="shared" si="1042"/>
        <v>0</v>
      </c>
      <c r="V7383" s="2">
        <f t="shared" si="1035"/>
        <v>7.7405999999999997</v>
      </c>
      <c r="W7383" t="s">
        <v>22</v>
      </c>
      <c r="X7383">
        <v>4.95</v>
      </c>
      <c r="Y7383" s="2">
        <f t="shared" si="1036"/>
        <v>391.97999999999996</v>
      </c>
      <c r="Z7383" t="s">
        <v>23</v>
      </c>
      <c r="AA7383" t="s">
        <v>41</v>
      </c>
      <c r="AB7383" t="s">
        <v>17</v>
      </c>
      <c r="AC7383" t="s">
        <v>18</v>
      </c>
      <c r="AD7383" t="s">
        <v>19</v>
      </c>
      <c r="AE7383" t="s">
        <v>287</v>
      </c>
    </row>
    <row r="7384" spans="1:31" x14ac:dyDescent="0.3">
      <c r="A7384">
        <f t="shared" si="1043"/>
        <v>7383</v>
      </c>
      <c r="B7384">
        <v>10692</v>
      </c>
      <c r="C7384" t="s">
        <v>287</v>
      </c>
      <c r="D7384" t="s">
        <v>13</v>
      </c>
      <c r="E7384" s="5" t="str">
        <f t="shared" si="1037"/>
        <v>*</v>
      </c>
      <c r="F7384" s="5" t="str">
        <f t="shared" si="1038"/>
        <v>*</v>
      </c>
      <c r="G7384" s="5" t="str">
        <f t="shared" si="1039"/>
        <v>*</v>
      </c>
      <c r="J7384" s="5" t="str">
        <f t="shared" si="1040"/>
        <v>*</v>
      </c>
      <c r="R7384" s="5">
        <f t="shared" si="1041"/>
        <v>0.01</v>
      </c>
      <c r="S7384">
        <v>8</v>
      </c>
      <c r="T7384" s="2">
        <v>1313.8109999999999</v>
      </c>
      <c r="U7384" s="7">
        <f t="shared" si="1042"/>
        <v>1</v>
      </c>
      <c r="V7384" s="2">
        <f t="shared" si="1035"/>
        <v>164.22637499999999</v>
      </c>
      <c r="W7384" t="s">
        <v>22</v>
      </c>
      <c r="X7384">
        <v>8.99</v>
      </c>
      <c r="Y7384" s="2">
        <f t="shared" si="1036"/>
        <v>1322.8009999999999</v>
      </c>
      <c r="Z7384" t="s">
        <v>15</v>
      </c>
      <c r="AA7384" t="s">
        <v>31</v>
      </c>
      <c r="AB7384" t="s">
        <v>25</v>
      </c>
      <c r="AC7384" t="s">
        <v>26</v>
      </c>
      <c r="AD7384" t="s">
        <v>19</v>
      </c>
      <c r="AE7384" t="s">
        <v>287</v>
      </c>
    </row>
    <row r="7385" spans="1:31" x14ac:dyDescent="0.3">
      <c r="A7385">
        <f t="shared" si="1043"/>
        <v>7384</v>
      </c>
      <c r="B7385">
        <v>33699</v>
      </c>
      <c r="C7385" t="s">
        <v>287</v>
      </c>
      <c r="D7385" t="s">
        <v>13</v>
      </c>
      <c r="E7385" s="5" t="str">
        <f t="shared" si="1037"/>
        <v>*</v>
      </c>
      <c r="F7385" s="5" t="str">
        <f t="shared" si="1038"/>
        <v>*</v>
      </c>
      <c r="G7385" s="5" t="str">
        <f t="shared" si="1039"/>
        <v>*</v>
      </c>
      <c r="J7385" s="5" t="str">
        <f t="shared" si="1040"/>
        <v>*</v>
      </c>
      <c r="R7385" s="5">
        <f t="shared" si="1041"/>
        <v>0.02</v>
      </c>
      <c r="S7385">
        <v>13</v>
      </c>
      <c r="T7385" s="2">
        <v>1619.51</v>
      </c>
      <c r="U7385" s="7">
        <f t="shared" si="1042"/>
        <v>1</v>
      </c>
      <c r="V7385" s="2">
        <f t="shared" si="1035"/>
        <v>124.5776923076923</v>
      </c>
      <c r="W7385" t="s">
        <v>37</v>
      </c>
      <c r="X7385">
        <v>70.2</v>
      </c>
      <c r="Y7385" s="2">
        <f t="shared" si="1036"/>
        <v>1689.71</v>
      </c>
      <c r="Z7385" t="s">
        <v>52</v>
      </c>
      <c r="AA7385" t="s">
        <v>24</v>
      </c>
      <c r="AB7385" t="s">
        <v>17</v>
      </c>
      <c r="AC7385" t="s">
        <v>38</v>
      </c>
      <c r="AD7385" t="s">
        <v>39</v>
      </c>
      <c r="AE7385" t="s">
        <v>239</v>
      </c>
    </row>
    <row r="7386" spans="1:31" x14ac:dyDescent="0.3">
      <c r="A7386">
        <f t="shared" si="1043"/>
        <v>7385</v>
      </c>
      <c r="B7386">
        <v>902</v>
      </c>
      <c r="C7386" t="s">
        <v>287</v>
      </c>
      <c r="D7386" t="s">
        <v>30</v>
      </c>
      <c r="E7386" s="5" t="str">
        <f t="shared" si="1037"/>
        <v>*</v>
      </c>
      <c r="F7386" s="5" t="str">
        <f t="shared" si="1038"/>
        <v>*</v>
      </c>
      <c r="G7386" s="5" t="str">
        <f t="shared" si="1039"/>
        <v>*</v>
      </c>
      <c r="J7386" s="5" t="str">
        <f t="shared" si="1040"/>
        <v>*</v>
      </c>
      <c r="R7386" s="5">
        <f t="shared" si="1041"/>
        <v>0.02</v>
      </c>
      <c r="S7386">
        <v>10</v>
      </c>
      <c r="T7386" s="2">
        <v>1925.83</v>
      </c>
      <c r="U7386" s="7">
        <f t="shared" si="1042"/>
        <v>1</v>
      </c>
      <c r="V7386" s="2">
        <f t="shared" si="1035"/>
        <v>192.583</v>
      </c>
      <c r="W7386" t="s">
        <v>22</v>
      </c>
      <c r="X7386">
        <v>0.99</v>
      </c>
      <c r="Y7386" s="2">
        <f t="shared" si="1036"/>
        <v>1926.82</v>
      </c>
      <c r="Z7386" t="s">
        <v>64</v>
      </c>
      <c r="AA7386" t="s">
        <v>31</v>
      </c>
      <c r="AB7386" t="s">
        <v>32</v>
      </c>
      <c r="AC7386" t="s">
        <v>172</v>
      </c>
      <c r="AD7386" t="s">
        <v>19</v>
      </c>
      <c r="AE7386" t="s">
        <v>108</v>
      </c>
    </row>
    <row r="7387" spans="1:31" x14ac:dyDescent="0.3">
      <c r="A7387">
        <f t="shared" si="1043"/>
        <v>7386</v>
      </c>
      <c r="B7387">
        <v>24933</v>
      </c>
      <c r="C7387" t="s">
        <v>287</v>
      </c>
      <c r="D7387" t="s">
        <v>13</v>
      </c>
      <c r="E7387" s="5" t="str">
        <f t="shared" si="1037"/>
        <v>*</v>
      </c>
      <c r="F7387" s="5" t="str">
        <f t="shared" si="1038"/>
        <v>*</v>
      </c>
      <c r="G7387" s="5" t="str">
        <f t="shared" si="1039"/>
        <v>*</v>
      </c>
      <c r="J7387" s="5" t="str">
        <f t="shared" si="1040"/>
        <v>*</v>
      </c>
      <c r="R7387" s="5">
        <f t="shared" si="1041"/>
        <v>0.04</v>
      </c>
      <c r="S7387">
        <v>32</v>
      </c>
      <c r="T7387" s="2">
        <v>3416.38</v>
      </c>
      <c r="U7387" s="7">
        <f t="shared" si="1042"/>
        <v>1</v>
      </c>
      <c r="V7387" s="2">
        <f t="shared" si="1035"/>
        <v>106.761875</v>
      </c>
      <c r="W7387" t="s">
        <v>37</v>
      </c>
      <c r="X7387">
        <v>57.38</v>
      </c>
      <c r="Y7387" s="2">
        <f t="shared" si="1036"/>
        <v>3473.76</v>
      </c>
      <c r="Z7387" t="s">
        <v>15</v>
      </c>
      <c r="AA7387" t="s">
        <v>16</v>
      </c>
      <c r="AB7387" t="s">
        <v>17</v>
      </c>
      <c r="AC7387" t="s">
        <v>165</v>
      </c>
      <c r="AD7387" t="s">
        <v>103</v>
      </c>
      <c r="AE7387" t="s">
        <v>107</v>
      </c>
    </row>
    <row r="7388" spans="1:31" x14ac:dyDescent="0.3">
      <c r="A7388">
        <f t="shared" si="1043"/>
        <v>7387</v>
      </c>
      <c r="B7388">
        <v>10692</v>
      </c>
      <c r="C7388" t="s">
        <v>287</v>
      </c>
      <c r="D7388" t="s">
        <v>13</v>
      </c>
      <c r="E7388" s="5" t="str">
        <f t="shared" si="1037"/>
        <v>*</v>
      </c>
      <c r="F7388" s="5" t="str">
        <f t="shared" si="1038"/>
        <v>*</v>
      </c>
      <c r="G7388" s="5" t="str">
        <f t="shared" si="1039"/>
        <v>*</v>
      </c>
      <c r="J7388" s="5" t="str">
        <f t="shared" si="1040"/>
        <v>*</v>
      </c>
      <c r="R7388" s="5">
        <f t="shared" si="1041"/>
        <v>0.05</v>
      </c>
      <c r="S7388">
        <v>48</v>
      </c>
      <c r="T7388" s="2">
        <v>8101.9875000000002</v>
      </c>
      <c r="U7388" s="7">
        <f t="shared" si="1042"/>
        <v>1</v>
      </c>
      <c r="V7388" s="2">
        <f t="shared" si="1035"/>
        <v>168.79140624999999</v>
      </c>
      <c r="W7388" t="s">
        <v>22</v>
      </c>
      <c r="X7388">
        <v>4.2</v>
      </c>
      <c r="Y7388" s="2">
        <f t="shared" si="1036"/>
        <v>8106.1875</v>
      </c>
      <c r="Z7388" t="s">
        <v>15</v>
      </c>
      <c r="AA7388" t="s">
        <v>31</v>
      </c>
      <c r="AB7388" t="s">
        <v>25</v>
      </c>
      <c r="AC7388" t="s">
        <v>26</v>
      </c>
      <c r="AD7388" t="s">
        <v>19</v>
      </c>
      <c r="AE7388" t="s">
        <v>239</v>
      </c>
    </row>
    <row r="7389" spans="1:31" x14ac:dyDescent="0.3">
      <c r="A7389">
        <f t="shared" si="1043"/>
        <v>7388</v>
      </c>
      <c r="B7389">
        <v>44867</v>
      </c>
      <c r="C7389" t="s">
        <v>287</v>
      </c>
      <c r="D7389" t="s">
        <v>21</v>
      </c>
      <c r="E7389" s="5" t="str">
        <f t="shared" si="1037"/>
        <v>*</v>
      </c>
      <c r="F7389" s="5" t="str">
        <f t="shared" si="1038"/>
        <v>**</v>
      </c>
      <c r="G7389" s="5" t="str">
        <f t="shared" si="1039"/>
        <v>**</v>
      </c>
      <c r="J7389" s="5" t="str">
        <f t="shared" si="1040"/>
        <v>**</v>
      </c>
      <c r="R7389" s="5">
        <f t="shared" si="1041"/>
        <v>0.05</v>
      </c>
      <c r="S7389">
        <v>40</v>
      </c>
      <c r="T7389" s="2">
        <v>21425.91</v>
      </c>
      <c r="U7389" s="7">
        <f t="shared" si="1042"/>
        <v>1</v>
      </c>
      <c r="V7389" s="2">
        <f t="shared" si="1035"/>
        <v>535.64774999999997</v>
      </c>
      <c r="W7389" t="s">
        <v>37</v>
      </c>
      <c r="X7389">
        <v>26</v>
      </c>
      <c r="Y7389" s="2">
        <f t="shared" si="1036"/>
        <v>21451.91</v>
      </c>
      <c r="Z7389" t="s">
        <v>23</v>
      </c>
      <c r="AA7389" t="s">
        <v>41</v>
      </c>
      <c r="AB7389" t="s">
        <v>17</v>
      </c>
      <c r="AC7389" t="s">
        <v>38</v>
      </c>
      <c r="AD7389" t="s">
        <v>39</v>
      </c>
      <c r="AE7389" t="s">
        <v>107</v>
      </c>
    </row>
    <row r="7390" spans="1:31" x14ac:dyDescent="0.3">
      <c r="A7390">
        <f t="shared" si="1043"/>
        <v>7389</v>
      </c>
      <c r="B7390">
        <v>19205</v>
      </c>
      <c r="C7390" t="s">
        <v>519</v>
      </c>
      <c r="D7390" t="s">
        <v>40</v>
      </c>
      <c r="E7390" s="5" t="str">
        <f t="shared" si="1037"/>
        <v>*</v>
      </c>
      <c r="F7390" s="5" t="str">
        <f t="shared" si="1038"/>
        <v>*</v>
      </c>
      <c r="G7390" s="5" t="str">
        <f t="shared" si="1039"/>
        <v>*</v>
      </c>
      <c r="J7390" s="5" t="str">
        <f t="shared" si="1040"/>
        <v>*</v>
      </c>
      <c r="R7390" s="5">
        <f t="shared" si="1041"/>
        <v>0.04</v>
      </c>
      <c r="S7390">
        <v>31</v>
      </c>
      <c r="T7390" s="2">
        <v>107.97</v>
      </c>
      <c r="U7390" s="7">
        <f t="shared" si="1042"/>
        <v>0</v>
      </c>
      <c r="V7390" s="2">
        <f t="shared" si="1035"/>
        <v>3.4829032258064516</v>
      </c>
      <c r="W7390" t="s">
        <v>22</v>
      </c>
      <c r="X7390">
        <v>1.86</v>
      </c>
      <c r="Y7390" s="2">
        <f t="shared" si="1036"/>
        <v>109.83</v>
      </c>
      <c r="Z7390" t="s">
        <v>23</v>
      </c>
      <c r="AA7390" t="s">
        <v>24</v>
      </c>
      <c r="AB7390" t="s">
        <v>32</v>
      </c>
      <c r="AC7390" t="s">
        <v>33</v>
      </c>
      <c r="AD7390" t="s">
        <v>34</v>
      </c>
      <c r="AE7390" t="s">
        <v>662</v>
      </c>
    </row>
    <row r="7391" spans="1:31" x14ac:dyDescent="0.3">
      <c r="A7391">
        <f t="shared" si="1043"/>
        <v>7390</v>
      </c>
      <c r="B7391">
        <v>20225</v>
      </c>
      <c r="C7391" t="s">
        <v>519</v>
      </c>
      <c r="D7391" t="s">
        <v>13</v>
      </c>
      <c r="E7391" s="5" t="str">
        <f t="shared" si="1037"/>
        <v>*</v>
      </c>
      <c r="F7391" s="5" t="str">
        <f t="shared" si="1038"/>
        <v>*</v>
      </c>
      <c r="G7391" s="5" t="str">
        <f t="shared" si="1039"/>
        <v>*</v>
      </c>
      <c r="J7391" s="5" t="str">
        <f t="shared" si="1040"/>
        <v>*</v>
      </c>
      <c r="R7391" s="5">
        <f t="shared" si="1041"/>
        <v>3.5000000000000003E-2</v>
      </c>
      <c r="S7391">
        <v>22</v>
      </c>
      <c r="T7391" s="2">
        <v>123.4</v>
      </c>
      <c r="U7391" s="7">
        <f t="shared" si="1042"/>
        <v>0</v>
      </c>
      <c r="V7391" s="2">
        <f t="shared" si="1035"/>
        <v>5.6090909090909093</v>
      </c>
      <c r="W7391" t="s">
        <v>22</v>
      </c>
      <c r="X7391">
        <v>0.83</v>
      </c>
      <c r="Y7391" s="2">
        <f t="shared" si="1036"/>
        <v>124.23</v>
      </c>
      <c r="Z7391" t="s">
        <v>48</v>
      </c>
      <c r="AA7391" t="s">
        <v>31</v>
      </c>
      <c r="AB7391" t="s">
        <v>32</v>
      </c>
      <c r="AC7391" t="s">
        <v>33</v>
      </c>
      <c r="AD7391" t="s">
        <v>34</v>
      </c>
      <c r="AE7391" s="1">
        <v>40217</v>
      </c>
    </row>
    <row r="7392" spans="1:31" x14ac:dyDescent="0.3">
      <c r="A7392">
        <f t="shared" si="1043"/>
        <v>7391</v>
      </c>
      <c r="B7392">
        <v>20225</v>
      </c>
      <c r="C7392" t="s">
        <v>519</v>
      </c>
      <c r="D7392" t="s">
        <v>13</v>
      </c>
      <c r="E7392" s="5" t="str">
        <f t="shared" si="1037"/>
        <v>*</v>
      </c>
      <c r="F7392" s="5" t="str">
        <f t="shared" si="1038"/>
        <v>*</v>
      </c>
      <c r="G7392" s="5" t="str">
        <f t="shared" si="1039"/>
        <v>*</v>
      </c>
      <c r="J7392" s="5" t="str">
        <f t="shared" si="1040"/>
        <v>*</v>
      </c>
      <c r="R7392" s="5">
        <f t="shared" si="1041"/>
        <v>0.04</v>
      </c>
      <c r="S7392">
        <v>33</v>
      </c>
      <c r="T7392" s="2">
        <v>124.78</v>
      </c>
      <c r="U7392" s="7">
        <f t="shared" si="1042"/>
        <v>0</v>
      </c>
      <c r="V7392" s="2">
        <f t="shared" si="1035"/>
        <v>3.7812121212121212</v>
      </c>
      <c r="W7392" t="s">
        <v>22</v>
      </c>
      <c r="X7392">
        <v>5.26</v>
      </c>
      <c r="Y7392" s="2">
        <f t="shared" si="1036"/>
        <v>130.04</v>
      </c>
      <c r="Z7392" t="s">
        <v>48</v>
      </c>
      <c r="AA7392" t="s">
        <v>31</v>
      </c>
      <c r="AB7392" t="s">
        <v>32</v>
      </c>
      <c r="AC7392" t="s">
        <v>49</v>
      </c>
      <c r="AD7392" t="s">
        <v>19</v>
      </c>
      <c r="AE7392" s="1">
        <v>40217</v>
      </c>
    </row>
    <row r="7393" spans="1:31" x14ac:dyDescent="0.3">
      <c r="A7393">
        <f t="shared" si="1043"/>
        <v>7392</v>
      </c>
      <c r="B7393">
        <v>13090</v>
      </c>
      <c r="C7393" t="s">
        <v>519</v>
      </c>
      <c r="D7393" t="s">
        <v>30</v>
      </c>
      <c r="E7393" s="5" t="str">
        <f t="shared" si="1037"/>
        <v>*</v>
      </c>
      <c r="F7393" s="5" t="str">
        <f t="shared" si="1038"/>
        <v>*</v>
      </c>
      <c r="G7393" s="5" t="str">
        <f t="shared" si="1039"/>
        <v>*</v>
      </c>
      <c r="J7393" s="5" t="str">
        <f t="shared" si="1040"/>
        <v>*</v>
      </c>
      <c r="R7393" s="5">
        <f t="shared" si="1041"/>
        <v>0.02</v>
      </c>
      <c r="S7393">
        <v>15</v>
      </c>
      <c r="T7393" s="2">
        <v>150.19999999999999</v>
      </c>
      <c r="U7393" s="7">
        <f t="shared" si="1042"/>
        <v>0</v>
      </c>
      <c r="V7393" s="2">
        <f t="shared" si="1035"/>
        <v>10.013333333333332</v>
      </c>
      <c r="W7393" t="s">
        <v>22</v>
      </c>
      <c r="X7393">
        <v>4.3899999999999997</v>
      </c>
      <c r="Y7393" s="2">
        <f t="shared" si="1036"/>
        <v>154.58999999999997</v>
      </c>
      <c r="Z7393" t="s">
        <v>48</v>
      </c>
      <c r="AA7393" t="s">
        <v>31</v>
      </c>
      <c r="AB7393" t="s">
        <v>32</v>
      </c>
      <c r="AC7393" t="s">
        <v>44</v>
      </c>
      <c r="AD7393" t="s">
        <v>34</v>
      </c>
      <c r="AE7393" t="s">
        <v>522</v>
      </c>
    </row>
    <row r="7394" spans="1:31" x14ac:dyDescent="0.3">
      <c r="A7394">
        <f t="shared" si="1043"/>
        <v>7393</v>
      </c>
      <c r="B7394">
        <v>35271</v>
      </c>
      <c r="C7394" t="s">
        <v>519</v>
      </c>
      <c r="D7394" t="s">
        <v>21</v>
      </c>
      <c r="E7394" s="5" t="str">
        <f t="shared" si="1037"/>
        <v>*</v>
      </c>
      <c r="F7394" s="5" t="str">
        <f t="shared" si="1038"/>
        <v>**</v>
      </c>
      <c r="G7394" s="5" t="str">
        <f t="shared" si="1039"/>
        <v>**</v>
      </c>
      <c r="J7394" s="5" t="str">
        <f t="shared" si="1040"/>
        <v>**</v>
      </c>
      <c r="R7394" s="5">
        <f t="shared" si="1041"/>
        <v>0.02</v>
      </c>
      <c r="S7394">
        <v>19</v>
      </c>
      <c r="T7394" s="2">
        <v>1083.4014999999999</v>
      </c>
      <c r="U7394" s="7">
        <f t="shared" si="1042"/>
        <v>1</v>
      </c>
      <c r="V7394" s="2">
        <f t="shared" si="1035"/>
        <v>57.021131578947369</v>
      </c>
      <c r="W7394" t="s">
        <v>22</v>
      </c>
      <c r="X7394">
        <v>8.99</v>
      </c>
      <c r="Y7394" s="2">
        <f t="shared" si="1036"/>
        <v>1092.3915</v>
      </c>
      <c r="Z7394" t="s">
        <v>71</v>
      </c>
      <c r="AA7394" t="s">
        <v>41</v>
      </c>
      <c r="AB7394" t="s">
        <v>25</v>
      </c>
      <c r="AC7394" t="s">
        <v>26</v>
      </c>
      <c r="AD7394" t="s">
        <v>19</v>
      </c>
      <c r="AE7394" t="s">
        <v>522</v>
      </c>
    </row>
    <row r="7395" spans="1:31" x14ac:dyDescent="0.3">
      <c r="A7395">
        <f t="shared" si="1043"/>
        <v>7394</v>
      </c>
      <c r="B7395">
        <v>19205</v>
      </c>
      <c r="C7395" t="s">
        <v>519</v>
      </c>
      <c r="D7395" t="s">
        <v>40</v>
      </c>
      <c r="E7395" s="5" t="str">
        <f t="shared" si="1037"/>
        <v>*</v>
      </c>
      <c r="F7395" s="5" t="str">
        <f t="shared" si="1038"/>
        <v>*</v>
      </c>
      <c r="G7395" s="5" t="str">
        <f t="shared" si="1039"/>
        <v>*</v>
      </c>
      <c r="J7395" s="5" t="str">
        <f t="shared" si="1040"/>
        <v>*</v>
      </c>
      <c r="R7395" s="5">
        <f t="shared" si="1041"/>
        <v>0.05</v>
      </c>
      <c r="S7395">
        <v>47</v>
      </c>
      <c r="T7395" s="2">
        <v>1291.3499999999999</v>
      </c>
      <c r="U7395" s="7">
        <f t="shared" si="1042"/>
        <v>1</v>
      </c>
      <c r="V7395" s="2">
        <f t="shared" si="1035"/>
        <v>27.475531914893615</v>
      </c>
      <c r="W7395" t="s">
        <v>22</v>
      </c>
      <c r="X7395">
        <v>5.86</v>
      </c>
      <c r="Y7395" s="2">
        <f t="shared" si="1036"/>
        <v>1297.2099999999998</v>
      </c>
      <c r="Z7395" t="s">
        <v>23</v>
      </c>
      <c r="AA7395" t="s">
        <v>24</v>
      </c>
      <c r="AB7395" t="s">
        <v>32</v>
      </c>
      <c r="AC7395" t="s">
        <v>44</v>
      </c>
      <c r="AD7395" t="s">
        <v>19</v>
      </c>
      <c r="AE7395" t="s">
        <v>522</v>
      </c>
    </row>
    <row r="7396" spans="1:31" x14ac:dyDescent="0.3">
      <c r="A7396">
        <f t="shared" si="1043"/>
        <v>7395</v>
      </c>
      <c r="B7396">
        <v>45254</v>
      </c>
      <c r="C7396" t="s">
        <v>519</v>
      </c>
      <c r="D7396" t="s">
        <v>21</v>
      </c>
      <c r="E7396" s="5" t="str">
        <f t="shared" si="1037"/>
        <v>*</v>
      </c>
      <c r="F7396" s="5" t="str">
        <f t="shared" si="1038"/>
        <v>**</v>
      </c>
      <c r="G7396" s="5" t="str">
        <f t="shared" si="1039"/>
        <v>**</v>
      </c>
      <c r="J7396" s="5" t="str">
        <f t="shared" si="1040"/>
        <v>**</v>
      </c>
      <c r="R7396" s="5">
        <f t="shared" si="1041"/>
        <v>0.05</v>
      </c>
      <c r="S7396">
        <v>45</v>
      </c>
      <c r="T7396" s="2">
        <v>3327.84</v>
      </c>
      <c r="U7396" s="7">
        <f t="shared" si="1042"/>
        <v>1</v>
      </c>
      <c r="V7396" s="2">
        <f t="shared" si="1035"/>
        <v>73.951999999999998</v>
      </c>
      <c r="W7396" t="s">
        <v>37</v>
      </c>
      <c r="X7396">
        <v>89.3</v>
      </c>
      <c r="Y7396" s="2">
        <f t="shared" si="1036"/>
        <v>3417.1400000000003</v>
      </c>
      <c r="Z7396" t="s">
        <v>15</v>
      </c>
      <c r="AA7396" t="s">
        <v>41</v>
      </c>
      <c r="AB7396" t="s">
        <v>17</v>
      </c>
      <c r="AC7396" t="s">
        <v>66</v>
      </c>
      <c r="AD7396" t="s">
        <v>103</v>
      </c>
      <c r="AE7396" t="s">
        <v>522</v>
      </c>
    </row>
    <row r="7397" spans="1:31" x14ac:dyDescent="0.3">
      <c r="A7397">
        <f t="shared" si="1043"/>
        <v>7396</v>
      </c>
      <c r="B7397">
        <v>19041</v>
      </c>
      <c r="C7397" t="s">
        <v>403</v>
      </c>
      <c r="D7397" t="s">
        <v>13</v>
      </c>
      <c r="E7397" s="5" t="str">
        <f t="shared" si="1037"/>
        <v>*</v>
      </c>
      <c r="F7397" s="5" t="str">
        <f t="shared" si="1038"/>
        <v>*</v>
      </c>
      <c r="G7397" s="5" t="str">
        <f t="shared" si="1039"/>
        <v>*</v>
      </c>
      <c r="J7397" s="5" t="str">
        <f t="shared" si="1040"/>
        <v>*</v>
      </c>
      <c r="R7397" s="5">
        <f t="shared" si="1041"/>
        <v>0.01</v>
      </c>
      <c r="S7397">
        <v>3</v>
      </c>
      <c r="T7397" s="2">
        <v>36.06</v>
      </c>
      <c r="U7397" s="7">
        <f t="shared" si="1042"/>
        <v>0</v>
      </c>
      <c r="V7397" s="2">
        <f t="shared" si="1035"/>
        <v>12.020000000000001</v>
      </c>
      <c r="W7397" t="s">
        <v>22</v>
      </c>
      <c r="X7397">
        <v>4.5</v>
      </c>
      <c r="Y7397" s="2">
        <f t="shared" si="1036"/>
        <v>40.56</v>
      </c>
      <c r="Z7397" t="s">
        <v>48</v>
      </c>
      <c r="AA7397" t="s">
        <v>31</v>
      </c>
      <c r="AB7397" t="s">
        <v>32</v>
      </c>
      <c r="AC7397" t="s">
        <v>172</v>
      </c>
      <c r="AD7397" t="s">
        <v>19</v>
      </c>
      <c r="AE7397" t="s">
        <v>913</v>
      </c>
    </row>
    <row r="7398" spans="1:31" x14ac:dyDescent="0.3">
      <c r="A7398">
        <f t="shared" si="1043"/>
        <v>7397</v>
      </c>
      <c r="B7398">
        <v>30565</v>
      </c>
      <c r="C7398" t="s">
        <v>403</v>
      </c>
      <c r="D7398" t="s">
        <v>40</v>
      </c>
      <c r="E7398" s="5" t="str">
        <f t="shared" si="1037"/>
        <v>*</v>
      </c>
      <c r="F7398" s="5" t="str">
        <f t="shared" si="1038"/>
        <v>*</v>
      </c>
      <c r="G7398" s="5" t="str">
        <f t="shared" si="1039"/>
        <v>*</v>
      </c>
      <c r="J7398" s="5" t="str">
        <f t="shared" si="1040"/>
        <v>*</v>
      </c>
      <c r="R7398" s="5">
        <f t="shared" si="1041"/>
        <v>0.04</v>
      </c>
      <c r="S7398">
        <v>32</v>
      </c>
      <c r="T7398" s="2">
        <v>1785.02</v>
      </c>
      <c r="U7398" s="7">
        <f t="shared" si="1042"/>
        <v>1</v>
      </c>
      <c r="V7398" s="2">
        <f t="shared" si="1035"/>
        <v>55.781874999999999</v>
      </c>
      <c r="W7398" t="s">
        <v>14</v>
      </c>
      <c r="X7398">
        <v>4</v>
      </c>
      <c r="Y7398" s="2">
        <f t="shared" si="1036"/>
        <v>1789.02</v>
      </c>
      <c r="Z7398" t="s">
        <v>60</v>
      </c>
      <c r="AA7398" t="s">
        <v>31</v>
      </c>
      <c r="AB7398" t="s">
        <v>25</v>
      </c>
      <c r="AC7398" t="s">
        <v>42</v>
      </c>
      <c r="AD7398" t="s">
        <v>19</v>
      </c>
      <c r="AE7398" t="s">
        <v>208</v>
      </c>
    </row>
    <row r="7399" spans="1:31" x14ac:dyDescent="0.3">
      <c r="A7399">
        <f t="shared" si="1043"/>
        <v>7398</v>
      </c>
      <c r="B7399">
        <v>19041</v>
      </c>
      <c r="C7399" t="s">
        <v>403</v>
      </c>
      <c r="D7399" t="s">
        <v>13</v>
      </c>
      <c r="E7399" s="5" t="str">
        <f t="shared" si="1037"/>
        <v>*</v>
      </c>
      <c r="F7399" s="5" t="str">
        <f t="shared" si="1038"/>
        <v>*</v>
      </c>
      <c r="G7399" s="5" t="str">
        <f t="shared" si="1039"/>
        <v>*</v>
      </c>
      <c r="J7399" s="5" t="str">
        <f t="shared" si="1040"/>
        <v>*</v>
      </c>
      <c r="R7399" s="5">
        <f t="shared" si="1041"/>
        <v>0.05</v>
      </c>
      <c r="S7399">
        <v>43</v>
      </c>
      <c r="T7399" s="2">
        <v>1849.8</v>
      </c>
      <c r="U7399" s="7">
        <f t="shared" si="1042"/>
        <v>1</v>
      </c>
      <c r="V7399" s="2">
        <f t="shared" si="1035"/>
        <v>43.018604651162789</v>
      </c>
      <c r="W7399" t="s">
        <v>22</v>
      </c>
      <c r="X7399">
        <v>4.62</v>
      </c>
      <c r="Y7399" s="2">
        <f t="shared" si="1036"/>
        <v>1854.4199999999998</v>
      </c>
      <c r="Z7399" t="s">
        <v>48</v>
      </c>
      <c r="AA7399" t="s">
        <v>31</v>
      </c>
      <c r="AB7399" t="s">
        <v>32</v>
      </c>
      <c r="AC7399" t="s">
        <v>172</v>
      </c>
      <c r="AD7399" t="s">
        <v>19</v>
      </c>
      <c r="AE7399" s="1">
        <v>40641</v>
      </c>
    </row>
    <row r="7400" spans="1:31" x14ac:dyDescent="0.3">
      <c r="A7400">
        <f t="shared" si="1043"/>
        <v>7399</v>
      </c>
      <c r="B7400">
        <v>23174</v>
      </c>
      <c r="C7400" t="s">
        <v>240</v>
      </c>
      <c r="D7400" t="s">
        <v>13</v>
      </c>
      <c r="E7400" s="5" t="str">
        <f t="shared" si="1037"/>
        <v>*</v>
      </c>
      <c r="F7400" s="5" t="str">
        <f t="shared" si="1038"/>
        <v>*</v>
      </c>
      <c r="G7400" s="5" t="str">
        <f t="shared" si="1039"/>
        <v>*</v>
      </c>
      <c r="J7400" s="5" t="str">
        <f t="shared" si="1040"/>
        <v>*</v>
      </c>
      <c r="R7400" s="5">
        <f t="shared" si="1041"/>
        <v>0.01</v>
      </c>
      <c r="S7400">
        <v>8</v>
      </c>
      <c r="T7400" s="2">
        <v>138.24</v>
      </c>
      <c r="U7400" s="7">
        <f t="shared" si="1042"/>
        <v>0</v>
      </c>
      <c r="V7400" s="2">
        <f t="shared" si="1035"/>
        <v>17.28</v>
      </c>
      <c r="W7400" t="s">
        <v>22</v>
      </c>
      <c r="X7400">
        <v>7.04</v>
      </c>
      <c r="Y7400" s="2">
        <f t="shared" si="1036"/>
        <v>145.28</v>
      </c>
      <c r="Z7400" t="s">
        <v>23</v>
      </c>
      <c r="AA7400" t="s">
        <v>16</v>
      </c>
      <c r="AB7400" t="s">
        <v>32</v>
      </c>
      <c r="AC7400" t="s">
        <v>74</v>
      </c>
      <c r="AD7400" t="s">
        <v>19</v>
      </c>
      <c r="AE7400" s="1">
        <v>40947</v>
      </c>
    </row>
    <row r="7401" spans="1:31" x14ac:dyDescent="0.3">
      <c r="A7401">
        <f t="shared" si="1043"/>
        <v>7400</v>
      </c>
      <c r="B7401">
        <v>37831</v>
      </c>
      <c r="C7401" t="s">
        <v>240</v>
      </c>
      <c r="D7401" t="s">
        <v>30</v>
      </c>
      <c r="E7401" s="5" t="str">
        <f t="shared" si="1037"/>
        <v>*</v>
      </c>
      <c r="F7401" s="5" t="str">
        <f t="shared" si="1038"/>
        <v>*</v>
      </c>
      <c r="G7401" s="5" t="str">
        <f t="shared" si="1039"/>
        <v>*</v>
      </c>
      <c r="J7401" s="5" t="str">
        <f t="shared" si="1040"/>
        <v>*</v>
      </c>
      <c r="R7401" s="5">
        <f t="shared" si="1041"/>
        <v>0.04</v>
      </c>
      <c r="S7401">
        <v>30</v>
      </c>
      <c r="T7401" s="2">
        <v>453.87</v>
      </c>
      <c r="U7401" s="7">
        <f t="shared" si="1042"/>
        <v>0</v>
      </c>
      <c r="V7401" s="2">
        <f t="shared" si="1035"/>
        <v>15.129</v>
      </c>
      <c r="W7401" t="s">
        <v>22</v>
      </c>
      <c r="X7401">
        <v>4</v>
      </c>
      <c r="Y7401" s="2">
        <f t="shared" si="1036"/>
        <v>457.87</v>
      </c>
      <c r="Z7401" t="s">
        <v>334</v>
      </c>
      <c r="AA7401" t="s">
        <v>31</v>
      </c>
      <c r="AB7401" t="s">
        <v>25</v>
      </c>
      <c r="AC7401" t="s">
        <v>42</v>
      </c>
      <c r="AD7401" t="s">
        <v>19</v>
      </c>
      <c r="AE7401" t="s">
        <v>637</v>
      </c>
    </row>
    <row r="7402" spans="1:31" x14ac:dyDescent="0.3">
      <c r="A7402">
        <f t="shared" si="1043"/>
        <v>7401</v>
      </c>
      <c r="B7402">
        <v>32903</v>
      </c>
      <c r="C7402" t="s">
        <v>240</v>
      </c>
      <c r="D7402" t="s">
        <v>13</v>
      </c>
      <c r="E7402" s="5" t="str">
        <f t="shared" si="1037"/>
        <v>*</v>
      </c>
      <c r="F7402" s="5" t="str">
        <f t="shared" si="1038"/>
        <v>*</v>
      </c>
      <c r="G7402" s="5" t="str">
        <f t="shared" si="1039"/>
        <v>*</v>
      </c>
      <c r="J7402" s="5" t="str">
        <f t="shared" si="1040"/>
        <v>*</v>
      </c>
      <c r="R7402" s="5">
        <f t="shared" si="1041"/>
        <v>0.04</v>
      </c>
      <c r="S7402">
        <v>31</v>
      </c>
      <c r="T7402" s="2">
        <v>454.58</v>
      </c>
      <c r="U7402" s="7">
        <f t="shared" si="1042"/>
        <v>0</v>
      </c>
      <c r="V7402" s="2">
        <f t="shared" si="1035"/>
        <v>14.663870967741936</v>
      </c>
      <c r="W7402" t="s">
        <v>22</v>
      </c>
      <c r="X7402">
        <v>8.7799999999999994</v>
      </c>
      <c r="Y7402" s="2">
        <f t="shared" si="1036"/>
        <v>463.35999999999996</v>
      </c>
      <c r="Z7402" t="s">
        <v>52</v>
      </c>
      <c r="AA7402" t="s">
        <v>24</v>
      </c>
      <c r="AB7402" t="s">
        <v>32</v>
      </c>
      <c r="AC7402" t="s">
        <v>74</v>
      </c>
      <c r="AD7402" t="s">
        <v>19</v>
      </c>
      <c r="AE7402" s="1">
        <v>40947</v>
      </c>
    </row>
    <row r="7403" spans="1:31" x14ac:dyDescent="0.3">
      <c r="A7403">
        <f t="shared" si="1043"/>
        <v>7402</v>
      </c>
      <c r="B7403">
        <v>23174</v>
      </c>
      <c r="C7403" t="s">
        <v>240</v>
      </c>
      <c r="D7403" t="s">
        <v>13</v>
      </c>
      <c r="E7403" s="5" t="str">
        <f t="shared" si="1037"/>
        <v>*</v>
      </c>
      <c r="F7403" s="5" t="str">
        <f t="shared" si="1038"/>
        <v>*</v>
      </c>
      <c r="G7403" s="5" t="str">
        <f t="shared" si="1039"/>
        <v>*</v>
      </c>
      <c r="J7403" s="5" t="str">
        <f t="shared" si="1040"/>
        <v>*</v>
      </c>
      <c r="R7403" s="5">
        <f t="shared" si="1041"/>
        <v>0.02</v>
      </c>
      <c r="S7403">
        <v>16</v>
      </c>
      <c r="T7403" s="2">
        <v>3549.9</v>
      </c>
      <c r="U7403" s="7">
        <f t="shared" si="1042"/>
        <v>1</v>
      </c>
      <c r="V7403" s="2">
        <f t="shared" si="1035"/>
        <v>221.86875000000001</v>
      </c>
      <c r="W7403" t="s">
        <v>37</v>
      </c>
      <c r="X7403">
        <v>64.2</v>
      </c>
      <c r="Y7403" s="2">
        <f t="shared" si="1036"/>
        <v>3614.1</v>
      </c>
      <c r="Z7403" t="s">
        <v>23</v>
      </c>
      <c r="AA7403" t="s">
        <v>16</v>
      </c>
      <c r="AB7403" t="s">
        <v>17</v>
      </c>
      <c r="AC7403" t="s">
        <v>38</v>
      </c>
      <c r="AD7403" t="s">
        <v>39</v>
      </c>
      <c r="AE7403" t="s">
        <v>637</v>
      </c>
    </row>
    <row r="7404" spans="1:31" x14ac:dyDescent="0.3">
      <c r="A7404">
        <f t="shared" si="1043"/>
        <v>7403</v>
      </c>
      <c r="B7404">
        <v>44708</v>
      </c>
      <c r="C7404" t="s">
        <v>459</v>
      </c>
      <c r="D7404" t="s">
        <v>30</v>
      </c>
      <c r="E7404" s="5" t="str">
        <f t="shared" si="1037"/>
        <v>*</v>
      </c>
      <c r="F7404" s="5" t="str">
        <f t="shared" si="1038"/>
        <v>*</v>
      </c>
      <c r="G7404" s="5" t="str">
        <f t="shared" si="1039"/>
        <v>*</v>
      </c>
      <c r="J7404" s="5" t="str">
        <f t="shared" si="1040"/>
        <v>*</v>
      </c>
      <c r="R7404" s="5">
        <f t="shared" si="1041"/>
        <v>0.02</v>
      </c>
      <c r="S7404">
        <v>15</v>
      </c>
      <c r="T7404" s="2">
        <v>30.68</v>
      </c>
      <c r="U7404" s="7">
        <f t="shared" si="1042"/>
        <v>0</v>
      </c>
      <c r="V7404" s="2">
        <f t="shared" si="1035"/>
        <v>2.0453333333333332</v>
      </c>
      <c r="W7404" t="s">
        <v>22</v>
      </c>
      <c r="X7404">
        <v>4.08</v>
      </c>
      <c r="Y7404" s="2">
        <f t="shared" si="1036"/>
        <v>34.76</v>
      </c>
      <c r="Z7404" t="s">
        <v>43</v>
      </c>
      <c r="AA7404" t="s">
        <v>24</v>
      </c>
      <c r="AB7404" t="s">
        <v>17</v>
      </c>
      <c r="AC7404" t="s">
        <v>18</v>
      </c>
      <c r="AD7404" t="s">
        <v>45</v>
      </c>
      <c r="AE7404" t="s">
        <v>107</v>
      </c>
    </row>
    <row r="7405" spans="1:31" x14ac:dyDescent="0.3">
      <c r="A7405">
        <f t="shared" si="1043"/>
        <v>7404</v>
      </c>
      <c r="B7405">
        <v>21538</v>
      </c>
      <c r="C7405" t="s">
        <v>459</v>
      </c>
      <c r="D7405" t="s">
        <v>40</v>
      </c>
      <c r="E7405" s="5" t="str">
        <f t="shared" si="1037"/>
        <v>*</v>
      </c>
      <c r="F7405" s="5" t="str">
        <f t="shared" si="1038"/>
        <v>*</v>
      </c>
      <c r="G7405" s="5" t="str">
        <f t="shared" si="1039"/>
        <v>*</v>
      </c>
      <c r="J7405" s="5" t="str">
        <f t="shared" si="1040"/>
        <v>*</v>
      </c>
      <c r="R7405" s="5">
        <f t="shared" si="1041"/>
        <v>0.04</v>
      </c>
      <c r="S7405">
        <v>31</v>
      </c>
      <c r="T7405" s="2">
        <v>87.32</v>
      </c>
      <c r="U7405" s="7">
        <f t="shared" si="1042"/>
        <v>0</v>
      </c>
      <c r="V7405" s="2">
        <f t="shared" si="1035"/>
        <v>2.8167741935483868</v>
      </c>
      <c r="W7405" t="s">
        <v>22</v>
      </c>
      <c r="X7405">
        <v>0.96</v>
      </c>
      <c r="Y7405" s="2">
        <f t="shared" si="1036"/>
        <v>88.279999999999987</v>
      </c>
      <c r="Z7405" t="s">
        <v>71</v>
      </c>
      <c r="AA7405" t="s">
        <v>24</v>
      </c>
      <c r="AB7405" t="s">
        <v>32</v>
      </c>
      <c r="AC7405" t="s">
        <v>33</v>
      </c>
      <c r="AD7405" t="s">
        <v>34</v>
      </c>
      <c r="AE7405" t="s">
        <v>108</v>
      </c>
    </row>
    <row r="7406" spans="1:31" x14ac:dyDescent="0.3">
      <c r="A7406">
        <f t="shared" si="1043"/>
        <v>7405</v>
      </c>
      <c r="B7406">
        <v>9606</v>
      </c>
      <c r="C7406" t="s">
        <v>459</v>
      </c>
      <c r="D7406" t="s">
        <v>30</v>
      </c>
      <c r="E7406" s="5" t="str">
        <f t="shared" si="1037"/>
        <v>*</v>
      </c>
      <c r="F7406" s="5" t="str">
        <f t="shared" si="1038"/>
        <v>*</v>
      </c>
      <c r="G7406" s="5" t="str">
        <f t="shared" si="1039"/>
        <v>*</v>
      </c>
      <c r="J7406" s="5" t="str">
        <f t="shared" si="1040"/>
        <v>*</v>
      </c>
      <c r="R7406" s="5">
        <f t="shared" si="1041"/>
        <v>0.04</v>
      </c>
      <c r="S7406">
        <v>37</v>
      </c>
      <c r="T7406" s="2">
        <v>192.15</v>
      </c>
      <c r="U7406" s="7">
        <f t="shared" si="1042"/>
        <v>0</v>
      </c>
      <c r="V7406" s="2">
        <f t="shared" si="1035"/>
        <v>5.1932432432432432</v>
      </c>
      <c r="W7406" t="s">
        <v>14</v>
      </c>
      <c r="X7406">
        <v>2.04</v>
      </c>
      <c r="Y7406" s="2">
        <f t="shared" si="1036"/>
        <v>194.19</v>
      </c>
      <c r="Z7406" t="s">
        <v>23</v>
      </c>
      <c r="AA7406" t="s">
        <v>24</v>
      </c>
      <c r="AB7406" t="s">
        <v>32</v>
      </c>
      <c r="AC7406" t="s">
        <v>44</v>
      </c>
      <c r="AD7406" t="s">
        <v>34</v>
      </c>
      <c r="AE7406" t="s">
        <v>108</v>
      </c>
    </row>
    <row r="7407" spans="1:31" x14ac:dyDescent="0.3">
      <c r="A7407">
        <f t="shared" si="1043"/>
        <v>7406</v>
      </c>
      <c r="B7407">
        <v>53029</v>
      </c>
      <c r="C7407" t="s">
        <v>459</v>
      </c>
      <c r="D7407" t="s">
        <v>13</v>
      </c>
      <c r="E7407" s="5" t="str">
        <f t="shared" si="1037"/>
        <v>*</v>
      </c>
      <c r="F7407" s="5" t="str">
        <f t="shared" si="1038"/>
        <v>*</v>
      </c>
      <c r="G7407" s="5" t="str">
        <f t="shared" si="1039"/>
        <v>*</v>
      </c>
      <c r="J7407" s="5" t="str">
        <f t="shared" si="1040"/>
        <v>*</v>
      </c>
      <c r="R7407" s="5">
        <f t="shared" si="1041"/>
        <v>0.04</v>
      </c>
      <c r="S7407">
        <v>39</v>
      </c>
      <c r="T7407" s="2">
        <v>223.34</v>
      </c>
      <c r="U7407" s="7">
        <f t="shared" si="1042"/>
        <v>0</v>
      </c>
      <c r="V7407" s="2">
        <f t="shared" si="1035"/>
        <v>5.7266666666666666</v>
      </c>
      <c r="W7407" t="s">
        <v>22</v>
      </c>
      <c r="X7407">
        <v>0.5</v>
      </c>
      <c r="Y7407" s="2">
        <f t="shared" si="1036"/>
        <v>223.84</v>
      </c>
      <c r="Z7407" t="s">
        <v>60</v>
      </c>
      <c r="AA7407" t="s">
        <v>31</v>
      </c>
      <c r="AB7407" t="s">
        <v>32</v>
      </c>
      <c r="AC7407" t="s">
        <v>81</v>
      </c>
      <c r="AD7407" t="s">
        <v>19</v>
      </c>
      <c r="AE7407" s="1">
        <v>39821</v>
      </c>
    </row>
    <row r="7408" spans="1:31" x14ac:dyDescent="0.3">
      <c r="A7408">
        <f t="shared" si="1043"/>
        <v>7407</v>
      </c>
      <c r="B7408">
        <v>19078</v>
      </c>
      <c r="C7408" t="s">
        <v>459</v>
      </c>
      <c r="D7408" t="s">
        <v>36</v>
      </c>
      <c r="E7408" s="5" t="str">
        <f t="shared" si="1037"/>
        <v>***</v>
      </c>
      <c r="F7408" s="5" t="str">
        <f t="shared" si="1038"/>
        <v>***</v>
      </c>
      <c r="G7408" s="5" t="str">
        <f t="shared" si="1039"/>
        <v>***</v>
      </c>
      <c r="J7408" s="5" t="str">
        <f t="shared" si="1040"/>
        <v>***</v>
      </c>
      <c r="R7408" s="5">
        <f t="shared" si="1041"/>
        <v>3.5000000000000003E-2</v>
      </c>
      <c r="S7408">
        <v>21</v>
      </c>
      <c r="T7408" s="2">
        <v>256.12</v>
      </c>
      <c r="U7408" s="7">
        <f t="shared" si="1042"/>
        <v>0</v>
      </c>
      <c r="V7408" s="2">
        <f t="shared" si="1035"/>
        <v>12.196190476190477</v>
      </c>
      <c r="W7408" t="s">
        <v>22</v>
      </c>
      <c r="X7408">
        <v>4.9800000000000004</v>
      </c>
      <c r="Y7408" s="2">
        <f t="shared" si="1036"/>
        <v>261.10000000000002</v>
      </c>
      <c r="Z7408" t="s">
        <v>43</v>
      </c>
      <c r="AA7408" t="s">
        <v>31</v>
      </c>
      <c r="AB7408" t="s">
        <v>32</v>
      </c>
      <c r="AC7408" t="s">
        <v>172</v>
      </c>
      <c r="AD7408" t="s">
        <v>19</v>
      </c>
      <c r="AE7408" t="s">
        <v>107</v>
      </c>
    </row>
    <row r="7409" spans="1:31" x14ac:dyDescent="0.3">
      <c r="A7409">
        <f t="shared" si="1043"/>
        <v>7408</v>
      </c>
      <c r="B7409">
        <v>9606</v>
      </c>
      <c r="C7409" t="s">
        <v>459</v>
      </c>
      <c r="D7409" t="s">
        <v>30</v>
      </c>
      <c r="E7409" s="5" t="str">
        <f t="shared" si="1037"/>
        <v>*</v>
      </c>
      <c r="F7409" s="5" t="str">
        <f t="shared" si="1038"/>
        <v>*</v>
      </c>
      <c r="G7409" s="5" t="str">
        <f t="shared" si="1039"/>
        <v>*</v>
      </c>
      <c r="J7409" s="5" t="str">
        <f t="shared" si="1040"/>
        <v>*</v>
      </c>
      <c r="R7409" s="5">
        <f t="shared" si="1041"/>
        <v>0.04</v>
      </c>
      <c r="S7409">
        <v>39</v>
      </c>
      <c r="T7409" s="2">
        <v>493.26</v>
      </c>
      <c r="U7409" s="7">
        <f t="shared" si="1042"/>
        <v>0</v>
      </c>
      <c r="V7409" s="2">
        <f t="shared" si="1035"/>
        <v>12.647692307692308</v>
      </c>
      <c r="W7409" t="s">
        <v>22</v>
      </c>
      <c r="X7409">
        <v>0.49</v>
      </c>
      <c r="Y7409" s="2">
        <f t="shared" si="1036"/>
        <v>493.75</v>
      </c>
      <c r="Z7409" t="s">
        <v>23</v>
      </c>
      <c r="AA7409" t="s">
        <v>24</v>
      </c>
      <c r="AB7409" t="s">
        <v>32</v>
      </c>
      <c r="AC7409" t="s">
        <v>81</v>
      </c>
      <c r="AD7409" t="s">
        <v>19</v>
      </c>
      <c r="AE7409" t="s">
        <v>459</v>
      </c>
    </row>
    <row r="7410" spans="1:31" x14ac:dyDescent="0.3">
      <c r="A7410">
        <f t="shared" si="1043"/>
        <v>7409</v>
      </c>
      <c r="B7410">
        <v>3459</v>
      </c>
      <c r="C7410" t="s">
        <v>459</v>
      </c>
      <c r="D7410" t="s">
        <v>30</v>
      </c>
      <c r="E7410" s="5" t="str">
        <f t="shared" si="1037"/>
        <v>*</v>
      </c>
      <c r="F7410" s="5" t="str">
        <f t="shared" si="1038"/>
        <v>*</v>
      </c>
      <c r="G7410" s="5" t="str">
        <f t="shared" si="1039"/>
        <v>*</v>
      </c>
      <c r="J7410" s="5" t="str">
        <f t="shared" si="1040"/>
        <v>*</v>
      </c>
      <c r="R7410" s="5">
        <f t="shared" si="1041"/>
        <v>3.5000000000000003E-2</v>
      </c>
      <c r="S7410">
        <v>24</v>
      </c>
      <c r="T7410" s="2">
        <v>2152.404</v>
      </c>
      <c r="U7410" s="7">
        <f t="shared" si="1042"/>
        <v>1</v>
      </c>
      <c r="V7410" s="2">
        <f t="shared" si="1035"/>
        <v>89.683499999999995</v>
      </c>
      <c r="W7410" t="s">
        <v>14</v>
      </c>
      <c r="X7410">
        <v>8.99</v>
      </c>
      <c r="Y7410" s="2">
        <f t="shared" si="1036"/>
        <v>2161.3939999999998</v>
      </c>
      <c r="Z7410" t="s">
        <v>64</v>
      </c>
      <c r="AA7410" t="s">
        <v>41</v>
      </c>
      <c r="AB7410" t="s">
        <v>25</v>
      </c>
      <c r="AC7410" t="s">
        <v>26</v>
      </c>
      <c r="AD7410" t="s">
        <v>19</v>
      </c>
      <c r="AE7410" t="s">
        <v>108</v>
      </c>
    </row>
    <row r="7411" spans="1:31" x14ac:dyDescent="0.3">
      <c r="A7411">
        <f t="shared" si="1043"/>
        <v>7410</v>
      </c>
      <c r="B7411">
        <v>47584</v>
      </c>
      <c r="C7411" t="s">
        <v>522</v>
      </c>
      <c r="D7411" t="s">
        <v>36</v>
      </c>
      <c r="E7411" s="5" t="str">
        <f t="shared" si="1037"/>
        <v>***</v>
      </c>
      <c r="F7411" s="5" t="str">
        <f t="shared" si="1038"/>
        <v>***</v>
      </c>
      <c r="G7411" s="5" t="str">
        <f t="shared" si="1039"/>
        <v>***</v>
      </c>
      <c r="J7411" s="5" t="str">
        <f t="shared" si="1040"/>
        <v>***</v>
      </c>
      <c r="R7411" s="5">
        <f t="shared" si="1041"/>
        <v>0.01</v>
      </c>
      <c r="S7411">
        <v>4</v>
      </c>
      <c r="T7411" s="2">
        <v>20.190000000000001</v>
      </c>
      <c r="U7411" s="7">
        <f t="shared" si="1042"/>
        <v>0</v>
      </c>
      <c r="V7411" s="2">
        <f t="shared" si="1035"/>
        <v>5.0475000000000003</v>
      </c>
      <c r="W7411" t="s">
        <v>22</v>
      </c>
      <c r="X7411">
        <v>0.5</v>
      </c>
      <c r="Y7411" s="2">
        <f t="shared" si="1036"/>
        <v>20.69</v>
      </c>
      <c r="Z7411" t="s">
        <v>15</v>
      </c>
      <c r="AA7411" t="s">
        <v>41</v>
      </c>
      <c r="AB7411" t="s">
        <v>32</v>
      </c>
      <c r="AC7411" t="s">
        <v>81</v>
      </c>
      <c r="AD7411" t="s">
        <v>19</v>
      </c>
      <c r="AE7411" t="s">
        <v>523</v>
      </c>
    </row>
    <row r="7412" spans="1:31" x14ac:dyDescent="0.3">
      <c r="A7412">
        <f t="shared" si="1043"/>
        <v>7411</v>
      </c>
      <c r="B7412">
        <v>18241</v>
      </c>
      <c r="C7412" t="s">
        <v>522</v>
      </c>
      <c r="D7412" t="s">
        <v>13</v>
      </c>
      <c r="E7412" s="5" t="str">
        <f t="shared" si="1037"/>
        <v>*</v>
      </c>
      <c r="F7412" s="5" t="str">
        <f t="shared" si="1038"/>
        <v>*</v>
      </c>
      <c r="G7412" s="5" t="str">
        <f t="shared" si="1039"/>
        <v>*</v>
      </c>
      <c r="J7412" s="5" t="str">
        <f t="shared" si="1040"/>
        <v>*</v>
      </c>
      <c r="R7412" s="5">
        <f t="shared" si="1041"/>
        <v>0.01</v>
      </c>
      <c r="S7412">
        <v>3</v>
      </c>
      <c r="T7412" s="2">
        <v>64.5</v>
      </c>
      <c r="U7412" s="7">
        <f t="shared" si="1042"/>
        <v>0</v>
      </c>
      <c r="V7412" s="2">
        <f t="shared" si="1035"/>
        <v>21.5</v>
      </c>
      <c r="W7412" t="s">
        <v>22</v>
      </c>
      <c r="X7412">
        <v>1.99</v>
      </c>
      <c r="Y7412" s="2">
        <f t="shared" si="1036"/>
        <v>66.489999999999995</v>
      </c>
      <c r="Z7412" t="s">
        <v>23</v>
      </c>
      <c r="AA7412" t="s">
        <v>41</v>
      </c>
      <c r="AB7412" t="s">
        <v>25</v>
      </c>
      <c r="AC7412" t="s">
        <v>42</v>
      </c>
      <c r="AD7412" t="s">
        <v>45</v>
      </c>
      <c r="AE7412" t="s">
        <v>523</v>
      </c>
    </row>
    <row r="7413" spans="1:31" x14ac:dyDescent="0.3">
      <c r="A7413">
        <f t="shared" si="1043"/>
        <v>7412</v>
      </c>
      <c r="B7413">
        <v>47584</v>
      </c>
      <c r="C7413" t="s">
        <v>522</v>
      </c>
      <c r="D7413" t="s">
        <v>36</v>
      </c>
      <c r="E7413" s="5" t="str">
        <f t="shared" si="1037"/>
        <v>***</v>
      </c>
      <c r="F7413" s="5" t="str">
        <f t="shared" si="1038"/>
        <v>***</v>
      </c>
      <c r="G7413" s="5" t="str">
        <f t="shared" si="1039"/>
        <v>***</v>
      </c>
      <c r="J7413" s="5" t="str">
        <f t="shared" si="1040"/>
        <v>***</v>
      </c>
      <c r="R7413" s="5">
        <f t="shared" si="1041"/>
        <v>0.05</v>
      </c>
      <c r="S7413">
        <v>43</v>
      </c>
      <c r="T7413" s="2">
        <v>74.989999999999995</v>
      </c>
      <c r="U7413" s="7">
        <f t="shared" si="1042"/>
        <v>0</v>
      </c>
      <c r="V7413" s="2">
        <f t="shared" si="1035"/>
        <v>1.7439534883720929</v>
      </c>
      <c r="W7413" t="s">
        <v>22</v>
      </c>
      <c r="X7413">
        <v>0.83</v>
      </c>
      <c r="Y7413" s="2">
        <f t="shared" si="1036"/>
        <v>75.819999999999993</v>
      </c>
      <c r="Z7413" t="s">
        <v>15</v>
      </c>
      <c r="AA7413" t="s">
        <v>41</v>
      </c>
      <c r="AB7413" t="s">
        <v>32</v>
      </c>
      <c r="AC7413" t="s">
        <v>33</v>
      </c>
      <c r="AD7413" t="s">
        <v>34</v>
      </c>
      <c r="AE7413" t="s">
        <v>662</v>
      </c>
    </row>
    <row r="7414" spans="1:31" x14ac:dyDescent="0.3">
      <c r="A7414">
        <f t="shared" si="1043"/>
        <v>7413</v>
      </c>
      <c r="B7414">
        <v>36262</v>
      </c>
      <c r="C7414" t="s">
        <v>522</v>
      </c>
      <c r="D7414" t="s">
        <v>30</v>
      </c>
      <c r="E7414" s="5" t="str">
        <f t="shared" si="1037"/>
        <v>*</v>
      </c>
      <c r="F7414" s="5" t="str">
        <f t="shared" si="1038"/>
        <v>*</v>
      </c>
      <c r="G7414" s="5" t="str">
        <f t="shared" si="1039"/>
        <v>*</v>
      </c>
      <c r="J7414" s="5" t="str">
        <f t="shared" si="1040"/>
        <v>*</v>
      </c>
      <c r="R7414" s="5">
        <f t="shared" si="1041"/>
        <v>3.5000000000000003E-2</v>
      </c>
      <c r="S7414">
        <v>23</v>
      </c>
      <c r="T7414" s="2">
        <v>136.81</v>
      </c>
      <c r="U7414" s="7">
        <f t="shared" si="1042"/>
        <v>0</v>
      </c>
      <c r="V7414" s="2">
        <f t="shared" si="1035"/>
        <v>5.9482608695652175</v>
      </c>
      <c r="W7414" t="s">
        <v>22</v>
      </c>
      <c r="X7414">
        <v>3.6</v>
      </c>
      <c r="Y7414" s="2">
        <f t="shared" si="1036"/>
        <v>140.41</v>
      </c>
      <c r="Z7414" t="s">
        <v>56</v>
      </c>
      <c r="AA7414" t="s">
        <v>31</v>
      </c>
      <c r="AB7414" t="s">
        <v>32</v>
      </c>
      <c r="AC7414" t="s">
        <v>53</v>
      </c>
      <c r="AD7414" t="s">
        <v>45</v>
      </c>
      <c r="AE7414" t="s">
        <v>662</v>
      </c>
    </row>
    <row r="7415" spans="1:31" x14ac:dyDescent="0.3">
      <c r="A7415">
        <f t="shared" si="1043"/>
        <v>7414</v>
      </c>
      <c r="B7415">
        <v>36262</v>
      </c>
      <c r="C7415" t="s">
        <v>522</v>
      </c>
      <c r="D7415" t="s">
        <v>30</v>
      </c>
      <c r="E7415" s="5" t="str">
        <f t="shared" si="1037"/>
        <v>*</v>
      </c>
      <c r="F7415" s="5" t="str">
        <f t="shared" si="1038"/>
        <v>*</v>
      </c>
      <c r="G7415" s="5" t="str">
        <f t="shared" si="1039"/>
        <v>*</v>
      </c>
      <c r="J7415" s="5" t="str">
        <f t="shared" si="1040"/>
        <v>*</v>
      </c>
      <c r="R7415" s="5">
        <f t="shared" si="1041"/>
        <v>3.5000000000000003E-2</v>
      </c>
      <c r="S7415">
        <v>23</v>
      </c>
      <c r="T7415" s="2">
        <v>164.02</v>
      </c>
      <c r="U7415" s="7">
        <f t="shared" si="1042"/>
        <v>0</v>
      </c>
      <c r="V7415" s="2">
        <f t="shared" si="1035"/>
        <v>7.1313043478260871</v>
      </c>
      <c r="W7415" t="s">
        <v>14</v>
      </c>
      <c r="X7415">
        <v>6.15</v>
      </c>
      <c r="Y7415" s="2">
        <f t="shared" si="1036"/>
        <v>170.17000000000002</v>
      </c>
      <c r="Z7415" t="s">
        <v>56</v>
      </c>
      <c r="AA7415" t="s">
        <v>31</v>
      </c>
      <c r="AB7415" t="s">
        <v>32</v>
      </c>
      <c r="AC7415" t="s">
        <v>44</v>
      </c>
      <c r="AD7415" t="s">
        <v>19</v>
      </c>
      <c r="AE7415" t="s">
        <v>662</v>
      </c>
    </row>
    <row r="7416" spans="1:31" x14ac:dyDescent="0.3">
      <c r="A7416">
        <f t="shared" si="1043"/>
        <v>7415</v>
      </c>
      <c r="B7416">
        <v>16640</v>
      </c>
      <c r="C7416" t="s">
        <v>522</v>
      </c>
      <c r="D7416" t="s">
        <v>13</v>
      </c>
      <c r="E7416" s="5" t="str">
        <f t="shared" si="1037"/>
        <v>*</v>
      </c>
      <c r="F7416" s="5" t="str">
        <f t="shared" si="1038"/>
        <v>*</v>
      </c>
      <c r="G7416" s="5" t="str">
        <f t="shared" si="1039"/>
        <v>*</v>
      </c>
      <c r="J7416" s="5" t="str">
        <f t="shared" si="1040"/>
        <v>*</v>
      </c>
      <c r="R7416" s="5">
        <f t="shared" si="1041"/>
        <v>0.01</v>
      </c>
      <c r="S7416">
        <v>6</v>
      </c>
      <c r="T7416" s="2">
        <v>652.33000000000004</v>
      </c>
      <c r="U7416" s="7">
        <f t="shared" si="1042"/>
        <v>0</v>
      </c>
      <c r="V7416" s="2">
        <f t="shared" si="1035"/>
        <v>108.72166666666668</v>
      </c>
      <c r="W7416" t="s">
        <v>37</v>
      </c>
      <c r="X7416">
        <v>30</v>
      </c>
      <c r="Y7416" s="2">
        <f t="shared" si="1036"/>
        <v>682.33</v>
      </c>
      <c r="Z7416" t="s">
        <v>52</v>
      </c>
      <c r="AA7416" t="s">
        <v>31</v>
      </c>
      <c r="AB7416" t="s">
        <v>17</v>
      </c>
      <c r="AC7416" t="s">
        <v>38</v>
      </c>
      <c r="AD7416" t="s">
        <v>39</v>
      </c>
      <c r="AE7416" t="s">
        <v>523</v>
      </c>
    </row>
    <row r="7417" spans="1:31" x14ac:dyDescent="0.3">
      <c r="A7417">
        <f t="shared" si="1043"/>
        <v>7416</v>
      </c>
      <c r="B7417">
        <v>52480</v>
      </c>
      <c r="C7417" t="s">
        <v>522</v>
      </c>
      <c r="D7417" t="s">
        <v>30</v>
      </c>
      <c r="E7417" s="5" t="str">
        <f t="shared" si="1037"/>
        <v>*</v>
      </c>
      <c r="F7417" s="5" t="str">
        <f t="shared" si="1038"/>
        <v>*</v>
      </c>
      <c r="G7417" s="5" t="str">
        <f t="shared" si="1039"/>
        <v>*</v>
      </c>
      <c r="J7417" s="5" t="str">
        <f t="shared" si="1040"/>
        <v>*</v>
      </c>
      <c r="R7417" s="5">
        <f t="shared" si="1041"/>
        <v>0.05</v>
      </c>
      <c r="S7417">
        <v>47</v>
      </c>
      <c r="T7417" s="2">
        <v>1020.88</v>
      </c>
      <c r="U7417" s="7">
        <f t="shared" si="1042"/>
        <v>1</v>
      </c>
      <c r="V7417" s="2">
        <f t="shared" si="1035"/>
        <v>21.720851063829787</v>
      </c>
      <c r="W7417" t="s">
        <v>22</v>
      </c>
      <c r="X7417">
        <v>8.99</v>
      </c>
      <c r="Y7417" s="2">
        <f t="shared" si="1036"/>
        <v>1029.8699999999999</v>
      </c>
      <c r="Z7417" t="s">
        <v>52</v>
      </c>
      <c r="AA7417" t="s">
        <v>41</v>
      </c>
      <c r="AB7417" t="s">
        <v>17</v>
      </c>
      <c r="AC7417" t="s">
        <v>18</v>
      </c>
      <c r="AD7417" t="s">
        <v>45</v>
      </c>
      <c r="AE7417" t="s">
        <v>523</v>
      </c>
    </row>
    <row r="7418" spans="1:31" x14ac:dyDescent="0.3">
      <c r="A7418">
        <f t="shared" si="1043"/>
        <v>7417</v>
      </c>
      <c r="B7418">
        <v>36262</v>
      </c>
      <c r="C7418" t="s">
        <v>522</v>
      </c>
      <c r="D7418" t="s">
        <v>30</v>
      </c>
      <c r="E7418" s="5" t="str">
        <f t="shared" si="1037"/>
        <v>*</v>
      </c>
      <c r="F7418" s="5" t="str">
        <f t="shared" si="1038"/>
        <v>*</v>
      </c>
      <c r="G7418" s="5" t="str">
        <f t="shared" si="1039"/>
        <v>*</v>
      </c>
      <c r="J7418" s="5" t="str">
        <f t="shared" si="1040"/>
        <v>*</v>
      </c>
      <c r="R7418" s="5">
        <f t="shared" si="1041"/>
        <v>3.5000000000000003E-2</v>
      </c>
      <c r="S7418">
        <v>26</v>
      </c>
      <c r="T7418" s="2">
        <v>4701.6899999999996</v>
      </c>
      <c r="U7418" s="7">
        <f t="shared" si="1042"/>
        <v>1</v>
      </c>
      <c r="V7418" s="2">
        <f t="shared" si="1035"/>
        <v>180.83423076923074</v>
      </c>
      <c r="W7418" t="s">
        <v>14</v>
      </c>
      <c r="X7418">
        <v>2.5</v>
      </c>
      <c r="Y7418" s="2">
        <f t="shared" si="1036"/>
        <v>4704.1899999999996</v>
      </c>
      <c r="Z7418" t="s">
        <v>56</v>
      </c>
      <c r="AA7418" t="s">
        <v>31</v>
      </c>
      <c r="AB7418" t="s">
        <v>25</v>
      </c>
      <c r="AC7418" t="s">
        <v>26</v>
      </c>
      <c r="AD7418" t="s">
        <v>19</v>
      </c>
      <c r="AE7418" t="s">
        <v>522</v>
      </c>
    </row>
    <row r="7419" spans="1:31" x14ac:dyDescent="0.3">
      <c r="A7419">
        <f t="shared" si="1043"/>
        <v>7418</v>
      </c>
      <c r="B7419">
        <v>18241</v>
      </c>
      <c r="C7419" t="s">
        <v>522</v>
      </c>
      <c r="D7419" t="s">
        <v>13</v>
      </c>
      <c r="E7419" s="5" t="str">
        <f t="shared" si="1037"/>
        <v>*</v>
      </c>
      <c r="F7419" s="5" t="str">
        <f t="shared" si="1038"/>
        <v>*</v>
      </c>
      <c r="G7419" s="5" t="str">
        <f t="shared" si="1039"/>
        <v>*</v>
      </c>
      <c r="J7419" s="5" t="str">
        <f t="shared" si="1040"/>
        <v>*</v>
      </c>
      <c r="R7419" s="5">
        <f t="shared" si="1041"/>
        <v>3.5000000000000003E-2</v>
      </c>
      <c r="S7419">
        <v>25</v>
      </c>
      <c r="T7419" s="2">
        <v>9944.49</v>
      </c>
      <c r="U7419" s="7">
        <f t="shared" si="1042"/>
        <v>1</v>
      </c>
      <c r="V7419" s="2">
        <f t="shared" si="1035"/>
        <v>397.77960000000002</v>
      </c>
      <c r="W7419" t="s">
        <v>37</v>
      </c>
      <c r="X7419">
        <v>76.37</v>
      </c>
      <c r="Y7419" s="2">
        <f t="shared" si="1036"/>
        <v>10020.86</v>
      </c>
      <c r="Z7419" t="s">
        <v>23</v>
      </c>
      <c r="AA7419" t="s">
        <v>41</v>
      </c>
      <c r="AB7419" t="s">
        <v>17</v>
      </c>
      <c r="AC7419" t="s">
        <v>66</v>
      </c>
      <c r="AD7419" t="s">
        <v>103</v>
      </c>
      <c r="AE7419" t="s">
        <v>523</v>
      </c>
    </row>
    <row r="7420" spans="1:31" x14ac:dyDescent="0.3">
      <c r="A7420">
        <f t="shared" si="1043"/>
        <v>7419</v>
      </c>
      <c r="B7420">
        <v>30853</v>
      </c>
      <c r="C7420" t="s">
        <v>415</v>
      </c>
      <c r="D7420" t="s">
        <v>40</v>
      </c>
      <c r="E7420" s="5" t="str">
        <f t="shared" si="1037"/>
        <v>*</v>
      </c>
      <c r="F7420" s="5" t="str">
        <f t="shared" si="1038"/>
        <v>*</v>
      </c>
      <c r="G7420" s="5" t="str">
        <f t="shared" si="1039"/>
        <v>*</v>
      </c>
      <c r="J7420" s="5" t="str">
        <f t="shared" si="1040"/>
        <v>*</v>
      </c>
      <c r="R7420" s="5">
        <f t="shared" si="1041"/>
        <v>0.02</v>
      </c>
      <c r="S7420">
        <v>16</v>
      </c>
      <c r="T7420" s="2">
        <v>41.52</v>
      </c>
      <c r="U7420" s="7">
        <f t="shared" si="1042"/>
        <v>0</v>
      </c>
      <c r="V7420" s="2">
        <f t="shared" si="1035"/>
        <v>2.5950000000000002</v>
      </c>
      <c r="W7420" t="s">
        <v>22</v>
      </c>
      <c r="X7420">
        <v>7.09</v>
      </c>
      <c r="Y7420" s="2">
        <f t="shared" si="1036"/>
        <v>48.61</v>
      </c>
      <c r="Z7420" t="s">
        <v>64</v>
      </c>
      <c r="AA7420" t="s">
        <v>24</v>
      </c>
      <c r="AB7420" t="s">
        <v>32</v>
      </c>
      <c r="AC7420" t="s">
        <v>44</v>
      </c>
      <c r="AD7420" t="s">
        <v>34</v>
      </c>
      <c r="AE7420" t="s">
        <v>913</v>
      </c>
    </row>
    <row r="7421" spans="1:31" x14ac:dyDescent="0.3">
      <c r="A7421">
        <f t="shared" si="1043"/>
        <v>7420</v>
      </c>
      <c r="B7421">
        <v>52934</v>
      </c>
      <c r="C7421" t="s">
        <v>415</v>
      </c>
      <c r="D7421" t="s">
        <v>36</v>
      </c>
      <c r="E7421" s="5" t="str">
        <f t="shared" si="1037"/>
        <v>***</v>
      </c>
      <c r="F7421" s="5" t="str">
        <f t="shared" si="1038"/>
        <v>***</v>
      </c>
      <c r="G7421" s="5" t="str">
        <f t="shared" si="1039"/>
        <v>***</v>
      </c>
      <c r="J7421" s="5" t="str">
        <f t="shared" si="1040"/>
        <v>***</v>
      </c>
      <c r="R7421" s="5">
        <f t="shared" si="1041"/>
        <v>3.5000000000000003E-2</v>
      </c>
      <c r="S7421">
        <v>20</v>
      </c>
      <c r="T7421" s="2">
        <v>92.15</v>
      </c>
      <c r="U7421" s="7">
        <f t="shared" si="1042"/>
        <v>0</v>
      </c>
      <c r="V7421" s="2">
        <f t="shared" si="1035"/>
        <v>4.6074999999999999</v>
      </c>
      <c r="W7421" t="s">
        <v>22</v>
      </c>
      <c r="X7421">
        <v>0.5</v>
      </c>
      <c r="Y7421" s="2">
        <f t="shared" si="1036"/>
        <v>92.65</v>
      </c>
      <c r="Z7421" t="s">
        <v>71</v>
      </c>
      <c r="AA7421" t="s">
        <v>31</v>
      </c>
      <c r="AB7421" t="s">
        <v>32</v>
      </c>
      <c r="AC7421" t="s">
        <v>81</v>
      </c>
      <c r="AD7421" t="s">
        <v>19</v>
      </c>
      <c r="AE7421" t="s">
        <v>208</v>
      </c>
    </row>
    <row r="7422" spans="1:31" x14ac:dyDescent="0.3">
      <c r="A7422">
        <f t="shared" si="1043"/>
        <v>7421</v>
      </c>
      <c r="B7422">
        <v>56768</v>
      </c>
      <c r="C7422" t="s">
        <v>415</v>
      </c>
      <c r="D7422" t="s">
        <v>36</v>
      </c>
      <c r="E7422" s="5" t="str">
        <f t="shared" si="1037"/>
        <v>***</v>
      </c>
      <c r="F7422" s="5" t="str">
        <f t="shared" si="1038"/>
        <v>***</v>
      </c>
      <c r="G7422" s="5" t="str">
        <f t="shared" si="1039"/>
        <v>***</v>
      </c>
      <c r="J7422" s="5" t="str">
        <f t="shared" si="1040"/>
        <v>***</v>
      </c>
      <c r="R7422" s="5">
        <f t="shared" si="1041"/>
        <v>0.04</v>
      </c>
      <c r="S7422">
        <v>37</v>
      </c>
      <c r="T7422" s="2">
        <v>111.39</v>
      </c>
      <c r="U7422" s="7">
        <f t="shared" si="1042"/>
        <v>0</v>
      </c>
      <c r="V7422" s="2">
        <f t="shared" si="1035"/>
        <v>3.0105405405405405</v>
      </c>
      <c r="W7422" t="s">
        <v>22</v>
      </c>
      <c r="X7422">
        <v>0.7</v>
      </c>
      <c r="Y7422" s="2">
        <f t="shared" si="1036"/>
        <v>112.09</v>
      </c>
      <c r="Z7422" t="s">
        <v>71</v>
      </c>
      <c r="AA7422" t="s">
        <v>31</v>
      </c>
      <c r="AB7422" t="s">
        <v>32</v>
      </c>
      <c r="AC7422" t="s">
        <v>33</v>
      </c>
      <c r="AD7422" t="s">
        <v>34</v>
      </c>
      <c r="AE7422" t="s">
        <v>391</v>
      </c>
    </row>
    <row r="7423" spans="1:31" x14ac:dyDescent="0.3">
      <c r="A7423">
        <f t="shared" si="1043"/>
        <v>7422</v>
      </c>
      <c r="B7423">
        <v>30853</v>
      </c>
      <c r="C7423" t="s">
        <v>415</v>
      </c>
      <c r="D7423" t="s">
        <v>40</v>
      </c>
      <c r="E7423" s="5" t="str">
        <f t="shared" si="1037"/>
        <v>*</v>
      </c>
      <c r="F7423" s="5" t="str">
        <f t="shared" si="1038"/>
        <v>*</v>
      </c>
      <c r="G7423" s="5" t="str">
        <f t="shared" si="1039"/>
        <v>*</v>
      </c>
      <c r="J7423" s="5" t="str">
        <f t="shared" si="1040"/>
        <v>*</v>
      </c>
      <c r="R7423" s="5">
        <f t="shared" si="1041"/>
        <v>0.05</v>
      </c>
      <c r="S7423">
        <v>40</v>
      </c>
      <c r="T7423" s="2">
        <v>254.02</v>
      </c>
      <c r="U7423" s="7">
        <f t="shared" si="1042"/>
        <v>0</v>
      </c>
      <c r="V7423" s="2">
        <f t="shared" si="1035"/>
        <v>6.3505000000000003</v>
      </c>
      <c r="W7423" t="s">
        <v>22</v>
      </c>
      <c r="X7423">
        <v>0.5</v>
      </c>
      <c r="Y7423" s="2">
        <f t="shared" si="1036"/>
        <v>254.52</v>
      </c>
      <c r="Z7423" t="s">
        <v>60</v>
      </c>
      <c r="AA7423" t="s">
        <v>24</v>
      </c>
      <c r="AB7423" t="s">
        <v>32</v>
      </c>
      <c r="AC7423" t="s">
        <v>81</v>
      </c>
      <c r="AD7423" t="s">
        <v>19</v>
      </c>
      <c r="AE7423" t="s">
        <v>913</v>
      </c>
    </row>
    <row r="7424" spans="1:31" x14ac:dyDescent="0.3">
      <c r="A7424">
        <f t="shared" si="1043"/>
        <v>7423</v>
      </c>
      <c r="B7424">
        <v>31556</v>
      </c>
      <c r="C7424" t="s">
        <v>415</v>
      </c>
      <c r="D7424" t="s">
        <v>36</v>
      </c>
      <c r="E7424" s="5" t="str">
        <f t="shared" si="1037"/>
        <v>***</v>
      </c>
      <c r="F7424" s="5" t="str">
        <f t="shared" si="1038"/>
        <v>***</v>
      </c>
      <c r="G7424" s="5" t="str">
        <f t="shared" si="1039"/>
        <v>***</v>
      </c>
      <c r="J7424" s="5" t="str">
        <f t="shared" si="1040"/>
        <v>***</v>
      </c>
      <c r="R7424" s="5">
        <f t="shared" si="1041"/>
        <v>0.04</v>
      </c>
      <c r="S7424">
        <v>35</v>
      </c>
      <c r="T7424" s="2">
        <v>269.35000000000002</v>
      </c>
      <c r="U7424" s="7">
        <f t="shared" si="1042"/>
        <v>0</v>
      </c>
      <c r="V7424" s="2">
        <f t="shared" si="1035"/>
        <v>7.6957142857142866</v>
      </c>
      <c r="W7424" t="s">
        <v>22</v>
      </c>
      <c r="X7424">
        <v>3.68</v>
      </c>
      <c r="Y7424" s="2">
        <f t="shared" si="1036"/>
        <v>273.03000000000003</v>
      </c>
      <c r="Z7424" t="s">
        <v>60</v>
      </c>
      <c r="AA7424" t="s">
        <v>16</v>
      </c>
      <c r="AB7424" t="s">
        <v>17</v>
      </c>
      <c r="AC7424" t="s">
        <v>18</v>
      </c>
      <c r="AD7424" t="s">
        <v>34</v>
      </c>
      <c r="AE7424" t="s">
        <v>208</v>
      </c>
    </row>
    <row r="7425" spans="1:31" x14ac:dyDescent="0.3">
      <c r="A7425">
        <f t="shared" si="1043"/>
        <v>7424</v>
      </c>
      <c r="B7425">
        <v>31938</v>
      </c>
      <c r="C7425" t="s">
        <v>415</v>
      </c>
      <c r="D7425" t="s">
        <v>40</v>
      </c>
      <c r="E7425" s="5" t="str">
        <f t="shared" si="1037"/>
        <v>*</v>
      </c>
      <c r="F7425" s="5" t="str">
        <f t="shared" si="1038"/>
        <v>*</v>
      </c>
      <c r="G7425" s="5" t="str">
        <f t="shared" si="1039"/>
        <v>*</v>
      </c>
      <c r="J7425" s="5" t="str">
        <f t="shared" si="1040"/>
        <v>*</v>
      </c>
      <c r="R7425" s="5">
        <f t="shared" si="1041"/>
        <v>0.05</v>
      </c>
      <c r="S7425">
        <v>47</v>
      </c>
      <c r="T7425" s="2">
        <v>363.23</v>
      </c>
      <c r="U7425" s="7">
        <f t="shared" si="1042"/>
        <v>0</v>
      </c>
      <c r="V7425" s="2">
        <f t="shared" si="1035"/>
        <v>7.7282978723404261</v>
      </c>
      <c r="W7425" t="s">
        <v>22</v>
      </c>
      <c r="X7425">
        <v>4</v>
      </c>
      <c r="Y7425" s="2">
        <f t="shared" si="1036"/>
        <v>367.23</v>
      </c>
      <c r="Z7425" t="s">
        <v>15</v>
      </c>
      <c r="AA7425" t="s">
        <v>16</v>
      </c>
      <c r="AB7425" t="s">
        <v>17</v>
      </c>
      <c r="AC7425" t="s">
        <v>18</v>
      </c>
      <c r="AD7425" t="s">
        <v>34</v>
      </c>
      <c r="AE7425" t="s">
        <v>391</v>
      </c>
    </row>
    <row r="7426" spans="1:31" x14ac:dyDescent="0.3">
      <c r="A7426">
        <f t="shared" si="1043"/>
        <v>7425</v>
      </c>
      <c r="B7426">
        <v>31938</v>
      </c>
      <c r="C7426" t="s">
        <v>415</v>
      </c>
      <c r="D7426" t="s">
        <v>40</v>
      </c>
      <c r="E7426" s="5" t="str">
        <f t="shared" si="1037"/>
        <v>*</v>
      </c>
      <c r="F7426" s="5" t="str">
        <f t="shared" si="1038"/>
        <v>*</v>
      </c>
      <c r="G7426" s="5" t="str">
        <f t="shared" si="1039"/>
        <v>*</v>
      </c>
      <c r="J7426" s="5" t="str">
        <f t="shared" si="1040"/>
        <v>*</v>
      </c>
      <c r="R7426" s="5">
        <f t="shared" si="1041"/>
        <v>0.02</v>
      </c>
      <c r="S7426">
        <v>13</v>
      </c>
      <c r="T7426" s="2">
        <v>1193.6199999999999</v>
      </c>
      <c r="U7426" s="7">
        <f t="shared" si="1042"/>
        <v>1</v>
      </c>
      <c r="V7426" s="2">
        <f t="shared" ref="V7426:V7489" si="1044">T7426/S7426</f>
        <v>91.816923076923075</v>
      </c>
      <c r="W7426" t="s">
        <v>37</v>
      </c>
      <c r="X7426">
        <v>42</v>
      </c>
      <c r="Y7426" s="2">
        <f t="shared" ref="Y7426:Y7489" si="1045">X7426+T7426</f>
        <v>1235.6199999999999</v>
      </c>
      <c r="Z7426" t="s">
        <v>15</v>
      </c>
      <c r="AA7426" t="s">
        <v>16</v>
      </c>
      <c r="AB7426" t="s">
        <v>17</v>
      </c>
      <c r="AC7426" t="s">
        <v>38</v>
      </c>
      <c r="AD7426" t="s">
        <v>39</v>
      </c>
      <c r="AE7426" t="s">
        <v>208</v>
      </c>
    </row>
    <row r="7427" spans="1:31" x14ac:dyDescent="0.3">
      <c r="A7427">
        <f t="shared" si="1043"/>
        <v>7426</v>
      </c>
      <c r="B7427">
        <v>56768</v>
      </c>
      <c r="C7427" t="s">
        <v>415</v>
      </c>
      <c r="D7427" t="s">
        <v>36</v>
      </c>
      <c r="E7427" s="5" t="str">
        <f t="shared" ref="E7427:E7490" si="1046">IF(D7427="Critical","***","*")</f>
        <v>***</v>
      </c>
      <c r="F7427" s="5" t="str">
        <f t="shared" ref="F7427:F7490" si="1047">IF(D7427="Critical","***",IF(D7427="High","**","*"))</f>
        <v>***</v>
      </c>
      <c r="G7427" s="5" t="str">
        <f t="shared" ref="G7427:G7490" si="1048">VLOOKUP(D7427,$H$6:$I$11,2,FALSE)</f>
        <v>***</v>
      </c>
      <c r="J7427" s="5" t="str">
        <f t="shared" ref="J7427:J7490" si="1049">HLOOKUP(D7427,$K$5:$O$6,2,FALSE)</f>
        <v>***</v>
      </c>
      <c r="R7427" s="5">
        <f t="shared" ref="R7427:R7490" si="1050">VLOOKUP(S7427,$P$6:$Q$11,2)</f>
        <v>0.02</v>
      </c>
      <c r="S7427">
        <v>13</v>
      </c>
      <c r="T7427" s="2">
        <v>1207.02</v>
      </c>
      <c r="U7427" s="7">
        <f t="shared" ref="U7427:U7490" si="1051">IF(T7427&gt;1000,1,0)</f>
        <v>1</v>
      </c>
      <c r="V7427" s="2">
        <f t="shared" si="1044"/>
        <v>92.847692307692313</v>
      </c>
      <c r="W7427" t="s">
        <v>37</v>
      </c>
      <c r="X7427">
        <v>14</v>
      </c>
      <c r="Y7427" s="2">
        <f t="shared" si="1045"/>
        <v>1221.02</v>
      </c>
      <c r="Z7427" t="s">
        <v>52</v>
      </c>
      <c r="AA7427" t="s">
        <v>31</v>
      </c>
      <c r="AB7427" t="s">
        <v>25</v>
      </c>
      <c r="AC7427" t="s">
        <v>76</v>
      </c>
      <c r="AD7427" t="s">
        <v>39</v>
      </c>
      <c r="AE7427" t="s">
        <v>208</v>
      </c>
    </row>
    <row r="7428" spans="1:31" x14ac:dyDescent="0.3">
      <c r="A7428">
        <f t="shared" ref="A7428:A7491" si="1052">A7427+1</f>
        <v>7427</v>
      </c>
      <c r="B7428">
        <v>34725</v>
      </c>
      <c r="C7428" t="s">
        <v>415</v>
      </c>
      <c r="D7428" t="s">
        <v>13</v>
      </c>
      <c r="E7428" s="5" t="str">
        <f t="shared" si="1046"/>
        <v>*</v>
      </c>
      <c r="F7428" s="5" t="str">
        <f t="shared" si="1047"/>
        <v>*</v>
      </c>
      <c r="G7428" s="5" t="str">
        <f t="shared" si="1048"/>
        <v>*</v>
      </c>
      <c r="J7428" s="5" t="str">
        <f t="shared" si="1049"/>
        <v>*</v>
      </c>
      <c r="R7428" s="5">
        <f t="shared" si="1050"/>
        <v>0.02</v>
      </c>
      <c r="S7428">
        <v>14</v>
      </c>
      <c r="T7428" s="2">
        <v>1885.41</v>
      </c>
      <c r="U7428" s="7">
        <f t="shared" si="1051"/>
        <v>1</v>
      </c>
      <c r="V7428" s="2">
        <f t="shared" si="1044"/>
        <v>134.67214285714286</v>
      </c>
      <c r="W7428" t="s">
        <v>22</v>
      </c>
      <c r="X7428">
        <v>35</v>
      </c>
      <c r="Y7428" s="2">
        <f t="shared" si="1045"/>
        <v>1920.41</v>
      </c>
      <c r="Z7428" t="s">
        <v>52</v>
      </c>
      <c r="AA7428" t="s">
        <v>24</v>
      </c>
      <c r="AB7428" t="s">
        <v>32</v>
      </c>
      <c r="AC7428" t="s">
        <v>74</v>
      </c>
      <c r="AD7428" t="s">
        <v>58</v>
      </c>
      <c r="AE7428" t="s">
        <v>391</v>
      </c>
    </row>
    <row r="7429" spans="1:31" x14ac:dyDescent="0.3">
      <c r="A7429">
        <f t="shared" si="1052"/>
        <v>7428</v>
      </c>
      <c r="B7429">
        <v>49479</v>
      </c>
      <c r="C7429" t="s">
        <v>415</v>
      </c>
      <c r="D7429" t="s">
        <v>40</v>
      </c>
      <c r="E7429" s="5" t="str">
        <f t="shared" si="1046"/>
        <v>*</v>
      </c>
      <c r="F7429" s="5" t="str">
        <f t="shared" si="1047"/>
        <v>*</v>
      </c>
      <c r="G7429" s="5" t="str">
        <f t="shared" si="1048"/>
        <v>*</v>
      </c>
      <c r="J7429" s="5" t="str">
        <f t="shared" si="1049"/>
        <v>*</v>
      </c>
      <c r="R7429" s="5">
        <f t="shared" si="1050"/>
        <v>0.05</v>
      </c>
      <c r="S7429">
        <v>46</v>
      </c>
      <c r="T7429" s="2">
        <v>5615.4</v>
      </c>
      <c r="U7429" s="7">
        <f t="shared" si="1051"/>
        <v>1</v>
      </c>
      <c r="V7429" s="2">
        <f t="shared" si="1044"/>
        <v>122.07391304347826</v>
      </c>
      <c r="W7429" t="s">
        <v>37</v>
      </c>
      <c r="X7429">
        <v>26.3</v>
      </c>
      <c r="Y7429" s="2">
        <f t="shared" si="1045"/>
        <v>5641.7</v>
      </c>
      <c r="Z7429" t="s">
        <v>64</v>
      </c>
      <c r="AA7429" t="s">
        <v>16</v>
      </c>
      <c r="AB7429" t="s">
        <v>25</v>
      </c>
      <c r="AC7429" t="s">
        <v>76</v>
      </c>
      <c r="AD7429" t="s">
        <v>39</v>
      </c>
      <c r="AE7429" t="s">
        <v>391</v>
      </c>
    </row>
    <row r="7430" spans="1:31" x14ac:dyDescent="0.3">
      <c r="A7430">
        <f t="shared" si="1052"/>
        <v>7429</v>
      </c>
      <c r="B7430">
        <v>11684</v>
      </c>
      <c r="C7430" t="s">
        <v>936</v>
      </c>
      <c r="D7430" t="s">
        <v>21</v>
      </c>
      <c r="E7430" s="5" t="str">
        <f t="shared" si="1046"/>
        <v>*</v>
      </c>
      <c r="F7430" s="5" t="str">
        <f t="shared" si="1047"/>
        <v>**</v>
      </c>
      <c r="G7430" s="5" t="str">
        <f t="shared" si="1048"/>
        <v>**</v>
      </c>
      <c r="J7430" s="5" t="str">
        <f t="shared" si="1049"/>
        <v>**</v>
      </c>
      <c r="R7430" s="5">
        <f t="shared" si="1050"/>
        <v>0.01</v>
      </c>
      <c r="S7430">
        <v>8</v>
      </c>
      <c r="T7430" s="2">
        <v>1173.5</v>
      </c>
      <c r="U7430" s="7">
        <f t="shared" si="1051"/>
        <v>1</v>
      </c>
      <c r="V7430" s="2">
        <f t="shared" si="1044"/>
        <v>146.6875</v>
      </c>
      <c r="W7430" t="s">
        <v>22</v>
      </c>
      <c r="X7430">
        <v>24.49</v>
      </c>
      <c r="Y7430" s="2">
        <f t="shared" si="1045"/>
        <v>1197.99</v>
      </c>
      <c r="Z7430" t="s">
        <v>23</v>
      </c>
      <c r="AA7430" t="s">
        <v>16</v>
      </c>
      <c r="AB7430" t="s">
        <v>17</v>
      </c>
      <c r="AC7430" t="s">
        <v>38</v>
      </c>
      <c r="AD7430" t="s">
        <v>58</v>
      </c>
      <c r="AE7430" t="s">
        <v>385</v>
      </c>
    </row>
    <row r="7431" spans="1:31" x14ac:dyDescent="0.3">
      <c r="A7431">
        <f t="shared" si="1052"/>
        <v>7430</v>
      </c>
      <c r="B7431">
        <v>42982</v>
      </c>
      <c r="C7431" t="s">
        <v>936</v>
      </c>
      <c r="D7431" t="s">
        <v>13</v>
      </c>
      <c r="E7431" s="5" t="str">
        <f t="shared" si="1046"/>
        <v>*</v>
      </c>
      <c r="F7431" s="5" t="str">
        <f t="shared" si="1047"/>
        <v>*</v>
      </c>
      <c r="G7431" s="5" t="str">
        <f t="shared" si="1048"/>
        <v>*</v>
      </c>
      <c r="J7431" s="5" t="str">
        <f t="shared" si="1049"/>
        <v>*</v>
      </c>
      <c r="R7431" s="5">
        <f t="shared" si="1050"/>
        <v>0.02</v>
      </c>
      <c r="S7431">
        <v>12</v>
      </c>
      <c r="T7431" s="2">
        <v>1318.34</v>
      </c>
      <c r="U7431" s="7">
        <f t="shared" si="1051"/>
        <v>1</v>
      </c>
      <c r="V7431" s="2">
        <f t="shared" si="1044"/>
        <v>109.86166666666666</v>
      </c>
      <c r="W7431" t="s">
        <v>14</v>
      </c>
      <c r="X7431">
        <v>24.49</v>
      </c>
      <c r="Y7431" s="2">
        <f t="shared" si="1045"/>
        <v>1342.83</v>
      </c>
      <c r="Z7431" t="s">
        <v>73</v>
      </c>
      <c r="AA7431" t="s">
        <v>16</v>
      </c>
      <c r="AB7431" t="s">
        <v>17</v>
      </c>
      <c r="AC7431" t="s">
        <v>18</v>
      </c>
      <c r="AD7431" t="s">
        <v>58</v>
      </c>
      <c r="AE7431" s="1">
        <v>41037</v>
      </c>
    </row>
    <row r="7432" spans="1:31" x14ac:dyDescent="0.3">
      <c r="A7432">
        <f t="shared" si="1052"/>
        <v>7431</v>
      </c>
      <c r="B7432">
        <v>42982</v>
      </c>
      <c r="C7432" t="s">
        <v>936</v>
      </c>
      <c r="D7432" t="s">
        <v>13</v>
      </c>
      <c r="E7432" s="5" t="str">
        <f t="shared" si="1046"/>
        <v>*</v>
      </c>
      <c r="F7432" s="5" t="str">
        <f t="shared" si="1047"/>
        <v>*</v>
      </c>
      <c r="G7432" s="5" t="str">
        <f t="shared" si="1048"/>
        <v>*</v>
      </c>
      <c r="J7432" s="5" t="str">
        <f t="shared" si="1049"/>
        <v>*</v>
      </c>
      <c r="R7432" s="5">
        <f t="shared" si="1050"/>
        <v>0.05</v>
      </c>
      <c r="S7432">
        <v>42</v>
      </c>
      <c r="T7432" s="2">
        <v>1587.59</v>
      </c>
      <c r="U7432" s="7">
        <f t="shared" si="1051"/>
        <v>1</v>
      </c>
      <c r="V7432" s="2">
        <f t="shared" si="1044"/>
        <v>37.799761904761901</v>
      </c>
      <c r="W7432" t="s">
        <v>22</v>
      </c>
      <c r="X7432">
        <v>3.04</v>
      </c>
      <c r="Y7432" s="2">
        <f t="shared" si="1045"/>
        <v>1590.6299999999999</v>
      </c>
      <c r="Z7432" t="s">
        <v>56</v>
      </c>
      <c r="AA7432" t="s">
        <v>16</v>
      </c>
      <c r="AB7432" t="s">
        <v>17</v>
      </c>
      <c r="AC7432" t="s">
        <v>18</v>
      </c>
      <c r="AD7432" t="s">
        <v>34</v>
      </c>
      <c r="AE7432" s="1">
        <v>40916</v>
      </c>
    </row>
    <row r="7433" spans="1:31" x14ac:dyDescent="0.3">
      <c r="A7433">
        <f t="shared" si="1052"/>
        <v>7432</v>
      </c>
      <c r="B7433">
        <v>23812</v>
      </c>
      <c r="C7433" t="s">
        <v>936</v>
      </c>
      <c r="D7433" t="s">
        <v>36</v>
      </c>
      <c r="E7433" s="5" t="str">
        <f t="shared" si="1046"/>
        <v>***</v>
      </c>
      <c r="F7433" s="5" t="str">
        <f t="shared" si="1047"/>
        <v>***</v>
      </c>
      <c r="G7433" s="5" t="str">
        <f t="shared" si="1048"/>
        <v>***</v>
      </c>
      <c r="J7433" s="5" t="str">
        <f t="shared" si="1049"/>
        <v>***</v>
      </c>
      <c r="R7433" s="5">
        <f t="shared" si="1050"/>
        <v>0.04</v>
      </c>
      <c r="S7433">
        <v>32</v>
      </c>
      <c r="T7433" s="2">
        <v>5845.82</v>
      </c>
      <c r="U7433" s="7">
        <f t="shared" si="1051"/>
        <v>1</v>
      </c>
      <c r="V7433" s="2">
        <f t="shared" si="1044"/>
        <v>182.68187499999999</v>
      </c>
      <c r="W7433" t="s">
        <v>37</v>
      </c>
      <c r="X7433">
        <v>15.59</v>
      </c>
      <c r="Y7433" s="2">
        <f t="shared" si="1045"/>
        <v>5861.41</v>
      </c>
      <c r="Z7433" t="s">
        <v>60</v>
      </c>
      <c r="AA7433" t="s">
        <v>41</v>
      </c>
      <c r="AB7433" t="s">
        <v>25</v>
      </c>
      <c r="AC7433" t="s">
        <v>76</v>
      </c>
      <c r="AD7433" t="s">
        <v>39</v>
      </c>
      <c r="AE7433" t="s">
        <v>936</v>
      </c>
    </row>
    <row r="7434" spans="1:31" x14ac:dyDescent="0.3">
      <c r="A7434">
        <f t="shared" si="1052"/>
        <v>7433</v>
      </c>
      <c r="B7434">
        <v>24644</v>
      </c>
      <c r="C7434" t="s">
        <v>107</v>
      </c>
      <c r="D7434" t="s">
        <v>36</v>
      </c>
      <c r="E7434" s="5" t="str">
        <f t="shared" si="1046"/>
        <v>***</v>
      </c>
      <c r="F7434" s="5" t="str">
        <f t="shared" si="1047"/>
        <v>***</v>
      </c>
      <c r="G7434" s="5" t="str">
        <f t="shared" si="1048"/>
        <v>***</v>
      </c>
      <c r="J7434" s="5" t="str">
        <f t="shared" si="1049"/>
        <v>***</v>
      </c>
      <c r="R7434" s="5">
        <f t="shared" si="1050"/>
        <v>0.05</v>
      </c>
      <c r="S7434">
        <v>40</v>
      </c>
      <c r="T7434" s="2">
        <v>2550.12</v>
      </c>
      <c r="U7434" s="7">
        <f t="shared" si="1051"/>
        <v>1</v>
      </c>
      <c r="V7434" s="2">
        <f t="shared" si="1044"/>
        <v>63.753</v>
      </c>
      <c r="W7434" t="s">
        <v>14</v>
      </c>
      <c r="X7434">
        <v>4.5</v>
      </c>
      <c r="Y7434" s="2">
        <f t="shared" si="1045"/>
        <v>2554.62</v>
      </c>
      <c r="Z7434" t="s">
        <v>52</v>
      </c>
      <c r="AA7434" t="s">
        <v>31</v>
      </c>
      <c r="AB7434" t="s">
        <v>32</v>
      </c>
      <c r="AC7434" t="s">
        <v>172</v>
      </c>
      <c r="AD7434" t="s">
        <v>19</v>
      </c>
      <c r="AE7434" t="s">
        <v>239</v>
      </c>
    </row>
    <row r="7435" spans="1:31" x14ac:dyDescent="0.3">
      <c r="A7435">
        <f t="shared" si="1052"/>
        <v>7434</v>
      </c>
      <c r="B7435">
        <v>24644</v>
      </c>
      <c r="C7435" t="s">
        <v>107</v>
      </c>
      <c r="D7435" t="s">
        <v>36</v>
      </c>
      <c r="E7435" s="5" t="str">
        <f t="shared" si="1046"/>
        <v>***</v>
      </c>
      <c r="F7435" s="5" t="str">
        <f t="shared" si="1047"/>
        <v>***</v>
      </c>
      <c r="G7435" s="5" t="str">
        <f t="shared" si="1048"/>
        <v>***</v>
      </c>
      <c r="J7435" s="5" t="str">
        <f t="shared" si="1049"/>
        <v>***</v>
      </c>
      <c r="R7435" s="5">
        <f t="shared" si="1050"/>
        <v>0.05</v>
      </c>
      <c r="S7435">
        <v>46</v>
      </c>
      <c r="T7435" s="2">
        <v>5897.47</v>
      </c>
      <c r="U7435" s="7">
        <f t="shared" si="1051"/>
        <v>1</v>
      </c>
      <c r="V7435" s="2">
        <f t="shared" si="1044"/>
        <v>128.2058695652174</v>
      </c>
      <c r="W7435" t="s">
        <v>37</v>
      </c>
      <c r="X7435">
        <v>70.2</v>
      </c>
      <c r="Y7435" s="2">
        <f t="shared" si="1045"/>
        <v>5967.67</v>
      </c>
      <c r="Z7435" t="s">
        <v>71</v>
      </c>
      <c r="AA7435" t="s">
        <v>31</v>
      </c>
      <c r="AB7435" t="s">
        <v>17</v>
      </c>
      <c r="AC7435" t="s">
        <v>38</v>
      </c>
      <c r="AD7435" t="s">
        <v>39</v>
      </c>
      <c r="AE7435" t="s">
        <v>108</v>
      </c>
    </row>
    <row r="7436" spans="1:31" x14ac:dyDescent="0.3">
      <c r="A7436">
        <f t="shared" si="1052"/>
        <v>7435</v>
      </c>
      <c r="B7436">
        <v>29286</v>
      </c>
      <c r="C7436" t="s">
        <v>107</v>
      </c>
      <c r="D7436" t="s">
        <v>36</v>
      </c>
      <c r="E7436" s="5" t="str">
        <f t="shared" si="1046"/>
        <v>***</v>
      </c>
      <c r="F7436" s="5" t="str">
        <f t="shared" si="1047"/>
        <v>***</v>
      </c>
      <c r="G7436" s="5" t="str">
        <f t="shared" si="1048"/>
        <v>***</v>
      </c>
      <c r="J7436" s="5" t="str">
        <f t="shared" si="1049"/>
        <v>***</v>
      </c>
      <c r="R7436" s="5">
        <f t="shared" si="1050"/>
        <v>0.01</v>
      </c>
      <c r="S7436">
        <v>4</v>
      </c>
      <c r="T7436" s="2">
        <v>13070.2</v>
      </c>
      <c r="U7436" s="7">
        <f t="shared" si="1051"/>
        <v>1</v>
      </c>
      <c r="V7436" s="2">
        <f t="shared" si="1044"/>
        <v>3267.55</v>
      </c>
      <c r="W7436" t="s">
        <v>37</v>
      </c>
      <c r="X7436">
        <v>8.73</v>
      </c>
      <c r="Y7436" s="2">
        <f t="shared" si="1045"/>
        <v>13078.93</v>
      </c>
      <c r="Z7436" t="s">
        <v>56</v>
      </c>
      <c r="AA7436" t="s">
        <v>31</v>
      </c>
      <c r="AB7436" t="s">
        <v>25</v>
      </c>
      <c r="AC7436" t="s">
        <v>76</v>
      </c>
      <c r="AD7436" t="s">
        <v>103</v>
      </c>
      <c r="AE7436" t="s">
        <v>239</v>
      </c>
    </row>
    <row r="7437" spans="1:31" x14ac:dyDescent="0.3">
      <c r="A7437">
        <f t="shared" si="1052"/>
        <v>7436</v>
      </c>
      <c r="B7437">
        <v>31809</v>
      </c>
      <c r="C7437" t="s">
        <v>662</v>
      </c>
      <c r="D7437" t="s">
        <v>21</v>
      </c>
      <c r="E7437" s="5" t="str">
        <f t="shared" si="1046"/>
        <v>*</v>
      </c>
      <c r="F7437" s="5" t="str">
        <f t="shared" si="1047"/>
        <v>**</v>
      </c>
      <c r="G7437" s="5" t="str">
        <f t="shared" si="1048"/>
        <v>**</v>
      </c>
      <c r="J7437" s="5" t="str">
        <f t="shared" si="1049"/>
        <v>**</v>
      </c>
      <c r="R7437" s="5">
        <f t="shared" si="1050"/>
        <v>0.01</v>
      </c>
      <c r="S7437">
        <v>1</v>
      </c>
      <c r="T7437" s="2">
        <v>15</v>
      </c>
      <c r="U7437" s="7">
        <f t="shared" si="1051"/>
        <v>0</v>
      </c>
      <c r="V7437" s="2">
        <f t="shared" si="1044"/>
        <v>15</v>
      </c>
      <c r="W7437" t="s">
        <v>22</v>
      </c>
      <c r="X7437">
        <v>5.76</v>
      </c>
      <c r="Y7437" s="2">
        <f t="shared" si="1045"/>
        <v>20.759999999999998</v>
      </c>
      <c r="Z7437" t="s">
        <v>56</v>
      </c>
      <c r="AA7437" t="s">
        <v>31</v>
      </c>
      <c r="AB7437" t="s">
        <v>32</v>
      </c>
      <c r="AC7437" t="s">
        <v>78</v>
      </c>
      <c r="AD7437" t="s">
        <v>19</v>
      </c>
      <c r="AE7437" t="s">
        <v>467</v>
      </c>
    </row>
    <row r="7438" spans="1:31" x14ac:dyDescent="0.3">
      <c r="A7438">
        <f t="shared" si="1052"/>
        <v>7437</v>
      </c>
      <c r="B7438">
        <v>55234</v>
      </c>
      <c r="C7438" t="s">
        <v>662</v>
      </c>
      <c r="D7438" t="s">
        <v>13</v>
      </c>
      <c r="E7438" s="5" t="str">
        <f t="shared" si="1046"/>
        <v>*</v>
      </c>
      <c r="F7438" s="5" t="str">
        <f t="shared" si="1047"/>
        <v>*</v>
      </c>
      <c r="G7438" s="5" t="str">
        <f t="shared" si="1048"/>
        <v>*</v>
      </c>
      <c r="J7438" s="5" t="str">
        <f t="shared" si="1049"/>
        <v>*</v>
      </c>
      <c r="R7438" s="5">
        <f t="shared" si="1050"/>
        <v>0.01</v>
      </c>
      <c r="S7438">
        <v>5</v>
      </c>
      <c r="T7438" s="2">
        <v>17.059999999999999</v>
      </c>
      <c r="U7438" s="7">
        <f t="shared" si="1051"/>
        <v>0</v>
      </c>
      <c r="V7438" s="2">
        <f t="shared" si="1044"/>
        <v>3.4119999999999999</v>
      </c>
      <c r="W7438" t="s">
        <v>22</v>
      </c>
      <c r="X7438">
        <v>2.0299999999999998</v>
      </c>
      <c r="Y7438" s="2">
        <f t="shared" si="1045"/>
        <v>19.09</v>
      </c>
      <c r="Z7438" t="s">
        <v>60</v>
      </c>
      <c r="AA7438" t="s">
        <v>31</v>
      </c>
      <c r="AB7438" t="s">
        <v>32</v>
      </c>
      <c r="AC7438" t="s">
        <v>33</v>
      </c>
      <c r="AD7438" t="s">
        <v>34</v>
      </c>
      <c r="AE7438" t="s">
        <v>467</v>
      </c>
    </row>
    <row r="7439" spans="1:31" x14ac:dyDescent="0.3">
      <c r="A7439">
        <f t="shared" si="1052"/>
        <v>7438</v>
      </c>
      <c r="B7439">
        <v>55234</v>
      </c>
      <c r="C7439" t="s">
        <v>662</v>
      </c>
      <c r="D7439" t="s">
        <v>13</v>
      </c>
      <c r="E7439" s="5" t="str">
        <f t="shared" si="1046"/>
        <v>*</v>
      </c>
      <c r="F7439" s="5" t="str">
        <f t="shared" si="1047"/>
        <v>*</v>
      </c>
      <c r="G7439" s="5" t="str">
        <f t="shared" si="1048"/>
        <v>*</v>
      </c>
      <c r="J7439" s="5" t="str">
        <f t="shared" si="1049"/>
        <v>*</v>
      </c>
      <c r="R7439" s="5">
        <f t="shared" si="1050"/>
        <v>0.02</v>
      </c>
      <c r="S7439">
        <v>12</v>
      </c>
      <c r="T7439" s="2">
        <v>600.86</v>
      </c>
      <c r="U7439" s="7">
        <f t="shared" si="1051"/>
        <v>0</v>
      </c>
      <c r="V7439" s="2">
        <f t="shared" si="1044"/>
        <v>50.071666666666665</v>
      </c>
      <c r="W7439" t="s">
        <v>22</v>
      </c>
      <c r="X7439">
        <v>5.5</v>
      </c>
      <c r="Y7439" s="2">
        <f t="shared" si="1045"/>
        <v>606.36</v>
      </c>
      <c r="Z7439" t="s">
        <v>60</v>
      </c>
      <c r="AA7439" t="s">
        <v>31</v>
      </c>
      <c r="AB7439" t="s">
        <v>25</v>
      </c>
      <c r="AC7439" t="s">
        <v>42</v>
      </c>
      <c r="AD7439" t="s">
        <v>19</v>
      </c>
      <c r="AE7439" s="1">
        <v>40186</v>
      </c>
    </row>
    <row r="7440" spans="1:31" x14ac:dyDescent="0.3">
      <c r="A7440">
        <f t="shared" si="1052"/>
        <v>7439</v>
      </c>
      <c r="B7440">
        <v>26341</v>
      </c>
      <c r="C7440" t="s">
        <v>662</v>
      </c>
      <c r="D7440" t="s">
        <v>36</v>
      </c>
      <c r="E7440" s="5" t="str">
        <f t="shared" si="1046"/>
        <v>***</v>
      </c>
      <c r="F7440" s="5" t="str">
        <f t="shared" si="1047"/>
        <v>***</v>
      </c>
      <c r="G7440" s="5" t="str">
        <f t="shared" si="1048"/>
        <v>***</v>
      </c>
      <c r="J7440" s="5" t="str">
        <f t="shared" si="1049"/>
        <v>***</v>
      </c>
      <c r="R7440" s="5">
        <f t="shared" si="1050"/>
        <v>0.01</v>
      </c>
      <c r="S7440">
        <v>8</v>
      </c>
      <c r="T7440" s="2">
        <v>1095.27</v>
      </c>
      <c r="U7440" s="7">
        <f t="shared" si="1051"/>
        <v>1</v>
      </c>
      <c r="V7440" s="2">
        <f t="shared" si="1044"/>
        <v>136.90875</v>
      </c>
      <c r="W7440" t="s">
        <v>37</v>
      </c>
      <c r="X7440">
        <v>51.94</v>
      </c>
      <c r="Y7440" s="2">
        <f t="shared" si="1045"/>
        <v>1147.21</v>
      </c>
      <c r="Z7440" t="s">
        <v>52</v>
      </c>
      <c r="AA7440" t="s">
        <v>31</v>
      </c>
      <c r="AB7440" t="s">
        <v>17</v>
      </c>
      <c r="AC7440" t="s">
        <v>66</v>
      </c>
      <c r="AD7440" t="s">
        <v>103</v>
      </c>
      <c r="AE7440" t="s">
        <v>467</v>
      </c>
    </row>
    <row r="7441" spans="1:31" x14ac:dyDescent="0.3">
      <c r="A7441">
        <f t="shared" si="1052"/>
        <v>7440</v>
      </c>
      <c r="B7441">
        <v>47271</v>
      </c>
      <c r="C7441" t="s">
        <v>208</v>
      </c>
      <c r="D7441" t="s">
        <v>40</v>
      </c>
      <c r="E7441" s="5" t="str">
        <f t="shared" si="1046"/>
        <v>*</v>
      </c>
      <c r="F7441" s="5" t="str">
        <f t="shared" si="1047"/>
        <v>*</v>
      </c>
      <c r="G7441" s="5" t="str">
        <f t="shared" si="1048"/>
        <v>*</v>
      </c>
      <c r="J7441" s="5" t="str">
        <f t="shared" si="1049"/>
        <v>*</v>
      </c>
      <c r="R7441" s="5">
        <f t="shared" si="1050"/>
        <v>0.05</v>
      </c>
      <c r="S7441">
        <v>44</v>
      </c>
      <c r="T7441" s="2">
        <v>221.42</v>
      </c>
      <c r="U7441" s="7">
        <f t="shared" si="1051"/>
        <v>0</v>
      </c>
      <c r="V7441" s="2">
        <f t="shared" si="1044"/>
        <v>5.0322727272727272</v>
      </c>
      <c r="W7441" t="s">
        <v>22</v>
      </c>
      <c r="X7441">
        <v>4.62</v>
      </c>
      <c r="Y7441" s="2">
        <f t="shared" si="1045"/>
        <v>226.04</v>
      </c>
      <c r="Z7441" t="s">
        <v>73</v>
      </c>
      <c r="AA7441" t="s">
        <v>31</v>
      </c>
      <c r="AB7441" t="s">
        <v>25</v>
      </c>
      <c r="AC7441" t="s">
        <v>42</v>
      </c>
      <c r="AD7441" t="s">
        <v>45</v>
      </c>
      <c r="AE7441" t="s">
        <v>391</v>
      </c>
    </row>
    <row r="7442" spans="1:31" x14ac:dyDescent="0.3">
      <c r="A7442">
        <f t="shared" si="1052"/>
        <v>7441</v>
      </c>
      <c r="B7442">
        <v>21089</v>
      </c>
      <c r="C7442" t="s">
        <v>208</v>
      </c>
      <c r="D7442" t="s">
        <v>40</v>
      </c>
      <c r="E7442" s="5" t="str">
        <f t="shared" si="1046"/>
        <v>*</v>
      </c>
      <c r="F7442" s="5" t="str">
        <f t="shared" si="1047"/>
        <v>*</v>
      </c>
      <c r="G7442" s="5" t="str">
        <f t="shared" si="1048"/>
        <v>*</v>
      </c>
      <c r="J7442" s="5" t="str">
        <f t="shared" si="1049"/>
        <v>*</v>
      </c>
      <c r="R7442" s="5">
        <f t="shared" si="1050"/>
        <v>0.01</v>
      </c>
      <c r="S7442">
        <v>4</v>
      </c>
      <c r="T7442" s="2">
        <v>559.75</v>
      </c>
      <c r="U7442" s="7">
        <f t="shared" si="1051"/>
        <v>0</v>
      </c>
      <c r="V7442" s="2">
        <f t="shared" si="1044"/>
        <v>139.9375</v>
      </c>
      <c r="W7442" t="s">
        <v>37</v>
      </c>
      <c r="X7442">
        <v>70.2</v>
      </c>
      <c r="Y7442" s="2">
        <f t="shared" si="1045"/>
        <v>629.95000000000005</v>
      </c>
      <c r="Z7442" t="s">
        <v>23</v>
      </c>
      <c r="AA7442" t="s">
        <v>31</v>
      </c>
      <c r="AB7442" t="s">
        <v>17</v>
      </c>
      <c r="AC7442" t="s">
        <v>38</v>
      </c>
      <c r="AD7442" t="s">
        <v>39</v>
      </c>
      <c r="AE7442" t="s">
        <v>913</v>
      </c>
    </row>
    <row r="7443" spans="1:31" x14ac:dyDescent="0.3">
      <c r="A7443">
        <f t="shared" si="1052"/>
        <v>7442</v>
      </c>
      <c r="B7443">
        <v>3362</v>
      </c>
      <c r="C7443" t="s">
        <v>208</v>
      </c>
      <c r="D7443" t="s">
        <v>13</v>
      </c>
      <c r="E7443" s="5" t="str">
        <f t="shared" si="1046"/>
        <v>*</v>
      </c>
      <c r="F7443" s="5" t="str">
        <f t="shared" si="1047"/>
        <v>*</v>
      </c>
      <c r="G7443" s="5" t="str">
        <f t="shared" si="1048"/>
        <v>*</v>
      </c>
      <c r="J7443" s="5" t="str">
        <f t="shared" si="1049"/>
        <v>*</v>
      </c>
      <c r="R7443" s="5">
        <f t="shared" si="1050"/>
        <v>0.05</v>
      </c>
      <c r="S7443">
        <v>50</v>
      </c>
      <c r="T7443" s="2">
        <v>760.85</v>
      </c>
      <c r="U7443" s="7">
        <f t="shared" si="1051"/>
        <v>0</v>
      </c>
      <c r="V7443" s="2">
        <f t="shared" si="1044"/>
        <v>15.217000000000001</v>
      </c>
      <c r="W7443" t="s">
        <v>22</v>
      </c>
      <c r="X7443">
        <v>4.53</v>
      </c>
      <c r="Y7443" s="2">
        <f t="shared" si="1045"/>
        <v>765.38</v>
      </c>
      <c r="Z7443" t="s">
        <v>15</v>
      </c>
      <c r="AA7443" t="s">
        <v>24</v>
      </c>
      <c r="AB7443" t="s">
        <v>32</v>
      </c>
      <c r="AC7443" t="s">
        <v>74</v>
      </c>
      <c r="AD7443" t="s">
        <v>19</v>
      </c>
      <c r="AE7443" s="1">
        <v>40702</v>
      </c>
    </row>
    <row r="7444" spans="1:31" x14ac:dyDescent="0.3">
      <c r="A7444">
        <f t="shared" si="1052"/>
        <v>7443</v>
      </c>
      <c r="B7444">
        <v>3362</v>
      </c>
      <c r="C7444" t="s">
        <v>208</v>
      </c>
      <c r="D7444" t="s">
        <v>13</v>
      </c>
      <c r="E7444" s="5" t="str">
        <f t="shared" si="1046"/>
        <v>*</v>
      </c>
      <c r="F7444" s="5" t="str">
        <f t="shared" si="1047"/>
        <v>*</v>
      </c>
      <c r="G7444" s="5" t="str">
        <f t="shared" si="1048"/>
        <v>*</v>
      </c>
      <c r="J7444" s="5" t="str">
        <f t="shared" si="1049"/>
        <v>*</v>
      </c>
      <c r="R7444" s="5">
        <f t="shared" si="1050"/>
        <v>0.05</v>
      </c>
      <c r="S7444">
        <v>40</v>
      </c>
      <c r="T7444" s="2">
        <v>1699.52</v>
      </c>
      <c r="U7444" s="7">
        <f t="shared" si="1051"/>
        <v>1</v>
      </c>
      <c r="V7444" s="2">
        <f t="shared" si="1044"/>
        <v>42.488</v>
      </c>
      <c r="W7444" t="s">
        <v>22</v>
      </c>
      <c r="X7444">
        <v>1.99</v>
      </c>
      <c r="Y7444" s="2">
        <f t="shared" si="1045"/>
        <v>1701.51</v>
      </c>
      <c r="Z7444" t="s">
        <v>15</v>
      </c>
      <c r="AA7444" t="s">
        <v>24</v>
      </c>
      <c r="AB7444" t="s">
        <v>25</v>
      </c>
      <c r="AC7444" t="s">
        <v>42</v>
      </c>
      <c r="AD7444" t="s">
        <v>45</v>
      </c>
      <c r="AE7444" s="1">
        <v>40551</v>
      </c>
    </row>
    <row r="7445" spans="1:31" x14ac:dyDescent="0.3">
      <c r="A7445">
        <f t="shared" si="1052"/>
        <v>7444</v>
      </c>
      <c r="B7445">
        <v>16161</v>
      </c>
      <c r="C7445" t="s">
        <v>637</v>
      </c>
      <c r="D7445" t="s">
        <v>40</v>
      </c>
      <c r="E7445" s="5" t="str">
        <f t="shared" si="1046"/>
        <v>*</v>
      </c>
      <c r="F7445" s="5" t="str">
        <f t="shared" si="1047"/>
        <v>*</v>
      </c>
      <c r="G7445" s="5" t="str">
        <f t="shared" si="1048"/>
        <v>*</v>
      </c>
      <c r="J7445" s="5" t="str">
        <f t="shared" si="1049"/>
        <v>*</v>
      </c>
      <c r="R7445" s="5">
        <f t="shared" si="1050"/>
        <v>0.04</v>
      </c>
      <c r="S7445">
        <v>38</v>
      </c>
      <c r="T7445" s="2">
        <v>151.19</v>
      </c>
      <c r="U7445" s="7">
        <f t="shared" si="1051"/>
        <v>0</v>
      </c>
      <c r="V7445" s="2">
        <f t="shared" si="1044"/>
        <v>3.9786842105263158</v>
      </c>
      <c r="W7445" t="s">
        <v>22</v>
      </c>
      <c r="X7445">
        <v>0.71</v>
      </c>
      <c r="Y7445" s="2">
        <f t="shared" si="1045"/>
        <v>151.9</v>
      </c>
      <c r="Z7445" t="s">
        <v>15</v>
      </c>
      <c r="AA7445" t="s">
        <v>16</v>
      </c>
      <c r="AB7445" t="s">
        <v>32</v>
      </c>
      <c r="AC7445" t="s">
        <v>114</v>
      </c>
      <c r="AD7445" t="s">
        <v>34</v>
      </c>
      <c r="AE7445" t="s">
        <v>243</v>
      </c>
    </row>
    <row r="7446" spans="1:31" x14ac:dyDescent="0.3">
      <c r="A7446">
        <f t="shared" si="1052"/>
        <v>7445</v>
      </c>
      <c r="B7446">
        <v>11782</v>
      </c>
      <c r="C7446" t="s">
        <v>637</v>
      </c>
      <c r="D7446" t="s">
        <v>13</v>
      </c>
      <c r="E7446" s="5" t="str">
        <f t="shared" si="1046"/>
        <v>*</v>
      </c>
      <c r="F7446" s="5" t="str">
        <f t="shared" si="1047"/>
        <v>*</v>
      </c>
      <c r="G7446" s="5" t="str">
        <f t="shared" si="1048"/>
        <v>*</v>
      </c>
      <c r="J7446" s="5" t="str">
        <f t="shared" si="1049"/>
        <v>*</v>
      </c>
      <c r="R7446" s="5">
        <f t="shared" si="1050"/>
        <v>0.05</v>
      </c>
      <c r="S7446">
        <v>46</v>
      </c>
      <c r="T7446" s="2">
        <v>247.21</v>
      </c>
      <c r="U7446" s="7">
        <f t="shared" si="1051"/>
        <v>0</v>
      </c>
      <c r="V7446" s="2">
        <f t="shared" si="1044"/>
        <v>5.3741304347826091</v>
      </c>
      <c r="W7446" t="s">
        <v>22</v>
      </c>
      <c r="X7446">
        <v>4.75</v>
      </c>
      <c r="Y7446" s="2">
        <f t="shared" si="1045"/>
        <v>251.96</v>
      </c>
      <c r="Z7446" t="s">
        <v>15</v>
      </c>
      <c r="AA7446" t="s">
        <v>31</v>
      </c>
      <c r="AB7446" t="s">
        <v>32</v>
      </c>
      <c r="AC7446" t="s">
        <v>44</v>
      </c>
      <c r="AD7446" t="s">
        <v>19</v>
      </c>
      <c r="AE7446" s="1">
        <v>40947</v>
      </c>
    </row>
    <row r="7447" spans="1:31" x14ac:dyDescent="0.3">
      <c r="A7447">
        <f t="shared" si="1052"/>
        <v>7446</v>
      </c>
      <c r="B7447">
        <v>11782</v>
      </c>
      <c r="C7447" t="s">
        <v>637</v>
      </c>
      <c r="D7447" t="s">
        <v>13</v>
      </c>
      <c r="E7447" s="5" t="str">
        <f t="shared" si="1046"/>
        <v>*</v>
      </c>
      <c r="F7447" s="5" t="str">
        <f t="shared" si="1047"/>
        <v>*</v>
      </c>
      <c r="G7447" s="5" t="str">
        <f t="shared" si="1048"/>
        <v>*</v>
      </c>
      <c r="J7447" s="5" t="str">
        <f t="shared" si="1049"/>
        <v>*</v>
      </c>
      <c r="R7447" s="5">
        <f t="shared" si="1050"/>
        <v>3.5000000000000003E-2</v>
      </c>
      <c r="S7447">
        <v>27</v>
      </c>
      <c r="T7447" s="2">
        <v>1541.7809999999999</v>
      </c>
      <c r="U7447" s="7">
        <f t="shared" si="1051"/>
        <v>1</v>
      </c>
      <c r="V7447" s="2">
        <f t="shared" si="1044"/>
        <v>57.103000000000002</v>
      </c>
      <c r="W7447" t="s">
        <v>22</v>
      </c>
      <c r="X7447">
        <v>13.99</v>
      </c>
      <c r="Y7447" s="2">
        <f t="shared" si="1045"/>
        <v>1555.771</v>
      </c>
      <c r="Z7447" t="s">
        <v>15</v>
      </c>
      <c r="AA7447" t="s">
        <v>31</v>
      </c>
      <c r="AB7447" t="s">
        <v>25</v>
      </c>
      <c r="AC7447" t="s">
        <v>26</v>
      </c>
      <c r="AD7447" t="s">
        <v>27</v>
      </c>
      <c r="AE7447" s="1">
        <v>41007</v>
      </c>
    </row>
    <row r="7448" spans="1:31" x14ac:dyDescent="0.3">
      <c r="A7448">
        <f t="shared" si="1052"/>
        <v>7447</v>
      </c>
      <c r="B7448">
        <v>49153</v>
      </c>
      <c r="C7448" t="s">
        <v>637</v>
      </c>
      <c r="D7448" t="s">
        <v>40</v>
      </c>
      <c r="E7448" s="5" t="str">
        <f t="shared" si="1046"/>
        <v>*</v>
      </c>
      <c r="F7448" s="5" t="str">
        <f t="shared" si="1047"/>
        <v>*</v>
      </c>
      <c r="G7448" s="5" t="str">
        <f t="shared" si="1048"/>
        <v>*</v>
      </c>
      <c r="J7448" s="5" t="str">
        <f t="shared" si="1049"/>
        <v>*</v>
      </c>
      <c r="R7448" s="5">
        <f t="shared" si="1050"/>
        <v>0.04</v>
      </c>
      <c r="S7448">
        <v>31</v>
      </c>
      <c r="T7448" s="2">
        <v>2245.7800000000002</v>
      </c>
      <c r="U7448" s="7">
        <f t="shared" si="1051"/>
        <v>1</v>
      </c>
      <c r="V7448" s="2">
        <f t="shared" si="1044"/>
        <v>72.444516129032266</v>
      </c>
      <c r="W7448" t="s">
        <v>37</v>
      </c>
      <c r="X7448">
        <v>30</v>
      </c>
      <c r="Y7448" s="2">
        <f t="shared" si="1045"/>
        <v>2275.7800000000002</v>
      </c>
      <c r="Z7448" t="s">
        <v>15</v>
      </c>
      <c r="AA7448" t="s">
        <v>24</v>
      </c>
      <c r="AB7448" t="s">
        <v>17</v>
      </c>
      <c r="AC7448" t="s">
        <v>38</v>
      </c>
      <c r="AD7448" t="s">
        <v>39</v>
      </c>
      <c r="AE7448" t="s">
        <v>637</v>
      </c>
    </row>
    <row r="7449" spans="1:31" x14ac:dyDescent="0.3">
      <c r="A7449">
        <f t="shared" si="1052"/>
        <v>7448</v>
      </c>
      <c r="B7449">
        <v>55813</v>
      </c>
      <c r="C7449" t="s">
        <v>637</v>
      </c>
      <c r="D7449" t="s">
        <v>13</v>
      </c>
      <c r="E7449" s="5" t="str">
        <f t="shared" si="1046"/>
        <v>*</v>
      </c>
      <c r="F7449" s="5" t="str">
        <f t="shared" si="1047"/>
        <v>*</v>
      </c>
      <c r="G7449" s="5" t="str">
        <f t="shared" si="1048"/>
        <v>*</v>
      </c>
      <c r="J7449" s="5" t="str">
        <f t="shared" si="1049"/>
        <v>*</v>
      </c>
      <c r="R7449" s="5">
        <f t="shared" si="1050"/>
        <v>0.04</v>
      </c>
      <c r="S7449">
        <v>39</v>
      </c>
      <c r="T7449" s="2">
        <v>2650.77</v>
      </c>
      <c r="U7449" s="7">
        <f t="shared" si="1051"/>
        <v>1</v>
      </c>
      <c r="V7449" s="2">
        <f t="shared" si="1044"/>
        <v>67.96846153846154</v>
      </c>
      <c r="W7449" t="s">
        <v>22</v>
      </c>
      <c r="X7449">
        <v>37.58</v>
      </c>
      <c r="Y7449" s="2">
        <f t="shared" si="1045"/>
        <v>2688.35</v>
      </c>
      <c r="Z7449" t="s">
        <v>56</v>
      </c>
      <c r="AA7449" t="s">
        <v>31</v>
      </c>
      <c r="AB7449" t="s">
        <v>17</v>
      </c>
      <c r="AC7449" t="s">
        <v>18</v>
      </c>
      <c r="AD7449" t="s">
        <v>34</v>
      </c>
      <c r="AE7449" t="s">
        <v>637</v>
      </c>
    </row>
    <row r="7450" spans="1:31" x14ac:dyDescent="0.3">
      <c r="A7450">
        <f t="shared" si="1052"/>
        <v>7449</v>
      </c>
      <c r="B7450">
        <v>16161</v>
      </c>
      <c r="C7450" t="s">
        <v>637</v>
      </c>
      <c r="D7450" t="s">
        <v>40</v>
      </c>
      <c r="E7450" s="5" t="str">
        <f t="shared" si="1046"/>
        <v>*</v>
      </c>
      <c r="F7450" s="5" t="str">
        <f t="shared" si="1047"/>
        <v>*</v>
      </c>
      <c r="G7450" s="5" t="str">
        <f t="shared" si="1048"/>
        <v>*</v>
      </c>
      <c r="J7450" s="5" t="str">
        <f t="shared" si="1049"/>
        <v>*</v>
      </c>
      <c r="R7450" s="5">
        <f t="shared" si="1050"/>
        <v>0.05</v>
      </c>
      <c r="S7450">
        <v>49</v>
      </c>
      <c r="T7450" s="2">
        <v>2692.6895</v>
      </c>
      <c r="U7450" s="7">
        <f t="shared" si="1051"/>
        <v>1</v>
      </c>
      <c r="V7450" s="2">
        <f t="shared" si="1044"/>
        <v>54.952846938775508</v>
      </c>
      <c r="W7450" t="s">
        <v>22</v>
      </c>
      <c r="X7450">
        <v>4.2</v>
      </c>
      <c r="Y7450" s="2">
        <f t="shared" si="1045"/>
        <v>2696.8894999999998</v>
      </c>
      <c r="Z7450" t="s">
        <v>15</v>
      </c>
      <c r="AA7450" t="s">
        <v>16</v>
      </c>
      <c r="AB7450" t="s">
        <v>25</v>
      </c>
      <c r="AC7450" t="s">
        <v>26</v>
      </c>
      <c r="AD7450" t="s">
        <v>19</v>
      </c>
      <c r="AE7450" t="s">
        <v>385</v>
      </c>
    </row>
    <row r="7451" spans="1:31" x14ac:dyDescent="0.3">
      <c r="A7451">
        <f t="shared" si="1052"/>
        <v>7450</v>
      </c>
      <c r="B7451">
        <v>32420</v>
      </c>
      <c r="C7451" t="s">
        <v>108</v>
      </c>
      <c r="D7451" t="s">
        <v>40</v>
      </c>
      <c r="E7451" s="5" t="str">
        <f t="shared" si="1046"/>
        <v>*</v>
      </c>
      <c r="F7451" s="5" t="str">
        <f t="shared" si="1047"/>
        <v>*</v>
      </c>
      <c r="G7451" s="5" t="str">
        <f t="shared" si="1048"/>
        <v>*</v>
      </c>
      <c r="J7451" s="5" t="str">
        <f t="shared" si="1049"/>
        <v>*</v>
      </c>
      <c r="R7451" s="5">
        <f t="shared" si="1050"/>
        <v>0.04</v>
      </c>
      <c r="S7451">
        <v>35</v>
      </c>
      <c r="T7451" s="2">
        <v>175.08</v>
      </c>
      <c r="U7451" s="7">
        <f t="shared" si="1051"/>
        <v>0</v>
      </c>
      <c r="V7451" s="2">
        <f t="shared" si="1044"/>
        <v>5.0022857142857147</v>
      </c>
      <c r="W7451" t="s">
        <v>22</v>
      </c>
      <c r="X7451">
        <v>5.14</v>
      </c>
      <c r="Y7451" s="2">
        <f t="shared" si="1045"/>
        <v>180.22</v>
      </c>
      <c r="Z7451" t="s">
        <v>71</v>
      </c>
      <c r="AA7451" t="s">
        <v>16</v>
      </c>
      <c r="AB7451" t="s">
        <v>25</v>
      </c>
      <c r="AC7451" t="s">
        <v>42</v>
      </c>
      <c r="AD7451" t="s">
        <v>45</v>
      </c>
      <c r="AE7451" t="s">
        <v>212</v>
      </c>
    </row>
    <row r="7452" spans="1:31" x14ac:dyDescent="0.3">
      <c r="A7452">
        <f t="shared" si="1052"/>
        <v>7451</v>
      </c>
      <c r="B7452">
        <v>8551</v>
      </c>
      <c r="C7452" t="s">
        <v>108</v>
      </c>
      <c r="D7452" t="s">
        <v>36</v>
      </c>
      <c r="E7452" s="5" t="str">
        <f t="shared" si="1046"/>
        <v>***</v>
      </c>
      <c r="F7452" s="5" t="str">
        <f t="shared" si="1047"/>
        <v>***</v>
      </c>
      <c r="G7452" s="5" t="str">
        <f t="shared" si="1048"/>
        <v>***</v>
      </c>
      <c r="J7452" s="5" t="str">
        <f t="shared" si="1049"/>
        <v>***</v>
      </c>
      <c r="R7452" s="5">
        <f t="shared" si="1050"/>
        <v>3.5000000000000003E-2</v>
      </c>
      <c r="S7452">
        <v>25</v>
      </c>
      <c r="T7452" s="2">
        <v>185.64</v>
      </c>
      <c r="U7452" s="7">
        <f t="shared" si="1051"/>
        <v>0</v>
      </c>
      <c r="V7452" s="2">
        <f t="shared" si="1044"/>
        <v>7.4255999999999993</v>
      </c>
      <c r="W7452" t="s">
        <v>22</v>
      </c>
      <c r="X7452">
        <v>6.28</v>
      </c>
      <c r="Y7452" s="2">
        <f t="shared" si="1045"/>
        <v>191.92</v>
      </c>
      <c r="Z7452" t="s">
        <v>64</v>
      </c>
      <c r="AA7452" t="s">
        <v>31</v>
      </c>
      <c r="AB7452" t="s">
        <v>32</v>
      </c>
      <c r="AC7452" t="s">
        <v>49</v>
      </c>
      <c r="AD7452" t="s">
        <v>19</v>
      </c>
      <c r="AE7452" s="1">
        <v>39821</v>
      </c>
    </row>
    <row r="7453" spans="1:31" x14ac:dyDescent="0.3">
      <c r="A7453">
        <f t="shared" si="1052"/>
        <v>7452</v>
      </c>
      <c r="B7453">
        <v>8551</v>
      </c>
      <c r="C7453" t="s">
        <v>108</v>
      </c>
      <c r="D7453" t="s">
        <v>36</v>
      </c>
      <c r="E7453" s="5" t="str">
        <f t="shared" si="1046"/>
        <v>***</v>
      </c>
      <c r="F7453" s="5" t="str">
        <f t="shared" si="1047"/>
        <v>***</v>
      </c>
      <c r="G7453" s="5" t="str">
        <f t="shared" si="1048"/>
        <v>***</v>
      </c>
      <c r="J7453" s="5" t="str">
        <f t="shared" si="1049"/>
        <v>***</v>
      </c>
      <c r="R7453" s="5">
        <f t="shared" si="1050"/>
        <v>0.04</v>
      </c>
      <c r="S7453">
        <v>34</v>
      </c>
      <c r="T7453" s="2">
        <v>225.98</v>
      </c>
      <c r="U7453" s="7">
        <f t="shared" si="1051"/>
        <v>0</v>
      </c>
      <c r="V7453" s="2">
        <f t="shared" si="1044"/>
        <v>6.6464705882352941</v>
      </c>
      <c r="W7453" t="s">
        <v>22</v>
      </c>
      <c r="X7453">
        <v>7.86</v>
      </c>
      <c r="Y7453" s="2">
        <f t="shared" si="1045"/>
        <v>233.84</v>
      </c>
      <c r="Z7453" t="s">
        <v>64</v>
      </c>
      <c r="AA7453" t="s">
        <v>31</v>
      </c>
      <c r="AB7453" t="s">
        <v>32</v>
      </c>
      <c r="AC7453" t="s">
        <v>44</v>
      </c>
      <c r="AD7453" t="s">
        <v>19</v>
      </c>
      <c r="AE7453" t="s">
        <v>212</v>
      </c>
    </row>
    <row r="7454" spans="1:31" x14ac:dyDescent="0.3">
      <c r="A7454">
        <f t="shared" si="1052"/>
        <v>7453</v>
      </c>
      <c r="B7454">
        <v>32420</v>
      </c>
      <c r="C7454" t="s">
        <v>108</v>
      </c>
      <c r="D7454" t="s">
        <v>40</v>
      </c>
      <c r="E7454" s="5" t="str">
        <f t="shared" si="1046"/>
        <v>*</v>
      </c>
      <c r="F7454" s="5" t="str">
        <f t="shared" si="1047"/>
        <v>*</v>
      </c>
      <c r="G7454" s="5" t="str">
        <f t="shared" si="1048"/>
        <v>*</v>
      </c>
      <c r="J7454" s="5" t="str">
        <f t="shared" si="1049"/>
        <v>*</v>
      </c>
      <c r="R7454" s="5">
        <f t="shared" si="1050"/>
        <v>0.02</v>
      </c>
      <c r="S7454">
        <v>19</v>
      </c>
      <c r="T7454" s="2">
        <v>5369.46</v>
      </c>
      <c r="U7454" s="7">
        <f t="shared" si="1051"/>
        <v>1</v>
      </c>
      <c r="V7454" s="2">
        <f t="shared" si="1044"/>
        <v>282.60315789473685</v>
      </c>
      <c r="W7454" t="s">
        <v>37</v>
      </c>
      <c r="X7454">
        <v>57</v>
      </c>
      <c r="Y7454" s="2">
        <f t="shared" si="1045"/>
        <v>5426.46</v>
      </c>
      <c r="Z7454" t="s">
        <v>71</v>
      </c>
      <c r="AA7454" t="s">
        <v>16</v>
      </c>
      <c r="AB7454" t="s">
        <v>17</v>
      </c>
      <c r="AC7454" t="s">
        <v>38</v>
      </c>
      <c r="AD7454" t="s">
        <v>39</v>
      </c>
      <c r="AE7454" t="s">
        <v>212</v>
      </c>
    </row>
    <row r="7455" spans="1:31" x14ac:dyDescent="0.3">
      <c r="A7455">
        <f t="shared" si="1052"/>
        <v>7454</v>
      </c>
      <c r="B7455">
        <v>57216</v>
      </c>
      <c r="C7455" t="s">
        <v>523</v>
      </c>
      <c r="D7455" t="s">
        <v>21</v>
      </c>
      <c r="E7455" s="5" t="str">
        <f t="shared" si="1046"/>
        <v>*</v>
      </c>
      <c r="F7455" s="5" t="str">
        <f t="shared" si="1047"/>
        <v>**</v>
      </c>
      <c r="G7455" s="5" t="str">
        <f t="shared" si="1048"/>
        <v>**</v>
      </c>
      <c r="J7455" s="5" t="str">
        <f t="shared" si="1049"/>
        <v>**</v>
      </c>
      <c r="R7455" s="5">
        <f t="shared" si="1050"/>
        <v>0.05</v>
      </c>
      <c r="S7455">
        <v>48</v>
      </c>
      <c r="T7455" s="2">
        <v>109.78</v>
      </c>
      <c r="U7455" s="7">
        <f t="shared" si="1051"/>
        <v>0</v>
      </c>
      <c r="V7455" s="2">
        <f t="shared" si="1044"/>
        <v>2.2870833333333334</v>
      </c>
      <c r="W7455" t="s">
        <v>22</v>
      </c>
      <c r="X7455">
        <v>1.2</v>
      </c>
      <c r="Y7455" s="2">
        <f t="shared" si="1045"/>
        <v>110.98</v>
      </c>
      <c r="Z7455" t="s">
        <v>56</v>
      </c>
      <c r="AA7455" t="s">
        <v>31</v>
      </c>
      <c r="AB7455" t="s">
        <v>32</v>
      </c>
      <c r="AC7455" t="s">
        <v>33</v>
      </c>
      <c r="AD7455" t="s">
        <v>34</v>
      </c>
      <c r="AE7455" t="s">
        <v>861</v>
      </c>
    </row>
    <row r="7456" spans="1:31" x14ac:dyDescent="0.3">
      <c r="A7456">
        <f t="shared" si="1052"/>
        <v>7455</v>
      </c>
      <c r="B7456">
        <v>22054</v>
      </c>
      <c r="C7456" t="s">
        <v>523</v>
      </c>
      <c r="D7456" t="s">
        <v>40</v>
      </c>
      <c r="E7456" s="5" t="str">
        <f t="shared" si="1046"/>
        <v>*</v>
      </c>
      <c r="F7456" s="5" t="str">
        <f t="shared" si="1047"/>
        <v>*</v>
      </c>
      <c r="G7456" s="5" t="str">
        <f t="shared" si="1048"/>
        <v>*</v>
      </c>
      <c r="J7456" s="5" t="str">
        <f t="shared" si="1049"/>
        <v>*</v>
      </c>
      <c r="R7456" s="5">
        <f t="shared" si="1050"/>
        <v>0.04</v>
      </c>
      <c r="S7456">
        <v>32</v>
      </c>
      <c r="T7456" s="2">
        <v>216.79</v>
      </c>
      <c r="U7456" s="7">
        <f t="shared" si="1051"/>
        <v>0</v>
      </c>
      <c r="V7456" s="2">
        <f t="shared" si="1044"/>
        <v>6.7746874999999998</v>
      </c>
      <c r="W7456" t="s">
        <v>22</v>
      </c>
      <c r="X7456">
        <v>2.83</v>
      </c>
      <c r="Y7456" s="2">
        <f t="shared" si="1045"/>
        <v>219.62</v>
      </c>
      <c r="Z7456" t="s">
        <v>23</v>
      </c>
      <c r="AA7456" t="s">
        <v>31</v>
      </c>
      <c r="AB7456" t="s">
        <v>17</v>
      </c>
      <c r="AC7456" t="s">
        <v>18</v>
      </c>
      <c r="AD7456" t="s">
        <v>45</v>
      </c>
      <c r="AE7456" t="s">
        <v>861</v>
      </c>
    </row>
    <row r="7457" spans="1:31" x14ac:dyDescent="0.3">
      <c r="A7457">
        <f t="shared" si="1052"/>
        <v>7456</v>
      </c>
      <c r="B7457">
        <v>25634</v>
      </c>
      <c r="C7457" t="s">
        <v>523</v>
      </c>
      <c r="D7457" t="s">
        <v>30</v>
      </c>
      <c r="E7457" s="5" t="str">
        <f t="shared" si="1046"/>
        <v>*</v>
      </c>
      <c r="F7457" s="5" t="str">
        <f t="shared" si="1047"/>
        <v>*</v>
      </c>
      <c r="G7457" s="5" t="str">
        <f t="shared" si="1048"/>
        <v>*</v>
      </c>
      <c r="J7457" s="5" t="str">
        <f t="shared" si="1049"/>
        <v>*</v>
      </c>
      <c r="R7457" s="5">
        <f t="shared" si="1050"/>
        <v>3.5000000000000003E-2</v>
      </c>
      <c r="S7457">
        <v>29</v>
      </c>
      <c r="T7457" s="2">
        <v>593.32000000000005</v>
      </c>
      <c r="U7457" s="7">
        <f t="shared" si="1051"/>
        <v>0</v>
      </c>
      <c r="V7457" s="2">
        <f t="shared" si="1044"/>
        <v>20.459310344827589</v>
      </c>
      <c r="W7457" t="s">
        <v>22</v>
      </c>
      <c r="X7457">
        <v>4</v>
      </c>
      <c r="Y7457" s="2">
        <f t="shared" si="1045"/>
        <v>597.32000000000005</v>
      </c>
      <c r="Z7457" t="s">
        <v>43</v>
      </c>
      <c r="AA7457" t="s">
        <v>31</v>
      </c>
      <c r="AB7457" t="s">
        <v>25</v>
      </c>
      <c r="AC7457" t="s">
        <v>42</v>
      </c>
      <c r="AD7457" t="s">
        <v>19</v>
      </c>
      <c r="AE7457" s="1">
        <v>40186</v>
      </c>
    </row>
    <row r="7458" spans="1:31" x14ac:dyDescent="0.3">
      <c r="A7458">
        <f t="shared" si="1052"/>
        <v>7457</v>
      </c>
      <c r="B7458">
        <v>25634</v>
      </c>
      <c r="C7458" t="s">
        <v>523</v>
      </c>
      <c r="D7458" t="s">
        <v>30</v>
      </c>
      <c r="E7458" s="5" t="str">
        <f t="shared" si="1046"/>
        <v>*</v>
      </c>
      <c r="F7458" s="5" t="str">
        <f t="shared" si="1047"/>
        <v>*</v>
      </c>
      <c r="G7458" s="5" t="str">
        <f t="shared" si="1048"/>
        <v>*</v>
      </c>
      <c r="J7458" s="5" t="str">
        <f t="shared" si="1049"/>
        <v>*</v>
      </c>
      <c r="R7458" s="5">
        <f t="shared" si="1050"/>
        <v>3.5000000000000003E-2</v>
      </c>
      <c r="S7458">
        <v>26</v>
      </c>
      <c r="T7458" s="2">
        <v>626.07000000000005</v>
      </c>
      <c r="U7458" s="7">
        <f t="shared" si="1051"/>
        <v>0</v>
      </c>
      <c r="V7458" s="2">
        <f t="shared" si="1044"/>
        <v>24.079615384615387</v>
      </c>
      <c r="W7458" t="s">
        <v>14</v>
      </c>
      <c r="X7458">
        <v>6.71</v>
      </c>
      <c r="Y7458" s="2">
        <f t="shared" si="1045"/>
        <v>632.78000000000009</v>
      </c>
      <c r="Z7458" t="s">
        <v>43</v>
      </c>
      <c r="AA7458" t="s">
        <v>31</v>
      </c>
      <c r="AB7458" t="s">
        <v>32</v>
      </c>
      <c r="AC7458" t="s">
        <v>78</v>
      </c>
      <c r="AD7458" t="s">
        <v>19</v>
      </c>
      <c r="AE7458" t="s">
        <v>467</v>
      </c>
    </row>
    <row r="7459" spans="1:31" x14ac:dyDescent="0.3">
      <c r="A7459">
        <f t="shared" si="1052"/>
        <v>7458</v>
      </c>
      <c r="B7459">
        <v>51041</v>
      </c>
      <c r="C7459" t="s">
        <v>523</v>
      </c>
      <c r="D7459" t="s">
        <v>21</v>
      </c>
      <c r="E7459" s="5" t="str">
        <f t="shared" si="1046"/>
        <v>*</v>
      </c>
      <c r="F7459" s="5" t="str">
        <f t="shared" si="1047"/>
        <v>**</v>
      </c>
      <c r="G7459" s="5" t="str">
        <f t="shared" si="1048"/>
        <v>**</v>
      </c>
      <c r="J7459" s="5" t="str">
        <f t="shared" si="1049"/>
        <v>**</v>
      </c>
      <c r="R7459" s="5">
        <f t="shared" si="1050"/>
        <v>0.05</v>
      </c>
      <c r="S7459">
        <v>47</v>
      </c>
      <c r="T7459" s="2">
        <v>2766.8180000000002</v>
      </c>
      <c r="U7459" s="7">
        <f t="shared" si="1051"/>
        <v>1</v>
      </c>
      <c r="V7459" s="2">
        <f t="shared" si="1044"/>
        <v>58.868468085106386</v>
      </c>
      <c r="W7459" t="s">
        <v>22</v>
      </c>
      <c r="X7459">
        <v>5.92</v>
      </c>
      <c r="Y7459" s="2">
        <f t="shared" si="1045"/>
        <v>2772.7380000000003</v>
      </c>
      <c r="Z7459" t="s">
        <v>64</v>
      </c>
      <c r="AA7459" t="s">
        <v>41</v>
      </c>
      <c r="AB7459" t="s">
        <v>25</v>
      </c>
      <c r="AC7459" t="s">
        <v>26</v>
      </c>
      <c r="AD7459" t="s">
        <v>19</v>
      </c>
      <c r="AE7459" t="s">
        <v>467</v>
      </c>
    </row>
    <row r="7460" spans="1:31" x14ac:dyDescent="0.3">
      <c r="A7460">
        <f t="shared" si="1052"/>
        <v>7459</v>
      </c>
      <c r="B7460">
        <v>19843</v>
      </c>
      <c r="C7460" t="s">
        <v>523</v>
      </c>
      <c r="D7460" t="s">
        <v>40</v>
      </c>
      <c r="E7460" s="5" t="str">
        <f t="shared" si="1046"/>
        <v>*</v>
      </c>
      <c r="F7460" s="5" t="str">
        <f t="shared" si="1047"/>
        <v>*</v>
      </c>
      <c r="G7460" s="5" t="str">
        <f t="shared" si="1048"/>
        <v>*</v>
      </c>
      <c r="J7460" s="5" t="str">
        <f t="shared" si="1049"/>
        <v>*</v>
      </c>
      <c r="R7460" s="5">
        <f t="shared" si="1050"/>
        <v>0.04</v>
      </c>
      <c r="S7460">
        <v>33</v>
      </c>
      <c r="T7460" s="2">
        <v>4416.6509999999998</v>
      </c>
      <c r="U7460" s="7">
        <f t="shared" si="1051"/>
        <v>1</v>
      </c>
      <c r="V7460" s="2">
        <f t="shared" si="1044"/>
        <v>133.83790909090908</v>
      </c>
      <c r="W7460" t="s">
        <v>22</v>
      </c>
      <c r="X7460">
        <v>8.99</v>
      </c>
      <c r="Y7460" s="2">
        <f t="shared" si="1045"/>
        <v>4425.6409999999996</v>
      </c>
      <c r="Z7460" t="s">
        <v>15</v>
      </c>
      <c r="AA7460" t="s">
        <v>41</v>
      </c>
      <c r="AB7460" t="s">
        <v>25</v>
      </c>
      <c r="AC7460" t="s">
        <v>26</v>
      </c>
      <c r="AD7460" t="s">
        <v>19</v>
      </c>
      <c r="AE7460" t="s">
        <v>523</v>
      </c>
    </row>
    <row r="7461" spans="1:31" x14ac:dyDescent="0.3">
      <c r="A7461">
        <f t="shared" si="1052"/>
        <v>7460</v>
      </c>
      <c r="B7461">
        <v>48321</v>
      </c>
      <c r="C7461" t="s">
        <v>523</v>
      </c>
      <c r="D7461" t="s">
        <v>21</v>
      </c>
      <c r="E7461" s="5" t="str">
        <f t="shared" si="1046"/>
        <v>*</v>
      </c>
      <c r="F7461" s="5" t="str">
        <f t="shared" si="1047"/>
        <v>**</v>
      </c>
      <c r="G7461" s="5" t="str">
        <f t="shared" si="1048"/>
        <v>**</v>
      </c>
      <c r="J7461" s="5" t="str">
        <f t="shared" si="1049"/>
        <v>**</v>
      </c>
      <c r="R7461" s="5">
        <f t="shared" si="1050"/>
        <v>0.04</v>
      </c>
      <c r="S7461">
        <v>31</v>
      </c>
      <c r="T7461" s="2">
        <v>5875.66</v>
      </c>
      <c r="U7461" s="7">
        <f t="shared" si="1051"/>
        <v>1</v>
      </c>
      <c r="V7461" s="2">
        <f t="shared" si="1044"/>
        <v>189.5374193548387</v>
      </c>
      <c r="W7461" t="s">
        <v>22</v>
      </c>
      <c r="X7461">
        <v>19.989999999999998</v>
      </c>
      <c r="Y7461" s="2">
        <f t="shared" si="1045"/>
        <v>5895.65</v>
      </c>
      <c r="Z7461" t="s">
        <v>56</v>
      </c>
      <c r="AA7461" t="s">
        <v>16</v>
      </c>
      <c r="AB7461" t="s">
        <v>32</v>
      </c>
      <c r="AC7461" t="s">
        <v>74</v>
      </c>
      <c r="AD7461" t="s">
        <v>19</v>
      </c>
      <c r="AE7461" t="s">
        <v>467</v>
      </c>
    </row>
    <row r="7462" spans="1:31" x14ac:dyDescent="0.3">
      <c r="A7462">
        <f t="shared" si="1052"/>
        <v>7461</v>
      </c>
      <c r="B7462">
        <v>57216</v>
      </c>
      <c r="C7462" t="s">
        <v>523</v>
      </c>
      <c r="D7462" t="s">
        <v>21</v>
      </c>
      <c r="E7462" s="5" t="str">
        <f t="shared" si="1046"/>
        <v>*</v>
      </c>
      <c r="F7462" s="5" t="str">
        <f t="shared" si="1047"/>
        <v>**</v>
      </c>
      <c r="G7462" s="5" t="str">
        <f t="shared" si="1048"/>
        <v>**</v>
      </c>
      <c r="J7462" s="5" t="str">
        <f t="shared" si="1049"/>
        <v>**</v>
      </c>
      <c r="R7462" s="5">
        <f t="shared" si="1050"/>
        <v>0.05</v>
      </c>
      <c r="S7462">
        <v>46</v>
      </c>
      <c r="T7462" s="2">
        <v>12719.7</v>
      </c>
      <c r="U7462" s="7">
        <f t="shared" si="1051"/>
        <v>1</v>
      </c>
      <c r="V7462" s="2">
        <f t="shared" si="1044"/>
        <v>276.51521739130436</v>
      </c>
      <c r="W7462" t="s">
        <v>37</v>
      </c>
      <c r="X7462">
        <v>57</v>
      </c>
      <c r="Y7462" s="2">
        <f t="shared" si="1045"/>
        <v>12776.7</v>
      </c>
      <c r="Z7462" t="s">
        <v>56</v>
      </c>
      <c r="AA7462" t="s">
        <v>31</v>
      </c>
      <c r="AB7462" t="s">
        <v>17</v>
      </c>
      <c r="AC7462" t="s">
        <v>38</v>
      </c>
      <c r="AD7462" t="s">
        <v>39</v>
      </c>
      <c r="AE7462" t="s">
        <v>523</v>
      </c>
    </row>
    <row r="7463" spans="1:31" x14ac:dyDescent="0.3">
      <c r="A7463">
        <f t="shared" si="1052"/>
        <v>7462</v>
      </c>
      <c r="B7463">
        <v>46336</v>
      </c>
      <c r="C7463" t="s">
        <v>391</v>
      </c>
      <c r="D7463" t="s">
        <v>21</v>
      </c>
      <c r="E7463" s="5" t="str">
        <f t="shared" si="1046"/>
        <v>*</v>
      </c>
      <c r="F7463" s="5" t="str">
        <f t="shared" si="1047"/>
        <v>**</v>
      </c>
      <c r="G7463" s="5" t="str">
        <f t="shared" si="1048"/>
        <v>**</v>
      </c>
      <c r="J7463" s="5" t="str">
        <f t="shared" si="1049"/>
        <v>**</v>
      </c>
      <c r="R7463" s="5">
        <f t="shared" si="1050"/>
        <v>0.04</v>
      </c>
      <c r="S7463">
        <v>31</v>
      </c>
      <c r="T7463" s="2">
        <v>143.85</v>
      </c>
      <c r="U7463" s="7">
        <f t="shared" si="1051"/>
        <v>0</v>
      </c>
      <c r="V7463" s="2">
        <f t="shared" si="1044"/>
        <v>4.6403225806451607</v>
      </c>
      <c r="W7463" t="s">
        <v>22</v>
      </c>
      <c r="X7463">
        <v>0.71</v>
      </c>
      <c r="Y7463" s="2">
        <f t="shared" si="1045"/>
        <v>144.56</v>
      </c>
      <c r="Z7463" t="s">
        <v>56</v>
      </c>
      <c r="AA7463" t="s">
        <v>16</v>
      </c>
      <c r="AB7463" t="s">
        <v>32</v>
      </c>
      <c r="AC7463" t="s">
        <v>33</v>
      </c>
      <c r="AD7463" t="s">
        <v>34</v>
      </c>
      <c r="AE7463" t="s">
        <v>266</v>
      </c>
    </row>
    <row r="7464" spans="1:31" x14ac:dyDescent="0.3">
      <c r="A7464">
        <f t="shared" si="1052"/>
        <v>7463</v>
      </c>
      <c r="B7464">
        <v>31237</v>
      </c>
      <c r="C7464" t="s">
        <v>391</v>
      </c>
      <c r="D7464" t="s">
        <v>30</v>
      </c>
      <c r="E7464" s="5" t="str">
        <f t="shared" si="1046"/>
        <v>*</v>
      </c>
      <c r="F7464" s="5" t="str">
        <f t="shared" si="1047"/>
        <v>*</v>
      </c>
      <c r="G7464" s="5" t="str">
        <f t="shared" si="1048"/>
        <v>*</v>
      </c>
      <c r="J7464" s="5" t="str">
        <f t="shared" si="1049"/>
        <v>*</v>
      </c>
      <c r="R7464" s="5">
        <f t="shared" si="1050"/>
        <v>0.02</v>
      </c>
      <c r="S7464">
        <v>13</v>
      </c>
      <c r="T7464" s="2">
        <v>589.78</v>
      </c>
      <c r="U7464" s="7">
        <f t="shared" si="1051"/>
        <v>0</v>
      </c>
      <c r="V7464" s="2">
        <f t="shared" si="1044"/>
        <v>45.367692307692309</v>
      </c>
      <c r="W7464" t="s">
        <v>22</v>
      </c>
      <c r="X7464">
        <v>2.99</v>
      </c>
      <c r="Y7464" s="2">
        <f t="shared" si="1045"/>
        <v>592.77</v>
      </c>
      <c r="Z7464" t="s">
        <v>56</v>
      </c>
      <c r="AA7464" t="s">
        <v>24</v>
      </c>
      <c r="AB7464" t="s">
        <v>32</v>
      </c>
      <c r="AC7464" t="s">
        <v>49</v>
      </c>
      <c r="AD7464" t="s">
        <v>19</v>
      </c>
      <c r="AE7464" t="s">
        <v>391</v>
      </c>
    </row>
    <row r="7465" spans="1:31" x14ac:dyDescent="0.3">
      <c r="A7465">
        <f t="shared" si="1052"/>
        <v>7464</v>
      </c>
      <c r="B7465">
        <v>56838</v>
      </c>
      <c r="C7465" t="s">
        <v>391</v>
      </c>
      <c r="D7465" t="s">
        <v>36</v>
      </c>
      <c r="E7465" s="5" t="str">
        <f t="shared" si="1046"/>
        <v>***</v>
      </c>
      <c r="F7465" s="5" t="str">
        <f t="shared" si="1047"/>
        <v>***</v>
      </c>
      <c r="G7465" s="5" t="str">
        <f t="shared" si="1048"/>
        <v>***</v>
      </c>
      <c r="J7465" s="5" t="str">
        <f t="shared" si="1049"/>
        <v>***</v>
      </c>
      <c r="R7465" s="5">
        <f t="shared" si="1050"/>
        <v>0.05</v>
      </c>
      <c r="S7465">
        <v>44</v>
      </c>
      <c r="T7465" s="2">
        <v>4326.2700000000004</v>
      </c>
      <c r="U7465" s="7">
        <f t="shared" si="1051"/>
        <v>1</v>
      </c>
      <c r="V7465" s="2">
        <f t="shared" si="1044"/>
        <v>98.324318181818185</v>
      </c>
      <c r="W7465" t="s">
        <v>22</v>
      </c>
      <c r="X7465">
        <v>7.18</v>
      </c>
      <c r="Y7465" s="2">
        <f t="shared" si="1045"/>
        <v>4333.4500000000007</v>
      </c>
      <c r="Z7465" t="s">
        <v>60</v>
      </c>
      <c r="AA7465" t="s">
        <v>31</v>
      </c>
      <c r="AB7465" t="s">
        <v>25</v>
      </c>
      <c r="AC7465" t="s">
        <v>42</v>
      </c>
      <c r="AD7465" t="s">
        <v>19</v>
      </c>
      <c r="AE7465" t="s">
        <v>913</v>
      </c>
    </row>
    <row r="7466" spans="1:31" x14ac:dyDescent="0.3">
      <c r="A7466">
        <f t="shared" si="1052"/>
        <v>7465</v>
      </c>
      <c r="B7466">
        <v>5699</v>
      </c>
      <c r="C7466" t="s">
        <v>385</v>
      </c>
      <c r="D7466" t="s">
        <v>13</v>
      </c>
      <c r="E7466" s="5" t="str">
        <f t="shared" si="1046"/>
        <v>*</v>
      </c>
      <c r="F7466" s="5" t="str">
        <f t="shared" si="1047"/>
        <v>*</v>
      </c>
      <c r="G7466" s="5" t="str">
        <f t="shared" si="1048"/>
        <v>*</v>
      </c>
      <c r="J7466" s="5" t="str">
        <f t="shared" si="1049"/>
        <v>*</v>
      </c>
      <c r="R7466" s="5">
        <f t="shared" si="1050"/>
        <v>0.01</v>
      </c>
      <c r="S7466">
        <v>2</v>
      </c>
      <c r="T7466" s="2">
        <v>9.25</v>
      </c>
      <c r="U7466" s="7">
        <f t="shared" si="1051"/>
        <v>0</v>
      </c>
      <c r="V7466" s="2">
        <f t="shared" si="1044"/>
        <v>4.625</v>
      </c>
      <c r="W7466" t="s">
        <v>22</v>
      </c>
      <c r="X7466">
        <v>0.99</v>
      </c>
      <c r="Y7466" s="2">
        <f t="shared" si="1045"/>
        <v>10.24</v>
      </c>
      <c r="Z7466" t="s">
        <v>23</v>
      </c>
      <c r="AA7466" t="s">
        <v>24</v>
      </c>
      <c r="AB7466" t="s">
        <v>32</v>
      </c>
      <c r="AC7466" t="s">
        <v>81</v>
      </c>
      <c r="AD7466" t="s">
        <v>19</v>
      </c>
      <c r="AE7466" s="1">
        <v>40976</v>
      </c>
    </row>
    <row r="7467" spans="1:31" x14ac:dyDescent="0.3">
      <c r="A7467">
        <f t="shared" si="1052"/>
        <v>7466</v>
      </c>
      <c r="B7467">
        <v>36864</v>
      </c>
      <c r="C7467" t="s">
        <v>385</v>
      </c>
      <c r="D7467" t="s">
        <v>13</v>
      </c>
      <c r="E7467" s="5" t="str">
        <f t="shared" si="1046"/>
        <v>*</v>
      </c>
      <c r="F7467" s="5" t="str">
        <f t="shared" si="1047"/>
        <v>*</v>
      </c>
      <c r="G7467" s="5" t="str">
        <f t="shared" si="1048"/>
        <v>*</v>
      </c>
      <c r="J7467" s="5" t="str">
        <f t="shared" si="1049"/>
        <v>*</v>
      </c>
      <c r="R7467" s="5">
        <f t="shared" si="1050"/>
        <v>0.01</v>
      </c>
      <c r="S7467">
        <v>9</v>
      </c>
      <c r="T7467" s="2">
        <v>55.49</v>
      </c>
      <c r="U7467" s="7">
        <f t="shared" si="1051"/>
        <v>0</v>
      </c>
      <c r="V7467" s="2">
        <f t="shared" si="1044"/>
        <v>6.1655555555555557</v>
      </c>
      <c r="W7467" t="s">
        <v>22</v>
      </c>
      <c r="X7467">
        <v>0.91</v>
      </c>
      <c r="Y7467" s="2">
        <f t="shared" si="1045"/>
        <v>56.4</v>
      </c>
      <c r="Z7467" t="s">
        <v>52</v>
      </c>
      <c r="AA7467" t="s">
        <v>41</v>
      </c>
      <c r="AB7467" t="s">
        <v>32</v>
      </c>
      <c r="AC7467" t="s">
        <v>33</v>
      </c>
      <c r="AD7467" t="s">
        <v>34</v>
      </c>
      <c r="AE7467" t="s">
        <v>244</v>
      </c>
    </row>
    <row r="7468" spans="1:31" x14ac:dyDescent="0.3">
      <c r="A7468">
        <f t="shared" si="1052"/>
        <v>7467</v>
      </c>
      <c r="B7468">
        <v>26310</v>
      </c>
      <c r="C7468" t="s">
        <v>385</v>
      </c>
      <c r="D7468" t="s">
        <v>30</v>
      </c>
      <c r="E7468" s="5" t="str">
        <f t="shared" si="1046"/>
        <v>*</v>
      </c>
      <c r="F7468" s="5" t="str">
        <f t="shared" si="1047"/>
        <v>*</v>
      </c>
      <c r="G7468" s="5" t="str">
        <f t="shared" si="1048"/>
        <v>*</v>
      </c>
      <c r="J7468" s="5" t="str">
        <f t="shared" si="1049"/>
        <v>*</v>
      </c>
      <c r="R7468" s="5">
        <f t="shared" si="1050"/>
        <v>0.01</v>
      </c>
      <c r="S7468">
        <v>5</v>
      </c>
      <c r="T7468" s="2">
        <v>77.41</v>
      </c>
      <c r="U7468" s="7">
        <f t="shared" si="1051"/>
        <v>0</v>
      </c>
      <c r="V7468" s="2">
        <f t="shared" si="1044"/>
        <v>15.481999999999999</v>
      </c>
      <c r="W7468" t="s">
        <v>22</v>
      </c>
      <c r="X7468">
        <v>1.39</v>
      </c>
      <c r="Y7468" s="2">
        <f t="shared" si="1045"/>
        <v>78.8</v>
      </c>
      <c r="Z7468" t="s">
        <v>60</v>
      </c>
      <c r="AA7468" t="s">
        <v>31</v>
      </c>
      <c r="AB7468" t="s">
        <v>32</v>
      </c>
      <c r="AC7468" t="s">
        <v>78</v>
      </c>
      <c r="AD7468" t="s">
        <v>19</v>
      </c>
      <c r="AE7468" t="s">
        <v>244</v>
      </c>
    </row>
    <row r="7469" spans="1:31" x14ac:dyDescent="0.3">
      <c r="A7469">
        <f t="shared" si="1052"/>
        <v>7468</v>
      </c>
      <c r="B7469">
        <v>26310</v>
      </c>
      <c r="C7469" t="s">
        <v>385</v>
      </c>
      <c r="D7469" t="s">
        <v>30</v>
      </c>
      <c r="E7469" s="5" t="str">
        <f t="shared" si="1046"/>
        <v>*</v>
      </c>
      <c r="F7469" s="5" t="str">
        <f t="shared" si="1047"/>
        <v>*</v>
      </c>
      <c r="G7469" s="5" t="str">
        <f t="shared" si="1048"/>
        <v>*</v>
      </c>
      <c r="J7469" s="5" t="str">
        <f t="shared" si="1049"/>
        <v>*</v>
      </c>
      <c r="R7469" s="5">
        <f t="shared" si="1050"/>
        <v>0.02</v>
      </c>
      <c r="S7469">
        <v>19</v>
      </c>
      <c r="T7469" s="2">
        <v>112.67</v>
      </c>
      <c r="U7469" s="7">
        <f t="shared" si="1051"/>
        <v>0</v>
      </c>
      <c r="V7469" s="2">
        <f t="shared" si="1044"/>
        <v>5.93</v>
      </c>
      <c r="W7469" t="s">
        <v>22</v>
      </c>
      <c r="X7469">
        <v>5.14</v>
      </c>
      <c r="Y7469" s="2">
        <f t="shared" si="1045"/>
        <v>117.81</v>
      </c>
      <c r="Z7469" t="s">
        <v>60</v>
      </c>
      <c r="AA7469" t="s">
        <v>31</v>
      </c>
      <c r="AB7469" t="s">
        <v>32</v>
      </c>
      <c r="AC7469" t="s">
        <v>44</v>
      </c>
      <c r="AD7469" t="s">
        <v>19</v>
      </c>
      <c r="AE7469" t="s">
        <v>243</v>
      </c>
    </row>
    <row r="7470" spans="1:31" x14ac:dyDescent="0.3">
      <c r="A7470">
        <f t="shared" si="1052"/>
        <v>7469</v>
      </c>
      <c r="B7470">
        <v>52678</v>
      </c>
      <c r="C7470" t="s">
        <v>385</v>
      </c>
      <c r="D7470" t="s">
        <v>21</v>
      </c>
      <c r="E7470" s="5" t="str">
        <f t="shared" si="1046"/>
        <v>*</v>
      </c>
      <c r="F7470" s="5" t="str">
        <f t="shared" si="1047"/>
        <v>**</v>
      </c>
      <c r="G7470" s="5" t="str">
        <f t="shared" si="1048"/>
        <v>**</v>
      </c>
      <c r="J7470" s="5" t="str">
        <f t="shared" si="1049"/>
        <v>**</v>
      </c>
      <c r="R7470" s="5">
        <f t="shared" si="1050"/>
        <v>0.01</v>
      </c>
      <c r="S7470">
        <v>3</v>
      </c>
      <c r="T7470" s="2">
        <v>112.79</v>
      </c>
      <c r="U7470" s="7">
        <f t="shared" si="1051"/>
        <v>0</v>
      </c>
      <c r="V7470" s="2">
        <f t="shared" si="1044"/>
        <v>37.596666666666671</v>
      </c>
      <c r="W7470" t="s">
        <v>37</v>
      </c>
      <c r="X7470">
        <v>53.03</v>
      </c>
      <c r="Y7470" s="2">
        <f t="shared" si="1045"/>
        <v>165.82</v>
      </c>
      <c r="Z7470" t="s">
        <v>60</v>
      </c>
      <c r="AA7470" t="s">
        <v>31</v>
      </c>
      <c r="AB7470" t="s">
        <v>32</v>
      </c>
      <c r="AC7470" t="s">
        <v>74</v>
      </c>
      <c r="AD7470" t="s">
        <v>39</v>
      </c>
      <c r="AE7470" t="s">
        <v>244</v>
      </c>
    </row>
    <row r="7471" spans="1:31" x14ac:dyDescent="0.3">
      <c r="A7471">
        <f t="shared" si="1052"/>
        <v>7470</v>
      </c>
      <c r="B7471">
        <v>20932</v>
      </c>
      <c r="C7471" t="s">
        <v>385</v>
      </c>
      <c r="D7471" t="s">
        <v>21</v>
      </c>
      <c r="E7471" s="5" t="str">
        <f t="shared" si="1046"/>
        <v>*</v>
      </c>
      <c r="F7471" s="5" t="str">
        <f t="shared" si="1047"/>
        <v>**</v>
      </c>
      <c r="G7471" s="5" t="str">
        <f t="shared" si="1048"/>
        <v>**</v>
      </c>
      <c r="J7471" s="5" t="str">
        <f t="shared" si="1049"/>
        <v>**</v>
      </c>
      <c r="R7471" s="5">
        <f t="shared" si="1050"/>
        <v>0.04</v>
      </c>
      <c r="S7471">
        <v>38</v>
      </c>
      <c r="T7471" s="2">
        <v>123.26</v>
      </c>
      <c r="U7471" s="7">
        <f t="shared" si="1051"/>
        <v>0</v>
      </c>
      <c r="V7471" s="2">
        <f t="shared" si="1044"/>
        <v>3.2436842105263159</v>
      </c>
      <c r="W7471" t="s">
        <v>22</v>
      </c>
      <c r="X7471">
        <v>1.86</v>
      </c>
      <c r="Y7471" s="2">
        <f t="shared" si="1045"/>
        <v>125.12</v>
      </c>
      <c r="Z7471" t="s">
        <v>71</v>
      </c>
      <c r="AA7471" t="s">
        <v>24</v>
      </c>
      <c r="AB7471" t="s">
        <v>32</v>
      </c>
      <c r="AC7471" t="s">
        <v>33</v>
      </c>
      <c r="AD7471" t="s">
        <v>34</v>
      </c>
      <c r="AE7471" t="s">
        <v>244</v>
      </c>
    </row>
    <row r="7472" spans="1:31" x14ac:dyDescent="0.3">
      <c r="A7472">
        <f t="shared" si="1052"/>
        <v>7471</v>
      </c>
      <c r="B7472">
        <v>44423</v>
      </c>
      <c r="C7472" t="s">
        <v>385</v>
      </c>
      <c r="D7472" t="s">
        <v>36</v>
      </c>
      <c r="E7472" s="5" t="str">
        <f t="shared" si="1046"/>
        <v>***</v>
      </c>
      <c r="F7472" s="5" t="str">
        <f t="shared" si="1047"/>
        <v>***</v>
      </c>
      <c r="G7472" s="5" t="str">
        <f t="shared" si="1048"/>
        <v>***</v>
      </c>
      <c r="J7472" s="5" t="str">
        <f t="shared" si="1049"/>
        <v>***</v>
      </c>
      <c r="R7472" s="5">
        <f t="shared" si="1050"/>
        <v>0.04</v>
      </c>
      <c r="S7472">
        <v>39</v>
      </c>
      <c r="T7472" s="2">
        <v>248.64</v>
      </c>
      <c r="U7472" s="7">
        <f t="shared" si="1051"/>
        <v>0</v>
      </c>
      <c r="V7472" s="2">
        <f t="shared" si="1044"/>
        <v>6.3753846153846148</v>
      </c>
      <c r="W7472" t="s">
        <v>22</v>
      </c>
      <c r="X7472">
        <v>5.29</v>
      </c>
      <c r="Y7472" s="2">
        <f t="shared" si="1045"/>
        <v>253.92999999999998</v>
      </c>
      <c r="Z7472" t="s">
        <v>73</v>
      </c>
      <c r="AA7472" t="s">
        <v>31</v>
      </c>
      <c r="AB7472" t="s">
        <v>17</v>
      </c>
      <c r="AC7472" t="s">
        <v>18</v>
      </c>
      <c r="AD7472" t="s">
        <v>19</v>
      </c>
      <c r="AE7472" t="s">
        <v>243</v>
      </c>
    </row>
    <row r="7473" spans="1:31" x14ac:dyDescent="0.3">
      <c r="A7473">
        <f t="shared" si="1052"/>
        <v>7472</v>
      </c>
      <c r="B7473">
        <v>40901</v>
      </c>
      <c r="C7473" t="s">
        <v>385</v>
      </c>
      <c r="D7473" t="s">
        <v>40</v>
      </c>
      <c r="E7473" s="5" t="str">
        <f t="shared" si="1046"/>
        <v>*</v>
      </c>
      <c r="F7473" s="5" t="str">
        <f t="shared" si="1047"/>
        <v>*</v>
      </c>
      <c r="G7473" s="5" t="str">
        <f t="shared" si="1048"/>
        <v>*</v>
      </c>
      <c r="J7473" s="5" t="str">
        <f t="shared" si="1049"/>
        <v>*</v>
      </c>
      <c r="R7473" s="5">
        <f t="shared" si="1050"/>
        <v>0.05</v>
      </c>
      <c r="S7473">
        <v>40</v>
      </c>
      <c r="T7473" s="2">
        <v>273.14</v>
      </c>
      <c r="U7473" s="7">
        <f t="shared" si="1051"/>
        <v>0</v>
      </c>
      <c r="V7473" s="2">
        <f t="shared" si="1044"/>
        <v>6.8285</v>
      </c>
      <c r="W7473" t="s">
        <v>22</v>
      </c>
      <c r="X7473">
        <v>4.07</v>
      </c>
      <c r="Y7473" s="2">
        <f t="shared" si="1045"/>
        <v>277.20999999999998</v>
      </c>
      <c r="Z7473" t="s">
        <v>60</v>
      </c>
      <c r="AA7473" t="s">
        <v>41</v>
      </c>
      <c r="AB7473" t="s">
        <v>25</v>
      </c>
      <c r="AC7473" t="s">
        <v>42</v>
      </c>
      <c r="AD7473" t="s">
        <v>45</v>
      </c>
      <c r="AE7473" t="s">
        <v>244</v>
      </c>
    </row>
    <row r="7474" spans="1:31" x14ac:dyDescent="0.3">
      <c r="A7474">
        <f t="shared" si="1052"/>
        <v>7473</v>
      </c>
      <c r="B7474">
        <v>5699</v>
      </c>
      <c r="C7474" t="s">
        <v>385</v>
      </c>
      <c r="D7474" t="s">
        <v>13</v>
      </c>
      <c r="E7474" s="5" t="str">
        <f t="shared" si="1046"/>
        <v>*</v>
      </c>
      <c r="F7474" s="5" t="str">
        <f t="shared" si="1047"/>
        <v>*</v>
      </c>
      <c r="G7474" s="5" t="str">
        <f t="shared" si="1048"/>
        <v>*</v>
      </c>
      <c r="J7474" s="5" t="str">
        <f t="shared" si="1049"/>
        <v>*</v>
      </c>
      <c r="R7474" s="5">
        <f t="shared" si="1050"/>
        <v>0.05</v>
      </c>
      <c r="S7474">
        <v>41</v>
      </c>
      <c r="T7474" s="2">
        <v>573.89</v>
      </c>
      <c r="U7474" s="7">
        <f t="shared" si="1051"/>
        <v>0</v>
      </c>
      <c r="V7474" s="2">
        <f t="shared" si="1044"/>
        <v>13.997317073170731</v>
      </c>
      <c r="W7474" t="s">
        <v>14</v>
      </c>
      <c r="X7474">
        <v>7.69</v>
      </c>
      <c r="Y7474" s="2">
        <f t="shared" si="1045"/>
        <v>581.58000000000004</v>
      </c>
      <c r="Z7474" t="s">
        <v>23</v>
      </c>
      <c r="AA7474" t="s">
        <v>24</v>
      </c>
      <c r="AB7474" t="s">
        <v>32</v>
      </c>
      <c r="AC7474" t="s">
        <v>74</v>
      </c>
      <c r="AD7474" t="s">
        <v>19</v>
      </c>
      <c r="AE7474" s="1">
        <v>40976</v>
      </c>
    </row>
    <row r="7475" spans="1:31" x14ac:dyDescent="0.3">
      <c r="A7475">
        <f t="shared" si="1052"/>
        <v>7474</v>
      </c>
      <c r="B7475">
        <v>59234</v>
      </c>
      <c r="C7475" t="s">
        <v>385</v>
      </c>
      <c r="D7475" t="s">
        <v>13</v>
      </c>
      <c r="E7475" s="5" t="str">
        <f t="shared" si="1046"/>
        <v>*</v>
      </c>
      <c r="F7475" s="5" t="str">
        <f t="shared" si="1047"/>
        <v>*</v>
      </c>
      <c r="G7475" s="5" t="str">
        <f t="shared" si="1048"/>
        <v>*</v>
      </c>
      <c r="J7475" s="5" t="str">
        <f t="shared" si="1049"/>
        <v>*</v>
      </c>
      <c r="R7475" s="5">
        <f t="shared" si="1050"/>
        <v>0.02</v>
      </c>
      <c r="S7475">
        <v>16</v>
      </c>
      <c r="T7475" s="2">
        <v>797.24</v>
      </c>
      <c r="U7475" s="7">
        <f t="shared" si="1051"/>
        <v>0</v>
      </c>
      <c r="V7475" s="2">
        <f t="shared" si="1044"/>
        <v>49.827500000000001</v>
      </c>
      <c r="W7475" t="s">
        <v>37</v>
      </c>
      <c r="X7475">
        <v>14.19</v>
      </c>
      <c r="Y7475" s="2">
        <f t="shared" si="1045"/>
        <v>811.43000000000006</v>
      </c>
      <c r="Z7475" t="s">
        <v>62</v>
      </c>
      <c r="AA7475" t="s">
        <v>31</v>
      </c>
      <c r="AB7475" t="s">
        <v>17</v>
      </c>
      <c r="AC7475" t="s">
        <v>38</v>
      </c>
      <c r="AD7475" t="s">
        <v>39</v>
      </c>
      <c r="AE7475" s="1">
        <v>40976</v>
      </c>
    </row>
    <row r="7476" spans="1:31" x14ac:dyDescent="0.3">
      <c r="A7476">
        <f t="shared" si="1052"/>
        <v>7475</v>
      </c>
      <c r="B7476">
        <v>40901</v>
      </c>
      <c r="C7476" t="s">
        <v>385</v>
      </c>
      <c r="D7476" t="s">
        <v>40</v>
      </c>
      <c r="E7476" s="5" t="str">
        <f t="shared" si="1046"/>
        <v>*</v>
      </c>
      <c r="F7476" s="5" t="str">
        <f t="shared" si="1047"/>
        <v>*</v>
      </c>
      <c r="G7476" s="5" t="str">
        <f t="shared" si="1048"/>
        <v>*</v>
      </c>
      <c r="J7476" s="5" t="str">
        <f t="shared" si="1049"/>
        <v>*</v>
      </c>
      <c r="R7476" s="5">
        <f t="shared" si="1050"/>
        <v>3.5000000000000003E-2</v>
      </c>
      <c r="S7476">
        <v>22</v>
      </c>
      <c r="T7476" s="2">
        <v>3100.1115</v>
      </c>
      <c r="U7476" s="7">
        <f t="shared" si="1051"/>
        <v>1</v>
      </c>
      <c r="V7476" s="2">
        <f t="shared" si="1044"/>
        <v>140.9141590909091</v>
      </c>
      <c r="W7476" t="s">
        <v>14</v>
      </c>
      <c r="X7476">
        <v>8.08</v>
      </c>
      <c r="Y7476" s="2">
        <f t="shared" si="1045"/>
        <v>3108.1914999999999</v>
      </c>
      <c r="Z7476" t="s">
        <v>60</v>
      </c>
      <c r="AA7476" t="s">
        <v>41</v>
      </c>
      <c r="AB7476" t="s">
        <v>25</v>
      </c>
      <c r="AC7476" t="s">
        <v>26</v>
      </c>
      <c r="AD7476" t="s">
        <v>19</v>
      </c>
      <c r="AE7476" t="s">
        <v>244</v>
      </c>
    </row>
    <row r="7477" spans="1:31" x14ac:dyDescent="0.3">
      <c r="A7477">
        <f t="shared" si="1052"/>
        <v>7476</v>
      </c>
      <c r="B7477">
        <v>59234</v>
      </c>
      <c r="C7477" t="s">
        <v>385</v>
      </c>
      <c r="D7477" t="s">
        <v>13</v>
      </c>
      <c r="E7477" s="5" t="str">
        <f t="shared" si="1046"/>
        <v>*</v>
      </c>
      <c r="F7477" s="5" t="str">
        <f t="shared" si="1047"/>
        <v>*</v>
      </c>
      <c r="G7477" s="5" t="str">
        <f t="shared" si="1048"/>
        <v>*</v>
      </c>
      <c r="J7477" s="5" t="str">
        <f t="shared" si="1049"/>
        <v>*</v>
      </c>
      <c r="R7477" s="5">
        <f t="shared" si="1050"/>
        <v>0.04</v>
      </c>
      <c r="S7477">
        <v>32</v>
      </c>
      <c r="T7477" s="2">
        <v>5686.25</v>
      </c>
      <c r="U7477" s="7">
        <f t="shared" si="1051"/>
        <v>1</v>
      </c>
      <c r="V7477" s="2">
        <f t="shared" si="1044"/>
        <v>177.6953125</v>
      </c>
      <c r="W7477" t="s">
        <v>22</v>
      </c>
      <c r="X7477">
        <v>0.99</v>
      </c>
      <c r="Y7477" s="2">
        <f t="shared" si="1045"/>
        <v>5687.24</v>
      </c>
      <c r="Z7477" t="s">
        <v>62</v>
      </c>
      <c r="AA7477" t="s">
        <v>31</v>
      </c>
      <c r="AB7477" t="s">
        <v>32</v>
      </c>
      <c r="AC7477" t="s">
        <v>172</v>
      </c>
      <c r="AD7477" t="s">
        <v>19</v>
      </c>
      <c r="AE7477" s="1">
        <v>40947</v>
      </c>
    </row>
    <row r="7478" spans="1:31" x14ac:dyDescent="0.3">
      <c r="A7478">
        <f t="shared" si="1052"/>
        <v>7477</v>
      </c>
      <c r="B7478">
        <v>43399</v>
      </c>
      <c r="C7478" t="s">
        <v>239</v>
      </c>
      <c r="D7478" t="s">
        <v>21</v>
      </c>
      <c r="E7478" s="5" t="str">
        <f t="shared" si="1046"/>
        <v>*</v>
      </c>
      <c r="F7478" s="5" t="str">
        <f t="shared" si="1047"/>
        <v>**</v>
      </c>
      <c r="G7478" s="5" t="str">
        <f t="shared" si="1048"/>
        <v>**</v>
      </c>
      <c r="J7478" s="5" t="str">
        <f t="shared" si="1049"/>
        <v>**</v>
      </c>
      <c r="R7478" s="5">
        <f t="shared" si="1050"/>
        <v>0.04</v>
      </c>
      <c r="S7478">
        <v>35</v>
      </c>
      <c r="T7478" s="2">
        <v>59.66</v>
      </c>
      <c r="U7478" s="7">
        <f t="shared" si="1051"/>
        <v>0</v>
      </c>
      <c r="V7478" s="2">
        <f t="shared" si="1044"/>
        <v>1.7045714285714284</v>
      </c>
      <c r="W7478" t="s">
        <v>22</v>
      </c>
      <c r="X7478">
        <v>1.57</v>
      </c>
      <c r="Y7478" s="2">
        <f t="shared" si="1045"/>
        <v>61.23</v>
      </c>
      <c r="Z7478" t="s">
        <v>23</v>
      </c>
      <c r="AA7478" t="s">
        <v>31</v>
      </c>
      <c r="AB7478" t="s">
        <v>32</v>
      </c>
      <c r="AC7478" t="s">
        <v>33</v>
      </c>
      <c r="AD7478" t="s">
        <v>34</v>
      </c>
      <c r="AE7478" t="s">
        <v>212</v>
      </c>
    </row>
    <row r="7479" spans="1:31" x14ac:dyDescent="0.3">
      <c r="A7479">
        <f t="shared" si="1052"/>
        <v>7478</v>
      </c>
      <c r="B7479">
        <v>43399</v>
      </c>
      <c r="C7479" t="s">
        <v>239</v>
      </c>
      <c r="D7479" t="s">
        <v>21</v>
      </c>
      <c r="E7479" s="5" t="str">
        <f t="shared" si="1046"/>
        <v>*</v>
      </c>
      <c r="F7479" s="5" t="str">
        <f t="shared" si="1047"/>
        <v>**</v>
      </c>
      <c r="G7479" s="5" t="str">
        <f t="shared" si="1048"/>
        <v>**</v>
      </c>
      <c r="J7479" s="5" t="str">
        <f t="shared" si="1049"/>
        <v>**</v>
      </c>
      <c r="R7479" s="5">
        <f t="shared" si="1050"/>
        <v>0.01</v>
      </c>
      <c r="S7479">
        <v>8</v>
      </c>
      <c r="T7479" s="2">
        <v>124.7</v>
      </c>
      <c r="U7479" s="7">
        <f t="shared" si="1051"/>
        <v>0</v>
      </c>
      <c r="V7479" s="2">
        <f t="shared" si="1044"/>
        <v>15.5875</v>
      </c>
      <c r="W7479" t="s">
        <v>22</v>
      </c>
      <c r="X7479">
        <v>1.97</v>
      </c>
      <c r="Y7479" s="2">
        <f t="shared" si="1045"/>
        <v>126.67</v>
      </c>
      <c r="Z7479" t="s">
        <v>23</v>
      </c>
      <c r="AA7479" t="s">
        <v>31</v>
      </c>
      <c r="AB7479" t="s">
        <v>32</v>
      </c>
      <c r="AC7479" t="s">
        <v>44</v>
      </c>
      <c r="AD7479" t="s">
        <v>34</v>
      </c>
      <c r="AE7479" s="1">
        <v>39821</v>
      </c>
    </row>
    <row r="7480" spans="1:31" x14ac:dyDescent="0.3">
      <c r="A7480">
        <f t="shared" si="1052"/>
        <v>7479</v>
      </c>
      <c r="B7480">
        <v>26279</v>
      </c>
      <c r="C7480" t="s">
        <v>239</v>
      </c>
      <c r="D7480" t="s">
        <v>30</v>
      </c>
      <c r="E7480" s="5" t="str">
        <f t="shared" si="1046"/>
        <v>*</v>
      </c>
      <c r="F7480" s="5" t="str">
        <f t="shared" si="1047"/>
        <v>*</v>
      </c>
      <c r="G7480" s="5" t="str">
        <f t="shared" si="1048"/>
        <v>*</v>
      </c>
      <c r="J7480" s="5" t="str">
        <f t="shared" si="1049"/>
        <v>*</v>
      </c>
      <c r="R7480" s="5">
        <f t="shared" si="1050"/>
        <v>0.01</v>
      </c>
      <c r="S7480">
        <v>7</v>
      </c>
      <c r="T7480" s="2">
        <v>211.74350000000001</v>
      </c>
      <c r="U7480" s="7">
        <f t="shared" si="1051"/>
        <v>0</v>
      </c>
      <c r="V7480" s="2">
        <f t="shared" si="1044"/>
        <v>30.24907142857143</v>
      </c>
      <c r="W7480" t="s">
        <v>22</v>
      </c>
      <c r="X7480">
        <v>1.25</v>
      </c>
      <c r="Y7480" s="2">
        <f t="shared" si="1045"/>
        <v>212.99350000000001</v>
      </c>
      <c r="Z7480" t="s">
        <v>23</v>
      </c>
      <c r="AA7480" t="s">
        <v>41</v>
      </c>
      <c r="AB7480" t="s">
        <v>25</v>
      </c>
      <c r="AC7480" t="s">
        <v>26</v>
      </c>
      <c r="AD7480" t="s">
        <v>45</v>
      </c>
      <c r="AE7480" s="1">
        <v>39821</v>
      </c>
    </row>
    <row r="7481" spans="1:31" x14ac:dyDescent="0.3">
      <c r="A7481">
        <f t="shared" si="1052"/>
        <v>7480</v>
      </c>
      <c r="B7481">
        <v>43399</v>
      </c>
      <c r="C7481" t="s">
        <v>239</v>
      </c>
      <c r="D7481" t="s">
        <v>21</v>
      </c>
      <c r="E7481" s="5" t="str">
        <f t="shared" si="1046"/>
        <v>*</v>
      </c>
      <c r="F7481" s="5" t="str">
        <f t="shared" si="1047"/>
        <v>**</v>
      </c>
      <c r="G7481" s="5" t="str">
        <f t="shared" si="1048"/>
        <v>**</v>
      </c>
      <c r="J7481" s="5" t="str">
        <f t="shared" si="1049"/>
        <v>**</v>
      </c>
      <c r="R7481" s="5">
        <f t="shared" si="1050"/>
        <v>0.01</v>
      </c>
      <c r="S7481">
        <v>2</v>
      </c>
      <c r="T7481" s="2">
        <v>377.01600000000002</v>
      </c>
      <c r="U7481" s="7">
        <f t="shared" si="1051"/>
        <v>0</v>
      </c>
      <c r="V7481" s="2">
        <f t="shared" si="1044"/>
        <v>188.50800000000001</v>
      </c>
      <c r="W7481" t="s">
        <v>37</v>
      </c>
      <c r="X7481">
        <v>69.64</v>
      </c>
      <c r="Y7481" s="2">
        <f t="shared" si="1045"/>
        <v>446.65600000000001</v>
      </c>
      <c r="Z7481" t="s">
        <v>23</v>
      </c>
      <c r="AA7481" t="s">
        <v>31</v>
      </c>
      <c r="AB7481" t="s">
        <v>17</v>
      </c>
      <c r="AC7481" t="s">
        <v>66</v>
      </c>
      <c r="AD7481" t="s">
        <v>103</v>
      </c>
      <c r="AE7481" s="1">
        <v>39821</v>
      </c>
    </row>
    <row r="7482" spans="1:31" x14ac:dyDescent="0.3">
      <c r="A7482">
        <f t="shared" si="1052"/>
        <v>7481</v>
      </c>
      <c r="B7482">
        <v>28130</v>
      </c>
      <c r="C7482" t="s">
        <v>239</v>
      </c>
      <c r="D7482" t="s">
        <v>13</v>
      </c>
      <c r="E7482" s="5" t="str">
        <f t="shared" si="1046"/>
        <v>*</v>
      </c>
      <c r="F7482" s="5" t="str">
        <f t="shared" si="1047"/>
        <v>*</v>
      </c>
      <c r="G7482" s="5" t="str">
        <f t="shared" si="1048"/>
        <v>*</v>
      </c>
      <c r="J7482" s="5" t="str">
        <f t="shared" si="1049"/>
        <v>*</v>
      </c>
      <c r="R7482" s="5">
        <f t="shared" si="1050"/>
        <v>3.5000000000000003E-2</v>
      </c>
      <c r="S7482">
        <v>23</v>
      </c>
      <c r="T7482" s="2">
        <v>404.24</v>
      </c>
      <c r="U7482" s="7">
        <f t="shared" si="1051"/>
        <v>0</v>
      </c>
      <c r="V7482" s="2">
        <f t="shared" si="1044"/>
        <v>17.575652173913046</v>
      </c>
      <c r="W7482" t="s">
        <v>14</v>
      </c>
      <c r="X7482">
        <v>13.18</v>
      </c>
      <c r="Y7482" s="2">
        <f t="shared" si="1045"/>
        <v>417.42</v>
      </c>
      <c r="Z7482" t="s">
        <v>23</v>
      </c>
      <c r="AA7482" t="s">
        <v>31</v>
      </c>
      <c r="AB7482" t="s">
        <v>32</v>
      </c>
      <c r="AC7482" t="s">
        <v>49</v>
      </c>
      <c r="AD7482" t="s">
        <v>19</v>
      </c>
      <c r="AE7482" s="1">
        <v>39880</v>
      </c>
    </row>
    <row r="7483" spans="1:31" x14ac:dyDescent="0.3">
      <c r="A7483">
        <f t="shared" si="1052"/>
        <v>7482</v>
      </c>
      <c r="B7483">
        <v>28130</v>
      </c>
      <c r="C7483" t="s">
        <v>239</v>
      </c>
      <c r="D7483" t="s">
        <v>13</v>
      </c>
      <c r="E7483" s="5" t="str">
        <f t="shared" si="1046"/>
        <v>*</v>
      </c>
      <c r="F7483" s="5" t="str">
        <f t="shared" si="1047"/>
        <v>*</v>
      </c>
      <c r="G7483" s="5" t="str">
        <f t="shared" si="1048"/>
        <v>*</v>
      </c>
      <c r="J7483" s="5" t="str">
        <f t="shared" si="1049"/>
        <v>*</v>
      </c>
      <c r="R7483" s="5">
        <f t="shared" si="1050"/>
        <v>0.04</v>
      </c>
      <c r="S7483">
        <v>32</v>
      </c>
      <c r="T7483" s="2">
        <v>1381.88</v>
      </c>
      <c r="U7483" s="7">
        <f t="shared" si="1051"/>
        <v>1</v>
      </c>
      <c r="V7483" s="2">
        <f t="shared" si="1044"/>
        <v>43.183750000000003</v>
      </c>
      <c r="W7483" t="s">
        <v>14</v>
      </c>
      <c r="X7483">
        <v>6.77</v>
      </c>
      <c r="Y7483" s="2">
        <f t="shared" si="1045"/>
        <v>1388.65</v>
      </c>
      <c r="Z7483" t="s">
        <v>23</v>
      </c>
      <c r="AA7483" t="s">
        <v>31</v>
      </c>
      <c r="AB7483" t="s">
        <v>17</v>
      </c>
      <c r="AC7483" t="s">
        <v>18</v>
      </c>
      <c r="AD7483" t="s">
        <v>19</v>
      </c>
      <c r="AE7483" t="s">
        <v>239</v>
      </c>
    </row>
    <row r="7484" spans="1:31" x14ac:dyDescent="0.3">
      <c r="A7484">
        <f t="shared" si="1052"/>
        <v>7483</v>
      </c>
      <c r="B7484">
        <v>24196</v>
      </c>
      <c r="C7484" t="s">
        <v>467</v>
      </c>
      <c r="D7484" t="s">
        <v>21</v>
      </c>
      <c r="E7484" s="5" t="str">
        <f t="shared" si="1046"/>
        <v>*</v>
      </c>
      <c r="F7484" s="5" t="str">
        <f t="shared" si="1047"/>
        <v>**</v>
      </c>
      <c r="G7484" s="5" t="str">
        <f t="shared" si="1048"/>
        <v>**</v>
      </c>
      <c r="J7484" s="5" t="str">
        <f t="shared" si="1049"/>
        <v>**</v>
      </c>
      <c r="R7484" s="5">
        <f t="shared" si="1050"/>
        <v>0.01</v>
      </c>
      <c r="S7484">
        <v>2</v>
      </c>
      <c r="T7484" s="2">
        <v>13.44</v>
      </c>
      <c r="U7484" s="7">
        <f t="shared" si="1051"/>
        <v>0</v>
      </c>
      <c r="V7484" s="2">
        <f t="shared" si="1044"/>
        <v>6.72</v>
      </c>
      <c r="W7484" t="s">
        <v>22</v>
      </c>
      <c r="X7484">
        <v>5.17</v>
      </c>
      <c r="Y7484" s="2">
        <f t="shared" si="1045"/>
        <v>18.61</v>
      </c>
      <c r="Z7484" t="s">
        <v>23</v>
      </c>
      <c r="AA7484" t="s">
        <v>41</v>
      </c>
      <c r="AB7484" t="s">
        <v>32</v>
      </c>
      <c r="AC7484" t="s">
        <v>44</v>
      </c>
      <c r="AD7484" t="s">
        <v>19</v>
      </c>
      <c r="AE7484" t="s">
        <v>861</v>
      </c>
    </row>
    <row r="7485" spans="1:31" x14ac:dyDescent="0.3">
      <c r="A7485">
        <f t="shared" si="1052"/>
        <v>7484</v>
      </c>
      <c r="B7485">
        <v>20832</v>
      </c>
      <c r="C7485" t="s">
        <v>467</v>
      </c>
      <c r="D7485" t="s">
        <v>30</v>
      </c>
      <c r="E7485" s="5" t="str">
        <f t="shared" si="1046"/>
        <v>*</v>
      </c>
      <c r="F7485" s="5" t="str">
        <f t="shared" si="1047"/>
        <v>*</v>
      </c>
      <c r="G7485" s="5" t="str">
        <f t="shared" si="1048"/>
        <v>*</v>
      </c>
      <c r="J7485" s="5" t="str">
        <f t="shared" si="1049"/>
        <v>*</v>
      </c>
      <c r="R7485" s="5">
        <f t="shared" si="1050"/>
        <v>0.05</v>
      </c>
      <c r="S7485">
        <v>47</v>
      </c>
      <c r="T7485" s="2">
        <v>88.7</v>
      </c>
      <c r="U7485" s="7">
        <f t="shared" si="1051"/>
        <v>0</v>
      </c>
      <c r="V7485" s="2">
        <f t="shared" si="1044"/>
        <v>1.8872340425531915</v>
      </c>
      <c r="W7485" t="s">
        <v>22</v>
      </c>
      <c r="X7485">
        <v>1.49</v>
      </c>
      <c r="Y7485" s="2">
        <f t="shared" si="1045"/>
        <v>90.19</v>
      </c>
      <c r="Z7485" t="s">
        <v>60</v>
      </c>
      <c r="AA7485" t="s">
        <v>41</v>
      </c>
      <c r="AB7485" t="s">
        <v>32</v>
      </c>
      <c r="AC7485" t="s">
        <v>49</v>
      </c>
      <c r="AD7485" t="s">
        <v>19</v>
      </c>
      <c r="AE7485" t="s">
        <v>467</v>
      </c>
    </row>
    <row r="7486" spans="1:31" x14ac:dyDescent="0.3">
      <c r="A7486">
        <f t="shared" si="1052"/>
        <v>7485</v>
      </c>
      <c r="B7486">
        <v>20832</v>
      </c>
      <c r="C7486" t="s">
        <v>467</v>
      </c>
      <c r="D7486" t="s">
        <v>30</v>
      </c>
      <c r="E7486" s="5" t="str">
        <f t="shared" si="1046"/>
        <v>*</v>
      </c>
      <c r="F7486" s="5" t="str">
        <f t="shared" si="1047"/>
        <v>*</v>
      </c>
      <c r="G7486" s="5" t="str">
        <f t="shared" si="1048"/>
        <v>*</v>
      </c>
      <c r="J7486" s="5" t="str">
        <f t="shared" si="1049"/>
        <v>*</v>
      </c>
      <c r="R7486" s="5">
        <f t="shared" si="1050"/>
        <v>0.04</v>
      </c>
      <c r="S7486">
        <v>39</v>
      </c>
      <c r="T7486" s="2">
        <v>105.89</v>
      </c>
      <c r="U7486" s="7">
        <f t="shared" si="1051"/>
        <v>0</v>
      </c>
      <c r="V7486" s="2">
        <f t="shared" si="1044"/>
        <v>2.7151282051282051</v>
      </c>
      <c r="W7486" t="s">
        <v>22</v>
      </c>
      <c r="X7486">
        <v>0.93</v>
      </c>
      <c r="Y7486" s="2">
        <f t="shared" si="1045"/>
        <v>106.82000000000001</v>
      </c>
      <c r="Z7486" t="s">
        <v>60</v>
      </c>
      <c r="AA7486" t="s">
        <v>41</v>
      </c>
      <c r="AB7486" t="s">
        <v>32</v>
      </c>
      <c r="AC7486" t="s">
        <v>33</v>
      </c>
      <c r="AD7486" t="s">
        <v>34</v>
      </c>
      <c r="AE7486" s="1">
        <v>40186</v>
      </c>
    </row>
    <row r="7487" spans="1:31" x14ac:dyDescent="0.3">
      <c r="A7487">
        <f t="shared" si="1052"/>
        <v>7486</v>
      </c>
      <c r="B7487">
        <v>39650</v>
      </c>
      <c r="C7487" t="s">
        <v>467</v>
      </c>
      <c r="D7487" t="s">
        <v>30</v>
      </c>
      <c r="E7487" s="5" t="str">
        <f t="shared" si="1046"/>
        <v>*</v>
      </c>
      <c r="F7487" s="5" t="str">
        <f t="shared" si="1047"/>
        <v>*</v>
      </c>
      <c r="G7487" s="5" t="str">
        <f t="shared" si="1048"/>
        <v>*</v>
      </c>
      <c r="J7487" s="5" t="str">
        <f t="shared" si="1049"/>
        <v>*</v>
      </c>
      <c r="R7487" s="5">
        <f t="shared" si="1050"/>
        <v>0.05</v>
      </c>
      <c r="S7487">
        <v>47</v>
      </c>
      <c r="T7487" s="2">
        <v>329.06</v>
      </c>
      <c r="U7487" s="7">
        <f t="shared" si="1051"/>
        <v>0</v>
      </c>
      <c r="V7487" s="2">
        <f t="shared" si="1044"/>
        <v>7.001276595744681</v>
      </c>
      <c r="W7487" t="s">
        <v>22</v>
      </c>
      <c r="X7487">
        <v>7.98</v>
      </c>
      <c r="Y7487" s="2">
        <f t="shared" si="1045"/>
        <v>337.04</v>
      </c>
      <c r="Z7487" t="s">
        <v>23</v>
      </c>
      <c r="AA7487" t="s">
        <v>24</v>
      </c>
      <c r="AB7487" t="s">
        <v>17</v>
      </c>
      <c r="AC7487" t="s">
        <v>18</v>
      </c>
      <c r="AD7487" t="s">
        <v>34</v>
      </c>
      <c r="AE7487" t="s">
        <v>861</v>
      </c>
    </row>
    <row r="7488" spans="1:31" x14ac:dyDescent="0.3">
      <c r="A7488">
        <f t="shared" si="1052"/>
        <v>7487</v>
      </c>
      <c r="B7488">
        <v>56128</v>
      </c>
      <c r="C7488" t="s">
        <v>467</v>
      </c>
      <c r="D7488" t="s">
        <v>40</v>
      </c>
      <c r="E7488" s="5" t="str">
        <f t="shared" si="1046"/>
        <v>*</v>
      </c>
      <c r="F7488" s="5" t="str">
        <f t="shared" si="1047"/>
        <v>*</v>
      </c>
      <c r="G7488" s="5" t="str">
        <f t="shared" si="1048"/>
        <v>*</v>
      </c>
      <c r="J7488" s="5" t="str">
        <f t="shared" si="1049"/>
        <v>*</v>
      </c>
      <c r="R7488" s="5">
        <f t="shared" si="1050"/>
        <v>0.02</v>
      </c>
      <c r="S7488">
        <v>19</v>
      </c>
      <c r="T7488" s="2">
        <v>657.23199999999997</v>
      </c>
      <c r="U7488" s="7">
        <f t="shared" si="1051"/>
        <v>0</v>
      </c>
      <c r="V7488" s="2">
        <f t="shared" si="1044"/>
        <v>34.591157894736838</v>
      </c>
      <c r="W7488" t="s">
        <v>37</v>
      </c>
      <c r="X7488">
        <v>46.59</v>
      </c>
      <c r="Y7488" s="2">
        <f t="shared" si="1045"/>
        <v>703.822</v>
      </c>
      <c r="Z7488" t="s">
        <v>23</v>
      </c>
      <c r="AA7488" t="s">
        <v>24</v>
      </c>
      <c r="AB7488" t="s">
        <v>17</v>
      </c>
      <c r="AC7488" t="s">
        <v>66</v>
      </c>
      <c r="AD7488" t="s">
        <v>103</v>
      </c>
      <c r="AE7488" t="s">
        <v>861</v>
      </c>
    </row>
    <row r="7489" spans="1:31" x14ac:dyDescent="0.3">
      <c r="A7489">
        <f t="shared" si="1052"/>
        <v>7488</v>
      </c>
      <c r="B7489">
        <v>56128</v>
      </c>
      <c r="C7489" t="s">
        <v>467</v>
      </c>
      <c r="D7489" t="s">
        <v>40</v>
      </c>
      <c r="E7489" s="5" t="str">
        <f t="shared" si="1046"/>
        <v>*</v>
      </c>
      <c r="F7489" s="5" t="str">
        <f t="shared" si="1047"/>
        <v>*</v>
      </c>
      <c r="G7489" s="5" t="str">
        <f t="shared" si="1048"/>
        <v>*</v>
      </c>
      <c r="J7489" s="5" t="str">
        <f t="shared" si="1049"/>
        <v>*</v>
      </c>
      <c r="R7489" s="5">
        <f t="shared" si="1050"/>
        <v>0.05</v>
      </c>
      <c r="S7489">
        <v>41</v>
      </c>
      <c r="T7489" s="2">
        <v>902.19</v>
      </c>
      <c r="U7489" s="7">
        <f t="shared" si="1051"/>
        <v>0</v>
      </c>
      <c r="V7489" s="2">
        <f t="shared" si="1044"/>
        <v>22.004634146341466</v>
      </c>
      <c r="W7489" t="s">
        <v>22</v>
      </c>
      <c r="X7489">
        <v>8.99</v>
      </c>
      <c r="Y7489" s="2">
        <f t="shared" si="1045"/>
        <v>911.18000000000006</v>
      </c>
      <c r="Z7489" t="s">
        <v>23</v>
      </c>
      <c r="AA7489" t="s">
        <v>24</v>
      </c>
      <c r="AB7489" t="s">
        <v>32</v>
      </c>
      <c r="AC7489" t="s">
        <v>33</v>
      </c>
      <c r="AD7489" t="s">
        <v>45</v>
      </c>
      <c r="AE7489" t="s">
        <v>467</v>
      </c>
    </row>
    <row r="7490" spans="1:31" x14ac:dyDescent="0.3">
      <c r="A7490">
        <f t="shared" si="1052"/>
        <v>7489</v>
      </c>
      <c r="B7490">
        <v>39650</v>
      </c>
      <c r="C7490" t="s">
        <v>467</v>
      </c>
      <c r="D7490" t="s">
        <v>30</v>
      </c>
      <c r="E7490" s="5" t="str">
        <f t="shared" si="1046"/>
        <v>*</v>
      </c>
      <c r="F7490" s="5" t="str">
        <f t="shared" si="1047"/>
        <v>*</v>
      </c>
      <c r="G7490" s="5" t="str">
        <f t="shared" si="1048"/>
        <v>*</v>
      </c>
      <c r="J7490" s="5" t="str">
        <f t="shared" si="1049"/>
        <v>*</v>
      </c>
      <c r="R7490" s="5">
        <f t="shared" si="1050"/>
        <v>0.02</v>
      </c>
      <c r="S7490">
        <v>10</v>
      </c>
      <c r="T7490" s="2">
        <v>1004.89</v>
      </c>
      <c r="U7490" s="7">
        <f t="shared" si="1051"/>
        <v>1</v>
      </c>
      <c r="V7490" s="2">
        <f t="shared" ref="V7490:V7553" si="1053">T7490/S7490</f>
        <v>100.489</v>
      </c>
      <c r="W7490" t="s">
        <v>37</v>
      </c>
      <c r="X7490">
        <v>42</v>
      </c>
      <c r="Y7490" s="2">
        <f t="shared" ref="Y7490:Y7553" si="1054">X7490+T7490</f>
        <v>1046.8899999999999</v>
      </c>
      <c r="Z7490" t="s">
        <v>23</v>
      </c>
      <c r="AA7490" t="s">
        <v>24</v>
      </c>
      <c r="AB7490" t="s">
        <v>17</v>
      </c>
      <c r="AC7490" t="s">
        <v>38</v>
      </c>
      <c r="AD7490" t="s">
        <v>39</v>
      </c>
      <c r="AE7490" s="1">
        <v>40217</v>
      </c>
    </row>
    <row r="7491" spans="1:31" x14ac:dyDescent="0.3">
      <c r="A7491">
        <f t="shared" si="1052"/>
        <v>7490</v>
      </c>
      <c r="B7491">
        <v>24196</v>
      </c>
      <c r="C7491" t="s">
        <v>467</v>
      </c>
      <c r="D7491" t="s">
        <v>21</v>
      </c>
      <c r="E7491" s="5" t="str">
        <f t="shared" ref="E7491:E7554" si="1055">IF(D7491="Critical","***","*")</f>
        <v>*</v>
      </c>
      <c r="F7491" s="5" t="str">
        <f t="shared" ref="F7491:F7554" si="1056">IF(D7491="Critical","***",IF(D7491="High","**","*"))</f>
        <v>**</v>
      </c>
      <c r="G7491" s="5" t="str">
        <f t="shared" ref="G7491:G7554" si="1057">VLOOKUP(D7491,$H$6:$I$11,2,FALSE)</f>
        <v>**</v>
      </c>
      <c r="J7491" s="5" t="str">
        <f t="shared" ref="J7491:J7554" si="1058">HLOOKUP(D7491,$K$5:$O$6,2,FALSE)</f>
        <v>**</v>
      </c>
      <c r="R7491" s="5">
        <f t="shared" ref="R7491:R7554" si="1059">VLOOKUP(S7491,$P$6:$Q$11,2)</f>
        <v>3.5000000000000003E-2</v>
      </c>
      <c r="S7491">
        <v>24</v>
      </c>
      <c r="T7491" s="2">
        <v>1049.49</v>
      </c>
      <c r="U7491" s="7">
        <f t="shared" ref="U7491:U7554" si="1060">IF(T7491&gt;1000,1,0)</f>
        <v>1</v>
      </c>
      <c r="V7491" s="2">
        <f t="shared" si="1053"/>
        <v>43.728749999999998</v>
      </c>
      <c r="W7491" t="s">
        <v>22</v>
      </c>
      <c r="X7491">
        <v>16.36</v>
      </c>
      <c r="Y7491" s="2">
        <f t="shared" si="1054"/>
        <v>1065.8499999999999</v>
      </c>
      <c r="Z7491" t="s">
        <v>23</v>
      </c>
      <c r="AA7491" t="s">
        <v>41</v>
      </c>
      <c r="AB7491" t="s">
        <v>32</v>
      </c>
      <c r="AC7491" t="s">
        <v>74</v>
      </c>
      <c r="AD7491" t="s">
        <v>19</v>
      </c>
      <c r="AE7491" s="1">
        <v>40186</v>
      </c>
    </row>
    <row r="7492" spans="1:31" x14ac:dyDescent="0.3">
      <c r="A7492">
        <f t="shared" ref="A7492:A7555" si="1061">A7491+1</f>
        <v>7491</v>
      </c>
      <c r="B7492">
        <v>46305</v>
      </c>
      <c r="C7492" t="s">
        <v>913</v>
      </c>
      <c r="D7492" t="s">
        <v>13</v>
      </c>
      <c r="E7492" s="5" t="str">
        <f t="shared" si="1055"/>
        <v>*</v>
      </c>
      <c r="F7492" s="5" t="str">
        <f t="shared" si="1056"/>
        <v>*</v>
      </c>
      <c r="G7492" s="5" t="str">
        <f t="shared" si="1057"/>
        <v>*</v>
      </c>
      <c r="J7492" s="5" t="str">
        <f t="shared" si="1058"/>
        <v>*</v>
      </c>
      <c r="R7492" s="5">
        <f t="shared" si="1059"/>
        <v>0.04</v>
      </c>
      <c r="S7492">
        <v>30</v>
      </c>
      <c r="T7492" s="2">
        <v>299.66000000000003</v>
      </c>
      <c r="U7492" s="7">
        <f t="shared" si="1060"/>
        <v>0</v>
      </c>
      <c r="V7492" s="2">
        <f t="shared" si="1053"/>
        <v>9.988666666666667</v>
      </c>
      <c r="W7492" t="s">
        <v>22</v>
      </c>
      <c r="X7492">
        <v>5.75</v>
      </c>
      <c r="Y7492" s="2">
        <f t="shared" si="1054"/>
        <v>305.41000000000003</v>
      </c>
      <c r="Z7492" t="s">
        <v>64</v>
      </c>
      <c r="AA7492" t="s">
        <v>16</v>
      </c>
      <c r="AB7492" t="s">
        <v>32</v>
      </c>
      <c r="AC7492" t="s">
        <v>49</v>
      </c>
      <c r="AD7492" t="s">
        <v>19</v>
      </c>
      <c r="AE7492" s="1">
        <v>40610</v>
      </c>
    </row>
    <row r="7493" spans="1:31" x14ac:dyDescent="0.3">
      <c r="A7493">
        <f t="shared" si="1061"/>
        <v>7492</v>
      </c>
      <c r="B7493">
        <v>23202</v>
      </c>
      <c r="C7493" t="s">
        <v>913</v>
      </c>
      <c r="D7493" t="s">
        <v>21</v>
      </c>
      <c r="E7493" s="5" t="str">
        <f t="shared" si="1055"/>
        <v>*</v>
      </c>
      <c r="F7493" s="5" t="str">
        <f t="shared" si="1056"/>
        <v>**</v>
      </c>
      <c r="G7493" s="5" t="str">
        <f t="shared" si="1057"/>
        <v>**</v>
      </c>
      <c r="J7493" s="5" t="str">
        <f t="shared" si="1058"/>
        <v>**</v>
      </c>
      <c r="R7493" s="5">
        <f t="shared" si="1059"/>
        <v>0.04</v>
      </c>
      <c r="S7493">
        <v>39</v>
      </c>
      <c r="T7493" s="2">
        <v>307.42</v>
      </c>
      <c r="U7493" s="7">
        <f t="shared" si="1060"/>
        <v>0</v>
      </c>
      <c r="V7493" s="2">
        <f t="shared" si="1053"/>
        <v>7.8825641025641033</v>
      </c>
      <c r="W7493" t="s">
        <v>22</v>
      </c>
      <c r="X7493">
        <v>1.69</v>
      </c>
      <c r="Y7493" s="2">
        <f t="shared" si="1054"/>
        <v>309.11</v>
      </c>
      <c r="Z7493" t="s">
        <v>23</v>
      </c>
      <c r="AA7493" t="s">
        <v>24</v>
      </c>
      <c r="AB7493" t="s">
        <v>32</v>
      </c>
      <c r="AC7493" t="s">
        <v>44</v>
      </c>
      <c r="AD7493" t="s">
        <v>34</v>
      </c>
      <c r="AE7493" s="1">
        <v>40551</v>
      </c>
    </row>
    <row r="7494" spans="1:31" x14ac:dyDescent="0.3">
      <c r="A7494">
        <f t="shared" si="1061"/>
        <v>7493</v>
      </c>
      <c r="B7494">
        <v>9574</v>
      </c>
      <c r="C7494" t="s">
        <v>913</v>
      </c>
      <c r="D7494" t="s">
        <v>40</v>
      </c>
      <c r="E7494" s="5" t="str">
        <f t="shared" si="1055"/>
        <v>*</v>
      </c>
      <c r="F7494" s="5" t="str">
        <f t="shared" si="1056"/>
        <v>*</v>
      </c>
      <c r="G7494" s="5" t="str">
        <f t="shared" si="1057"/>
        <v>*</v>
      </c>
      <c r="J7494" s="5" t="str">
        <f t="shared" si="1058"/>
        <v>*</v>
      </c>
      <c r="R7494" s="5">
        <f t="shared" si="1059"/>
        <v>0.05</v>
      </c>
      <c r="S7494">
        <v>40</v>
      </c>
      <c r="T7494" s="2">
        <v>434.62</v>
      </c>
      <c r="U7494" s="7">
        <f t="shared" si="1060"/>
        <v>0</v>
      </c>
      <c r="V7494" s="2">
        <f t="shared" si="1053"/>
        <v>10.865500000000001</v>
      </c>
      <c r="W7494" t="s">
        <v>22</v>
      </c>
      <c r="X7494">
        <v>7.19</v>
      </c>
      <c r="Y7494" s="2">
        <f t="shared" si="1054"/>
        <v>441.81</v>
      </c>
      <c r="Z7494" t="s">
        <v>62</v>
      </c>
      <c r="AA7494" t="s">
        <v>31</v>
      </c>
      <c r="AB7494" t="s">
        <v>32</v>
      </c>
      <c r="AC7494" t="s">
        <v>49</v>
      </c>
      <c r="AD7494" t="s">
        <v>19</v>
      </c>
      <c r="AE7494" t="s">
        <v>266</v>
      </c>
    </row>
    <row r="7495" spans="1:31" x14ac:dyDescent="0.3">
      <c r="A7495">
        <f t="shared" si="1061"/>
        <v>7494</v>
      </c>
      <c r="B7495">
        <v>23202</v>
      </c>
      <c r="C7495" t="s">
        <v>913</v>
      </c>
      <c r="D7495" t="s">
        <v>21</v>
      </c>
      <c r="E7495" s="5" t="str">
        <f t="shared" si="1055"/>
        <v>*</v>
      </c>
      <c r="F7495" s="5" t="str">
        <f t="shared" si="1056"/>
        <v>**</v>
      </c>
      <c r="G7495" s="5" t="str">
        <f t="shared" si="1057"/>
        <v>**</v>
      </c>
      <c r="J7495" s="5" t="str">
        <f t="shared" si="1058"/>
        <v>**</v>
      </c>
      <c r="R7495" s="5">
        <f t="shared" si="1059"/>
        <v>0.05</v>
      </c>
      <c r="S7495">
        <v>48</v>
      </c>
      <c r="T7495" s="2">
        <v>608.29</v>
      </c>
      <c r="U7495" s="7">
        <f t="shared" si="1060"/>
        <v>0</v>
      </c>
      <c r="V7495" s="2">
        <f t="shared" si="1053"/>
        <v>12.672708333333333</v>
      </c>
      <c r="W7495" t="s">
        <v>22</v>
      </c>
      <c r="X7495">
        <v>5.81</v>
      </c>
      <c r="Y7495" s="2">
        <f t="shared" si="1054"/>
        <v>614.09999999999991</v>
      </c>
      <c r="Z7495" t="s">
        <v>23</v>
      </c>
      <c r="AA7495" t="s">
        <v>24</v>
      </c>
      <c r="AB7495" t="s">
        <v>32</v>
      </c>
      <c r="AC7495" t="s">
        <v>33</v>
      </c>
      <c r="AD7495" t="s">
        <v>45</v>
      </c>
      <c r="AE7495" s="1">
        <v>40551</v>
      </c>
    </row>
    <row r="7496" spans="1:31" x14ac:dyDescent="0.3">
      <c r="A7496">
        <f t="shared" si="1061"/>
        <v>7495</v>
      </c>
      <c r="B7496">
        <v>54279</v>
      </c>
      <c r="C7496" t="s">
        <v>913</v>
      </c>
      <c r="D7496" t="s">
        <v>21</v>
      </c>
      <c r="E7496" s="5" t="str">
        <f t="shared" si="1055"/>
        <v>*</v>
      </c>
      <c r="F7496" s="5" t="str">
        <f t="shared" si="1056"/>
        <v>**</v>
      </c>
      <c r="G7496" s="5" t="str">
        <f t="shared" si="1057"/>
        <v>**</v>
      </c>
      <c r="J7496" s="5" t="str">
        <f t="shared" si="1058"/>
        <v>**</v>
      </c>
      <c r="R7496" s="5">
        <f t="shared" si="1059"/>
        <v>0.05</v>
      </c>
      <c r="S7496">
        <v>41</v>
      </c>
      <c r="T7496" s="2">
        <v>10071.09</v>
      </c>
      <c r="U7496" s="7">
        <f t="shared" si="1060"/>
        <v>1</v>
      </c>
      <c r="V7496" s="2">
        <f t="shared" si="1053"/>
        <v>245.63634146341462</v>
      </c>
      <c r="W7496" t="s">
        <v>37</v>
      </c>
      <c r="X7496">
        <v>17.86</v>
      </c>
      <c r="Y7496" s="2">
        <f t="shared" si="1054"/>
        <v>10088.950000000001</v>
      </c>
      <c r="Z7496" t="s">
        <v>56</v>
      </c>
      <c r="AA7496" t="s">
        <v>31</v>
      </c>
      <c r="AB7496" t="s">
        <v>25</v>
      </c>
      <c r="AC7496" t="s">
        <v>76</v>
      </c>
      <c r="AD7496" t="s">
        <v>39</v>
      </c>
      <c r="AE7496" t="s">
        <v>266</v>
      </c>
    </row>
    <row r="7497" spans="1:31" x14ac:dyDescent="0.3">
      <c r="A7497">
        <f t="shared" si="1061"/>
        <v>7496</v>
      </c>
      <c r="B7497">
        <v>16352</v>
      </c>
      <c r="C7497" t="s">
        <v>243</v>
      </c>
      <c r="D7497" t="s">
        <v>40</v>
      </c>
      <c r="E7497" s="5" t="str">
        <f t="shared" si="1055"/>
        <v>*</v>
      </c>
      <c r="F7497" s="5" t="str">
        <f t="shared" si="1056"/>
        <v>*</v>
      </c>
      <c r="G7497" s="5" t="str">
        <f t="shared" si="1057"/>
        <v>*</v>
      </c>
      <c r="J7497" s="5" t="str">
        <f t="shared" si="1058"/>
        <v>*</v>
      </c>
      <c r="R7497" s="5">
        <f t="shared" si="1059"/>
        <v>0.02</v>
      </c>
      <c r="S7497">
        <v>16</v>
      </c>
      <c r="T7497" s="2">
        <v>113.25</v>
      </c>
      <c r="U7497" s="7">
        <f t="shared" si="1060"/>
        <v>0</v>
      </c>
      <c r="V7497" s="2">
        <f t="shared" si="1053"/>
        <v>7.078125</v>
      </c>
      <c r="W7497" t="s">
        <v>22</v>
      </c>
      <c r="X7497">
        <v>6.65</v>
      </c>
      <c r="Y7497" s="2">
        <f t="shared" si="1054"/>
        <v>119.9</v>
      </c>
      <c r="Z7497" t="s">
        <v>52</v>
      </c>
      <c r="AA7497" t="s">
        <v>31</v>
      </c>
      <c r="AB7497" t="s">
        <v>32</v>
      </c>
      <c r="AC7497" t="s">
        <v>44</v>
      </c>
      <c r="AD7497" t="s">
        <v>19</v>
      </c>
      <c r="AE7497" s="1">
        <v>40916</v>
      </c>
    </row>
    <row r="7498" spans="1:31" x14ac:dyDescent="0.3">
      <c r="A7498">
        <f t="shared" si="1061"/>
        <v>7497</v>
      </c>
      <c r="B7498">
        <v>26469</v>
      </c>
      <c r="C7498" t="s">
        <v>243</v>
      </c>
      <c r="D7498" t="s">
        <v>40</v>
      </c>
      <c r="E7498" s="5" t="str">
        <f t="shared" si="1055"/>
        <v>*</v>
      </c>
      <c r="F7498" s="5" t="str">
        <f t="shared" si="1056"/>
        <v>*</v>
      </c>
      <c r="G7498" s="5" t="str">
        <f t="shared" si="1057"/>
        <v>*</v>
      </c>
      <c r="J7498" s="5" t="str">
        <f t="shared" si="1058"/>
        <v>*</v>
      </c>
      <c r="R7498" s="5">
        <f t="shared" si="1059"/>
        <v>0.05</v>
      </c>
      <c r="S7498">
        <v>50</v>
      </c>
      <c r="T7498" s="2">
        <v>350.01</v>
      </c>
      <c r="U7498" s="7">
        <f t="shared" si="1060"/>
        <v>0</v>
      </c>
      <c r="V7498" s="2">
        <f t="shared" si="1053"/>
        <v>7.0001999999999995</v>
      </c>
      <c r="W7498" t="s">
        <v>22</v>
      </c>
      <c r="X7498">
        <v>6.93</v>
      </c>
      <c r="Y7498" s="2">
        <f t="shared" si="1054"/>
        <v>356.94</v>
      </c>
      <c r="Z7498" t="s">
        <v>23</v>
      </c>
      <c r="AA7498" t="s">
        <v>41</v>
      </c>
      <c r="AB7498" t="s">
        <v>32</v>
      </c>
      <c r="AC7498" t="s">
        <v>44</v>
      </c>
      <c r="AD7498" t="s">
        <v>19</v>
      </c>
      <c r="AE7498" t="s">
        <v>244</v>
      </c>
    </row>
    <row r="7499" spans="1:31" x14ac:dyDescent="0.3">
      <c r="A7499">
        <f t="shared" si="1061"/>
        <v>7498</v>
      </c>
      <c r="B7499">
        <v>27616</v>
      </c>
      <c r="C7499" t="s">
        <v>243</v>
      </c>
      <c r="D7499" t="s">
        <v>13</v>
      </c>
      <c r="E7499" s="5" t="str">
        <f t="shared" si="1055"/>
        <v>*</v>
      </c>
      <c r="F7499" s="5" t="str">
        <f t="shared" si="1056"/>
        <v>*</v>
      </c>
      <c r="G7499" s="5" t="str">
        <f t="shared" si="1057"/>
        <v>*</v>
      </c>
      <c r="J7499" s="5" t="str">
        <f t="shared" si="1058"/>
        <v>*</v>
      </c>
      <c r="R7499" s="5">
        <f t="shared" si="1059"/>
        <v>0.01</v>
      </c>
      <c r="S7499">
        <v>3</v>
      </c>
      <c r="T7499" s="2">
        <v>614.14</v>
      </c>
      <c r="U7499" s="7">
        <f t="shared" si="1060"/>
        <v>0</v>
      </c>
      <c r="V7499" s="2">
        <f t="shared" si="1053"/>
        <v>204.71333333333334</v>
      </c>
      <c r="W7499" t="s">
        <v>22</v>
      </c>
      <c r="X7499">
        <v>24.49</v>
      </c>
      <c r="Y7499" s="2">
        <f t="shared" si="1054"/>
        <v>638.63</v>
      </c>
      <c r="Z7499" t="s">
        <v>60</v>
      </c>
      <c r="AA7499" t="s">
        <v>41</v>
      </c>
      <c r="AB7499" t="s">
        <v>25</v>
      </c>
      <c r="AC7499" t="s">
        <v>57</v>
      </c>
      <c r="AD7499" t="s">
        <v>58</v>
      </c>
      <c r="AE7499" s="1">
        <v>40916</v>
      </c>
    </row>
    <row r="7500" spans="1:31" x14ac:dyDescent="0.3">
      <c r="A7500">
        <f t="shared" si="1061"/>
        <v>7499</v>
      </c>
      <c r="B7500">
        <v>26469</v>
      </c>
      <c r="C7500" t="s">
        <v>243</v>
      </c>
      <c r="D7500" t="s">
        <v>40</v>
      </c>
      <c r="E7500" s="5" t="str">
        <f t="shared" si="1055"/>
        <v>*</v>
      </c>
      <c r="F7500" s="5" t="str">
        <f t="shared" si="1056"/>
        <v>*</v>
      </c>
      <c r="G7500" s="5" t="str">
        <f t="shared" si="1057"/>
        <v>*</v>
      </c>
      <c r="J7500" s="5" t="str">
        <f t="shared" si="1058"/>
        <v>*</v>
      </c>
      <c r="R7500" s="5">
        <f t="shared" si="1059"/>
        <v>0.01</v>
      </c>
      <c r="S7500">
        <v>4</v>
      </c>
      <c r="T7500" s="2">
        <v>7406.49</v>
      </c>
      <c r="U7500" s="7">
        <f t="shared" si="1060"/>
        <v>1</v>
      </c>
      <c r="V7500" s="2">
        <f t="shared" si="1053"/>
        <v>1851.6224999999999</v>
      </c>
      <c r="W7500" t="s">
        <v>22</v>
      </c>
      <c r="X7500">
        <v>19.989999999999998</v>
      </c>
      <c r="Y7500" s="2">
        <f t="shared" si="1054"/>
        <v>7426.48</v>
      </c>
      <c r="Z7500" t="s">
        <v>23</v>
      </c>
      <c r="AA7500" t="s">
        <v>41</v>
      </c>
      <c r="AB7500" t="s">
        <v>32</v>
      </c>
      <c r="AC7500" t="s">
        <v>49</v>
      </c>
      <c r="AD7500" t="s">
        <v>19</v>
      </c>
      <c r="AE7500" s="1">
        <v>40916</v>
      </c>
    </row>
    <row r="7501" spans="1:31" x14ac:dyDescent="0.3">
      <c r="A7501">
        <f t="shared" si="1061"/>
        <v>7500</v>
      </c>
      <c r="B7501">
        <v>29187</v>
      </c>
      <c r="C7501" t="s">
        <v>212</v>
      </c>
      <c r="D7501" t="s">
        <v>13</v>
      </c>
      <c r="E7501" s="5" t="str">
        <f t="shared" si="1055"/>
        <v>*</v>
      </c>
      <c r="F7501" s="5" t="str">
        <f t="shared" si="1056"/>
        <v>*</v>
      </c>
      <c r="G7501" s="5" t="str">
        <f t="shared" si="1057"/>
        <v>*</v>
      </c>
      <c r="J7501" s="5" t="str">
        <f t="shared" si="1058"/>
        <v>*</v>
      </c>
      <c r="R7501" s="5">
        <f t="shared" si="1059"/>
        <v>0.01</v>
      </c>
      <c r="S7501">
        <v>8</v>
      </c>
      <c r="T7501" s="2">
        <v>21.93</v>
      </c>
      <c r="U7501" s="7">
        <f t="shared" si="1060"/>
        <v>0</v>
      </c>
      <c r="V7501" s="2">
        <f t="shared" si="1053"/>
        <v>2.74125</v>
      </c>
      <c r="W7501" t="s">
        <v>22</v>
      </c>
      <c r="X7501">
        <v>6.05</v>
      </c>
      <c r="Y7501" s="2">
        <f t="shared" si="1054"/>
        <v>27.98</v>
      </c>
      <c r="Z7501" t="s">
        <v>56</v>
      </c>
      <c r="AA7501" t="s">
        <v>16</v>
      </c>
      <c r="AB7501" t="s">
        <v>32</v>
      </c>
      <c r="AC7501" t="s">
        <v>49</v>
      </c>
      <c r="AD7501" t="s">
        <v>19</v>
      </c>
      <c r="AE7501" s="1">
        <v>39911</v>
      </c>
    </row>
    <row r="7502" spans="1:31" x14ac:dyDescent="0.3">
      <c r="A7502">
        <f t="shared" si="1061"/>
        <v>7501</v>
      </c>
      <c r="B7502">
        <v>29187</v>
      </c>
      <c r="C7502" t="s">
        <v>212</v>
      </c>
      <c r="D7502" t="s">
        <v>13</v>
      </c>
      <c r="E7502" s="5" t="str">
        <f t="shared" si="1055"/>
        <v>*</v>
      </c>
      <c r="F7502" s="5" t="str">
        <f t="shared" si="1056"/>
        <v>*</v>
      </c>
      <c r="G7502" s="5" t="str">
        <f t="shared" si="1057"/>
        <v>*</v>
      </c>
      <c r="J7502" s="5" t="str">
        <f t="shared" si="1058"/>
        <v>*</v>
      </c>
      <c r="R7502" s="5">
        <f t="shared" si="1059"/>
        <v>0.02</v>
      </c>
      <c r="S7502">
        <v>10</v>
      </c>
      <c r="T7502" s="2">
        <v>75.58</v>
      </c>
      <c r="U7502" s="7">
        <f t="shared" si="1060"/>
        <v>0</v>
      </c>
      <c r="V7502" s="2">
        <f t="shared" si="1053"/>
        <v>7.5579999999999998</v>
      </c>
      <c r="W7502" t="s">
        <v>22</v>
      </c>
      <c r="X7502">
        <v>8.19</v>
      </c>
      <c r="Y7502" s="2">
        <f t="shared" si="1054"/>
        <v>83.77</v>
      </c>
      <c r="Z7502" t="s">
        <v>56</v>
      </c>
      <c r="AA7502" t="s">
        <v>16</v>
      </c>
      <c r="AB7502" t="s">
        <v>32</v>
      </c>
      <c r="AC7502" t="s">
        <v>44</v>
      </c>
      <c r="AD7502" t="s">
        <v>19</v>
      </c>
      <c r="AE7502" s="1">
        <v>40002</v>
      </c>
    </row>
    <row r="7503" spans="1:31" x14ac:dyDescent="0.3">
      <c r="A7503">
        <f t="shared" si="1061"/>
        <v>7502</v>
      </c>
      <c r="B7503">
        <v>29187</v>
      </c>
      <c r="C7503" t="s">
        <v>212</v>
      </c>
      <c r="D7503" t="s">
        <v>13</v>
      </c>
      <c r="E7503" s="5" t="str">
        <f t="shared" si="1055"/>
        <v>*</v>
      </c>
      <c r="F7503" s="5" t="str">
        <f t="shared" si="1056"/>
        <v>*</v>
      </c>
      <c r="G7503" s="5" t="str">
        <f t="shared" si="1057"/>
        <v>*</v>
      </c>
      <c r="J7503" s="5" t="str">
        <f t="shared" si="1058"/>
        <v>*</v>
      </c>
      <c r="R7503" s="5">
        <f t="shared" si="1059"/>
        <v>0.01</v>
      </c>
      <c r="S7503">
        <v>5</v>
      </c>
      <c r="T7503" s="2">
        <v>142.30000000000001</v>
      </c>
      <c r="U7503" s="7">
        <f t="shared" si="1060"/>
        <v>0</v>
      </c>
      <c r="V7503" s="2">
        <f t="shared" si="1053"/>
        <v>28.46</v>
      </c>
      <c r="W7503" t="s">
        <v>22</v>
      </c>
      <c r="X7503">
        <v>12.98</v>
      </c>
      <c r="Y7503" s="2">
        <f t="shared" si="1054"/>
        <v>155.28</v>
      </c>
      <c r="Z7503" t="s">
        <v>56</v>
      </c>
      <c r="AA7503" t="s">
        <v>16</v>
      </c>
      <c r="AB7503" t="s">
        <v>32</v>
      </c>
      <c r="AC7503" t="s">
        <v>49</v>
      </c>
      <c r="AD7503" t="s">
        <v>19</v>
      </c>
      <c r="AE7503" s="1">
        <v>39911</v>
      </c>
    </row>
    <row r="7504" spans="1:31" x14ac:dyDescent="0.3">
      <c r="A7504">
        <f t="shared" si="1061"/>
        <v>7503</v>
      </c>
      <c r="B7504">
        <v>33959</v>
      </c>
      <c r="C7504" t="s">
        <v>212</v>
      </c>
      <c r="D7504" t="s">
        <v>36</v>
      </c>
      <c r="E7504" s="5" t="str">
        <f t="shared" si="1055"/>
        <v>***</v>
      </c>
      <c r="F7504" s="5" t="str">
        <f t="shared" si="1056"/>
        <v>***</v>
      </c>
      <c r="G7504" s="5" t="str">
        <f t="shared" si="1057"/>
        <v>***</v>
      </c>
      <c r="J7504" s="5" t="str">
        <f t="shared" si="1058"/>
        <v>***</v>
      </c>
      <c r="R7504" s="5">
        <f t="shared" si="1059"/>
        <v>3.5000000000000003E-2</v>
      </c>
      <c r="S7504">
        <v>23</v>
      </c>
      <c r="T7504" s="2">
        <v>367.53</v>
      </c>
      <c r="U7504" s="7">
        <f t="shared" si="1060"/>
        <v>0</v>
      </c>
      <c r="V7504" s="2">
        <f t="shared" si="1053"/>
        <v>15.979565217391302</v>
      </c>
      <c r="W7504" t="s">
        <v>37</v>
      </c>
      <c r="X7504">
        <v>27.75</v>
      </c>
      <c r="Y7504" s="2">
        <f t="shared" si="1054"/>
        <v>395.28</v>
      </c>
      <c r="Z7504" t="s">
        <v>71</v>
      </c>
      <c r="AA7504" t="s">
        <v>31</v>
      </c>
      <c r="AB7504" t="s">
        <v>17</v>
      </c>
      <c r="AC7504" t="s">
        <v>66</v>
      </c>
      <c r="AD7504" t="s">
        <v>103</v>
      </c>
      <c r="AE7504" s="1">
        <v>39821</v>
      </c>
    </row>
    <row r="7505" spans="1:31" x14ac:dyDescent="0.3">
      <c r="A7505">
        <f t="shared" si="1061"/>
        <v>7504</v>
      </c>
      <c r="B7505">
        <v>29187</v>
      </c>
      <c r="C7505" t="s">
        <v>212</v>
      </c>
      <c r="D7505" t="s">
        <v>13</v>
      </c>
      <c r="E7505" s="5" t="str">
        <f t="shared" si="1055"/>
        <v>*</v>
      </c>
      <c r="F7505" s="5" t="str">
        <f t="shared" si="1056"/>
        <v>*</v>
      </c>
      <c r="G7505" s="5" t="str">
        <f t="shared" si="1057"/>
        <v>*</v>
      </c>
      <c r="J7505" s="5" t="str">
        <f t="shared" si="1058"/>
        <v>*</v>
      </c>
      <c r="R7505" s="5">
        <f t="shared" si="1059"/>
        <v>0.05</v>
      </c>
      <c r="S7505">
        <v>42</v>
      </c>
      <c r="T7505" s="2">
        <v>477.53</v>
      </c>
      <c r="U7505" s="7">
        <f t="shared" si="1060"/>
        <v>0</v>
      </c>
      <c r="V7505" s="2">
        <f t="shared" si="1053"/>
        <v>11.369761904761905</v>
      </c>
      <c r="W7505" t="s">
        <v>22</v>
      </c>
      <c r="X7505">
        <v>3.37</v>
      </c>
      <c r="Y7505" s="2">
        <f t="shared" si="1054"/>
        <v>480.9</v>
      </c>
      <c r="Z7505" t="s">
        <v>56</v>
      </c>
      <c r="AA7505" t="s">
        <v>16</v>
      </c>
      <c r="AB7505" t="s">
        <v>32</v>
      </c>
      <c r="AC7505" t="s">
        <v>53</v>
      </c>
      <c r="AD7505" t="s">
        <v>45</v>
      </c>
      <c r="AE7505" s="1">
        <v>39911</v>
      </c>
    </row>
    <row r="7506" spans="1:31" x14ac:dyDescent="0.3">
      <c r="A7506">
        <f t="shared" si="1061"/>
        <v>7505</v>
      </c>
      <c r="B7506">
        <v>18753</v>
      </c>
      <c r="C7506" t="s">
        <v>212</v>
      </c>
      <c r="D7506" t="s">
        <v>40</v>
      </c>
      <c r="E7506" s="5" t="str">
        <f t="shared" si="1055"/>
        <v>*</v>
      </c>
      <c r="F7506" s="5" t="str">
        <f t="shared" si="1056"/>
        <v>*</v>
      </c>
      <c r="G7506" s="5" t="str">
        <f t="shared" si="1057"/>
        <v>*</v>
      </c>
      <c r="J7506" s="5" t="str">
        <f t="shared" si="1058"/>
        <v>*</v>
      </c>
      <c r="R7506" s="5">
        <f t="shared" si="1059"/>
        <v>0.04</v>
      </c>
      <c r="S7506">
        <v>31</v>
      </c>
      <c r="T7506" s="2">
        <v>3945.95</v>
      </c>
      <c r="U7506" s="7">
        <f t="shared" si="1060"/>
        <v>1</v>
      </c>
      <c r="V7506" s="2">
        <f t="shared" si="1053"/>
        <v>127.28870967741935</v>
      </c>
      <c r="W7506" t="s">
        <v>22</v>
      </c>
      <c r="X7506">
        <v>12.65</v>
      </c>
      <c r="Y7506" s="2">
        <f t="shared" si="1054"/>
        <v>3958.6</v>
      </c>
      <c r="Z7506" t="s">
        <v>23</v>
      </c>
      <c r="AA7506" t="s">
        <v>31</v>
      </c>
      <c r="AB7506" t="s">
        <v>17</v>
      </c>
      <c r="AC7506" t="s">
        <v>38</v>
      </c>
      <c r="AD7506" t="s">
        <v>27</v>
      </c>
      <c r="AE7506" s="1">
        <v>39852</v>
      </c>
    </row>
    <row r="7507" spans="1:31" x14ac:dyDescent="0.3">
      <c r="A7507">
        <f t="shared" si="1061"/>
        <v>7506</v>
      </c>
      <c r="B7507">
        <v>18753</v>
      </c>
      <c r="C7507" t="s">
        <v>212</v>
      </c>
      <c r="D7507" t="s">
        <v>40</v>
      </c>
      <c r="E7507" s="5" t="str">
        <f t="shared" si="1055"/>
        <v>*</v>
      </c>
      <c r="F7507" s="5" t="str">
        <f t="shared" si="1056"/>
        <v>*</v>
      </c>
      <c r="G7507" s="5" t="str">
        <f t="shared" si="1057"/>
        <v>*</v>
      </c>
      <c r="J7507" s="5" t="str">
        <f t="shared" si="1058"/>
        <v>*</v>
      </c>
      <c r="R7507" s="5">
        <f t="shared" si="1059"/>
        <v>0.04</v>
      </c>
      <c r="S7507">
        <v>33</v>
      </c>
      <c r="T7507" s="2">
        <v>5394.4</v>
      </c>
      <c r="U7507" s="7">
        <f t="shared" si="1060"/>
        <v>1</v>
      </c>
      <c r="V7507" s="2">
        <f t="shared" si="1053"/>
        <v>163.46666666666667</v>
      </c>
      <c r="W7507" t="s">
        <v>37</v>
      </c>
      <c r="X7507">
        <v>30</v>
      </c>
      <c r="Y7507" s="2">
        <f t="shared" si="1054"/>
        <v>5424.4</v>
      </c>
      <c r="Z7507" t="s">
        <v>23</v>
      </c>
      <c r="AA7507" t="s">
        <v>31</v>
      </c>
      <c r="AB7507" t="s">
        <v>17</v>
      </c>
      <c r="AC7507" t="s">
        <v>38</v>
      </c>
      <c r="AD7507" t="s">
        <v>39</v>
      </c>
      <c r="AE7507" s="1">
        <v>39852</v>
      </c>
    </row>
    <row r="7508" spans="1:31" x14ac:dyDescent="0.3">
      <c r="A7508">
        <f t="shared" si="1061"/>
        <v>7507</v>
      </c>
      <c r="B7508">
        <v>29187</v>
      </c>
      <c r="C7508" t="s">
        <v>212</v>
      </c>
      <c r="D7508" t="s">
        <v>13</v>
      </c>
      <c r="E7508" s="5" t="str">
        <f t="shared" si="1055"/>
        <v>*</v>
      </c>
      <c r="F7508" s="5" t="str">
        <f t="shared" si="1056"/>
        <v>*</v>
      </c>
      <c r="G7508" s="5" t="str">
        <f t="shared" si="1057"/>
        <v>*</v>
      </c>
      <c r="J7508" s="5" t="str">
        <f t="shared" si="1058"/>
        <v>*</v>
      </c>
      <c r="R7508" s="5">
        <f t="shared" si="1059"/>
        <v>0.04</v>
      </c>
      <c r="S7508">
        <v>35</v>
      </c>
      <c r="T7508" s="2">
        <v>26095.13</v>
      </c>
      <c r="U7508" s="7">
        <f t="shared" si="1060"/>
        <v>1</v>
      </c>
      <c r="V7508" s="2">
        <f t="shared" si="1053"/>
        <v>745.57514285714285</v>
      </c>
      <c r="W7508" t="s">
        <v>37</v>
      </c>
      <c r="X7508">
        <v>55.3</v>
      </c>
      <c r="Y7508" s="2">
        <f t="shared" si="1054"/>
        <v>26150.43</v>
      </c>
      <c r="Z7508" t="s">
        <v>56</v>
      </c>
      <c r="AA7508" t="s">
        <v>16</v>
      </c>
      <c r="AB7508" t="s">
        <v>25</v>
      </c>
      <c r="AC7508" t="s">
        <v>76</v>
      </c>
      <c r="AD7508" t="s">
        <v>39</v>
      </c>
      <c r="AE7508" s="1">
        <v>40002</v>
      </c>
    </row>
    <row r="7509" spans="1:31" x14ac:dyDescent="0.3">
      <c r="A7509">
        <f t="shared" si="1061"/>
        <v>7508</v>
      </c>
      <c r="B7509">
        <v>22151</v>
      </c>
      <c r="C7509" t="s">
        <v>861</v>
      </c>
      <c r="D7509" t="s">
        <v>21</v>
      </c>
      <c r="E7509" s="5" t="str">
        <f t="shared" si="1055"/>
        <v>*</v>
      </c>
      <c r="F7509" s="5" t="str">
        <f t="shared" si="1056"/>
        <v>**</v>
      </c>
      <c r="G7509" s="5" t="str">
        <f t="shared" si="1057"/>
        <v>**</v>
      </c>
      <c r="J7509" s="5" t="str">
        <f t="shared" si="1058"/>
        <v>**</v>
      </c>
      <c r="R7509" s="5">
        <f t="shared" si="1059"/>
        <v>0.05</v>
      </c>
      <c r="S7509">
        <v>49</v>
      </c>
      <c r="T7509" s="2">
        <v>465.83</v>
      </c>
      <c r="U7509" s="7">
        <f t="shared" si="1060"/>
        <v>0</v>
      </c>
      <c r="V7509" s="2">
        <f t="shared" si="1053"/>
        <v>9.5067346938775508</v>
      </c>
      <c r="W7509" t="s">
        <v>22</v>
      </c>
      <c r="X7509">
        <v>6.22</v>
      </c>
      <c r="Y7509" s="2">
        <f t="shared" si="1054"/>
        <v>472.05</v>
      </c>
      <c r="Z7509" t="s">
        <v>43</v>
      </c>
      <c r="AA7509" t="s">
        <v>31</v>
      </c>
      <c r="AB7509" t="s">
        <v>17</v>
      </c>
      <c r="AC7509" t="s">
        <v>18</v>
      </c>
      <c r="AD7509" t="s">
        <v>19</v>
      </c>
      <c r="AE7509" t="s">
        <v>861</v>
      </c>
    </row>
    <row r="7510" spans="1:31" x14ac:dyDescent="0.3">
      <c r="A7510">
        <f t="shared" si="1061"/>
        <v>7509</v>
      </c>
      <c r="B7510">
        <v>22151</v>
      </c>
      <c r="C7510" t="s">
        <v>861</v>
      </c>
      <c r="D7510" t="s">
        <v>21</v>
      </c>
      <c r="E7510" s="5" t="str">
        <f t="shared" si="1055"/>
        <v>*</v>
      </c>
      <c r="F7510" s="5" t="str">
        <f t="shared" si="1056"/>
        <v>**</v>
      </c>
      <c r="G7510" s="5" t="str">
        <f t="shared" si="1057"/>
        <v>**</v>
      </c>
      <c r="J7510" s="5" t="str">
        <f t="shared" si="1058"/>
        <v>**</v>
      </c>
      <c r="R7510" s="5">
        <f t="shared" si="1059"/>
        <v>3.5000000000000003E-2</v>
      </c>
      <c r="S7510">
        <v>20</v>
      </c>
      <c r="T7510" s="2">
        <v>515.37</v>
      </c>
      <c r="U7510" s="7">
        <f t="shared" si="1060"/>
        <v>0</v>
      </c>
      <c r="V7510" s="2">
        <f t="shared" si="1053"/>
        <v>25.7685</v>
      </c>
      <c r="W7510" t="s">
        <v>22</v>
      </c>
      <c r="X7510">
        <v>12.98</v>
      </c>
      <c r="Y7510" s="2">
        <f t="shared" si="1054"/>
        <v>528.35</v>
      </c>
      <c r="Z7510" t="s">
        <v>23</v>
      </c>
      <c r="AA7510" t="s">
        <v>31</v>
      </c>
      <c r="AB7510" t="s">
        <v>32</v>
      </c>
      <c r="AC7510" t="s">
        <v>49</v>
      </c>
      <c r="AD7510" t="s">
        <v>19</v>
      </c>
      <c r="AE7510" s="1">
        <v>40186</v>
      </c>
    </row>
    <row r="7511" spans="1:31" x14ac:dyDescent="0.3">
      <c r="A7511">
        <f t="shared" si="1061"/>
        <v>7510</v>
      </c>
      <c r="B7511">
        <v>43200</v>
      </c>
      <c r="C7511" t="s">
        <v>861</v>
      </c>
      <c r="D7511" t="s">
        <v>30</v>
      </c>
      <c r="E7511" s="5" t="str">
        <f t="shared" si="1055"/>
        <v>*</v>
      </c>
      <c r="F7511" s="5" t="str">
        <f t="shared" si="1056"/>
        <v>*</v>
      </c>
      <c r="G7511" s="5" t="str">
        <f t="shared" si="1057"/>
        <v>*</v>
      </c>
      <c r="J7511" s="5" t="str">
        <f t="shared" si="1058"/>
        <v>*</v>
      </c>
      <c r="R7511" s="5">
        <f t="shared" si="1059"/>
        <v>0.01</v>
      </c>
      <c r="S7511">
        <v>3</v>
      </c>
      <c r="T7511" s="2">
        <v>554.32000000000005</v>
      </c>
      <c r="U7511" s="7">
        <f t="shared" si="1060"/>
        <v>0</v>
      </c>
      <c r="V7511" s="2">
        <f t="shared" si="1053"/>
        <v>184.77333333333334</v>
      </c>
      <c r="W7511" t="s">
        <v>22</v>
      </c>
      <c r="X7511">
        <v>19.989999999999998</v>
      </c>
      <c r="Y7511" s="2">
        <f t="shared" si="1054"/>
        <v>574.31000000000006</v>
      </c>
      <c r="Z7511" t="s">
        <v>52</v>
      </c>
      <c r="AA7511" t="s">
        <v>24</v>
      </c>
      <c r="AB7511" t="s">
        <v>32</v>
      </c>
      <c r="AC7511" t="s">
        <v>49</v>
      </c>
      <c r="AD7511" t="s">
        <v>19</v>
      </c>
      <c r="AE7511" s="1">
        <v>40186</v>
      </c>
    </row>
    <row r="7512" spans="1:31" x14ac:dyDescent="0.3">
      <c r="A7512">
        <f t="shared" si="1061"/>
        <v>7511</v>
      </c>
      <c r="B7512">
        <v>13127</v>
      </c>
      <c r="C7512" t="s">
        <v>861</v>
      </c>
      <c r="D7512" t="s">
        <v>40</v>
      </c>
      <c r="E7512" s="5" t="str">
        <f t="shared" si="1055"/>
        <v>*</v>
      </c>
      <c r="F7512" s="5" t="str">
        <f t="shared" si="1056"/>
        <v>*</v>
      </c>
      <c r="G7512" s="5" t="str">
        <f t="shared" si="1057"/>
        <v>*</v>
      </c>
      <c r="J7512" s="5" t="str">
        <f t="shared" si="1058"/>
        <v>*</v>
      </c>
      <c r="R7512" s="5">
        <f t="shared" si="1059"/>
        <v>0.02</v>
      </c>
      <c r="S7512">
        <v>13</v>
      </c>
      <c r="T7512" s="2">
        <v>951.31</v>
      </c>
      <c r="U7512" s="7">
        <f t="shared" si="1060"/>
        <v>0</v>
      </c>
      <c r="V7512" s="2">
        <f t="shared" si="1053"/>
        <v>73.177692307692297</v>
      </c>
      <c r="W7512" t="s">
        <v>37</v>
      </c>
      <c r="X7512">
        <v>60</v>
      </c>
      <c r="Y7512" s="2">
        <f t="shared" si="1054"/>
        <v>1011.31</v>
      </c>
      <c r="Z7512" t="s">
        <v>60</v>
      </c>
      <c r="AA7512" t="s">
        <v>41</v>
      </c>
      <c r="AB7512" t="s">
        <v>32</v>
      </c>
      <c r="AC7512" t="s">
        <v>172</v>
      </c>
      <c r="AD7512" t="s">
        <v>39</v>
      </c>
      <c r="AE7512" s="1">
        <v>40245</v>
      </c>
    </row>
    <row r="7513" spans="1:31" x14ac:dyDescent="0.3">
      <c r="A7513">
        <f t="shared" si="1061"/>
        <v>7512</v>
      </c>
      <c r="B7513">
        <v>43200</v>
      </c>
      <c r="C7513" t="s">
        <v>861</v>
      </c>
      <c r="D7513" t="s">
        <v>30</v>
      </c>
      <c r="E7513" s="5" t="str">
        <f t="shared" si="1055"/>
        <v>*</v>
      </c>
      <c r="F7513" s="5" t="str">
        <f t="shared" si="1056"/>
        <v>*</v>
      </c>
      <c r="G7513" s="5" t="str">
        <f t="shared" si="1057"/>
        <v>*</v>
      </c>
      <c r="J7513" s="5" t="str">
        <f t="shared" si="1058"/>
        <v>*</v>
      </c>
      <c r="R7513" s="5">
        <f t="shared" si="1059"/>
        <v>0.02</v>
      </c>
      <c r="S7513">
        <v>15</v>
      </c>
      <c r="T7513" s="2">
        <v>1073.567</v>
      </c>
      <c r="U7513" s="7">
        <f t="shared" si="1060"/>
        <v>1</v>
      </c>
      <c r="V7513" s="2">
        <f t="shared" si="1053"/>
        <v>71.571133333333336</v>
      </c>
      <c r="W7513" t="s">
        <v>22</v>
      </c>
      <c r="X7513">
        <v>0.99</v>
      </c>
      <c r="Y7513" s="2">
        <f t="shared" si="1054"/>
        <v>1074.557</v>
      </c>
      <c r="Z7513" t="s">
        <v>52</v>
      </c>
      <c r="AA7513" t="s">
        <v>24</v>
      </c>
      <c r="AB7513" t="s">
        <v>25</v>
      </c>
      <c r="AC7513" t="s">
        <v>26</v>
      </c>
      <c r="AD7513" t="s">
        <v>34</v>
      </c>
      <c r="AE7513" s="1">
        <v>40186</v>
      </c>
    </row>
    <row r="7514" spans="1:31" x14ac:dyDescent="0.3">
      <c r="A7514">
        <f t="shared" si="1061"/>
        <v>7513</v>
      </c>
      <c r="B7514">
        <v>34407</v>
      </c>
      <c r="C7514" t="s">
        <v>861</v>
      </c>
      <c r="D7514" t="s">
        <v>13</v>
      </c>
      <c r="E7514" s="5" t="str">
        <f t="shared" si="1055"/>
        <v>*</v>
      </c>
      <c r="F7514" s="5" t="str">
        <f t="shared" si="1056"/>
        <v>*</v>
      </c>
      <c r="G7514" s="5" t="str">
        <f t="shared" si="1057"/>
        <v>*</v>
      </c>
      <c r="J7514" s="5" t="str">
        <f t="shared" si="1058"/>
        <v>*</v>
      </c>
      <c r="R7514" s="5">
        <f t="shared" si="1059"/>
        <v>0.05</v>
      </c>
      <c r="S7514">
        <v>41</v>
      </c>
      <c r="T7514" s="2">
        <v>1484.89</v>
      </c>
      <c r="U7514" s="7">
        <f t="shared" si="1060"/>
        <v>1</v>
      </c>
      <c r="V7514" s="2">
        <f t="shared" si="1053"/>
        <v>36.216829268292685</v>
      </c>
      <c r="W7514" t="s">
        <v>22</v>
      </c>
      <c r="X7514">
        <v>14.72</v>
      </c>
      <c r="Y7514" s="2">
        <f t="shared" si="1054"/>
        <v>1499.6100000000001</v>
      </c>
      <c r="Z7514" t="s">
        <v>64</v>
      </c>
      <c r="AA7514" t="s">
        <v>16</v>
      </c>
      <c r="AB7514" t="s">
        <v>32</v>
      </c>
      <c r="AC7514" t="s">
        <v>78</v>
      </c>
      <c r="AD7514" t="s">
        <v>19</v>
      </c>
      <c r="AE7514" t="s">
        <v>861</v>
      </c>
    </row>
    <row r="7515" spans="1:31" x14ac:dyDescent="0.3">
      <c r="A7515">
        <f t="shared" si="1061"/>
        <v>7514</v>
      </c>
      <c r="B7515">
        <v>31812</v>
      </c>
      <c r="C7515" t="s">
        <v>266</v>
      </c>
      <c r="D7515" t="s">
        <v>21</v>
      </c>
      <c r="E7515" s="5" t="str">
        <f t="shared" si="1055"/>
        <v>*</v>
      </c>
      <c r="F7515" s="5" t="str">
        <f t="shared" si="1056"/>
        <v>**</v>
      </c>
      <c r="G7515" s="5" t="str">
        <f t="shared" si="1057"/>
        <v>**</v>
      </c>
      <c r="J7515" s="5" t="str">
        <f t="shared" si="1058"/>
        <v>**</v>
      </c>
      <c r="R7515" s="5">
        <f t="shared" si="1059"/>
        <v>0.04</v>
      </c>
      <c r="S7515">
        <v>31</v>
      </c>
      <c r="T7515" s="2">
        <v>38.520000000000003</v>
      </c>
      <c r="U7515" s="7">
        <f t="shared" si="1060"/>
        <v>0</v>
      </c>
      <c r="V7515" s="2">
        <f t="shared" si="1053"/>
        <v>1.2425806451612904</v>
      </c>
      <c r="W7515" t="s">
        <v>22</v>
      </c>
      <c r="X7515">
        <v>0.7</v>
      </c>
      <c r="Y7515" s="2">
        <f t="shared" si="1054"/>
        <v>39.220000000000006</v>
      </c>
      <c r="Z7515" t="s">
        <v>23</v>
      </c>
      <c r="AA7515" t="s">
        <v>24</v>
      </c>
      <c r="AB7515" t="s">
        <v>32</v>
      </c>
      <c r="AC7515" t="s">
        <v>114</v>
      </c>
      <c r="AD7515" t="s">
        <v>34</v>
      </c>
      <c r="AE7515" s="1">
        <v>40582</v>
      </c>
    </row>
    <row r="7516" spans="1:31" x14ac:dyDescent="0.3">
      <c r="A7516">
        <f t="shared" si="1061"/>
        <v>7515</v>
      </c>
      <c r="B7516">
        <v>33377</v>
      </c>
      <c r="C7516" t="s">
        <v>266</v>
      </c>
      <c r="D7516" t="s">
        <v>21</v>
      </c>
      <c r="E7516" s="5" t="str">
        <f t="shared" si="1055"/>
        <v>*</v>
      </c>
      <c r="F7516" s="5" t="str">
        <f t="shared" si="1056"/>
        <v>**</v>
      </c>
      <c r="G7516" s="5" t="str">
        <f t="shared" si="1057"/>
        <v>**</v>
      </c>
      <c r="J7516" s="5" t="str">
        <f t="shared" si="1058"/>
        <v>**</v>
      </c>
      <c r="R7516" s="5">
        <f t="shared" si="1059"/>
        <v>3.5000000000000003E-2</v>
      </c>
      <c r="S7516">
        <v>20</v>
      </c>
      <c r="T7516" s="2">
        <v>100.4</v>
      </c>
      <c r="U7516" s="7">
        <f t="shared" si="1060"/>
        <v>0</v>
      </c>
      <c r="V7516" s="2">
        <f t="shared" si="1053"/>
        <v>5.0200000000000005</v>
      </c>
      <c r="W7516" t="s">
        <v>22</v>
      </c>
      <c r="X7516">
        <v>2.04</v>
      </c>
      <c r="Y7516" s="2">
        <f t="shared" si="1054"/>
        <v>102.44000000000001</v>
      </c>
      <c r="Z7516" t="s">
        <v>43</v>
      </c>
      <c r="AA7516" t="s">
        <v>31</v>
      </c>
      <c r="AB7516" t="s">
        <v>32</v>
      </c>
      <c r="AC7516" t="s">
        <v>44</v>
      </c>
      <c r="AD7516" t="s">
        <v>34</v>
      </c>
      <c r="AE7516" s="1">
        <v>40582</v>
      </c>
    </row>
    <row r="7517" spans="1:31" x14ac:dyDescent="0.3">
      <c r="A7517">
        <f t="shared" si="1061"/>
        <v>7516</v>
      </c>
      <c r="B7517">
        <v>33377</v>
      </c>
      <c r="C7517" t="s">
        <v>266</v>
      </c>
      <c r="D7517" t="s">
        <v>21</v>
      </c>
      <c r="E7517" s="5" t="str">
        <f t="shared" si="1055"/>
        <v>*</v>
      </c>
      <c r="F7517" s="5" t="str">
        <f t="shared" si="1056"/>
        <v>**</v>
      </c>
      <c r="G7517" s="5" t="str">
        <f t="shared" si="1057"/>
        <v>**</v>
      </c>
      <c r="J7517" s="5" t="str">
        <f t="shared" si="1058"/>
        <v>**</v>
      </c>
      <c r="R7517" s="5">
        <f t="shared" si="1059"/>
        <v>0.02</v>
      </c>
      <c r="S7517">
        <v>19</v>
      </c>
      <c r="T7517" s="2">
        <v>327.14999999999998</v>
      </c>
      <c r="U7517" s="7">
        <f t="shared" si="1060"/>
        <v>0</v>
      </c>
      <c r="V7517" s="2">
        <f t="shared" si="1053"/>
        <v>17.218421052631577</v>
      </c>
      <c r="W7517" t="s">
        <v>22</v>
      </c>
      <c r="X7517">
        <v>3.26</v>
      </c>
      <c r="Y7517" s="2">
        <f t="shared" si="1054"/>
        <v>330.40999999999997</v>
      </c>
      <c r="Z7517" t="s">
        <v>43</v>
      </c>
      <c r="AA7517" t="s">
        <v>31</v>
      </c>
      <c r="AB7517" t="s">
        <v>32</v>
      </c>
      <c r="AC7517" t="s">
        <v>53</v>
      </c>
      <c r="AD7517" t="s">
        <v>45</v>
      </c>
      <c r="AE7517" s="1">
        <v>40551</v>
      </c>
    </row>
    <row r="7518" spans="1:31" x14ac:dyDescent="0.3">
      <c r="A7518">
        <f t="shared" si="1061"/>
        <v>7517</v>
      </c>
      <c r="B7518">
        <v>31812</v>
      </c>
      <c r="C7518" t="s">
        <v>266</v>
      </c>
      <c r="D7518" t="s">
        <v>21</v>
      </c>
      <c r="E7518" s="5" t="str">
        <f t="shared" si="1055"/>
        <v>*</v>
      </c>
      <c r="F7518" s="5" t="str">
        <f t="shared" si="1056"/>
        <v>**</v>
      </c>
      <c r="G7518" s="5" t="str">
        <f t="shared" si="1057"/>
        <v>**</v>
      </c>
      <c r="J7518" s="5" t="str">
        <f t="shared" si="1058"/>
        <v>**</v>
      </c>
      <c r="R7518" s="5">
        <f t="shared" si="1059"/>
        <v>0.02</v>
      </c>
      <c r="S7518">
        <v>14</v>
      </c>
      <c r="T7518" s="2">
        <v>593.62</v>
      </c>
      <c r="U7518" s="7">
        <f t="shared" si="1060"/>
        <v>0</v>
      </c>
      <c r="V7518" s="2">
        <f t="shared" si="1053"/>
        <v>42.401428571428575</v>
      </c>
      <c r="W7518" t="s">
        <v>22</v>
      </c>
      <c r="X7518">
        <v>19.989999999999998</v>
      </c>
      <c r="Y7518" s="2">
        <f t="shared" si="1054"/>
        <v>613.61</v>
      </c>
      <c r="Z7518" t="s">
        <v>23</v>
      </c>
      <c r="AA7518" t="s">
        <v>24</v>
      </c>
      <c r="AB7518" t="s">
        <v>32</v>
      </c>
      <c r="AC7518" t="s">
        <v>44</v>
      </c>
      <c r="AD7518" t="s">
        <v>19</v>
      </c>
      <c r="AE7518" s="1">
        <v>40582</v>
      </c>
    </row>
    <row r="7519" spans="1:31" x14ac:dyDescent="0.3">
      <c r="A7519">
        <f t="shared" si="1061"/>
        <v>7518</v>
      </c>
      <c r="B7519">
        <v>2562</v>
      </c>
      <c r="C7519" t="s">
        <v>244</v>
      </c>
      <c r="D7519" t="s">
        <v>36</v>
      </c>
      <c r="E7519" s="5" t="str">
        <f t="shared" si="1055"/>
        <v>***</v>
      </c>
      <c r="F7519" s="5" t="str">
        <f t="shared" si="1056"/>
        <v>***</v>
      </c>
      <c r="G7519" s="5" t="str">
        <f t="shared" si="1057"/>
        <v>***</v>
      </c>
      <c r="J7519" s="5" t="str">
        <f t="shared" si="1058"/>
        <v>***</v>
      </c>
      <c r="R7519" s="5">
        <f t="shared" si="1059"/>
        <v>3.5000000000000003E-2</v>
      </c>
      <c r="S7519">
        <v>28</v>
      </c>
      <c r="T7519" s="2">
        <v>64.819999999999993</v>
      </c>
      <c r="U7519" s="7">
        <f t="shared" si="1060"/>
        <v>0</v>
      </c>
      <c r="V7519" s="2">
        <f t="shared" si="1053"/>
        <v>2.3149999999999999</v>
      </c>
      <c r="W7519" t="s">
        <v>22</v>
      </c>
      <c r="X7519">
        <v>1.99</v>
      </c>
      <c r="Y7519" s="2">
        <f t="shared" si="1054"/>
        <v>66.809999999999988</v>
      </c>
      <c r="Z7519" t="s">
        <v>48</v>
      </c>
      <c r="AA7519" t="s">
        <v>16</v>
      </c>
      <c r="AB7519" t="s">
        <v>25</v>
      </c>
      <c r="AC7519" t="s">
        <v>42</v>
      </c>
      <c r="AD7519" t="s">
        <v>45</v>
      </c>
      <c r="AE7519" s="1">
        <v>40976</v>
      </c>
    </row>
    <row r="7520" spans="1:31" x14ac:dyDescent="0.3">
      <c r="A7520">
        <f t="shared" si="1061"/>
        <v>7519</v>
      </c>
      <c r="B7520">
        <v>2562</v>
      </c>
      <c r="C7520" t="s">
        <v>244</v>
      </c>
      <c r="D7520" t="s">
        <v>36</v>
      </c>
      <c r="E7520" s="5" t="str">
        <f t="shared" si="1055"/>
        <v>***</v>
      </c>
      <c r="F7520" s="5" t="str">
        <f t="shared" si="1056"/>
        <v>***</v>
      </c>
      <c r="G7520" s="5" t="str">
        <f t="shared" si="1057"/>
        <v>***</v>
      </c>
      <c r="J7520" s="5" t="str">
        <f t="shared" si="1058"/>
        <v>***</v>
      </c>
      <c r="R7520" s="5">
        <f t="shared" si="1059"/>
        <v>0.01</v>
      </c>
      <c r="S7520">
        <v>6</v>
      </c>
      <c r="T7520" s="2">
        <v>77.599999999999994</v>
      </c>
      <c r="U7520" s="7">
        <f t="shared" si="1060"/>
        <v>0</v>
      </c>
      <c r="V7520" s="2">
        <f t="shared" si="1053"/>
        <v>12.933333333333332</v>
      </c>
      <c r="W7520" t="s">
        <v>22</v>
      </c>
      <c r="X7520">
        <v>11.25</v>
      </c>
      <c r="Y7520" s="2">
        <f t="shared" si="1054"/>
        <v>88.85</v>
      </c>
      <c r="Z7520" t="s">
        <v>48</v>
      </c>
      <c r="AA7520" t="s">
        <v>16</v>
      </c>
      <c r="AB7520" t="s">
        <v>32</v>
      </c>
      <c r="AC7520" t="s">
        <v>44</v>
      </c>
      <c r="AD7520" t="s">
        <v>19</v>
      </c>
      <c r="AE7520" s="1">
        <v>40947</v>
      </c>
    </row>
    <row r="7521" spans="1:31" x14ac:dyDescent="0.3">
      <c r="A7521">
        <f t="shared" si="1061"/>
        <v>7520</v>
      </c>
      <c r="B7521">
        <v>11808</v>
      </c>
      <c r="C7521" t="s">
        <v>244</v>
      </c>
      <c r="D7521" t="s">
        <v>30</v>
      </c>
      <c r="E7521" s="5" t="str">
        <f t="shared" si="1055"/>
        <v>*</v>
      </c>
      <c r="F7521" s="5" t="str">
        <f t="shared" si="1056"/>
        <v>*</v>
      </c>
      <c r="G7521" s="5" t="str">
        <f t="shared" si="1057"/>
        <v>*</v>
      </c>
      <c r="J7521" s="5" t="str">
        <f t="shared" si="1058"/>
        <v>*</v>
      </c>
      <c r="R7521" s="5">
        <f t="shared" si="1059"/>
        <v>0.01</v>
      </c>
      <c r="S7521">
        <v>1</v>
      </c>
      <c r="T7521" s="2">
        <v>148.34399999999999</v>
      </c>
      <c r="U7521" s="7">
        <f t="shared" si="1060"/>
        <v>0</v>
      </c>
      <c r="V7521" s="2">
        <f t="shared" si="1053"/>
        <v>148.34399999999999</v>
      </c>
      <c r="W7521" t="s">
        <v>37</v>
      </c>
      <c r="X7521">
        <v>39.25</v>
      </c>
      <c r="Y7521" s="2">
        <f t="shared" si="1054"/>
        <v>187.59399999999999</v>
      </c>
      <c r="Z7521" t="s">
        <v>23</v>
      </c>
      <c r="AA7521" t="s">
        <v>31</v>
      </c>
      <c r="AB7521" t="s">
        <v>17</v>
      </c>
      <c r="AC7521" t="s">
        <v>66</v>
      </c>
      <c r="AD7521" t="s">
        <v>103</v>
      </c>
      <c r="AE7521" s="1">
        <v>40916</v>
      </c>
    </row>
    <row r="7522" spans="1:31" x14ac:dyDescent="0.3">
      <c r="A7522">
        <f t="shared" si="1061"/>
        <v>7521</v>
      </c>
      <c r="B7522">
        <v>56384</v>
      </c>
      <c r="C7522" t="s">
        <v>244</v>
      </c>
      <c r="D7522" t="s">
        <v>36</v>
      </c>
      <c r="E7522" s="5" t="str">
        <f t="shared" si="1055"/>
        <v>***</v>
      </c>
      <c r="F7522" s="5" t="str">
        <f t="shared" si="1056"/>
        <v>***</v>
      </c>
      <c r="G7522" s="5" t="str">
        <f t="shared" si="1057"/>
        <v>***</v>
      </c>
      <c r="J7522" s="5" t="str">
        <f t="shared" si="1058"/>
        <v>***</v>
      </c>
      <c r="R7522" s="5">
        <f t="shared" si="1059"/>
        <v>0.05</v>
      </c>
      <c r="S7522">
        <v>47</v>
      </c>
      <c r="T7522" s="2">
        <v>257.2</v>
      </c>
      <c r="U7522" s="7">
        <f t="shared" si="1060"/>
        <v>0</v>
      </c>
      <c r="V7522" s="2">
        <f t="shared" si="1053"/>
        <v>5.4723404255319146</v>
      </c>
      <c r="W7522" t="s">
        <v>22</v>
      </c>
      <c r="X7522">
        <v>49</v>
      </c>
      <c r="Y7522" s="2">
        <f t="shared" si="1054"/>
        <v>306.2</v>
      </c>
      <c r="Z7522" t="s">
        <v>23</v>
      </c>
      <c r="AA7522" t="s">
        <v>24</v>
      </c>
      <c r="AB7522" t="s">
        <v>32</v>
      </c>
      <c r="AC7522" t="s">
        <v>172</v>
      </c>
      <c r="AD7522" t="s">
        <v>58</v>
      </c>
      <c r="AE7522" s="1">
        <v>40916</v>
      </c>
    </row>
    <row r="7523" spans="1:31" x14ac:dyDescent="0.3">
      <c r="A7523">
        <f t="shared" si="1061"/>
        <v>7522</v>
      </c>
      <c r="B7523">
        <v>2562</v>
      </c>
      <c r="C7523" t="s">
        <v>244</v>
      </c>
      <c r="D7523" t="s">
        <v>36</v>
      </c>
      <c r="E7523" s="5" t="str">
        <f t="shared" si="1055"/>
        <v>***</v>
      </c>
      <c r="F7523" s="5" t="str">
        <f t="shared" si="1056"/>
        <v>***</v>
      </c>
      <c r="G7523" s="5" t="str">
        <f t="shared" si="1057"/>
        <v>***</v>
      </c>
      <c r="J7523" s="5" t="str">
        <f t="shared" si="1058"/>
        <v>***</v>
      </c>
      <c r="R7523" s="5">
        <f t="shared" si="1059"/>
        <v>0.02</v>
      </c>
      <c r="S7523">
        <v>17</v>
      </c>
      <c r="T7523" s="2">
        <v>821.18</v>
      </c>
      <c r="U7523" s="7">
        <f t="shared" si="1060"/>
        <v>0</v>
      </c>
      <c r="V7523" s="2">
        <f t="shared" si="1053"/>
        <v>48.304705882352941</v>
      </c>
      <c r="W7523" t="s">
        <v>14</v>
      </c>
      <c r="X7523">
        <v>5.81</v>
      </c>
      <c r="Y7523" s="2">
        <f t="shared" si="1054"/>
        <v>826.9899999999999</v>
      </c>
      <c r="Z7523" t="s">
        <v>48</v>
      </c>
      <c r="AA7523" t="s">
        <v>16</v>
      </c>
      <c r="AB7523" t="s">
        <v>32</v>
      </c>
      <c r="AC7523" t="s">
        <v>44</v>
      </c>
      <c r="AD7523" t="s">
        <v>19</v>
      </c>
      <c r="AE7523" s="1">
        <v>40916</v>
      </c>
    </row>
    <row r="7524" spans="1:31" x14ac:dyDescent="0.3">
      <c r="A7524">
        <f t="shared" si="1061"/>
        <v>7523</v>
      </c>
      <c r="B7524">
        <v>56384</v>
      </c>
      <c r="C7524" t="s">
        <v>244</v>
      </c>
      <c r="D7524" t="s">
        <v>36</v>
      </c>
      <c r="E7524" s="5" t="str">
        <f t="shared" si="1055"/>
        <v>***</v>
      </c>
      <c r="F7524" s="5" t="str">
        <f t="shared" si="1056"/>
        <v>***</v>
      </c>
      <c r="G7524" s="5" t="str">
        <f t="shared" si="1057"/>
        <v>***</v>
      </c>
      <c r="J7524" s="5" t="str">
        <f t="shared" si="1058"/>
        <v>***</v>
      </c>
      <c r="R7524" s="5">
        <f t="shared" si="1059"/>
        <v>3.5000000000000003E-2</v>
      </c>
      <c r="S7524">
        <v>29</v>
      </c>
      <c r="T7524" s="2">
        <v>6139.34</v>
      </c>
      <c r="U7524" s="7">
        <f t="shared" si="1060"/>
        <v>1</v>
      </c>
      <c r="V7524" s="2">
        <f t="shared" si="1053"/>
        <v>211.70137931034483</v>
      </c>
      <c r="W7524" t="s">
        <v>37</v>
      </c>
      <c r="X7524">
        <v>69.64</v>
      </c>
      <c r="Y7524" s="2">
        <f t="shared" si="1054"/>
        <v>6208.9800000000005</v>
      </c>
      <c r="Z7524" t="s">
        <v>23</v>
      </c>
      <c r="AA7524" t="s">
        <v>24</v>
      </c>
      <c r="AB7524" t="s">
        <v>17</v>
      </c>
      <c r="AC7524" t="s">
        <v>66</v>
      </c>
      <c r="AD7524" t="s">
        <v>103</v>
      </c>
      <c r="AE7524" s="1">
        <v>40947</v>
      </c>
    </row>
    <row r="7525" spans="1:31" x14ac:dyDescent="0.3">
      <c r="A7525">
        <f t="shared" si="1061"/>
        <v>7524</v>
      </c>
      <c r="B7525">
        <v>18049</v>
      </c>
      <c r="C7525" t="s">
        <v>428</v>
      </c>
      <c r="D7525" t="s">
        <v>40</v>
      </c>
      <c r="E7525" s="5" t="str">
        <f t="shared" si="1055"/>
        <v>*</v>
      </c>
      <c r="F7525" s="5" t="str">
        <f t="shared" si="1056"/>
        <v>*</v>
      </c>
      <c r="G7525" s="5" t="str">
        <f t="shared" si="1057"/>
        <v>*</v>
      </c>
      <c r="J7525" s="5" t="str">
        <f t="shared" si="1058"/>
        <v>*</v>
      </c>
      <c r="R7525" s="5">
        <f t="shared" si="1059"/>
        <v>0.02</v>
      </c>
      <c r="S7525">
        <v>10</v>
      </c>
      <c r="T7525" s="2">
        <v>65.52</v>
      </c>
      <c r="U7525" s="7">
        <f t="shared" si="1060"/>
        <v>0</v>
      </c>
      <c r="V7525" s="2">
        <f t="shared" si="1053"/>
        <v>6.5519999999999996</v>
      </c>
      <c r="W7525" t="s">
        <v>22</v>
      </c>
      <c r="X7525">
        <v>5.46</v>
      </c>
      <c r="Y7525" s="2">
        <f t="shared" si="1054"/>
        <v>70.97999999999999</v>
      </c>
      <c r="Z7525" t="s">
        <v>60</v>
      </c>
      <c r="AA7525" t="s">
        <v>31</v>
      </c>
      <c r="AB7525" t="s">
        <v>32</v>
      </c>
      <c r="AC7525" t="s">
        <v>44</v>
      </c>
      <c r="AD7525" t="s">
        <v>19</v>
      </c>
      <c r="AE7525" t="s">
        <v>247</v>
      </c>
    </row>
    <row r="7526" spans="1:31" x14ac:dyDescent="0.3">
      <c r="A7526">
        <f t="shared" si="1061"/>
        <v>7525</v>
      </c>
      <c r="B7526">
        <v>52867</v>
      </c>
      <c r="C7526" t="s">
        <v>428</v>
      </c>
      <c r="D7526" t="s">
        <v>21</v>
      </c>
      <c r="E7526" s="5" t="str">
        <f t="shared" si="1055"/>
        <v>*</v>
      </c>
      <c r="F7526" s="5" t="str">
        <f t="shared" si="1056"/>
        <v>**</v>
      </c>
      <c r="G7526" s="5" t="str">
        <f t="shared" si="1057"/>
        <v>**</v>
      </c>
      <c r="J7526" s="5" t="str">
        <f t="shared" si="1058"/>
        <v>**</v>
      </c>
      <c r="R7526" s="5">
        <f t="shared" si="1059"/>
        <v>0.02</v>
      </c>
      <c r="S7526">
        <v>15</v>
      </c>
      <c r="T7526" s="2">
        <v>1917.61</v>
      </c>
      <c r="U7526" s="7">
        <f t="shared" si="1060"/>
        <v>1</v>
      </c>
      <c r="V7526" s="2">
        <f t="shared" si="1053"/>
        <v>127.84066666666666</v>
      </c>
      <c r="W7526" t="s">
        <v>37</v>
      </c>
      <c r="X7526">
        <v>51.94</v>
      </c>
      <c r="Y7526" s="2">
        <f t="shared" si="1054"/>
        <v>1969.55</v>
      </c>
      <c r="Z7526" t="s">
        <v>60</v>
      </c>
      <c r="AA7526" t="s">
        <v>16</v>
      </c>
      <c r="AB7526" t="s">
        <v>17</v>
      </c>
      <c r="AC7526" t="s">
        <v>66</v>
      </c>
      <c r="AD7526" t="s">
        <v>103</v>
      </c>
      <c r="AE7526" t="s">
        <v>118</v>
      </c>
    </row>
    <row r="7527" spans="1:31" x14ac:dyDescent="0.3">
      <c r="A7527">
        <f t="shared" si="1061"/>
        <v>7526</v>
      </c>
      <c r="B7527">
        <v>5061</v>
      </c>
      <c r="C7527" t="s">
        <v>241</v>
      </c>
      <c r="D7527" t="s">
        <v>36</v>
      </c>
      <c r="E7527" s="5" t="str">
        <f t="shared" si="1055"/>
        <v>***</v>
      </c>
      <c r="F7527" s="5" t="str">
        <f t="shared" si="1056"/>
        <v>***</v>
      </c>
      <c r="G7527" s="5" t="str">
        <f t="shared" si="1057"/>
        <v>***</v>
      </c>
      <c r="J7527" s="5" t="str">
        <f t="shared" si="1058"/>
        <v>***</v>
      </c>
      <c r="R7527" s="5">
        <f t="shared" si="1059"/>
        <v>0.01</v>
      </c>
      <c r="S7527">
        <v>4</v>
      </c>
      <c r="T7527" s="2">
        <v>12.8</v>
      </c>
      <c r="U7527" s="7">
        <f t="shared" si="1060"/>
        <v>0</v>
      </c>
      <c r="V7527" s="2">
        <f t="shared" si="1053"/>
        <v>3.2</v>
      </c>
      <c r="W7527" t="s">
        <v>22</v>
      </c>
      <c r="X7527">
        <v>0.7</v>
      </c>
      <c r="Y7527" s="2">
        <f t="shared" si="1054"/>
        <v>13.5</v>
      </c>
      <c r="Z7527" t="s">
        <v>71</v>
      </c>
      <c r="AA7527" t="s">
        <v>31</v>
      </c>
      <c r="AB7527" t="s">
        <v>32</v>
      </c>
      <c r="AC7527" t="s">
        <v>33</v>
      </c>
      <c r="AD7527" t="s">
        <v>34</v>
      </c>
      <c r="AE7527" t="s">
        <v>392</v>
      </c>
    </row>
    <row r="7528" spans="1:31" x14ac:dyDescent="0.3">
      <c r="A7528">
        <f t="shared" si="1061"/>
        <v>7527</v>
      </c>
      <c r="B7528">
        <v>33537</v>
      </c>
      <c r="C7528" t="s">
        <v>241</v>
      </c>
      <c r="D7528" t="s">
        <v>40</v>
      </c>
      <c r="E7528" s="5" t="str">
        <f t="shared" si="1055"/>
        <v>*</v>
      </c>
      <c r="F7528" s="5" t="str">
        <f t="shared" si="1056"/>
        <v>*</v>
      </c>
      <c r="G7528" s="5" t="str">
        <f t="shared" si="1057"/>
        <v>*</v>
      </c>
      <c r="J7528" s="5" t="str">
        <f t="shared" si="1058"/>
        <v>*</v>
      </c>
      <c r="R7528" s="5">
        <f t="shared" si="1059"/>
        <v>3.5000000000000003E-2</v>
      </c>
      <c r="S7528">
        <v>26</v>
      </c>
      <c r="T7528" s="2">
        <v>45.38</v>
      </c>
      <c r="U7528" s="7">
        <f t="shared" si="1060"/>
        <v>0</v>
      </c>
      <c r="V7528" s="2">
        <f t="shared" si="1053"/>
        <v>1.7453846153846155</v>
      </c>
      <c r="W7528" t="s">
        <v>22</v>
      </c>
      <c r="X7528">
        <v>0.7</v>
      </c>
      <c r="Y7528" s="2">
        <f t="shared" si="1054"/>
        <v>46.080000000000005</v>
      </c>
      <c r="Z7528" t="s">
        <v>64</v>
      </c>
      <c r="AA7528" t="s">
        <v>31</v>
      </c>
      <c r="AB7528" t="s">
        <v>32</v>
      </c>
      <c r="AC7528" t="s">
        <v>33</v>
      </c>
      <c r="AD7528" t="s">
        <v>34</v>
      </c>
      <c r="AE7528" t="s">
        <v>392</v>
      </c>
    </row>
    <row r="7529" spans="1:31" x14ac:dyDescent="0.3">
      <c r="A7529">
        <f t="shared" si="1061"/>
        <v>7528</v>
      </c>
      <c r="B7529">
        <v>19687</v>
      </c>
      <c r="C7529" t="s">
        <v>241</v>
      </c>
      <c r="D7529" t="s">
        <v>40</v>
      </c>
      <c r="E7529" s="5" t="str">
        <f t="shared" si="1055"/>
        <v>*</v>
      </c>
      <c r="F7529" s="5" t="str">
        <f t="shared" si="1056"/>
        <v>*</v>
      </c>
      <c r="G7529" s="5" t="str">
        <f t="shared" si="1057"/>
        <v>*</v>
      </c>
      <c r="J7529" s="5" t="str">
        <f t="shared" si="1058"/>
        <v>*</v>
      </c>
      <c r="R7529" s="5">
        <f t="shared" si="1059"/>
        <v>0.04</v>
      </c>
      <c r="S7529">
        <v>33</v>
      </c>
      <c r="T7529" s="2">
        <v>47.99</v>
      </c>
      <c r="U7529" s="7">
        <f t="shared" si="1060"/>
        <v>0</v>
      </c>
      <c r="V7529" s="2">
        <f t="shared" si="1053"/>
        <v>1.4542424242424243</v>
      </c>
      <c r="W7529" t="s">
        <v>22</v>
      </c>
      <c r="X7529">
        <v>0.7</v>
      </c>
      <c r="Y7529" s="2">
        <f t="shared" si="1054"/>
        <v>48.690000000000005</v>
      </c>
      <c r="Z7529" t="s">
        <v>23</v>
      </c>
      <c r="AA7529" t="s">
        <v>16</v>
      </c>
      <c r="AB7529" t="s">
        <v>32</v>
      </c>
      <c r="AC7529" t="s">
        <v>114</v>
      </c>
      <c r="AD7529" t="s">
        <v>34</v>
      </c>
      <c r="AE7529" t="s">
        <v>242</v>
      </c>
    </row>
    <row r="7530" spans="1:31" x14ac:dyDescent="0.3">
      <c r="A7530">
        <f t="shared" si="1061"/>
        <v>7529</v>
      </c>
      <c r="B7530">
        <v>35878</v>
      </c>
      <c r="C7530" t="s">
        <v>241</v>
      </c>
      <c r="D7530" t="s">
        <v>40</v>
      </c>
      <c r="E7530" s="5" t="str">
        <f t="shared" si="1055"/>
        <v>*</v>
      </c>
      <c r="F7530" s="5" t="str">
        <f t="shared" si="1056"/>
        <v>*</v>
      </c>
      <c r="G7530" s="5" t="str">
        <f t="shared" si="1057"/>
        <v>*</v>
      </c>
      <c r="J7530" s="5" t="str">
        <f t="shared" si="1058"/>
        <v>*</v>
      </c>
      <c r="R7530" s="5">
        <f t="shared" si="1059"/>
        <v>0.05</v>
      </c>
      <c r="S7530">
        <v>45</v>
      </c>
      <c r="T7530" s="2">
        <v>161.66999999999999</v>
      </c>
      <c r="U7530" s="7">
        <f t="shared" si="1060"/>
        <v>0</v>
      </c>
      <c r="V7530" s="2">
        <f t="shared" si="1053"/>
        <v>3.5926666666666662</v>
      </c>
      <c r="W7530" t="s">
        <v>22</v>
      </c>
      <c r="X7530">
        <v>2.2000000000000002</v>
      </c>
      <c r="Y7530" s="2">
        <f t="shared" si="1054"/>
        <v>163.86999999999998</v>
      </c>
      <c r="Z7530" t="s">
        <v>23</v>
      </c>
      <c r="AA7530" t="s">
        <v>31</v>
      </c>
      <c r="AB7530" t="s">
        <v>32</v>
      </c>
      <c r="AC7530" t="s">
        <v>44</v>
      </c>
      <c r="AD7530" t="s">
        <v>34</v>
      </c>
      <c r="AE7530" t="s">
        <v>392</v>
      </c>
    </row>
    <row r="7531" spans="1:31" x14ac:dyDescent="0.3">
      <c r="A7531">
        <f t="shared" si="1061"/>
        <v>7530</v>
      </c>
      <c r="B7531">
        <v>33537</v>
      </c>
      <c r="C7531" t="s">
        <v>241</v>
      </c>
      <c r="D7531" t="s">
        <v>40</v>
      </c>
      <c r="E7531" s="5" t="str">
        <f t="shared" si="1055"/>
        <v>*</v>
      </c>
      <c r="F7531" s="5" t="str">
        <f t="shared" si="1056"/>
        <v>*</v>
      </c>
      <c r="G7531" s="5" t="str">
        <f t="shared" si="1057"/>
        <v>*</v>
      </c>
      <c r="J7531" s="5" t="str">
        <f t="shared" si="1058"/>
        <v>*</v>
      </c>
      <c r="R7531" s="5">
        <f t="shared" si="1059"/>
        <v>0.01</v>
      </c>
      <c r="S7531">
        <v>9</v>
      </c>
      <c r="T7531" s="2">
        <v>163.31049999999999</v>
      </c>
      <c r="U7531" s="7">
        <f t="shared" si="1060"/>
        <v>0</v>
      </c>
      <c r="V7531" s="2">
        <f t="shared" si="1053"/>
        <v>18.145611111111108</v>
      </c>
      <c r="W7531" t="s">
        <v>22</v>
      </c>
      <c r="X7531">
        <v>3.3</v>
      </c>
      <c r="Y7531" s="2">
        <f t="shared" si="1054"/>
        <v>166.6105</v>
      </c>
      <c r="Z7531" t="s">
        <v>64</v>
      </c>
      <c r="AA7531" t="s">
        <v>31</v>
      </c>
      <c r="AB7531" t="s">
        <v>25</v>
      </c>
      <c r="AC7531" t="s">
        <v>26</v>
      </c>
      <c r="AD7531" t="s">
        <v>45</v>
      </c>
      <c r="AE7531" t="s">
        <v>242</v>
      </c>
    </row>
    <row r="7532" spans="1:31" x14ac:dyDescent="0.3">
      <c r="A7532">
        <f t="shared" si="1061"/>
        <v>7531</v>
      </c>
      <c r="B7532">
        <v>35878</v>
      </c>
      <c r="C7532" t="s">
        <v>241</v>
      </c>
      <c r="D7532" t="s">
        <v>40</v>
      </c>
      <c r="E7532" s="5" t="str">
        <f t="shared" si="1055"/>
        <v>*</v>
      </c>
      <c r="F7532" s="5" t="str">
        <f t="shared" si="1056"/>
        <v>*</v>
      </c>
      <c r="G7532" s="5" t="str">
        <f t="shared" si="1057"/>
        <v>*</v>
      </c>
      <c r="J7532" s="5" t="str">
        <f t="shared" si="1058"/>
        <v>*</v>
      </c>
      <c r="R7532" s="5">
        <f t="shared" si="1059"/>
        <v>0.02</v>
      </c>
      <c r="S7532">
        <v>11</v>
      </c>
      <c r="T7532" s="2">
        <v>485.46</v>
      </c>
      <c r="U7532" s="7">
        <f t="shared" si="1060"/>
        <v>0</v>
      </c>
      <c r="V7532" s="2">
        <f t="shared" si="1053"/>
        <v>44.132727272727273</v>
      </c>
      <c r="W7532" t="s">
        <v>22</v>
      </c>
      <c r="X7532">
        <v>17.48</v>
      </c>
      <c r="Y7532" s="2">
        <f t="shared" si="1054"/>
        <v>502.94</v>
      </c>
      <c r="Z7532" t="s">
        <v>23</v>
      </c>
      <c r="AA7532" t="s">
        <v>31</v>
      </c>
      <c r="AB7532" t="s">
        <v>32</v>
      </c>
      <c r="AC7532" t="s">
        <v>44</v>
      </c>
      <c r="AD7532" t="s">
        <v>19</v>
      </c>
      <c r="AE7532" t="s">
        <v>242</v>
      </c>
    </row>
    <row r="7533" spans="1:31" x14ac:dyDescent="0.3">
      <c r="A7533">
        <f t="shared" si="1061"/>
        <v>7532</v>
      </c>
      <c r="B7533">
        <v>19687</v>
      </c>
      <c r="C7533" t="s">
        <v>241</v>
      </c>
      <c r="D7533" t="s">
        <v>40</v>
      </c>
      <c r="E7533" s="5" t="str">
        <f t="shared" si="1055"/>
        <v>*</v>
      </c>
      <c r="F7533" s="5" t="str">
        <f t="shared" si="1056"/>
        <v>*</v>
      </c>
      <c r="G7533" s="5" t="str">
        <f t="shared" si="1057"/>
        <v>*</v>
      </c>
      <c r="J7533" s="5" t="str">
        <f t="shared" si="1058"/>
        <v>*</v>
      </c>
      <c r="R7533" s="5">
        <f t="shared" si="1059"/>
        <v>3.5000000000000003E-2</v>
      </c>
      <c r="S7533">
        <v>23</v>
      </c>
      <c r="T7533" s="2">
        <v>829.61699999999996</v>
      </c>
      <c r="U7533" s="7">
        <f t="shared" si="1060"/>
        <v>0</v>
      </c>
      <c r="V7533" s="2">
        <f t="shared" si="1053"/>
        <v>36.070304347826088</v>
      </c>
      <c r="W7533" t="s">
        <v>22</v>
      </c>
      <c r="X7533">
        <v>4.99</v>
      </c>
      <c r="Y7533" s="2">
        <f t="shared" si="1054"/>
        <v>834.60699999999997</v>
      </c>
      <c r="Z7533" t="s">
        <v>23</v>
      </c>
      <c r="AA7533" t="s">
        <v>16</v>
      </c>
      <c r="AB7533" t="s">
        <v>25</v>
      </c>
      <c r="AC7533" t="s">
        <v>26</v>
      </c>
      <c r="AD7533" t="s">
        <v>19</v>
      </c>
      <c r="AE7533" t="s">
        <v>392</v>
      </c>
    </row>
    <row r="7534" spans="1:31" x14ac:dyDescent="0.3">
      <c r="A7534">
        <f t="shared" si="1061"/>
        <v>7533</v>
      </c>
      <c r="B7534">
        <v>9763</v>
      </c>
      <c r="C7534" t="s">
        <v>313</v>
      </c>
      <c r="D7534" t="s">
        <v>40</v>
      </c>
      <c r="E7534" s="5" t="str">
        <f t="shared" si="1055"/>
        <v>*</v>
      </c>
      <c r="F7534" s="5" t="str">
        <f t="shared" si="1056"/>
        <v>*</v>
      </c>
      <c r="G7534" s="5" t="str">
        <f t="shared" si="1057"/>
        <v>*</v>
      </c>
      <c r="J7534" s="5" t="str">
        <f t="shared" si="1058"/>
        <v>*</v>
      </c>
      <c r="R7534" s="5">
        <f t="shared" si="1059"/>
        <v>0.05</v>
      </c>
      <c r="S7534">
        <v>44</v>
      </c>
      <c r="T7534" s="2">
        <v>176.26</v>
      </c>
      <c r="U7534" s="7">
        <f t="shared" si="1060"/>
        <v>0</v>
      </c>
      <c r="V7534" s="2">
        <f t="shared" si="1053"/>
        <v>4.0059090909090909</v>
      </c>
      <c r="W7534" t="s">
        <v>22</v>
      </c>
      <c r="X7534">
        <v>0.5</v>
      </c>
      <c r="Y7534" s="2">
        <f t="shared" si="1054"/>
        <v>176.76</v>
      </c>
      <c r="Z7534" t="s">
        <v>43</v>
      </c>
      <c r="AA7534" t="s">
        <v>31</v>
      </c>
      <c r="AB7534" t="s">
        <v>32</v>
      </c>
      <c r="AC7534" t="s">
        <v>81</v>
      </c>
      <c r="AD7534" t="s">
        <v>19</v>
      </c>
      <c r="AE7534" t="s">
        <v>593</v>
      </c>
    </row>
    <row r="7535" spans="1:31" x14ac:dyDescent="0.3">
      <c r="A7535">
        <f t="shared" si="1061"/>
        <v>7534</v>
      </c>
      <c r="B7535">
        <v>31846</v>
      </c>
      <c r="C7535" t="s">
        <v>313</v>
      </c>
      <c r="D7535" t="s">
        <v>36</v>
      </c>
      <c r="E7535" s="5" t="str">
        <f t="shared" si="1055"/>
        <v>***</v>
      </c>
      <c r="F7535" s="5" t="str">
        <f t="shared" si="1056"/>
        <v>***</v>
      </c>
      <c r="G7535" s="5" t="str">
        <f t="shared" si="1057"/>
        <v>***</v>
      </c>
      <c r="J7535" s="5" t="str">
        <f t="shared" si="1058"/>
        <v>***</v>
      </c>
      <c r="R7535" s="5">
        <f t="shared" si="1059"/>
        <v>0.01</v>
      </c>
      <c r="S7535">
        <v>7</v>
      </c>
      <c r="T7535" s="2">
        <v>261.17</v>
      </c>
      <c r="U7535" s="7">
        <f t="shared" si="1060"/>
        <v>0</v>
      </c>
      <c r="V7535" s="2">
        <f t="shared" si="1053"/>
        <v>37.31</v>
      </c>
      <c r="W7535" t="s">
        <v>37</v>
      </c>
      <c r="X7535">
        <v>19.190000000000001</v>
      </c>
      <c r="Y7535" s="2">
        <f t="shared" si="1054"/>
        <v>280.36</v>
      </c>
      <c r="Z7535" t="s">
        <v>52</v>
      </c>
      <c r="AA7535" t="s">
        <v>41</v>
      </c>
      <c r="AB7535" t="s">
        <v>17</v>
      </c>
      <c r="AC7535" t="s">
        <v>38</v>
      </c>
      <c r="AD7535" t="s">
        <v>39</v>
      </c>
      <c r="AE7535" t="s">
        <v>845</v>
      </c>
    </row>
    <row r="7536" spans="1:31" x14ac:dyDescent="0.3">
      <c r="A7536">
        <f t="shared" si="1061"/>
        <v>7535</v>
      </c>
      <c r="B7536">
        <v>49220</v>
      </c>
      <c r="C7536" t="s">
        <v>313</v>
      </c>
      <c r="D7536" t="s">
        <v>36</v>
      </c>
      <c r="E7536" s="5" t="str">
        <f t="shared" si="1055"/>
        <v>***</v>
      </c>
      <c r="F7536" s="5" t="str">
        <f t="shared" si="1056"/>
        <v>***</v>
      </c>
      <c r="G7536" s="5" t="str">
        <f t="shared" si="1057"/>
        <v>***</v>
      </c>
      <c r="J7536" s="5" t="str">
        <f t="shared" si="1058"/>
        <v>***</v>
      </c>
      <c r="R7536" s="5">
        <f t="shared" si="1059"/>
        <v>0.02</v>
      </c>
      <c r="S7536">
        <v>13</v>
      </c>
      <c r="T7536" s="2">
        <v>409.97</v>
      </c>
      <c r="U7536" s="7">
        <f t="shared" si="1060"/>
        <v>0</v>
      </c>
      <c r="V7536" s="2">
        <f t="shared" si="1053"/>
        <v>31.536153846153848</v>
      </c>
      <c r="W7536" t="s">
        <v>22</v>
      </c>
      <c r="X7536">
        <v>3.5</v>
      </c>
      <c r="Y7536" s="2">
        <f t="shared" si="1054"/>
        <v>413.47</v>
      </c>
      <c r="Z7536" t="s">
        <v>64</v>
      </c>
      <c r="AA7536" t="s">
        <v>31</v>
      </c>
      <c r="AB7536" t="s">
        <v>32</v>
      </c>
      <c r="AC7536" t="s">
        <v>172</v>
      </c>
      <c r="AD7536" t="s">
        <v>19</v>
      </c>
      <c r="AE7536" t="s">
        <v>585</v>
      </c>
    </row>
    <row r="7537" spans="1:31" x14ac:dyDescent="0.3">
      <c r="A7537">
        <f t="shared" si="1061"/>
        <v>7536</v>
      </c>
      <c r="B7537">
        <v>10948</v>
      </c>
      <c r="C7537" t="s">
        <v>75</v>
      </c>
      <c r="D7537" t="s">
        <v>40</v>
      </c>
      <c r="E7537" s="5" t="str">
        <f t="shared" si="1055"/>
        <v>*</v>
      </c>
      <c r="F7537" s="5" t="str">
        <f t="shared" si="1056"/>
        <v>*</v>
      </c>
      <c r="G7537" s="5" t="str">
        <f t="shared" si="1057"/>
        <v>*</v>
      </c>
      <c r="J7537" s="5" t="str">
        <f t="shared" si="1058"/>
        <v>*</v>
      </c>
      <c r="R7537" s="5">
        <f t="shared" si="1059"/>
        <v>0.05</v>
      </c>
      <c r="S7537">
        <v>50</v>
      </c>
      <c r="T7537" s="2">
        <v>193.11</v>
      </c>
      <c r="U7537" s="7">
        <f t="shared" si="1060"/>
        <v>0</v>
      </c>
      <c r="V7537" s="2">
        <f t="shared" si="1053"/>
        <v>3.8622000000000001</v>
      </c>
      <c r="W7537" t="s">
        <v>22</v>
      </c>
      <c r="X7537">
        <v>7.01</v>
      </c>
      <c r="Y7537" s="2">
        <f t="shared" si="1054"/>
        <v>200.12</v>
      </c>
      <c r="Z7537" t="s">
        <v>48</v>
      </c>
      <c r="AA7537" t="s">
        <v>31</v>
      </c>
      <c r="AB7537" t="s">
        <v>32</v>
      </c>
      <c r="AC7537" t="s">
        <v>49</v>
      </c>
      <c r="AD7537" t="s">
        <v>19</v>
      </c>
      <c r="AE7537" t="s">
        <v>75</v>
      </c>
    </row>
    <row r="7538" spans="1:31" x14ac:dyDescent="0.3">
      <c r="A7538">
        <f t="shared" si="1061"/>
        <v>7537</v>
      </c>
      <c r="B7538">
        <v>48000</v>
      </c>
      <c r="C7538" t="s">
        <v>75</v>
      </c>
      <c r="D7538" t="s">
        <v>21</v>
      </c>
      <c r="E7538" s="5" t="str">
        <f t="shared" si="1055"/>
        <v>*</v>
      </c>
      <c r="F7538" s="5" t="str">
        <f t="shared" si="1056"/>
        <v>**</v>
      </c>
      <c r="G7538" s="5" t="str">
        <f t="shared" si="1057"/>
        <v>**</v>
      </c>
      <c r="J7538" s="5" t="str">
        <f t="shared" si="1058"/>
        <v>**</v>
      </c>
      <c r="R7538" s="5">
        <f t="shared" si="1059"/>
        <v>0.02</v>
      </c>
      <c r="S7538">
        <v>12</v>
      </c>
      <c r="T7538" s="2">
        <v>214.94</v>
      </c>
      <c r="U7538" s="7">
        <f t="shared" si="1060"/>
        <v>0</v>
      </c>
      <c r="V7538" s="2">
        <f t="shared" si="1053"/>
        <v>17.911666666666665</v>
      </c>
      <c r="W7538" t="s">
        <v>22</v>
      </c>
      <c r="X7538">
        <v>1.99</v>
      </c>
      <c r="Y7538" s="2">
        <f t="shared" si="1054"/>
        <v>216.93</v>
      </c>
      <c r="Z7538" t="s">
        <v>56</v>
      </c>
      <c r="AA7538" t="s">
        <v>24</v>
      </c>
      <c r="AB7538" t="s">
        <v>25</v>
      </c>
      <c r="AC7538" t="s">
        <v>42</v>
      </c>
      <c r="AD7538" t="s">
        <v>45</v>
      </c>
      <c r="AE7538" t="s">
        <v>580</v>
      </c>
    </row>
    <row r="7539" spans="1:31" x14ac:dyDescent="0.3">
      <c r="A7539">
        <f t="shared" si="1061"/>
        <v>7538</v>
      </c>
      <c r="B7539">
        <v>29956</v>
      </c>
      <c r="C7539" t="s">
        <v>118</v>
      </c>
      <c r="D7539" t="s">
        <v>36</v>
      </c>
      <c r="E7539" s="5" t="str">
        <f t="shared" si="1055"/>
        <v>***</v>
      </c>
      <c r="F7539" s="5" t="str">
        <f t="shared" si="1056"/>
        <v>***</v>
      </c>
      <c r="G7539" s="5" t="str">
        <f t="shared" si="1057"/>
        <v>***</v>
      </c>
      <c r="J7539" s="5" t="str">
        <f t="shared" si="1058"/>
        <v>***</v>
      </c>
      <c r="R7539" s="5">
        <f t="shared" si="1059"/>
        <v>0.05</v>
      </c>
      <c r="S7539">
        <v>48</v>
      </c>
      <c r="T7539" s="2">
        <v>80.33</v>
      </c>
      <c r="U7539" s="7">
        <f t="shared" si="1060"/>
        <v>0</v>
      </c>
      <c r="V7539" s="2">
        <f t="shared" si="1053"/>
        <v>1.6735416666666667</v>
      </c>
      <c r="W7539" t="s">
        <v>22</v>
      </c>
      <c r="X7539">
        <v>0.83</v>
      </c>
      <c r="Y7539" s="2">
        <f t="shared" si="1054"/>
        <v>81.16</v>
      </c>
      <c r="Z7539" t="s">
        <v>15</v>
      </c>
      <c r="AA7539" t="s">
        <v>16</v>
      </c>
      <c r="AB7539" t="s">
        <v>32</v>
      </c>
      <c r="AC7539" t="s">
        <v>33</v>
      </c>
      <c r="AD7539" t="s">
        <v>34</v>
      </c>
      <c r="AE7539" t="s">
        <v>247</v>
      </c>
    </row>
    <row r="7540" spans="1:31" x14ac:dyDescent="0.3">
      <c r="A7540">
        <f t="shared" si="1061"/>
        <v>7539</v>
      </c>
      <c r="B7540">
        <v>6406</v>
      </c>
      <c r="C7540" t="s">
        <v>118</v>
      </c>
      <c r="D7540" t="s">
        <v>36</v>
      </c>
      <c r="E7540" s="5" t="str">
        <f t="shared" si="1055"/>
        <v>***</v>
      </c>
      <c r="F7540" s="5" t="str">
        <f t="shared" si="1056"/>
        <v>***</v>
      </c>
      <c r="G7540" s="5" t="str">
        <f t="shared" si="1057"/>
        <v>***</v>
      </c>
      <c r="J7540" s="5" t="str">
        <f t="shared" si="1058"/>
        <v>***</v>
      </c>
      <c r="R7540" s="5">
        <f t="shared" si="1059"/>
        <v>0.05</v>
      </c>
      <c r="S7540">
        <v>43</v>
      </c>
      <c r="T7540" s="2">
        <v>92.63</v>
      </c>
      <c r="U7540" s="7">
        <f t="shared" si="1060"/>
        <v>0</v>
      </c>
      <c r="V7540" s="2">
        <f t="shared" si="1053"/>
        <v>2.1541860465116276</v>
      </c>
      <c r="W7540" t="s">
        <v>22</v>
      </c>
      <c r="X7540">
        <v>2.56</v>
      </c>
      <c r="Y7540" s="2">
        <f t="shared" si="1054"/>
        <v>95.19</v>
      </c>
      <c r="Z7540" t="s">
        <v>64</v>
      </c>
      <c r="AA7540" t="s">
        <v>41</v>
      </c>
      <c r="AB7540" t="s">
        <v>32</v>
      </c>
      <c r="AC7540" t="s">
        <v>53</v>
      </c>
      <c r="AD7540" t="s">
        <v>45</v>
      </c>
      <c r="AE7540" t="s">
        <v>119</v>
      </c>
    </row>
    <row r="7541" spans="1:31" x14ac:dyDescent="0.3">
      <c r="A7541">
        <f t="shared" si="1061"/>
        <v>7540</v>
      </c>
      <c r="B7541">
        <v>37760</v>
      </c>
      <c r="C7541" t="s">
        <v>118</v>
      </c>
      <c r="D7541" t="s">
        <v>21</v>
      </c>
      <c r="E7541" s="5" t="str">
        <f t="shared" si="1055"/>
        <v>*</v>
      </c>
      <c r="F7541" s="5" t="str">
        <f t="shared" si="1056"/>
        <v>**</v>
      </c>
      <c r="G7541" s="5" t="str">
        <f t="shared" si="1057"/>
        <v>**</v>
      </c>
      <c r="J7541" s="5" t="str">
        <f t="shared" si="1058"/>
        <v>**</v>
      </c>
      <c r="R7541" s="5">
        <f t="shared" si="1059"/>
        <v>0.02</v>
      </c>
      <c r="S7541">
        <v>18</v>
      </c>
      <c r="T7541" s="2">
        <v>157.85</v>
      </c>
      <c r="U7541" s="7">
        <f t="shared" si="1060"/>
        <v>0</v>
      </c>
      <c r="V7541" s="2">
        <f t="shared" si="1053"/>
        <v>8.7694444444444439</v>
      </c>
      <c r="W7541" t="s">
        <v>22</v>
      </c>
      <c r="X7541">
        <v>1.99</v>
      </c>
      <c r="Y7541" s="2">
        <f t="shared" si="1054"/>
        <v>159.84</v>
      </c>
      <c r="Z7541" t="s">
        <v>52</v>
      </c>
      <c r="AA7541" t="s">
        <v>24</v>
      </c>
      <c r="AB7541" t="s">
        <v>25</v>
      </c>
      <c r="AC7541" t="s">
        <v>42</v>
      </c>
      <c r="AD7541" t="s">
        <v>45</v>
      </c>
      <c r="AE7541" t="s">
        <v>247</v>
      </c>
    </row>
    <row r="7542" spans="1:31" x14ac:dyDescent="0.3">
      <c r="A7542">
        <f t="shared" si="1061"/>
        <v>7541</v>
      </c>
      <c r="B7542">
        <v>14115</v>
      </c>
      <c r="C7542" t="s">
        <v>118</v>
      </c>
      <c r="D7542" t="s">
        <v>30</v>
      </c>
      <c r="E7542" s="5" t="str">
        <f t="shared" si="1055"/>
        <v>*</v>
      </c>
      <c r="F7542" s="5" t="str">
        <f t="shared" si="1056"/>
        <v>*</v>
      </c>
      <c r="G7542" s="5" t="str">
        <f t="shared" si="1057"/>
        <v>*</v>
      </c>
      <c r="J7542" s="5" t="str">
        <f t="shared" si="1058"/>
        <v>*</v>
      </c>
      <c r="R7542" s="5">
        <f t="shared" si="1059"/>
        <v>3.5000000000000003E-2</v>
      </c>
      <c r="S7542">
        <v>24</v>
      </c>
      <c r="T7542" s="2">
        <v>158.78</v>
      </c>
      <c r="U7542" s="7">
        <f t="shared" si="1060"/>
        <v>0</v>
      </c>
      <c r="V7542" s="2">
        <f t="shared" si="1053"/>
        <v>6.6158333333333337</v>
      </c>
      <c r="W7542" t="s">
        <v>22</v>
      </c>
      <c r="X7542">
        <v>5.41</v>
      </c>
      <c r="Y7542" s="2">
        <f t="shared" si="1054"/>
        <v>164.19</v>
      </c>
      <c r="Z7542" t="s">
        <v>23</v>
      </c>
      <c r="AA7542" t="s">
        <v>16</v>
      </c>
      <c r="AB7542" t="s">
        <v>17</v>
      </c>
      <c r="AC7542" t="s">
        <v>18</v>
      </c>
      <c r="AD7542" t="s">
        <v>19</v>
      </c>
      <c r="AE7542" t="s">
        <v>119</v>
      </c>
    </row>
    <row r="7543" spans="1:31" x14ac:dyDescent="0.3">
      <c r="A7543">
        <f t="shared" si="1061"/>
        <v>7542</v>
      </c>
      <c r="B7543">
        <v>11840</v>
      </c>
      <c r="C7543" t="s">
        <v>118</v>
      </c>
      <c r="D7543" t="s">
        <v>36</v>
      </c>
      <c r="E7543" s="5" t="str">
        <f t="shared" si="1055"/>
        <v>***</v>
      </c>
      <c r="F7543" s="5" t="str">
        <f t="shared" si="1056"/>
        <v>***</v>
      </c>
      <c r="G7543" s="5" t="str">
        <f t="shared" si="1057"/>
        <v>***</v>
      </c>
      <c r="J7543" s="5" t="str">
        <f t="shared" si="1058"/>
        <v>***</v>
      </c>
      <c r="R7543" s="5">
        <f t="shared" si="1059"/>
        <v>0.05</v>
      </c>
      <c r="S7543">
        <v>43</v>
      </c>
      <c r="T7543" s="2">
        <v>181.5</v>
      </c>
      <c r="U7543" s="7">
        <f t="shared" si="1060"/>
        <v>0</v>
      </c>
      <c r="V7543" s="2">
        <f t="shared" si="1053"/>
        <v>4.2209302325581399</v>
      </c>
      <c r="W7543" t="s">
        <v>22</v>
      </c>
      <c r="X7543">
        <v>2.5</v>
      </c>
      <c r="Y7543" s="2">
        <f t="shared" si="1054"/>
        <v>184</v>
      </c>
      <c r="Z7543" t="s">
        <v>56</v>
      </c>
      <c r="AA7543" t="s">
        <v>16</v>
      </c>
      <c r="AB7543" t="s">
        <v>32</v>
      </c>
      <c r="AC7543" t="s">
        <v>78</v>
      </c>
      <c r="AD7543" t="s">
        <v>19</v>
      </c>
      <c r="AE7543" t="s">
        <v>247</v>
      </c>
    </row>
    <row r="7544" spans="1:31" x14ac:dyDescent="0.3">
      <c r="A7544">
        <f t="shared" si="1061"/>
        <v>7543</v>
      </c>
      <c r="B7544">
        <v>41636</v>
      </c>
      <c r="C7544" t="s">
        <v>118</v>
      </c>
      <c r="D7544" t="s">
        <v>36</v>
      </c>
      <c r="E7544" s="5" t="str">
        <f t="shared" si="1055"/>
        <v>***</v>
      </c>
      <c r="F7544" s="5" t="str">
        <f t="shared" si="1056"/>
        <v>***</v>
      </c>
      <c r="G7544" s="5" t="str">
        <f t="shared" si="1057"/>
        <v>***</v>
      </c>
      <c r="J7544" s="5" t="str">
        <f t="shared" si="1058"/>
        <v>***</v>
      </c>
      <c r="R7544" s="5">
        <f t="shared" si="1059"/>
        <v>3.5000000000000003E-2</v>
      </c>
      <c r="S7544">
        <v>25</v>
      </c>
      <c r="T7544" s="2">
        <v>423.15</v>
      </c>
      <c r="U7544" s="7">
        <f t="shared" si="1060"/>
        <v>0</v>
      </c>
      <c r="V7544" s="2">
        <f t="shared" si="1053"/>
        <v>16.925999999999998</v>
      </c>
      <c r="W7544" t="s">
        <v>22</v>
      </c>
      <c r="X7544">
        <v>7.78</v>
      </c>
      <c r="Y7544" s="2">
        <f t="shared" si="1054"/>
        <v>430.92999999999995</v>
      </c>
      <c r="Z7544" t="s">
        <v>60</v>
      </c>
      <c r="AA7544" t="s">
        <v>41</v>
      </c>
      <c r="AB7544" t="s">
        <v>32</v>
      </c>
      <c r="AC7544" t="s">
        <v>33</v>
      </c>
      <c r="AD7544" t="s">
        <v>45</v>
      </c>
      <c r="AE7544" t="s">
        <v>119</v>
      </c>
    </row>
    <row r="7545" spans="1:31" x14ac:dyDescent="0.3">
      <c r="A7545">
        <f t="shared" si="1061"/>
        <v>7544</v>
      </c>
      <c r="B7545">
        <v>42343</v>
      </c>
      <c r="C7545" t="s">
        <v>118</v>
      </c>
      <c r="D7545" t="s">
        <v>36</v>
      </c>
      <c r="E7545" s="5" t="str">
        <f t="shared" si="1055"/>
        <v>***</v>
      </c>
      <c r="F7545" s="5" t="str">
        <f t="shared" si="1056"/>
        <v>***</v>
      </c>
      <c r="G7545" s="5" t="str">
        <f t="shared" si="1057"/>
        <v>***</v>
      </c>
      <c r="J7545" s="5" t="str">
        <f t="shared" si="1058"/>
        <v>***</v>
      </c>
      <c r="R7545" s="5">
        <f t="shared" si="1059"/>
        <v>0.04</v>
      </c>
      <c r="S7545">
        <v>31</v>
      </c>
      <c r="T7545" s="2">
        <v>1311.68</v>
      </c>
      <c r="U7545" s="7">
        <f t="shared" si="1060"/>
        <v>1</v>
      </c>
      <c r="V7545" s="2">
        <f t="shared" si="1053"/>
        <v>42.312258064516129</v>
      </c>
      <c r="W7545" t="s">
        <v>22</v>
      </c>
      <c r="X7545">
        <v>17.48</v>
      </c>
      <c r="Y7545" s="2">
        <f t="shared" si="1054"/>
        <v>1329.16</v>
      </c>
      <c r="Z7545" t="s">
        <v>15</v>
      </c>
      <c r="AA7545" t="s">
        <v>31</v>
      </c>
      <c r="AB7545" t="s">
        <v>32</v>
      </c>
      <c r="AC7545" t="s">
        <v>44</v>
      </c>
      <c r="AD7545" t="s">
        <v>19</v>
      </c>
      <c r="AE7545" t="s">
        <v>247</v>
      </c>
    </row>
    <row r="7546" spans="1:31" x14ac:dyDescent="0.3">
      <c r="A7546">
        <f t="shared" si="1061"/>
        <v>7545</v>
      </c>
      <c r="B7546">
        <v>15971</v>
      </c>
      <c r="C7546" t="s">
        <v>118</v>
      </c>
      <c r="D7546" t="s">
        <v>21</v>
      </c>
      <c r="E7546" s="5" t="str">
        <f t="shared" si="1055"/>
        <v>*</v>
      </c>
      <c r="F7546" s="5" t="str">
        <f t="shared" si="1056"/>
        <v>**</v>
      </c>
      <c r="G7546" s="5" t="str">
        <f t="shared" si="1057"/>
        <v>**</v>
      </c>
      <c r="J7546" s="5" t="str">
        <f t="shared" si="1058"/>
        <v>**</v>
      </c>
      <c r="R7546" s="5">
        <f t="shared" si="1059"/>
        <v>0.02</v>
      </c>
      <c r="S7546">
        <v>15</v>
      </c>
      <c r="T7546" s="2">
        <v>2172.5149999999999</v>
      </c>
      <c r="U7546" s="7">
        <f t="shared" si="1060"/>
        <v>1</v>
      </c>
      <c r="V7546" s="2">
        <f t="shared" si="1053"/>
        <v>144.83433333333332</v>
      </c>
      <c r="W7546" t="s">
        <v>22</v>
      </c>
      <c r="X7546">
        <v>8.99</v>
      </c>
      <c r="Y7546" s="2">
        <f t="shared" si="1054"/>
        <v>2181.5049999999997</v>
      </c>
      <c r="Z7546" t="s">
        <v>71</v>
      </c>
      <c r="AA7546" t="s">
        <v>16</v>
      </c>
      <c r="AB7546" t="s">
        <v>25</v>
      </c>
      <c r="AC7546" t="s">
        <v>26</v>
      </c>
      <c r="AD7546" t="s">
        <v>19</v>
      </c>
      <c r="AE7546" t="s">
        <v>247</v>
      </c>
    </row>
    <row r="7547" spans="1:31" x14ac:dyDescent="0.3">
      <c r="A7547">
        <f t="shared" si="1061"/>
        <v>7546</v>
      </c>
      <c r="B7547">
        <v>41636</v>
      </c>
      <c r="C7547" t="s">
        <v>118</v>
      </c>
      <c r="D7547" t="s">
        <v>36</v>
      </c>
      <c r="E7547" s="5" t="str">
        <f t="shared" si="1055"/>
        <v>***</v>
      </c>
      <c r="F7547" s="5" t="str">
        <f t="shared" si="1056"/>
        <v>***</v>
      </c>
      <c r="G7547" s="5" t="str">
        <f t="shared" si="1057"/>
        <v>***</v>
      </c>
      <c r="J7547" s="5" t="str">
        <f t="shared" si="1058"/>
        <v>***</v>
      </c>
      <c r="R7547" s="5">
        <f t="shared" si="1059"/>
        <v>3.5000000000000003E-2</v>
      </c>
      <c r="S7547">
        <v>27</v>
      </c>
      <c r="T7547" s="2">
        <v>2762.857</v>
      </c>
      <c r="U7547" s="7">
        <f t="shared" si="1060"/>
        <v>1</v>
      </c>
      <c r="V7547" s="2">
        <f t="shared" si="1053"/>
        <v>102.32803703703703</v>
      </c>
      <c r="W7547" t="s">
        <v>22</v>
      </c>
      <c r="X7547">
        <v>4.2300000000000004</v>
      </c>
      <c r="Y7547" s="2">
        <f t="shared" si="1054"/>
        <v>2767.087</v>
      </c>
      <c r="Z7547" t="s">
        <v>60</v>
      </c>
      <c r="AA7547" t="s">
        <v>41</v>
      </c>
      <c r="AB7547" t="s">
        <v>25</v>
      </c>
      <c r="AC7547" t="s">
        <v>26</v>
      </c>
      <c r="AD7547" t="s">
        <v>19</v>
      </c>
      <c r="AE7547" t="s">
        <v>119</v>
      </c>
    </row>
    <row r="7548" spans="1:31" x14ac:dyDescent="0.3">
      <c r="A7548">
        <f t="shared" si="1061"/>
        <v>7547</v>
      </c>
      <c r="B7548">
        <v>37760</v>
      </c>
      <c r="C7548" t="s">
        <v>118</v>
      </c>
      <c r="D7548" t="s">
        <v>21</v>
      </c>
      <c r="E7548" s="5" t="str">
        <f t="shared" si="1055"/>
        <v>*</v>
      </c>
      <c r="F7548" s="5" t="str">
        <f t="shared" si="1056"/>
        <v>**</v>
      </c>
      <c r="G7548" s="5" t="str">
        <f t="shared" si="1057"/>
        <v>**</v>
      </c>
      <c r="J7548" s="5" t="str">
        <f t="shared" si="1058"/>
        <v>**</v>
      </c>
      <c r="R7548" s="5">
        <f t="shared" si="1059"/>
        <v>0.04</v>
      </c>
      <c r="S7548">
        <v>38</v>
      </c>
      <c r="T7548" s="2">
        <v>2773.0315000000001</v>
      </c>
      <c r="U7548" s="7">
        <f t="shared" si="1060"/>
        <v>1</v>
      </c>
      <c r="V7548" s="2">
        <f t="shared" si="1053"/>
        <v>72.974513157894734</v>
      </c>
      <c r="W7548" t="s">
        <v>22</v>
      </c>
      <c r="X7548">
        <v>0.99</v>
      </c>
      <c r="Y7548" s="2">
        <f t="shared" si="1054"/>
        <v>2774.0214999999998</v>
      </c>
      <c r="Z7548" t="s">
        <v>52</v>
      </c>
      <c r="AA7548" t="s">
        <v>24</v>
      </c>
      <c r="AB7548" t="s">
        <v>25</v>
      </c>
      <c r="AC7548" t="s">
        <v>26</v>
      </c>
      <c r="AD7548" t="s">
        <v>34</v>
      </c>
      <c r="AE7548" t="s">
        <v>119</v>
      </c>
    </row>
    <row r="7549" spans="1:31" x14ac:dyDescent="0.3">
      <c r="A7549">
        <f t="shared" si="1061"/>
        <v>7548</v>
      </c>
      <c r="B7549">
        <v>14115</v>
      </c>
      <c r="C7549" t="s">
        <v>118</v>
      </c>
      <c r="D7549" t="s">
        <v>30</v>
      </c>
      <c r="E7549" s="5" t="str">
        <f t="shared" si="1055"/>
        <v>*</v>
      </c>
      <c r="F7549" s="5" t="str">
        <f t="shared" si="1056"/>
        <v>*</v>
      </c>
      <c r="G7549" s="5" t="str">
        <f t="shared" si="1057"/>
        <v>*</v>
      </c>
      <c r="J7549" s="5" t="str">
        <f t="shared" si="1058"/>
        <v>*</v>
      </c>
      <c r="R7549" s="5">
        <f t="shared" si="1059"/>
        <v>0.05</v>
      </c>
      <c r="S7549">
        <v>46</v>
      </c>
      <c r="T7549" s="2">
        <v>3296.0619999999999</v>
      </c>
      <c r="U7549" s="7">
        <f t="shared" si="1060"/>
        <v>1</v>
      </c>
      <c r="V7549" s="2">
        <f t="shared" si="1053"/>
        <v>71.653521739130426</v>
      </c>
      <c r="W7549" t="s">
        <v>22</v>
      </c>
      <c r="X7549">
        <v>10.78</v>
      </c>
      <c r="Y7549" s="2">
        <f t="shared" si="1054"/>
        <v>3306.8420000000001</v>
      </c>
      <c r="Z7549" t="s">
        <v>23</v>
      </c>
      <c r="AA7549" t="s">
        <v>16</v>
      </c>
      <c r="AB7549" t="s">
        <v>25</v>
      </c>
      <c r="AC7549" t="s">
        <v>26</v>
      </c>
      <c r="AD7549" t="s">
        <v>19</v>
      </c>
      <c r="AE7549" t="s">
        <v>119</v>
      </c>
    </row>
    <row r="7550" spans="1:31" x14ac:dyDescent="0.3">
      <c r="A7550">
        <f t="shared" si="1061"/>
        <v>7549</v>
      </c>
      <c r="B7550">
        <v>42343</v>
      </c>
      <c r="C7550" t="s">
        <v>118</v>
      </c>
      <c r="D7550" t="s">
        <v>36</v>
      </c>
      <c r="E7550" s="5" t="str">
        <f t="shared" si="1055"/>
        <v>***</v>
      </c>
      <c r="F7550" s="5" t="str">
        <f t="shared" si="1056"/>
        <v>***</v>
      </c>
      <c r="G7550" s="5" t="str">
        <f t="shared" si="1057"/>
        <v>***</v>
      </c>
      <c r="J7550" s="5" t="str">
        <f t="shared" si="1058"/>
        <v>***</v>
      </c>
      <c r="R7550" s="5">
        <f t="shared" si="1059"/>
        <v>0.05</v>
      </c>
      <c r="S7550">
        <v>46</v>
      </c>
      <c r="T7550" s="2">
        <v>3412.08</v>
      </c>
      <c r="U7550" s="7">
        <f t="shared" si="1060"/>
        <v>1</v>
      </c>
      <c r="V7550" s="2">
        <f t="shared" si="1053"/>
        <v>74.175652173913036</v>
      </c>
      <c r="W7550" t="s">
        <v>37</v>
      </c>
      <c r="X7550">
        <v>26.85</v>
      </c>
      <c r="Y7550" s="2">
        <f t="shared" si="1054"/>
        <v>3438.93</v>
      </c>
      <c r="Z7550" t="s">
        <v>15</v>
      </c>
      <c r="AA7550" t="s">
        <v>31</v>
      </c>
      <c r="AB7550" t="s">
        <v>17</v>
      </c>
      <c r="AC7550" t="s">
        <v>165</v>
      </c>
      <c r="AD7550" t="s">
        <v>103</v>
      </c>
      <c r="AE7550" t="s">
        <v>119</v>
      </c>
    </row>
    <row r="7551" spans="1:31" x14ac:dyDescent="0.3">
      <c r="A7551">
        <f t="shared" si="1061"/>
        <v>7550</v>
      </c>
      <c r="B7551">
        <v>41636</v>
      </c>
      <c r="C7551" t="s">
        <v>118</v>
      </c>
      <c r="D7551" t="s">
        <v>36</v>
      </c>
      <c r="E7551" s="5" t="str">
        <f t="shared" si="1055"/>
        <v>***</v>
      </c>
      <c r="F7551" s="5" t="str">
        <f t="shared" si="1056"/>
        <v>***</v>
      </c>
      <c r="G7551" s="5" t="str">
        <f t="shared" si="1057"/>
        <v>***</v>
      </c>
      <c r="J7551" s="5" t="str">
        <f t="shared" si="1058"/>
        <v>***</v>
      </c>
      <c r="R7551" s="5">
        <f t="shared" si="1059"/>
        <v>0.05</v>
      </c>
      <c r="S7551">
        <v>47</v>
      </c>
      <c r="T7551" s="2">
        <v>5294.48</v>
      </c>
      <c r="U7551" s="7">
        <f t="shared" si="1060"/>
        <v>1</v>
      </c>
      <c r="V7551" s="2">
        <f t="shared" si="1053"/>
        <v>112.64851063829786</v>
      </c>
      <c r="W7551" t="s">
        <v>22</v>
      </c>
      <c r="X7551">
        <v>5.81</v>
      </c>
      <c r="Y7551" s="2">
        <f t="shared" si="1054"/>
        <v>5300.29</v>
      </c>
      <c r="Z7551" t="s">
        <v>60</v>
      </c>
      <c r="AA7551" t="s">
        <v>41</v>
      </c>
      <c r="AB7551" t="s">
        <v>17</v>
      </c>
      <c r="AC7551" t="s">
        <v>18</v>
      </c>
      <c r="AD7551" t="s">
        <v>27</v>
      </c>
      <c r="AE7551" t="s">
        <v>247</v>
      </c>
    </row>
    <row r="7552" spans="1:31" x14ac:dyDescent="0.3">
      <c r="A7552">
        <f t="shared" si="1061"/>
        <v>7551</v>
      </c>
      <c r="B7552">
        <v>35079</v>
      </c>
      <c r="C7552" t="s">
        <v>242</v>
      </c>
      <c r="D7552" t="s">
        <v>21</v>
      </c>
      <c r="E7552" s="5" t="str">
        <f t="shared" si="1055"/>
        <v>*</v>
      </c>
      <c r="F7552" s="5" t="str">
        <f t="shared" si="1056"/>
        <v>**</v>
      </c>
      <c r="G7552" s="5" t="str">
        <f t="shared" si="1057"/>
        <v>**</v>
      </c>
      <c r="J7552" s="5" t="str">
        <f t="shared" si="1058"/>
        <v>**</v>
      </c>
      <c r="R7552" s="5">
        <f t="shared" si="1059"/>
        <v>0.02</v>
      </c>
      <c r="S7552">
        <v>13</v>
      </c>
      <c r="T7552" s="2">
        <v>71.569999999999993</v>
      </c>
      <c r="U7552" s="7">
        <f t="shared" si="1060"/>
        <v>0</v>
      </c>
      <c r="V7552" s="2">
        <f t="shared" si="1053"/>
        <v>5.5053846153846147</v>
      </c>
      <c r="W7552" t="s">
        <v>22</v>
      </c>
      <c r="X7552">
        <v>4.95</v>
      </c>
      <c r="Y7552" s="2">
        <f t="shared" si="1054"/>
        <v>76.52</v>
      </c>
      <c r="Z7552" t="s">
        <v>23</v>
      </c>
      <c r="AA7552" t="s">
        <v>16</v>
      </c>
      <c r="AB7552" t="s">
        <v>17</v>
      </c>
      <c r="AC7552" t="s">
        <v>165</v>
      </c>
      <c r="AD7552" t="s">
        <v>103</v>
      </c>
      <c r="AE7552" t="s">
        <v>509</v>
      </c>
    </row>
    <row r="7553" spans="1:31" x14ac:dyDescent="0.3">
      <c r="A7553">
        <f t="shared" si="1061"/>
        <v>7552</v>
      </c>
      <c r="B7553">
        <v>17381</v>
      </c>
      <c r="C7553" t="s">
        <v>242</v>
      </c>
      <c r="D7553" t="s">
        <v>21</v>
      </c>
      <c r="E7553" s="5" t="str">
        <f t="shared" si="1055"/>
        <v>*</v>
      </c>
      <c r="F7553" s="5" t="str">
        <f t="shared" si="1056"/>
        <v>**</v>
      </c>
      <c r="G7553" s="5" t="str">
        <f t="shared" si="1057"/>
        <v>**</v>
      </c>
      <c r="J7553" s="5" t="str">
        <f t="shared" si="1058"/>
        <v>**</v>
      </c>
      <c r="R7553" s="5">
        <f t="shared" si="1059"/>
        <v>3.5000000000000003E-2</v>
      </c>
      <c r="S7553">
        <v>28</v>
      </c>
      <c r="T7553" s="2">
        <v>101.25</v>
      </c>
      <c r="U7553" s="7">
        <f t="shared" si="1060"/>
        <v>0</v>
      </c>
      <c r="V7553" s="2">
        <f t="shared" si="1053"/>
        <v>3.6160714285714284</v>
      </c>
      <c r="W7553" t="s">
        <v>22</v>
      </c>
      <c r="X7553">
        <v>0.5</v>
      </c>
      <c r="Y7553" s="2">
        <f t="shared" si="1054"/>
        <v>101.75</v>
      </c>
      <c r="Z7553" t="s">
        <v>60</v>
      </c>
      <c r="AA7553" t="s">
        <v>31</v>
      </c>
      <c r="AB7553" t="s">
        <v>32</v>
      </c>
      <c r="AC7553" t="s">
        <v>81</v>
      </c>
      <c r="AD7553" t="s">
        <v>19</v>
      </c>
      <c r="AE7553" t="s">
        <v>392</v>
      </c>
    </row>
    <row r="7554" spans="1:31" x14ac:dyDescent="0.3">
      <c r="A7554">
        <f t="shared" si="1061"/>
        <v>7553</v>
      </c>
      <c r="B7554">
        <v>35079</v>
      </c>
      <c r="C7554" t="s">
        <v>242</v>
      </c>
      <c r="D7554" t="s">
        <v>21</v>
      </c>
      <c r="E7554" s="5" t="str">
        <f t="shared" si="1055"/>
        <v>*</v>
      </c>
      <c r="F7554" s="5" t="str">
        <f t="shared" si="1056"/>
        <v>**</v>
      </c>
      <c r="G7554" s="5" t="str">
        <f t="shared" si="1057"/>
        <v>**</v>
      </c>
      <c r="J7554" s="5" t="str">
        <f t="shared" si="1058"/>
        <v>**</v>
      </c>
      <c r="R7554" s="5">
        <f t="shared" si="1059"/>
        <v>0.04</v>
      </c>
      <c r="S7554">
        <v>32</v>
      </c>
      <c r="T7554" s="2">
        <v>2062.75</v>
      </c>
      <c r="U7554" s="7">
        <f t="shared" si="1060"/>
        <v>1</v>
      </c>
      <c r="V7554" s="2">
        <f t="shared" ref="V7554:V7617" si="1062">T7554/S7554</f>
        <v>64.4609375</v>
      </c>
      <c r="W7554" t="s">
        <v>14</v>
      </c>
      <c r="X7554">
        <v>19.989999999999998</v>
      </c>
      <c r="Y7554" s="2">
        <f t="shared" ref="Y7554:Y7617" si="1063">X7554+T7554</f>
        <v>2082.7399999999998</v>
      </c>
      <c r="Z7554" t="s">
        <v>23</v>
      </c>
      <c r="AA7554" t="s">
        <v>16</v>
      </c>
      <c r="AB7554" t="s">
        <v>17</v>
      </c>
      <c r="AC7554" t="s">
        <v>66</v>
      </c>
      <c r="AD7554" t="s">
        <v>58</v>
      </c>
      <c r="AE7554" t="s">
        <v>509</v>
      </c>
    </row>
    <row r="7555" spans="1:31" x14ac:dyDescent="0.3">
      <c r="A7555">
        <f t="shared" si="1061"/>
        <v>7554</v>
      </c>
      <c r="B7555">
        <v>20679</v>
      </c>
      <c r="C7555" t="s">
        <v>242</v>
      </c>
      <c r="D7555" t="s">
        <v>40</v>
      </c>
      <c r="E7555" s="5" t="str">
        <f t="shared" ref="E7555:E7618" si="1064">IF(D7555="Critical","***","*")</f>
        <v>*</v>
      </c>
      <c r="F7555" s="5" t="str">
        <f t="shared" ref="F7555:F7618" si="1065">IF(D7555="Critical","***",IF(D7555="High","**","*"))</f>
        <v>*</v>
      </c>
      <c r="G7555" s="5" t="str">
        <f t="shared" ref="G7555:G7618" si="1066">VLOOKUP(D7555,$H$6:$I$11,2,FALSE)</f>
        <v>*</v>
      </c>
      <c r="J7555" s="5" t="str">
        <f t="shared" ref="J7555:J7618" si="1067">HLOOKUP(D7555,$K$5:$O$6,2,FALSE)</f>
        <v>*</v>
      </c>
      <c r="R7555" s="5">
        <f t="shared" ref="R7555:R7618" si="1068">VLOOKUP(S7555,$P$6:$Q$11,2)</f>
        <v>0.04</v>
      </c>
      <c r="S7555">
        <v>32</v>
      </c>
      <c r="T7555" s="2">
        <v>4976.6000000000004</v>
      </c>
      <c r="U7555" s="7">
        <f t="shared" ref="U7555:U7618" si="1069">IF(T7555&gt;1000,1,0)</f>
        <v>1</v>
      </c>
      <c r="V7555" s="2">
        <f t="shared" si="1062"/>
        <v>155.51875000000001</v>
      </c>
      <c r="W7555" t="s">
        <v>22</v>
      </c>
      <c r="X7555">
        <v>19.989999999999998</v>
      </c>
      <c r="Y7555" s="2">
        <f t="shared" si="1063"/>
        <v>4996.59</v>
      </c>
      <c r="Z7555" t="s">
        <v>48</v>
      </c>
      <c r="AA7555" t="s">
        <v>24</v>
      </c>
      <c r="AB7555" t="s">
        <v>32</v>
      </c>
      <c r="AC7555" t="s">
        <v>74</v>
      </c>
      <c r="AD7555" t="s">
        <v>19</v>
      </c>
      <c r="AE7555" t="s">
        <v>242</v>
      </c>
    </row>
    <row r="7556" spans="1:31" x14ac:dyDescent="0.3">
      <c r="A7556">
        <f t="shared" ref="A7556:A7619" si="1070">A7555+1</f>
        <v>7555</v>
      </c>
      <c r="B7556">
        <v>47810</v>
      </c>
      <c r="C7556" t="s">
        <v>585</v>
      </c>
      <c r="D7556" t="s">
        <v>36</v>
      </c>
      <c r="E7556" s="5" t="str">
        <f t="shared" si="1064"/>
        <v>***</v>
      </c>
      <c r="F7556" s="5" t="str">
        <f t="shared" si="1065"/>
        <v>***</v>
      </c>
      <c r="G7556" s="5" t="str">
        <f t="shared" si="1066"/>
        <v>***</v>
      </c>
      <c r="J7556" s="5" t="str">
        <f t="shared" si="1067"/>
        <v>***</v>
      </c>
      <c r="R7556" s="5">
        <f t="shared" si="1068"/>
        <v>0.01</v>
      </c>
      <c r="S7556">
        <v>3</v>
      </c>
      <c r="T7556" s="2">
        <v>19.57</v>
      </c>
      <c r="U7556" s="7">
        <f t="shared" si="1069"/>
        <v>0</v>
      </c>
      <c r="V7556" s="2">
        <f t="shared" si="1062"/>
        <v>6.5233333333333334</v>
      </c>
      <c r="W7556" t="s">
        <v>22</v>
      </c>
      <c r="X7556">
        <v>1.2</v>
      </c>
      <c r="Y7556" s="2">
        <f t="shared" si="1063"/>
        <v>20.77</v>
      </c>
      <c r="Z7556" t="s">
        <v>73</v>
      </c>
      <c r="AA7556" t="s">
        <v>41</v>
      </c>
      <c r="AB7556" t="s">
        <v>32</v>
      </c>
      <c r="AC7556" t="s">
        <v>33</v>
      </c>
      <c r="AD7556" t="s">
        <v>34</v>
      </c>
      <c r="AE7556" t="s">
        <v>845</v>
      </c>
    </row>
    <row r="7557" spans="1:31" x14ac:dyDescent="0.3">
      <c r="A7557">
        <f t="shared" si="1070"/>
        <v>7556</v>
      </c>
      <c r="B7557">
        <v>56580</v>
      </c>
      <c r="C7557" t="s">
        <v>585</v>
      </c>
      <c r="D7557" t="s">
        <v>30</v>
      </c>
      <c r="E7557" s="5" t="str">
        <f t="shared" si="1064"/>
        <v>*</v>
      </c>
      <c r="F7557" s="5" t="str">
        <f t="shared" si="1065"/>
        <v>*</v>
      </c>
      <c r="G7557" s="5" t="str">
        <f t="shared" si="1066"/>
        <v>*</v>
      </c>
      <c r="J7557" s="5" t="str">
        <f t="shared" si="1067"/>
        <v>*</v>
      </c>
      <c r="R7557" s="5">
        <f t="shared" si="1068"/>
        <v>0.01</v>
      </c>
      <c r="S7557">
        <v>9</v>
      </c>
      <c r="T7557" s="2">
        <v>73.05</v>
      </c>
      <c r="U7557" s="7">
        <f t="shared" si="1069"/>
        <v>0</v>
      </c>
      <c r="V7557" s="2">
        <f t="shared" si="1062"/>
        <v>8.1166666666666671</v>
      </c>
      <c r="W7557" t="s">
        <v>22</v>
      </c>
      <c r="X7557">
        <v>4.82</v>
      </c>
      <c r="Y7557" s="2">
        <f t="shared" si="1063"/>
        <v>77.87</v>
      </c>
      <c r="Z7557" t="s">
        <v>23</v>
      </c>
      <c r="AA7557" t="s">
        <v>16</v>
      </c>
      <c r="AB7557" t="s">
        <v>32</v>
      </c>
      <c r="AC7557" t="s">
        <v>44</v>
      </c>
      <c r="AD7557" t="s">
        <v>19</v>
      </c>
      <c r="AE7557" t="s">
        <v>585</v>
      </c>
    </row>
    <row r="7558" spans="1:31" x14ac:dyDescent="0.3">
      <c r="A7558">
        <f t="shared" si="1070"/>
        <v>7557</v>
      </c>
      <c r="B7558">
        <v>56580</v>
      </c>
      <c r="C7558" t="s">
        <v>585</v>
      </c>
      <c r="D7558" t="s">
        <v>30</v>
      </c>
      <c r="E7558" s="5" t="str">
        <f t="shared" si="1064"/>
        <v>*</v>
      </c>
      <c r="F7558" s="5" t="str">
        <f t="shared" si="1065"/>
        <v>*</v>
      </c>
      <c r="G7558" s="5" t="str">
        <f t="shared" si="1066"/>
        <v>*</v>
      </c>
      <c r="J7558" s="5" t="str">
        <f t="shared" si="1067"/>
        <v>*</v>
      </c>
      <c r="R7558" s="5">
        <f t="shared" si="1068"/>
        <v>0.05</v>
      </c>
      <c r="S7558">
        <v>44</v>
      </c>
      <c r="T7558" s="2">
        <v>950.3</v>
      </c>
      <c r="U7558" s="7">
        <f t="shared" si="1069"/>
        <v>0</v>
      </c>
      <c r="V7558" s="2">
        <f t="shared" si="1062"/>
        <v>21.597727272727273</v>
      </c>
      <c r="W7558" t="s">
        <v>37</v>
      </c>
      <c r="X7558">
        <v>53.03</v>
      </c>
      <c r="Y7558" s="2">
        <f t="shared" si="1063"/>
        <v>1003.3299999999999</v>
      </c>
      <c r="Z7558" t="s">
        <v>23</v>
      </c>
      <c r="AA7558" t="s">
        <v>16</v>
      </c>
      <c r="AB7558" t="s">
        <v>32</v>
      </c>
      <c r="AC7558" t="s">
        <v>74</v>
      </c>
      <c r="AD7558" t="s">
        <v>39</v>
      </c>
      <c r="AE7558" t="s">
        <v>593</v>
      </c>
    </row>
    <row r="7559" spans="1:31" x14ac:dyDescent="0.3">
      <c r="A7559">
        <f t="shared" si="1070"/>
        <v>7558</v>
      </c>
      <c r="B7559">
        <v>17379</v>
      </c>
      <c r="C7559" t="s">
        <v>585</v>
      </c>
      <c r="D7559" t="s">
        <v>36</v>
      </c>
      <c r="E7559" s="5" t="str">
        <f t="shared" si="1064"/>
        <v>***</v>
      </c>
      <c r="F7559" s="5" t="str">
        <f t="shared" si="1065"/>
        <v>***</v>
      </c>
      <c r="G7559" s="5" t="str">
        <f t="shared" si="1066"/>
        <v>***</v>
      </c>
      <c r="J7559" s="5" t="str">
        <f t="shared" si="1067"/>
        <v>***</v>
      </c>
      <c r="R7559" s="5">
        <f t="shared" si="1068"/>
        <v>3.5000000000000003E-2</v>
      </c>
      <c r="S7559">
        <v>29</v>
      </c>
      <c r="T7559" s="2">
        <v>3218.42</v>
      </c>
      <c r="U7559" s="7">
        <f t="shared" si="1069"/>
        <v>1</v>
      </c>
      <c r="V7559" s="2">
        <f t="shared" si="1062"/>
        <v>110.98</v>
      </c>
      <c r="W7559" t="s">
        <v>37</v>
      </c>
      <c r="X7559">
        <v>58.72</v>
      </c>
      <c r="Y7559" s="2">
        <f t="shared" si="1063"/>
        <v>3277.14</v>
      </c>
      <c r="Z7559" t="s">
        <v>23</v>
      </c>
      <c r="AA7559" t="s">
        <v>16</v>
      </c>
      <c r="AB7559" t="s">
        <v>17</v>
      </c>
      <c r="AC7559" t="s">
        <v>165</v>
      </c>
      <c r="AD7559" t="s">
        <v>103</v>
      </c>
      <c r="AE7559" t="s">
        <v>593</v>
      </c>
    </row>
    <row r="7560" spans="1:31" x14ac:dyDescent="0.3">
      <c r="A7560">
        <f t="shared" si="1070"/>
        <v>7559</v>
      </c>
      <c r="B7560">
        <v>56580</v>
      </c>
      <c r="C7560" t="s">
        <v>585</v>
      </c>
      <c r="D7560" t="s">
        <v>30</v>
      </c>
      <c r="E7560" s="5" t="str">
        <f t="shared" si="1064"/>
        <v>*</v>
      </c>
      <c r="F7560" s="5" t="str">
        <f t="shared" si="1065"/>
        <v>*</v>
      </c>
      <c r="G7560" s="5" t="str">
        <f t="shared" si="1066"/>
        <v>*</v>
      </c>
      <c r="J7560" s="5" t="str">
        <f t="shared" si="1067"/>
        <v>*</v>
      </c>
      <c r="R7560" s="5">
        <f t="shared" si="1068"/>
        <v>3.5000000000000003E-2</v>
      </c>
      <c r="S7560">
        <v>29</v>
      </c>
      <c r="T7560" s="2">
        <v>8122.53</v>
      </c>
      <c r="U7560" s="7">
        <f t="shared" si="1069"/>
        <v>1</v>
      </c>
      <c r="V7560" s="2">
        <f t="shared" si="1062"/>
        <v>280.08724137931034</v>
      </c>
      <c r="W7560" t="s">
        <v>37</v>
      </c>
      <c r="X7560">
        <v>61.76</v>
      </c>
      <c r="Y7560" s="2">
        <f t="shared" si="1063"/>
        <v>8184.29</v>
      </c>
      <c r="Z7560" t="s">
        <v>23</v>
      </c>
      <c r="AA7560" t="s">
        <v>16</v>
      </c>
      <c r="AB7560" t="s">
        <v>17</v>
      </c>
      <c r="AC7560" t="s">
        <v>66</v>
      </c>
      <c r="AD7560" t="s">
        <v>103</v>
      </c>
      <c r="AE7560" t="s">
        <v>593</v>
      </c>
    </row>
    <row r="7561" spans="1:31" x14ac:dyDescent="0.3">
      <c r="A7561">
        <f t="shared" si="1070"/>
        <v>7560</v>
      </c>
      <c r="B7561">
        <v>4294</v>
      </c>
      <c r="C7561" t="s">
        <v>580</v>
      </c>
      <c r="D7561" t="s">
        <v>40</v>
      </c>
      <c r="E7561" s="5" t="str">
        <f t="shared" si="1064"/>
        <v>*</v>
      </c>
      <c r="F7561" s="5" t="str">
        <f t="shared" si="1065"/>
        <v>*</v>
      </c>
      <c r="G7561" s="5" t="str">
        <f t="shared" si="1066"/>
        <v>*</v>
      </c>
      <c r="J7561" s="5" t="str">
        <f t="shared" si="1067"/>
        <v>*</v>
      </c>
      <c r="R7561" s="5">
        <f t="shared" si="1068"/>
        <v>0.01</v>
      </c>
      <c r="S7561">
        <v>8</v>
      </c>
      <c r="T7561" s="2">
        <v>17.72</v>
      </c>
      <c r="U7561" s="7">
        <f t="shared" si="1069"/>
        <v>0</v>
      </c>
      <c r="V7561" s="2">
        <f t="shared" si="1062"/>
        <v>2.2149999999999999</v>
      </c>
      <c r="W7561" t="s">
        <v>22</v>
      </c>
      <c r="X7561">
        <v>4.08</v>
      </c>
      <c r="Y7561" s="2">
        <f t="shared" si="1063"/>
        <v>21.799999999999997</v>
      </c>
      <c r="Z7561" t="s">
        <v>15</v>
      </c>
      <c r="AA7561" t="s">
        <v>24</v>
      </c>
      <c r="AB7561" t="s">
        <v>17</v>
      </c>
      <c r="AC7561" t="s">
        <v>18</v>
      </c>
      <c r="AD7561" t="s">
        <v>45</v>
      </c>
      <c r="AE7561" t="s">
        <v>927</v>
      </c>
    </row>
    <row r="7562" spans="1:31" x14ac:dyDescent="0.3">
      <c r="A7562">
        <f t="shared" si="1070"/>
        <v>7561</v>
      </c>
      <c r="B7562">
        <v>2500</v>
      </c>
      <c r="C7562" t="s">
        <v>580</v>
      </c>
      <c r="D7562" t="s">
        <v>21</v>
      </c>
      <c r="E7562" s="5" t="str">
        <f t="shared" si="1064"/>
        <v>*</v>
      </c>
      <c r="F7562" s="5" t="str">
        <f t="shared" si="1065"/>
        <v>**</v>
      </c>
      <c r="G7562" s="5" t="str">
        <f t="shared" si="1066"/>
        <v>**</v>
      </c>
      <c r="J7562" s="5" t="str">
        <f t="shared" si="1067"/>
        <v>**</v>
      </c>
      <c r="R7562" s="5">
        <f t="shared" si="1068"/>
        <v>0.01</v>
      </c>
      <c r="S7562">
        <v>5</v>
      </c>
      <c r="T7562" s="2">
        <v>22.56</v>
      </c>
      <c r="U7562" s="7">
        <f t="shared" si="1069"/>
        <v>0</v>
      </c>
      <c r="V7562" s="2">
        <f t="shared" si="1062"/>
        <v>4.5119999999999996</v>
      </c>
      <c r="W7562" t="s">
        <v>22</v>
      </c>
      <c r="X7562">
        <v>6.27</v>
      </c>
      <c r="Y7562" s="2">
        <f t="shared" si="1063"/>
        <v>28.83</v>
      </c>
      <c r="Z7562" t="s">
        <v>48</v>
      </c>
      <c r="AA7562" t="s">
        <v>24</v>
      </c>
      <c r="AB7562" t="s">
        <v>32</v>
      </c>
      <c r="AC7562" t="s">
        <v>49</v>
      </c>
      <c r="AD7562" t="s">
        <v>19</v>
      </c>
      <c r="AE7562" t="s">
        <v>927</v>
      </c>
    </row>
    <row r="7563" spans="1:31" x14ac:dyDescent="0.3">
      <c r="A7563">
        <f t="shared" si="1070"/>
        <v>7562</v>
      </c>
      <c r="B7563">
        <v>42596</v>
      </c>
      <c r="C7563" t="s">
        <v>580</v>
      </c>
      <c r="D7563" t="s">
        <v>40</v>
      </c>
      <c r="E7563" s="5" t="str">
        <f t="shared" si="1064"/>
        <v>*</v>
      </c>
      <c r="F7563" s="5" t="str">
        <f t="shared" si="1065"/>
        <v>*</v>
      </c>
      <c r="G7563" s="5" t="str">
        <f t="shared" si="1066"/>
        <v>*</v>
      </c>
      <c r="J7563" s="5" t="str">
        <f t="shared" si="1067"/>
        <v>*</v>
      </c>
      <c r="R7563" s="5">
        <f t="shared" si="1068"/>
        <v>0.01</v>
      </c>
      <c r="S7563">
        <v>9</v>
      </c>
      <c r="T7563" s="2">
        <v>51.75</v>
      </c>
      <c r="U7563" s="7">
        <f t="shared" si="1069"/>
        <v>0</v>
      </c>
      <c r="V7563" s="2">
        <f t="shared" si="1062"/>
        <v>5.75</v>
      </c>
      <c r="W7563" t="s">
        <v>22</v>
      </c>
      <c r="X7563">
        <v>0.7</v>
      </c>
      <c r="Y7563" s="2">
        <f t="shared" si="1063"/>
        <v>52.45</v>
      </c>
      <c r="Z7563" t="s">
        <v>23</v>
      </c>
      <c r="AA7563" t="s">
        <v>31</v>
      </c>
      <c r="AB7563" t="s">
        <v>32</v>
      </c>
      <c r="AC7563" t="s">
        <v>33</v>
      </c>
      <c r="AD7563" t="s">
        <v>34</v>
      </c>
      <c r="AE7563" t="s">
        <v>927</v>
      </c>
    </row>
    <row r="7564" spans="1:31" x14ac:dyDescent="0.3">
      <c r="A7564">
        <f t="shared" si="1070"/>
        <v>7563</v>
      </c>
      <c r="B7564">
        <v>50532</v>
      </c>
      <c r="C7564" t="s">
        <v>580</v>
      </c>
      <c r="D7564" t="s">
        <v>40</v>
      </c>
      <c r="E7564" s="5" t="str">
        <f t="shared" si="1064"/>
        <v>*</v>
      </c>
      <c r="F7564" s="5" t="str">
        <f t="shared" si="1065"/>
        <v>*</v>
      </c>
      <c r="G7564" s="5" t="str">
        <f t="shared" si="1066"/>
        <v>*</v>
      </c>
      <c r="J7564" s="5" t="str">
        <f t="shared" si="1067"/>
        <v>*</v>
      </c>
      <c r="R7564" s="5">
        <f t="shared" si="1068"/>
        <v>3.5000000000000003E-2</v>
      </c>
      <c r="S7564">
        <v>22</v>
      </c>
      <c r="T7564" s="2">
        <v>82.98</v>
      </c>
      <c r="U7564" s="7">
        <f t="shared" si="1069"/>
        <v>0</v>
      </c>
      <c r="V7564" s="2">
        <f t="shared" si="1062"/>
        <v>3.771818181818182</v>
      </c>
      <c r="W7564" t="s">
        <v>22</v>
      </c>
      <c r="X7564">
        <v>1.3</v>
      </c>
      <c r="Y7564" s="2">
        <f t="shared" si="1063"/>
        <v>84.28</v>
      </c>
      <c r="Z7564" t="s">
        <v>60</v>
      </c>
      <c r="AA7564" t="s">
        <v>24</v>
      </c>
      <c r="AB7564" t="s">
        <v>32</v>
      </c>
      <c r="AC7564" t="s">
        <v>44</v>
      </c>
      <c r="AD7564" t="s">
        <v>34</v>
      </c>
      <c r="AE7564" t="s">
        <v>817</v>
      </c>
    </row>
    <row r="7565" spans="1:31" x14ac:dyDescent="0.3">
      <c r="A7565">
        <f t="shared" si="1070"/>
        <v>7564</v>
      </c>
      <c r="B7565">
        <v>24608</v>
      </c>
      <c r="C7565" t="s">
        <v>580</v>
      </c>
      <c r="D7565" t="s">
        <v>40</v>
      </c>
      <c r="E7565" s="5" t="str">
        <f t="shared" si="1064"/>
        <v>*</v>
      </c>
      <c r="F7565" s="5" t="str">
        <f t="shared" si="1065"/>
        <v>*</v>
      </c>
      <c r="G7565" s="5" t="str">
        <f t="shared" si="1066"/>
        <v>*</v>
      </c>
      <c r="J7565" s="5" t="str">
        <f t="shared" si="1067"/>
        <v>*</v>
      </c>
      <c r="R7565" s="5">
        <f t="shared" si="1068"/>
        <v>0.05</v>
      </c>
      <c r="S7565">
        <v>50</v>
      </c>
      <c r="T7565" s="2">
        <v>197.36</v>
      </c>
      <c r="U7565" s="7">
        <f t="shared" si="1069"/>
        <v>0</v>
      </c>
      <c r="V7565" s="2">
        <f t="shared" si="1062"/>
        <v>3.9472000000000005</v>
      </c>
      <c r="W7565" t="s">
        <v>22</v>
      </c>
      <c r="X7565">
        <v>2.99</v>
      </c>
      <c r="Y7565" s="2">
        <f t="shared" si="1063"/>
        <v>200.35000000000002</v>
      </c>
      <c r="Z7565" t="s">
        <v>48</v>
      </c>
      <c r="AA7565" t="s">
        <v>41</v>
      </c>
      <c r="AB7565" t="s">
        <v>32</v>
      </c>
      <c r="AC7565" t="s">
        <v>49</v>
      </c>
      <c r="AD7565" t="s">
        <v>19</v>
      </c>
      <c r="AE7565" t="s">
        <v>817</v>
      </c>
    </row>
    <row r="7566" spans="1:31" x14ac:dyDescent="0.3">
      <c r="A7566">
        <f t="shared" si="1070"/>
        <v>7565</v>
      </c>
      <c r="B7566">
        <v>50532</v>
      </c>
      <c r="C7566" t="s">
        <v>580</v>
      </c>
      <c r="D7566" t="s">
        <v>40</v>
      </c>
      <c r="E7566" s="5" t="str">
        <f t="shared" si="1064"/>
        <v>*</v>
      </c>
      <c r="F7566" s="5" t="str">
        <f t="shared" si="1065"/>
        <v>*</v>
      </c>
      <c r="G7566" s="5" t="str">
        <f t="shared" si="1066"/>
        <v>*</v>
      </c>
      <c r="J7566" s="5" t="str">
        <f t="shared" si="1067"/>
        <v>*</v>
      </c>
      <c r="R7566" s="5">
        <f t="shared" si="1068"/>
        <v>0.02</v>
      </c>
      <c r="S7566">
        <v>10</v>
      </c>
      <c r="T7566" s="2">
        <v>267.06</v>
      </c>
      <c r="U7566" s="7">
        <f t="shared" si="1069"/>
        <v>0</v>
      </c>
      <c r="V7566" s="2">
        <f t="shared" si="1062"/>
        <v>26.706</v>
      </c>
      <c r="W7566" t="s">
        <v>22</v>
      </c>
      <c r="X7566">
        <v>2.99</v>
      </c>
      <c r="Y7566" s="2">
        <f t="shared" si="1063"/>
        <v>270.05</v>
      </c>
      <c r="Z7566" t="s">
        <v>60</v>
      </c>
      <c r="AA7566" t="s">
        <v>24</v>
      </c>
      <c r="AB7566" t="s">
        <v>32</v>
      </c>
      <c r="AC7566" t="s">
        <v>49</v>
      </c>
      <c r="AD7566" t="s">
        <v>19</v>
      </c>
      <c r="AE7566" t="s">
        <v>927</v>
      </c>
    </row>
    <row r="7567" spans="1:31" x14ac:dyDescent="0.3">
      <c r="A7567">
        <f t="shared" si="1070"/>
        <v>7566</v>
      </c>
      <c r="B7567">
        <v>51175</v>
      </c>
      <c r="C7567" t="s">
        <v>580</v>
      </c>
      <c r="D7567" t="s">
        <v>21</v>
      </c>
      <c r="E7567" s="5" t="str">
        <f t="shared" si="1064"/>
        <v>*</v>
      </c>
      <c r="F7567" s="5" t="str">
        <f t="shared" si="1065"/>
        <v>**</v>
      </c>
      <c r="G7567" s="5" t="str">
        <f t="shared" si="1066"/>
        <v>**</v>
      </c>
      <c r="J7567" s="5" t="str">
        <f t="shared" si="1067"/>
        <v>**</v>
      </c>
      <c r="R7567" s="5">
        <f t="shared" si="1068"/>
        <v>3.5000000000000003E-2</v>
      </c>
      <c r="S7567">
        <v>28</v>
      </c>
      <c r="T7567" s="2">
        <v>1135.24</v>
      </c>
      <c r="U7567" s="7">
        <f t="shared" si="1069"/>
        <v>1</v>
      </c>
      <c r="V7567" s="2">
        <f t="shared" si="1062"/>
        <v>40.544285714285714</v>
      </c>
      <c r="W7567" t="s">
        <v>22</v>
      </c>
      <c r="X7567">
        <v>4.5</v>
      </c>
      <c r="Y7567" s="2">
        <f t="shared" si="1063"/>
        <v>1139.74</v>
      </c>
      <c r="Z7567" t="s">
        <v>73</v>
      </c>
      <c r="AA7567" t="s">
        <v>16</v>
      </c>
      <c r="AB7567" t="s">
        <v>32</v>
      </c>
      <c r="AC7567" t="s">
        <v>172</v>
      </c>
      <c r="AD7567" t="s">
        <v>19</v>
      </c>
      <c r="AE7567" t="s">
        <v>580</v>
      </c>
    </row>
    <row r="7568" spans="1:31" x14ac:dyDescent="0.3">
      <c r="A7568">
        <f t="shared" si="1070"/>
        <v>7567</v>
      </c>
      <c r="B7568">
        <v>51175</v>
      </c>
      <c r="C7568" t="s">
        <v>580</v>
      </c>
      <c r="D7568" t="s">
        <v>21</v>
      </c>
      <c r="E7568" s="5" t="str">
        <f t="shared" si="1064"/>
        <v>*</v>
      </c>
      <c r="F7568" s="5" t="str">
        <f t="shared" si="1065"/>
        <v>**</v>
      </c>
      <c r="G7568" s="5" t="str">
        <f t="shared" si="1066"/>
        <v>**</v>
      </c>
      <c r="J7568" s="5" t="str">
        <f t="shared" si="1067"/>
        <v>**</v>
      </c>
      <c r="R7568" s="5">
        <f t="shared" si="1068"/>
        <v>0.01</v>
      </c>
      <c r="S7568">
        <v>3</v>
      </c>
      <c r="T7568" s="2">
        <v>2136.9299999999998</v>
      </c>
      <c r="U7568" s="7">
        <f t="shared" si="1069"/>
        <v>1</v>
      </c>
      <c r="V7568" s="2">
        <f t="shared" si="1062"/>
        <v>712.31</v>
      </c>
      <c r="W7568" t="s">
        <v>22</v>
      </c>
      <c r="X7568">
        <v>24.49</v>
      </c>
      <c r="Y7568" s="2">
        <f t="shared" si="1063"/>
        <v>2161.4199999999996</v>
      </c>
      <c r="Z7568" t="s">
        <v>73</v>
      </c>
      <c r="AA7568" t="s">
        <v>16</v>
      </c>
      <c r="AB7568" t="s">
        <v>25</v>
      </c>
      <c r="AC7568" t="s">
        <v>57</v>
      </c>
      <c r="AD7568" t="s">
        <v>58</v>
      </c>
      <c r="AE7568" t="s">
        <v>817</v>
      </c>
    </row>
    <row r="7569" spans="1:31" x14ac:dyDescent="0.3">
      <c r="A7569">
        <f t="shared" si="1070"/>
        <v>7568</v>
      </c>
      <c r="B7569">
        <v>34177</v>
      </c>
      <c r="C7569" t="s">
        <v>247</v>
      </c>
      <c r="D7569" t="s">
        <v>21</v>
      </c>
      <c r="E7569" s="5" t="str">
        <f t="shared" si="1064"/>
        <v>*</v>
      </c>
      <c r="F7569" s="5" t="str">
        <f t="shared" si="1065"/>
        <v>**</v>
      </c>
      <c r="G7569" s="5" t="str">
        <f t="shared" si="1066"/>
        <v>**</v>
      </c>
      <c r="J7569" s="5" t="str">
        <f t="shared" si="1067"/>
        <v>**</v>
      </c>
      <c r="R7569" s="5">
        <f t="shared" si="1068"/>
        <v>0.02</v>
      </c>
      <c r="S7569">
        <v>13</v>
      </c>
      <c r="T7569" s="2">
        <v>34.42</v>
      </c>
      <c r="U7569" s="7">
        <f t="shared" si="1069"/>
        <v>0</v>
      </c>
      <c r="V7569" s="2">
        <f t="shared" si="1062"/>
        <v>2.6476923076923078</v>
      </c>
      <c r="W7569" t="s">
        <v>22</v>
      </c>
      <c r="X7569">
        <v>0.5</v>
      </c>
      <c r="Y7569" s="2">
        <f t="shared" si="1063"/>
        <v>34.92</v>
      </c>
      <c r="Z7569" t="s">
        <v>43</v>
      </c>
      <c r="AA7569" t="s">
        <v>31</v>
      </c>
      <c r="AB7569" t="s">
        <v>32</v>
      </c>
      <c r="AC7569" t="s">
        <v>81</v>
      </c>
      <c r="AD7569" t="s">
        <v>19</v>
      </c>
      <c r="AE7569" t="s">
        <v>89</v>
      </c>
    </row>
    <row r="7570" spans="1:31" x14ac:dyDescent="0.3">
      <c r="A7570">
        <f t="shared" si="1070"/>
        <v>7569</v>
      </c>
      <c r="B7570">
        <v>34177</v>
      </c>
      <c r="C7570" t="s">
        <v>247</v>
      </c>
      <c r="D7570" t="s">
        <v>21</v>
      </c>
      <c r="E7570" s="5" t="str">
        <f t="shared" si="1064"/>
        <v>*</v>
      </c>
      <c r="F7570" s="5" t="str">
        <f t="shared" si="1065"/>
        <v>**</v>
      </c>
      <c r="G7570" s="5" t="str">
        <f t="shared" si="1066"/>
        <v>**</v>
      </c>
      <c r="J7570" s="5" t="str">
        <f t="shared" si="1067"/>
        <v>**</v>
      </c>
      <c r="R7570" s="5">
        <f t="shared" si="1068"/>
        <v>3.5000000000000003E-2</v>
      </c>
      <c r="S7570">
        <v>26</v>
      </c>
      <c r="T7570" s="2">
        <v>172.76</v>
      </c>
      <c r="U7570" s="7">
        <f t="shared" si="1069"/>
        <v>0</v>
      </c>
      <c r="V7570" s="2">
        <f t="shared" si="1062"/>
        <v>6.6446153846153839</v>
      </c>
      <c r="W7570" t="s">
        <v>22</v>
      </c>
      <c r="X7570">
        <v>0.49</v>
      </c>
      <c r="Y7570" s="2">
        <f t="shared" si="1063"/>
        <v>173.25</v>
      </c>
      <c r="Z7570" t="s">
        <v>43</v>
      </c>
      <c r="AA7570" t="s">
        <v>31</v>
      </c>
      <c r="AB7570" t="s">
        <v>32</v>
      </c>
      <c r="AC7570" t="s">
        <v>81</v>
      </c>
      <c r="AD7570" t="s">
        <v>19</v>
      </c>
      <c r="AE7570" t="s">
        <v>119</v>
      </c>
    </row>
    <row r="7571" spans="1:31" x14ac:dyDescent="0.3">
      <c r="A7571">
        <f t="shared" si="1070"/>
        <v>7570</v>
      </c>
      <c r="B7571">
        <v>15751</v>
      </c>
      <c r="C7571" t="s">
        <v>247</v>
      </c>
      <c r="D7571" t="s">
        <v>36</v>
      </c>
      <c r="E7571" s="5" t="str">
        <f t="shared" si="1064"/>
        <v>***</v>
      </c>
      <c r="F7571" s="5" t="str">
        <f t="shared" si="1065"/>
        <v>***</v>
      </c>
      <c r="G7571" s="5" t="str">
        <f t="shared" si="1066"/>
        <v>***</v>
      </c>
      <c r="J7571" s="5" t="str">
        <f t="shared" si="1067"/>
        <v>***</v>
      </c>
      <c r="R7571" s="5">
        <f t="shared" si="1068"/>
        <v>0.04</v>
      </c>
      <c r="S7571">
        <v>37</v>
      </c>
      <c r="T7571" s="2">
        <v>189.6</v>
      </c>
      <c r="U7571" s="7">
        <f t="shared" si="1069"/>
        <v>0</v>
      </c>
      <c r="V7571" s="2">
        <f t="shared" si="1062"/>
        <v>5.1243243243243244</v>
      </c>
      <c r="W7571" t="s">
        <v>22</v>
      </c>
      <c r="X7571">
        <v>0.49</v>
      </c>
      <c r="Y7571" s="2">
        <f t="shared" si="1063"/>
        <v>190.09</v>
      </c>
      <c r="Z7571" t="s">
        <v>60</v>
      </c>
      <c r="AA7571" t="s">
        <v>31</v>
      </c>
      <c r="AB7571" t="s">
        <v>32</v>
      </c>
      <c r="AC7571" t="s">
        <v>81</v>
      </c>
      <c r="AD7571" t="s">
        <v>19</v>
      </c>
      <c r="AE7571" t="s">
        <v>119</v>
      </c>
    </row>
    <row r="7572" spans="1:31" x14ac:dyDescent="0.3">
      <c r="A7572">
        <f t="shared" si="1070"/>
        <v>7571</v>
      </c>
      <c r="B7572">
        <v>56260</v>
      </c>
      <c r="C7572" t="s">
        <v>247</v>
      </c>
      <c r="D7572" t="s">
        <v>30</v>
      </c>
      <c r="E7572" s="5" t="str">
        <f t="shared" si="1064"/>
        <v>*</v>
      </c>
      <c r="F7572" s="5" t="str">
        <f t="shared" si="1065"/>
        <v>*</v>
      </c>
      <c r="G7572" s="5" t="str">
        <f t="shared" si="1066"/>
        <v>*</v>
      </c>
      <c r="J7572" s="5" t="str">
        <f t="shared" si="1067"/>
        <v>*</v>
      </c>
      <c r="R7572" s="5">
        <f t="shared" si="1068"/>
        <v>0.04</v>
      </c>
      <c r="S7572">
        <v>34</v>
      </c>
      <c r="T7572" s="2">
        <v>223.76</v>
      </c>
      <c r="U7572" s="7">
        <f t="shared" si="1069"/>
        <v>0</v>
      </c>
      <c r="V7572" s="2">
        <f t="shared" si="1062"/>
        <v>6.5811764705882352</v>
      </c>
      <c r="W7572" t="s">
        <v>22</v>
      </c>
      <c r="X7572">
        <v>7.91</v>
      </c>
      <c r="Y7572" s="2">
        <f t="shared" si="1063"/>
        <v>231.67</v>
      </c>
      <c r="Z7572" t="s">
        <v>52</v>
      </c>
      <c r="AA7572" t="s">
        <v>31</v>
      </c>
      <c r="AB7572" t="s">
        <v>32</v>
      </c>
      <c r="AC7572" t="s">
        <v>44</v>
      </c>
      <c r="AD7572" t="s">
        <v>19</v>
      </c>
      <c r="AE7572" t="s">
        <v>119</v>
      </c>
    </row>
    <row r="7573" spans="1:31" x14ac:dyDescent="0.3">
      <c r="A7573">
        <f t="shared" si="1070"/>
        <v>7572</v>
      </c>
      <c r="B7573">
        <v>38598</v>
      </c>
      <c r="C7573" t="s">
        <v>247</v>
      </c>
      <c r="D7573" t="s">
        <v>13</v>
      </c>
      <c r="E7573" s="5" t="str">
        <f t="shared" si="1064"/>
        <v>*</v>
      </c>
      <c r="F7573" s="5" t="str">
        <f t="shared" si="1065"/>
        <v>*</v>
      </c>
      <c r="G7573" s="5" t="str">
        <f t="shared" si="1066"/>
        <v>*</v>
      </c>
      <c r="J7573" s="5" t="str">
        <f t="shared" si="1067"/>
        <v>*</v>
      </c>
      <c r="R7573" s="5">
        <f t="shared" si="1068"/>
        <v>3.5000000000000003E-2</v>
      </c>
      <c r="S7573">
        <v>24</v>
      </c>
      <c r="T7573" s="2">
        <v>324.97000000000003</v>
      </c>
      <c r="U7573" s="7">
        <f t="shared" si="1069"/>
        <v>0</v>
      </c>
      <c r="V7573" s="2">
        <f t="shared" si="1062"/>
        <v>13.540416666666667</v>
      </c>
      <c r="W7573" t="s">
        <v>22</v>
      </c>
      <c r="X7573">
        <v>4.95</v>
      </c>
      <c r="Y7573" s="2">
        <f t="shared" si="1063"/>
        <v>329.92</v>
      </c>
      <c r="Z7573" t="s">
        <v>56</v>
      </c>
      <c r="AA7573" t="s">
        <v>16</v>
      </c>
      <c r="AB7573" t="s">
        <v>17</v>
      </c>
      <c r="AC7573" t="s">
        <v>18</v>
      </c>
      <c r="AD7573" t="s">
        <v>45</v>
      </c>
      <c r="AE7573" t="s">
        <v>90</v>
      </c>
    </row>
    <row r="7574" spans="1:31" x14ac:dyDescent="0.3">
      <c r="A7574">
        <f t="shared" si="1070"/>
        <v>7573</v>
      </c>
      <c r="B7574">
        <v>15751</v>
      </c>
      <c r="C7574" t="s">
        <v>247</v>
      </c>
      <c r="D7574" t="s">
        <v>36</v>
      </c>
      <c r="E7574" s="5" t="str">
        <f t="shared" si="1064"/>
        <v>***</v>
      </c>
      <c r="F7574" s="5" t="str">
        <f t="shared" si="1065"/>
        <v>***</v>
      </c>
      <c r="G7574" s="5" t="str">
        <f t="shared" si="1066"/>
        <v>***</v>
      </c>
      <c r="J7574" s="5" t="str">
        <f t="shared" si="1067"/>
        <v>***</v>
      </c>
      <c r="R7574" s="5">
        <f t="shared" si="1068"/>
        <v>3.5000000000000003E-2</v>
      </c>
      <c r="S7574">
        <v>21</v>
      </c>
      <c r="T7574" s="2">
        <v>397.73200000000003</v>
      </c>
      <c r="U7574" s="7">
        <f t="shared" si="1069"/>
        <v>0</v>
      </c>
      <c r="V7574" s="2">
        <f t="shared" si="1062"/>
        <v>18.93961904761905</v>
      </c>
      <c r="W7574" t="s">
        <v>22</v>
      </c>
      <c r="X7574">
        <v>0.99</v>
      </c>
      <c r="Y7574" s="2">
        <f t="shared" si="1063"/>
        <v>398.72200000000004</v>
      </c>
      <c r="Z7574" t="s">
        <v>60</v>
      </c>
      <c r="AA7574" t="s">
        <v>31</v>
      </c>
      <c r="AB7574" t="s">
        <v>25</v>
      </c>
      <c r="AC7574" t="s">
        <v>26</v>
      </c>
      <c r="AD7574" t="s">
        <v>45</v>
      </c>
      <c r="AE7574" t="s">
        <v>119</v>
      </c>
    </row>
    <row r="7575" spans="1:31" x14ac:dyDescent="0.3">
      <c r="A7575">
        <f t="shared" si="1070"/>
        <v>7574</v>
      </c>
      <c r="B7575">
        <v>38598</v>
      </c>
      <c r="C7575" t="s">
        <v>247</v>
      </c>
      <c r="D7575" t="s">
        <v>13</v>
      </c>
      <c r="E7575" s="5" t="str">
        <f t="shared" si="1064"/>
        <v>*</v>
      </c>
      <c r="F7575" s="5" t="str">
        <f t="shared" si="1065"/>
        <v>*</v>
      </c>
      <c r="G7575" s="5" t="str">
        <f t="shared" si="1066"/>
        <v>*</v>
      </c>
      <c r="J7575" s="5" t="str">
        <f t="shared" si="1067"/>
        <v>*</v>
      </c>
      <c r="R7575" s="5">
        <f t="shared" si="1068"/>
        <v>3.5000000000000003E-2</v>
      </c>
      <c r="S7575">
        <v>27</v>
      </c>
      <c r="T7575" s="2">
        <v>451.52</v>
      </c>
      <c r="U7575" s="7">
        <f t="shared" si="1069"/>
        <v>0</v>
      </c>
      <c r="V7575" s="2">
        <f t="shared" si="1062"/>
        <v>16.722962962962963</v>
      </c>
      <c r="W7575" t="s">
        <v>22</v>
      </c>
      <c r="X7575">
        <v>11.28</v>
      </c>
      <c r="Y7575" s="2">
        <f t="shared" si="1063"/>
        <v>462.79999999999995</v>
      </c>
      <c r="Z7575" t="s">
        <v>56</v>
      </c>
      <c r="AA7575" t="s">
        <v>16</v>
      </c>
      <c r="AB7575" t="s">
        <v>25</v>
      </c>
      <c r="AC7575" t="s">
        <v>76</v>
      </c>
      <c r="AD7575" t="s">
        <v>27</v>
      </c>
      <c r="AE7575" t="s">
        <v>83</v>
      </c>
    </row>
    <row r="7576" spans="1:31" x14ac:dyDescent="0.3">
      <c r="A7576">
        <f t="shared" si="1070"/>
        <v>7575</v>
      </c>
      <c r="B7576">
        <v>26949</v>
      </c>
      <c r="C7576" t="s">
        <v>247</v>
      </c>
      <c r="D7576" t="s">
        <v>36</v>
      </c>
      <c r="E7576" s="5" t="str">
        <f t="shared" si="1064"/>
        <v>***</v>
      </c>
      <c r="F7576" s="5" t="str">
        <f t="shared" si="1065"/>
        <v>***</v>
      </c>
      <c r="G7576" s="5" t="str">
        <f t="shared" si="1066"/>
        <v>***</v>
      </c>
      <c r="J7576" s="5" t="str">
        <f t="shared" si="1067"/>
        <v>***</v>
      </c>
      <c r="R7576" s="5">
        <f t="shared" si="1068"/>
        <v>0.05</v>
      </c>
      <c r="S7576">
        <v>48</v>
      </c>
      <c r="T7576" s="2">
        <v>460.69</v>
      </c>
      <c r="U7576" s="7">
        <f t="shared" si="1069"/>
        <v>0</v>
      </c>
      <c r="V7576" s="2">
        <f t="shared" si="1062"/>
        <v>9.5977083333333333</v>
      </c>
      <c r="W7576" t="s">
        <v>22</v>
      </c>
      <c r="X7576">
        <v>7.29</v>
      </c>
      <c r="Y7576" s="2">
        <f t="shared" si="1063"/>
        <v>467.98</v>
      </c>
      <c r="Z7576" t="s">
        <v>52</v>
      </c>
      <c r="AA7576" t="s">
        <v>41</v>
      </c>
      <c r="AB7576" t="s">
        <v>17</v>
      </c>
      <c r="AC7576" t="s">
        <v>18</v>
      </c>
      <c r="AD7576" t="s">
        <v>45</v>
      </c>
      <c r="AE7576" t="s">
        <v>888</v>
      </c>
    </row>
    <row r="7577" spans="1:31" x14ac:dyDescent="0.3">
      <c r="A7577">
        <f t="shared" si="1070"/>
        <v>7576</v>
      </c>
      <c r="B7577">
        <v>50310</v>
      </c>
      <c r="C7577" t="s">
        <v>247</v>
      </c>
      <c r="D7577" t="s">
        <v>40</v>
      </c>
      <c r="E7577" s="5" t="str">
        <f t="shared" si="1064"/>
        <v>*</v>
      </c>
      <c r="F7577" s="5" t="str">
        <f t="shared" si="1065"/>
        <v>*</v>
      </c>
      <c r="G7577" s="5" t="str">
        <f t="shared" si="1066"/>
        <v>*</v>
      </c>
      <c r="J7577" s="5" t="str">
        <f t="shared" si="1067"/>
        <v>*</v>
      </c>
      <c r="R7577" s="5">
        <f t="shared" si="1068"/>
        <v>3.5000000000000003E-2</v>
      </c>
      <c r="S7577">
        <v>22</v>
      </c>
      <c r="T7577" s="2">
        <v>482.37</v>
      </c>
      <c r="U7577" s="7">
        <f t="shared" si="1069"/>
        <v>0</v>
      </c>
      <c r="V7577" s="2">
        <f t="shared" si="1062"/>
        <v>21.925909090909091</v>
      </c>
      <c r="W7577" t="s">
        <v>22</v>
      </c>
      <c r="X7577">
        <v>4</v>
      </c>
      <c r="Y7577" s="2">
        <f t="shared" si="1063"/>
        <v>486.37</v>
      </c>
      <c r="Z7577" t="s">
        <v>15</v>
      </c>
      <c r="AA7577" t="s">
        <v>31</v>
      </c>
      <c r="AB7577" t="s">
        <v>25</v>
      </c>
      <c r="AC7577" t="s">
        <v>42</v>
      </c>
      <c r="AD7577" t="s">
        <v>19</v>
      </c>
      <c r="AE7577" t="s">
        <v>888</v>
      </c>
    </row>
    <row r="7578" spans="1:31" x14ac:dyDescent="0.3">
      <c r="A7578">
        <f t="shared" si="1070"/>
        <v>7577</v>
      </c>
      <c r="B7578">
        <v>34177</v>
      </c>
      <c r="C7578" t="s">
        <v>247</v>
      </c>
      <c r="D7578" t="s">
        <v>21</v>
      </c>
      <c r="E7578" s="5" t="str">
        <f t="shared" si="1064"/>
        <v>*</v>
      </c>
      <c r="F7578" s="5" t="str">
        <f t="shared" si="1065"/>
        <v>**</v>
      </c>
      <c r="G7578" s="5" t="str">
        <f t="shared" si="1066"/>
        <v>**</v>
      </c>
      <c r="J7578" s="5" t="str">
        <f t="shared" si="1067"/>
        <v>**</v>
      </c>
      <c r="R7578" s="5">
        <f t="shared" si="1068"/>
        <v>0.05</v>
      </c>
      <c r="S7578">
        <v>50</v>
      </c>
      <c r="T7578" s="2">
        <v>853.16200000000003</v>
      </c>
      <c r="U7578" s="7">
        <f t="shared" si="1069"/>
        <v>0</v>
      </c>
      <c r="V7578" s="2">
        <f t="shared" si="1062"/>
        <v>17.06324</v>
      </c>
      <c r="W7578" t="s">
        <v>22</v>
      </c>
      <c r="X7578">
        <v>2.5</v>
      </c>
      <c r="Y7578" s="2">
        <f t="shared" si="1063"/>
        <v>855.66200000000003</v>
      </c>
      <c r="Z7578" t="s">
        <v>43</v>
      </c>
      <c r="AA7578" t="s">
        <v>31</v>
      </c>
      <c r="AB7578" t="s">
        <v>25</v>
      </c>
      <c r="AC7578" t="s">
        <v>26</v>
      </c>
      <c r="AD7578" t="s">
        <v>34</v>
      </c>
      <c r="AE7578" t="s">
        <v>119</v>
      </c>
    </row>
    <row r="7579" spans="1:31" x14ac:dyDescent="0.3">
      <c r="A7579">
        <f t="shared" si="1070"/>
        <v>7578</v>
      </c>
      <c r="B7579">
        <v>50310</v>
      </c>
      <c r="C7579" t="s">
        <v>247</v>
      </c>
      <c r="D7579" t="s">
        <v>40</v>
      </c>
      <c r="E7579" s="5" t="str">
        <f t="shared" si="1064"/>
        <v>*</v>
      </c>
      <c r="F7579" s="5" t="str">
        <f t="shared" si="1065"/>
        <v>*</v>
      </c>
      <c r="G7579" s="5" t="str">
        <f t="shared" si="1066"/>
        <v>*</v>
      </c>
      <c r="J7579" s="5" t="str">
        <f t="shared" si="1067"/>
        <v>*</v>
      </c>
      <c r="R7579" s="5">
        <f t="shared" si="1068"/>
        <v>0.05</v>
      </c>
      <c r="S7579">
        <v>42</v>
      </c>
      <c r="T7579" s="2">
        <v>1811.3</v>
      </c>
      <c r="U7579" s="7">
        <f t="shared" si="1069"/>
        <v>1</v>
      </c>
      <c r="V7579" s="2">
        <f t="shared" si="1062"/>
        <v>43.126190476190473</v>
      </c>
      <c r="W7579" t="s">
        <v>14</v>
      </c>
      <c r="X7579">
        <v>4.62</v>
      </c>
      <c r="Y7579" s="2">
        <f t="shared" si="1063"/>
        <v>1815.9199999999998</v>
      </c>
      <c r="Z7579" t="s">
        <v>15</v>
      </c>
      <c r="AA7579" t="s">
        <v>31</v>
      </c>
      <c r="AB7579" t="s">
        <v>32</v>
      </c>
      <c r="AC7579" t="s">
        <v>172</v>
      </c>
      <c r="AD7579" t="s">
        <v>19</v>
      </c>
      <c r="AE7579" t="s">
        <v>888</v>
      </c>
    </row>
    <row r="7580" spans="1:31" x14ac:dyDescent="0.3">
      <c r="A7580">
        <f t="shared" si="1070"/>
        <v>7579</v>
      </c>
      <c r="B7580">
        <v>30467</v>
      </c>
      <c r="C7580" t="s">
        <v>247</v>
      </c>
      <c r="D7580" t="s">
        <v>36</v>
      </c>
      <c r="E7580" s="5" t="str">
        <f t="shared" si="1064"/>
        <v>***</v>
      </c>
      <c r="F7580" s="5" t="str">
        <f t="shared" si="1065"/>
        <v>***</v>
      </c>
      <c r="G7580" s="5" t="str">
        <f t="shared" si="1066"/>
        <v>***</v>
      </c>
      <c r="J7580" s="5" t="str">
        <f t="shared" si="1067"/>
        <v>***</v>
      </c>
      <c r="R7580" s="5">
        <f t="shared" si="1068"/>
        <v>0.01</v>
      </c>
      <c r="S7580">
        <v>5</v>
      </c>
      <c r="T7580" s="2">
        <v>2019.65</v>
      </c>
      <c r="U7580" s="7">
        <f t="shared" si="1069"/>
        <v>1</v>
      </c>
      <c r="V7580" s="2">
        <f t="shared" si="1062"/>
        <v>403.93</v>
      </c>
      <c r="W7580" t="s">
        <v>22</v>
      </c>
      <c r="X7580">
        <v>19.989999999999998</v>
      </c>
      <c r="Y7580" s="2">
        <f t="shared" si="1063"/>
        <v>2039.64</v>
      </c>
      <c r="Z7580" t="s">
        <v>15</v>
      </c>
      <c r="AA7580" t="s">
        <v>16</v>
      </c>
      <c r="AB7580" t="s">
        <v>32</v>
      </c>
      <c r="AC7580" t="s">
        <v>49</v>
      </c>
      <c r="AD7580" t="s">
        <v>19</v>
      </c>
      <c r="AE7580" t="s">
        <v>119</v>
      </c>
    </row>
    <row r="7581" spans="1:31" x14ac:dyDescent="0.3">
      <c r="A7581">
        <f t="shared" si="1070"/>
        <v>7580</v>
      </c>
      <c r="B7581">
        <v>50310</v>
      </c>
      <c r="C7581" t="s">
        <v>247</v>
      </c>
      <c r="D7581" t="s">
        <v>40</v>
      </c>
      <c r="E7581" s="5" t="str">
        <f t="shared" si="1064"/>
        <v>*</v>
      </c>
      <c r="F7581" s="5" t="str">
        <f t="shared" si="1065"/>
        <v>*</v>
      </c>
      <c r="G7581" s="5" t="str">
        <f t="shared" si="1066"/>
        <v>*</v>
      </c>
      <c r="J7581" s="5" t="str">
        <f t="shared" si="1067"/>
        <v>*</v>
      </c>
      <c r="R7581" s="5">
        <f t="shared" si="1068"/>
        <v>0.05</v>
      </c>
      <c r="S7581">
        <v>43</v>
      </c>
      <c r="T7581" s="2">
        <v>4095.76</v>
      </c>
      <c r="U7581" s="7">
        <f t="shared" si="1069"/>
        <v>1</v>
      </c>
      <c r="V7581" s="2">
        <f t="shared" si="1062"/>
        <v>95.250232558139544</v>
      </c>
      <c r="W7581" t="s">
        <v>37</v>
      </c>
      <c r="X7581">
        <v>42</v>
      </c>
      <c r="Y7581" s="2">
        <f t="shared" si="1063"/>
        <v>4137.76</v>
      </c>
      <c r="Z7581" t="s">
        <v>15</v>
      </c>
      <c r="AA7581" t="s">
        <v>31</v>
      </c>
      <c r="AB7581" t="s">
        <v>17</v>
      </c>
      <c r="AC7581" t="s">
        <v>38</v>
      </c>
      <c r="AD7581" t="s">
        <v>39</v>
      </c>
      <c r="AE7581" t="s">
        <v>89</v>
      </c>
    </row>
    <row r="7582" spans="1:31" x14ac:dyDescent="0.3">
      <c r="A7582">
        <f t="shared" si="1070"/>
        <v>7581</v>
      </c>
      <c r="B7582">
        <v>47910</v>
      </c>
      <c r="C7582" t="s">
        <v>247</v>
      </c>
      <c r="D7582" t="s">
        <v>21</v>
      </c>
      <c r="E7582" s="5" t="str">
        <f t="shared" si="1064"/>
        <v>*</v>
      </c>
      <c r="F7582" s="5" t="str">
        <f t="shared" si="1065"/>
        <v>**</v>
      </c>
      <c r="G7582" s="5" t="str">
        <f t="shared" si="1066"/>
        <v>**</v>
      </c>
      <c r="J7582" s="5" t="str">
        <f t="shared" si="1067"/>
        <v>**</v>
      </c>
      <c r="R7582" s="5">
        <f t="shared" si="1068"/>
        <v>0.04</v>
      </c>
      <c r="S7582">
        <v>30</v>
      </c>
      <c r="T7582" s="2">
        <v>5290.57</v>
      </c>
      <c r="U7582" s="7">
        <f t="shared" si="1069"/>
        <v>1</v>
      </c>
      <c r="V7582" s="2">
        <f t="shared" si="1062"/>
        <v>176.35233333333332</v>
      </c>
      <c r="W7582" t="s">
        <v>22</v>
      </c>
      <c r="X7582">
        <v>19.989999999999998</v>
      </c>
      <c r="Y7582" s="2">
        <f t="shared" si="1063"/>
        <v>5310.5599999999995</v>
      </c>
      <c r="Z7582" t="s">
        <v>15</v>
      </c>
      <c r="AA7582" t="s">
        <v>41</v>
      </c>
      <c r="AB7582" t="s">
        <v>32</v>
      </c>
      <c r="AC7582" t="s">
        <v>74</v>
      </c>
      <c r="AD7582" t="s">
        <v>19</v>
      </c>
      <c r="AE7582" t="s">
        <v>119</v>
      </c>
    </row>
    <row r="7583" spans="1:31" x14ac:dyDescent="0.3">
      <c r="A7583">
        <f t="shared" si="1070"/>
        <v>7582</v>
      </c>
      <c r="B7583">
        <v>38598</v>
      </c>
      <c r="C7583" t="s">
        <v>247</v>
      </c>
      <c r="D7583" t="s">
        <v>13</v>
      </c>
      <c r="E7583" s="5" t="str">
        <f t="shared" si="1064"/>
        <v>*</v>
      </c>
      <c r="F7583" s="5" t="str">
        <f t="shared" si="1065"/>
        <v>*</v>
      </c>
      <c r="G7583" s="5" t="str">
        <f t="shared" si="1066"/>
        <v>*</v>
      </c>
      <c r="J7583" s="5" t="str">
        <f t="shared" si="1067"/>
        <v>*</v>
      </c>
      <c r="R7583" s="5">
        <f t="shared" si="1068"/>
        <v>0.02</v>
      </c>
      <c r="S7583">
        <v>17</v>
      </c>
      <c r="T7583" s="2">
        <v>14665.15</v>
      </c>
      <c r="U7583" s="7">
        <f t="shared" si="1069"/>
        <v>1</v>
      </c>
      <c r="V7583" s="2">
        <f t="shared" si="1062"/>
        <v>862.65588235294115</v>
      </c>
      <c r="W7583" t="s">
        <v>37</v>
      </c>
      <c r="X7583">
        <v>44.55</v>
      </c>
      <c r="Y7583" s="2">
        <f t="shared" si="1063"/>
        <v>14709.699999999999</v>
      </c>
      <c r="Z7583" t="s">
        <v>56</v>
      </c>
      <c r="AA7583" t="s">
        <v>16</v>
      </c>
      <c r="AB7583" t="s">
        <v>17</v>
      </c>
      <c r="AC7583" t="s">
        <v>165</v>
      </c>
      <c r="AD7583" t="s">
        <v>103</v>
      </c>
      <c r="AE7583" t="s">
        <v>797</v>
      </c>
    </row>
    <row r="7584" spans="1:31" x14ac:dyDescent="0.3">
      <c r="A7584">
        <f t="shared" si="1070"/>
        <v>7583</v>
      </c>
      <c r="B7584">
        <v>19686</v>
      </c>
      <c r="C7584" t="s">
        <v>392</v>
      </c>
      <c r="D7584" t="s">
        <v>40</v>
      </c>
      <c r="E7584" s="5" t="str">
        <f t="shared" si="1064"/>
        <v>*</v>
      </c>
      <c r="F7584" s="5" t="str">
        <f t="shared" si="1065"/>
        <v>*</v>
      </c>
      <c r="G7584" s="5" t="str">
        <f t="shared" si="1066"/>
        <v>*</v>
      </c>
      <c r="J7584" s="5" t="str">
        <f t="shared" si="1067"/>
        <v>*</v>
      </c>
      <c r="R7584" s="5">
        <f t="shared" si="1068"/>
        <v>0.01</v>
      </c>
      <c r="S7584">
        <v>2</v>
      </c>
      <c r="T7584" s="2">
        <v>42.31</v>
      </c>
      <c r="U7584" s="7">
        <f t="shared" si="1069"/>
        <v>0</v>
      </c>
      <c r="V7584" s="2">
        <f t="shared" si="1062"/>
        <v>21.155000000000001</v>
      </c>
      <c r="W7584" t="s">
        <v>22</v>
      </c>
      <c r="X7584">
        <v>8.51</v>
      </c>
      <c r="Y7584" s="2">
        <f t="shared" si="1063"/>
        <v>50.82</v>
      </c>
      <c r="Z7584" t="s">
        <v>43</v>
      </c>
      <c r="AA7584" t="s">
        <v>31</v>
      </c>
      <c r="AB7584" t="s">
        <v>25</v>
      </c>
      <c r="AC7584" t="s">
        <v>76</v>
      </c>
      <c r="AD7584" t="s">
        <v>27</v>
      </c>
      <c r="AE7584" t="s">
        <v>392</v>
      </c>
    </row>
    <row r="7585" spans="1:31" x14ac:dyDescent="0.3">
      <c r="A7585">
        <f t="shared" si="1070"/>
        <v>7584</v>
      </c>
      <c r="B7585">
        <v>19686</v>
      </c>
      <c r="C7585" t="s">
        <v>392</v>
      </c>
      <c r="D7585" t="s">
        <v>40</v>
      </c>
      <c r="E7585" s="5" t="str">
        <f t="shared" si="1064"/>
        <v>*</v>
      </c>
      <c r="F7585" s="5" t="str">
        <f t="shared" si="1065"/>
        <v>*</v>
      </c>
      <c r="G7585" s="5" t="str">
        <f t="shared" si="1066"/>
        <v>*</v>
      </c>
      <c r="J7585" s="5" t="str">
        <f t="shared" si="1067"/>
        <v>*</v>
      </c>
      <c r="R7585" s="5">
        <f t="shared" si="1068"/>
        <v>0.02</v>
      </c>
      <c r="S7585">
        <v>11</v>
      </c>
      <c r="T7585" s="2">
        <v>152.66999999999999</v>
      </c>
      <c r="U7585" s="7">
        <f t="shared" si="1069"/>
        <v>0</v>
      </c>
      <c r="V7585" s="2">
        <f t="shared" si="1062"/>
        <v>13.879090909090907</v>
      </c>
      <c r="W7585" t="s">
        <v>22</v>
      </c>
      <c r="X7585">
        <v>4.9800000000000004</v>
      </c>
      <c r="Y7585" s="2">
        <f t="shared" si="1063"/>
        <v>157.64999999999998</v>
      </c>
      <c r="Z7585" t="s">
        <v>43</v>
      </c>
      <c r="AA7585" t="s">
        <v>31</v>
      </c>
      <c r="AB7585" t="s">
        <v>32</v>
      </c>
      <c r="AC7585" t="s">
        <v>49</v>
      </c>
      <c r="AD7585" t="s">
        <v>19</v>
      </c>
      <c r="AE7585" t="s">
        <v>704</v>
      </c>
    </row>
    <row r="7586" spans="1:31" x14ac:dyDescent="0.3">
      <c r="A7586">
        <f t="shared" si="1070"/>
        <v>7585</v>
      </c>
      <c r="B7586">
        <v>38176</v>
      </c>
      <c r="C7586" t="s">
        <v>392</v>
      </c>
      <c r="D7586" t="s">
        <v>21</v>
      </c>
      <c r="E7586" s="5" t="str">
        <f t="shared" si="1064"/>
        <v>*</v>
      </c>
      <c r="F7586" s="5" t="str">
        <f t="shared" si="1065"/>
        <v>**</v>
      </c>
      <c r="G7586" s="5" t="str">
        <f t="shared" si="1066"/>
        <v>**</v>
      </c>
      <c r="J7586" s="5" t="str">
        <f t="shared" si="1067"/>
        <v>**</v>
      </c>
      <c r="R7586" s="5">
        <f t="shared" si="1068"/>
        <v>0.04</v>
      </c>
      <c r="S7586">
        <v>39</v>
      </c>
      <c r="T7586" s="2">
        <v>231.08</v>
      </c>
      <c r="U7586" s="7">
        <f t="shared" si="1069"/>
        <v>0</v>
      </c>
      <c r="V7586" s="2">
        <f t="shared" si="1062"/>
        <v>5.925128205128205</v>
      </c>
      <c r="W7586" t="s">
        <v>14</v>
      </c>
      <c r="X7586">
        <v>5.57</v>
      </c>
      <c r="Y7586" s="2">
        <f t="shared" si="1063"/>
        <v>236.65</v>
      </c>
      <c r="Z7586" t="s">
        <v>73</v>
      </c>
      <c r="AA7586" t="s">
        <v>31</v>
      </c>
      <c r="AB7586" t="s">
        <v>32</v>
      </c>
      <c r="AC7586" t="s">
        <v>44</v>
      </c>
      <c r="AD7586" t="s">
        <v>19</v>
      </c>
      <c r="AE7586" t="s">
        <v>509</v>
      </c>
    </row>
    <row r="7587" spans="1:31" x14ac:dyDescent="0.3">
      <c r="A7587">
        <f t="shared" si="1070"/>
        <v>7586</v>
      </c>
      <c r="B7587">
        <v>38176</v>
      </c>
      <c r="C7587" t="s">
        <v>392</v>
      </c>
      <c r="D7587" t="s">
        <v>21</v>
      </c>
      <c r="E7587" s="5" t="str">
        <f t="shared" si="1064"/>
        <v>*</v>
      </c>
      <c r="F7587" s="5" t="str">
        <f t="shared" si="1065"/>
        <v>**</v>
      </c>
      <c r="G7587" s="5" t="str">
        <f t="shared" si="1066"/>
        <v>**</v>
      </c>
      <c r="J7587" s="5" t="str">
        <f t="shared" si="1067"/>
        <v>**</v>
      </c>
      <c r="R7587" s="5">
        <f t="shared" si="1068"/>
        <v>0.05</v>
      </c>
      <c r="S7587">
        <v>48</v>
      </c>
      <c r="T7587" s="2">
        <v>428.36</v>
      </c>
      <c r="U7587" s="7">
        <f t="shared" si="1069"/>
        <v>0</v>
      </c>
      <c r="V7587" s="2">
        <f t="shared" si="1062"/>
        <v>8.9241666666666664</v>
      </c>
      <c r="W7587" t="s">
        <v>14</v>
      </c>
      <c r="X7587">
        <v>2.25</v>
      </c>
      <c r="Y7587" s="2">
        <f t="shared" si="1063"/>
        <v>430.61</v>
      </c>
      <c r="Z7587" t="s">
        <v>73</v>
      </c>
      <c r="AA7587" t="s">
        <v>31</v>
      </c>
      <c r="AB7587" t="s">
        <v>32</v>
      </c>
      <c r="AC7587" t="s">
        <v>33</v>
      </c>
      <c r="AD7587" t="s">
        <v>34</v>
      </c>
      <c r="AE7587" t="s">
        <v>704</v>
      </c>
    </row>
    <row r="7588" spans="1:31" x14ac:dyDescent="0.3">
      <c r="A7588">
        <f t="shared" si="1070"/>
        <v>7587</v>
      </c>
      <c r="B7588">
        <v>6625</v>
      </c>
      <c r="C7588" t="s">
        <v>392</v>
      </c>
      <c r="D7588" t="s">
        <v>21</v>
      </c>
      <c r="E7588" s="5" t="str">
        <f t="shared" si="1064"/>
        <v>*</v>
      </c>
      <c r="F7588" s="5" t="str">
        <f t="shared" si="1065"/>
        <v>**</v>
      </c>
      <c r="G7588" s="5" t="str">
        <f t="shared" si="1066"/>
        <v>**</v>
      </c>
      <c r="J7588" s="5" t="str">
        <f t="shared" si="1067"/>
        <v>**</v>
      </c>
      <c r="R7588" s="5">
        <f t="shared" si="1068"/>
        <v>3.5000000000000003E-2</v>
      </c>
      <c r="S7588">
        <v>23</v>
      </c>
      <c r="T7588" s="2">
        <v>21062.91</v>
      </c>
      <c r="U7588" s="7">
        <f t="shared" si="1069"/>
        <v>1</v>
      </c>
      <c r="V7588" s="2">
        <f t="shared" si="1062"/>
        <v>915.77869565217395</v>
      </c>
      <c r="W7588" t="s">
        <v>37</v>
      </c>
      <c r="X7588">
        <v>44.55</v>
      </c>
      <c r="Y7588" s="2">
        <f t="shared" si="1063"/>
        <v>21107.46</v>
      </c>
      <c r="Z7588" t="s">
        <v>64</v>
      </c>
      <c r="AA7588" t="s">
        <v>31</v>
      </c>
      <c r="AB7588" t="s">
        <v>17</v>
      </c>
      <c r="AC7588" t="s">
        <v>165</v>
      </c>
      <c r="AD7588" t="s">
        <v>103</v>
      </c>
      <c r="AE7588" t="s">
        <v>704</v>
      </c>
    </row>
    <row r="7589" spans="1:31" x14ac:dyDescent="0.3">
      <c r="A7589">
        <f t="shared" si="1070"/>
        <v>7588</v>
      </c>
      <c r="B7589">
        <v>28674</v>
      </c>
      <c r="C7589" t="s">
        <v>845</v>
      </c>
      <c r="D7589" t="s">
        <v>21</v>
      </c>
      <c r="E7589" s="5" t="str">
        <f t="shared" si="1064"/>
        <v>*</v>
      </c>
      <c r="F7589" s="5" t="str">
        <f t="shared" si="1065"/>
        <v>**</v>
      </c>
      <c r="G7589" s="5" t="str">
        <f t="shared" si="1066"/>
        <v>**</v>
      </c>
      <c r="J7589" s="5" t="str">
        <f t="shared" si="1067"/>
        <v>**</v>
      </c>
      <c r="R7589" s="5">
        <f t="shared" si="1068"/>
        <v>3.5000000000000003E-2</v>
      </c>
      <c r="S7589">
        <v>26</v>
      </c>
      <c r="T7589" s="2">
        <v>161.96</v>
      </c>
      <c r="U7589" s="7">
        <f t="shared" si="1069"/>
        <v>0</v>
      </c>
      <c r="V7589" s="2">
        <f t="shared" si="1062"/>
        <v>6.2292307692307691</v>
      </c>
      <c r="W7589" t="s">
        <v>22</v>
      </c>
      <c r="X7589">
        <v>5.67</v>
      </c>
      <c r="Y7589" s="2">
        <f t="shared" si="1063"/>
        <v>167.63</v>
      </c>
      <c r="Z7589" t="s">
        <v>60</v>
      </c>
      <c r="AA7589" t="s">
        <v>41</v>
      </c>
      <c r="AB7589" t="s">
        <v>32</v>
      </c>
      <c r="AC7589" t="s">
        <v>44</v>
      </c>
      <c r="AD7589" t="s">
        <v>19</v>
      </c>
      <c r="AE7589" t="s">
        <v>593</v>
      </c>
    </row>
    <row r="7590" spans="1:31" x14ac:dyDescent="0.3">
      <c r="A7590">
        <f t="shared" si="1070"/>
        <v>7589</v>
      </c>
      <c r="B7590">
        <v>54659</v>
      </c>
      <c r="C7590" t="s">
        <v>845</v>
      </c>
      <c r="D7590" t="s">
        <v>21</v>
      </c>
      <c r="E7590" s="5" t="str">
        <f t="shared" si="1064"/>
        <v>*</v>
      </c>
      <c r="F7590" s="5" t="str">
        <f t="shared" si="1065"/>
        <v>**</v>
      </c>
      <c r="G7590" s="5" t="str">
        <f t="shared" si="1066"/>
        <v>**</v>
      </c>
      <c r="J7590" s="5" t="str">
        <f t="shared" si="1067"/>
        <v>**</v>
      </c>
      <c r="R7590" s="5">
        <f t="shared" si="1068"/>
        <v>0.04</v>
      </c>
      <c r="S7590">
        <v>38</v>
      </c>
      <c r="T7590" s="2">
        <v>262.89999999999998</v>
      </c>
      <c r="U7590" s="7">
        <f t="shared" si="1069"/>
        <v>0</v>
      </c>
      <c r="V7590" s="2">
        <f t="shared" si="1062"/>
        <v>6.9184210526315786</v>
      </c>
      <c r="W7590" t="s">
        <v>22</v>
      </c>
      <c r="X7590">
        <v>5.2</v>
      </c>
      <c r="Y7590" s="2">
        <f t="shared" si="1063"/>
        <v>268.09999999999997</v>
      </c>
      <c r="Z7590" t="s">
        <v>52</v>
      </c>
      <c r="AA7590" t="s">
        <v>31</v>
      </c>
      <c r="AB7590" t="s">
        <v>32</v>
      </c>
      <c r="AC7590" t="s">
        <v>44</v>
      </c>
      <c r="AD7590" t="s">
        <v>19</v>
      </c>
      <c r="AE7590" t="s">
        <v>845</v>
      </c>
    </row>
    <row r="7591" spans="1:31" x14ac:dyDescent="0.3">
      <c r="A7591">
        <f t="shared" si="1070"/>
        <v>7590</v>
      </c>
      <c r="B7591">
        <v>1414</v>
      </c>
      <c r="C7591" t="s">
        <v>845</v>
      </c>
      <c r="D7591" t="s">
        <v>36</v>
      </c>
      <c r="E7591" s="5" t="str">
        <f t="shared" si="1064"/>
        <v>***</v>
      </c>
      <c r="F7591" s="5" t="str">
        <f t="shared" si="1065"/>
        <v>***</v>
      </c>
      <c r="G7591" s="5" t="str">
        <f t="shared" si="1066"/>
        <v>***</v>
      </c>
      <c r="J7591" s="5" t="str">
        <f t="shared" si="1067"/>
        <v>***</v>
      </c>
      <c r="R7591" s="5">
        <f t="shared" si="1068"/>
        <v>0.05</v>
      </c>
      <c r="S7591">
        <v>44</v>
      </c>
      <c r="T7591" s="2">
        <v>4530.96</v>
      </c>
      <c r="U7591" s="7">
        <f t="shared" si="1069"/>
        <v>1</v>
      </c>
      <c r="V7591" s="2">
        <f t="shared" si="1062"/>
        <v>102.97636363636364</v>
      </c>
      <c r="W7591" t="s">
        <v>37</v>
      </c>
      <c r="X7591">
        <v>41.64</v>
      </c>
      <c r="Y7591" s="2">
        <f t="shared" si="1063"/>
        <v>4572.6000000000004</v>
      </c>
      <c r="Z7591" t="s">
        <v>15</v>
      </c>
      <c r="AA7591" t="s">
        <v>24</v>
      </c>
      <c r="AB7591" t="s">
        <v>17</v>
      </c>
      <c r="AC7591" t="s">
        <v>66</v>
      </c>
      <c r="AD7591" t="s">
        <v>103</v>
      </c>
      <c r="AE7591" t="s">
        <v>845</v>
      </c>
    </row>
    <row r="7592" spans="1:31" x14ac:dyDescent="0.3">
      <c r="A7592">
        <f t="shared" si="1070"/>
        <v>7591</v>
      </c>
      <c r="B7592">
        <v>5635</v>
      </c>
      <c r="C7592" t="s">
        <v>817</v>
      </c>
      <c r="D7592" t="s">
        <v>40</v>
      </c>
      <c r="E7592" s="5" t="str">
        <f t="shared" si="1064"/>
        <v>*</v>
      </c>
      <c r="F7592" s="5" t="str">
        <f t="shared" si="1065"/>
        <v>*</v>
      </c>
      <c r="G7592" s="5" t="str">
        <f t="shared" si="1066"/>
        <v>*</v>
      </c>
      <c r="J7592" s="5" t="str">
        <f t="shared" si="1067"/>
        <v>*</v>
      </c>
      <c r="R7592" s="5">
        <f t="shared" si="1068"/>
        <v>0.02</v>
      </c>
      <c r="S7592">
        <v>17</v>
      </c>
      <c r="T7592" s="2">
        <v>198.78</v>
      </c>
      <c r="U7592" s="7">
        <f t="shared" si="1069"/>
        <v>0</v>
      </c>
      <c r="V7592" s="2">
        <f t="shared" si="1062"/>
        <v>11.692941176470589</v>
      </c>
      <c r="W7592" t="s">
        <v>22</v>
      </c>
      <c r="X7592">
        <v>7.19</v>
      </c>
      <c r="Y7592" s="2">
        <f t="shared" si="1063"/>
        <v>205.97</v>
      </c>
      <c r="Z7592" t="s">
        <v>64</v>
      </c>
      <c r="AA7592" t="s">
        <v>31</v>
      </c>
      <c r="AB7592" t="s">
        <v>32</v>
      </c>
      <c r="AC7592" t="s">
        <v>49</v>
      </c>
      <c r="AD7592" t="s">
        <v>19</v>
      </c>
      <c r="AE7592" t="s">
        <v>361</v>
      </c>
    </row>
    <row r="7593" spans="1:31" x14ac:dyDescent="0.3">
      <c r="A7593">
        <f t="shared" si="1070"/>
        <v>7592</v>
      </c>
      <c r="B7593">
        <v>8454</v>
      </c>
      <c r="C7593" t="s">
        <v>817</v>
      </c>
      <c r="D7593" t="s">
        <v>40</v>
      </c>
      <c r="E7593" s="5" t="str">
        <f t="shared" si="1064"/>
        <v>*</v>
      </c>
      <c r="F7593" s="5" t="str">
        <f t="shared" si="1065"/>
        <v>*</v>
      </c>
      <c r="G7593" s="5" t="str">
        <f t="shared" si="1066"/>
        <v>*</v>
      </c>
      <c r="J7593" s="5" t="str">
        <f t="shared" si="1067"/>
        <v>*</v>
      </c>
      <c r="R7593" s="5">
        <f t="shared" si="1068"/>
        <v>0.04</v>
      </c>
      <c r="S7593">
        <v>38</v>
      </c>
      <c r="T7593" s="2">
        <v>218.77</v>
      </c>
      <c r="U7593" s="7">
        <f t="shared" si="1069"/>
        <v>0</v>
      </c>
      <c r="V7593" s="2">
        <f t="shared" si="1062"/>
        <v>5.7571052631578947</v>
      </c>
      <c r="W7593" t="s">
        <v>22</v>
      </c>
      <c r="X7593">
        <v>7.78</v>
      </c>
      <c r="Y7593" s="2">
        <f t="shared" si="1063"/>
        <v>226.55</v>
      </c>
      <c r="Z7593" t="s">
        <v>23</v>
      </c>
      <c r="AA7593" t="s">
        <v>24</v>
      </c>
      <c r="AB7593" t="s">
        <v>32</v>
      </c>
      <c r="AC7593" t="s">
        <v>49</v>
      </c>
      <c r="AD7593" t="s">
        <v>19</v>
      </c>
      <c r="AE7593" t="s">
        <v>235</v>
      </c>
    </row>
    <row r="7594" spans="1:31" x14ac:dyDescent="0.3">
      <c r="A7594">
        <f t="shared" si="1070"/>
        <v>7593</v>
      </c>
      <c r="B7594">
        <v>5635</v>
      </c>
      <c r="C7594" t="s">
        <v>817</v>
      </c>
      <c r="D7594" t="s">
        <v>40</v>
      </c>
      <c r="E7594" s="5" t="str">
        <f t="shared" si="1064"/>
        <v>*</v>
      </c>
      <c r="F7594" s="5" t="str">
        <f t="shared" si="1065"/>
        <v>*</v>
      </c>
      <c r="G7594" s="5" t="str">
        <f t="shared" si="1066"/>
        <v>*</v>
      </c>
      <c r="J7594" s="5" t="str">
        <f t="shared" si="1067"/>
        <v>*</v>
      </c>
      <c r="R7594" s="5">
        <f t="shared" si="1068"/>
        <v>0.05</v>
      </c>
      <c r="S7594">
        <v>50</v>
      </c>
      <c r="T7594" s="2">
        <v>281.58</v>
      </c>
      <c r="U7594" s="7">
        <f t="shared" si="1069"/>
        <v>0</v>
      </c>
      <c r="V7594" s="2">
        <f t="shared" si="1062"/>
        <v>5.6315999999999997</v>
      </c>
      <c r="W7594" t="s">
        <v>22</v>
      </c>
      <c r="X7594">
        <v>5.92</v>
      </c>
      <c r="Y7594" s="2">
        <f t="shared" si="1063"/>
        <v>287.5</v>
      </c>
      <c r="Z7594" t="s">
        <v>64</v>
      </c>
      <c r="AA7594" t="s">
        <v>31</v>
      </c>
      <c r="AB7594" t="s">
        <v>17</v>
      </c>
      <c r="AC7594" t="s">
        <v>18</v>
      </c>
      <c r="AD7594" t="s">
        <v>27</v>
      </c>
      <c r="AE7594" t="s">
        <v>361</v>
      </c>
    </row>
    <row r="7595" spans="1:31" x14ac:dyDescent="0.3">
      <c r="A7595">
        <f t="shared" si="1070"/>
        <v>7594</v>
      </c>
      <c r="B7595">
        <v>54209</v>
      </c>
      <c r="C7595" t="s">
        <v>817</v>
      </c>
      <c r="D7595" t="s">
        <v>40</v>
      </c>
      <c r="E7595" s="5" t="str">
        <f t="shared" si="1064"/>
        <v>*</v>
      </c>
      <c r="F7595" s="5" t="str">
        <f t="shared" si="1065"/>
        <v>*</v>
      </c>
      <c r="G7595" s="5" t="str">
        <f t="shared" si="1066"/>
        <v>*</v>
      </c>
      <c r="J7595" s="5" t="str">
        <f t="shared" si="1067"/>
        <v>*</v>
      </c>
      <c r="R7595" s="5">
        <f t="shared" si="1068"/>
        <v>3.5000000000000003E-2</v>
      </c>
      <c r="S7595">
        <v>21</v>
      </c>
      <c r="T7595" s="2">
        <v>664.98900000000003</v>
      </c>
      <c r="U7595" s="7">
        <f t="shared" si="1069"/>
        <v>0</v>
      </c>
      <c r="V7595" s="2">
        <f t="shared" si="1062"/>
        <v>31.666142857142859</v>
      </c>
      <c r="W7595" t="s">
        <v>22</v>
      </c>
      <c r="X7595">
        <v>5.99</v>
      </c>
      <c r="Y7595" s="2">
        <f t="shared" si="1063"/>
        <v>670.97900000000004</v>
      </c>
      <c r="Z7595" t="s">
        <v>23</v>
      </c>
      <c r="AA7595" t="s">
        <v>41</v>
      </c>
      <c r="AB7595" t="s">
        <v>25</v>
      </c>
      <c r="AC7595" t="s">
        <v>26</v>
      </c>
      <c r="AD7595" t="s">
        <v>34</v>
      </c>
      <c r="AE7595" t="s">
        <v>361</v>
      </c>
    </row>
    <row r="7596" spans="1:31" x14ac:dyDescent="0.3">
      <c r="A7596">
        <f t="shared" si="1070"/>
        <v>7595</v>
      </c>
      <c r="B7596">
        <v>29346</v>
      </c>
      <c r="C7596" t="s">
        <v>119</v>
      </c>
      <c r="D7596" t="s">
        <v>13</v>
      </c>
      <c r="E7596" s="5" t="str">
        <f t="shared" si="1064"/>
        <v>*</v>
      </c>
      <c r="F7596" s="5" t="str">
        <f t="shared" si="1065"/>
        <v>*</v>
      </c>
      <c r="G7596" s="5" t="str">
        <f t="shared" si="1066"/>
        <v>*</v>
      </c>
      <c r="J7596" s="5" t="str">
        <f t="shared" si="1067"/>
        <v>*</v>
      </c>
      <c r="R7596" s="5">
        <f t="shared" si="1068"/>
        <v>0.01</v>
      </c>
      <c r="S7596">
        <v>2</v>
      </c>
      <c r="T7596" s="2">
        <v>29.06</v>
      </c>
      <c r="U7596" s="7">
        <f t="shared" si="1069"/>
        <v>0</v>
      </c>
      <c r="V7596" s="2">
        <f t="shared" si="1062"/>
        <v>14.53</v>
      </c>
      <c r="W7596" t="s">
        <v>22</v>
      </c>
      <c r="X7596">
        <v>6.97</v>
      </c>
      <c r="Y7596" s="2">
        <f t="shared" si="1063"/>
        <v>36.03</v>
      </c>
      <c r="Z7596" t="s">
        <v>71</v>
      </c>
      <c r="AA7596" t="s">
        <v>31</v>
      </c>
      <c r="AB7596" t="s">
        <v>32</v>
      </c>
      <c r="AC7596" t="s">
        <v>78</v>
      </c>
      <c r="AD7596" t="s">
        <v>19</v>
      </c>
      <c r="AE7596" t="s">
        <v>90</v>
      </c>
    </row>
    <row r="7597" spans="1:31" x14ac:dyDescent="0.3">
      <c r="A7597">
        <f t="shared" si="1070"/>
        <v>7596</v>
      </c>
      <c r="B7597">
        <v>46469</v>
      </c>
      <c r="C7597" t="s">
        <v>119</v>
      </c>
      <c r="D7597" t="s">
        <v>36</v>
      </c>
      <c r="E7597" s="5" t="str">
        <f t="shared" si="1064"/>
        <v>***</v>
      </c>
      <c r="F7597" s="5" t="str">
        <f t="shared" si="1065"/>
        <v>***</v>
      </c>
      <c r="G7597" s="5" t="str">
        <f t="shared" si="1066"/>
        <v>***</v>
      </c>
      <c r="J7597" s="5" t="str">
        <f t="shared" si="1067"/>
        <v>***</v>
      </c>
      <c r="R7597" s="5">
        <f t="shared" si="1068"/>
        <v>0.02</v>
      </c>
      <c r="S7597">
        <v>18</v>
      </c>
      <c r="T7597" s="2">
        <v>93.26</v>
      </c>
      <c r="U7597" s="7">
        <f t="shared" si="1069"/>
        <v>0</v>
      </c>
      <c r="V7597" s="2">
        <f t="shared" si="1062"/>
        <v>5.181111111111111</v>
      </c>
      <c r="W7597" t="s">
        <v>22</v>
      </c>
      <c r="X7597">
        <v>4.7</v>
      </c>
      <c r="Y7597" s="2">
        <f t="shared" si="1063"/>
        <v>97.960000000000008</v>
      </c>
      <c r="Z7597" t="s">
        <v>56</v>
      </c>
      <c r="AA7597" t="s">
        <v>31</v>
      </c>
      <c r="AB7597" t="s">
        <v>32</v>
      </c>
      <c r="AC7597" t="s">
        <v>44</v>
      </c>
      <c r="AD7597" t="s">
        <v>19</v>
      </c>
      <c r="AE7597" t="s">
        <v>89</v>
      </c>
    </row>
    <row r="7598" spans="1:31" x14ac:dyDescent="0.3">
      <c r="A7598">
        <f t="shared" si="1070"/>
        <v>7597</v>
      </c>
      <c r="B7598">
        <v>9893</v>
      </c>
      <c r="C7598" t="s">
        <v>119</v>
      </c>
      <c r="D7598" t="s">
        <v>40</v>
      </c>
      <c r="E7598" s="5" t="str">
        <f t="shared" si="1064"/>
        <v>*</v>
      </c>
      <c r="F7598" s="5" t="str">
        <f t="shared" si="1065"/>
        <v>*</v>
      </c>
      <c r="G7598" s="5" t="str">
        <f t="shared" si="1066"/>
        <v>*</v>
      </c>
      <c r="J7598" s="5" t="str">
        <f t="shared" si="1067"/>
        <v>*</v>
      </c>
      <c r="R7598" s="5">
        <f t="shared" si="1068"/>
        <v>0.01</v>
      </c>
      <c r="S7598">
        <v>1</v>
      </c>
      <c r="T7598" s="2">
        <v>192.49</v>
      </c>
      <c r="U7598" s="7">
        <f t="shared" si="1069"/>
        <v>0</v>
      </c>
      <c r="V7598" s="2">
        <f t="shared" si="1062"/>
        <v>192.49</v>
      </c>
      <c r="W7598" t="s">
        <v>37</v>
      </c>
      <c r="X7598">
        <v>30</v>
      </c>
      <c r="Y7598" s="2">
        <f t="shared" si="1063"/>
        <v>222.49</v>
      </c>
      <c r="Z7598" t="s">
        <v>23</v>
      </c>
      <c r="AA7598" t="s">
        <v>41</v>
      </c>
      <c r="AB7598" t="s">
        <v>17</v>
      </c>
      <c r="AC7598" t="s">
        <v>38</v>
      </c>
      <c r="AD7598" t="s">
        <v>39</v>
      </c>
      <c r="AE7598" t="s">
        <v>797</v>
      </c>
    </row>
    <row r="7599" spans="1:31" x14ac:dyDescent="0.3">
      <c r="A7599">
        <f t="shared" si="1070"/>
        <v>7598</v>
      </c>
      <c r="B7599">
        <v>37830</v>
      </c>
      <c r="C7599" t="s">
        <v>119</v>
      </c>
      <c r="D7599" t="s">
        <v>30</v>
      </c>
      <c r="E7599" s="5" t="str">
        <f t="shared" si="1064"/>
        <v>*</v>
      </c>
      <c r="F7599" s="5" t="str">
        <f t="shared" si="1065"/>
        <v>*</v>
      </c>
      <c r="G7599" s="5" t="str">
        <f t="shared" si="1066"/>
        <v>*</v>
      </c>
      <c r="J7599" s="5" t="str">
        <f t="shared" si="1067"/>
        <v>*</v>
      </c>
      <c r="R7599" s="5">
        <f t="shared" si="1068"/>
        <v>0.04</v>
      </c>
      <c r="S7599">
        <v>39</v>
      </c>
      <c r="T7599" s="2">
        <v>977.92</v>
      </c>
      <c r="U7599" s="7">
        <f t="shared" si="1069"/>
        <v>0</v>
      </c>
      <c r="V7599" s="2">
        <f t="shared" si="1062"/>
        <v>25.074871794871793</v>
      </c>
      <c r="W7599" t="s">
        <v>14</v>
      </c>
      <c r="X7599">
        <v>5.37</v>
      </c>
      <c r="Y7599" s="2">
        <f t="shared" si="1063"/>
        <v>983.29</v>
      </c>
      <c r="Z7599" t="s">
        <v>15</v>
      </c>
      <c r="AA7599" t="s">
        <v>31</v>
      </c>
      <c r="AB7599" t="s">
        <v>32</v>
      </c>
      <c r="AC7599" t="s">
        <v>33</v>
      </c>
      <c r="AD7599" t="s">
        <v>19</v>
      </c>
      <c r="AE7599" t="s">
        <v>89</v>
      </c>
    </row>
    <row r="7600" spans="1:31" x14ac:dyDescent="0.3">
      <c r="A7600">
        <f t="shared" si="1070"/>
        <v>7599</v>
      </c>
      <c r="B7600">
        <v>46469</v>
      </c>
      <c r="C7600" t="s">
        <v>119</v>
      </c>
      <c r="D7600" t="s">
        <v>36</v>
      </c>
      <c r="E7600" s="5" t="str">
        <f t="shared" si="1064"/>
        <v>***</v>
      </c>
      <c r="F7600" s="5" t="str">
        <f t="shared" si="1065"/>
        <v>***</v>
      </c>
      <c r="G7600" s="5" t="str">
        <f t="shared" si="1066"/>
        <v>***</v>
      </c>
      <c r="J7600" s="5" t="str">
        <f t="shared" si="1067"/>
        <v>***</v>
      </c>
      <c r="R7600" s="5">
        <f t="shared" si="1068"/>
        <v>0.02</v>
      </c>
      <c r="S7600">
        <v>17</v>
      </c>
      <c r="T7600" s="2">
        <v>1210.72</v>
      </c>
      <c r="U7600" s="7">
        <f t="shared" si="1069"/>
        <v>1</v>
      </c>
      <c r="V7600" s="2">
        <f t="shared" si="1062"/>
        <v>71.218823529411765</v>
      </c>
      <c r="W7600" t="s">
        <v>37</v>
      </c>
      <c r="X7600">
        <v>30</v>
      </c>
      <c r="Y7600" s="2">
        <f t="shared" si="1063"/>
        <v>1240.72</v>
      </c>
      <c r="Z7600" t="s">
        <v>56</v>
      </c>
      <c r="AA7600" t="s">
        <v>31</v>
      </c>
      <c r="AB7600" t="s">
        <v>17</v>
      </c>
      <c r="AC7600" t="s">
        <v>38</v>
      </c>
      <c r="AD7600" t="s">
        <v>39</v>
      </c>
      <c r="AE7600" t="s">
        <v>89</v>
      </c>
    </row>
    <row r="7601" spans="1:31" x14ac:dyDescent="0.3">
      <c r="A7601">
        <f t="shared" si="1070"/>
        <v>7600</v>
      </c>
      <c r="B7601">
        <v>23392</v>
      </c>
      <c r="C7601" t="s">
        <v>119</v>
      </c>
      <c r="D7601" t="s">
        <v>40</v>
      </c>
      <c r="E7601" s="5" t="str">
        <f t="shared" si="1064"/>
        <v>*</v>
      </c>
      <c r="F7601" s="5" t="str">
        <f t="shared" si="1065"/>
        <v>*</v>
      </c>
      <c r="G7601" s="5" t="str">
        <f t="shared" si="1066"/>
        <v>*</v>
      </c>
      <c r="J7601" s="5" t="str">
        <f t="shared" si="1067"/>
        <v>*</v>
      </c>
      <c r="R7601" s="5">
        <f t="shared" si="1068"/>
        <v>3.5000000000000003E-2</v>
      </c>
      <c r="S7601">
        <v>24</v>
      </c>
      <c r="T7601" s="2">
        <v>4276.0959999999995</v>
      </c>
      <c r="U7601" s="7">
        <f t="shared" si="1069"/>
        <v>1</v>
      </c>
      <c r="V7601" s="2">
        <f t="shared" si="1062"/>
        <v>178.17066666666665</v>
      </c>
      <c r="W7601" t="s">
        <v>22</v>
      </c>
      <c r="X7601">
        <v>69</v>
      </c>
      <c r="Y7601" s="2">
        <f t="shared" si="1063"/>
        <v>4345.0959999999995</v>
      </c>
      <c r="Z7601" t="s">
        <v>52</v>
      </c>
      <c r="AA7601" t="s">
        <v>41</v>
      </c>
      <c r="AB7601" t="s">
        <v>17</v>
      </c>
      <c r="AC7601" t="s">
        <v>66</v>
      </c>
      <c r="AD7601" t="s">
        <v>58</v>
      </c>
      <c r="AE7601" t="s">
        <v>89</v>
      </c>
    </row>
    <row r="7602" spans="1:31" x14ac:dyDescent="0.3">
      <c r="A7602">
        <f t="shared" si="1070"/>
        <v>7601</v>
      </c>
      <c r="B7602">
        <v>1382</v>
      </c>
      <c r="C7602" t="s">
        <v>509</v>
      </c>
      <c r="D7602" t="s">
        <v>13</v>
      </c>
      <c r="E7602" s="5" t="str">
        <f t="shared" si="1064"/>
        <v>*</v>
      </c>
      <c r="F7602" s="5" t="str">
        <f t="shared" si="1065"/>
        <v>*</v>
      </c>
      <c r="G7602" s="5" t="str">
        <f t="shared" si="1066"/>
        <v>*</v>
      </c>
      <c r="J7602" s="5" t="str">
        <f t="shared" si="1067"/>
        <v>*</v>
      </c>
      <c r="R7602" s="5">
        <f t="shared" si="1068"/>
        <v>0.01</v>
      </c>
      <c r="S7602">
        <v>5</v>
      </c>
      <c r="T7602" s="2">
        <v>89.334999999999994</v>
      </c>
      <c r="U7602" s="7">
        <f t="shared" si="1069"/>
        <v>0</v>
      </c>
      <c r="V7602" s="2">
        <f t="shared" si="1062"/>
        <v>17.866999999999997</v>
      </c>
      <c r="W7602" t="s">
        <v>22</v>
      </c>
      <c r="X7602">
        <v>2.5</v>
      </c>
      <c r="Y7602" s="2">
        <f t="shared" si="1063"/>
        <v>91.834999999999994</v>
      </c>
      <c r="Z7602" t="s">
        <v>334</v>
      </c>
      <c r="AA7602" t="s">
        <v>41</v>
      </c>
      <c r="AB7602" t="s">
        <v>25</v>
      </c>
      <c r="AC7602" t="s">
        <v>26</v>
      </c>
      <c r="AD7602" t="s">
        <v>34</v>
      </c>
      <c r="AE7602" t="s">
        <v>510</v>
      </c>
    </row>
    <row r="7603" spans="1:31" x14ac:dyDescent="0.3">
      <c r="A7603">
        <f t="shared" si="1070"/>
        <v>7602</v>
      </c>
      <c r="B7603">
        <v>1382</v>
      </c>
      <c r="C7603" t="s">
        <v>509</v>
      </c>
      <c r="D7603" t="s">
        <v>13</v>
      </c>
      <c r="E7603" s="5" t="str">
        <f t="shared" si="1064"/>
        <v>*</v>
      </c>
      <c r="F7603" s="5" t="str">
        <f t="shared" si="1065"/>
        <v>*</v>
      </c>
      <c r="G7603" s="5" t="str">
        <f t="shared" si="1066"/>
        <v>*</v>
      </c>
      <c r="J7603" s="5" t="str">
        <f t="shared" si="1067"/>
        <v>*</v>
      </c>
      <c r="R7603" s="5">
        <f t="shared" si="1068"/>
        <v>0.04</v>
      </c>
      <c r="S7603">
        <v>39</v>
      </c>
      <c r="T7603" s="2">
        <v>158.46</v>
      </c>
      <c r="U7603" s="7">
        <f t="shared" si="1069"/>
        <v>0</v>
      </c>
      <c r="V7603" s="2">
        <f t="shared" si="1062"/>
        <v>4.063076923076923</v>
      </c>
      <c r="W7603" t="s">
        <v>22</v>
      </c>
      <c r="X7603">
        <v>5.26</v>
      </c>
      <c r="Y7603" s="2">
        <f t="shared" si="1063"/>
        <v>163.72</v>
      </c>
      <c r="Z7603" t="s">
        <v>334</v>
      </c>
      <c r="AA7603" t="s">
        <v>41</v>
      </c>
      <c r="AB7603" t="s">
        <v>32</v>
      </c>
      <c r="AC7603" t="s">
        <v>49</v>
      </c>
      <c r="AD7603" t="s">
        <v>19</v>
      </c>
      <c r="AE7603" t="s">
        <v>641</v>
      </c>
    </row>
    <row r="7604" spans="1:31" x14ac:dyDescent="0.3">
      <c r="A7604">
        <f t="shared" si="1070"/>
        <v>7603</v>
      </c>
      <c r="B7604">
        <v>47040</v>
      </c>
      <c r="C7604" t="s">
        <v>509</v>
      </c>
      <c r="D7604" t="s">
        <v>21</v>
      </c>
      <c r="E7604" s="5" t="str">
        <f t="shared" si="1064"/>
        <v>*</v>
      </c>
      <c r="F7604" s="5" t="str">
        <f t="shared" si="1065"/>
        <v>**</v>
      </c>
      <c r="G7604" s="5" t="str">
        <f t="shared" si="1066"/>
        <v>**</v>
      </c>
      <c r="J7604" s="5" t="str">
        <f t="shared" si="1067"/>
        <v>**</v>
      </c>
      <c r="R7604" s="5">
        <f t="shared" si="1068"/>
        <v>0.04</v>
      </c>
      <c r="S7604">
        <v>38</v>
      </c>
      <c r="T7604" s="2">
        <v>487.98</v>
      </c>
      <c r="U7604" s="7">
        <f t="shared" si="1069"/>
        <v>0</v>
      </c>
      <c r="V7604" s="2">
        <f t="shared" si="1062"/>
        <v>12.841578947368422</v>
      </c>
      <c r="W7604" t="s">
        <v>22</v>
      </c>
      <c r="X7604">
        <v>7.17</v>
      </c>
      <c r="Y7604" s="2">
        <f t="shared" si="1063"/>
        <v>495.15000000000003</v>
      </c>
      <c r="Z7604" t="s">
        <v>60</v>
      </c>
      <c r="AA7604" t="s">
        <v>16</v>
      </c>
      <c r="AB7604" t="s">
        <v>32</v>
      </c>
      <c r="AC7604" t="s">
        <v>49</v>
      </c>
      <c r="AD7604" t="s">
        <v>19</v>
      </c>
      <c r="AE7604" t="s">
        <v>704</v>
      </c>
    </row>
    <row r="7605" spans="1:31" x14ac:dyDescent="0.3">
      <c r="A7605">
        <f t="shared" si="1070"/>
        <v>7604</v>
      </c>
      <c r="B7605">
        <v>24227</v>
      </c>
      <c r="C7605" t="s">
        <v>509</v>
      </c>
      <c r="D7605" t="s">
        <v>40</v>
      </c>
      <c r="E7605" s="5" t="str">
        <f t="shared" si="1064"/>
        <v>*</v>
      </c>
      <c r="F7605" s="5" t="str">
        <f t="shared" si="1065"/>
        <v>*</v>
      </c>
      <c r="G7605" s="5" t="str">
        <f t="shared" si="1066"/>
        <v>*</v>
      </c>
      <c r="J7605" s="5" t="str">
        <f t="shared" si="1067"/>
        <v>*</v>
      </c>
      <c r="R7605" s="5">
        <f t="shared" si="1068"/>
        <v>3.5000000000000003E-2</v>
      </c>
      <c r="S7605">
        <v>24</v>
      </c>
      <c r="T7605" s="2">
        <v>1840.8534999999999</v>
      </c>
      <c r="U7605" s="7">
        <f t="shared" si="1069"/>
        <v>1</v>
      </c>
      <c r="V7605" s="2">
        <f t="shared" si="1062"/>
        <v>76.702229166666669</v>
      </c>
      <c r="W7605" t="s">
        <v>22</v>
      </c>
      <c r="X7605">
        <v>2.79</v>
      </c>
      <c r="Y7605" s="2">
        <f t="shared" si="1063"/>
        <v>1843.6434999999999</v>
      </c>
      <c r="Z7605" t="s">
        <v>73</v>
      </c>
      <c r="AA7605" t="s">
        <v>16</v>
      </c>
      <c r="AB7605" t="s">
        <v>25</v>
      </c>
      <c r="AC7605" t="s">
        <v>26</v>
      </c>
      <c r="AD7605" t="s">
        <v>19</v>
      </c>
      <c r="AE7605" t="s">
        <v>799</v>
      </c>
    </row>
    <row r="7606" spans="1:31" x14ac:dyDescent="0.3">
      <c r="A7606">
        <f t="shared" si="1070"/>
        <v>7605</v>
      </c>
      <c r="B7606">
        <v>30114</v>
      </c>
      <c r="C7606" t="s">
        <v>509</v>
      </c>
      <c r="D7606" t="s">
        <v>13</v>
      </c>
      <c r="E7606" s="5" t="str">
        <f t="shared" si="1064"/>
        <v>*</v>
      </c>
      <c r="F7606" s="5" t="str">
        <f t="shared" si="1065"/>
        <v>*</v>
      </c>
      <c r="G7606" s="5" t="str">
        <f t="shared" si="1066"/>
        <v>*</v>
      </c>
      <c r="J7606" s="5" t="str">
        <f t="shared" si="1067"/>
        <v>*</v>
      </c>
      <c r="R7606" s="5">
        <f t="shared" si="1068"/>
        <v>0.01</v>
      </c>
      <c r="S7606">
        <v>7</v>
      </c>
      <c r="T7606" s="2">
        <v>4667.28</v>
      </c>
      <c r="U7606" s="7">
        <f t="shared" si="1069"/>
        <v>1</v>
      </c>
      <c r="V7606" s="2">
        <f t="shared" si="1062"/>
        <v>666.75428571428563</v>
      </c>
      <c r="W7606" t="s">
        <v>14</v>
      </c>
      <c r="X7606">
        <v>24.49</v>
      </c>
      <c r="Y7606" s="2">
        <f t="shared" si="1063"/>
        <v>4691.7699999999995</v>
      </c>
      <c r="Z7606" t="s">
        <v>52</v>
      </c>
      <c r="AA7606" t="s">
        <v>31</v>
      </c>
      <c r="AB7606" t="s">
        <v>25</v>
      </c>
      <c r="AC7606" t="s">
        <v>57</v>
      </c>
      <c r="AD7606" t="s">
        <v>58</v>
      </c>
      <c r="AE7606" t="s">
        <v>641</v>
      </c>
    </row>
    <row r="7607" spans="1:31" x14ac:dyDescent="0.3">
      <c r="A7607">
        <f t="shared" si="1070"/>
        <v>7606</v>
      </c>
      <c r="B7607">
        <v>1382</v>
      </c>
      <c r="C7607" t="s">
        <v>509</v>
      </c>
      <c r="D7607" t="s">
        <v>13</v>
      </c>
      <c r="E7607" s="5" t="str">
        <f t="shared" si="1064"/>
        <v>*</v>
      </c>
      <c r="F7607" s="5" t="str">
        <f t="shared" si="1065"/>
        <v>*</v>
      </c>
      <c r="G7607" s="5" t="str">
        <f t="shared" si="1066"/>
        <v>*</v>
      </c>
      <c r="J7607" s="5" t="str">
        <f t="shared" si="1067"/>
        <v>*</v>
      </c>
      <c r="R7607" s="5">
        <f t="shared" si="1068"/>
        <v>0.04</v>
      </c>
      <c r="S7607">
        <v>31</v>
      </c>
      <c r="T7607" s="2">
        <v>7180.83</v>
      </c>
      <c r="U7607" s="7">
        <f t="shared" si="1069"/>
        <v>1</v>
      </c>
      <c r="V7607" s="2">
        <f t="shared" si="1062"/>
        <v>231.63967741935483</v>
      </c>
      <c r="W7607" t="s">
        <v>37</v>
      </c>
      <c r="X7607">
        <v>64.66</v>
      </c>
      <c r="Y7607" s="2">
        <f t="shared" si="1063"/>
        <v>7245.49</v>
      </c>
      <c r="Z7607" t="s">
        <v>334</v>
      </c>
      <c r="AA7607" t="s">
        <v>41</v>
      </c>
      <c r="AB7607" t="s">
        <v>17</v>
      </c>
      <c r="AC7607" t="s">
        <v>165</v>
      </c>
      <c r="AD7607" t="s">
        <v>103</v>
      </c>
      <c r="AE7607" t="s">
        <v>641</v>
      </c>
    </row>
    <row r="7608" spans="1:31" x14ac:dyDescent="0.3">
      <c r="A7608">
        <f t="shared" si="1070"/>
        <v>7607</v>
      </c>
      <c r="B7608">
        <v>14247</v>
      </c>
      <c r="C7608" t="s">
        <v>593</v>
      </c>
      <c r="D7608" t="s">
        <v>36</v>
      </c>
      <c r="E7608" s="5" t="str">
        <f t="shared" si="1064"/>
        <v>***</v>
      </c>
      <c r="F7608" s="5" t="str">
        <f t="shared" si="1065"/>
        <v>***</v>
      </c>
      <c r="G7608" s="5" t="str">
        <f t="shared" si="1066"/>
        <v>***</v>
      </c>
      <c r="J7608" s="5" t="str">
        <f t="shared" si="1067"/>
        <v>***</v>
      </c>
      <c r="R7608" s="5">
        <f t="shared" si="1068"/>
        <v>0.01</v>
      </c>
      <c r="S7608">
        <v>4</v>
      </c>
      <c r="T7608" s="2">
        <v>14.75</v>
      </c>
      <c r="U7608" s="7">
        <f t="shared" si="1069"/>
        <v>0</v>
      </c>
      <c r="V7608" s="2">
        <f t="shared" si="1062"/>
        <v>3.6875</v>
      </c>
      <c r="W7608" t="s">
        <v>22</v>
      </c>
      <c r="X7608">
        <v>1.35</v>
      </c>
      <c r="Y7608" s="2">
        <f t="shared" si="1063"/>
        <v>16.100000000000001</v>
      </c>
      <c r="Z7608" t="s">
        <v>23</v>
      </c>
      <c r="AA7608" t="s">
        <v>41</v>
      </c>
      <c r="AB7608" t="s">
        <v>32</v>
      </c>
      <c r="AC7608" t="s">
        <v>114</v>
      </c>
      <c r="AD7608" t="s">
        <v>34</v>
      </c>
      <c r="AE7608" t="s">
        <v>304</v>
      </c>
    </row>
    <row r="7609" spans="1:31" x14ac:dyDescent="0.3">
      <c r="A7609">
        <f t="shared" si="1070"/>
        <v>7608</v>
      </c>
      <c r="B7609">
        <v>49409</v>
      </c>
      <c r="C7609" t="s">
        <v>593</v>
      </c>
      <c r="D7609" t="s">
        <v>21</v>
      </c>
      <c r="E7609" s="5" t="str">
        <f t="shared" si="1064"/>
        <v>*</v>
      </c>
      <c r="F7609" s="5" t="str">
        <f t="shared" si="1065"/>
        <v>**</v>
      </c>
      <c r="G7609" s="5" t="str">
        <f t="shared" si="1066"/>
        <v>**</v>
      </c>
      <c r="J7609" s="5" t="str">
        <f t="shared" si="1067"/>
        <v>**</v>
      </c>
      <c r="R7609" s="5">
        <f t="shared" si="1068"/>
        <v>3.5000000000000003E-2</v>
      </c>
      <c r="S7609">
        <v>28</v>
      </c>
      <c r="T7609" s="2">
        <v>1457.78</v>
      </c>
      <c r="U7609" s="7">
        <f t="shared" si="1069"/>
        <v>1</v>
      </c>
      <c r="V7609" s="2">
        <f t="shared" si="1062"/>
        <v>52.063571428571429</v>
      </c>
      <c r="W7609" t="s">
        <v>22</v>
      </c>
      <c r="X7609">
        <v>19.989999999999998</v>
      </c>
      <c r="Y7609" s="2">
        <f t="shared" si="1063"/>
        <v>1477.77</v>
      </c>
      <c r="Z7609" t="s">
        <v>64</v>
      </c>
      <c r="AA7609" t="s">
        <v>16</v>
      </c>
      <c r="AB7609" t="s">
        <v>25</v>
      </c>
      <c r="AC7609" t="s">
        <v>42</v>
      </c>
      <c r="AD7609" t="s">
        <v>19</v>
      </c>
      <c r="AE7609" t="s">
        <v>372</v>
      </c>
    </row>
    <row r="7610" spans="1:31" x14ac:dyDescent="0.3">
      <c r="A7610">
        <f t="shared" si="1070"/>
        <v>7609</v>
      </c>
      <c r="B7610">
        <v>9927</v>
      </c>
      <c r="C7610" t="s">
        <v>593</v>
      </c>
      <c r="D7610" t="s">
        <v>21</v>
      </c>
      <c r="E7610" s="5" t="str">
        <f t="shared" si="1064"/>
        <v>*</v>
      </c>
      <c r="F7610" s="5" t="str">
        <f t="shared" si="1065"/>
        <v>**</v>
      </c>
      <c r="G7610" s="5" t="str">
        <f t="shared" si="1066"/>
        <v>**</v>
      </c>
      <c r="J7610" s="5" t="str">
        <f t="shared" si="1067"/>
        <v>**</v>
      </c>
      <c r="R7610" s="5">
        <f t="shared" si="1068"/>
        <v>0.04</v>
      </c>
      <c r="S7610">
        <v>34</v>
      </c>
      <c r="T7610" s="2">
        <v>1608.08</v>
      </c>
      <c r="U7610" s="7">
        <f t="shared" si="1069"/>
        <v>1</v>
      </c>
      <c r="V7610" s="2">
        <f t="shared" si="1062"/>
        <v>47.296470588235294</v>
      </c>
      <c r="W7610" t="s">
        <v>14</v>
      </c>
      <c r="X7610">
        <v>6.5</v>
      </c>
      <c r="Y7610" s="2">
        <f t="shared" si="1063"/>
        <v>1614.58</v>
      </c>
      <c r="Z7610" t="s">
        <v>43</v>
      </c>
      <c r="AA7610" t="s">
        <v>31</v>
      </c>
      <c r="AB7610" t="s">
        <v>25</v>
      </c>
      <c r="AC7610" t="s">
        <v>42</v>
      </c>
      <c r="AD7610" t="s">
        <v>19</v>
      </c>
      <c r="AE7610" t="s">
        <v>372</v>
      </c>
    </row>
    <row r="7611" spans="1:31" x14ac:dyDescent="0.3">
      <c r="A7611">
        <f t="shared" si="1070"/>
        <v>7610</v>
      </c>
      <c r="B7611">
        <v>9927</v>
      </c>
      <c r="C7611" t="s">
        <v>593</v>
      </c>
      <c r="D7611" t="s">
        <v>21</v>
      </c>
      <c r="E7611" s="5" t="str">
        <f t="shared" si="1064"/>
        <v>*</v>
      </c>
      <c r="F7611" s="5" t="str">
        <f t="shared" si="1065"/>
        <v>**</v>
      </c>
      <c r="G7611" s="5" t="str">
        <f t="shared" si="1066"/>
        <v>**</v>
      </c>
      <c r="J7611" s="5" t="str">
        <f t="shared" si="1067"/>
        <v>**</v>
      </c>
      <c r="R7611" s="5">
        <f t="shared" si="1068"/>
        <v>0.04</v>
      </c>
      <c r="S7611">
        <v>32</v>
      </c>
      <c r="T7611" s="2">
        <v>4655.07</v>
      </c>
      <c r="U7611" s="7">
        <f t="shared" si="1069"/>
        <v>1</v>
      </c>
      <c r="V7611" s="2">
        <f t="shared" si="1062"/>
        <v>145.47093749999999</v>
      </c>
      <c r="W7611" t="s">
        <v>37</v>
      </c>
      <c r="X7611">
        <v>53.48</v>
      </c>
      <c r="Y7611" s="2">
        <f t="shared" si="1063"/>
        <v>4708.5499999999993</v>
      </c>
      <c r="Z7611" t="s">
        <v>43</v>
      </c>
      <c r="AA7611" t="s">
        <v>31</v>
      </c>
      <c r="AB7611" t="s">
        <v>17</v>
      </c>
      <c r="AC7611" t="s">
        <v>165</v>
      </c>
      <c r="AD7611" t="s">
        <v>103</v>
      </c>
      <c r="AE7611" t="s">
        <v>372</v>
      </c>
    </row>
    <row r="7612" spans="1:31" x14ac:dyDescent="0.3">
      <c r="A7612">
        <f t="shared" si="1070"/>
        <v>7611</v>
      </c>
      <c r="B7612">
        <v>9927</v>
      </c>
      <c r="C7612" t="s">
        <v>593</v>
      </c>
      <c r="D7612" t="s">
        <v>21</v>
      </c>
      <c r="E7612" s="5" t="str">
        <f t="shared" si="1064"/>
        <v>*</v>
      </c>
      <c r="F7612" s="5" t="str">
        <f t="shared" si="1065"/>
        <v>**</v>
      </c>
      <c r="G7612" s="5" t="str">
        <f t="shared" si="1066"/>
        <v>**</v>
      </c>
      <c r="J7612" s="5" t="str">
        <f t="shared" si="1067"/>
        <v>**</v>
      </c>
      <c r="R7612" s="5">
        <f t="shared" si="1068"/>
        <v>0.05</v>
      </c>
      <c r="S7612">
        <v>44</v>
      </c>
      <c r="T7612" s="2">
        <v>10087.6</v>
      </c>
      <c r="U7612" s="7">
        <f t="shared" si="1069"/>
        <v>1</v>
      </c>
      <c r="V7612" s="2">
        <f t="shared" si="1062"/>
        <v>229.26363636363638</v>
      </c>
      <c r="W7612" t="s">
        <v>22</v>
      </c>
      <c r="X7612">
        <v>18.059999999999999</v>
      </c>
      <c r="Y7612" s="2">
        <f t="shared" si="1063"/>
        <v>10105.66</v>
      </c>
      <c r="Z7612" t="s">
        <v>43</v>
      </c>
      <c r="AA7612" t="s">
        <v>31</v>
      </c>
      <c r="AB7612" t="s">
        <v>17</v>
      </c>
      <c r="AC7612" t="s">
        <v>38</v>
      </c>
      <c r="AD7612" t="s">
        <v>58</v>
      </c>
      <c r="AE7612" t="s">
        <v>372</v>
      </c>
    </row>
    <row r="7613" spans="1:31" x14ac:dyDescent="0.3">
      <c r="A7613">
        <f t="shared" si="1070"/>
        <v>7612</v>
      </c>
      <c r="B7613">
        <v>39877</v>
      </c>
      <c r="C7613" t="s">
        <v>927</v>
      </c>
      <c r="D7613" t="s">
        <v>36</v>
      </c>
      <c r="E7613" s="5" t="str">
        <f t="shared" si="1064"/>
        <v>***</v>
      </c>
      <c r="F7613" s="5" t="str">
        <f t="shared" si="1065"/>
        <v>***</v>
      </c>
      <c r="G7613" s="5" t="str">
        <f t="shared" si="1066"/>
        <v>***</v>
      </c>
      <c r="J7613" s="5" t="str">
        <f t="shared" si="1067"/>
        <v>***</v>
      </c>
      <c r="R7613" s="5">
        <f t="shared" si="1068"/>
        <v>0.05</v>
      </c>
      <c r="S7613">
        <v>41</v>
      </c>
      <c r="T7613" s="2">
        <v>90.88</v>
      </c>
      <c r="U7613" s="7">
        <f t="shared" si="1069"/>
        <v>0</v>
      </c>
      <c r="V7613" s="2">
        <f t="shared" si="1062"/>
        <v>2.2165853658536583</v>
      </c>
      <c r="W7613" t="s">
        <v>22</v>
      </c>
      <c r="X7613">
        <v>0.78</v>
      </c>
      <c r="Y7613" s="2">
        <f t="shared" si="1063"/>
        <v>91.66</v>
      </c>
      <c r="Z7613" t="s">
        <v>15</v>
      </c>
      <c r="AA7613" t="s">
        <v>41</v>
      </c>
      <c r="AB7613" t="s">
        <v>32</v>
      </c>
      <c r="AC7613" t="s">
        <v>114</v>
      </c>
      <c r="AD7613" t="s">
        <v>34</v>
      </c>
      <c r="AE7613" t="s">
        <v>235</v>
      </c>
    </row>
    <row r="7614" spans="1:31" x14ac:dyDescent="0.3">
      <c r="A7614">
        <f t="shared" si="1070"/>
        <v>7613</v>
      </c>
      <c r="B7614">
        <v>36038</v>
      </c>
      <c r="C7614" t="s">
        <v>927</v>
      </c>
      <c r="D7614" t="s">
        <v>21</v>
      </c>
      <c r="E7614" s="5" t="str">
        <f t="shared" si="1064"/>
        <v>*</v>
      </c>
      <c r="F7614" s="5" t="str">
        <f t="shared" si="1065"/>
        <v>**</v>
      </c>
      <c r="G7614" s="5" t="str">
        <f t="shared" si="1066"/>
        <v>**</v>
      </c>
      <c r="J7614" s="5" t="str">
        <f t="shared" si="1067"/>
        <v>**</v>
      </c>
      <c r="R7614" s="5">
        <f t="shared" si="1068"/>
        <v>3.5000000000000003E-2</v>
      </c>
      <c r="S7614">
        <v>26</v>
      </c>
      <c r="T7614" s="2">
        <v>95.26</v>
      </c>
      <c r="U7614" s="7">
        <f t="shared" si="1069"/>
        <v>0</v>
      </c>
      <c r="V7614" s="2">
        <f t="shared" si="1062"/>
        <v>3.663846153846154</v>
      </c>
      <c r="W7614" t="s">
        <v>22</v>
      </c>
      <c r="X7614">
        <v>5</v>
      </c>
      <c r="Y7614" s="2">
        <f t="shared" si="1063"/>
        <v>100.26</v>
      </c>
      <c r="Z7614" t="s">
        <v>56</v>
      </c>
      <c r="AA7614" t="s">
        <v>41</v>
      </c>
      <c r="AB7614" t="s">
        <v>32</v>
      </c>
      <c r="AC7614" t="s">
        <v>33</v>
      </c>
      <c r="AD7614" t="s">
        <v>34</v>
      </c>
      <c r="AE7614" t="s">
        <v>235</v>
      </c>
    </row>
    <row r="7615" spans="1:31" x14ac:dyDescent="0.3">
      <c r="A7615">
        <f t="shared" si="1070"/>
        <v>7614</v>
      </c>
      <c r="B7615">
        <v>11108</v>
      </c>
      <c r="C7615" t="s">
        <v>927</v>
      </c>
      <c r="D7615" t="s">
        <v>30</v>
      </c>
      <c r="E7615" s="5" t="str">
        <f t="shared" si="1064"/>
        <v>*</v>
      </c>
      <c r="F7615" s="5" t="str">
        <f t="shared" si="1065"/>
        <v>*</v>
      </c>
      <c r="G7615" s="5" t="str">
        <f t="shared" si="1066"/>
        <v>*</v>
      </c>
      <c r="J7615" s="5" t="str">
        <f t="shared" si="1067"/>
        <v>*</v>
      </c>
      <c r="R7615" s="5">
        <f t="shared" si="1068"/>
        <v>3.5000000000000003E-2</v>
      </c>
      <c r="S7615">
        <v>20</v>
      </c>
      <c r="T7615" s="2">
        <v>131.71</v>
      </c>
      <c r="U7615" s="7">
        <f t="shared" si="1069"/>
        <v>0</v>
      </c>
      <c r="V7615" s="2">
        <f t="shared" si="1062"/>
        <v>6.5855000000000006</v>
      </c>
      <c r="W7615" t="s">
        <v>22</v>
      </c>
      <c r="X7615">
        <v>5.74</v>
      </c>
      <c r="Y7615" s="2">
        <f t="shared" si="1063"/>
        <v>137.45000000000002</v>
      </c>
      <c r="Z7615" t="s">
        <v>60</v>
      </c>
      <c r="AA7615" t="s">
        <v>24</v>
      </c>
      <c r="AB7615" t="s">
        <v>32</v>
      </c>
      <c r="AC7615" t="s">
        <v>44</v>
      </c>
      <c r="AD7615" t="s">
        <v>19</v>
      </c>
      <c r="AE7615" t="s">
        <v>235</v>
      </c>
    </row>
    <row r="7616" spans="1:31" x14ac:dyDescent="0.3">
      <c r="A7616">
        <f t="shared" si="1070"/>
        <v>7615</v>
      </c>
      <c r="B7616">
        <v>13601</v>
      </c>
      <c r="C7616" t="s">
        <v>927</v>
      </c>
      <c r="D7616" t="s">
        <v>13</v>
      </c>
      <c r="E7616" s="5" t="str">
        <f t="shared" si="1064"/>
        <v>*</v>
      </c>
      <c r="F7616" s="5" t="str">
        <f t="shared" si="1065"/>
        <v>*</v>
      </c>
      <c r="G7616" s="5" t="str">
        <f t="shared" si="1066"/>
        <v>*</v>
      </c>
      <c r="J7616" s="5" t="str">
        <f t="shared" si="1067"/>
        <v>*</v>
      </c>
      <c r="R7616" s="5">
        <f t="shared" si="1068"/>
        <v>0.02</v>
      </c>
      <c r="S7616">
        <v>17</v>
      </c>
      <c r="T7616" s="2">
        <v>822.91</v>
      </c>
      <c r="U7616" s="7">
        <f t="shared" si="1069"/>
        <v>0</v>
      </c>
      <c r="V7616" s="2">
        <f t="shared" si="1062"/>
        <v>48.406470588235294</v>
      </c>
      <c r="W7616" t="s">
        <v>22</v>
      </c>
      <c r="X7616">
        <v>19.989999999999998</v>
      </c>
      <c r="Y7616" s="2">
        <f t="shared" si="1063"/>
        <v>842.9</v>
      </c>
      <c r="Z7616" t="s">
        <v>23</v>
      </c>
      <c r="AA7616" t="s">
        <v>16</v>
      </c>
      <c r="AB7616" t="s">
        <v>32</v>
      </c>
      <c r="AC7616" t="s">
        <v>172</v>
      </c>
      <c r="AD7616" t="s">
        <v>19</v>
      </c>
      <c r="AE7616" t="s">
        <v>236</v>
      </c>
    </row>
    <row r="7617" spans="1:31" x14ac:dyDescent="0.3">
      <c r="A7617">
        <f t="shared" si="1070"/>
        <v>7616</v>
      </c>
      <c r="B7617">
        <v>39425</v>
      </c>
      <c r="C7617" t="s">
        <v>927</v>
      </c>
      <c r="D7617" t="s">
        <v>36</v>
      </c>
      <c r="E7617" s="5" t="str">
        <f t="shared" si="1064"/>
        <v>***</v>
      </c>
      <c r="F7617" s="5" t="str">
        <f t="shared" si="1065"/>
        <v>***</v>
      </c>
      <c r="G7617" s="5" t="str">
        <f t="shared" si="1066"/>
        <v>***</v>
      </c>
      <c r="J7617" s="5" t="str">
        <f t="shared" si="1067"/>
        <v>***</v>
      </c>
      <c r="R7617" s="5">
        <f t="shared" si="1068"/>
        <v>3.5000000000000003E-2</v>
      </c>
      <c r="S7617">
        <v>23</v>
      </c>
      <c r="T7617" s="2">
        <v>1267.4604999999999</v>
      </c>
      <c r="U7617" s="7">
        <f t="shared" si="1069"/>
        <v>1</v>
      </c>
      <c r="V7617" s="2">
        <f t="shared" si="1062"/>
        <v>55.10697826086956</v>
      </c>
      <c r="W7617" t="s">
        <v>22</v>
      </c>
      <c r="X7617">
        <v>5.99</v>
      </c>
      <c r="Y7617" s="2">
        <f t="shared" si="1063"/>
        <v>1273.4504999999999</v>
      </c>
      <c r="Z7617" t="s">
        <v>56</v>
      </c>
      <c r="AA7617" t="s">
        <v>24</v>
      </c>
      <c r="AB7617" t="s">
        <v>25</v>
      </c>
      <c r="AC7617" t="s">
        <v>26</v>
      </c>
      <c r="AD7617" t="s">
        <v>19</v>
      </c>
      <c r="AE7617" t="s">
        <v>235</v>
      </c>
    </row>
    <row r="7618" spans="1:31" x14ac:dyDescent="0.3">
      <c r="A7618">
        <f t="shared" si="1070"/>
        <v>7617</v>
      </c>
      <c r="B7618">
        <v>55840</v>
      </c>
      <c r="C7618" t="s">
        <v>888</v>
      </c>
      <c r="D7618" t="s">
        <v>40</v>
      </c>
      <c r="E7618" s="5" t="str">
        <f t="shared" si="1064"/>
        <v>*</v>
      </c>
      <c r="F7618" s="5" t="str">
        <f t="shared" si="1065"/>
        <v>*</v>
      </c>
      <c r="G7618" s="5" t="str">
        <f t="shared" si="1066"/>
        <v>*</v>
      </c>
      <c r="J7618" s="5" t="str">
        <f t="shared" si="1067"/>
        <v>*</v>
      </c>
      <c r="R7618" s="5">
        <f t="shared" si="1068"/>
        <v>0.02</v>
      </c>
      <c r="S7618">
        <v>11</v>
      </c>
      <c r="T7618" s="2">
        <v>59.03</v>
      </c>
      <c r="U7618" s="7">
        <f t="shared" si="1069"/>
        <v>0</v>
      </c>
      <c r="V7618" s="2">
        <f t="shared" ref="V7618:V7681" si="1071">T7618/S7618</f>
        <v>5.3663636363636362</v>
      </c>
      <c r="W7618" t="s">
        <v>22</v>
      </c>
      <c r="X7618">
        <v>4.8600000000000003</v>
      </c>
      <c r="Y7618" s="2">
        <f t="shared" ref="Y7618:Y7681" si="1072">X7618+T7618</f>
        <v>63.89</v>
      </c>
      <c r="Z7618" t="s">
        <v>23</v>
      </c>
      <c r="AA7618" t="s">
        <v>41</v>
      </c>
      <c r="AB7618" t="s">
        <v>32</v>
      </c>
      <c r="AC7618" t="s">
        <v>44</v>
      </c>
      <c r="AD7618" t="s">
        <v>19</v>
      </c>
      <c r="AE7618" t="s">
        <v>888</v>
      </c>
    </row>
    <row r="7619" spans="1:31" x14ac:dyDescent="0.3">
      <c r="A7619">
        <f t="shared" si="1070"/>
        <v>7618</v>
      </c>
      <c r="B7619">
        <v>40647</v>
      </c>
      <c r="C7619" t="s">
        <v>888</v>
      </c>
      <c r="D7619" t="s">
        <v>21</v>
      </c>
      <c r="E7619" s="5" t="str">
        <f t="shared" ref="E7619:E7682" si="1073">IF(D7619="Critical","***","*")</f>
        <v>*</v>
      </c>
      <c r="F7619" s="5" t="str">
        <f t="shared" ref="F7619:F7682" si="1074">IF(D7619="Critical","***",IF(D7619="High","**","*"))</f>
        <v>**</v>
      </c>
      <c r="G7619" s="5" t="str">
        <f t="shared" ref="G7619:G7682" si="1075">VLOOKUP(D7619,$H$6:$I$11,2,FALSE)</f>
        <v>**</v>
      </c>
      <c r="J7619" s="5" t="str">
        <f t="shared" ref="J7619:J7682" si="1076">HLOOKUP(D7619,$K$5:$O$6,2,FALSE)</f>
        <v>**</v>
      </c>
      <c r="R7619" s="5">
        <f t="shared" ref="R7619:R7682" si="1077">VLOOKUP(S7619,$P$6:$Q$11,2)</f>
        <v>0.05</v>
      </c>
      <c r="S7619">
        <v>47</v>
      </c>
      <c r="T7619" s="2">
        <v>1982.16</v>
      </c>
      <c r="U7619" s="7">
        <f t="shared" ref="U7619:U7682" si="1078">IF(T7619&gt;1000,1,0)</f>
        <v>1</v>
      </c>
      <c r="V7619" s="2">
        <f t="shared" si="1071"/>
        <v>42.173617021276598</v>
      </c>
      <c r="W7619" t="s">
        <v>22</v>
      </c>
      <c r="X7619">
        <v>19.989999999999998</v>
      </c>
      <c r="Y7619" s="2">
        <f t="shared" si="1072"/>
        <v>2002.15</v>
      </c>
      <c r="Z7619" t="s">
        <v>23</v>
      </c>
      <c r="AA7619" t="s">
        <v>31</v>
      </c>
      <c r="AB7619" t="s">
        <v>32</v>
      </c>
      <c r="AC7619" t="s">
        <v>44</v>
      </c>
      <c r="AD7619" t="s">
        <v>19</v>
      </c>
      <c r="AE7619" t="s">
        <v>89</v>
      </c>
    </row>
    <row r="7620" spans="1:31" x14ac:dyDescent="0.3">
      <c r="A7620">
        <f t="shared" ref="A7620:A7683" si="1079">A7619+1</f>
        <v>7619</v>
      </c>
      <c r="B7620">
        <v>22820</v>
      </c>
      <c r="C7620" t="s">
        <v>704</v>
      </c>
      <c r="D7620" t="s">
        <v>21</v>
      </c>
      <c r="E7620" s="5" t="str">
        <f t="shared" si="1073"/>
        <v>*</v>
      </c>
      <c r="F7620" s="5" t="str">
        <f t="shared" si="1074"/>
        <v>**</v>
      </c>
      <c r="G7620" s="5" t="str">
        <f t="shared" si="1075"/>
        <v>**</v>
      </c>
      <c r="J7620" s="5" t="str">
        <f t="shared" si="1076"/>
        <v>**</v>
      </c>
      <c r="R7620" s="5">
        <f t="shared" si="1077"/>
        <v>0.02</v>
      </c>
      <c r="S7620">
        <v>18</v>
      </c>
      <c r="T7620" s="2">
        <v>144.84</v>
      </c>
      <c r="U7620" s="7">
        <f t="shared" si="1078"/>
        <v>0</v>
      </c>
      <c r="V7620" s="2">
        <f t="shared" si="1071"/>
        <v>8.0466666666666669</v>
      </c>
      <c r="W7620" t="s">
        <v>22</v>
      </c>
      <c r="X7620">
        <v>2.82</v>
      </c>
      <c r="Y7620" s="2">
        <f t="shared" si="1072"/>
        <v>147.66</v>
      </c>
      <c r="Z7620" t="s">
        <v>71</v>
      </c>
      <c r="AA7620" t="s">
        <v>16</v>
      </c>
      <c r="AB7620" t="s">
        <v>32</v>
      </c>
      <c r="AC7620" t="s">
        <v>114</v>
      </c>
      <c r="AD7620" t="s">
        <v>34</v>
      </c>
      <c r="AE7620" t="s">
        <v>510</v>
      </c>
    </row>
    <row r="7621" spans="1:31" x14ac:dyDescent="0.3">
      <c r="A7621">
        <f t="shared" si="1079"/>
        <v>7620</v>
      </c>
      <c r="B7621">
        <v>11491</v>
      </c>
      <c r="C7621" t="s">
        <v>704</v>
      </c>
      <c r="D7621" t="s">
        <v>13</v>
      </c>
      <c r="E7621" s="5" t="str">
        <f t="shared" si="1073"/>
        <v>*</v>
      </c>
      <c r="F7621" s="5" t="str">
        <f t="shared" si="1074"/>
        <v>*</v>
      </c>
      <c r="G7621" s="5" t="str">
        <f t="shared" si="1075"/>
        <v>*</v>
      </c>
      <c r="J7621" s="5" t="str">
        <f t="shared" si="1076"/>
        <v>*</v>
      </c>
      <c r="R7621" s="5">
        <f t="shared" si="1077"/>
        <v>3.5000000000000003E-2</v>
      </c>
      <c r="S7621">
        <v>26</v>
      </c>
      <c r="T7621" s="2">
        <v>165.37</v>
      </c>
      <c r="U7621" s="7">
        <f t="shared" si="1078"/>
        <v>0</v>
      </c>
      <c r="V7621" s="2">
        <f t="shared" si="1071"/>
        <v>6.360384615384616</v>
      </c>
      <c r="W7621" t="s">
        <v>22</v>
      </c>
      <c r="X7621">
        <v>4.07</v>
      </c>
      <c r="Y7621" s="2">
        <f t="shared" si="1072"/>
        <v>169.44</v>
      </c>
      <c r="Z7621" t="s">
        <v>23</v>
      </c>
      <c r="AA7621" t="s">
        <v>41</v>
      </c>
      <c r="AB7621" t="s">
        <v>25</v>
      </c>
      <c r="AC7621" t="s">
        <v>42</v>
      </c>
      <c r="AD7621" t="s">
        <v>45</v>
      </c>
      <c r="AE7621" t="s">
        <v>167</v>
      </c>
    </row>
    <row r="7622" spans="1:31" x14ac:dyDescent="0.3">
      <c r="A7622">
        <f t="shared" si="1079"/>
        <v>7621</v>
      </c>
      <c r="B7622">
        <v>22820</v>
      </c>
      <c r="C7622" t="s">
        <v>704</v>
      </c>
      <c r="D7622" t="s">
        <v>21</v>
      </c>
      <c r="E7622" s="5" t="str">
        <f t="shared" si="1073"/>
        <v>*</v>
      </c>
      <c r="F7622" s="5" t="str">
        <f t="shared" si="1074"/>
        <v>**</v>
      </c>
      <c r="G7622" s="5" t="str">
        <f t="shared" si="1075"/>
        <v>**</v>
      </c>
      <c r="J7622" s="5" t="str">
        <f t="shared" si="1076"/>
        <v>**</v>
      </c>
      <c r="R7622" s="5">
        <f t="shared" si="1077"/>
        <v>0.04</v>
      </c>
      <c r="S7622">
        <v>34</v>
      </c>
      <c r="T7622" s="2">
        <v>209.12</v>
      </c>
      <c r="U7622" s="7">
        <f t="shared" si="1078"/>
        <v>0</v>
      </c>
      <c r="V7622" s="2">
        <f t="shared" si="1071"/>
        <v>6.1505882352941175</v>
      </c>
      <c r="W7622" t="s">
        <v>22</v>
      </c>
      <c r="X7622">
        <v>4.38</v>
      </c>
      <c r="Y7622" s="2">
        <f t="shared" si="1072"/>
        <v>213.5</v>
      </c>
      <c r="Z7622" t="s">
        <v>23</v>
      </c>
      <c r="AA7622" t="s">
        <v>16</v>
      </c>
      <c r="AB7622" t="s">
        <v>25</v>
      </c>
      <c r="AC7622" t="s">
        <v>42</v>
      </c>
      <c r="AD7622" t="s">
        <v>45</v>
      </c>
      <c r="AE7622" t="s">
        <v>805</v>
      </c>
    </row>
    <row r="7623" spans="1:31" x14ac:dyDescent="0.3">
      <c r="A7623">
        <f t="shared" si="1079"/>
        <v>7622</v>
      </c>
      <c r="B7623">
        <v>3463</v>
      </c>
      <c r="C7623" t="s">
        <v>704</v>
      </c>
      <c r="D7623" t="s">
        <v>36</v>
      </c>
      <c r="E7623" s="5" t="str">
        <f t="shared" si="1073"/>
        <v>***</v>
      </c>
      <c r="F7623" s="5" t="str">
        <f t="shared" si="1074"/>
        <v>***</v>
      </c>
      <c r="G7623" s="5" t="str">
        <f t="shared" si="1075"/>
        <v>***</v>
      </c>
      <c r="J7623" s="5" t="str">
        <f t="shared" si="1076"/>
        <v>***</v>
      </c>
      <c r="R7623" s="5">
        <f t="shared" si="1077"/>
        <v>0.05</v>
      </c>
      <c r="S7623">
        <v>43</v>
      </c>
      <c r="T7623" s="2">
        <v>264.75</v>
      </c>
      <c r="U7623" s="7">
        <f t="shared" si="1078"/>
        <v>0</v>
      </c>
      <c r="V7623" s="2">
        <f t="shared" si="1071"/>
        <v>6.1569767441860463</v>
      </c>
      <c r="W7623" t="s">
        <v>22</v>
      </c>
      <c r="X7623">
        <v>8.4</v>
      </c>
      <c r="Y7623" s="2">
        <f t="shared" si="1072"/>
        <v>273.14999999999998</v>
      </c>
      <c r="Z7623" t="s">
        <v>64</v>
      </c>
      <c r="AA7623" t="s">
        <v>16</v>
      </c>
      <c r="AB7623" t="s">
        <v>32</v>
      </c>
      <c r="AC7623" t="s">
        <v>44</v>
      </c>
      <c r="AD7623" t="s">
        <v>19</v>
      </c>
      <c r="AE7623" t="s">
        <v>799</v>
      </c>
    </row>
    <row r="7624" spans="1:31" x14ac:dyDescent="0.3">
      <c r="A7624">
        <f t="shared" si="1079"/>
        <v>7623</v>
      </c>
      <c r="B7624">
        <v>47232</v>
      </c>
      <c r="C7624" t="s">
        <v>704</v>
      </c>
      <c r="D7624" t="s">
        <v>30</v>
      </c>
      <c r="E7624" s="5" t="str">
        <f t="shared" si="1073"/>
        <v>*</v>
      </c>
      <c r="F7624" s="5" t="str">
        <f t="shared" si="1074"/>
        <v>*</v>
      </c>
      <c r="G7624" s="5" t="str">
        <f t="shared" si="1075"/>
        <v>*</v>
      </c>
      <c r="J7624" s="5" t="str">
        <f t="shared" si="1076"/>
        <v>*</v>
      </c>
      <c r="R7624" s="5">
        <f t="shared" si="1077"/>
        <v>0.04</v>
      </c>
      <c r="S7624">
        <v>39</v>
      </c>
      <c r="T7624" s="2">
        <v>546.4</v>
      </c>
      <c r="U7624" s="7">
        <f t="shared" si="1078"/>
        <v>0</v>
      </c>
      <c r="V7624" s="2">
        <f t="shared" si="1071"/>
        <v>14.01025641025641</v>
      </c>
      <c r="W7624" t="s">
        <v>14</v>
      </c>
      <c r="X7624">
        <v>4.53</v>
      </c>
      <c r="Y7624" s="2">
        <f t="shared" si="1072"/>
        <v>550.92999999999995</v>
      </c>
      <c r="Z7624" t="s">
        <v>60</v>
      </c>
      <c r="AA7624" t="s">
        <v>31</v>
      </c>
      <c r="AB7624" t="s">
        <v>32</v>
      </c>
      <c r="AC7624" t="s">
        <v>74</v>
      </c>
      <c r="AD7624" t="s">
        <v>19</v>
      </c>
      <c r="AE7624" t="s">
        <v>805</v>
      </c>
    </row>
    <row r="7625" spans="1:31" x14ac:dyDescent="0.3">
      <c r="A7625">
        <f t="shared" si="1079"/>
        <v>7624</v>
      </c>
      <c r="B7625">
        <v>17409</v>
      </c>
      <c r="C7625" t="s">
        <v>704</v>
      </c>
      <c r="D7625" t="s">
        <v>30</v>
      </c>
      <c r="E7625" s="5" t="str">
        <f t="shared" si="1073"/>
        <v>*</v>
      </c>
      <c r="F7625" s="5" t="str">
        <f t="shared" si="1074"/>
        <v>*</v>
      </c>
      <c r="G7625" s="5" t="str">
        <f t="shared" si="1075"/>
        <v>*</v>
      </c>
      <c r="J7625" s="5" t="str">
        <f t="shared" si="1076"/>
        <v>*</v>
      </c>
      <c r="R7625" s="5">
        <f t="shared" si="1077"/>
        <v>0.04</v>
      </c>
      <c r="S7625">
        <v>31</v>
      </c>
      <c r="T7625" s="2">
        <v>633.55999999999995</v>
      </c>
      <c r="U7625" s="7">
        <f t="shared" si="1078"/>
        <v>0</v>
      </c>
      <c r="V7625" s="2">
        <f t="shared" si="1071"/>
        <v>20.437419354838706</v>
      </c>
      <c r="W7625" t="s">
        <v>22</v>
      </c>
      <c r="X7625">
        <v>6.5</v>
      </c>
      <c r="Y7625" s="2">
        <f t="shared" si="1072"/>
        <v>640.05999999999995</v>
      </c>
      <c r="Z7625" t="s">
        <v>43</v>
      </c>
      <c r="AA7625" t="s">
        <v>24</v>
      </c>
      <c r="AB7625" t="s">
        <v>25</v>
      </c>
      <c r="AC7625" t="s">
        <v>42</v>
      </c>
      <c r="AD7625" t="s">
        <v>19</v>
      </c>
      <c r="AE7625" t="s">
        <v>805</v>
      </c>
    </row>
    <row r="7626" spans="1:31" x14ac:dyDescent="0.3">
      <c r="A7626">
        <f t="shared" si="1079"/>
        <v>7625</v>
      </c>
      <c r="B7626">
        <v>11491</v>
      </c>
      <c r="C7626" t="s">
        <v>704</v>
      </c>
      <c r="D7626" t="s">
        <v>13</v>
      </c>
      <c r="E7626" s="5" t="str">
        <f t="shared" si="1073"/>
        <v>*</v>
      </c>
      <c r="F7626" s="5" t="str">
        <f t="shared" si="1074"/>
        <v>*</v>
      </c>
      <c r="G7626" s="5" t="str">
        <f t="shared" si="1075"/>
        <v>*</v>
      </c>
      <c r="J7626" s="5" t="str">
        <f t="shared" si="1076"/>
        <v>*</v>
      </c>
      <c r="R7626" s="5">
        <f t="shared" si="1077"/>
        <v>0.04</v>
      </c>
      <c r="S7626">
        <v>38</v>
      </c>
      <c r="T7626" s="2">
        <v>1785.74</v>
      </c>
      <c r="U7626" s="7">
        <f t="shared" si="1078"/>
        <v>1</v>
      </c>
      <c r="V7626" s="2">
        <f t="shared" si="1071"/>
        <v>46.993157894736839</v>
      </c>
      <c r="W7626" t="s">
        <v>14</v>
      </c>
      <c r="X7626">
        <v>7.23</v>
      </c>
      <c r="Y7626" s="2">
        <f t="shared" si="1072"/>
        <v>1792.97</v>
      </c>
      <c r="Z7626" t="s">
        <v>23</v>
      </c>
      <c r="AA7626" t="s">
        <v>41</v>
      </c>
      <c r="AB7626" t="s">
        <v>17</v>
      </c>
      <c r="AC7626" t="s">
        <v>18</v>
      </c>
      <c r="AD7626" t="s">
        <v>19</v>
      </c>
      <c r="AE7626" t="s">
        <v>805</v>
      </c>
    </row>
    <row r="7627" spans="1:31" x14ac:dyDescent="0.3">
      <c r="A7627">
        <f t="shared" si="1079"/>
        <v>7626</v>
      </c>
      <c r="B7627">
        <v>12710</v>
      </c>
      <c r="C7627" t="s">
        <v>704</v>
      </c>
      <c r="D7627" t="s">
        <v>36</v>
      </c>
      <c r="E7627" s="5" t="str">
        <f t="shared" si="1073"/>
        <v>***</v>
      </c>
      <c r="F7627" s="5" t="str">
        <f t="shared" si="1074"/>
        <v>***</v>
      </c>
      <c r="G7627" s="5" t="str">
        <f t="shared" si="1075"/>
        <v>***</v>
      </c>
      <c r="J7627" s="5" t="str">
        <f t="shared" si="1076"/>
        <v>***</v>
      </c>
      <c r="R7627" s="5">
        <f t="shared" si="1077"/>
        <v>0.04</v>
      </c>
      <c r="S7627">
        <v>37</v>
      </c>
      <c r="T7627" s="2">
        <v>2116.62</v>
      </c>
      <c r="U7627" s="7">
        <f t="shared" si="1078"/>
        <v>1</v>
      </c>
      <c r="V7627" s="2">
        <f t="shared" si="1071"/>
        <v>57.205945945945942</v>
      </c>
      <c r="W7627" t="s">
        <v>22</v>
      </c>
      <c r="X7627">
        <v>13.88</v>
      </c>
      <c r="Y7627" s="2">
        <f t="shared" si="1072"/>
        <v>2130.5</v>
      </c>
      <c r="Z7627" t="s">
        <v>71</v>
      </c>
      <c r="AA7627" t="s">
        <v>24</v>
      </c>
      <c r="AB7627" t="s">
        <v>32</v>
      </c>
      <c r="AC7627" t="s">
        <v>44</v>
      </c>
      <c r="AD7627" t="s">
        <v>19</v>
      </c>
      <c r="AE7627" t="s">
        <v>704</v>
      </c>
    </row>
    <row r="7628" spans="1:31" x14ac:dyDescent="0.3">
      <c r="A7628">
        <f t="shared" si="1079"/>
        <v>7627</v>
      </c>
      <c r="B7628">
        <v>17253</v>
      </c>
      <c r="C7628" t="s">
        <v>372</v>
      </c>
      <c r="D7628" t="s">
        <v>36</v>
      </c>
      <c r="E7628" s="5" t="str">
        <f t="shared" si="1073"/>
        <v>***</v>
      </c>
      <c r="F7628" s="5" t="str">
        <f t="shared" si="1074"/>
        <v>***</v>
      </c>
      <c r="G7628" s="5" t="str">
        <f t="shared" si="1075"/>
        <v>***</v>
      </c>
      <c r="J7628" s="5" t="str">
        <f t="shared" si="1076"/>
        <v>***</v>
      </c>
      <c r="R7628" s="5">
        <f t="shared" si="1077"/>
        <v>0.02</v>
      </c>
      <c r="S7628">
        <v>13</v>
      </c>
      <c r="T7628" s="2">
        <v>50.19</v>
      </c>
      <c r="U7628" s="7">
        <f t="shared" si="1078"/>
        <v>0</v>
      </c>
      <c r="V7628" s="2">
        <f t="shared" si="1071"/>
        <v>3.8607692307692307</v>
      </c>
      <c r="W7628" t="s">
        <v>22</v>
      </c>
      <c r="X7628">
        <v>6.83</v>
      </c>
      <c r="Y7628" s="2">
        <f t="shared" si="1072"/>
        <v>57.019999999999996</v>
      </c>
      <c r="Z7628" t="s">
        <v>56</v>
      </c>
      <c r="AA7628" t="s">
        <v>31</v>
      </c>
      <c r="AB7628" t="s">
        <v>32</v>
      </c>
      <c r="AC7628" t="s">
        <v>49</v>
      </c>
      <c r="AD7628" t="s">
        <v>19</v>
      </c>
      <c r="AE7628" t="s">
        <v>305</v>
      </c>
    </row>
    <row r="7629" spans="1:31" x14ac:dyDescent="0.3">
      <c r="A7629">
        <f t="shared" si="1079"/>
        <v>7628</v>
      </c>
      <c r="B7629">
        <v>38466</v>
      </c>
      <c r="C7629" t="s">
        <v>372</v>
      </c>
      <c r="D7629" t="s">
        <v>36</v>
      </c>
      <c r="E7629" s="5" t="str">
        <f t="shared" si="1073"/>
        <v>***</v>
      </c>
      <c r="F7629" s="5" t="str">
        <f t="shared" si="1074"/>
        <v>***</v>
      </c>
      <c r="G7629" s="5" t="str">
        <f t="shared" si="1075"/>
        <v>***</v>
      </c>
      <c r="J7629" s="5" t="str">
        <f t="shared" si="1076"/>
        <v>***</v>
      </c>
      <c r="R7629" s="5">
        <f t="shared" si="1077"/>
        <v>0.02</v>
      </c>
      <c r="S7629">
        <v>15</v>
      </c>
      <c r="T7629" s="2">
        <v>105.48</v>
      </c>
      <c r="U7629" s="7">
        <f t="shared" si="1078"/>
        <v>0</v>
      </c>
      <c r="V7629" s="2">
        <f t="shared" si="1071"/>
        <v>7.032</v>
      </c>
      <c r="W7629" t="s">
        <v>22</v>
      </c>
      <c r="X7629">
        <v>7.37</v>
      </c>
      <c r="Y7629" s="2">
        <f t="shared" si="1072"/>
        <v>112.85000000000001</v>
      </c>
      <c r="Z7629" t="s">
        <v>23</v>
      </c>
      <c r="AA7629" t="s">
        <v>31</v>
      </c>
      <c r="AB7629" t="s">
        <v>32</v>
      </c>
      <c r="AC7629" t="s">
        <v>44</v>
      </c>
      <c r="AD7629" t="s">
        <v>19</v>
      </c>
      <c r="AE7629" t="s">
        <v>304</v>
      </c>
    </row>
    <row r="7630" spans="1:31" x14ac:dyDescent="0.3">
      <c r="A7630">
        <f t="shared" si="1079"/>
        <v>7629</v>
      </c>
      <c r="B7630">
        <v>38466</v>
      </c>
      <c r="C7630" t="s">
        <v>372</v>
      </c>
      <c r="D7630" t="s">
        <v>36</v>
      </c>
      <c r="E7630" s="5" t="str">
        <f t="shared" si="1073"/>
        <v>***</v>
      </c>
      <c r="F7630" s="5" t="str">
        <f t="shared" si="1074"/>
        <v>***</v>
      </c>
      <c r="G7630" s="5" t="str">
        <f t="shared" si="1075"/>
        <v>***</v>
      </c>
      <c r="J7630" s="5" t="str">
        <f t="shared" si="1076"/>
        <v>***</v>
      </c>
      <c r="R7630" s="5">
        <f t="shared" si="1077"/>
        <v>0.04</v>
      </c>
      <c r="S7630">
        <v>37</v>
      </c>
      <c r="T7630" s="2">
        <v>111.37</v>
      </c>
      <c r="U7630" s="7">
        <f t="shared" si="1078"/>
        <v>0</v>
      </c>
      <c r="V7630" s="2">
        <f t="shared" si="1071"/>
        <v>3.0100000000000002</v>
      </c>
      <c r="W7630" t="s">
        <v>22</v>
      </c>
      <c r="X7630">
        <v>0.5</v>
      </c>
      <c r="Y7630" s="2">
        <f t="shared" si="1072"/>
        <v>111.87</v>
      </c>
      <c r="Z7630" t="s">
        <v>23</v>
      </c>
      <c r="AA7630" t="s">
        <v>31</v>
      </c>
      <c r="AB7630" t="s">
        <v>32</v>
      </c>
      <c r="AC7630" t="s">
        <v>81</v>
      </c>
      <c r="AD7630" t="s">
        <v>19</v>
      </c>
      <c r="AE7630" t="s">
        <v>305</v>
      </c>
    </row>
    <row r="7631" spans="1:31" x14ac:dyDescent="0.3">
      <c r="A7631">
        <f t="shared" si="1079"/>
        <v>7630</v>
      </c>
      <c r="B7631">
        <v>42373</v>
      </c>
      <c r="C7631" t="s">
        <v>372</v>
      </c>
      <c r="D7631" t="s">
        <v>30</v>
      </c>
      <c r="E7631" s="5" t="str">
        <f t="shared" si="1073"/>
        <v>*</v>
      </c>
      <c r="F7631" s="5" t="str">
        <f t="shared" si="1074"/>
        <v>*</v>
      </c>
      <c r="G7631" s="5" t="str">
        <f t="shared" si="1075"/>
        <v>*</v>
      </c>
      <c r="J7631" s="5" t="str">
        <f t="shared" si="1076"/>
        <v>*</v>
      </c>
      <c r="R7631" s="5">
        <f t="shared" si="1077"/>
        <v>0.02</v>
      </c>
      <c r="S7631">
        <v>11</v>
      </c>
      <c r="T7631" s="2">
        <v>127.32</v>
      </c>
      <c r="U7631" s="7">
        <f t="shared" si="1078"/>
        <v>0</v>
      </c>
      <c r="V7631" s="2">
        <f t="shared" si="1071"/>
        <v>11.574545454545454</v>
      </c>
      <c r="W7631" t="s">
        <v>14</v>
      </c>
      <c r="X7631">
        <v>2.99</v>
      </c>
      <c r="Y7631" s="2">
        <f t="shared" si="1072"/>
        <v>130.31</v>
      </c>
      <c r="Z7631" t="s">
        <v>73</v>
      </c>
      <c r="AA7631" t="s">
        <v>16</v>
      </c>
      <c r="AB7631" t="s">
        <v>32</v>
      </c>
      <c r="AC7631" t="s">
        <v>49</v>
      </c>
      <c r="AD7631" t="s">
        <v>19</v>
      </c>
      <c r="AE7631" t="s">
        <v>304</v>
      </c>
    </row>
    <row r="7632" spans="1:31" x14ac:dyDescent="0.3">
      <c r="A7632">
        <f t="shared" si="1079"/>
        <v>7631</v>
      </c>
      <c r="B7632">
        <v>38466</v>
      </c>
      <c r="C7632" t="s">
        <v>372</v>
      </c>
      <c r="D7632" t="s">
        <v>36</v>
      </c>
      <c r="E7632" s="5" t="str">
        <f t="shared" si="1073"/>
        <v>***</v>
      </c>
      <c r="F7632" s="5" t="str">
        <f t="shared" si="1074"/>
        <v>***</v>
      </c>
      <c r="G7632" s="5" t="str">
        <f t="shared" si="1075"/>
        <v>***</v>
      </c>
      <c r="J7632" s="5" t="str">
        <f t="shared" si="1076"/>
        <v>***</v>
      </c>
      <c r="R7632" s="5">
        <f t="shared" si="1077"/>
        <v>3.5000000000000003E-2</v>
      </c>
      <c r="S7632">
        <v>22</v>
      </c>
      <c r="T7632" s="2">
        <v>136.18</v>
      </c>
      <c r="U7632" s="7">
        <f t="shared" si="1078"/>
        <v>0</v>
      </c>
      <c r="V7632" s="2">
        <f t="shared" si="1071"/>
        <v>6.19</v>
      </c>
      <c r="W7632" t="s">
        <v>22</v>
      </c>
      <c r="X7632">
        <v>5.46</v>
      </c>
      <c r="Y7632" s="2">
        <f t="shared" si="1072"/>
        <v>141.64000000000001</v>
      </c>
      <c r="Z7632" t="s">
        <v>23</v>
      </c>
      <c r="AA7632" t="s">
        <v>31</v>
      </c>
      <c r="AB7632" t="s">
        <v>32</v>
      </c>
      <c r="AC7632" t="s">
        <v>44</v>
      </c>
      <c r="AD7632" t="s">
        <v>19</v>
      </c>
      <c r="AE7632" t="s">
        <v>304</v>
      </c>
    </row>
    <row r="7633" spans="1:31" x14ac:dyDescent="0.3">
      <c r="A7633">
        <f t="shared" si="1079"/>
        <v>7632</v>
      </c>
      <c r="B7633">
        <v>47459</v>
      </c>
      <c r="C7633" t="s">
        <v>372</v>
      </c>
      <c r="D7633" t="s">
        <v>30</v>
      </c>
      <c r="E7633" s="5" t="str">
        <f t="shared" si="1073"/>
        <v>*</v>
      </c>
      <c r="F7633" s="5" t="str">
        <f t="shared" si="1074"/>
        <v>*</v>
      </c>
      <c r="G7633" s="5" t="str">
        <f t="shared" si="1075"/>
        <v>*</v>
      </c>
      <c r="J7633" s="5" t="str">
        <f t="shared" si="1076"/>
        <v>*</v>
      </c>
      <c r="R7633" s="5">
        <f t="shared" si="1077"/>
        <v>0.02</v>
      </c>
      <c r="S7633">
        <v>10</v>
      </c>
      <c r="T7633" s="2">
        <v>197.21</v>
      </c>
      <c r="U7633" s="7">
        <f t="shared" si="1078"/>
        <v>0</v>
      </c>
      <c r="V7633" s="2">
        <f t="shared" si="1071"/>
        <v>19.721</v>
      </c>
      <c r="W7633" t="s">
        <v>22</v>
      </c>
      <c r="X7633">
        <v>1.49</v>
      </c>
      <c r="Y7633" s="2">
        <f t="shared" si="1072"/>
        <v>198.70000000000002</v>
      </c>
      <c r="Z7633" t="s">
        <v>23</v>
      </c>
      <c r="AA7633" t="s">
        <v>41</v>
      </c>
      <c r="AB7633" t="s">
        <v>32</v>
      </c>
      <c r="AC7633" t="s">
        <v>49</v>
      </c>
      <c r="AD7633" t="s">
        <v>19</v>
      </c>
      <c r="AE7633" t="s">
        <v>304</v>
      </c>
    </row>
    <row r="7634" spans="1:31" x14ac:dyDescent="0.3">
      <c r="A7634">
        <f t="shared" si="1079"/>
        <v>7633</v>
      </c>
      <c r="B7634">
        <v>13381</v>
      </c>
      <c r="C7634" t="s">
        <v>372</v>
      </c>
      <c r="D7634" t="s">
        <v>40</v>
      </c>
      <c r="E7634" s="5" t="str">
        <f t="shared" si="1073"/>
        <v>*</v>
      </c>
      <c r="F7634" s="5" t="str">
        <f t="shared" si="1074"/>
        <v>*</v>
      </c>
      <c r="G7634" s="5" t="str">
        <f t="shared" si="1075"/>
        <v>*</v>
      </c>
      <c r="J7634" s="5" t="str">
        <f t="shared" si="1076"/>
        <v>*</v>
      </c>
      <c r="R7634" s="5">
        <f t="shared" si="1077"/>
        <v>0.05</v>
      </c>
      <c r="S7634">
        <v>41</v>
      </c>
      <c r="T7634" s="2">
        <v>10714.78</v>
      </c>
      <c r="U7634" s="7">
        <f t="shared" si="1078"/>
        <v>1</v>
      </c>
      <c r="V7634" s="2">
        <f t="shared" si="1071"/>
        <v>261.33609756097565</v>
      </c>
      <c r="W7634" t="s">
        <v>37</v>
      </c>
      <c r="X7634">
        <v>66.67</v>
      </c>
      <c r="Y7634" s="2">
        <f t="shared" si="1072"/>
        <v>10781.45</v>
      </c>
      <c r="Z7634" t="s">
        <v>52</v>
      </c>
      <c r="AA7634" t="s">
        <v>16</v>
      </c>
      <c r="AB7634" t="s">
        <v>17</v>
      </c>
      <c r="AC7634" t="s">
        <v>66</v>
      </c>
      <c r="AD7634" t="s">
        <v>103</v>
      </c>
      <c r="AE7634" t="s">
        <v>372</v>
      </c>
    </row>
    <row r="7635" spans="1:31" x14ac:dyDescent="0.3">
      <c r="A7635">
        <f t="shared" si="1079"/>
        <v>7634</v>
      </c>
      <c r="B7635">
        <v>487</v>
      </c>
      <c r="C7635" t="s">
        <v>361</v>
      </c>
      <c r="D7635" t="s">
        <v>36</v>
      </c>
      <c r="E7635" s="5" t="str">
        <f t="shared" si="1073"/>
        <v>***</v>
      </c>
      <c r="F7635" s="5" t="str">
        <f t="shared" si="1074"/>
        <v>***</v>
      </c>
      <c r="G7635" s="5" t="str">
        <f t="shared" si="1075"/>
        <v>***</v>
      </c>
      <c r="J7635" s="5" t="str">
        <f t="shared" si="1076"/>
        <v>***</v>
      </c>
      <c r="R7635" s="5">
        <f t="shared" si="1077"/>
        <v>0.02</v>
      </c>
      <c r="S7635">
        <v>19</v>
      </c>
      <c r="T7635" s="2">
        <v>210.4</v>
      </c>
      <c r="U7635" s="7">
        <f t="shared" si="1078"/>
        <v>0</v>
      </c>
      <c r="V7635" s="2">
        <f t="shared" si="1071"/>
        <v>11.073684210526316</v>
      </c>
      <c r="W7635" t="s">
        <v>22</v>
      </c>
      <c r="X7635">
        <v>4.5</v>
      </c>
      <c r="Y7635" s="2">
        <f t="shared" si="1072"/>
        <v>214.9</v>
      </c>
      <c r="Z7635" t="s">
        <v>64</v>
      </c>
      <c r="AA7635" t="s">
        <v>31</v>
      </c>
      <c r="AB7635" t="s">
        <v>32</v>
      </c>
      <c r="AC7635" t="s">
        <v>172</v>
      </c>
      <c r="AD7635" t="s">
        <v>19</v>
      </c>
      <c r="AE7635" t="s">
        <v>235</v>
      </c>
    </row>
    <row r="7636" spans="1:31" x14ac:dyDescent="0.3">
      <c r="A7636">
        <f t="shared" si="1079"/>
        <v>7635</v>
      </c>
      <c r="B7636">
        <v>56930</v>
      </c>
      <c r="C7636" t="s">
        <v>361</v>
      </c>
      <c r="D7636" t="s">
        <v>13</v>
      </c>
      <c r="E7636" s="5" t="str">
        <f t="shared" si="1073"/>
        <v>*</v>
      </c>
      <c r="F7636" s="5" t="str">
        <f t="shared" si="1074"/>
        <v>*</v>
      </c>
      <c r="G7636" s="5" t="str">
        <f t="shared" si="1075"/>
        <v>*</v>
      </c>
      <c r="J7636" s="5" t="str">
        <f t="shared" si="1076"/>
        <v>*</v>
      </c>
      <c r="R7636" s="5">
        <f t="shared" si="1077"/>
        <v>0.05</v>
      </c>
      <c r="S7636">
        <v>47</v>
      </c>
      <c r="T7636" s="2">
        <v>228.31</v>
      </c>
      <c r="U7636" s="7">
        <f t="shared" si="1078"/>
        <v>0</v>
      </c>
      <c r="V7636" s="2">
        <f t="shared" si="1071"/>
        <v>4.8576595744680855</v>
      </c>
      <c r="W7636" t="s">
        <v>22</v>
      </c>
      <c r="X7636">
        <v>0.7</v>
      </c>
      <c r="Y7636" s="2">
        <f t="shared" si="1072"/>
        <v>229.01</v>
      </c>
      <c r="Z7636" t="s">
        <v>15</v>
      </c>
      <c r="AA7636" t="s">
        <v>41</v>
      </c>
      <c r="AB7636" t="s">
        <v>32</v>
      </c>
      <c r="AC7636" t="s">
        <v>114</v>
      </c>
      <c r="AD7636" t="s">
        <v>34</v>
      </c>
      <c r="AE7636" t="s">
        <v>648</v>
      </c>
    </row>
    <row r="7637" spans="1:31" x14ac:dyDescent="0.3">
      <c r="A7637">
        <f t="shared" si="1079"/>
        <v>7636</v>
      </c>
      <c r="B7637">
        <v>38884</v>
      </c>
      <c r="C7637" t="s">
        <v>361</v>
      </c>
      <c r="D7637" t="s">
        <v>21</v>
      </c>
      <c r="E7637" s="5" t="str">
        <f t="shared" si="1073"/>
        <v>*</v>
      </c>
      <c r="F7637" s="5" t="str">
        <f t="shared" si="1074"/>
        <v>**</v>
      </c>
      <c r="G7637" s="5" t="str">
        <f t="shared" si="1075"/>
        <v>**</v>
      </c>
      <c r="J7637" s="5" t="str">
        <f t="shared" si="1076"/>
        <v>**</v>
      </c>
      <c r="R7637" s="5">
        <f t="shared" si="1077"/>
        <v>0.05</v>
      </c>
      <c r="S7637">
        <v>47</v>
      </c>
      <c r="T7637" s="2">
        <v>256</v>
      </c>
      <c r="U7637" s="7">
        <f t="shared" si="1078"/>
        <v>0</v>
      </c>
      <c r="V7637" s="2">
        <f t="shared" si="1071"/>
        <v>5.4468085106382977</v>
      </c>
      <c r="W7637" t="s">
        <v>22</v>
      </c>
      <c r="X7637">
        <v>5.66</v>
      </c>
      <c r="Y7637" s="2">
        <f t="shared" si="1072"/>
        <v>261.66000000000003</v>
      </c>
      <c r="Z7637" t="s">
        <v>43</v>
      </c>
      <c r="AA7637" t="s">
        <v>16</v>
      </c>
      <c r="AB7637" t="s">
        <v>32</v>
      </c>
      <c r="AC7637" t="s">
        <v>44</v>
      </c>
      <c r="AD7637" t="s">
        <v>19</v>
      </c>
      <c r="AE7637" t="s">
        <v>235</v>
      </c>
    </row>
    <row r="7638" spans="1:31" x14ac:dyDescent="0.3">
      <c r="A7638">
        <f t="shared" si="1079"/>
        <v>7637</v>
      </c>
      <c r="B7638">
        <v>56930</v>
      </c>
      <c r="C7638" t="s">
        <v>361</v>
      </c>
      <c r="D7638" t="s">
        <v>13</v>
      </c>
      <c r="E7638" s="5" t="str">
        <f t="shared" si="1073"/>
        <v>*</v>
      </c>
      <c r="F7638" s="5" t="str">
        <f t="shared" si="1074"/>
        <v>*</v>
      </c>
      <c r="G7638" s="5" t="str">
        <f t="shared" si="1075"/>
        <v>*</v>
      </c>
      <c r="J7638" s="5" t="str">
        <f t="shared" si="1076"/>
        <v>*</v>
      </c>
      <c r="R7638" s="5">
        <f t="shared" si="1077"/>
        <v>0.02</v>
      </c>
      <c r="S7638">
        <v>10</v>
      </c>
      <c r="T7638" s="2">
        <v>987.54</v>
      </c>
      <c r="U7638" s="7">
        <f t="shared" si="1078"/>
        <v>0</v>
      </c>
      <c r="V7638" s="2">
        <f t="shared" si="1071"/>
        <v>98.753999999999991</v>
      </c>
      <c r="W7638" t="s">
        <v>22</v>
      </c>
      <c r="X7638">
        <v>35</v>
      </c>
      <c r="Y7638" s="2">
        <f t="shared" si="1072"/>
        <v>1022.54</v>
      </c>
      <c r="Z7638" t="s">
        <v>23</v>
      </c>
      <c r="AA7638" t="s">
        <v>41</v>
      </c>
      <c r="AB7638" t="s">
        <v>32</v>
      </c>
      <c r="AC7638" t="s">
        <v>74</v>
      </c>
      <c r="AD7638" t="s">
        <v>58</v>
      </c>
      <c r="AE7638" t="s">
        <v>361</v>
      </c>
    </row>
    <row r="7639" spans="1:31" x14ac:dyDescent="0.3">
      <c r="A7639">
        <f t="shared" si="1079"/>
        <v>7638</v>
      </c>
      <c r="B7639">
        <v>38884</v>
      </c>
      <c r="C7639" t="s">
        <v>361</v>
      </c>
      <c r="D7639" t="s">
        <v>21</v>
      </c>
      <c r="E7639" s="5" t="str">
        <f t="shared" si="1073"/>
        <v>*</v>
      </c>
      <c r="F7639" s="5" t="str">
        <f t="shared" si="1074"/>
        <v>**</v>
      </c>
      <c r="G7639" s="5" t="str">
        <f t="shared" si="1075"/>
        <v>**</v>
      </c>
      <c r="J7639" s="5" t="str">
        <f t="shared" si="1076"/>
        <v>**</v>
      </c>
      <c r="R7639" s="5">
        <f t="shared" si="1077"/>
        <v>3.5000000000000003E-2</v>
      </c>
      <c r="S7639">
        <v>20</v>
      </c>
      <c r="T7639" s="2">
        <v>6067.76</v>
      </c>
      <c r="U7639" s="7">
        <f t="shared" si="1078"/>
        <v>1</v>
      </c>
      <c r="V7639" s="2">
        <f t="shared" si="1071"/>
        <v>303.38800000000003</v>
      </c>
      <c r="W7639" t="s">
        <v>37</v>
      </c>
      <c r="X7639">
        <v>54.12</v>
      </c>
      <c r="Y7639" s="2">
        <f t="shared" si="1072"/>
        <v>6121.88</v>
      </c>
      <c r="Z7639" t="s">
        <v>43</v>
      </c>
      <c r="AA7639" t="s">
        <v>16</v>
      </c>
      <c r="AB7639" t="s">
        <v>17</v>
      </c>
      <c r="AC7639" t="s">
        <v>66</v>
      </c>
      <c r="AD7639" t="s">
        <v>103</v>
      </c>
      <c r="AE7639" t="s">
        <v>235</v>
      </c>
    </row>
    <row r="7640" spans="1:31" x14ac:dyDescent="0.3">
      <c r="A7640">
        <f t="shared" si="1079"/>
        <v>7639</v>
      </c>
      <c r="B7640">
        <v>2790</v>
      </c>
      <c r="C7640" t="s">
        <v>89</v>
      </c>
      <c r="D7640" t="s">
        <v>21</v>
      </c>
      <c r="E7640" s="5" t="str">
        <f t="shared" si="1073"/>
        <v>*</v>
      </c>
      <c r="F7640" s="5" t="str">
        <f t="shared" si="1074"/>
        <v>**</v>
      </c>
      <c r="G7640" s="5" t="str">
        <f t="shared" si="1075"/>
        <v>**</v>
      </c>
      <c r="J7640" s="5" t="str">
        <f t="shared" si="1076"/>
        <v>**</v>
      </c>
      <c r="R7640" s="5">
        <f t="shared" si="1077"/>
        <v>0.01</v>
      </c>
      <c r="S7640">
        <v>7</v>
      </c>
      <c r="T7640" s="2">
        <v>45.91</v>
      </c>
      <c r="U7640" s="7">
        <f t="shared" si="1078"/>
        <v>0</v>
      </c>
      <c r="V7640" s="2">
        <f t="shared" si="1071"/>
        <v>6.5585714285714278</v>
      </c>
      <c r="W7640" t="s">
        <v>22</v>
      </c>
      <c r="X7640">
        <v>7.46</v>
      </c>
      <c r="Y7640" s="2">
        <f t="shared" si="1072"/>
        <v>53.37</v>
      </c>
      <c r="Z7640" t="s">
        <v>15</v>
      </c>
      <c r="AA7640" t="s">
        <v>41</v>
      </c>
      <c r="AB7640" t="s">
        <v>32</v>
      </c>
      <c r="AC7640" t="s">
        <v>49</v>
      </c>
      <c r="AD7640" t="s">
        <v>19</v>
      </c>
      <c r="AE7640" t="s">
        <v>797</v>
      </c>
    </row>
    <row r="7641" spans="1:31" x14ac:dyDescent="0.3">
      <c r="A7641">
        <f t="shared" si="1079"/>
        <v>7640</v>
      </c>
      <c r="B7641">
        <v>13536</v>
      </c>
      <c r="C7641" t="s">
        <v>89</v>
      </c>
      <c r="D7641" t="s">
        <v>40</v>
      </c>
      <c r="E7641" s="5" t="str">
        <f t="shared" si="1073"/>
        <v>*</v>
      </c>
      <c r="F7641" s="5" t="str">
        <f t="shared" si="1074"/>
        <v>*</v>
      </c>
      <c r="G7641" s="5" t="str">
        <f t="shared" si="1075"/>
        <v>*</v>
      </c>
      <c r="J7641" s="5" t="str">
        <f t="shared" si="1076"/>
        <v>*</v>
      </c>
      <c r="R7641" s="5">
        <f t="shared" si="1077"/>
        <v>3.5000000000000003E-2</v>
      </c>
      <c r="S7641">
        <v>23</v>
      </c>
      <c r="T7641" s="2">
        <v>123.15</v>
      </c>
      <c r="U7641" s="7">
        <f t="shared" si="1078"/>
        <v>0</v>
      </c>
      <c r="V7641" s="2">
        <f t="shared" si="1071"/>
        <v>5.3543478260869568</v>
      </c>
      <c r="W7641" t="s">
        <v>22</v>
      </c>
      <c r="X7641">
        <v>2.04</v>
      </c>
      <c r="Y7641" s="2">
        <f t="shared" si="1072"/>
        <v>125.19000000000001</v>
      </c>
      <c r="Z7641" t="s">
        <v>48</v>
      </c>
      <c r="AA7641" t="s">
        <v>41</v>
      </c>
      <c r="AB7641" t="s">
        <v>32</v>
      </c>
      <c r="AC7641" t="s">
        <v>44</v>
      </c>
      <c r="AD7641" t="s">
        <v>34</v>
      </c>
      <c r="AE7641" t="s">
        <v>90</v>
      </c>
    </row>
    <row r="7642" spans="1:31" x14ac:dyDescent="0.3">
      <c r="A7642">
        <f t="shared" si="1079"/>
        <v>7641</v>
      </c>
      <c r="B7642">
        <v>21861</v>
      </c>
      <c r="C7642" t="s">
        <v>89</v>
      </c>
      <c r="D7642" t="s">
        <v>36</v>
      </c>
      <c r="E7642" s="5" t="str">
        <f t="shared" si="1073"/>
        <v>***</v>
      </c>
      <c r="F7642" s="5" t="str">
        <f t="shared" si="1074"/>
        <v>***</v>
      </c>
      <c r="G7642" s="5" t="str">
        <f t="shared" si="1075"/>
        <v>***</v>
      </c>
      <c r="J7642" s="5" t="str">
        <f t="shared" si="1076"/>
        <v>***</v>
      </c>
      <c r="R7642" s="5">
        <f t="shared" si="1077"/>
        <v>0.01</v>
      </c>
      <c r="S7642">
        <v>5</v>
      </c>
      <c r="T7642" s="2">
        <v>244.9</v>
      </c>
      <c r="U7642" s="7">
        <f t="shared" si="1078"/>
        <v>0</v>
      </c>
      <c r="V7642" s="2">
        <f t="shared" si="1071"/>
        <v>48.980000000000004</v>
      </c>
      <c r="W7642" t="s">
        <v>22</v>
      </c>
      <c r="X7642">
        <v>3.61</v>
      </c>
      <c r="Y7642" s="2">
        <f t="shared" si="1072"/>
        <v>248.51000000000002</v>
      </c>
      <c r="Z7642" t="s">
        <v>64</v>
      </c>
      <c r="AA7642" t="s">
        <v>41</v>
      </c>
      <c r="AB7642" t="s">
        <v>25</v>
      </c>
      <c r="AC7642" t="s">
        <v>42</v>
      </c>
      <c r="AD7642" t="s">
        <v>45</v>
      </c>
      <c r="AE7642" t="s">
        <v>90</v>
      </c>
    </row>
    <row r="7643" spans="1:31" x14ac:dyDescent="0.3">
      <c r="A7643">
        <f t="shared" si="1079"/>
        <v>7642</v>
      </c>
      <c r="B7643">
        <v>2790</v>
      </c>
      <c r="C7643" t="s">
        <v>89</v>
      </c>
      <c r="D7643" t="s">
        <v>21</v>
      </c>
      <c r="E7643" s="5" t="str">
        <f t="shared" si="1073"/>
        <v>*</v>
      </c>
      <c r="F7643" s="5" t="str">
        <f t="shared" si="1074"/>
        <v>**</v>
      </c>
      <c r="G7643" s="5" t="str">
        <f t="shared" si="1075"/>
        <v>**</v>
      </c>
      <c r="J7643" s="5" t="str">
        <f t="shared" si="1076"/>
        <v>**</v>
      </c>
      <c r="R7643" s="5">
        <f t="shared" si="1077"/>
        <v>0.02</v>
      </c>
      <c r="S7643">
        <v>15</v>
      </c>
      <c r="T7643" s="2">
        <v>330.24</v>
      </c>
      <c r="U7643" s="7">
        <f t="shared" si="1078"/>
        <v>0</v>
      </c>
      <c r="V7643" s="2">
        <f t="shared" si="1071"/>
        <v>22.016000000000002</v>
      </c>
      <c r="W7643" t="s">
        <v>14</v>
      </c>
      <c r="X7643">
        <v>5.53</v>
      </c>
      <c r="Y7643" s="2">
        <f t="shared" si="1072"/>
        <v>335.77</v>
      </c>
      <c r="Z7643" t="s">
        <v>15</v>
      </c>
      <c r="AA7643" t="s">
        <v>41</v>
      </c>
      <c r="AB7643" t="s">
        <v>32</v>
      </c>
      <c r="AC7643" t="s">
        <v>33</v>
      </c>
      <c r="AD7643" t="s">
        <v>45</v>
      </c>
      <c r="AE7643" t="s">
        <v>797</v>
      </c>
    </row>
    <row r="7644" spans="1:31" x14ac:dyDescent="0.3">
      <c r="A7644">
        <f t="shared" si="1079"/>
        <v>7643</v>
      </c>
      <c r="B7644">
        <v>2790</v>
      </c>
      <c r="C7644" t="s">
        <v>89</v>
      </c>
      <c r="D7644" t="s">
        <v>21</v>
      </c>
      <c r="E7644" s="5" t="str">
        <f t="shared" si="1073"/>
        <v>*</v>
      </c>
      <c r="F7644" s="5" t="str">
        <f t="shared" si="1074"/>
        <v>**</v>
      </c>
      <c r="G7644" s="5" t="str">
        <f t="shared" si="1075"/>
        <v>**</v>
      </c>
      <c r="J7644" s="5" t="str">
        <f t="shared" si="1076"/>
        <v>**</v>
      </c>
      <c r="R7644" s="5">
        <f t="shared" si="1077"/>
        <v>0.02</v>
      </c>
      <c r="S7644">
        <v>15</v>
      </c>
      <c r="T7644" s="2">
        <v>520.65</v>
      </c>
      <c r="U7644" s="7">
        <f t="shared" si="1078"/>
        <v>0</v>
      </c>
      <c r="V7644" s="2">
        <f t="shared" si="1071"/>
        <v>34.71</v>
      </c>
      <c r="W7644" t="s">
        <v>22</v>
      </c>
      <c r="X7644">
        <v>8.2200000000000006</v>
      </c>
      <c r="Y7644" s="2">
        <f t="shared" si="1072"/>
        <v>528.87</v>
      </c>
      <c r="Z7644" t="s">
        <v>15</v>
      </c>
      <c r="AA7644" t="s">
        <v>41</v>
      </c>
      <c r="AB7644" t="s">
        <v>32</v>
      </c>
      <c r="AC7644" t="s">
        <v>74</v>
      </c>
      <c r="AD7644" t="s">
        <v>19</v>
      </c>
      <c r="AE7644" t="s">
        <v>90</v>
      </c>
    </row>
    <row r="7645" spans="1:31" x14ac:dyDescent="0.3">
      <c r="A7645">
        <f t="shared" si="1079"/>
        <v>7644</v>
      </c>
      <c r="B7645">
        <v>10437</v>
      </c>
      <c r="C7645" t="s">
        <v>89</v>
      </c>
      <c r="D7645" t="s">
        <v>36</v>
      </c>
      <c r="E7645" s="5" t="str">
        <f t="shared" si="1073"/>
        <v>***</v>
      </c>
      <c r="F7645" s="5" t="str">
        <f t="shared" si="1074"/>
        <v>***</v>
      </c>
      <c r="G7645" s="5" t="str">
        <f t="shared" si="1075"/>
        <v>***</v>
      </c>
      <c r="J7645" s="5" t="str">
        <f t="shared" si="1076"/>
        <v>***</v>
      </c>
      <c r="R7645" s="5">
        <f t="shared" si="1077"/>
        <v>0.05</v>
      </c>
      <c r="S7645">
        <v>50</v>
      </c>
      <c r="T7645" s="2">
        <v>820.52</v>
      </c>
      <c r="U7645" s="7">
        <f t="shared" si="1078"/>
        <v>0</v>
      </c>
      <c r="V7645" s="2">
        <f t="shared" si="1071"/>
        <v>16.410399999999999</v>
      </c>
      <c r="W7645" t="s">
        <v>22</v>
      </c>
      <c r="X7645">
        <v>13.18</v>
      </c>
      <c r="Y7645" s="2">
        <f t="shared" si="1072"/>
        <v>833.69999999999993</v>
      </c>
      <c r="Z7645" t="s">
        <v>43</v>
      </c>
      <c r="AA7645" t="s">
        <v>31</v>
      </c>
      <c r="AB7645" t="s">
        <v>32</v>
      </c>
      <c r="AC7645" t="s">
        <v>49</v>
      </c>
      <c r="AD7645" t="s">
        <v>19</v>
      </c>
      <c r="AE7645" t="s">
        <v>90</v>
      </c>
    </row>
    <row r="7646" spans="1:31" x14ac:dyDescent="0.3">
      <c r="A7646">
        <f t="shared" si="1079"/>
        <v>7645</v>
      </c>
      <c r="B7646">
        <v>53254</v>
      </c>
      <c r="C7646" t="s">
        <v>89</v>
      </c>
      <c r="D7646" t="s">
        <v>40</v>
      </c>
      <c r="E7646" s="5" t="str">
        <f t="shared" si="1073"/>
        <v>*</v>
      </c>
      <c r="F7646" s="5" t="str">
        <f t="shared" si="1074"/>
        <v>*</v>
      </c>
      <c r="G7646" s="5" t="str">
        <f t="shared" si="1075"/>
        <v>*</v>
      </c>
      <c r="J7646" s="5" t="str">
        <f t="shared" si="1076"/>
        <v>*</v>
      </c>
      <c r="R7646" s="5">
        <f t="shared" si="1077"/>
        <v>0.04</v>
      </c>
      <c r="S7646">
        <v>34</v>
      </c>
      <c r="T7646" s="2">
        <v>5442.1419999999998</v>
      </c>
      <c r="U7646" s="7">
        <f t="shared" si="1078"/>
        <v>1</v>
      </c>
      <c r="V7646" s="2">
        <f t="shared" si="1071"/>
        <v>160.06299999999999</v>
      </c>
      <c r="W7646" t="s">
        <v>22</v>
      </c>
      <c r="X7646">
        <v>4.99</v>
      </c>
      <c r="Y7646" s="2">
        <f t="shared" si="1072"/>
        <v>5447.1319999999996</v>
      </c>
      <c r="Z7646" t="s">
        <v>23</v>
      </c>
      <c r="AA7646" t="s">
        <v>41</v>
      </c>
      <c r="AB7646" t="s">
        <v>25</v>
      </c>
      <c r="AC7646" t="s">
        <v>26</v>
      </c>
      <c r="AD7646" t="s">
        <v>19</v>
      </c>
      <c r="AE7646" t="s">
        <v>726</v>
      </c>
    </row>
    <row r="7647" spans="1:31" x14ac:dyDescent="0.3">
      <c r="A7647">
        <f t="shared" si="1079"/>
        <v>7646</v>
      </c>
      <c r="B7647">
        <v>2790</v>
      </c>
      <c r="C7647" t="s">
        <v>89</v>
      </c>
      <c r="D7647" t="s">
        <v>21</v>
      </c>
      <c r="E7647" s="5" t="str">
        <f t="shared" si="1073"/>
        <v>*</v>
      </c>
      <c r="F7647" s="5" t="str">
        <f t="shared" si="1074"/>
        <v>**</v>
      </c>
      <c r="G7647" s="5" t="str">
        <f t="shared" si="1075"/>
        <v>**</v>
      </c>
      <c r="J7647" s="5" t="str">
        <f t="shared" si="1076"/>
        <v>**</v>
      </c>
      <c r="R7647" s="5">
        <f t="shared" si="1077"/>
        <v>0.05</v>
      </c>
      <c r="S7647">
        <v>41</v>
      </c>
      <c r="T7647" s="2">
        <v>22319.58</v>
      </c>
      <c r="U7647" s="7">
        <f t="shared" si="1078"/>
        <v>1</v>
      </c>
      <c r="V7647" s="2">
        <f t="shared" si="1071"/>
        <v>544.38</v>
      </c>
      <c r="W7647" t="s">
        <v>37</v>
      </c>
      <c r="X7647">
        <v>49</v>
      </c>
      <c r="Y7647" s="2">
        <f t="shared" si="1072"/>
        <v>22368.58</v>
      </c>
      <c r="Z7647" t="s">
        <v>15</v>
      </c>
      <c r="AA7647" t="s">
        <v>41</v>
      </c>
      <c r="AB7647" t="s">
        <v>25</v>
      </c>
      <c r="AC7647" t="s">
        <v>57</v>
      </c>
      <c r="AD7647" t="s">
        <v>39</v>
      </c>
      <c r="AE7647" t="s">
        <v>90</v>
      </c>
    </row>
    <row r="7648" spans="1:31" x14ac:dyDescent="0.3">
      <c r="A7648">
        <f t="shared" si="1079"/>
        <v>7647</v>
      </c>
      <c r="B7648">
        <v>57921</v>
      </c>
      <c r="C7648" t="s">
        <v>799</v>
      </c>
      <c r="D7648" t="s">
        <v>40</v>
      </c>
      <c r="E7648" s="5" t="str">
        <f t="shared" si="1073"/>
        <v>*</v>
      </c>
      <c r="F7648" s="5" t="str">
        <f t="shared" si="1074"/>
        <v>*</v>
      </c>
      <c r="G7648" s="5" t="str">
        <f t="shared" si="1075"/>
        <v>*</v>
      </c>
      <c r="J7648" s="5" t="str">
        <f t="shared" si="1076"/>
        <v>*</v>
      </c>
      <c r="R7648" s="5">
        <f t="shared" si="1077"/>
        <v>0.01</v>
      </c>
      <c r="S7648">
        <v>8</v>
      </c>
      <c r="T7648" s="2">
        <v>45.24</v>
      </c>
      <c r="U7648" s="7">
        <f t="shared" si="1078"/>
        <v>0</v>
      </c>
      <c r="V7648" s="2">
        <f t="shared" si="1071"/>
        <v>5.6550000000000002</v>
      </c>
      <c r="W7648" t="s">
        <v>22</v>
      </c>
      <c r="X7648">
        <v>4.62</v>
      </c>
      <c r="Y7648" s="2">
        <f t="shared" si="1072"/>
        <v>49.86</v>
      </c>
      <c r="Z7648" t="s">
        <v>64</v>
      </c>
      <c r="AA7648" t="s">
        <v>16</v>
      </c>
      <c r="AB7648" t="s">
        <v>25</v>
      </c>
      <c r="AC7648" t="s">
        <v>42</v>
      </c>
      <c r="AD7648" t="s">
        <v>45</v>
      </c>
      <c r="AE7648" t="s">
        <v>799</v>
      </c>
    </row>
    <row r="7649" spans="1:31" x14ac:dyDescent="0.3">
      <c r="A7649">
        <f t="shared" si="1079"/>
        <v>7648</v>
      </c>
      <c r="B7649">
        <v>26688</v>
      </c>
      <c r="C7649" t="s">
        <v>799</v>
      </c>
      <c r="D7649" t="s">
        <v>40</v>
      </c>
      <c r="E7649" s="5" t="str">
        <f t="shared" si="1073"/>
        <v>*</v>
      </c>
      <c r="F7649" s="5" t="str">
        <f t="shared" si="1074"/>
        <v>*</v>
      </c>
      <c r="G7649" s="5" t="str">
        <f t="shared" si="1075"/>
        <v>*</v>
      </c>
      <c r="J7649" s="5" t="str">
        <f t="shared" si="1076"/>
        <v>*</v>
      </c>
      <c r="R7649" s="5">
        <f t="shared" si="1077"/>
        <v>0.01</v>
      </c>
      <c r="S7649">
        <v>7</v>
      </c>
      <c r="T7649" s="2">
        <v>69.400000000000006</v>
      </c>
      <c r="U7649" s="7">
        <f t="shared" si="1078"/>
        <v>0</v>
      </c>
      <c r="V7649" s="2">
        <f t="shared" si="1071"/>
        <v>9.9142857142857146</v>
      </c>
      <c r="W7649" t="s">
        <v>22</v>
      </c>
      <c r="X7649">
        <v>1.0900000000000001</v>
      </c>
      <c r="Y7649" s="2">
        <f t="shared" si="1072"/>
        <v>70.490000000000009</v>
      </c>
      <c r="Z7649" t="s">
        <v>56</v>
      </c>
      <c r="AA7649" t="s">
        <v>41</v>
      </c>
      <c r="AB7649" t="s">
        <v>32</v>
      </c>
      <c r="AC7649" t="s">
        <v>33</v>
      </c>
      <c r="AD7649" t="s">
        <v>34</v>
      </c>
      <c r="AE7649" t="s">
        <v>805</v>
      </c>
    </row>
    <row r="7650" spans="1:31" x14ac:dyDescent="0.3">
      <c r="A7650">
        <f t="shared" si="1079"/>
        <v>7649</v>
      </c>
      <c r="B7650">
        <v>50246</v>
      </c>
      <c r="C7650" t="s">
        <v>799</v>
      </c>
      <c r="D7650" t="s">
        <v>40</v>
      </c>
      <c r="E7650" s="5" t="str">
        <f t="shared" si="1073"/>
        <v>*</v>
      </c>
      <c r="F7650" s="5" t="str">
        <f t="shared" si="1074"/>
        <v>*</v>
      </c>
      <c r="G7650" s="5" t="str">
        <f t="shared" si="1075"/>
        <v>*</v>
      </c>
      <c r="J7650" s="5" t="str">
        <f t="shared" si="1076"/>
        <v>*</v>
      </c>
      <c r="R7650" s="5">
        <f t="shared" si="1077"/>
        <v>0.02</v>
      </c>
      <c r="S7650">
        <v>14</v>
      </c>
      <c r="T7650" s="2">
        <v>102.04</v>
      </c>
      <c r="U7650" s="7">
        <f t="shared" si="1078"/>
        <v>0</v>
      </c>
      <c r="V7650" s="2">
        <f t="shared" si="1071"/>
        <v>7.2885714285714291</v>
      </c>
      <c r="W7650" t="s">
        <v>14</v>
      </c>
      <c r="X7650">
        <v>7.37</v>
      </c>
      <c r="Y7650" s="2">
        <f t="shared" si="1072"/>
        <v>109.41000000000001</v>
      </c>
      <c r="Z7650" t="s">
        <v>56</v>
      </c>
      <c r="AA7650" t="s">
        <v>31</v>
      </c>
      <c r="AB7650" t="s">
        <v>32</v>
      </c>
      <c r="AC7650" t="s">
        <v>44</v>
      </c>
      <c r="AD7650" t="s">
        <v>19</v>
      </c>
      <c r="AE7650" t="s">
        <v>805</v>
      </c>
    </row>
    <row r="7651" spans="1:31" x14ac:dyDescent="0.3">
      <c r="A7651">
        <f t="shared" si="1079"/>
        <v>7650</v>
      </c>
      <c r="B7651">
        <v>57921</v>
      </c>
      <c r="C7651" t="s">
        <v>799</v>
      </c>
      <c r="D7651" t="s">
        <v>40</v>
      </c>
      <c r="E7651" s="5" t="str">
        <f t="shared" si="1073"/>
        <v>*</v>
      </c>
      <c r="F7651" s="5" t="str">
        <f t="shared" si="1074"/>
        <v>*</v>
      </c>
      <c r="G7651" s="5" t="str">
        <f t="shared" si="1075"/>
        <v>*</v>
      </c>
      <c r="J7651" s="5" t="str">
        <f t="shared" si="1076"/>
        <v>*</v>
      </c>
      <c r="R7651" s="5">
        <f t="shared" si="1077"/>
        <v>0.01</v>
      </c>
      <c r="S7651">
        <v>7</v>
      </c>
      <c r="T7651" s="2">
        <v>148.05000000000001</v>
      </c>
      <c r="U7651" s="7">
        <f t="shared" si="1078"/>
        <v>0</v>
      </c>
      <c r="V7651" s="2">
        <f t="shared" si="1071"/>
        <v>21.150000000000002</v>
      </c>
      <c r="W7651" t="s">
        <v>22</v>
      </c>
      <c r="X7651">
        <v>8.99</v>
      </c>
      <c r="Y7651" s="2">
        <f t="shared" si="1072"/>
        <v>157.04000000000002</v>
      </c>
      <c r="Z7651" t="s">
        <v>64</v>
      </c>
      <c r="AA7651" t="s">
        <v>16</v>
      </c>
      <c r="AB7651" t="s">
        <v>32</v>
      </c>
      <c r="AC7651" t="s">
        <v>33</v>
      </c>
      <c r="AD7651" t="s">
        <v>45</v>
      </c>
      <c r="AE7651" t="s">
        <v>510</v>
      </c>
    </row>
    <row r="7652" spans="1:31" x14ac:dyDescent="0.3">
      <c r="A7652">
        <f t="shared" si="1079"/>
        <v>7651</v>
      </c>
      <c r="B7652">
        <v>13094</v>
      </c>
      <c r="C7652" t="s">
        <v>799</v>
      </c>
      <c r="D7652" t="s">
        <v>30</v>
      </c>
      <c r="E7652" s="5" t="str">
        <f t="shared" si="1073"/>
        <v>*</v>
      </c>
      <c r="F7652" s="5" t="str">
        <f t="shared" si="1074"/>
        <v>*</v>
      </c>
      <c r="G7652" s="5" t="str">
        <f t="shared" si="1075"/>
        <v>*</v>
      </c>
      <c r="J7652" s="5" t="str">
        <f t="shared" si="1076"/>
        <v>*</v>
      </c>
      <c r="R7652" s="5">
        <f t="shared" si="1077"/>
        <v>0.01</v>
      </c>
      <c r="S7652">
        <v>7</v>
      </c>
      <c r="T7652" s="2">
        <v>283.57</v>
      </c>
      <c r="U7652" s="7">
        <f t="shared" si="1078"/>
        <v>0</v>
      </c>
      <c r="V7652" s="2">
        <f t="shared" si="1071"/>
        <v>40.51</v>
      </c>
      <c r="W7652" t="s">
        <v>22</v>
      </c>
      <c r="X7652">
        <v>5.08</v>
      </c>
      <c r="Y7652" s="2">
        <f t="shared" si="1072"/>
        <v>288.64999999999998</v>
      </c>
      <c r="Z7652" t="s">
        <v>60</v>
      </c>
      <c r="AA7652" t="s">
        <v>16</v>
      </c>
      <c r="AB7652" t="s">
        <v>32</v>
      </c>
      <c r="AC7652" t="s">
        <v>44</v>
      </c>
      <c r="AD7652" t="s">
        <v>34</v>
      </c>
      <c r="AE7652" t="s">
        <v>805</v>
      </c>
    </row>
    <row r="7653" spans="1:31" x14ac:dyDescent="0.3">
      <c r="A7653">
        <f t="shared" si="1079"/>
        <v>7652</v>
      </c>
      <c r="B7653">
        <v>26688</v>
      </c>
      <c r="C7653" t="s">
        <v>799</v>
      </c>
      <c r="D7653" t="s">
        <v>40</v>
      </c>
      <c r="E7653" s="5" t="str">
        <f t="shared" si="1073"/>
        <v>*</v>
      </c>
      <c r="F7653" s="5" t="str">
        <f t="shared" si="1074"/>
        <v>*</v>
      </c>
      <c r="G7653" s="5" t="str">
        <f t="shared" si="1075"/>
        <v>*</v>
      </c>
      <c r="J7653" s="5" t="str">
        <f t="shared" si="1076"/>
        <v>*</v>
      </c>
      <c r="R7653" s="5">
        <f t="shared" si="1077"/>
        <v>3.5000000000000003E-2</v>
      </c>
      <c r="S7653">
        <v>21</v>
      </c>
      <c r="T7653" s="2">
        <v>424.13</v>
      </c>
      <c r="U7653" s="7">
        <f t="shared" si="1078"/>
        <v>0</v>
      </c>
      <c r="V7653" s="2">
        <f t="shared" si="1071"/>
        <v>20.196666666666665</v>
      </c>
      <c r="W7653" t="s">
        <v>22</v>
      </c>
      <c r="X7653">
        <v>3.99</v>
      </c>
      <c r="Y7653" s="2">
        <f t="shared" si="1072"/>
        <v>428.12</v>
      </c>
      <c r="Z7653" t="s">
        <v>56</v>
      </c>
      <c r="AA7653" t="s">
        <v>41</v>
      </c>
      <c r="AB7653" t="s">
        <v>32</v>
      </c>
      <c r="AC7653" t="s">
        <v>172</v>
      </c>
      <c r="AD7653" t="s">
        <v>19</v>
      </c>
      <c r="AE7653" t="s">
        <v>510</v>
      </c>
    </row>
    <row r="7654" spans="1:31" x14ac:dyDescent="0.3">
      <c r="A7654">
        <f t="shared" si="1079"/>
        <v>7653</v>
      </c>
      <c r="B7654">
        <v>27232</v>
      </c>
      <c r="C7654" t="s">
        <v>799</v>
      </c>
      <c r="D7654" t="s">
        <v>30</v>
      </c>
      <c r="E7654" s="5" t="str">
        <f t="shared" si="1073"/>
        <v>*</v>
      </c>
      <c r="F7654" s="5" t="str">
        <f t="shared" si="1074"/>
        <v>*</v>
      </c>
      <c r="G7654" s="5" t="str">
        <f t="shared" si="1075"/>
        <v>*</v>
      </c>
      <c r="J7654" s="5" t="str">
        <f t="shared" si="1076"/>
        <v>*</v>
      </c>
      <c r="R7654" s="5">
        <f t="shared" si="1077"/>
        <v>0.02</v>
      </c>
      <c r="S7654">
        <v>19</v>
      </c>
      <c r="T7654" s="2">
        <v>639.29999999999995</v>
      </c>
      <c r="U7654" s="7">
        <f t="shared" si="1078"/>
        <v>0</v>
      </c>
      <c r="V7654" s="2">
        <f t="shared" si="1071"/>
        <v>33.647368421052626</v>
      </c>
      <c r="W7654" t="s">
        <v>22</v>
      </c>
      <c r="X7654">
        <v>7.73</v>
      </c>
      <c r="Y7654" s="2">
        <f t="shared" si="1072"/>
        <v>647.03</v>
      </c>
      <c r="Z7654" t="s">
        <v>52</v>
      </c>
      <c r="AA7654" t="s">
        <v>16</v>
      </c>
      <c r="AB7654" t="s">
        <v>32</v>
      </c>
      <c r="AC7654" t="s">
        <v>33</v>
      </c>
      <c r="AD7654" t="s">
        <v>19</v>
      </c>
      <c r="AE7654" t="s">
        <v>510</v>
      </c>
    </row>
    <row r="7655" spans="1:31" x14ac:dyDescent="0.3">
      <c r="A7655">
        <f t="shared" si="1079"/>
        <v>7654</v>
      </c>
      <c r="B7655">
        <v>33604</v>
      </c>
      <c r="C7655" t="s">
        <v>304</v>
      </c>
      <c r="D7655" t="s">
        <v>21</v>
      </c>
      <c r="E7655" s="5" t="str">
        <f t="shared" si="1073"/>
        <v>*</v>
      </c>
      <c r="F7655" s="5" t="str">
        <f t="shared" si="1074"/>
        <v>**</v>
      </c>
      <c r="G7655" s="5" t="str">
        <f t="shared" si="1075"/>
        <v>**</v>
      </c>
      <c r="J7655" s="5" t="str">
        <f t="shared" si="1076"/>
        <v>**</v>
      </c>
      <c r="R7655" s="5">
        <f t="shared" si="1077"/>
        <v>0.02</v>
      </c>
      <c r="S7655">
        <v>10</v>
      </c>
      <c r="T7655" s="2">
        <v>59.62</v>
      </c>
      <c r="U7655" s="7">
        <f t="shared" si="1078"/>
        <v>0</v>
      </c>
      <c r="V7655" s="2">
        <f t="shared" si="1071"/>
        <v>5.9619999999999997</v>
      </c>
      <c r="W7655" t="s">
        <v>22</v>
      </c>
      <c r="X7655">
        <v>7.78</v>
      </c>
      <c r="Y7655" s="2">
        <f t="shared" si="1072"/>
        <v>67.399999999999991</v>
      </c>
      <c r="Z7655" t="s">
        <v>15</v>
      </c>
      <c r="AA7655" t="s">
        <v>31</v>
      </c>
      <c r="AB7655" t="s">
        <v>32</v>
      </c>
      <c r="AC7655" t="s">
        <v>49</v>
      </c>
      <c r="AD7655" t="s">
        <v>19</v>
      </c>
      <c r="AE7655" t="s">
        <v>51</v>
      </c>
    </row>
    <row r="7656" spans="1:31" x14ac:dyDescent="0.3">
      <c r="A7656">
        <f t="shared" si="1079"/>
        <v>7655</v>
      </c>
      <c r="B7656">
        <v>43424</v>
      </c>
      <c r="C7656" t="s">
        <v>304</v>
      </c>
      <c r="D7656" t="s">
        <v>30</v>
      </c>
      <c r="E7656" s="5" t="str">
        <f t="shared" si="1073"/>
        <v>*</v>
      </c>
      <c r="F7656" s="5" t="str">
        <f t="shared" si="1074"/>
        <v>*</v>
      </c>
      <c r="G7656" s="5" t="str">
        <f t="shared" si="1075"/>
        <v>*</v>
      </c>
      <c r="J7656" s="5" t="str">
        <f t="shared" si="1076"/>
        <v>*</v>
      </c>
      <c r="R7656" s="5">
        <f t="shared" si="1077"/>
        <v>0.04</v>
      </c>
      <c r="S7656">
        <v>34</v>
      </c>
      <c r="T7656" s="2">
        <v>772.56</v>
      </c>
      <c r="U7656" s="7">
        <f t="shared" si="1078"/>
        <v>0</v>
      </c>
      <c r="V7656" s="2">
        <f t="shared" si="1071"/>
        <v>22.722352941176467</v>
      </c>
      <c r="W7656" t="s">
        <v>14</v>
      </c>
      <c r="X7656">
        <v>4.5</v>
      </c>
      <c r="Y7656" s="2">
        <f t="shared" si="1072"/>
        <v>777.06</v>
      </c>
      <c r="Z7656" t="s">
        <v>23</v>
      </c>
      <c r="AA7656" t="s">
        <v>41</v>
      </c>
      <c r="AB7656" t="s">
        <v>32</v>
      </c>
      <c r="AC7656" t="s">
        <v>172</v>
      </c>
      <c r="AD7656" t="s">
        <v>19</v>
      </c>
      <c r="AE7656" t="s">
        <v>51</v>
      </c>
    </row>
    <row r="7657" spans="1:31" x14ac:dyDescent="0.3">
      <c r="A7657">
        <f t="shared" si="1079"/>
        <v>7656</v>
      </c>
      <c r="B7657">
        <v>8768</v>
      </c>
      <c r="C7657" t="s">
        <v>304</v>
      </c>
      <c r="D7657" t="s">
        <v>21</v>
      </c>
      <c r="E7657" s="5" t="str">
        <f t="shared" si="1073"/>
        <v>*</v>
      </c>
      <c r="F7657" s="5" t="str">
        <f t="shared" si="1074"/>
        <v>**</v>
      </c>
      <c r="G7657" s="5" t="str">
        <f t="shared" si="1075"/>
        <v>**</v>
      </c>
      <c r="J7657" s="5" t="str">
        <f t="shared" si="1076"/>
        <v>**</v>
      </c>
      <c r="R7657" s="5">
        <f t="shared" si="1077"/>
        <v>0.05</v>
      </c>
      <c r="S7657">
        <v>44</v>
      </c>
      <c r="T7657" s="2">
        <v>2422.4405000000002</v>
      </c>
      <c r="U7657" s="7">
        <f t="shared" si="1078"/>
        <v>1</v>
      </c>
      <c r="V7657" s="2">
        <f t="shared" si="1071"/>
        <v>55.055465909090913</v>
      </c>
      <c r="W7657" t="s">
        <v>22</v>
      </c>
      <c r="X7657">
        <v>5.31</v>
      </c>
      <c r="Y7657" s="2">
        <f t="shared" si="1072"/>
        <v>2427.7505000000001</v>
      </c>
      <c r="Z7657" t="s">
        <v>56</v>
      </c>
      <c r="AA7657" t="s">
        <v>24</v>
      </c>
      <c r="AB7657" t="s">
        <v>25</v>
      </c>
      <c r="AC7657" t="s">
        <v>26</v>
      </c>
      <c r="AD7657" t="s">
        <v>19</v>
      </c>
      <c r="AE7657" t="s">
        <v>305</v>
      </c>
    </row>
    <row r="7658" spans="1:31" x14ac:dyDescent="0.3">
      <c r="A7658">
        <f t="shared" si="1079"/>
        <v>7657</v>
      </c>
      <c r="B7658">
        <v>6018</v>
      </c>
      <c r="C7658" t="s">
        <v>235</v>
      </c>
      <c r="D7658" t="s">
        <v>13</v>
      </c>
      <c r="E7658" s="5" t="str">
        <f t="shared" si="1073"/>
        <v>*</v>
      </c>
      <c r="F7658" s="5" t="str">
        <f t="shared" si="1074"/>
        <v>*</v>
      </c>
      <c r="G7658" s="5" t="str">
        <f t="shared" si="1075"/>
        <v>*</v>
      </c>
      <c r="J7658" s="5" t="str">
        <f t="shared" si="1076"/>
        <v>*</v>
      </c>
      <c r="R7658" s="5">
        <f t="shared" si="1077"/>
        <v>0.01</v>
      </c>
      <c r="S7658">
        <v>2</v>
      </c>
      <c r="T7658" s="2">
        <v>124.25</v>
      </c>
      <c r="U7658" s="7">
        <f t="shared" si="1078"/>
        <v>0</v>
      </c>
      <c r="V7658" s="2">
        <f t="shared" si="1071"/>
        <v>62.125</v>
      </c>
      <c r="W7658" t="s">
        <v>22</v>
      </c>
      <c r="X7658">
        <v>13.88</v>
      </c>
      <c r="Y7658" s="2">
        <f t="shared" si="1072"/>
        <v>138.13</v>
      </c>
      <c r="Z7658" t="s">
        <v>60</v>
      </c>
      <c r="AA7658" t="s">
        <v>41</v>
      </c>
      <c r="AB7658" t="s">
        <v>32</v>
      </c>
      <c r="AC7658" t="s">
        <v>44</v>
      </c>
      <c r="AD7658" t="s">
        <v>19</v>
      </c>
      <c r="AE7658" t="s">
        <v>419</v>
      </c>
    </row>
    <row r="7659" spans="1:31" x14ac:dyDescent="0.3">
      <c r="A7659">
        <f t="shared" si="1079"/>
        <v>7658</v>
      </c>
      <c r="B7659">
        <v>31173</v>
      </c>
      <c r="C7659" t="s">
        <v>235</v>
      </c>
      <c r="D7659" t="s">
        <v>13</v>
      </c>
      <c r="E7659" s="5" t="str">
        <f t="shared" si="1073"/>
        <v>*</v>
      </c>
      <c r="F7659" s="5" t="str">
        <f t="shared" si="1074"/>
        <v>*</v>
      </c>
      <c r="G7659" s="5" t="str">
        <f t="shared" si="1075"/>
        <v>*</v>
      </c>
      <c r="J7659" s="5" t="str">
        <f t="shared" si="1076"/>
        <v>*</v>
      </c>
      <c r="R7659" s="5">
        <f t="shared" si="1077"/>
        <v>3.5000000000000003E-2</v>
      </c>
      <c r="S7659">
        <v>24</v>
      </c>
      <c r="T7659" s="2">
        <v>169.35400000000001</v>
      </c>
      <c r="U7659" s="7">
        <f t="shared" si="1078"/>
        <v>0</v>
      </c>
      <c r="V7659" s="2">
        <f t="shared" si="1071"/>
        <v>7.0564166666666672</v>
      </c>
      <c r="W7659" t="s">
        <v>14</v>
      </c>
      <c r="X7659">
        <v>5.03</v>
      </c>
      <c r="Y7659" s="2">
        <f t="shared" si="1072"/>
        <v>174.38400000000001</v>
      </c>
      <c r="Z7659" t="s">
        <v>23</v>
      </c>
      <c r="AA7659" t="s">
        <v>16</v>
      </c>
      <c r="AB7659" t="s">
        <v>25</v>
      </c>
      <c r="AC7659" t="s">
        <v>26</v>
      </c>
      <c r="AD7659" t="s">
        <v>27</v>
      </c>
      <c r="AE7659" t="s">
        <v>649</v>
      </c>
    </row>
    <row r="7660" spans="1:31" x14ac:dyDescent="0.3">
      <c r="A7660">
        <f t="shared" si="1079"/>
        <v>7659</v>
      </c>
      <c r="B7660">
        <v>6018</v>
      </c>
      <c r="C7660" t="s">
        <v>235</v>
      </c>
      <c r="D7660" t="s">
        <v>13</v>
      </c>
      <c r="E7660" s="5" t="str">
        <f t="shared" si="1073"/>
        <v>*</v>
      </c>
      <c r="F7660" s="5" t="str">
        <f t="shared" si="1074"/>
        <v>*</v>
      </c>
      <c r="G7660" s="5" t="str">
        <f t="shared" si="1075"/>
        <v>*</v>
      </c>
      <c r="J7660" s="5" t="str">
        <f t="shared" si="1076"/>
        <v>*</v>
      </c>
      <c r="R7660" s="5">
        <f t="shared" si="1077"/>
        <v>0.04</v>
      </c>
      <c r="S7660">
        <v>39</v>
      </c>
      <c r="T7660" s="2">
        <v>206.09</v>
      </c>
      <c r="U7660" s="7">
        <f t="shared" si="1078"/>
        <v>0</v>
      </c>
      <c r="V7660" s="2">
        <f t="shared" si="1071"/>
        <v>5.2843589743589741</v>
      </c>
      <c r="W7660" t="s">
        <v>22</v>
      </c>
      <c r="X7660">
        <v>2.0299999999999998</v>
      </c>
      <c r="Y7660" s="2">
        <f t="shared" si="1072"/>
        <v>208.12</v>
      </c>
      <c r="Z7660" t="s">
        <v>60</v>
      </c>
      <c r="AA7660" t="s">
        <v>41</v>
      </c>
      <c r="AB7660" t="s">
        <v>17</v>
      </c>
      <c r="AC7660" t="s">
        <v>18</v>
      </c>
      <c r="AD7660" t="s">
        <v>34</v>
      </c>
      <c r="AE7660" t="s">
        <v>236</v>
      </c>
    </row>
    <row r="7661" spans="1:31" x14ac:dyDescent="0.3">
      <c r="A7661">
        <f t="shared" si="1079"/>
        <v>7660</v>
      </c>
      <c r="B7661">
        <v>3907</v>
      </c>
      <c r="C7661" t="s">
        <v>235</v>
      </c>
      <c r="D7661" t="s">
        <v>40</v>
      </c>
      <c r="E7661" s="5" t="str">
        <f t="shared" si="1073"/>
        <v>*</v>
      </c>
      <c r="F7661" s="5" t="str">
        <f t="shared" si="1074"/>
        <v>*</v>
      </c>
      <c r="G7661" s="5" t="str">
        <f t="shared" si="1075"/>
        <v>*</v>
      </c>
      <c r="J7661" s="5" t="str">
        <f t="shared" si="1076"/>
        <v>*</v>
      </c>
      <c r="R7661" s="5">
        <f t="shared" si="1077"/>
        <v>0.04</v>
      </c>
      <c r="S7661">
        <v>36</v>
      </c>
      <c r="T7661" s="2">
        <v>218.12</v>
      </c>
      <c r="U7661" s="7">
        <f t="shared" si="1078"/>
        <v>0</v>
      </c>
      <c r="V7661" s="2">
        <f t="shared" si="1071"/>
        <v>6.0588888888888892</v>
      </c>
      <c r="W7661" t="s">
        <v>22</v>
      </c>
      <c r="X7661">
        <v>49</v>
      </c>
      <c r="Y7661" s="2">
        <f t="shared" si="1072"/>
        <v>267.12</v>
      </c>
      <c r="Z7661" t="s">
        <v>15</v>
      </c>
      <c r="AA7661" t="s">
        <v>24</v>
      </c>
      <c r="AB7661" t="s">
        <v>32</v>
      </c>
      <c r="AC7661" t="s">
        <v>172</v>
      </c>
      <c r="AD7661" t="s">
        <v>58</v>
      </c>
      <c r="AE7661" t="s">
        <v>235</v>
      </c>
    </row>
    <row r="7662" spans="1:31" x14ac:dyDescent="0.3">
      <c r="A7662">
        <f t="shared" si="1079"/>
        <v>7661</v>
      </c>
      <c r="B7662">
        <v>31297</v>
      </c>
      <c r="C7662" t="s">
        <v>235</v>
      </c>
      <c r="D7662" t="s">
        <v>13</v>
      </c>
      <c r="E7662" s="5" t="str">
        <f t="shared" si="1073"/>
        <v>*</v>
      </c>
      <c r="F7662" s="5" t="str">
        <f t="shared" si="1074"/>
        <v>*</v>
      </c>
      <c r="G7662" s="5" t="str">
        <f t="shared" si="1075"/>
        <v>*</v>
      </c>
      <c r="J7662" s="5" t="str">
        <f t="shared" si="1076"/>
        <v>*</v>
      </c>
      <c r="R7662" s="5">
        <f t="shared" si="1077"/>
        <v>0.04</v>
      </c>
      <c r="S7662">
        <v>39</v>
      </c>
      <c r="T7662" s="2">
        <v>679.95</v>
      </c>
      <c r="U7662" s="7">
        <f t="shared" si="1078"/>
        <v>0</v>
      </c>
      <c r="V7662" s="2">
        <f t="shared" si="1071"/>
        <v>17.434615384615388</v>
      </c>
      <c r="W7662" t="s">
        <v>22</v>
      </c>
      <c r="X7662">
        <v>8.65</v>
      </c>
      <c r="Y7662" s="2">
        <f t="shared" si="1072"/>
        <v>688.6</v>
      </c>
      <c r="Z7662" t="s">
        <v>15</v>
      </c>
      <c r="AA7662" t="s">
        <v>31</v>
      </c>
      <c r="AB7662" t="s">
        <v>32</v>
      </c>
      <c r="AC7662" t="s">
        <v>33</v>
      </c>
      <c r="AD7662" t="s">
        <v>19</v>
      </c>
      <c r="AE7662" t="s">
        <v>649</v>
      </c>
    </row>
    <row r="7663" spans="1:31" x14ac:dyDescent="0.3">
      <c r="A7663">
        <f t="shared" si="1079"/>
        <v>7662</v>
      </c>
      <c r="B7663">
        <v>3907</v>
      </c>
      <c r="C7663" t="s">
        <v>235</v>
      </c>
      <c r="D7663" t="s">
        <v>40</v>
      </c>
      <c r="E7663" s="5" t="str">
        <f t="shared" si="1073"/>
        <v>*</v>
      </c>
      <c r="F7663" s="5" t="str">
        <f t="shared" si="1074"/>
        <v>*</v>
      </c>
      <c r="G7663" s="5" t="str">
        <f t="shared" si="1075"/>
        <v>*</v>
      </c>
      <c r="J7663" s="5" t="str">
        <f t="shared" si="1076"/>
        <v>*</v>
      </c>
      <c r="R7663" s="5">
        <f t="shared" si="1077"/>
        <v>0.04</v>
      </c>
      <c r="S7663">
        <v>34</v>
      </c>
      <c r="T7663" s="2">
        <v>729.83</v>
      </c>
      <c r="U7663" s="7">
        <f t="shared" si="1078"/>
        <v>0</v>
      </c>
      <c r="V7663" s="2">
        <f t="shared" si="1071"/>
        <v>21.465588235294121</v>
      </c>
      <c r="W7663" t="s">
        <v>22</v>
      </c>
      <c r="X7663">
        <v>15.1</v>
      </c>
      <c r="Y7663" s="2">
        <f t="shared" si="1072"/>
        <v>744.93000000000006</v>
      </c>
      <c r="Z7663" t="s">
        <v>15</v>
      </c>
      <c r="AA7663" t="s">
        <v>24</v>
      </c>
      <c r="AB7663" t="s">
        <v>32</v>
      </c>
      <c r="AC7663" t="s">
        <v>49</v>
      </c>
      <c r="AD7663" t="s">
        <v>19</v>
      </c>
      <c r="AE7663" t="s">
        <v>236</v>
      </c>
    </row>
    <row r="7664" spans="1:31" x14ac:dyDescent="0.3">
      <c r="A7664">
        <f t="shared" si="1079"/>
        <v>7663</v>
      </c>
      <c r="B7664">
        <v>3907</v>
      </c>
      <c r="C7664" t="s">
        <v>235</v>
      </c>
      <c r="D7664" t="s">
        <v>40</v>
      </c>
      <c r="E7664" s="5" t="str">
        <f t="shared" si="1073"/>
        <v>*</v>
      </c>
      <c r="F7664" s="5" t="str">
        <f t="shared" si="1074"/>
        <v>*</v>
      </c>
      <c r="G7664" s="5" t="str">
        <f t="shared" si="1075"/>
        <v>*</v>
      </c>
      <c r="J7664" s="5" t="str">
        <f t="shared" si="1076"/>
        <v>*</v>
      </c>
      <c r="R7664" s="5">
        <f t="shared" si="1077"/>
        <v>0.04</v>
      </c>
      <c r="S7664">
        <v>36</v>
      </c>
      <c r="T7664" s="2">
        <v>1083.19</v>
      </c>
      <c r="U7664" s="7">
        <f t="shared" si="1078"/>
        <v>1</v>
      </c>
      <c r="V7664" s="2">
        <f t="shared" si="1071"/>
        <v>30.088611111111113</v>
      </c>
      <c r="W7664" t="s">
        <v>14</v>
      </c>
      <c r="X7664">
        <v>5.5</v>
      </c>
      <c r="Y7664" s="2">
        <f t="shared" si="1072"/>
        <v>1088.69</v>
      </c>
      <c r="Z7664" t="s">
        <v>15</v>
      </c>
      <c r="AA7664" t="s">
        <v>24</v>
      </c>
      <c r="AB7664" t="s">
        <v>25</v>
      </c>
      <c r="AC7664" t="s">
        <v>42</v>
      </c>
      <c r="AD7664" t="s">
        <v>19</v>
      </c>
      <c r="AE7664" t="s">
        <v>722</v>
      </c>
    </row>
    <row r="7665" spans="1:31" x14ac:dyDescent="0.3">
      <c r="A7665">
        <f t="shared" si="1079"/>
        <v>7664</v>
      </c>
      <c r="B7665">
        <v>31297</v>
      </c>
      <c r="C7665" t="s">
        <v>235</v>
      </c>
      <c r="D7665" t="s">
        <v>13</v>
      </c>
      <c r="E7665" s="5" t="str">
        <f t="shared" si="1073"/>
        <v>*</v>
      </c>
      <c r="F7665" s="5" t="str">
        <f t="shared" si="1074"/>
        <v>*</v>
      </c>
      <c r="G7665" s="5" t="str">
        <f t="shared" si="1075"/>
        <v>*</v>
      </c>
      <c r="J7665" s="5" t="str">
        <f t="shared" si="1076"/>
        <v>*</v>
      </c>
      <c r="R7665" s="5">
        <f t="shared" si="1077"/>
        <v>0.05</v>
      </c>
      <c r="S7665">
        <v>44</v>
      </c>
      <c r="T7665" s="2">
        <v>1579.56</v>
      </c>
      <c r="U7665" s="7">
        <f t="shared" si="1078"/>
        <v>1</v>
      </c>
      <c r="V7665" s="2">
        <f t="shared" si="1071"/>
        <v>35.899090909090908</v>
      </c>
      <c r="W7665" t="s">
        <v>22</v>
      </c>
      <c r="X7665">
        <v>4.92</v>
      </c>
      <c r="Y7665" s="2">
        <f t="shared" si="1072"/>
        <v>1584.48</v>
      </c>
      <c r="Z7665" t="s">
        <v>15</v>
      </c>
      <c r="AA7665" t="s">
        <v>31</v>
      </c>
      <c r="AB7665" t="s">
        <v>32</v>
      </c>
      <c r="AC7665" t="s">
        <v>44</v>
      </c>
      <c r="AD7665" t="s">
        <v>19</v>
      </c>
      <c r="AE7665" t="s">
        <v>531</v>
      </c>
    </row>
    <row r="7666" spans="1:31" x14ac:dyDescent="0.3">
      <c r="A7666">
        <f t="shared" si="1079"/>
        <v>7665</v>
      </c>
      <c r="B7666">
        <v>25571</v>
      </c>
      <c r="C7666" t="s">
        <v>235</v>
      </c>
      <c r="D7666" t="s">
        <v>36</v>
      </c>
      <c r="E7666" s="5" t="str">
        <f t="shared" si="1073"/>
        <v>***</v>
      </c>
      <c r="F7666" s="5" t="str">
        <f t="shared" si="1074"/>
        <v>***</v>
      </c>
      <c r="G7666" s="5" t="str">
        <f t="shared" si="1075"/>
        <v>***</v>
      </c>
      <c r="J7666" s="5" t="str">
        <f t="shared" si="1076"/>
        <v>***</v>
      </c>
      <c r="R7666" s="5">
        <f t="shared" si="1077"/>
        <v>0.05</v>
      </c>
      <c r="S7666">
        <v>42</v>
      </c>
      <c r="T7666" s="2">
        <v>3749</v>
      </c>
      <c r="U7666" s="7">
        <f t="shared" si="1078"/>
        <v>1</v>
      </c>
      <c r="V7666" s="2">
        <f t="shared" si="1071"/>
        <v>89.261904761904759</v>
      </c>
      <c r="W7666" t="s">
        <v>22</v>
      </c>
      <c r="X7666">
        <v>35</v>
      </c>
      <c r="Y7666" s="2">
        <f t="shared" si="1072"/>
        <v>3784</v>
      </c>
      <c r="Z7666" t="s">
        <v>15</v>
      </c>
      <c r="AA7666" t="s">
        <v>16</v>
      </c>
      <c r="AB7666" t="s">
        <v>32</v>
      </c>
      <c r="AC7666" t="s">
        <v>74</v>
      </c>
      <c r="AD7666" t="s">
        <v>58</v>
      </c>
      <c r="AE7666" t="s">
        <v>236</v>
      </c>
    </row>
    <row r="7667" spans="1:31" x14ac:dyDescent="0.3">
      <c r="A7667">
        <f t="shared" si="1079"/>
        <v>7666</v>
      </c>
      <c r="B7667">
        <v>1762</v>
      </c>
      <c r="C7667" t="s">
        <v>797</v>
      </c>
      <c r="D7667" t="s">
        <v>30</v>
      </c>
      <c r="E7667" s="5" t="str">
        <f t="shared" si="1073"/>
        <v>*</v>
      </c>
      <c r="F7667" s="5" t="str">
        <f t="shared" si="1074"/>
        <v>*</v>
      </c>
      <c r="G7667" s="5" t="str">
        <f t="shared" si="1075"/>
        <v>*</v>
      </c>
      <c r="J7667" s="5" t="str">
        <f t="shared" si="1076"/>
        <v>*</v>
      </c>
      <c r="R7667" s="5">
        <f t="shared" si="1077"/>
        <v>0.02</v>
      </c>
      <c r="S7667">
        <v>11</v>
      </c>
      <c r="T7667" s="2">
        <v>69.599999999999994</v>
      </c>
      <c r="U7667" s="7">
        <f t="shared" si="1078"/>
        <v>0</v>
      </c>
      <c r="V7667" s="2">
        <f t="shared" si="1071"/>
        <v>6.3272727272727272</v>
      </c>
      <c r="W7667" t="s">
        <v>22</v>
      </c>
      <c r="X7667">
        <v>2.5</v>
      </c>
      <c r="Y7667" s="2">
        <f t="shared" si="1072"/>
        <v>72.099999999999994</v>
      </c>
      <c r="Z7667" t="s">
        <v>56</v>
      </c>
      <c r="AA7667" t="s">
        <v>41</v>
      </c>
      <c r="AB7667" t="s">
        <v>32</v>
      </c>
      <c r="AC7667" t="s">
        <v>78</v>
      </c>
      <c r="AD7667" t="s">
        <v>19</v>
      </c>
      <c r="AE7667" t="s">
        <v>90</v>
      </c>
    </row>
    <row r="7668" spans="1:31" x14ac:dyDescent="0.3">
      <c r="A7668">
        <f t="shared" si="1079"/>
        <v>7667</v>
      </c>
      <c r="B7668">
        <v>1762</v>
      </c>
      <c r="C7668" t="s">
        <v>797</v>
      </c>
      <c r="D7668" t="s">
        <v>30</v>
      </c>
      <c r="E7668" s="5" t="str">
        <f t="shared" si="1073"/>
        <v>*</v>
      </c>
      <c r="F7668" s="5" t="str">
        <f t="shared" si="1074"/>
        <v>*</v>
      </c>
      <c r="G7668" s="5" t="str">
        <f t="shared" si="1075"/>
        <v>*</v>
      </c>
      <c r="J7668" s="5" t="str">
        <f t="shared" si="1076"/>
        <v>*</v>
      </c>
      <c r="R7668" s="5">
        <f t="shared" si="1077"/>
        <v>3.5000000000000003E-2</v>
      </c>
      <c r="S7668">
        <v>29</v>
      </c>
      <c r="T7668" s="2">
        <v>857.11</v>
      </c>
      <c r="U7668" s="7">
        <f t="shared" si="1078"/>
        <v>0</v>
      </c>
      <c r="V7668" s="2">
        <f t="shared" si="1071"/>
        <v>29.555517241379309</v>
      </c>
      <c r="W7668" t="s">
        <v>22</v>
      </c>
      <c r="X7668">
        <v>1.99</v>
      </c>
      <c r="Y7668" s="2">
        <f t="shared" si="1072"/>
        <v>859.1</v>
      </c>
      <c r="Z7668" t="s">
        <v>56</v>
      </c>
      <c r="AA7668" t="s">
        <v>41</v>
      </c>
      <c r="AB7668" t="s">
        <v>25</v>
      </c>
      <c r="AC7668" t="s">
        <v>42</v>
      </c>
      <c r="AD7668" t="s">
        <v>45</v>
      </c>
      <c r="AE7668" t="s">
        <v>726</v>
      </c>
    </row>
    <row r="7669" spans="1:31" x14ac:dyDescent="0.3">
      <c r="A7669">
        <f t="shared" si="1079"/>
        <v>7668</v>
      </c>
      <c r="B7669">
        <v>45410</v>
      </c>
      <c r="C7669" t="s">
        <v>797</v>
      </c>
      <c r="D7669" t="s">
        <v>13</v>
      </c>
      <c r="E7669" s="5" t="str">
        <f t="shared" si="1073"/>
        <v>*</v>
      </c>
      <c r="F7669" s="5" t="str">
        <f t="shared" si="1074"/>
        <v>*</v>
      </c>
      <c r="G7669" s="5" t="str">
        <f t="shared" si="1075"/>
        <v>*</v>
      </c>
      <c r="J7669" s="5" t="str">
        <f t="shared" si="1076"/>
        <v>*</v>
      </c>
      <c r="R7669" s="5">
        <f t="shared" si="1077"/>
        <v>0.02</v>
      </c>
      <c r="S7669">
        <v>19</v>
      </c>
      <c r="T7669" s="2">
        <v>991.36</v>
      </c>
      <c r="U7669" s="7">
        <f t="shared" si="1078"/>
        <v>0</v>
      </c>
      <c r="V7669" s="2">
        <f t="shared" si="1071"/>
        <v>52.176842105263155</v>
      </c>
      <c r="W7669" t="s">
        <v>22</v>
      </c>
      <c r="X7669">
        <v>19.989999999999998</v>
      </c>
      <c r="Y7669" s="2">
        <f t="shared" si="1072"/>
        <v>1011.35</v>
      </c>
      <c r="Z7669" t="s">
        <v>60</v>
      </c>
      <c r="AA7669" t="s">
        <v>31</v>
      </c>
      <c r="AB7669" t="s">
        <v>32</v>
      </c>
      <c r="AC7669" t="s">
        <v>74</v>
      </c>
      <c r="AD7669" t="s">
        <v>19</v>
      </c>
      <c r="AE7669" t="s">
        <v>84</v>
      </c>
    </row>
    <row r="7670" spans="1:31" x14ac:dyDescent="0.3">
      <c r="A7670">
        <f t="shared" si="1079"/>
        <v>7669</v>
      </c>
      <c r="B7670">
        <v>19175</v>
      </c>
      <c r="C7670" t="s">
        <v>797</v>
      </c>
      <c r="D7670" t="s">
        <v>13</v>
      </c>
      <c r="E7670" s="5" t="str">
        <f t="shared" si="1073"/>
        <v>*</v>
      </c>
      <c r="F7670" s="5" t="str">
        <f t="shared" si="1074"/>
        <v>*</v>
      </c>
      <c r="G7670" s="5" t="str">
        <f t="shared" si="1075"/>
        <v>*</v>
      </c>
      <c r="J7670" s="5" t="str">
        <f t="shared" si="1076"/>
        <v>*</v>
      </c>
      <c r="R7670" s="5">
        <f t="shared" si="1077"/>
        <v>0.02</v>
      </c>
      <c r="S7670">
        <v>19</v>
      </c>
      <c r="T7670" s="2">
        <v>1133.4494999999999</v>
      </c>
      <c r="U7670" s="7">
        <f t="shared" si="1078"/>
        <v>1</v>
      </c>
      <c r="V7670" s="2">
        <f t="shared" si="1071"/>
        <v>59.655236842105261</v>
      </c>
      <c r="W7670" t="s">
        <v>22</v>
      </c>
      <c r="X7670">
        <v>5.31</v>
      </c>
      <c r="Y7670" s="2">
        <f t="shared" si="1072"/>
        <v>1138.7594999999999</v>
      </c>
      <c r="Z7670" t="s">
        <v>56</v>
      </c>
      <c r="AA7670" t="s">
        <v>16</v>
      </c>
      <c r="AB7670" t="s">
        <v>25</v>
      </c>
      <c r="AC7670" t="s">
        <v>26</v>
      </c>
      <c r="AD7670" t="s">
        <v>19</v>
      </c>
      <c r="AE7670" t="s">
        <v>427</v>
      </c>
    </row>
    <row r="7671" spans="1:31" x14ac:dyDescent="0.3">
      <c r="A7671">
        <f t="shared" si="1079"/>
        <v>7670</v>
      </c>
      <c r="B7671">
        <v>1762</v>
      </c>
      <c r="C7671" t="s">
        <v>797</v>
      </c>
      <c r="D7671" t="s">
        <v>30</v>
      </c>
      <c r="E7671" s="5" t="str">
        <f t="shared" si="1073"/>
        <v>*</v>
      </c>
      <c r="F7671" s="5" t="str">
        <f t="shared" si="1074"/>
        <v>*</v>
      </c>
      <c r="G7671" s="5" t="str">
        <f t="shared" si="1075"/>
        <v>*</v>
      </c>
      <c r="J7671" s="5" t="str">
        <f t="shared" si="1076"/>
        <v>*</v>
      </c>
      <c r="R7671" s="5">
        <f t="shared" si="1077"/>
        <v>0.05</v>
      </c>
      <c r="S7671">
        <v>43</v>
      </c>
      <c r="T7671" s="2">
        <v>1279.5050000000001</v>
      </c>
      <c r="U7671" s="7">
        <f t="shared" si="1078"/>
        <v>1</v>
      </c>
      <c r="V7671" s="2">
        <f t="shared" si="1071"/>
        <v>29.755930232558143</v>
      </c>
      <c r="W7671" t="s">
        <v>14</v>
      </c>
      <c r="X7671">
        <v>1.1000000000000001</v>
      </c>
      <c r="Y7671" s="2">
        <f t="shared" si="1072"/>
        <v>1280.605</v>
      </c>
      <c r="Z7671" t="s">
        <v>56</v>
      </c>
      <c r="AA7671" t="s">
        <v>41</v>
      </c>
      <c r="AB7671" t="s">
        <v>25</v>
      </c>
      <c r="AC7671" t="s">
        <v>26</v>
      </c>
      <c r="AD7671" t="s">
        <v>19</v>
      </c>
      <c r="AE7671" t="s">
        <v>90</v>
      </c>
    </row>
    <row r="7672" spans="1:31" x14ac:dyDescent="0.3">
      <c r="A7672">
        <f t="shared" si="1079"/>
        <v>7671</v>
      </c>
      <c r="B7672">
        <v>59783</v>
      </c>
      <c r="C7672" t="s">
        <v>805</v>
      </c>
      <c r="D7672" t="s">
        <v>13</v>
      </c>
      <c r="E7672" s="5" t="str">
        <f t="shared" si="1073"/>
        <v>*</v>
      </c>
      <c r="F7672" s="5" t="str">
        <f t="shared" si="1074"/>
        <v>*</v>
      </c>
      <c r="G7672" s="5" t="str">
        <f t="shared" si="1075"/>
        <v>*</v>
      </c>
      <c r="J7672" s="5" t="str">
        <f t="shared" si="1076"/>
        <v>*</v>
      </c>
      <c r="R7672" s="5">
        <f t="shared" si="1077"/>
        <v>0.04</v>
      </c>
      <c r="S7672">
        <v>36</v>
      </c>
      <c r="T7672" s="2">
        <v>77.430000000000007</v>
      </c>
      <c r="U7672" s="7">
        <f t="shared" si="1078"/>
        <v>0</v>
      </c>
      <c r="V7672" s="2">
        <f t="shared" si="1071"/>
        <v>2.1508333333333334</v>
      </c>
      <c r="W7672" t="s">
        <v>22</v>
      </c>
      <c r="X7672">
        <v>2.56</v>
      </c>
      <c r="Y7672" s="2">
        <f t="shared" si="1072"/>
        <v>79.990000000000009</v>
      </c>
      <c r="Z7672" t="s">
        <v>48</v>
      </c>
      <c r="AA7672" t="s">
        <v>31</v>
      </c>
      <c r="AB7672" t="s">
        <v>32</v>
      </c>
      <c r="AC7672" t="s">
        <v>53</v>
      </c>
      <c r="AD7672" t="s">
        <v>45</v>
      </c>
      <c r="AE7672" t="s">
        <v>332</v>
      </c>
    </row>
    <row r="7673" spans="1:31" x14ac:dyDescent="0.3">
      <c r="A7673">
        <f t="shared" si="1079"/>
        <v>7672</v>
      </c>
      <c r="B7673">
        <v>2368</v>
      </c>
      <c r="C7673" t="s">
        <v>805</v>
      </c>
      <c r="D7673" t="s">
        <v>36</v>
      </c>
      <c r="E7673" s="5" t="str">
        <f t="shared" si="1073"/>
        <v>***</v>
      </c>
      <c r="F7673" s="5" t="str">
        <f t="shared" si="1074"/>
        <v>***</v>
      </c>
      <c r="G7673" s="5" t="str">
        <f t="shared" si="1075"/>
        <v>***</v>
      </c>
      <c r="J7673" s="5" t="str">
        <f t="shared" si="1076"/>
        <v>***</v>
      </c>
      <c r="R7673" s="5">
        <f t="shared" si="1077"/>
        <v>0.04</v>
      </c>
      <c r="S7673">
        <v>36</v>
      </c>
      <c r="T7673" s="2">
        <v>508.73</v>
      </c>
      <c r="U7673" s="7">
        <f t="shared" si="1078"/>
        <v>0</v>
      </c>
      <c r="V7673" s="2">
        <f t="shared" si="1071"/>
        <v>14.131388888888889</v>
      </c>
      <c r="W7673" t="s">
        <v>22</v>
      </c>
      <c r="X7673">
        <v>13.32</v>
      </c>
      <c r="Y7673" s="2">
        <f t="shared" si="1072"/>
        <v>522.05000000000007</v>
      </c>
      <c r="Z7673" t="s">
        <v>23</v>
      </c>
      <c r="AA7673" t="s">
        <v>16</v>
      </c>
      <c r="AB7673" t="s">
        <v>32</v>
      </c>
      <c r="AC7673" t="s">
        <v>172</v>
      </c>
      <c r="AD7673" t="s">
        <v>19</v>
      </c>
      <c r="AE7673" t="s">
        <v>875</v>
      </c>
    </row>
    <row r="7674" spans="1:31" x14ac:dyDescent="0.3">
      <c r="A7674">
        <f t="shared" si="1079"/>
        <v>7673</v>
      </c>
      <c r="B7674">
        <v>1639</v>
      </c>
      <c r="C7674" t="s">
        <v>305</v>
      </c>
      <c r="D7674" t="s">
        <v>30</v>
      </c>
      <c r="E7674" s="5" t="str">
        <f t="shared" si="1073"/>
        <v>*</v>
      </c>
      <c r="F7674" s="5" t="str">
        <f t="shared" si="1074"/>
        <v>*</v>
      </c>
      <c r="G7674" s="5" t="str">
        <f t="shared" si="1075"/>
        <v>*</v>
      </c>
      <c r="J7674" s="5" t="str">
        <f t="shared" si="1076"/>
        <v>*</v>
      </c>
      <c r="R7674" s="5">
        <f t="shared" si="1077"/>
        <v>3.5000000000000003E-2</v>
      </c>
      <c r="S7674">
        <v>24</v>
      </c>
      <c r="T7674" s="2">
        <v>163.13999999999999</v>
      </c>
      <c r="U7674" s="7">
        <f t="shared" si="1078"/>
        <v>0</v>
      </c>
      <c r="V7674" s="2">
        <f t="shared" si="1071"/>
        <v>6.7974999999999994</v>
      </c>
      <c r="W7674" t="s">
        <v>22</v>
      </c>
      <c r="X7674">
        <v>6.18</v>
      </c>
      <c r="Y7674" s="2">
        <f t="shared" si="1072"/>
        <v>169.32</v>
      </c>
      <c r="Z7674" t="s">
        <v>23</v>
      </c>
      <c r="AA7674" t="s">
        <v>41</v>
      </c>
      <c r="AB7674" t="s">
        <v>32</v>
      </c>
      <c r="AC7674" t="s">
        <v>44</v>
      </c>
      <c r="AD7674" t="s">
        <v>19</v>
      </c>
      <c r="AE7674" t="s">
        <v>51</v>
      </c>
    </row>
    <row r="7675" spans="1:31" x14ac:dyDescent="0.3">
      <c r="A7675">
        <f t="shared" si="1079"/>
        <v>7674</v>
      </c>
      <c r="B7675">
        <v>16967</v>
      </c>
      <c r="C7675" t="s">
        <v>305</v>
      </c>
      <c r="D7675" t="s">
        <v>13</v>
      </c>
      <c r="E7675" s="5" t="str">
        <f t="shared" si="1073"/>
        <v>*</v>
      </c>
      <c r="F7675" s="5" t="str">
        <f t="shared" si="1074"/>
        <v>*</v>
      </c>
      <c r="G7675" s="5" t="str">
        <f t="shared" si="1075"/>
        <v>*</v>
      </c>
      <c r="J7675" s="5" t="str">
        <f t="shared" si="1076"/>
        <v>*</v>
      </c>
      <c r="R7675" s="5">
        <f t="shared" si="1077"/>
        <v>0.01</v>
      </c>
      <c r="S7675">
        <v>5</v>
      </c>
      <c r="T7675" s="2">
        <v>397.55</v>
      </c>
      <c r="U7675" s="7">
        <f t="shared" si="1078"/>
        <v>0</v>
      </c>
      <c r="V7675" s="2">
        <f t="shared" si="1071"/>
        <v>79.510000000000005</v>
      </c>
      <c r="W7675" t="s">
        <v>22</v>
      </c>
      <c r="X7675">
        <v>6.13</v>
      </c>
      <c r="Y7675" s="2">
        <f t="shared" si="1072"/>
        <v>403.68</v>
      </c>
      <c r="Z7675" t="s">
        <v>71</v>
      </c>
      <c r="AA7675" t="s">
        <v>31</v>
      </c>
      <c r="AB7675" t="s">
        <v>25</v>
      </c>
      <c r="AC7675" t="s">
        <v>42</v>
      </c>
      <c r="AD7675" t="s">
        <v>19</v>
      </c>
      <c r="AE7675" t="s">
        <v>291</v>
      </c>
    </row>
    <row r="7676" spans="1:31" x14ac:dyDescent="0.3">
      <c r="A7676">
        <f t="shared" si="1079"/>
        <v>7675</v>
      </c>
      <c r="B7676">
        <v>10791</v>
      </c>
      <c r="C7676" t="s">
        <v>305</v>
      </c>
      <c r="D7676" t="s">
        <v>30</v>
      </c>
      <c r="E7676" s="5" t="str">
        <f t="shared" si="1073"/>
        <v>*</v>
      </c>
      <c r="F7676" s="5" t="str">
        <f t="shared" si="1074"/>
        <v>*</v>
      </c>
      <c r="G7676" s="5" t="str">
        <f t="shared" si="1075"/>
        <v>*</v>
      </c>
      <c r="J7676" s="5" t="str">
        <f t="shared" si="1076"/>
        <v>*</v>
      </c>
      <c r="R7676" s="5">
        <f t="shared" si="1077"/>
        <v>3.5000000000000003E-2</v>
      </c>
      <c r="S7676">
        <v>20</v>
      </c>
      <c r="T7676" s="2">
        <v>400.57</v>
      </c>
      <c r="U7676" s="7">
        <f t="shared" si="1078"/>
        <v>0</v>
      </c>
      <c r="V7676" s="2">
        <f t="shared" si="1071"/>
        <v>20.028500000000001</v>
      </c>
      <c r="W7676" t="s">
        <v>22</v>
      </c>
      <c r="X7676">
        <v>5.77</v>
      </c>
      <c r="Y7676" s="2">
        <f t="shared" si="1072"/>
        <v>406.34</v>
      </c>
      <c r="Z7676" t="s">
        <v>43</v>
      </c>
      <c r="AA7676" t="s">
        <v>24</v>
      </c>
      <c r="AB7676" t="s">
        <v>32</v>
      </c>
      <c r="AC7676" t="s">
        <v>44</v>
      </c>
      <c r="AD7676" t="s">
        <v>19</v>
      </c>
      <c r="AE7676" t="s">
        <v>291</v>
      </c>
    </row>
    <row r="7677" spans="1:31" x14ac:dyDescent="0.3">
      <c r="A7677">
        <f t="shared" si="1079"/>
        <v>7676</v>
      </c>
      <c r="B7677">
        <v>16967</v>
      </c>
      <c r="C7677" t="s">
        <v>305</v>
      </c>
      <c r="D7677" t="s">
        <v>13</v>
      </c>
      <c r="E7677" s="5" t="str">
        <f t="shared" si="1073"/>
        <v>*</v>
      </c>
      <c r="F7677" s="5" t="str">
        <f t="shared" si="1074"/>
        <v>*</v>
      </c>
      <c r="G7677" s="5" t="str">
        <f t="shared" si="1075"/>
        <v>*</v>
      </c>
      <c r="J7677" s="5" t="str">
        <f t="shared" si="1076"/>
        <v>*</v>
      </c>
      <c r="R7677" s="5">
        <f t="shared" si="1077"/>
        <v>0.04</v>
      </c>
      <c r="S7677">
        <v>34</v>
      </c>
      <c r="T7677" s="2">
        <v>676.26</v>
      </c>
      <c r="U7677" s="7">
        <f t="shared" si="1078"/>
        <v>0</v>
      </c>
      <c r="V7677" s="2">
        <f t="shared" si="1071"/>
        <v>19.89</v>
      </c>
      <c r="W7677" t="s">
        <v>22</v>
      </c>
      <c r="X7677">
        <v>5.77</v>
      </c>
      <c r="Y7677" s="2">
        <f t="shared" si="1072"/>
        <v>682.03</v>
      </c>
      <c r="Z7677" t="s">
        <v>71</v>
      </c>
      <c r="AA7677" t="s">
        <v>31</v>
      </c>
      <c r="AB7677" t="s">
        <v>32</v>
      </c>
      <c r="AC7677" t="s">
        <v>44</v>
      </c>
      <c r="AD7677" t="s">
        <v>19</v>
      </c>
      <c r="AE7677" t="s">
        <v>305</v>
      </c>
    </row>
    <row r="7678" spans="1:31" x14ac:dyDescent="0.3">
      <c r="A7678">
        <f t="shared" si="1079"/>
        <v>7677</v>
      </c>
      <c r="B7678">
        <v>58084</v>
      </c>
      <c r="C7678" t="s">
        <v>722</v>
      </c>
      <c r="D7678" t="s">
        <v>40</v>
      </c>
      <c r="E7678" s="5" t="str">
        <f t="shared" si="1073"/>
        <v>*</v>
      </c>
      <c r="F7678" s="5" t="str">
        <f t="shared" si="1074"/>
        <v>*</v>
      </c>
      <c r="G7678" s="5" t="str">
        <f t="shared" si="1075"/>
        <v>*</v>
      </c>
      <c r="J7678" s="5" t="str">
        <f t="shared" si="1076"/>
        <v>*</v>
      </c>
      <c r="R7678" s="5">
        <f t="shared" si="1077"/>
        <v>0.01</v>
      </c>
      <c r="S7678">
        <v>3</v>
      </c>
      <c r="T7678" s="2">
        <v>21.55</v>
      </c>
      <c r="U7678" s="7">
        <f t="shared" si="1078"/>
        <v>0</v>
      </c>
      <c r="V7678" s="2">
        <f t="shared" si="1071"/>
        <v>7.1833333333333336</v>
      </c>
      <c r="W7678" t="s">
        <v>22</v>
      </c>
      <c r="X7678">
        <v>0.49</v>
      </c>
      <c r="Y7678" s="2">
        <f t="shared" si="1072"/>
        <v>22.04</v>
      </c>
      <c r="Z7678" t="s">
        <v>15</v>
      </c>
      <c r="AA7678" t="s">
        <v>24</v>
      </c>
      <c r="AB7678" t="s">
        <v>32</v>
      </c>
      <c r="AC7678" t="s">
        <v>81</v>
      </c>
      <c r="AD7678" t="s">
        <v>19</v>
      </c>
      <c r="AE7678" t="s">
        <v>722</v>
      </c>
    </row>
    <row r="7679" spans="1:31" x14ac:dyDescent="0.3">
      <c r="A7679">
        <f t="shared" si="1079"/>
        <v>7678</v>
      </c>
      <c r="B7679">
        <v>40608</v>
      </c>
      <c r="C7679" t="s">
        <v>722</v>
      </c>
      <c r="D7679" t="s">
        <v>30</v>
      </c>
      <c r="E7679" s="5" t="str">
        <f t="shared" si="1073"/>
        <v>*</v>
      </c>
      <c r="F7679" s="5" t="str">
        <f t="shared" si="1074"/>
        <v>*</v>
      </c>
      <c r="G7679" s="5" t="str">
        <f t="shared" si="1075"/>
        <v>*</v>
      </c>
      <c r="J7679" s="5" t="str">
        <f t="shared" si="1076"/>
        <v>*</v>
      </c>
      <c r="R7679" s="5">
        <f t="shared" si="1077"/>
        <v>0.04</v>
      </c>
      <c r="S7679">
        <v>39</v>
      </c>
      <c r="T7679" s="2">
        <v>223.79</v>
      </c>
      <c r="U7679" s="7">
        <f t="shared" si="1078"/>
        <v>0</v>
      </c>
      <c r="V7679" s="2">
        <f t="shared" si="1071"/>
        <v>5.7382051282051281</v>
      </c>
      <c r="W7679" t="s">
        <v>22</v>
      </c>
      <c r="X7679">
        <v>5.66</v>
      </c>
      <c r="Y7679" s="2">
        <f t="shared" si="1072"/>
        <v>229.45</v>
      </c>
      <c r="Z7679" t="s">
        <v>15</v>
      </c>
      <c r="AA7679" t="s">
        <v>31</v>
      </c>
      <c r="AB7679" t="s">
        <v>32</v>
      </c>
      <c r="AC7679" t="s">
        <v>44</v>
      </c>
      <c r="AD7679" t="s">
        <v>19</v>
      </c>
      <c r="AE7679" t="s">
        <v>236</v>
      </c>
    </row>
    <row r="7680" spans="1:31" x14ac:dyDescent="0.3">
      <c r="A7680">
        <f t="shared" si="1079"/>
        <v>7679</v>
      </c>
      <c r="B7680">
        <v>58084</v>
      </c>
      <c r="C7680" t="s">
        <v>722</v>
      </c>
      <c r="D7680" t="s">
        <v>40</v>
      </c>
      <c r="E7680" s="5" t="str">
        <f t="shared" si="1073"/>
        <v>*</v>
      </c>
      <c r="F7680" s="5" t="str">
        <f t="shared" si="1074"/>
        <v>*</v>
      </c>
      <c r="G7680" s="5" t="str">
        <f t="shared" si="1075"/>
        <v>*</v>
      </c>
      <c r="J7680" s="5" t="str">
        <f t="shared" si="1076"/>
        <v>*</v>
      </c>
      <c r="R7680" s="5">
        <f t="shared" si="1077"/>
        <v>0.04</v>
      </c>
      <c r="S7680">
        <v>36</v>
      </c>
      <c r="T7680" s="2">
        <v>266.16000000000003</v>
      </c>
      <c r="U7680" s="7">
        <f t="shared" si="1078"/>
        <v>0</v>
      </c>
      <c r="V7680" s="2">
        <f t="shared" si="1071"/>
        <v>7.3933333333333344</v>
      </c>
      <c r="W7680" t="s">
        <v>22</v>
      </c>
      <c r="X7680">
        <v>1.77</v>
      </c>
      <c r="Y7680" s="2">
        <f t="shared" si="1072"/>
        <v>267.93</v>
      </c>
      <c r="Z7680" t="s">
        <v>15</v>
      </c>
      <c r="AA7680" t="s">
        <v>24</v>
      </c>
      <c r="AB7680" t="s">
        <v>32</v>
      </c>
      <c r="AC7680" t="s">
        <v>44</v>
      </c>
      <c r="AD7680" t="s">
        <v>34</v>
      </c>
      <c r="AE7680" t="s">
        <v>429</v>
      </c>
    </row>
    <row r="7681" spans="1:31" x14ac:dyDescent="0.3">
      <c r="A7681">
        <f t="shared" si="1079"/>
        <v>7680</v>
      </c>
      <c r="B7681">
        <v>32610</v>
      </c>
      <c r="C7681" t="s">
        <v>722</v>
      </c>
      <c r="D7681" t="s">
        <v>30</v>
      </c>
      <c r="E7681" s="5" t="str">
        <f t="shared" si="1073"/>
        <v>*</v>
      </c>
      <c r="F7681" s="5" t="str">
        <f t="shared" si="1074"/>
        <v>*</v>
      </c>
      <c r="G7681" s="5" t="str">
        <f t="shared" si="1075"/>
        <v>*</v>
      </c>
      <c r="J7681" s="5" t="str">
        <f t="shared" si="1076"/>
        <v>*</v>
      </c>
      <c r="R7681" s="5">
        <f t="shared" si="1077"/>
        <v>0.05</v>
      </c>
      <c r="S7681">
        <v>47</v>
      </c>
      <c r="T7681" s="2">
        <v>316.99</v>
      </c>
      <c r="U7681" s="7">
        <f t="shared" si="1078"/>
        <v>0</v>
      </c>
      <c r="V7681" s="2">
        <f t="shared" si="1071"/>
        <v>6.7444680851063827</v>
      </c>
      <c r="W7681" t="s">
        <v>22</v>
      </c>
      <c r="X7681">
        <v>8.3699999999999992</v>
      </c>
      <c r="Y7681" s="2">
        <f t="shared" si="1072"/>
        <v>325.36</v>
      </c>
      <c r="Z7681" t="s">
        <v>56</v>
      </c>
      <c r="AA7681" t="s">
        <v>16</v>
      </c>
      <c r="AB7681" t="s">
        <v>32</v>
      </c>
      <c r="AC7681" t="s">
        <v>53</v>
      </c>
      <c r="AD7681" t="s">
        <v>45</v>
      </c>
      <c r="AE7681" t="s">
        <v>236</v>
      </c>
    </row>
    <row r="7682" spans="1:31" x14ac:dyDescent="0.3">
      <c r="A7682">
        <f t="shared" si="1079"/>
        <v>7681</v>
      </c>
      <c r="B7682">
        <v>40608</v>
      </c>
      <c r="C7682" t="s">
        <v>722</v>
      </c>
      <c r="D7682" t="s">
        <v>30</v>
      </c>
      <c r="E7682" s="5" t="str">
        <f t="shared" si="1073"/>
        <v>*</v>
      </c>
      <c r="F7682" s="5" t="str">
        <f t="shared" si="1074"/>
        <v>*</v>
      </c>
      <c r="G7682" s="5" t="str">
        <f t="shared" si="1075"/>
        <v>*</v>
      </c>
      <c r="J7682" s="5" t="str">
        <f t="shared" si="1076"/>
        <v>*</v>
      </c>
      <c r="R7682" s="5">
        <f t="shared" si="1077"/>
        <v>3.5000000000000003E-2</v>
      </c>
      <c r="S7682">
        <v>29</v>
      </c>
      <c r="T7682" s="2">
        <v>573.97</v>
      </c>
      <c r="U7682" s="7">
        <f t="shared" si="1078"/>
        <v>0</v>
      </c>
      <c r="V7682" s="2">
        <f t="shared" ref="V7682:V7745" si="1080">T7682/S7682</f>
        <v>19.792068965517242</v>
      </c>
      <c r="W7682" t="s">
        <v>22</v>
      </c>
      <c r="X7682">
        <v>9.5399999999999991</v>
      </c>
      <c r="Y7682" s="2">
        <f t="shared" ref="Y7682:Y7745" si="1081">X7682+T7682</f>
        <v>583.51</v>
      </c>
      <c r="Z7682" t="s">
        <v>15</v>
      </c>
      <c r="AA7682" t="s">
        <v>31</v>
      </c>
      <c r="AB7682" t="s">
        <v>32</v>
      </c>
      <c r="AC7682" t="s">
        <v>44</v>
      </c>
      <c r="AD7682" t="s">
        <v>19</v>
      </c>
      <c r="AE7682" t="s">
        <v>429</v>
      </c>
    </row>
    <row r="7683" spans="1:31" x14ac:dyDescent="0.3">
      <c r="A7683">
        <f t="shared" si="1079"/>
        <v>7682</v>
      </c>
      <c r="B7683">
        <v>32230</v>
      </c>
      <c r="C7683" t="s">
        <v>722</v>
      </c>
      <c r="D7683" t="s">
        <v>21</v>
      </c>
      <c r="E7683" s="5" t="str">
        <f t="shared" ref="E7683:E7746" si="1082">IF(D7683="Critical","***","*")</f>
        <v>*</v>
      </c>
      <c r="F7683" s="5" t="str">
        <f t="shared" ref="F7683:F7746" si="1083">IF(D7683="Critical","***",IF(D7683="High","**","*"))</f>
        <v>**</v>
      </c>
      <c r="G7683" s="5" t="str">
        <f t="shared" ref="G7683:G7746" si="1084">VLOOKUP(D7683,$H$6:$I$11,2,FALSE)</f>
        <v>**</v>
      </c>
      <c r="J7683" s="5" t="str">
        <f t="shared" ref="J7683:J7746" si="1085">HLOOKUP(D7683,$K$5:$O$6,2,FALSE)</f>
        <v>**</v>
      </c>
      <c r="R7683" s="5">
        <f t="shared" ref="R7683:R7746" si="1086">VLOOKUP(S7683,$P$6:$Q$11,2)</f>
        <v>0.05</v>
      </c>
      <c r="S7683">
        <v>46</v>
      </c>
      <c r="T7683" s="2">
        <v>1753.75</v>
      </c>
      <c r="U7683" s="7">
        <f t="shared" ref="U7683:U7746" si="1087">IF(T7683&gt;1000,1,0)</f>
        <v>1</v>
      </c>
      <c r="V7683" s="2">
        <f t="shared" si="1080"/>
        <v>38.125</v>
      </c>
      <c r="W7683" t="s">
        <v>22</v>
      </c>
      <c r="X7683">
        <v>9.1999999999999993</v>
      </c>
      <c r="Y7683" s="2">
        <f t="shared" si="1081"/>
        <v>1762.95</v>
      </c>
      <c r="Z7683" t="s">
        <v>23</v>
      </c>
      <c r="AA7683" t="s">
        <v>16</v>
      </c>
      <c r="AB7683" t="s">
        <v>17</v>
      </c>
      <c r="AC7683" t="s">
        <v>18</v>
      </c>
      <c r="AD7683" t="s">
        <v>34</v>
      </c>
      <c r="AE7683" t="s">
        <v>236</v>
      </c>
    </row>
    <row r="7684" spans="1:31" x14ac:dyDescent="0.3">
      <c r="A7684">
        <f t="shared" ref="A7684:A7747" si="1088">A7683+1</f>
        <v>7683</v>
      </c>
      <c r="B7684">
        <v>32610</v>
      </c>
      <c r="C7684" t="s">
        <v>722</v>
      </c>
      <c r="D7684" t="s">
        <v>30</v>
      </c>
      <c r="E7684" s="5" t="str">
        <f t="shared" si="1082"/>
        <v>*</v>
      </c>
      <c r="F7684" s="5" t="str">
        <f t="shared" si="1083"/>
        <v>*</v>
      </c>
      <c r="G7684" s="5" t="str">
        <f t="shared" si="1084"/>
        <v>*</v>
      </c>
      <c r="J7684" s="5" t="str">
        <f t="shared" si="1085"/>
        <v>*</v>
      </c>
      <c r="R7684" s="5">
        <f t="shared" si="1086"/>
        <v>3.5000000000000003E-2</v>
      </c>
      <c r="S7684">
        <v>20</v>
      </c>
      <c r="T7684" s="2">
        <v>1991.8985</v>
      </c>
      <c r="U7684" s="7">
        <f t="shared" si="1087"/>
        <v>1</v>
      </c>
      <c r="V7684" s="2">
        <f t="shared" si="1080"/>
        <v>99.594925000000003</v>
      </c>
      <c r="W7684" t="s">
        <v>22</v>
      </c>
      <c r="X7684">
        <v>7.69</v>
      </c>
      <c r="Y7684" s="2">
        <f t="shared" si="1081"/>
        <v>1999.5885000000001</v>
      </c>
      <c r="Z7684" t="s">
        <v>56</v>
      </c>
      <c r="AA7684" t="s">
        <v>16</v>
      </c>
      <c r="AB7684" t="s">
        <v>25</v>
      </c>
      <c r="AC7684" t="s">
        <v>26</v>
      </c>
      <c r="AD7684" t="s">
        <v>19</v>
      </c>
      <c r="AE7684" t="s">
        <v>236</v>
      </c>
    </row>
    <row r="7685" spans="1:31" x14ac:dyDescent="0.3">
      <c r="A7685">
        <f t="shared" si="1088"/>
        <v>7684</v>
      </c>
      <c r="B7685">
        <v>20096</v>
      </c>
      <c r="C7685" t="s">
        <v>722</v>
      </c>
      <c r="D7685" t="s">
        <v>13</v>
      </c>
      <c r="E7685" s="5" t="str">
        <f t="shared" si="1082"/>
        <v>*</v>
      </c>
      <c r="F7685" s="5" t="str">
        <f t="shared" si="1083"/>
        <v>*</v>
      </c>
      <c r="G7685" s="5" t="str">
        <f t="shared" si="1084"/>
        <v>*</v>
      </c>
      <c r="J7685" s="5" t="str">
        <f t="shared" si="1085"/>
        <v>*</v>
      </c>
      <c r="R7685" s="5">
        <f t="shared" si="1086"/>
        <v>0.04</v>
      </c>
      <c r="S7685">
        <v>35</v>
      </c>
      <c r="T7685" s="2">
        <v>6116.11</v>
      </c>
      <c r="U7685" s="7">
        <f t="shared" si="1087"/>
        <v>1</v>
      </c>
      <c r="V7685" s="2">
        <f t="shared" si="1080"/>
        <v>174.74599999999998</v>
      </c>
      <c r="W7685" t="s">
        <v>37</v>
      </c>
      <c r="X7685">
        <v>29.21</v>
      </c>
      <c r="Y7685" s="2">
        <f t="shared" si="1081"/>
        <v>6145.32</v>
      </c>
      <c r="Z7685" t="s">
        <v>48</v>
      </c>
      <c r="AA7685" t="s">
        <v>16</v>
      </c>
      <c r="AB7685" t="s">
        <v>17</v>
      </c>
      <c r="AC7685" t="s">
        <v>66</v>
      </c>
      <c r="AD7685" t="s">
        <v>103</v>
      </c>
      <c r="AE7685" t="s">
        <v>648</v>
      </c>
    </row>
    <row r="7686" spans="1:31" x14ac:dyDescent="0.3">
      <c r="A7686">
        <f t="shared" si="1088"/>
        <v>7685</v>
      </c>
      <c r="B7686">
        <v>33888</v>
      </c>
      <c r="C7686" t="s">
        <v>90</v>
      </c>
      <c r="D7686" t="s">
        <v>30</v>
      </c>
      <c r="E7686" s="5" t="str">
        <f t="shared" si="1082"/>
        <v>*</v>
      </c>
      <c r="F7686" s="5" t="str">
        <f t="shared" si="1083"/>
        <v>*</v>
      </c>
      <c r="G7686" s="5" t="str">
        <f t="shared" si="1084"/>
        <v>*</v>
      </c>
      <c r="J7686" s="5" t="str">
        <f t="shared" si="1085"/>
        <v>*</v>
      </c>
      <c r="R7686" s="5">
        <f t="shared" si="1086"/>
        <v>0.01</v>
      </c>
      <c r="S7686">
        <v>3</v>
      </c>
      <c r="T7686" s="2">
        <v>58.33</v>
      </c>
      <c r="U7686" s="7">
        <f t="shared" si="1087"/>
        <v>0</v>
      </c>
      <c r="V7686" s="2">
        <f t="shared" si="1080"/>
        <v>19.443333333333332</v>
      </c>
      <c r="W7686" t="s">
        <v>22</v>
      </c>
      <c r="X7686">
        <v>11.25</v>
      </c>
      <c r="Y7686" s="2">
        <f t="shared" si="1081"/>
        <v>69.58</v>
      </c>
      <c r="Z7686" t="s">
        <v>43</v>
      </c>
      <c r="AA7686" t="s">
        <v>41</v>
      </c>
      <c r="AB7686" t="s">
        <v>32</v>
      </c>
      <c r="AC7686" t="s">
        <v>74</v>
      </c>
      <c r="AD7686" t="s">
        <v>19</v>
      </c>
      <c r="AE7686" t="s">
        <v>726</v>
      </c>
    </row>
    <row r="7687" spans="1:31" x14ac:dyDescent="0.3">
      <c r="A7687">
        <f t="shared" si="1088"/>
        <v>7686</v>
      </c>
      <c r="B7687">
        <v>33888</v>
      </c>
      <c r="C7687" t="s">
        <v>90</v>
      </c>
      <c r="D7687" t="s">
        <v>30</v>
      </c>
      <c r="E7687" s="5" t="str">
        <f t="shared" si="1082"/>
        <v>*</v>
      </c>
      <c r="F7687" s="5" t="str">
        <f t="shared" si="1083"/>
        <v>*</v>
      </c>
      <c r="G7687" s="5" t="str">
        <f t="shared" si="1084"/>
        <v>*</v>
      </c>
      <c r="J7687" s="5" t="str">
        <f t="shared" si="1085"/>
        <v>*</v>
      </c>
      <c r="R7687" s="5">
        <f t="shared" si="1086"/>
        <v>0.04</v>
      </c>
      <c r="S7687">
        <v>31</v>
      </c>
      <c r="T7687" s="2">
        <v>349.43</v>
      </c>
      <c r="U7687" s="7">
        <f t="shared" si="1087"/>
        <v>0</v>
      </c>
      <c r="V7687" s="2">
        <f t="shared" si="1080"/>
        <v>11.271935483870967</v>
      </c>
      <c r="W7687" t="s">
        <v>22</v>
      </c>
      <c r="X7687">
        <v>7.19</v>
      </c>
      <c r="Y7687" s="2">
        <f t="shared" si="1081"/>
        <v>356.62</v>
      </c>
      <c r="Z7687" t="s">
        <v>43</v>
      </c>
      <c r="AA7687" t="s">
        <v>41</v>
      </c>
      <c r="AB7687" t="s">
        <v>32</v>
      </c>
      <c r="AC7687" t="s">
        <v>49</v>
      </c>
      <c r="AD7687" t="s">
        <v>19</v>
      </c>
      <c r="AE7687" t="s">
        <v>65</v>
      </c>
    </row>
    <row r="7688" spans="1:31" x14ac:dyDescent="0.3">
      <c r="A7688">
        <f t="shared" si="1088"/>
        <v>7687</v>
      </c>
      <c r="B7688">
        <v>33888</v>
      </c>
      <c r="C7688" t="s">
        <v>90</v>
      </c>
      <c r="D7688" t="s">
        <v>30</v>
      </c>
      <c r="E7688" s="5" t="str">
        <f t="shared" si="1082"/>
        <v>*</v>
      </c>
      <c r="F7688" s="5" t="str">
        <f t="shared" si="1083"/>
        <v>*</v>
      </c>
      <c r="G7688" s="5" t="str">
        <f t="shared" si="1084"/>
        <v>*</v>
      </c>
      <c r="J7688" s="5" t="str">
        <f t="shared" si="1085"/>
        <v>*</v>
      </c>
      <c r="R7688" s="5">
        <f t="shared" si="1086"/>
        <v>0.05</v>
      </c>
      <c r="S7688">
        <v>47</v>
      </c>
      <c r="T7688" s="2">
        <v>10377.219999999999</v>
      </c>
      <c r="U7688" s="7">
        <f t="shared" si="1087"/>
        <v>1</v>
      </c>
      <c r="V7688" s="2">
        <f t="shared" si="1080"/>
        <v>220.79191489361702</v>
      </c>
      <c r="W7688" t="s">
        <v>37</v>
      </c>
      <c r="X7688">
        <v>28.66</v>
      </c>
      <c r="Y7688" s="2">
        <f t="shared" si="1081"/>
        <v>10405.879999999999</v>
      </c>
      <c r="Z7688" t="s">
        <v>43</v>
      </c>
      <c r="AA7688" t="s">
        <v>41</v>
      </c>
      <c r="AB7688" t="s">
        <v>32</v>
      </c>
      <c r="AC7688" t="s">
        <v>74</v>
      </c>
      <c r="AD7688" t="s">
        <v>39</v>
      </c>
      <c r="AE7688" t="s">
        <v>83</v>
      </c>
    </row>
    <row r="7689" spans="1:31" x14ac:dyDescent="0.3">
      <c r="A7689">
        <f t="shared" si="1088"/>
        <v>7688</v>
      </c>
      <c r="B7689">
        <v>25154</v>
      </c>
      <c r="C7689" t="s">
        <v>510</v>
      </c>
      <c r="D7689" t="s">
        <v>21</v>
      </c>
      <c r="E7689" s="5" t="str">
        <f t="shared" si="1082"/>
        <v>*</v>
      </c>
      <c r="F7689" s="5" t="str">
        <f t="shared" si="1083"/>
        <v>**</v>
      </c>
      <c r="G7689" s="5" t="str">
        <f t="shared" si="1084"/>
        <v>**</v>
      </c>
      <c r="J7689" s="5" t="str">
        <f t="shared" si="1085"/>
        <v>**</v>
      </c>
      <c r="R7689" s="5">
        <f t="shared" si="1086"/>
        <v>0.02</v>
      </c>
      <c r="S7689">
        <v>16</v>
      </c>
      <c r="T7689" s="2">
        <v>102.5</v>
      </c>
      <c r="U7689" s="7">
        <f t="shared" si="1087"/>
        <v>0</v>
      </c>
      <c r="V7689" s="2">
        <f t="shared" si="1080"/>
        <v>6.40625</v>
      </c>
      <c r="W7689" t="s">
        <v>22</v>
      </c>
      <c r="X7689">
        <v>1.5</v>
      </c>
      <c r="Y7689" s="2">
        <f t="shared" si="1081"/>
        <v>104</v>
      </c>
      <c r="Z7689" t="s">
        <v>62</v>
      </c>
      <c r="AA7689" t="s">
        <v>41</v>
      </c>
      <c r="AB7689" t="s">
        <v>32</v>
      </c>
      <c r="AC7689" t="s">
        <v>33</v>
      </c>
      <c r="AD7689" t="s">
        <v>34</v>
      </c>
      <c r="AE7689" t="s">
        <v>875</v>
      </c>
    </row>
    <row r="7690" spans="1:31" x14ac:dyDescent="0.3">
      <c r="A7690">
        <f t="shared" si="1088"/>
        <v>7689</v>
      </c>
      <c r="B7690">
        <v>26023</v>
      </c>
      <c r="C7690" t="s">
        <v>510</v>
      </c>
      <c r="D7690" t="s">
        <v>21</v>
      </c>
      <c r="E7690" s="5" t="str">
        <f t="shared" si="1082"/>
        <v>*</v>
      </c>
      <c r="F7690" s="5" t="str">
        <f t="shared" si="1083"/>
        <v>**</v>
      </c>
      <c r="G7690" s="5" t="str">
        <f t="shared" si="1084"/>
        <v>**</v>
      </c>
      <c r="J7690" s="5" t="str">
        <f t="shared" si="1085"/>
        <v>**</v>
      </c>
      <c r="R7690" s="5">
        <f t="shared" si="1086"/>
        <v>0.05</v>
      </c>
      <c r="S7690">
        <v>49</v>
      </c>
      <c r="T7690" s="2">
        <v>120.77</v>
      </c>
      <c r="U7690" s="7">
        <f t="shared" si="1087"/>
        <v>0</v>
      </c>
      <c r="V7690" s="2">
        <f t="shared" si="1080"/>
        <v>2.4646938775510203</v>
      </c>
      <c r="W7690" t="s">
        <v>22</v>
      </c>
      <c r="X7690">
        <v>1.02</v>
      </c>
      <c r="Y7690" s="2">
        <f t="shared" si="1081"/>
        <v>121.78999999999999</v>
      </c>
      <c r="Z7690" t="s">
        <v>43</v>
      </c>
      <c r="AA7690" t="s">
        <v>31</v>
      </c>
      <c r="AB7690" t="s">
        <v>32</v>
      </c>
      <c r="AC7690" t="s">
        <v>114</v>
      </c>
      <c r="AD7690" t="s">
        <v>34</v>
      </c>
      <c r="AE7690" t="s">
        <v>875</v>
      </c>
    </row>
    <row r="7691" spans="1:31" x14ac:dyDescent="0.3">
      <c r="A7691">
        <f t="shared" si="1088"/>
        <v>7690</v>
      </c>
      <c r="B7691">
        <v>9152</v>
      </c>
      <c r="C7691" t="s">
        <v>510</v>
      </c>
      <c r="D7691" t="s">
        <v>30</v>
      </c>
      <c r="E7691" s="5" t="str">
        <f t="shared" si="1082"/>
        <v>*</v>
      </c>
      <c r="F7691" s="5" t="str">
        <f t="shared" si="1083"/>
        <v>*</v>
      </c>
      <c r="G7691" s="5" t="str">
        <f t="shared" si="1084"/>
        <v>*</v>
      </c>
      <c r="J7691" s="5" t="str">
        <f t="shared" si="1085"/>
        <v>*</v>
      </c>
      <c r="R7691" s="5">
        <f t="shared" si="1086"/>
        <v>0.05</v>
      </c>
      <c r="S7691">
        <v>43</v>
      </c>
      <c r="T7691" s="2">
        <v>292.80799999999999</v>
      </c>
      <c r="U7691" s="7">
        <f t="shared" si="1087"/>
        <v>0</v>
      </c>
      <c r="V7691" s="2">
        <f t="shared" si="1080"/>
        <v>6.809488372093023</v>
      </c>
      <c r="W7691" t="s">
        <v>22</v>
      </c>
      <c r="X7691">
        <v>5.03</v>
      </c>
      <c r="Y7691" s="2">
        <f t="shared" si="1081"/>
        <v>297.83799999999997</v>
      </c>
      <c r="Z7691" t="s">
        <v>64</v>
      </c>
      <c r="AA7691" t="s">
        <v>41</v>
      </c>
      <c r="AB7691" t="s">
        <v>25</v>
      </c>
      <c r="AC7691" t="s">
        <v>26</v>
      </c>
      <c r="AD7691" t="s">
        <v>27</v>
      </c>
      <c r="AE7691" t="s">
        <v>510</v>
      </c>
    </row>
    <row r="7692" spans="1:31" x14ac:dyDescent="0.3">
      <c r="A7692">
        <f t="shared" si="1088"/>
        <v>7691</v>
      </c>
      <c r="B7692">
        <v>59233</v>
      </c>
      <c r="C7692" t="s">
        <v>510</v>
      </c>
      <c r="D7692" t="s">
        <v>21</v>
      </c>
      <c r="E7692" s="5" t="str">
        <f t="shared" si="1082"/>
        <v>*</v>
      </c>
      <c r="F7692" s="5" t="str">
        <f t="shared" si="1083"/>
        <v>**</v>
      </c>
      <c r="G7692" s="5" t="str">
        <f t="shared" si="1084"/>
        <v>**</v>
      </c>
      <c r="J7692" s="5" t="str">
        <f t="shared" si="1085"/>
        <v>**</v>
      </c>
      <c r="R7692" s="5">
        <f t="shared" si="1086"/>
        <v>0.01</v>
      </c>
      <c r="S7692">
        <v>3</v>
      </c>
      <c r="T7692" s="2">
        <v>336.84</v>
      </c>
      <c r="U7692" s="7">
        <f t="shared" si="1087"/>
        <v>0</v>
      </c>
      <c r="V7692" s="2">
        <f t="shared" si="1080"/>
        <v>112.27999999999999</v>
      </c>
      <c r="W7692" t="s">
        <v>37</v>
      </c>
      <c r="X7692">
        <v>35.840000000000003</v>
      </c>
      <c r="Y7692" s="2">
        <f t="shared" si="1081"/>
        <v>372.67999999999995</v>
      </c>
      <c r="Z7692" t="s">
        <v>15</v>
      </c>
      <c r="AA7692" t="s">
        <v>31</v>
      </c>
      <c r="AB7692" t="s">
        <v>17</v>
      </c>
      <c r="AC7692" t="s">
        <v>165</v>
      </c>
      <c r="AD7692" t="s">
        <v>103</v>
      </c>
      <c r="AE7692" t="s">
        <v>640</v>
      </c>
    </row>
    <row r="7693" spans="1:31" x14ac:dyDescent="0.3">
      <c r="A7693">
        <f t="shared" si="1088"/>
        <v>7692</v>
      </c>
      <c r="B7693">
        <v>59233</v>
      </c>
      <c r="C7693" t="s">
        <v>510</v>
      </c>
      <c r="D7693" t="s">
        <v>21</v>
      </c>
      <c r="E7693" s="5" t="str">
        <f t="shared" si="1082"/>
        <v>*</v>
      </c>
      <c r="F7693" s="5" t="str">
        <f t="shared" si="1083"/>
        <v>**</v>
      </c>
      <c r="G7693" s="5" t="str">
        <f t="shared" si="1084"/>
        <v>**</v>
      </c>
      <c r="J7693" s="5" t="str">
        <f t="shared" si="1085"/>
        <v>**</v>
      </c>
      <c r="R7693" s="5">
        <f t="shared" si="1086"/>
        <v>0.04</v>
      </c>
      <c r="S7693">
        <v>30</v>
      </c>
      <c r="T7693" s="2">
        <v>397.17</v>
      </c>
      <c r="U7693" s="7">
        <f t="shared" si="1087"/>
        <v>0</v>
      </c>
      <c r="V7693" s="2">
        <f t="shared" si="1080"/>
        <v>13.239000000000001</v>
      </c>
      <c r="W7693" t="s">
        <v>14</v>
      </c>
      <c r="X7693">
        <v>5</v>
      </c>
      <c r="Y7693" s="2">
        <f t="shared" si="1081"/>
        <v>402.17</v>
      </c>
      <c r="Z7693" t="s">
        <v>15</v>
      </c>
      <c r="AA7693" t="s">
        <v>31</v>
      </c>
      <c r="AB7693" t="s">
        <v>17</v>
      </c>
      <c r="AC7693" t="s">
        <v>18</v>
      </c>
      <c r="AD7693" t="s">
        <v>45</v>
      </c>
      <c r="AE7693" t="s">
        <v>510</v>
      </c>
    </row>
    <row r="7694" spans="1:31" x14ac:dyDescent="0.3">
      <c r="A7694">
        <f t="shared" si="1088"/>
        <v>7693</v>
      </c>
      <c r="B7694">
        <v>15045</v>
      </c>
      <c r="C7694" t="s">
        <v>510</v>
      </c>
      <c r="D7694" t="s">
        <v>30</v>
      </c>
      <c r="E7694" s="5" t="str">
        <f t="shared" si="1082"/>
        <v>*</v>
      </c>
      <c r="F7694" s="5" t="str">
        <f t="shared" si="1083"/>
        <v>*</v>
      </c>
      <c r="G7694" s="5" t="str">
        <f t="shared" si="1084"/>
        <v>*</v>
      </c>
      <c r="J7694" s="5" t="str">
        <f t="shared" si="1085"/>
        <v>*</v>
      </c>
      <c r="R7694" s="5">
        <f t="shared" si="1086"/>
        <v>0.02</v>
      </c>
      <c r="S7694">
        <v>11</v>
      </c>
      <c r="T7694" s="2">
        <v>1378.72</v>
      </c>
      <c r="U7694" s="7">
        <f t="shared" si="1087"/>
        <v>1</v>
      </c>
      <c r="V7694" s="2">
        <f t="shared" si="1080"/>
        <v>125.33818181818182</v>
      </c>
      <c r="W7694" t="s">
        <v>37</v>
      </c>
      <c r="X7694">
        <v>70.2</v>
      </c>
      <c r="Y7694" s="2">
        <f t="shared" si="1081"/>
        <v>1448.92</v>
      </c>
      <c r="Z7694" t="s">
        <v>64</v>
      </c>
      <c r="AA7694" t="s">
        <v>24</v>
      </c>
      <c r="AB7694" t="s">
        <v>17</v>
      </c>
      <c r="AC7694" t="s">
        <v>38</v>
      </c>
      <c r="AD7694" t="s">
        <v>39</v>
      </c>
      <c r="AE7694" t="s">
        <v>640</v>
      </c>
    </row>
    <row r="7695" spans="1:31" x14ac:dyDescent="0.3">
      <c r="A7695">
        <f t="shared" si="1088"/>
        <v>7694</v>
      </c>
      <c r="B7695">
        <v>31648</v>
      </c>
      <c r="C7695" t="s">
        <v>51</v>
      </c>
      <c r="D7695" t="s">
        <v>21</v>
      </c>
      <c r="E7695" s="5" t="str">
        <f t="shared" si="1082"/>
        <v>*</v>
      </c>
      <c r="F7695" s="5" t="str">
        <f t="shared" si="1083"/>
        <v>**</v>
      </c>
      <c r="G7695" s="5" t="str">
        <f t="shared" si="1084"/>
        <v>**</v>
      </c>
      <c r="J7695" s="5" t="str">
        <f t="shared" si="1085"/>
        <v>**</v>
      </c>
      <c r="R7695" s="5">
        <f t="shared" si="1086"/>
        <v>0.01</v>
      </c>
      <c r="S7695">
        <v>8</v>
      </c>
      <c r="T7695" s="2">
        <v>68.94</v>
      </c>
      <c r="U7695" s="7">
        <f t="shared" si="1087"/>
        <v>0</v>
      </c>
      <c r="V7695" s="2">
        <f t="shared" si="1080"/>
        <v>8.6174999999999997</v>
      </c>
      <c r="W7695" t="s">
        <v>22</v>
      </c>
      <c r="X7695">
        <v>2.38</v>
      </c>
      <c r="Y7695" s="2">
        <f t="shared" si="1081"/>
        <v>71.319999999999993</v>
      </c>
      <c r="Z7695" t="s">
        <v>60</v>
      </c>
      <c r="AA7695" t="s">
        <v>41</v>
      </c>
      <c r="AB7695" t="s">
        <v>25</v>
      </c>
      <c r="AC7695" t="s">
        <v>42</v>
      </c>
      <c r="AD7695" t="s">
        <v>45</v>
      </c>
      <c r="AE7695" t="s">
        <v>51</v>
      </c>
    </row>
    <row r="7696" spans="1:31" x14ac:dyDescent="0.3">
      <c r="A7696">
        <f t="shared" si="1088"/>
        <v>7695</v>
      </c>
      <c r="B7696">
        <v>31648</v>
      </c>
      <c r="C7696" t="s">
        <v>51</v>
      </c>
      <c r="D7696" t="s">
        <v>21</v>
      </c>
      <c r="E7696" s="5" t="str">
        <f t="shared" si="1082"/>
        <v>*</v>
      </c>
      <c r="F7696" s="5" t="str">
        <f t="shared" si="1083"/>
        <v>**</v>
      </c>
      <c r="G7696" s="5" t="str">
        <f t="shared" si="1084"/>
        <v>**</v>
      </c>
      <c r="J7696" s="5" t="str">
        <f t="shared" si="1085"/>
        <v>**</v>
      </c>
      <c r="R7696" s="5">
        <f t="shared" si="1086"/>
        <v>0.02</v>
      </c>
      <c r="S7696">
        <v>10</v>
      </c>
      <c r="T7696" s="2">
        <v>74.040000000000006</v>
      </c>
      <c r="U7696" s="7">
        <f t="shared" si="1087"/>
        <v>0</v>
      </c>
      <c r="V7696" s="2">
        <f t="shared" si="1080"/>
        <v>7.4040000000000008</v>
      </c>
      <c r="W7696" t="s">
        <v>22</v>
      </c>
      <c r="X7696">
        <v>7.3</v>
      </c>
      <c r="Y7696" s="2">
        <f t="shared" si="1081"/>
        <v>81.34</v>
      </c>
      <c r="Z7696" t="s">
        <v>60</v>
      </c>
      <c r="AA7696" t="s">
        <v>41</v>
      </c>
      <c r="AB7696" t="s">
        <v>32</v>
      </c>
      <c r="AC7696" t="s">
        <v>44</v>
      </c>
      <c r="AD7696" t="s">
        <v>19</v>
      </c>
      <c r="AE7696" t="s">
        <v>54</v>
      </c>
    </row>
    <row r="7697" spans="1:31" x14ac:dyDescent="0.3">
      <c r="A7697">
        <f t="shared" si="1088"/>
        <v>7696</v>
      </c>
      <c r="B7697">
        <v>6502</v>
      </c>
      <c r="C7697" t="s">
        <v>51</v>
      </c>
      <c r="D7697" t="s">
        <v>40</v>
      </c>
      <c r="E7697" s="5" t="str">
        <f t="shared" si="1082"/>
        <v>*</v>
      </c>
      <c r="F7697" s="5" t="str">
        <f t="shared" si="1083"/>
        <v>*</v>
      </c>
      <c r="G7697" s="5" t="str">
        <f t="shared" si="1084"/>
        <v>*</v>
      </c>
      <c r="J7697" s="5" t="str">
        <f t="shared" si="1085"/>
        <v>*</v>
      </c>
      <c r="R7697" s="5">
        <f t="shared" si="1086"/>
        <v>0.02</v>
      </c>
      <c r="S7697">
        <v>16</v>
      </c>
      <c r="T7697" s="2">
        <v>116.11</v>
      </c>
      <c r="U7697" s="7">
        <f t="shared" si="1087"/>
        <v>0</v>
      </c>
      <c r="V7697" s="2">
        <f t="shared" si="1080"/>
        <v>7.256875</v>
      </c>
      <c r="W7697" t="s">
        <v>14</v>
      </c>
      <c r="X7697">
        <v>5.83</v>
      </c>
      <c r="Y7697" s="2">
        <f t="shared" si="1081"/>
        <v>121.94</v>
      </c>
      <c r="Z7697" t="s">
        <v>23</v>
      </c>
      <c r="AA7697" t="s">
        <v>41</v>
      </c>
      <c r="AB7697" t="s">
        <v>32</v>
      </c>
      <c r="AC7697" t="s">
        <v>44</v>
      </c>
      <c r="AD7697" t="s">
        <v>34</v>
      </c>
      <c r="AE7697" t="s">
        <v>51</v>
      </c>
    </row>
    <row r="7698" spans="1:31" x14ac:dyDescent="0.3">
      <c r="A7698">
        <f t="shared" si="1088"/>
        <v>7697</v>
      </c>
      <c r="B7698">
        <v>36133</v>
      </c>
      <c r="C7698" t="s">
        <v>51</v>
      </c>
      <c r="D7698" t="s">
        <v>40</v>
      </c>
      <c r="E7698" s="5" t="str">
        <f t="shared" si="1082"/>
        <v>*</v>
      </c>
      <c r="F7698" s="5" t="str">
        <f t="shared" si="1083"/>
        <v>*</v>
      </c>
      <c r="G7698" s="5" t="str">
        <f t="shared" si="1084"/>
        <v>*</v>
      </c>
      <c r="J7698" s="5" t="str">
        <f t="shared" si="1085"/>
        <v>*</v>
      </c>
      <c r="R7698" s="5">
        <f t="shared" si="1086"/>
        <v>0.01</v>
      </c>
      <c r="S7698">
        <v>6</v>
      </c>
      <c r="T7698" s="2">
        <v>128.56</v>
      </c>
      <c r="U7698" s="7">
        <f t="shared" si="1087"/>
        <v>0</v>
      </c>
      <c r="V7698" s="2">
        <f t="shared" si="1080"/>
        <v>21.426666666666666</v>
      </c>
      <c r="W7698" t="s">
        <v>22</v>
      </c>
      <c r="X7698">
        <v>8.68</v>
      </c>
      <c r="Y7698" s="2">
        <f t="shared" si="1081"/>
        <v>137.24</v>
      </c>
      <c r="Z7698" t="s">
        <v>23</v>
      </c>
      <c r="AA7698" t="s">
        <v>16</v>
      </c>
      <c r="AB7698" t="s">
        <v>32</v>
      </c>
      <c r="AC7698" t="s">
        <v>44</v>
      </c>
      <c r="AD7698" t="s">
        <v>19</v>
      </c>
      <c r="AE7698" t="s">
        <v>291</v>
      </c>
    </row>
    <row r="7699" spans="1:31" x14ac:dyDescent="0.3">
      <c r="A7699">
        <f t="shared" si="1088"/>
        <v>7698</v>
      </c>
      <c r="B7699">
        <v>8901</v>
      </c>
      <c r="C7699" t="s">
        <v>51</v>
      </c>
      <c r="D7699" t="s">
        <v>13</v>
      </c>
      <c r="E7699" s="5" t="str">
        <f t="shared" si="1082"/>
        <v>*</v>
      </c>
      <c r="F7699" s="5" t="str">
        <f t="shared" si="1083"/>
        <v>*</v>
      </c>
      <c r="G7699" s="5" t="str">
        <f t="shared" si="1084"/>
        <v>*</v>
      </c>
      <c r="J7699" s="5" t="str">
        <f t="shared" si="1085"/>
        <v>*</v>
      </c>
      <c r="R7699" s="5">
        <f t="shared" si="1086"/>
        <v>0.02</v>
      </c>
      <c r="S7699">
        <v>15</v>
      </c>
      <c r="T7699" s="2">
        <v>168.9</v>
      </c>
      <c r="U7699" s="7">
        <f t="shared" si="1087"/>
        <v>0</v>
      </c>
      <c r="V7699" s="2">
        <f t="shared" si="1080"/>
        <v>11.26</v>
      </c>
      <c r="W7699" t="s">
        <v>14</v>
      </c>
      <c r="X7699">
        <v>6.24</v>
      </c>
      <c r="Y7699" s="2">
        <f t="shared" si="1081"/>
        <v>175.14000000000001</v>
      </c>
      <c r="Z7699" t="s">
        <v>48</v>
      </c>
      <c r="AA7699" t="s">
        <v>16</v>
      </c>
      <c r="AB7699" t="s">
        <v>25</v>
      </c>
      <c r="AC7699" t="s">
        <v>76</v>
      </c>
      <c r="AD7699" t="s">
        <v>27</v>
      </c>
      <c r="AE7699" t="s">
        <v>729</v>
      </c>
    </row>
    <row r="7700" spans="1:31" x14ac:dyDescent="0.3">
      <c r="A7700">
        <f t="shared" si="1088"/>
        <v>7699</v>
      </c>
      <c r="B7700">
        <v>24899</v>
      </c>
      <c r="C7700" t="s">
        <v>51</v>
      </c>
      <c r="D7700" t="s">
        <v>30</v>
      </c>
      <c r="E7700" s="5" t="str">
        <f t="shared" si="1082"/>
        <v>*</v>
      </c>
      <c r="F7700" s="5" t="str">
        <f t="shared" si="1083"/>
        <v>*</v>
      </c>
      <c r="G7700" s="5" t="str">
        <f t="shared" si="1084"/>
        <v>*</v>
      </c>
      <c r="J7700" s="5" t="str">
        <f t="shared" si="1085"/>
        <v>*</v>
      </c>
      <c r="R7700" s="5">
        <f t="shared" si="1086"/>
        <v>0.04</v>
      </c>
      <c r="S7700">
        <v>37</v>
      </c>
      <c r="T7700" s="2">
        <v>252.99</v>
      </c>
      <c r="U7700" s="7">
        <f t="shared" si="1087"/>
        <v>0</v>
      </c>
      <c r="V7700" s="2">
        <f t="shared" si="1080"/>
        <v>6.837567567567568</v>
      </c>
      <c r="W7700" t="s">
        <v>22</v>
      </c>
      <c r="X7700">
        <v>2.35</v>
      </c>
      <c r="Y7700" s="2">
        <f t="shared" si="1081"/>
        <v>255.34</v>
      </c>
      <c r="Z7700" t="s">
        <v>64</v>
      </c>
      <c r="AA7700" t="s">
        <v>41</v>
      </c>
      <c r="AB7700" t="s">
        <v>32</v>
      </c>
      <c r="AC7700" t="s">
        <v>33</v>
      </c>
      <c r="AD7700" t="s">
        <v>34</v>
      </c>
      <c r="AE7700" t="s">
        <v>54</v>
      </c>
    </row>
    <row r="7701" spans="1:31" x14ac:dyDescent="0.3">
      <c r="A7701">
        <f t="shared" si="1088"/>
        <v>7700</v>
      </c>
      <c r="B7701">
        <v>51008</v>
      </c>
      <c r="C7701" t="s">
        <v>51</v>
      </c>
      <c r="D7701" t="s">
        <v>21</v>
      </c>
      <c r="E7701" s="5" t="str">
        <f t="shared" si="1082"/>
        <v>*</v>
      </c>
      <c r="F7701" s="5" t="str">
        <f t="shared" si="1083"/>
        <v>**</v>
      </c>
      <c r="G7701" s="5" t="str">
        <f t="shared" si="1084"/>
        <v>**</v>
      </c>
      <c r="J7701" s="5" t="str">
        <f t="shared" si="1085"/>
        <v>**</v>
      </c>
      <c r="R7701" s="5">
        <f t="shared" si="1086"/>
        <v>3.5000000000000003E-2</v>
      </c>
      <c r="S7701">
        <v>20</v>
      </c>
      <c r="T7701" s="2">
        <v>269.66000000000003</v>
      </c>
      <c r="U7701" s="7">
        <f t="shared" si="1087"/>
        <v>0</v>
      </c>
      <c r="V7701" s="2">
        <f t="shared" si="1080"/>
        <v>13.483000000000001</v>
      </c>
      <c r="W7701" t="s">
        <v>22</v>
      </c>
      <c r="X7701">
        <v>4.59</v>
      </c>
      <c r="Y7701" s="2">
        <f t="shared" si="1081"/>
        <v>274.25</v>
      </c>
      <c r="Z7701" t="s">
        <v>52</v>
      </c>
      <c r="AA7701" t="s">
        <v>16</v>
      </c>
      <c r="AB7701" t="s">
        <v>32</v>
      </c>
      <c r="AC7701" t="s">
        <v>53</v>
      </c>
      <c r="AD7701" t="s">
        <v>34</v>
      </c>
      <c r="AE7701" t="s">
        <v>54</v>
      </c>
    </row>
    <row r="7702" spans="1:31" x14ac:dyDescent="0.3">
      <c r="A7702">
        <f t="shared" si="1088"/>
        <v>7701</v>
      </c>
      <c r="B7702">
        <v>6502</v>
      </c>
      <c r="C7702" t="s">
        <v>51</v>
      </c>
      <c r="D7702" t="s">
        <v>40</v>
      </c>
      <c r="E7702" s="5" t="str">
        <f t="shared" si="1082"/>
        <v>*</v>
      </c>
      <c r="F7702" s="5" t="str">
        <f t="shared" si="1083"/>
        <v>*</v>
      </c>
      <c r="G7702" s="5" t="str">
        <f t="shared" si="1084"/>
        <v>*</v>
      </c>
      <c r="J7702" s="5" t="str">
        <f t="shared" si="1085"/>
        <v>*</v>
      </c>
      <c r="R7702" s="5">
        <f t="shared" si="1086"/>
        <v>0.04</v>
      </c>
      <c r="S7702">
        <v>30</v>
      </c>
      <c r="T7702" s="2">
        <v>306.92</v>
      </c>
      <c r="U7702" s="7">
        <f t="shared" si="1087"/>
        <v>0</v>
      </c>
      <c r="V7702" s="2">
        <f t="shared" si="1080"/>
        <v>10.230666666666668</v>
      </c>
      <c r="W7702" t="s">
        <v>22</v>
      </c>
      <c r="X7702">
        <v>5.12</v>
      </c>
      <c r="Y7702" s="2">
        <f t="shared" si="1081"/>
        <v>312.04000000000002</v>
      </c>
      <c r="Z7702" t="s">
        <v>23</v>
      </c>
      <c r="AA7702" t="s">
        <v>41</v>
      </c>
      <c r="AB7702" t="s">
        <v>32</v>
      </c>
      <c r="AC7702" t="s">
        <v>44</v>
      </c>
      <c r="AD7702" t="s">
        <v>19</v>
      </c>
      <c r="AE7702" t="s">
        <v>142</v>
      </c>
    </row>
    <row r="7703" spans="1:31" x14ac:dyDescent="0.3">
      <c r="A7703">
        <f t="shared" si="1088"/>
        <v>7702</v>
      </c>
      <c r="B7703">
        <v>448</v>
      </c>
      <c r="C7703" t="s">
        <v>51</v>
      </c>
      <c r="D7703" t="s">
        <v>40</v>
      </c>
      <c r="E7703" s="5" t="str">
        <f t="shared" si="1082"/>
        <v>*</v>
      </c>
      <c r="F7703" s="5" t="str">
        <f t="shared" si="1083"/>
        <v>*</v>
      </c>
      <c r="G7703" s="5" t="str">
        <f t="shared" si="1084"/>
        <v>*</v>
      </c>
      <c r="J7703" s="5" t="str">
        <f t="shared" si="1085"/>
        <v>*</v>
      </c>
      <c r="R7703" s="5">
        <f t="shared" si="1086"/>
        <v>3.5000000000000003E-2</v>
      </c>
      <c r="S7703">
        <v>22</v>
      </c>
      <c r="T7703" s="2">
        <v>1162.4005</v>
      </c>
      <c r="U7703" s="7">
        <f t="shared" si="1087"/>
        <v>1</v>
      </c>
      <c r="V7703" s="2">
        <f t="shared" si="1080"/>
        <v>52.836386363636365</v>
      </c>
      <c r="W7703" t="s">
        <v>22</v>
      </c>
      <c r="X7703">
        <v>19.989999999999998</v>
      </c>
      <c r="Y7703" s="2">
        <f t="shared" si="1081"/>
        <v>1182.3905</v>
      </c>
      <c r="Z7703" t="s">
        <v>48</v>
      </c>
      <c r="AA7703" t="s">
        <v>31</v>
      </c>
      <c r="AB7703" t="s">
        <v>25</v>
      </c>
      <c r="AC7703" t="s">
        <v>26</v>
      </c>
      <c r="AD7703" t="s">
        <v>19</v>
      </c>
      <c r="AE7703" t="s">
        <v>54</v>
      </c>
    </row>
    <row r="7704" spans="1:31" x14ac:dyDescent="0.3">
      <c r="A7704">
        <f t="shared" si="1088"/>
        <v>7703</v>
      </c>
      <c r="B7704">
        <v>4099</v>
      </c>
      <c r="C7704" t="s">
        <v>236</v>
      </c>
      <c r="D7704" t="s">
        <v>36</v>
      </c>
      <c r="E7704" s="5" t="str">
        <f t="shared" si="1082"/>
        <v>***</v>
      </c>
      <c r="F7704" s="5" t="str">
        <f t="shared" si="1083"/>
        <v>***</v>
      </c>
      <c r="G7704" s="5" t="str">
        <f t="shared" si="1084"/>
        <v>***</v>
      </c>
      <c r="J7704" s="5" t="str">
        <f t="shared" si="1085"/>
        <v>***</v>
      </c>
      <c r="R7704" s="5">
        <f t="shared" si="1086"/>
        <v>0.01</v>
      </c>
      <c r="S7704">
        <v>4</v>
      </c>
      <c r="T7704" s="2">
        <v>47.86</v>
      </c>
      <c r="U7704" s="7">
        <f t="shared" si="1087"/>
        <v>0</v>
      </c>
      <c r="V7704" s="2">
        <f t="shared" si="1080"/>
        <v>11.965</v>
      </c>
      <c r="W7704" t="s">
        <v>22</v>
      </c>
      <c r="X7704">
        <v>7.29</v>
      </c>
      <c r="Y7704" s="2">
        <f t="shared" si="1081"/>
        <v>55.15</v>
      </c>
      <c r="Z7704" t="s">
        <v>48</v>
      </c>
      <c r="AA7704" t="s">
        <v>16</v>
      </c>
      <c r="AB7704" t="s">
        <v>17</v>
      </c>
      <c r="AC7704" t="s">
        <v>18</v>
      </c>
      <c r="AD7704" t="s">
        <v>45</v>
      </c>
      <c r="AE7704" t="s">
        <v>429</v>
      </c>
    </row>
    <row r="7705" spans="1:31" x14ac:dyDescent="0.3">
      <c r="A7705">
        <f t="shared" si="1088"/>
        <v>7704</v>
      </c>
      <c r="B7705">
        <v>17953</v>
      </c>
      <c r="C7705" t="s">
        <v>236</v>
      </c>
      <c r="D7705" t="s">
        <v>21</v>
      </c>
      <c r="E7705" s="5" t="str">
        <f t="shared" si="1082"/>
        <v>*</v>
      </c>
      <c r="F7705" s="5" t="str">
        <f t="shared" si="1083"/>
        <v>**</v>
      </c>
      <c r="G7705" s="5" t="str">
        <f t="shared" si="1084"/>
        <v>**</v>
      </c>
      <c r="J7705" s="5" t="str">
        <f t="shared" si="1085"/>
        <v>**</v>
      </c>
      <c r="R7705" s="5">
        <f t="shared" si="1086"/>
        <v>0.02</v>
      </c>
      <c r="S7705">
        <v>17</v>
      </c>
      <c r="T7705" s="2">
        <v>105.44</v>
      </c>
      <c r="U7705" s="7">
        <f t="shared" si="1087"/>
        <v>0</v>
      </c>
      <c r="V7705" s="2">
        <f t="shared" si="1080"/>
        <v>6.2023529411764704</v>
      </c>
      <c r="W7705" t="s">
        <v>22</v>
      </c>
      <c r="X7705">
        <v>1.2</v>
      </c>
      <c r="Y7705" s="2">
        <f t="shared" si="1081"/>
        <v>106.64</v>
      </c>
      <c r="Z7705" t="s">
        <v>52</v>
      </c>
      <c r="AA7705" t="s">
        <v>24</v>
      </c>
      <c r="AB7705" t="s">
        <v>32</v>
      </c>
      <c r="AC7705" t="s">
        <v>33</v>
      </c>
      <c r="AD7705" t="s">
        <v>34</v>
      </c>
      <c r="AE7705" t="s">
        <v>418</v>
      </c>
    </row>
    <row r="7706" spans="1:31" x14ac:dyDescent="0.3">
      <c r="A7706">
        <f t="shared" si="1088"/>
        <v>7705</v>
      </c>
      <c r="B7706">
        <v>4099</v>
      </c>
      <c r="C7706" t="s">
        <v>236</v>
      </c>
      <c r="D7706" t="s">
        <v>36</v>
      </c>
      <c r="E7706" s="5" t="str">
        <f t="shared" si="1082"/>
        <v>***</v>
      </c>
      <c r="F7706" s="5" t="str">
        <f t="shared" si="1083"/>
        <v>***</v>
      </c>
      <c r="G7706" s="5" t="str">
        <f t="shared" si="1084"/>
        <v>***</v>
      </c>
      <c r="J7706" s="5" t="str">
        <f t="shared" si="1085"/>
        <v>***</v>
      </c>
      <c r="R7706" s="5">
        <f t="shared" si="1086"/>
        <v>0.02</v>
      </c>
      <c r="S7706">
        <v>12</v>
      </c>
      <c r="T7706" s="2">
        <v>122.93</v>
      </c>
      <c r="U7706" s="7">
        <f t="shared" si="1087"/>
        <v>0</v>
      </c>
      <c r="V7706" s="2">
        <f t="shared" si="1080"/>
        <v>10.244166666666667</v>
      </c>
      <c r="W7706" t="s">
        <v>22</v>
      </c>
      <c r="X7706">
        <v>5.76</v>
      </c>
      <c r="Y7706" s="2">
        <f t="shared" si="1081"/>
        <v>128.69</v>
      </c>
      <c r="Z7706" t="s">
        <v>48</v>
      </c>
      <c r="AA7706" t="s">
        <v>16</v>
      </c>
      <c r="AB7706" t="s">
        <v>32</v>
      </c>
      <c r="AC7706" t="s">
        <v>78</v>
      </c>
      <c r="AD7706" t="s">
        <v>19</v>
      </c>
      <c r="AE7706" t="s">
        <v>419</v>
      </c>
    </row>
    <row r="7707" spans="1:31" x14ac:dyDescent="0.3">
      <c r="A7707">
        <f t="shared" si="1088"/>
        <v>7706</v>
      </c>
      <c r="B7707">
        <v>11875</v>
      </c>
      <c r="C7707" t="s">
        <v>236</v>
      </c>
      <c r="D7707" t="s">
        <v>40</v>
      </c>
      <c r="E7707" s="5" t="str">
        <f t="shared" si="1082"/>
        <v>*</v>
      </c>
      <c r="F7707" s="5" t="str">
        <f t="shared" si="1083"/>
        <v>*</v>
      </c>
      <c r="G7707" s="5" t="str">
        <f t="shared" si="1084"/>
        <v>*</v>
      </c>
      <c r="J7707" s="5" t="str">
        <f t="shared" si="1085"/>
        <v>*</v>
      </c>
      <c r="R7707" s="5">
        <f t="shared" si="1086"/>
        <v>0.02</v>
      </c>
      <c r="S7707">
        <v>19</v>
      </c>
      <c r="T7707" s="2">
        <v>242.63</v>
      </c>
      <c r="U7707" s="7">
        <f t="shared" si="1087"/>
        <v>0</v>
      </c>
      <c r="V7707" s="2">
        <f t="shared" si="1080"/>
        <v>12.77</v>
      </c>
      <c r="W7707" t="s">
        <v>22</v>
      </c>
      <c r="X7707">
        <v>6.27</v>
      </c>
      <c r="Y7707" s="2">
        <f t="shared" si="1081"/>
        <v>248.9</v>
      </c>
      <c r="Z7707" t="s">
        <v>15</v>
      </c>
      <c r="AA7707" t="s">
        <v>24</v>
      </c>
      <c r="AB7707" t="s">
        <v>32</v>
      </c>
      <c r="AC7707" t="s">
        <v>74</v>
      </c>
      <c r="AD7707" t="s">
        <v>27</v>
      </c>
      <c r="AE7707" t="s">
        <v>429</v>
      </c>
    </row>
    <row r="7708" spans="1:31" x14ac:dyDescent="0.3">
      <c r="A7708">
        <f t="shared" si="1088"/>
        <v>7707</v>
      </c>
      <c r="B7708">
        <v>36101</v>
      </c>
      <c r="C7708" t="s">
        <v>236</v>
      </c>
      <c r="D7708" t="s">
        <v>21</v>
      </c>
      <c r="E7708" s="5" t="str">
        <f t="shared" si="1082"/>
        <v>*</v>
      </c>
      <c r="F7708" s="5" t="str">
        <f t="shared" si="1083"/>
        <v>**</v>
      </c>
      <c r="G7708" s="5" t="str">
        <f t="shared" si="1084"/>
        <v>**</v>
      </c>
      <c r="J7708" s="5" t="str">
        <f t="shared" si="1085"/>
        <v>**</v>
      </c>
      <c r="R7708" s="5">
        <f t="shared" si="1086"/>
        <v>0.01</v>
      </c>
      <c r="S7708">
        <v>3</v>
      </c>
      <c r="T7708" s="2">
        <v>446.05</v>
      </c>
      <c r="U7708" s="7">
        <f t="shared" si="1087"/>
        <v>0</v>
      </c>
      <c r="V7708" s="2">
        <f t="shared" si="1080"/>
        <v>148.68333333333334</v>
      </c>
      <c r="W7708" t="s">
        <v>37</v>
      </c>
      <c r="X7708">
        <v>53.48</v>
      </c>
      <c r="Y7708" s="2">
        <f t="shared" si="1081"/>
        <v>499.53000000000003</v>
      </c>
      <c r="Z7708" t="s">
        <v>56</v>
      </c>
      <c r="AA7708" t="s">
        <v>31</v>
      </c>
      <c r="AB7708" t="s">
        <v>17</v>
      </c>
      <c r="AC7708" t="s">
        <v>165</v>
      </c>
      <c r="AD7708" t="s">
        <v>103</v>
      </c>
      <c r="AE7708" t="s">
        <v>429</v>
      </c>
    </row>
    <row r="7709" spans="1:31" x14ac:dyDescent="0.3">
      <c r="A7709">
        <f t="shared" si="1088"/>
        <v>7708</v>
      </c>
      <c r="B7709">
        <v>36294</v>
      </c>
      <c r="C7709" t="s">
        <v>236</v>
      </c>
      <c r="D7709" t="s">
        <v>40</v>
      </c>
      <c r="E7709" s="5" t="str">
        <f t="shared" si="1082"/>
        <v>*</v>
      </c>
      <c r="F7709" s="5" t="str">
        <f t="shared" si="1083"/>
        <v>*</v>
      </c>
      <c r="G7709" s="5" t="str">
        <f t="shared" si="1084"/>
        <v>*</v>
      </c>
      <c r="J7709" s="5" t="str">
        <f t="shared" si="1085"/>
        <v>*</v>
      </c>
      <c r="R7709" s="5">
        <f t="shared" si="1086"/>
        <v>0.05</v>
      </c>
      <c r="S7709">
        <v>46</v>
      </c>
      <c r="T7709" s="2">
        <v>611.16</v>
      </c>
      <c r="U7709" s="7">
        <f t="shared" si="1087"/>
        <v>0</v>
      </c>
      <c r="V7709" s="2">
        <f t="shared" si="1080"/>
        <v>13.286086956521739</v>
      </c>
      <c r="W7709" t="s">
        <v>22</v>
      </c>
      <c r="X7709">
        <v>4.9800000000000004</v>
      </c>
      <c r="Y7709" s="2">
        <f t="shared" si="1081"/>
        <v>616.14</v>
      </c>
      <c r="Z7709" t="s">
        <v>334</v>
      </c>
      <c r="AA7709" t="s">
        <v>31</v>
      </c>
      <c r="AB7709" t="s">
        <v>32</v>
      </c>
      <c r="AC7709" t="s">
        <v>49</v>
      </c>
      <c r="AD7709" t="s">
        <v>19</v>
      </c>
      <c r="AE7709" t="s">
        <v>418</v>
      </c>
    </row>
    <row r="7710" spans="1:31" x14ac:dyDescent="0.3">
      <c r="A7710">
        <f t="shared" si="1088"/>
        <v>7709</v>
      </c>
      <c r="B7710">
        <v>17953</v>
      </c>
      <c r="C7710" t="s">
        <v>236</v>
      </c>
      <c r="D7710" t="s">
        <v>21</v>
      </c>
      <c r="E7710" s="5" t="str">
        <f t="shared" si="1082"/>
        <v>*</v>
      </c>
      <c r="F7710" s="5" t="str">
        <f t="shared" si="1083"/>
        <v>**</v>
      </c>
      <c r="G7710" s="5" t="str">
        <f t="shared" si="1084"/>
        <v>**</v>
      </c>
      <c r="J7710" s="5" t="str">
        <f t="shared" si="1085"/>
        <v>**</v>
      </c>
      <c r="R7710" s="5">
        <f t="shared" si="1086"/>
        <v>0.04</v>
      </c>
      <c r="S7710">
        <v>30</v>
      </c>
      <c r="T7710" s="2">
        <v>975.12</v>
      </c>
      <c r="U7710" s="7">
        <f t="shared" si="1087"/>
        <v>0</v>
      </c>
      <c r="V7710" s="2">
        <f t="shared" si="1080"/>
        <v>32.503999999999998</v>
      </c>
      <c r="W7710" t="s">
        <v>22</v>
      </c>
      <c r="X7710">
        <v>19.510000000000002</v>
      </c>
      <c r="Y7710" s="2">
        <f t="shared" si="1081"/>
        <v>994.63</v>
      </c>
      <c r="Z7710" t="s">
        <v>23</v>
      </c>
      <c r="AA7710" t="s">
        <v>24</v>
      </c>
      <c r="AB7710" t="s">
        <v>32</v>
      </c>
      <c r="AC7710" t="s">
        <v>78</v>
      </c>
      <c r="AD7710" t="s">
        <v>19</v>
      </c>
      <c r="AE7710" t="s">
        <v>418</v>
      </c>
    </row>
    <row r="7711" spans="1:31" x14ac:dyDescent="0.3">
      <c r="A7711">
        <f t="shared" si="1088"/>
        <v>7710</v>
      </c>
      <c r="B7711">
        <v>17953</v>
      </c>
      <c r="C7711" t="s">
        <v>236</v>
      </c>
      <c r="D7711" t="s">
        <v>21</v>
      </c>
      <c r="E7711" s="5" t="str">
        <f t="shared" si="1082"/>
        <v>*</v>
      </c>
      <c r="F7711" s="5" t="str">
        <f t="shared" si="1083"/>
        <v>**</v>
      </c>
      <c r="G7711" s="5" t="str">
        <f t="shared" si="1084"/>
        <v>**</v>
      </c>
      <c r="J7711" s="5" t="str">
        <f t="shared" si="1085"/>
        <v>**</v>
      </c>
      <c r="R7711" s="5">
        <f t="shared" si="1086"/>
        <v>3.5000000000000003E-2</v>
      </c>
      <c r="S7711">
        <v>21</v>
      </c>
      <c r="T7711" s="2">
        <v>1490.56</v>
      </c>
      <c r="U7711" s="7">
        <f t="shared" si="1087"/>
        <v>1</v>
      </c>
      <c r="V7711" s="2">
        <f t="shared" si="1080"/>
        <v>70.97904761904762</v>
      </c>
      <c r="W7711" t="s">
        <v>37</v>
      </c>
      <c r="X7711">
        <v>60</v>
      </c>
      <c r="Y7711" s="2">
        <f t="shared" si="1081"/>
        <v>1550.56</v>
      </c>
      <c r="Z7711" t="s">
        <v>52</v>
      </c>
      <c r="AA7711" t="s">
        <v>24</v>
      </c>
      <c r="AB7711" t="s">
        <v>32</v>
      </c>
      <c r="AC7711" t="s">
        <v>172</v>
      </c>
      <c r="AD7711" t="s">
        <v>39</v>
      </c>
      <c r="AE7711" t="s">
        <v>418</v>
      </c>
    </row>
    <row r="7712" spans="1:31" x14ac:dyDescent="0.3">
      <c r="A7712">
        <f t="shared" si="1088"/>
        <v>7711</v>
      </c>
      <c r="B7712">
        <v>4099</v>
      </c>
      <c r="C7712" t="s">
        <v>236</v>
      </c>
      <c r="D7712" t="s">
        <v>36</v>
      </c>
      <c r="E7712" s="5" t="str">
        <f t="shared" si="1082"/>
        <v>***</v>
      </c>
      <c r="F7712" s="5" t="str">
        <f t="shared" si="1083"/>
        <v>***</v>
      </c>
      <c r="G7712" s="5" t="str">
        <f t="shared" si="1084"/>
        <v>***</v>
      </c>
      <c r="J7712" s="5" t="str">
        <f t="shared" si="1085"/>
        <v>***</v>
      </c>
      <c r="R7712" s="5">
        <f t="shared" si="1086"/>
        <v>0.05</v>
      </c>
      <c r="S7712">
        <v>42</v>
      </c>
      <c r="T7712" s="2">
        <v>1691.51</v>
      </c>
      <c r="U7712" s="7">
        <f t="shared" si="1087"/>
        <v>1</v>
      </c>
      <c r="V7712" s="2">
        <f t="shared" si="1080"/>
        <v>40.274047619047622</v>
      </c>
      <c r="W7712" t="s">
        <v>22</v>
      </c>
      <c r="X7712">
        <v>6.22</v>
      </c>
      <c r="Y7712" s="2">
        <f t="shared" si="1081"/>
        <v>1697.73</v>
      </c>
      <c r="Z7712" t="s">
        <v>48</v>
      </c>
      <c r="AA7712" t="s">
        <v>16</v>
      </c>
      <c r="AB7712" t="s">
        <v>32</v>
      </c>
      <c r="AC7712" t="s">
        <v>74</v>
      </c>
      <c r="AD7712" t="s">
        <v>19</v>
      </c>
      <c r="AE7712" t="s">
        <v>429</v>
      </c>
    </row>
    <row r="7713" spans="1:31" x14ac:dyDescent="0.3">
      <c r="A7713">
        <f t="shared" si="1088"/>
        <v>7712</v>
      </c>
      <c r="B7713">
        <v>4099</v>
      </c>
      <c r="C7713" t="s">
        <v>236</v>
      </c>
      <c r="D7713" t="s">
        <v>36</v>
      </c>
      <c r="E7713" s="5" t="str">
        <f t="shared" si="1082"/>
        <v>***</v>
      </c>
      <c r="F7713" s="5" t="str">
        <f t="shared" si="1083"/>
        <v>***</v>
      </c>
      <c r="G7713" s="5" t="str">
        <f t="shared" si="1084"/>
        <v>***</v>
      </c>
      <c r="J7713" s="5" t="str">
        <f t="shared" si="1085"/>
        <v>***</v>
      </c>
      <c r="R7713" s="5">
        <f t="shared" si="1086"/>
        <v>0.04</v>
      </c>
      <c r="S7713">
        <v>39</v>
      </c>
      <c r="T7713" s="2">
        <v>3607.8505</v>
      </c>
      <c r="U7713" s="7">
        <f t="shared" si="1087"/>
        <v>1</v>
      </c>
      <c r="V7713" s="2">
        <f t="shared" si="1080"/>
        <v>92.508987179487178</v>
      </c>
      <c r="W7713" t="s">
        <v>22</v>
      </c>
      <c r="X7713">
        <v>8.99</v>
      </c>
      <c r="Y7713" s="2">
        <f t="shared" si="1081"/>
        <v>3616.8404999999998</v>
      </c>
      <c r="Z7713" t="s">
        <v>48</v>
      </c>
      <c r="AA7713" t="s">
        <v>16</v>
      </c>
      <c r="AB7713" t="s">
        <v>25</v>
      </c>
      <c r="AC7713" t="s">
        <v>26</v>
      </c>
      <c r="AD7713" t="s">
        <v>19</v>
      </c>
      <c r="AE7713" t="s">
        <v>418</v>
      </c>
    </row>
    <row r="7714" spans="1:31" x14ac:dyDescent="0.3">
      <c r="A7714">
        <f t="shared" si="1088"/>
        <v>7713</v>
      </c>
      <c r="B7714">
        <v>9187</v>
      </c>
      <c r="C7714" t="s">
        <v>726</v>
      </c>
      <c r="D7714" t="s">
        <v>21</v>
      </c>
      <c r="E7714" s="5" t="str">
        <f t="shared" si="1082"/>
        <v>*</v>
      </c>
      <c r="F7714" s="5" t="str">
        <f t="shared" si="1083"/>
        <v>**</v>
      </c>
      <c r="G7714" s="5" t="str">
        <f t="shared" si="1084"/>
        <v>**</v>
      </c>
      <c r="J7714" s="5" t="str">
        <f t="shared" si="1085"/>
        <v>**</v>
      </c>
      <c r="R7714" s="5">
        <f t="shared" si="1086"/>
        <v>0.05</v>
      </c>
      <c r="S7714">
        <v>40</v>
      </c>
      <c r="T7714" s="2">
        <v>174.64</v>
      </c>
      <c r="U7714" s="7">
        <f t="shared" si="1087"/>
        <v>0</v>
      </c>
      <c r="V7714" s="2">
        <f t="shared" si="1080"/>
        <v>4.3659999999999997</v>
      </c>
      <c r="W7714" t="s">
        <v>22</v>
      </c>
      <c r="X7714">
        <v>5.15</v>
      </c>
      <c r="Y7714" s="2">
        <f t="shared" si="1081"/>
        <v>179.79</v>
      </c>
      <c r="Z7714" t="s">
        <v>56</v>
      </c>
      <c r="AA7714" t="s">
        <v>24</v>
      </c>
      <c r="AB7714" t="s">
        <v>32</v>
      </c>
      <c r="AC7714" t="s">
        <v>172</v>
      </c>
      <c r="AD7714" t="s">
        <v>19</v>
      </c>
      <c r="AE7714" t="s">
        <v>83</v>
      </c>
    </row>
    <row r="7715" spans="1:31" x14ac:dyDescent="0.3">
      <c r="A7715">
        <f t="shared" si="1088"/>
        <v>7714</v>
      </c>
      <c r="B7715">
        <v>9187</v>
      </c>
      <c r="C7715" t="s">
        <v>726</v>
      </c>
      <c r="D7715" t="s">
        <v>21</v>
      </c>
      <c r="E7715" s="5" t="str">
        <f t="shared" si="1082"/>
        <v>*</v>
      </c>
      <c r="F7715" s="5" t="str">
        <f t="shared" si="1083"/>
        <v>**</v>
      </c>
      <c r="G7715" s="5" t="str">
        <f t="shared" si="1084"/>
        <v>**</v>
      </c>
      <c r="J7715" s="5" t="str">
        <f t="shared" si="1085"/>
        <v>**</v>
      </c>
      <c r="R7715" s="5">
        <f t="shared" si="1086"/>
        <v>0.01</v>
      </c>
      <c r="S7715">
        <v>8</v>
      </c>
      <c r="T7715" s="2">
        <v>994.22799999999995</v>
      </c>
      <c r="U7715" s="7">
        <f t="shared" si="1087"/>
        <v>0</v>
      </c>
      <c r="V7715" s="2">
        <f t="shared" si="1080"/>
        <v>124.27849999999999</v>
      </c>
      <c r="W7715" t="s">
        <v>22</v>
      </c>
      <c r="X7715">
        <v>8.99</v>
      </c>
      <c r="Y7715" s="2">
        <f t="shared" si="1081"/>
        <v>1003.218</v>
      </c>
      <c r="Z7715" t="s">
        <v>56</v>
      </c>
      <c r="AA7715" t="s">
        <v>24</v>
      </c>
      <c r="AB7715" t="s">
        <v>25</v>
      </c>
      <c r="AC7715" t="s">
        <v>26</v>
      </c>
      <c r="AD7715" t="s">
        <v>19</v>
      </c>
      <c r="AE7715" t="s">
        <v>65</v>
      </c>
    </row>
    <row r="7716" spans="1:31" x14ac:dyDescent="0.3">
      <c r="A7716">
        <f t="shared" si="1088"/>
        <v>7715</v>
      </c>
      <c r="B7716">
        <v>43301</v>
      </c>
      <c r="C7716" t="s">
        <v>726</v>
      </c>
      <c r="D7716" t="s">
        <v>36</v>
      </c>
      <c r="E7716" s="5" t="str">
        <f t="shared" si="1082"/>
        <v>***</v>
      </c>
      <c r="F7716" s="5" t="str">
        <f t="shared" si="1083"/>
        <v>***</v>
      </c>
      <c r="G7716" s="5" t="str">
        <f t="shared" si="1084"/>
        <v>***</v>
      </c>
      <c r="J7716" s="5" t="str">
        <f t="shared" si="1085"/>
        <v>***</v>
      </c>
      <c r="R7716" s="5">
        <f t="shared" si="1086"/>
        <v>0.05</v>
      </c>
      <c r="S7716">
        <v>43</v>
      </c>
      <c r="T7716" s="2">
        <v>2221.1999999999998</v>
      </c>
      <c r="U7716" s="7">
        <f t="shared" si="1087"/>
        <v>1</v>
      </c>
      <c r="V7716" s="2">
        <f t="shared" si="1080"/>
        <v>51.655813953488369</v>
      </c>
      <c r="W7716" t="s">
        <v>22</v>
      </c>
      <c r="X7716">
        <v>35</v>
      </c>
      <c r="Y7716" s="2">
        <f t="shared" si="1081"/>
        <v>2256.1999999999998</v>
      </c>
      <c r="Z7716" t="s">
        <v>56</v>
      </c>
      <c r="AA7716" t="s">
        <v>24</v>
      </c>
      <c r="AB7716" t="s">
        <v>32</v>
      </c>
      <c r="AC7716" t="s">
        <v>74</v>
      </c>
      <c r="AD7716" t="s">
        <v>58</v>
      </c>
      <c r="AE7716" t="s">
        <v>65</v>
      </c>
    </row>
    <row r="7717" spans="1:31" x14ac:dyDescent="0.3">
      <c r="A7717">
        <f t="shared" si="1088"/>
        <v>7716</v>
      </c>
      <c r="B7717">
        <v>43301</v>
      </c>
      <c r="C7717" t="s">
        <v>726</v>
      </c>
      <c r="D7717" t="s">
        <v>36</v>
      </c>
      <c r="E7717" s="5" t="str">
        <f t="shared" si="1082"/>
        <v>***</v>
      </c>
      <c r="F7717" s="5" t="str">
        <f t="shared" si="1083"/>
        <v>***</v>
      </c>
      <c r="G7717" s="5" t="str">
        <f t="shared" si="1084"/>
        <v>***</v>
      </c>
      <c r="J7717" s="5" t="str">
        <f t="shared" si="1085"/>
        <v>***</v>
      </c>
      <c r="R7717" s="5">
        <f t="shared" si="1086"/>
        <v>0.04</v>
      </c>
      <c r="S7717">
        <v>33</v>
      </c>
      <c r="T7717" s="2">
        <v>3537.84</v>
      </c>
      <c r="U7717" s="7">
        <f t="shared" si="1087"/>
        <v>1</v>
      </c>
      <c r="V7717" s="2">
        <f t="shared" si="1080"/>
        <v>107.20727272727274</v>
      </c>
      <c r="W7717" t="s">
        <v>37</v>
      </c>
      <c r="X7717">
        <v>42</v>
      </c>
      <c r="Y7717" s="2">
        <f t="shared" si="1081"/>
        <v>3579.84</v>
      </c>
      <c r="Z7717" t="s">
        <v>56</v>
      </c>
      <c r="AA7717" t="s">
        <v>24</v>
      </c>
      <c r="AB7717" t="s">
        <v>17</v>
      </c>
      <c r="AC7717" t="s">
        <v>38</v>
      </c>
      <c r="AD7717" t="s">
        <v>39</v>
      </c>
      <c r="AE7717" t="s">
        <v>83</v>
      </c>
    </row>
    <row r="7718" spans="1:31" x14ac:dyDescent="0.3">
      <c r="A7718">
        <f t="shared" si="1088"/>
        <v>7717</v>
      </c>
      <c r="B7718">
        <v>43779</v>
      </c>
      <c r="C7718" t="s">
        <v>726</v>
      </c>
      <c r="D7718" t="s">
        <v>21</v>
      </c>
      <c r="E7718" s="5" t="str">
        <f t="shared" si="1082"/>
        <v>*</v>
      </c>
      <c r="F7718" s="5" t="str">
        <f t="shared" si="1083"/>
        <v>**</v>
      </c>
      <c r="G7718" s="5" t="str">
        <f t="shared" si="1084"/>
        <v>**</v>
      </c>
      <c r="J7718" s="5" t="str">
        <f t="shared" si="1085"/>
        <v>**</v>
      </c>
      <c r="R7718" s="5">
        <f t="shared" si="1086"/>
        <v>3.5000000000000003E-2</v>
      </c>
      <c r="S7718">
        <v>20</v>
      </c>
      <c r="T7718" s="2">
        <v>3878.49</v>
      </c>
      <c r="U7718" s="7">
        <f t="shared" si="1087"/>
        <v>1</v>
      </c>
      <c r="V7718" s="2">
        <f t="shared" si="1080"/>
        <v>193.92449999999999</v>
      </c>
      <c r="W7718" t="s">
        <v>22</v>
      </c>
      <c r="X7718">
        <v>21.21</v>
      </c>
      <c r="Y7718" s="2">
        <f t="shared" si="1081"/>
        <v>3899.7</v>
      </c>
      <c r="Z7718" t="s">
        <v>52</v>
      </c>
      <c r="AA7718" t="s">
        <v>31</v>
      </c>
      <c r="AB7718" t="s">
        <v>17</v>
      </c>
      <c r="AC7718" t="s">
        <v>18</v>
      </c>
      <c r="AD7718" t="s">
        <v>58</v>
      </c>
      <c r="AE7718" t="s">
        <v>84</v>
      </c>
    </row>
    <row r="7719" spans="1:31" x14ac:dyDescent="0.3">
      <c r="A7719">
        <f t="shared" si="1088"/>
        <v>7718</v>
      </c>
      <c r="B7719">
        <v>2433</v>
      </c>
      <c r="C7719" t="s">
        <v>726</v>
      </c>
      <c r="D7719" t="s">
        <v>30</v>
      </c>
      <c r="E7719" s="5" t="str">
        <f t="shared" si="1082"/>
        <v>*</v>
      </c>
      <c r="F7719" s="5" t="str">
        <f t="shared" si="1083"/>
        <v>*</v>
      </c>
      <c r="G7719" s="5" t="str">
        <f t="shared" si="1084"/>
        <v>*</v>
      </c>
      <c r="J7719" s="5" t="str">
        <f t="shared" si="1085"/>
        <v>*</v>
      </c>
      <c r="R7719" s="5">
        <f t="shared" si="1086"/>
        <v>0.02</v>
      </c>
      <c r="S7719">
        <v>14</v>
      </c>
      <c r="T7719" s="2">
        <v>24105.87</v>
      </c>
      <c r="U7719" s="7">
        <f t="shared" si="1087"/>
        <v>1</v>
      </c>
      <c r="V7719" s="2">
        <f t="shared" si="1080"/>
        <v>1721.847857142857</v>
      </c>
      <c r="W7719" t="s">
        <v>37</v>
      </c>
      <c r="X7719">
        <v>14.7</v>
      </c>
      <c r="Y7719" s="2">
        <f t="shared" si="1081"/>
        <v>24120.57</v>
      </c>
      <c r="Z7719" t="s">
        <v>56</v>
      </c>
      <c r="AA7719" t="s">
        <v>31</v>
      </c>
      <c r="AB7719" t="s">
        <v>25</v>
      </c>
      <c r="AC7719" t="s">
        <v>76</v>
      </c>
      <c r="AD7719" t="s">
        <v>39</v>
      </c>
      <c r="AE7719" t="s">
        <v>726</v>
      </c>
    </row>
    <row r="7720" spans="1:31" x14ac:dyDescent="0.3">
      <c r="A7720">
        <f t="shared" si="1088"/>
        <v>7719</v>
      </c>
      <c r="B7720">
        <v>31204</v>
      </c>
      <c r="C7720" t="s">
        <v>875</v>
      </c>
      <c r="D7720" t="s">
        <v>13</v>
      </c>
      <c r="E7720" s="5" t="str">
        <f t="shared" si="1082"/>
        <v>*</v>
      </c>
      <c r="F7720" s="5" t="str">
        <f t="shared" si="1083"/>
        <v>*</v>
      </c>
      <c r="G7720" s="5" t="str">
        <f t="shared" si="1084"/>
        <v>*</v>
      </c>
      <c r="J7720" s="5" t="str">
        <f t="shared" si="1085"/>
        <v>*</v>
      </c>
      <c r="R7720" s="5">
        <f t="shared" si="1086"/>
        <v>0.01</v>
      </c>
      <c r="S7720">
        <v>8</v>
      </c>
      <c r="T7720" s="2">
        <v>10.46</v>
      </c>
      <c r="U7720" s="7">
        <f t="shared" si="1087"/>
        <v>0</v>
      </c>
      <c r="V7720" s="2">
        <f t="shared" si="1080"/>
        <v>1.3075000000000001</v>
      </c>
      <c r="W7720" t="s">
        <v>22</v>
      </c>
      <c r="X7720">
        <v>0.7</v>
      </c>
      <c r="Y7720" s="2">
        <f t="shared" si="1081"/>
        <v>11.16</v>
      </c>
      <c r="Z7720" t="s">
        <v>15</v>
      </c>
      <c r="AA7720" t="s">
        <v>24</v>
      </c>
      <c r="AB7720" t="s">
        <v>32</v>
      </c>
      <c r="AC7720" t="s">
        <v>114</v>
      </c>
      <c r="AD7720" t="s">
        <v>34</v>
      </c>
      <c r="AE7720" t="s">
        <v>875</v>
      </c>
    </row>
    <row r="7721" spans="1:31" x14ac:dyDescent="0.3">
      <c r="A7721">
        <f t="shared" si="1088"/>
        <v>7720</v>
      </c>
      <c r="B7721">
        <v>30883</v>
      </c>
      <c r="C7721" t="s">
        <v>875</v>
      </c>
      <c r="D7721" t="s">
        <v>40</v>
      </c>
      <c r="E7721" s="5" t="str">
        <f t="shared" si="1082"/>
        <v>*</v>
      </c>
      <c r="F7721" s="5" t="str">
        <f t="shared" si="1083"/>
        <v>*</v>
      </c>
      <c r="G7721" s="5" t="str">
        <f t="shared" si="1084"/>
        <v>*</v>
      </c>
      <c r="J7721" s="5" t="str">
        <f t="shared" si="1085"/>
        <v>*</v>
      </c>
      <c r="R7721" s="5">
        <f t="shared" si="1086"/>
        <v>0.04</v>
      </c>
      <c r="S7721">
        <v>30</v>
      </c>
      <c r="T7721" s="2">
        <v>201.37</v>
      </c>
      <c r="U7721" s="7">
        <f t="shared" si="1087"/>
        <v>0</v>
      </c>
      <c r="V7721" s="2">
        <f t="shared" si="1080"/>
        <v>6.7123333333333335</v>
      </c>
      <c r="W7721" t="s">
        <v>22</v>
      </c>
      <c r="X7721">
        <v>1.6</v>
      </c>
      <c r="Y7721" s="2">
        <f t="shared" si="1081"/>
        <v>202.97</v>
      </c>
      <c r="Z7721" t="s">
        <v>15</v>
      </c>
      <c r="AA7721" t="s">
        <v>41</v>
      </c>
      <c r="AB7721" t="s">
        <v>32</v>
      </c>
      <c r="AC7721" t="s">
        <v>44</v>
      </c>
      <c r="AD7721" t="s">
        <v>34</v>
      </c>
      <c r="AE7721" t="s">
        <v>640</v>
      </c>
    </row>
    <row r="7722" spans="1:31" x14ac:dyDescent="0.3">
      <c r="A7722">
        <f t="shared" si="1088"/>
        <v>7721</v>
      </c>
      <c r="B7722">
        <v>31204</v>
      </c>
      <c r="C7722" t="s">
        <v>875</v>
      </c>
      <c r="D7722" t="s">
        <v>13</v>
      </c>
      <c r="E7722" s="5" t="str">
        <f t="shared" si="1082"/>
        <v>*</v>
      </c>
      <c r="F7722" s="5" t="str">
        <f t="shared" si="1083"/>
        <v>*</v>
      </c>
      <c r="G7722" s="5" t="str">
        <f t="shared" si="1084"/>
        <v>*</v>
      </c>
      <c r="J7722" s="5" t="str">
        <f t="shared" si="1085"/>
        <v>*</v>
      </c>
      <c r="R7722" s="5">
        <f t="shared" si="1086"/>
        <v>0.02</v>
      </c>
      <c r="S7722">
        <v>14</v>
      </c>
      <c r="T7722" s="2">
        <v>215.52</v>
      </c>
      <c r="U7722" s="7">
        <f t="shared" si="1087"/>
        <v>0</v>
      </c>
      <c r="V7722" s="2">
        <f t="shared" si="1080"/>
        <v>15.394285714285715</v>
      </c>
      <c r="W7722" t="s">
        <v>22</v>
      </c>
      <c r="X7722">
        <v>5</v>
      </c>
      <c r="Y7722" s="2">
        <f t="shared" si="1081"/>
        <v>220.52</v>
      </c>
      <c r="Z7722" t="s">
        <v>15</v>
      </c>
      <c r="AA7722" t="s">
        <v>24</v>
      </c>
      <c r="AB7722" t="s">
        <v>17</v>
      </c>
      <c r="AC7722" t="s">
        <v>18</v>
      </c>
      <c r="AD7722" t="s">
        <v>45</v>
      </c>
      <c r="AE7722" t="s">
        <v>167</v>
      </c>
    </row>
    <row r="7723" spans="1:31" x14ac:dyDescent="0.3">
      <c r="A7723">
        <f t="shared" si="1088"/>
        <v>7722</v>
      </c>
      <c r="B7723">
        <v>22053</v>
      </c>
      <c r="C7723" t="s">
        <v>875</v>
      </c>
      <c r="D7723" t="s">
        <v>36</v>
      </c>
      <c r="E7723" s="5" t="str">
        <f t="shared" si="1082"/>
        <v>***</v>
      </c>
      <c r="F7723" s="5" t="str">
        <f t="shared" si="1083"/>
        <v>***</v>
      </c>
      <c r="G7723" s="5" t="str">
        <f t="shared" si="1084"/>
        <v>***</v>
      </c>
      <c r="J7723" s="5" t="str">
        <f t="shared" si="1085"/>
        <v>***</v>
      </c>
      <c r="R7723" s="5">
        <f t="shared" si="1086"/>
        <v>0.04</v>
      </c>
      <c r="S7723">
        <v>32</v>
      </c>
      <c r="T7723" s="2">
        <v>563.08000000000004</v>
      </c>
      <c r="U7723" s="7">
        <f t="shared" si="1087"/>
        <v>0</v>
      </c>
      <c r="V7723" s="2">
        <f t="shared" si="1080"/>
        <v>17.596250000000001</v>
      </c>
      <c r="W7723" t="s">
        <v>22</v>
      </c>
      <c r="X7723">
        <v>5.23</v>
      </c>
      <c r="Y7723" s="2">
        <f t="shared" si="1081"/>
        <v>568.31000000000006</v>
      </c>
      <c r="Z7723" t="s">
        <v>71</v>
      </c>
      <c r="AA7723" t="s">
        <v>31</v>
      </c>
      <c r="AB7723" t="s">
        <v>32</v>
      </c>
      <c r="AC7723" t="s">
        <v>49</v>
      </c>
      <c r="AD7723" t="s">
        <v>19</v>
      </c>
      <c r="AE7723" t="s">
        <v>641</v>
      </c>
    </row>
    <row r="7724" spans="1:31" x14ac:dyDescent="0.3">
      <c r="A7724">
        <f t="shared" si="1088"/>
        <v>7723</v>
      </c>
      <c r="B7724">
        <v>45511</v>
      </c>
      <c r="C7724" t="s">
        <v>875</v>
      </c>
      <c r="D7724" t="s">
        <v>13</v>
      </c>
      <c r="E7724" s="5" t="str">
        <f t="shared" si="1082"/>
        <v>*</v>
      </c>
      <c r="F7724" s="5" t="str">
        <f t="shared" si="1083"/>
        <v>*</v>
      </c>
      <c r="G7724" s="5" t="str">
        <f t="shared" si="1084"/>
        <v>*</v>
      </c>
      <c r="J7724" s="5" t="str">
        <f t="shared" si="1085"/>
        <v>*</v>
      </c>
      <c r="R7724" s="5">
        <f t="shared" si="1086"/>
        <v>0.04</v>
      </c>
      <c r="S7724">
        <v>31</v>
      </c>
      <c r="T7724" s="2">
        <v>951.31</v>
      </c>
      <c r="U7724" s="7">
        <f t="shared" si="1087"/>
        <v>0</v>
      </c>
      <c r="V7724" s="2">
        <f t="shared" si="1080"/>
        <v>30.687419354838706</v>
      </c>
      <c r="W7724" t="s">
        <v>37</v>
      </c>
      <c r="X7724">
        <v>45.51</v>
      </c>
      <c r="Y7724" s="2">
        <f t="shared" si="1081"/>
        <v>996.81999999999994</v>
      </c>
      <c r="Z7724" t="s">
        <v>56</v>
      </c>
      <c r="AA7724" t="s">
        <v>31</v>
      </c>
      <c r="AB7724" t="s">
        <v>17</v>
      </c>
      <c r="AC7724" t="s">
        <v>66</v>
      </c>
      <c r="AD7724" t="s">
        <v>103</v>
      </c>
      <c r="AE7724" t="s">
        <v>168</v>
      </c>
    </row>
    <row r="7725" spans="1:31" x14ac:dyDescent="0.3">
      <c r="A7725">
        <f t="shared" si="1088"/>
        <v>7724</v>
      </c>
      <c r="B7725">
        <v>26693</v>
      </c>
      <c r="C7725" t="s">
        <v>875</v>
      </c>
      <c r="D7725" t="s">
        <v>40</v>
      </c>
      <c r="E7725" s="5" t="str">
        <f t="shared" si="1082"/>
        <v>*</v>
      </c>
      <c r="F7725" s="5" t="str">
        <f t="shared" si="1083"/>
        <v>*</v>
      </c>
      <c r="G7725" s="5" t="str">
        <f t="shared" si="1084"/>
        <v>*</v>
      </c>
      <c r="J7725" s="5" t="str">
        <f t="shared" si="1085"/>
        <v>*</v>
      </c>
      <c r="R7725" s="5">
        <f t="shared" si="1086"/>
        <v>0.05</v>
      </c>
      <c r="S7725">
        <v>44</v>
      </c>
      <c r="T7725" s="2">
        <v>2094.9780000000001</v>
      </c>
      <c r="U7725" s="7">
        <f t="shared" si="1087"/>
        <v>1</v>
      </c>
      <c r="V7725" s="2">
        <f t="shared" si="1080"/>
        <v>47.613136363636364</v>
      </c>
      <c r="W7725" t="s">
        <v>14</v>
      </c>
      <c r="X7725">
        <v>1.25</v>
      </c>
      <c r="Y7725" s="2">
        <f t="shared" si="1081"/>
        <v>2096.2280000000001</v>
      </c>
      <c r="Z7725" t="s">
        <v>60</v>
      </c>
      <c r="AA7725" t="s">
        <v>31</v>
      </c>
      <c r="AB7725" t="s">
        <v>25</v>
      </c>
      <c r="AC7725" t="s">
        <v>26</v>
      </c>
      <c r="AD7725" t="s">
        <v>45</v>
      </c>
      <c r="AE7725" t="s">
        <v>641</v>
      </c>
    </row>
    <row r="7726" spans="1:31" x14ac:dyDescent="0.3">
      <c r="A7726">
        <f t="shared" si="1088"/>
        <v>7725</v>
      </c>
      <c r="B7726">
        <v>40257</v>
      </c>
      <c r="C7726" t="s">
        <v>875</v>
      </c>
      <c r="D7726" t="s">
        <v>30</v>
      </c>
      <c r="E7726" s="5" t="str">
        <f t="shared" si="1082"/>
        <v>*</v>
      </c>
      <c r="F7726" s="5" t="str">
        <f t="shared" si="1083"/>
        <v>*</v>
      </c>
      <c r="G7726" s="5" t="str">
        <f t="shared" si="1084"/>
        <v>*</v>
      </c>
      <c r="J7726" s="5" t="str">
        <f t="shared" si="1085"/>
        <v>*</v>
      </c>
      <c r="R7726" s="5">
        <f t="shared" si="1086"/>
        <v>3.5000000000000003E-2</v>
      </c>
      <c r="S7726">
        <v>24</v>
      </c>
      <c r="T7726" s="2">
        <v>3201.16</v>
      </c>
      <c r="U7726" s="7">
        <f t="shared" si="1087"/>
        <v>1</v>
      </c>
      <c r="V7726" s="2">
        <f t="shared" si="1080"/>
        <v>133.38166666666666</v>
      </c>
      <c r="W7726" t="s">
        <v>22</v>
      </c>
      <c r="X7726">
        <v>24.49</v>
      </c>
      <c r="Y7726" s="2">
        <f t="shared" si="1081"/>
        <v>3225.6499999999996</v>
      </c>
      <c r="Z7726" t="s">
        <v>60</v>
      </c>
      <c r="AA7726" t="s">
        <v>16</v>
      </c>
      <c r="AB7726" t="s">
        <v>17</v>
      </c>
      <c r="AC7726" t="s">
        <v>38</v>
      </c>
      <c r="AD7726" t="s">
        <v>58</v>
      </c>
      <c r="AE7726" t="s">
        <v>640</v>
      </c>
    </row>
    <row r="7727" spans="1:31" x14ac:dyDescent="0.3">
      <c r="A7727">
        <f t="shared" si="1088"/>
        <v>7726</v>
      </c>
      <c r="B7727">
        <v>45381</v>
      </c>
      <c r="C7727" t="s">
        <v>291</v>
      </c>
      <c r="D7727" t="s">
        <v>40</v>
      </c>
      <c r="E7727" s="5" t="str">
        <f t="shared" si="1082"/>
        <v>*</v>
      </c>
      <c r="F7727" s="5" t="str">
        <f t="shared" si="1083"/>
        <v>*</v>
      </c>
      <c r="G7727" s="5" t="str">
        <f t="shared" si="1084"/>
        <v>*</v>
      </c>
      <c r="J7727" s="5" t="str">
        <f t="shared" si="1085"/>
        <v>*</v>
      </c>
      <c r="R7727" s="5">
        <f t="shared" si="1086"/>
        <v>0.01</v>
      </c>
      <c r="S7727">
        <v>1</v>
      </c>
      <c r="T7727" s="2">
        <v>11.81</v>
      </c>
      <c r="U7727" s="7">
        <f t="shared" si="1087"/>
        <v>0</v>
      </c>
      <c r="V7727" s="2">
        <f t="shared" si="1080"/>
        <v>11.81</v>
      </c>
      <c r="W7727" t="s">
        <v>22</v>
      </c>
      <c r="X7727">
        <v>5.57</v>
      </c>
      <c r="Y7727" s="2">
        <f t="shared" si="1081"/>
        <v>17.380000000000003</v>
      </c>
      <c r="Z7727" t="s">
        <v>71</v>
      </c>
      <c r="AA7727" t="s">
        <v>24</v>
      </c>
      <c r="AB7727" t="s">
        <v>17</v>
      </c>
      <c r="AC7727" t="s">
        <v>18</v>
      </c>
      <c r="AD7727" t="s">
        <v>19</v>
      </c>
      <c r="AE7727" t="s">
        <v>142</v>
      </c>
    </row>
    <row r="7728" spans="1:31" x14ac:dyDescent="0.3">
      <c r="A7728">
        <f t="shared" si="1088"/>
        <v>7727</v>
      </c>
      <c r="B7728">
        <v>46531</v>
      </c>
      <c r="C7728" t="s">
        <v>291</v>
      </c>
      <c r="D7728" t="s">
        <v>13</v>
      </c>
      <c r="E7728" s="5" t="str">
        <f t="shared" si="1082"/>
        <v>*</v>
      </c>
      <c r="F7728" s="5" t="str">
        <f t="shared" si="1083"/>
        <v>*</v>
      </c>
      <c r="G7728" s="5" t="str">
        <f t="shared" si="1084"/>
        <v>*</v>
      </c>
      <c r="J7728" s="5" t="str">
        <f t="shared" si="1085"/>
        <v>*</v>
      </c>
      <c r="R7728" s="5">
        <f t="shared" si="1086"/>
        <v>0.01</v>
      </c>
      <c r="S7728">
        <v>2</v>
      </c>
      <c r="T7728" s="2">
        <v>19.34</v>
      </c>
      <c r="U7728" s="7">
        <f t="shared" si="1087"/>
        <v>0</v>
      </c>
      <c r="V7728" s="2">
        <f t="shared" si="1080"/>
        <v>9.67</v>
      </c>
      <c r="W7728" t="s">
        <v>22</v>
      </c>
      <c r="X7728">
        <v>6.05</v>
      </c>
      <c r="Y7728" s="2">
        <f t="shared" si="1081"/>
        <v>25.39</v>
      </c>
      <c r="Z7728" t="s">
        <v>23</v>
      </c>
      <c r="AA7728" t="s">
        <v>16</v>
      </c>
      <c r="AB7728" t="s">
        <v>32</v>
      </c>
      <c r="AC7728" t="s">
        <v>49</v>
      </c>
      <c r="AD7728" t="s">
        <v>19</v>
      </c>
      <c r="AE7728" t="s">
        <v>700</v>
      </c>
    </row>
    <row r="7729" spans="1:31" x14ac:dyDescent="0.3">
      <c r="A7729">
        <f t="shared" si="1088"/>
        <v>7728</v>
      </c>
      <c r="B7729">
        <v>46531</v>
      </c>
      <c r="C7729" t="s">
        <v>291</v>
      </c>
      <c r="D7729" t="s">
        <v>13</v>
      </c>
      <c r="E7729" s="5" t="str">
        <f t="shared" si="1082"/>
        <v>*</v>
      </c>
      <c r="F7729" s="5" t="str">
        <f t="shared" si="1083"/>
        <v>*</v>
      </c>
      <c r="G7729" s="5" t="str">
        <f t="shared" si="1084"/>
        <v>*</v>
      </c>
      <c r="J7729" s="5" t="str">
        <f t="shared" si="1085"/>
        <v>*</v>
      </c>
      <c r="R7729" s="5">
        <f t="shared" si="1086"/>
        <v>3.5000000000000003E-2</v>
      </c>
      <c r="S7729">
        <v>23</v>
      </c>
      <c r="T7729" s="2">
        <v>84.47</v>
      </c>
      <c r="U7729" s="7">
        <f t="shared" si="1087"/>
        <v>0</v>
      </c>
      <c r="V7729" s="2">
        <f t="shared" si="1080"/>
        <v>3.672608695652174</v>
      </c>
      <c r="W7729" t="s">
        <v>22</v>
      </c>
      <c r="X7729">
        <v>1.49</v>
      </c>
      <c r="Y7729" s="2">
        <f t="shared" si="1081"/>
        <v>85.96</v>
      </c>
      <c r="Z7729" t="s">
        <v>52</v>
      </c>
      <c r="AA7729" t="s">
        <v>16</v>
      </c>
      <c r="AB7729" t="s">
        <v>32</v>
      </c>
      <c r="AC7729" t="s">
        <v>49</v>
      </c>
      <c r="AD7729" t="s">
        <v>19</v>
      </c>
      <c r="AE7729" t="s">
        <v>291</v>
      </c>
    </row>
    <row r="7730" spans="1:31" x14ac:dyDescent="0.3">
      <c r="A7730">
        <f t="shared" si="1088"/>
        <v>7729</v>
      </c>
      <c r="B7730">
        <v>1095</v>
      </c>
      <c r="C7730" t="s">
        <v>291</v>
      </c>
      <c r="D7730" t="s">
        <v>40</v>
      </c>
      <c r="E7730" s="5" t="str">
        <f t="shared" si="1082"/>
        <v>*</v>
      </c>
      <c r="F7730" s="5" t="str">
        <f t="shared" si="1083"/>
        <v>*</v>
      </c>
      <c r="G7730" s="5" t="str">
        <f t="shared" si="1084"/>
        <v>*</v>
      </c>
      <c r="J7730" s="5" t="str">
        <f t="shared" si="1085"/>
        <v>*</v>
      </c>
      <c r="R7730" s="5">
        <f t="shared" si="1086"/>
        <v>3.5000000000000003E-2</v>
      </c>
      <c r="S7730">
        <v>28</v>
      </c>
      <c r="T7730" s="2">
        <v>142.18</v>
      </c>
      <c r="U7730" s="7">
        <f t="shared" si="1087"/>
        <v>0</v>
      </c>
      <c r="V7730" s="2">
        <f t="shared" si="1080"/>
        <v>5.0778571428571428</v>
      </c>
      <c r="W7730" t="s">
        <v>22</v>
      </c>
      <c r="X7730">
        <v>4.72</v>
      </c>
      <c r="Y7730" s="2">
        <f t="shared" si="1081"/>
        <v>146.9</v>
      </c>
      <c r="Z7730" t="s">
        <v>48</v>
      </c>
      <c r="AA7730" t="s">
        <v>16</v>
      </c>
      <c r="AB7730" t="s">
        <v>32</v>
      </c>
      <c r="AC7730" t="s">
        <v>44</v>
      </c>
      <c r="AD7730" t="s">
        <v>19</v>
      </c>
      <c r="AE7730" t="s">
        <v>142</v>
      </c>
    </row>
    <row r="7731" spans="1:31" x14ac:dyDescent="0.3">
      <c r="A7731">
        <f t="shared" si="1088"/>
        <v>7730</v>
      </c>
      <c r="B7731">
        <v>45381</v>
      </c>
      <c r="C7731" t="s">
        <v>291</v>
      </c>
      <c r="D7731" t="s">
        <v>40</v>
      </c>
      <c r="E7731" s="5" t="str">
        <f t="shared" si="1082"/>
        <v>*</v>
      </c>
      <c r="F7731" s="5" t="str">
        <f t="shared" si="1083"/>
        <v>*</v>
      </c>
      <c r="G7731" s="5" t="str">
        <f t="shared" si="1084"/>
        <v>*</v>
      </c>
      <c r="J7731" s="5" t="str">
        <f t="shared" si="1085"/>
        <v>*</v>
      </c>
      <c r="R7731" s="5">
        <f t="shared" si="1086"/>
        <v>3.5000000000000003E-2</v>
      </c>
      <c r="S7731">
        <v>26</v>
      </c>
      <c r="T7731" s="2">
        <v>164.1</v>
      </c>
      <c r="U7731" s="7">
        <f t="shared" si="1087"/>
        <v>0</v>
      </c>
      <c r="V7731" s="2">
        <f t="shared" si="1080"/>
        <v>6.3115384615384613</v>
      </c>
      <c r="W7731" t="s">
        <v>14</v>
      </c>
      <c r="X7731">
        <v>5.01</v>
      </c>
      <c r="Y7731" s="2">
        <f t="shared" si="1081"/>
        <v>169.10999999999999</v>
      </c>
      <c r="Z7731" t="s">
        <v>71</v>
      </c>
      <c r="AA7731" t="s">
        <v>24</v>
      </c>
      <c r="AB7731" t="s">
        <v>32</v>
      </c>
      <c r="AC7731" t="s">
        <v>49</v>
      </c>
      <c r="AD7731" t="s">
        <v>19</v>
      </c>
      <c r="AE7731" t="s">
        <v>54</v>
      </c>
    </row>
    <row r="7732" spans="1:31" x14ac:dyDescent="0.3">
      <c r="A7732">
        <f t="shared" si="1088"/>
        <v>7731</v>
      </c>
      <c r="B7732">
        <v>17445</v>
      </c>
      <c r="C7732" t="s">
        <v>291</v>
      </c>
      <c r="D7732" t="s">
        <v>30</v>
      </c>
      <c r="E7732" s="5" t="str">
        <f t="shared" si="1082"/>
        <v>*</v>
      </c>
      <c r="F7732" s="5" t="str">
        <f t="shared" si="1083"/>
        <v>*</v>
      </c>
      <c r="G7732" s="5" t="str">
        <f t="shared" si="1084"/>
        <v>*</v>
      </c>
      <c r="J7732" s="5" t="str">
        <f t="shared" si="1085"/>
        <v>*</v>
      </c>
      <c r="R7732" s="5">
        <f t="shared" si="1086"/>
        <v>0.04</v>
      </c>
      <c r="S7732">
        <v>33</v>
      </c>
      <c r="T7732" s="2">
        <v>249.48</v>
      </c>
      <c r="U7732" s="7">
        <f t="shared" si="1087"/>
        <v>0</v>
      </c>
      <c r="V7732" s="2">
        <f t="shared" si="1080"/>
        <v>7.56</v>
      </c>
      <c r="W7732" t="s">
        <v>22</v>
      </c>
      <c r="X7732">
        <v>2.38</v>
      </c>
      <c r="Y7732" s="2">
        <f t="shared" si="1081"/>
        <v>251.85999999999999</v>
      </c>
      <c r="Z7732" t="s">
        <v>56</v>
      </c>
      <c r="AA7732" t="s">
        <v>24</v>
      </c>
      <c r="AB7732" t="s">
        <v>25</v>
      </c>
      <c r="AC7732" t="s">
        <v>42</v>
      </c>
      <c r="AD7732" t="s">
        <v>45</v>
      </c>
      <c r="AE7732" t="s">
        <v>879</v>
      </c>
    </row>
    <row r="7733" spans="1:31" x14ac:dyDescent="0.3">
      <c r="A7733">
        <f t="shared" si="1088"/>
        <v>7732</v>
      </c>
      <c r="B7733">
        <v>2882</v>
      </c>
      <c r="C7733" t="s">
        <v>291</v>
      </c>
      <c r="D7733" t="s">
        <v>21</v>
      </c>
      <c r="E7733" s="5" t="str">
        <f t="shared" si="1082"/>
        <v>*</v>
      </c>
      <c r="F7733" s="5" t="str">
        <f t="shared" si="1083"/>
        <v>**</v>
      </c>
      <c r="G7733" s="5" t="str">
        <f t="shared" si="1084"/>
        <v>**</v>
      </c>
      <c r="J7733" s="5" t="str">
        <f t="shared" si="1085"/>
        <v>**</v>
      </c>
      <c r="R7733" s="5">
        <f t="shared" si="1086"/>
        <v>0.01</v>
      </c>
      <c r="S7733">
        <v>9</v>
      </c>
      <c r="T7733" s="2">
        <v>356.72</v>
      </c>
      <c r="U7733" s="7">
        <f t="shared" si="1087"/>
        <v>0</v>
      </c>
      <c r="V7733" s="2">
        <f t="shared" si="1080"/>
        <v>39.635555555555555</v>
      </c>
      <c r="W7733" t="s">
        <v>22</v>
      </c>
      <c r="X7733">
        <v>1.99</v>
      </c>
      <c r="Y7733" s="2">
        <f t="shared" si="1081"/>
        <v>358.71000000000004</v>
      </c>
      <c r="Z7733" t="s">
        <v>56</v>
      </c>
      <c r="AA7733" t="s">
        <v>16</v>
      </c>
      <c r="AB7733" t="s">
        <v>25</v>
      </c>
      <c r="AC7733" t="s">
        <v>42</v>
      </c>
      <c r="AD7733" t="s">
        <v>45</v>
      </c>
      <c r="AE7733" t="s">
        <v>54</v>
      </c>
    </row>
    <row r="7734" spans="1:31" x14ac:dyDescent="0.3">
      <c r="A7734">
        <f t="shared" si="1088"/>
        <v>7733</v>
      </c>
      <c r="B7734">
        <v>45381</v>
      </c>
      <c r="C7734" t="s">
        <v>291</v>
      </c>
      <c r="D7734" t="s">
        <v>40</v>
      </c>
      <c r="E7734" s="5" t="str">
        <f t="shared" si="1082"/>
        <v>*</v>
      </c>
      <c r="F7734" s="5" t="str">
        <f t="shared" si="1083"/>
        <v>*</v>
      </c>
      <c r="G7734" s="5" t="str">
        <f t="shared" si="1084"/>
        <v>*</v>
      </c>
      <c r="J7734" s="5" t="str">
        <f t="shared" si="1085"/>
        <v>*</v>
      </c>
      <c r="R7734" s="5">
        <f t="shared" si="1086"/>
        <v>3.5000000000000003E-2</v>
      </c>
      <c r="S7734">
        <v>23</v>
      </c>
      <c r="T7734" s="2">
        <v>1316.87</v>
      </c>
      <c r="U7734" s="7">
        <f t="shared" si="1087"/>
        <v>1</v>
      </c>
      <c r="V7734" s="2">
        <f t="shared" si="1080"/>
        <v>57.255217391304342</v>
      </c>
      <c r="W7734" t="s">
        <v>14</v>
      </c>
      <c r="X7734">
        <v>5.5</v>
      </c>
      <c r="Y7734" s="2">
        <f t="shared" si="1081"/>
        <v>1322.37</v>
      </c>
      <c r="Z7734" t="s">
        <v>71</v>
      </c>
      <c r="AA7734" t="s">
        <v>24</v>
      </c>
      <c r="AB7734" t="s">
        <v>25</v>
      </c>
      <c r="AC7734" t="s">
        <v>42</v>
      </c>
      <c r="AD7734" t="s">
        <v>19</v>
      </c>
      <c r="AE7734" t="s">
        <v>142</v>
      </c>
    </row>
    <row r="7735" spans="1:31" x14ac:dyDescent="0.3">
      <c r="A7735">
        <f t="shared" si="1088"/>
        <v>7734</v>
      </c>
      <c r="B7735">
        <v>46531</v>
      </c>
      <c r="C7735" t="s">
        <v>291</v>
      </c>
      <c r="D7735" t="s">
        <v>13</v>
      </c>
      <c r="E7735" s="5" t="str">
        <f t="shared" si="1082"/>
        <v>*</v>
      </c>
      <c r="F7735" s="5" t="str">
        <f t="shared" si="1083"/>
        <v>*</v>
      </c>
      <c r="G7735" s="5" t="str">
        <f t="shared" si="1084"/>
        <v>*</v>
      </c>
      <c r="J7735" s="5" t="str">
        <f t="shared" si="1085"/>
        <v>*</v>
      </c>
      <c r="R7735" s="5">
        <f t="shared" si="1086"/>
        <v>0.02</v>
      </c>
      <c r="S7735">
        <v>17</v>
      </c>
      <c r="T7735" s="2">
        <v>3064.6579999999999</v>
      </c>
      <c r="U7735" s="7">
        <f t="shared" si="1087"/>
        <v>1</v>
      </c>
      <c r="V7735" s="2">
        <f t="shared" si="1080"/>
        <v>180.274</v>
      </c>
      <c r="W7735" t="s">
        <v>22</v>
      </c>
      <c r="X7735">
        <v>2.79</v>
      </c>
      <c r="Y7735" s="2">
        <f t="shared" si="1081"/>
        <v>3067.4479999999999</v>
      </c>
      <c r="Z7735" t="s">
        <v>52</v>
      </c>
      <c r="AA7735" t="s">
        <v>16</v>
      </c>
      <c r="AB7735" t="s">
        <v>25</v>
      </c>
      <c r="AC7735" t="s">
        <v>26</v>
      </c>
      <c r="AD7735" t="s">
        <v>19</v>
      </c>
      <c r="AE7735" t="s">
        <v>440</v>
      </c>
    </row>
    <row r="7736" spans="1:31" x14ac:dyDescent="0.3">
      <c r="A7736">
        <f t="shared" si="1088"/>
        <v>7735</v>
      </c>
      <c r="B7736">
        <v>2882</v>
      </c>
      <c r="C7736" t="s">
        <v>291</v>
      </c>
      <c r="D7736" t="s">
        <v>21</v>
      </c>
      <c r="E7736" s="5" t="str">
        <f t="shared" si="1082"/>
        <v>*</v>
      </c>
      <c r="F7736" s="5" t="str">
        <f t="shared" si="1083"/>
        <v>**</v>
      </c>
      <c r="G7736" s="5" t="str">
        <f t="shared" si="1084"/>
        <v>**</v>
      </c>
      <c r="J7736" s="5" t="str">
        <f t="shared" si="1085"/>
        <v>**</v>
      </c>
      <c r="R7736" s="5">
        <f t="shared" si="1086"/>
        <v>3.5000000000000003E-2</v>
      </c>
      <c r="S7736">
        <v>23</v>
      </c>
      <c r="T7736" s="2">
        <v>3872.87</v>
      </c>
      <c r="U7736" s="7">
        <f t="shared" si="1087"/>
        <v>1</v>
      </c>
      <c r="V7736" s="2">
        <f t="shared" si="1080"/>
        <v>168.38565217391303</v>
      </c>
      <c r="W7736" t="s">
        <v>37</v>
      </c>
      <c r="X7736">
        <v>30</v>
      </c>
      <c r="Y7736" s="2">
        <f t="shared" si="1081"/>
        <v>3902.87</v>
      </c>
      <c r="Z7736" t="s">
        <v>56</v>
      </c>
      <c r="AA7736" t="s">
        <v>16</v>
      </c>
      <c r="AB7736" t="s">
        <v>17</v>
      </c>
      <c r="AC7736" t="s">
        <v>38</v>
      </c>
      <c r="AD7736" t="s">
        <v>39</v>
      </c>
      <c r="AE7736" t="s">
        <v>142</v>
      </c>
    </row>
    <row r="7737" spans="1:31" x14ac:dyDescent="0.3">
      <c r="A7737">
        <f t="shared" si="1088"/>
        <v>7736</v>
      </c>
      <c r="B7737">
        <v>46531</v>
      </c>
      <c r="C7737" t="s">
        <v>291</v>
      </c>
      <c r="D7737" t="s">
        <v>13</v>
      </c>
      <c r="E7737" s="5" t="str">
        <f t="shared" si="1082"/>
        <v>*</v>
      </c>
      <c r="F7737" s="5" t="str">
        <f t="shared" si="1083"/>
        <v>*</v>
      </c>
      <c r="G7737" s="5" t="str">
        <f t="shared" si="1084"/>
        <v>*</v>
      </c>
      <c r="J7737" s="5" t="str">
        <f t="shared" si="1085"/>
        <v>*</v>
      </c>
      <c r="R7737" s="5">
        <f t="shared" si="1086"/>
        <v>0.04</v>
      </c>
      <c r="S7737">
        <v>39</v>
      </c>
      <c r="T7737" s="2">
        <v>4211</v>
      </c>
      <c r="U7737" s="7">
        <f t="shared" si="1087"/>
        <v>1</v>
      </c>
      <c r="V7737" s="2">
        <f t="shared" si="1080"/>
        <v>107.97435897435898</v>
      </c>
      <c r="W7737" t="s">
        <v>22</v>
      </c>
      <c r="X7737">
        <v>69</v>
      </c>
      <c r="Y7737" s="2">
        <f t="shared" si="1081"/>
        <v>4280</v>
      </c>
      <c r="Z7737" t="s">
        <v>71</v>
      </c>
      <c r="AA7737" t="s">
        <v>16</v>
      </c>
      <c r="AB7737" t="s">
        <v>17</v>
      </c>
      <c r="AC7737" t="s">
        <v>66</v>
      </c>
      <c r="AD7737" t="s">
        <v>58</v>
      </c>
      <c r="AE7737" t="s">
        <v>808</v>
      </c>
    </row>
    <row r="7738" spans="1:31" x14ac:dyDescent="0.3">
      <c r="A7738">
        <f t="shared" si="1088"/>
        <v>7737</v>
      </c>
      <c r="B7738">
        <v>4896</v>
      </c>
      <c r="C7738" t="s">
        <v>429</v>
      </c>
      <c r="D7738" t="s">
        <v>36</v>
      </c>
      <c r="E7738" s="5" t="str">
        <f t="shared" si="1082"/>
        <v>***</v>
      </c>
      <c r="F7738" s="5" t="str">
        <f t="shared" si="1083"/>
        <v>***</v>
      </c>
      <c r="G7738" s="5" t="str">
        <f t="shared" si="1084"/>
        <v>***</v>
      </c>
      <c r="J7738" s="5" t="str">
        <f t="shared" si="1085"/>
        <v>***</v>
      </c>
      <c r="R7738" s="5">
        <f t="shared" si="1086"/>
        <v>3.5000000000000003E-2</v>
      </c>
      <c r="S7738">
        <v>21</v>
      </c>
      <c r="T7738" s="2">
        <v>121.3</v>
      </c>
      <c r="U7738" s="7">
        <f t="shared" si="1087"/>
        <v>0</v>
      </c>
      <c r="V7738" s="2">
        <f t="shared" si="1080"/>
        <v>5.7761904761904761</v>
      </c>
      <c r="W7738" t="s">
        <v>22</v>
      </c>
      <c r="X7738">
        <v>5.59</v>
      </c>
      <c r="Y7738" s="2">
        <f t="shared" si="1081"/>
        <v>126.89</v>
      </c>
      <c r="Z7738" t="s">
        <v>52</v>
      </c>
      <c r="AA7738" t="s">
        <v>24</v>
      </c>
      <c r="AB7738" t="s">
        <v>32</v>
      </c>
      <c r="AC7738" t="s">
        <v>49</v>
      </c>
      <c r="AD7738" t="s">
        <v>19</v>
      </c>
      <c r="AE7738" t="s">
        <v>419</v>
      </c>
    </row>
    <row r="7739" spans="1:31" x14ac:dyDescent="0.3">
      <c r="A7739">
        <f t="shared" si="1088"/>
        <v>7738</v>
      </c>
      <c r="B7739">
        <v>34148</v>
      </c>
      <c r="C7739" t="s">
        <v>429</v>
      </c>
      <c r="D7739" t="s">
        <v>36</v>
      </c>
      <c r="E7739" s="5" t="str">
        <f t="shared" si="1082"/>
        <v>***</v>
      </c>
      <c r="F7739" s="5" t="str">
        <f t="shared" si="1083"/>
        <v>***</v>
      </c>
      <c r="G7739" s="5" t="str">
        <f t="shared" si="1084"/>
        <v>***</v>
      </c>
      <c r="J7739" s="5" t="str">
        <f t="shared" si="1085"/>
        <v>***</v>
      </c>
      <c r="R7739" s="5">
        <f t="shared" si="1086"/>
        <v>0.04</v>
      </c>
      <c r="S7739">
        <v>33</v>
      </c>
      <c r="T7739" s="2">
        <v>136.79</v>
      </c>
      <c r="U7739" s="7">
        <f t="shared" si="1087"/>
        <v>0</v>
      </c>
      <c r="V7739" s="2">
        <f t="shared" si="1080"/>
        <v>4.1451515151515146</v>
      </c>
      <c r="W7739" t="s">
        <v>22</v>
      </c>
      <c r="X7739">
        <v>0.99</v>
      </c>
      <c r="Y7739" s="2">
        <f t="shared" si="1081"/>
        <v>137.78</v>
      </c>
      <c r="Z7739" t="s">
        <v>52</v>
      </c>
      <c r="AA7739" t="s">
        <v>24</v>
      </c>
      <c r="AB7739" t="s">
        <v>32</v>
      </c>
      <c r="AC7739" t="s">
        <v>81</v>
      </c>
      <c r="AD7739" t="s">
        <v>19</v>
      </c>
      <c r="AE7739" t="s">
        <v>418</v>
      </c>
    </row>
    <row r="7740" spans="1:31" x14ac:dyDescent="0.3">
      <c r="A7740">
        <f t="shared" si="1088"/>
        <v>7739</v>
      </c>
      <c r="B7740">
        <v>25313</v>
      </c>
      <c r="C7740" t="s">
        <v>429</v>
      </c>
      <c r="D7740" t="s">
        <v>36</v>
      </c>
      <c r="E7740" s="5" t="str">
        <f t="shared" si="1082"/>
        <v>***</v>
      </c>
      <c r="F7740" s="5" t="str">
        <f t="shared" si="1083"/>
        <v>***</v>
      </c>
      <c r="G7740" s="5" t="str">
        <f t="shared" si="1084"/>
        <v>***</v>
      </c>
      <c r="J7740" s="5" t="str">
        <f t="shared" si="1085"/>
        <v>***</v>
      </c>
      <c r="R7740" s="5">
        <f t="shared" si="1086"/>
        <v>0.02</v>
      </c>
      <c r="S7740">
        <v>19</v>
      </c>
      <c r="T7740" s="2">
        <v>418.7</v>
      </c>
      <c r="U7740" s="7">
        <f t="shared" si="1087"/>
        <v>0</v>
      </c>
      <c r="V7740" s="2">
        <f t="shared" si="1080"/>
        <v>22.036842105263158</v>
      </c>
      <c r="W7740" t="s">
        <v>22</v>
      </c>
      <c r="X7740">
        <v>5.53</v>
      </c>
      <c r="Y7740" s="2">
        <f t="shared" si="1081"/>
        <v>424.22999999999996</v>
      </c>
      <c r="Z7740" t="s">
        <v>23</v>
      </c>
      <c r="AA7740" t="s">
        <v>31</v>
      </c>
      <c r="AB7740" t="s">
        <v>32</v>
      </c>
      <c r="AC7740" t="s">
        <v>33</v>
      </c>
      <c r="AD7740" t="s">
        <v>45</v>
      </c>
      <c r="AE7740" t="s">
        <v>419</v>
      </c>
    </row>
    <row r="7741" spans="1:31" x14ac:dyDescent="0.3">
      <c r="A7741">
        <f t="shared" si="1088"/>
        <v>7740</v>
      </c>
      <c r="B7741">
        <v>4896</v>
      </c>
      <c r="C7741" t="s">
        <v>429</v>
      </c>
      <c r="D7741" t="s">
        <v>36</v>
      </c>
      <c r="E7741" s="5" t="str">
        <f t="shared" si="1082"/>
        <v>***</v>
      </c>
      <c r="F7741" s="5" t="str">
        <f t="shared" si="1083"/>
        <v>***</v>
      </c>
      <c r="G7741" s="5" t="str">
        <f t="shared" si="1084"/>
        <v>***</v>
      </c>
      <c r="J7741" s="5" t="str">
        <f t="shared" si="1085"/>
        <v>***</v>
      </c>
      <c r="R7741" s="5">
        <f t="shared" si="1086"/>
        <v>3.5000000000000003E-2</v>
      </c>
      <c r="S7741">
        <v>25</v>
      </c>
      <c r="T7741" s="2">
        <v>831.52</v>
      </c>
      <c r="U7741" s="7">
        <f t="shared" si="1087"/>
        <v>0</v>
      </c>
      <c r="V7741" s="2">
        <f t="shared" si="1080"/>
        <v>33.260799999999996</v>
      </c>
      <c r="W7741" t="s">
        <v>22</v>
      </c>
      <c r="X7741">
        <v>1.99</v>
      </c>
      <c r="Y7741" s="2">
        <f t="shared" si="1081"/>
        <v>833.51</v>
      </c>
      <c r="Z7741" t="s">
        <v>71</v>
      </c>
      <c r="AA7741" t="s">
        <v>24</v>
      </c>
      <c r="AB7741" t="s">
        <v>25</v>
      </c>
      <c r="AC7741" t="s">
        <v>42</v>
      </c>
      <c r="AD7741" t="s">
        <v>45</v>
      </c>
      <c r="AE7741" t="s">
        <v>429</v>
      </c>
    </row>
    <row r="7742" spans="1:31" x14ac:dyDescent="0.3">
      <c r="A7742">
        <f t="shared" si="1088"/>
        <v>7741</v>
      </c>
      <c r="B7742">
        <v>4896</v>
      </c>
      <c r="C7742" t="s">
        <v>429</v>
      </c>
      <c r="D7742" t="s">
        <v>36</v>
      </c>
      <c r="E7742" s="5" t="str">
        <f t="shared" si="1082"/>
        <v>***</v>
      </c>
      <c r="F7742" s="5" t="str">
        <f t="shared" si="1083"/>
        <v>***</v>
      </c>
      <c r="G7742" s="5" t="str">
        <f t="shared" si="1084"/>
        <v>***</v>
      </c>
      <c r="J7742" s="5" t="str">
        <f t="shared" si="1085"/>
        <v>***</v>
      </c>
      <c r="R7742" s="5">
        <f t="shared" si="1086"/>
        <v>0.02</v>
      </c>
      <c r="S7742">
        <v>10</v>
      </c>
      <c r="T7742" s="2">
        <v>1089.8699999999999</v>
      </c>
      <c r="U7742" s="7">
        <f t="shared" si="1087"/>
        <v>1</v>
      </c>
      <c r="V7742" s="2">
        <f t="shared" si="1080"/>
        <v>108.98699999999999</v>
      </c>
      <c r="W7742" t="s">
        <v>14</v>
      </c>
      <c r="X7742">
        <v>5.99</v>
      </c>
      <c r="Y7742" s="2">
        <f t="shared" si="1081"/>
        <v>1095.8599999999999</v>
      </c>
      <c r="Z7742" t="s">
        <v>71</v>
      </c>
      <c r="AA7742" t="s">
        <v>24</v>
      </c>
      <c r="AB7742" t="s">
        <v>25</v>
      </c>
      <c r="AC7742" t="s">
        <v>26</v>
      </c>
      <c r="AD7742" t="s">
        <v>19</v>
      </c>
      <c r="AE7742" t="s">
        <v>419</v>
      </c>
    </row>
    <row r="7743" spans="1:31" x14ac:dyDescent="0.3">
      <c r="A7743">
        <f t="shared" si="1088"/>
        <v>7742</v>
      </c>
      <c r="B7743">
        <v>24162</v>
      </c>
      <c r="C7743" t="s">
        <v>83</v>
      </c>
      <c r="D7743" t="s">
        <v>30</v>
      </c>
      <c r="E7743" s="5" t="str">
        <f t="shared" si="1082"/>
        <v>*</v>
      </c>
      <c r="F7743" s="5" t="str">
        <f t="shared" si="1083"/>
        <v>*</v>
      </c>
      <c r="G7743" s="5" t="str">
        <f t="shared" si="1084"/>
        <v>*</v>
      </c>
      <c r="J7743" s="5" t="str">
        <f t="shared" si="1085"/>
        <v>*</v>
      </c>
      <c r="R7743" s="5">
        <f t="shared" si="1086"/>
        <v>0.01</v>
      </c>
      <c r="S7743">
        <v>1</v>
      </c>
      <c r="T7743" s="2">
        <v>10.94</v>
      </c>
      <c r="U7743" s="7">
        <f t="shared" si="1087"/>
        <v>0</v>
      </c>
      <c r="V7743" s="2">
        <f t="shared" si="1080"/>
        <v>10.94</v>
      </c>
      <c r="W7743" t="s">
        <v>22</v>
      </c>
      <c r="X7743">
        <v>2.0299999999999998</v>
      </c>
      <c r="Y7743" s="2">
        <f t="shared" si="1081"/>
        <v>12.969999999999999</v>
      </c>
      <c r="Z7743" t="s">
        <v>64</v>
      </c>
      <c r="AA7743" t="s">
        <v>24</v>
      </c>
      <c r="AB7743" t="s">
        <v>32</v>
      </c>
      <c r="AC7743" t="s">
        <v>44</v>
      </c>
      <c r="AD7743" t="s">
        <v>34</v>
      </c>
      <c r="AE7743" t="s">
        <v>84</v>
      </c>
    </row>
    <row r="7744" spans="1:31" x14ac:dyDescent="0.3">
      <c r="A7744">
        <f t="shared" si="1088"/>
        <v>7743</v>
      </c>
      <c r="B7744">
        <v>44196</v>
      </c>
      <c r="C7744" t="s">
        <v>83</v>
      </c>
      <c r="D7744" t="s">
        <v>30</v>
      </c>
      <c r="E7744" s="5" t="str">
        <f t="shared" si="1082"/>
        <v>*</v>
      </c>
      <c r="F7744" s="5" t="str">
        <f t="shared" si="1083"/>
        <v>*</v>
      </c>
      <c r="G7744" s="5" t="str">
        <f t="shared" si="1084"/>
        <v>*</v>
      </c>
      <c r="J7744" s="5" t="str">
        <f t="shared" si="1085"/>
        <v>*</v>
      </c>
      <c r="R7744" s="5">
        <f t="shared" si="1086"/>
        <v>0.02</v>
      </c>
      <c r="S7744">
        <v>10</v>
      </c>
      <c r="T7744" s="2">
        <v>56.91</v>
      </c>
      <c r="U7744" s="7">
        <f t="shared" si="1087"/>
        <v>0</v>
      </c>
      <c r="V7744" s="2">
        <f t="shared" si="1080"/>
        <v>5.6909999999999998</v>
      </c>
      <c r="W7744" t="s">
        <v>22</v>
      </c>
      <c r="X7744">
        <v>2.04</v>
      </c>
      <c r="Y7744" s="2">
        <f t="shared" si="1081"/>
        <v>58.949999999999996</v>
      </c>
      <c r="Z7744" t="s">
        <v>64</v>
      </c>
      <c r="AA7744" t="s">
        <v>31</v>
      </c>
      <c r="AB7744" t="s">
        <v>32</v>
      </c>
      <c r="AC7744" t="s">
        <v>44</v>
      </c>
      <c r="AD7744" t="s">
        <v>34</v>
      </c>
      <c r="AE7744" t="s">
        <v>84</v>
      </c>
    </row>
    <row r="7745" spans="1:31" x14ac:dyDescent="0.3">
      <c r="A7745">
        <f t="shared" si="1088"/>
        <v>7744</v>
      </c>
      <c r="B7745">
        <v>44196</v>
      </c>
      <c r="C7745" t="s">
        <v>83</v>
      </c>
      <c r="D7745" t="s">
        <v>30</v>
      </c>
      <c r="E7745" s="5" t="str">
        <f t="shared" si="1082"/>
        <v>*</v>
      </c>
      <c r="F7745" s="5" t="str">
        <f t="shared" si="1083"/>
        <v>*</v>
      </c>
      <c r="G7745" s="5" t="str">
        <f t="shared" si="1084"/>
        <v>*</v>
      </c>
      <c r="J7745" s="5" t="str">
        <f t="shared" si="1085"/>
        <v>*</v>
      </c>
      <c r="R7745" s="5">
        <f t="shared" si="1086"/>
        <v>0.02</v>
      </c>
      <c r="S7745">
        <v>12</v>
      </c>
      <c r="T7745" s="2">
        <v>653.78599999999994</v>
      </c>
      <c r="U7745" s="7">
        <f t="shared" si="1087"/>
        <v>0</v>
      </c>
      <c r="V7745" s="2">
        <f t="shared" si="1080"/>
        <v>54.482166666666664</v>
      </c>
      <c r="W7745" t="s">
        <v>22</v>
      </c>
      <c r="X7745">
        <v>5.31</v>
      </c>
      <c r="Y7745" s="2">
        <f t="shared" si="1081"/>
        <v>659.09599999999989</v>
      </c>
      <c r="Z7745" t="s">
        <v>52</v>
      </c>
      <c r="AA7745" t="s">
        <v>31</v>
      </c>
      <c r="AB7745" t="s">
        <v>25</v>
      </c>
      <c r="AC7745" t="s">
        <v>26</v>
      </c>
      <c r="AD7745" t="s">
        <v>19</v>
      </c>
      <c r="AE7745" t="s">
        <v>65</v>
      </c>
    </row>
    <row r="7746" spans="1:31" x14ac:dyDescent="0.3">
      <c r="A7746">
        <f t="shared" si="1088"/>
        <v>7745</v>
      </c>
      <c r="B7746">
        <v>57542</v>
      </c>
      <c r="C7746" t="s">
        <v>83</v>
      </c>
      <c r="D7746" t="s">
        <v>21</v>
      </c>
      <c r="E7746" s="5" t="str">
        <f t="shared" si="1082"/>
        <v>*</v>
      </c>
      <c r="F7746" s="5" t="str">
        <f t="shared" si="1083"/>
        <v>**</v>
      </c>
      <c r="G7746" s="5" t="str">
        <f t="shared" si="1084"/>
        <v>**</v>
      </c>
      <c r="J7746" s="5" t="str">
        <f t="shared" si="1085"/>
        <v>**</v>
      </c>
      <c r="R7746" s="5">
        <f t="shared" si="1086"/>
        <v>3.5000000000000003E-2</v>
      </c>
      <c r="S7746">
        <v>23</v>
      </c>
      <c r="T7746" s="2">
        <v>1256.29</v>
      </c>
      <c r="U7746" s="7">
        <f t="shared" si="1087"/>
        <v>1</v>
      </c>
      <c r="V7746" s="2">
        <f t="shared" ref="V7746:V7809" si="1089">T7746/S7746</f>
        <v>54.621304347826083</v>
      </c>
      <c r="W7746" t="s">
        <v>22</v>
      </c>
      <c r="X7746">
        <v>6.79</v>
      </c>
      <c r="Y7746" s="2">
        <f t="shared" ref="Y7746:Y7809" si="1090">X7746+T7746</f>
        <v>1263.08</v>
      </c>
      <c r="Z7746" t="s">
        <v>23</v>
      </c>
      <c r="AA7746" t="s">
        <v>31</v>
      </c>
      <c r="AB7746" t="s">
        <v>32</v>
      </c>
      <c r="AC7746" t="s">
        <v>44</v>
      </c>
      <c r="AD7746" t="s">
        <v>19</v>
      </c>
      <c r="AE7746" t="s">
        <v>84</v>
      </c>
    </row>
    <row r="7747" spans="1:31" x14ac:dyDescent="0.3">
      <c r="A7747">
        <f t="shared" si="1088"/>
        <v>7746</v>
      </c>
      <c r="B7747">
        <v>24162</v>
      </c>
      <c r="C7747" t="s">
        <v>83</v>
      </c>
      <c r="D7747" t="s">
        <v>30</v>
      </c>
      <c r="E7747" s="5" t="str">
        <f t="shared" ref="E7747:E7810" si="1091">IF(D7747="Critical","***","*")</f>
        <v>*</v>
      </c>
      <c r="F7747" s="5" t="str">
        <f t="shared" ref="F7747:F7810" si="1092">IF(D7747="Critical","***",IF(D7747="High","**","*"))</f>
        <v>*</v>
      </c>
      <c r="G7747" s="5" t="str">
        <f t="shared" ref="G7747:G7810" si="1093">VLOOKUP(D7747,$H$6:$I$11,2,FALSE)</f>
        <v>*</v>
      </c>
      <c r="J7747" s="5" t="str">
        <f t="shared" ref="J7747:J7810" si="1094">HLOOKUP(D7747,$K$5:$O$6,2,FALSE)</f>
        <v>*</v>
      </c>
      <c r="R7747" s="5">
        <f t="shared" ref="R7747:R7810" si="1095">VLOOKUP(S7747,$P$6:$Q$11,2)</f>
        <v>0.02</v>
      </c>
      <c r="S7747">
        <v>12</v>
      </c>
      <c r="T7747" s="2">
        <v>1755.3</v>
      </c>
      <c r="U7747" s="7">
        <f t="shared" ref="U7747:U7810" si="1096">IF(T7747&gt;1000,1,0)</f>
        <v>1</v>
      </c>
      <c r="V7747" s="2">
        <f t="shared" si="1089"/>
        <v>146.27500000000001</v>
      </c>
      <c r="W7747" t="s">
        <v>37</v>
      </c>
      <c r="X7747">
        <v>16.010000000000002</v>
      </c>
      <c r="Y7747" s="2">
        <f t="shared" si="1090"/>
        <v>1771.31</v>
      </c>
      <c r="Z7747" t="s">
        <v>64</v>
      </c>
      <c r="AA7747" t="s">
        <v>24</v>
      </c>
      <c r="AB7747" t="s">
        <v>17</v>
      </c>
      <c r="AC7747" t="s">
        <v>66</v>
      </c>
      <c r="AD7747" t="s">
        <v>103</v>
      </c>
      <c r="AE7747" t="s">
        <v>65</v>
      </c>
    </row>
    <row r="7748" spans="1:31" x14ac:dyDescent="0.3">
      <c r="A7748">
        <f t="shared" ref="A7748:A7811" si="1097">A7747+1</f>
        <v>7747</v>
      </c>
      <c r="B7748">
        <v>52897</v>
      </c>
      <c r="C7748" t="s">
        <v>83</v>
      </c>
      <c r="D7748" t="s">
        <v>40</v>
      </c>
      <c r="E7748" s="5" t="str">
        <f t="shared" si="1091"/>
        <v>*</v>
      </c>
      <c r="F7748" s="5" t="str">
        <f t="shared" si="1092"/>
        <v>*</v>
      </c>
      <c r="G7748" s="5" t="str">
        <f t="shared" si="1093"/>
        <v>*</v>
      </c>
      <c r="J7748" s="5" t="str">
        <f t="shared" si="1094"/>
        <v>*</v>
      </c>
      <c r="R7748" s="5">
        <f t="shared" si="1095"/>
        <v>0.05</v>
      </c>
      <c r="S7748">
        <v>40</v>
      </c>
      <c r="T7748" s="2">
        <v>2055.98</v>
      </c>
      <c r="U7748" s="7">
        <f t="shared" si="1096"/>
        <v>1</v>
      </c>
      <c r="V7748" s="2">
        <f t="shared" si="1089"/>
        <v>51.399500000000003</v>
      </c>
      <c r="W7748" t="s">
        <v>22</v>
      </c>
      <c r="X7748">
        <v>5.86</v>
      </c>
      <c r="Y7748" s="2">
        <f t="shared" si="1090"/>
        <v>2061.84</v>
      </c>
      <c r="Z7748" t="s">
        <v>56</v>
      </c>
      <c r="AA7748" t="s">
        <v>41</v>
      </c>
      <c r="AB7748" t="s">
        <v>32</v>
      </c>
      <c r="AC7748" t="s">
        <v>44</v>
      </c>
      <c r="AD7748" t="s">
        <v>19</v>
      </c>
      <c r="AE7748" t="s">
        <v>84</v>
      </c>
    </row>
    <row r="7749" spans="1:31" x14ac:dyDescent="0.3">
      <c r="A7749">
        <f t="shared" si="1097"/>
        <v>7748</v>
      </c>
      <c r="B7749">
        <v>41825</v>
      </c>
      <c r="C7749" t="s">
        <v>83</v>
      </c>
      <c r="D7749" t="s">
        <v>36</v>
      </c>
      <c r="E7749" s="5" t="str">
        <f t="shared" si="1091"/>
        <v>***</v>
      </c>
      <c r="F7749" s="5" t="str">
        <f t="shared" si="1092"/>
        <v>***</v>
      </c>
      <c r="G7749" s="5" t="str">
        <f t="shared" si="1093"/>
        <v>***</v>
      </c>
      <c r="J7749" s="5" t="str">
        <f t="shared" si="1094"/>
        <v>***</v>
      </c>
      <c r="R7749" s="5">
        <f t="shared" si="1095"/>
        <v>0.05</v>
      </c>
      <c r="S7749">
        <v>43</v>
      </c>
      <c r="T7749" s="2">
        <v>3277.39</v>
      </c>
      <c r="U7749" s="7">
        <f t="shared" si="1096"/>
        <v>1</v>
      </c>
      <c r="V7749" s="2">
        <f t="shared" si="1089"/>
        <v>76.218372093023248</v>
      </c>
      <c r="W7749" t="s">
        <v>22</v>
      </c>
      <c r="X7749">
        <v>4</v>
      </c>
      <c r="Y7749" s="2">
        <f t="shared" si="1090"/>
        <v>3281.39</v>
      </c>
      <c r="Z7749" t="s">
        <v>73</v>
      </c>
      <c r="AA7749" t="s">
        <v>16</v>
      </c>
      <c r="AB7749" t="s">
        <v>25</v>
      </c>
      <c r="AC7749" t="s">
        <v>42</v>
      </c>
      <c r="AD7749" t="s">
        <v>19</v>
      </c>
      <c r="AE7749" t="s">
        <v>65</v>
      </c>
    </row>
    <row r="7750" spans="1:31" x14ac:dyDescent="0.3">
      <c r="A7750">
        <f t="shared" si="1097"/>
        <v>7749</v>
      </c>
      <c r="B7750">
        <v>41825</v>
      </c>
      <c r="C7750" t="s">
        <v>83</v>
      </c>
      <c r="D7750" t="s">
        <v>36</v>
      </c>
      <c r="E7750" s="5" t="str">
        <f t="shared" si="1091"/>
        <v>***</v>
      </c>
      <c r="F7750" s="5" t="str">
        <f t="shared" si="1092"/>
        <v>***</v>
      </c>
      <c r="G7750" s="5" t="str">
        <f t="shared" si="1093"/>
        <v>***</v>
      </c>
      <c r="J7750" s="5" t="str">
        <f t="shared" si="1094"/>
        <v>***</v>
      </c>
      <c r="R7750" s="5">
        <f t="shared" si="1095"/>
        <v>0.05</v>
      </c>
      <c r="S7750">
        <v>50</v>
      </c>
      <c r="T7750" s="2">
        <v>7817.45</v>
      </c>
      <c r="U7750" s="7">
        <f t="shared" si="1096"/>
        <v>1</v>
      </c>
      <c r="V7750" s="2">
        <f t="shared" si="1089"/>
        <v>156.34899999999999</v>
      </c>
      <c r="W7750" t="s">
        <v>37</v>
      </c>
      <c r="X7750">
        <v>60.2</v>
      </c>
      <c r="Y7750" s="2">
        <f t="shared" si="1090"/>
        <v>7877.65</v>
      </c>
      <c r="Z7750" t="s">
        <v>71</v>
      </c>
      <c r="AA7750" t="s">
        <v>16</v>
      </c>
      <c r="AB7750" t="s">
        <v>17</v>
      </c>
      <c r="AC7750" t="s">
        <v>38</v>
      </c>
      <c r="AD7750" t="s">
        <v>39</v>
      </c>
      <c r="AE7750" t="s">
        <v>83</v>
      </c>
    </row>
    <row r="7751" spans="1:31" x14ac:dyDescent="0.3">
      <c r="A7751">
        <f t="shared" si="1097"/>
        <v>7750</v>
      </c>
      <c r="B7751">
        <v>42950</v>
      </c>
      <c r="C7751" t="s">
        <v>640</v>
      </c>
      <c r="D7751" t="s">
        <v>21</v>
      </c>
      <c r="E7751" s="5" t="str">
        <f t="shared" si="1091"/>
        <v>*</v>
      </c>
      <c r="F7751" s="5" t="str">
        <f t="shared" si="1092"/>
        <v>**</v>
      </c>
      <c r="G7751" s="5" t="str">
        <f t="shared" si="1093"/>
        <v>**</v>
      </c>
      <c r="J7751" s="5" t="str">
        <f t="shared" si="1094"/>
        <v>**</v>
      </c>
      <c r="R7751" s="5">
        <f t="shared" si="1095"/>
        <v>0.04</v>
      </c>
      <c r="S7751">
        <v>38</v>
      </c>
      <c r="T7751" s="2">
        <v>1142.4849999999999</v>
      </c>
      <c r="U7751" s="7">
        <f t="shared" si="1096"/>
        <v>1</v>
      </c>
      <c r="V7751" s="2">
        <f t="shared" si="1089"/>
        <v>30.065394736842102</v>
      </c>
      <c r="W7751" t="s">
        <v>22</v>
      </c>
      <c r="X7751">
        <v>1.25</v>
      </c>
      <c r="Y7751" s="2">
        <f t="shared" si="1090"/>
        <v>1143.7349999999999</v>
      </c>
      <c r="Z7751" t="s">
        <v>52</v>
      </c>
      <c r="AA7751" t="s">
        <v>24</v>
      </c>
      <c r="AB7751" t="s">
        <v>25</v>
      </c>
      <c r="AC7751" t="s">
        <v>26</v>
      </c>
      <c r="AD7751" t="s">
        <v>45</v>
      </c>
      <c r="AE7751" t="s">
        <v>641</v>
      </c>
    </row>
    <row r="7752" spans="1:31" x14ac:dyDescent="0.3">
      <c r="A7752">
        <f t="shared" si="1097"/>
        <v>7751</v>
      </c>
      <c r="B7752">
        <v>36480</v>
      </c>
      <c r="C7752" t="s">
        <v>640</v>
      </c>
      <c r="D7752" t="s">
        <v>40</v>
      </c>
      <c r="E7752" s="5" t="str">
        <f t="shared" si="1091"/>
        <v>*</v>
      </c>
      <c r="F7752" s="5" t="str">
        <f t="shared" si="1092"/>
        <v>*</v>
      </c>
      <c r="G7752" s="5" t="str">
        <f t="shared" si="1093"/>
        <v>*</v>
      </c>
      <c r="J7752" s="5" t="str">
        <f t="shared" si="1094"/>
        <v>*</v>
      </c>
      <c r="R7752" s="5">
        <f t="shared" si="1095"/>
        <v>0.05</v>
      </c>
      <c r="S7752">
        <v>44</v>
      </c>
      <c r="T7752" s="2">
        <v>1190.8</v>
      </c>
      <c r="U7752" s="7">
        <f t="shared" si="1096"/>
        <v>1</v>
      </c>
      <c r="V7752" s="2">
        <f t="shared" si="1089"/>
        <v>27.063636363636363</v>
      </c>
      <c r="W7752" t="s">
        <v>22</v>
      </c>
      <c r="X7752">
        <v>1.49</v>
      </c>
      <c r="Y7752" s="2">
        <f t="shared" si="1090"/>
        <v>1192.29</v>
      </c>
      <c r="Z7752" t="s">
        <v>15</v>
      </c>
      <c r="AA7752" t="s">
        <v>31</v>
      </c>
      <c r="AB7752" t="s">
        <v>32</v>
      </c>
      <c r="AC7752" t="s">
        <v>49</v>
      </c>
      <c r="AD7752" t="s">
        <v>19</v>
      </c>
      <c r="AE7752" t="s">
        <v>641</v>
      </c>
    </row>
    <row r="7753" spans="1:31" x14ac:dyDescent="0.3">
      <c r="A7753">
        <f t="shared" si="1097"/>
        <v>7752</v>
      </c>
      <c r="B7753">
        <v>31238</v>
      </c>
      <c r="C7753" t="s">
        <v>640</v>
      </c>
      <c r="D7753" t="s">
        <v>40</v>
      </c>
      <c r="E7753" s="5" t="str">
        <f t="shared" si="1091"/>
        <v>*</v>
      </c>
      <c r="F7753" s="5" t="str">
        <f t="shared" si="1092"/>
        <v>*</v>
      </c>
      <c r="G7753" s="5" t="str">
        <f t="shared" si="1093"/>
        <v>*</v>
      </c>
      <c r="J7753" s="5" t="str">
        <f t="shared" si="1094"/>
        <v>*</v>
      </c>
      <c r="R7753" s="5">
        <f t="shared" si="1095"/>
        <v>3.5000000000000003E-2</v>
      </c>
      <c r="S7753">
        <v>21</v>
      </c>
      <c r="T7753" s="2">
        <v>7512.03</v>
      </c>
      <c r="U7753" s="7">
        <f t="shared" si="1096"/>
        <v>1</v>
      </c>
      <c r="V7753" s="2">
        <f t="shared" si="1089"/>
        <v>357.71571428571428</v>
      </c>
      <c r="W7753" t="s">
        <v>14</v>
      </c>
      <c r="X7753">
        <v>19.989999999999998</v>
      </c>
      <c r="Y7753" s="2">
        <f t="shared" si="1090"/>
        <v>7532.0199999999995</v>
      </c>
      <c r="Z7753" t="s">
        <v>23</v>
      </c>
      <c r="AA7753" t="s">
        <v>31</v>
      </c>
      <c r="AB7753" t="s">
        <v>32</v>
      </c>
      <c r="AC7753" t="s">
        <v>172</v>
      </c>
      <c r="AD7753" t="s">
        <v>19</v>
      </c>
      <c r="AE7753" t="s">
        <v>332</v>
      </c>
    </row>
    <row r="7754" spans="1:31" x14ac:dyDescent="0.3">
      <c r="A7754">
        <f t="shared" si="1097"/>
        <v>7753</v>
      </c>
      <c r="B7754">
        <v>58598</v>
      </c>
      <c r="C7754" t="s">
        <v>54</v>
      </c>
      <c r="D7754" t="s">
        <v>40</v>
      </c>
      <c r="E7754" s="5" t="str">
        <f t="shared" si="1091"/>
        <v>*</v>
      </c>
      <c r="F7754" s="5" t="str">
        <f t="shared" si="1092"/>
        <v>*</v>
      </c>
      <c r="G7754" s="5" t="str">
        <f t="shared" si="1093"/>
        <v>*</v>
      </c>
      <c r="J7754" s="5" t="str">
        <f t="shared" si="1094"/>
        <v>*</v>
      </c>
      <c r="R7754" s="5">
        <f t="shared" si="1095"/>
        <v>3.5000000000000003E-2</v>
      </c>
      <c r="S7754">
        <v>25</v>
      </c>
      <c r="T7754" s="2">
        <v>89.32</v>
      </c>
      <c r="U7754" s="7">
        <f t="shared" si="1096"/>
        <v>0</v>
      </c>
      <c r="V7754" s="2">
        <f t="shared" si="1089"/>
        <v>3.5727999999999995</v>
      </c>
      <c r="W7754" t="s">
        <v>22</v>
      </c>
      <c r="X7754">
        <v>0.7</v>
      </c>
      <c r="Y7754" s="2">
        <f t="shared" si="1090"/>
        <v>90.02</v>
      </c>
      <c r="Z7754" t="s">
        <v>23</v>
      </c>
      <c r="AA7754" t="s">
        <v>41</v>
      </c>
      <c r="AB7754" t="s">
        <v>32</v>
      </c>
      <c r="AC7754" t="s">
        <v>114</v>
      </c>
      <c r="AD7754" t="s">
        <v>34</v>
      </c>
      <c r="AE7754" t="s">
        <v>142</v>
      </c>
    </row>
    <row r="7755" spans="1:31" x14ac:dyDescent="0.3">
      <c r="A7755">
        <f t="shared" si="1097"/>
        <v>7754</v>
      </c>
      <c r="B7755">
        <v>58598</v>
      </c>
      <c r="C7755" t="s">
        <v>54</v>
      </c>
      <c r="D7755" t="s">
        <v>40</v>
      </c>
      <c r="E7755" s="5" t="str">
        <f t="shared" si="1091"/>
        <v>*</v>
      </c>
      <c r="F7755" s="5" t="str">
        <f t="shared" si="1092"/>
        <v>*</v>
      </c>
      <c r="G7755" s="5" t="str">
        <f t="shared" si="1093"/>
        <v>*</v>
      </c>
      <c r="J7755" s="5" t="str">
        <f t="shared" si="1094"/>
        <v>*</v>
      </c>
      <c r="R7755" s="5">
        <f t="shared" si="1095"/>
        <v>0.05</v>
      </c>
      <c r="S7755">
        <v>50</v>
      </c>
      <c r="T7755" s="2">
        <v>13608.83</v>
      </c>
      <c r="U7755" s="7">
        <f t="shared" si="1096"/>
        <v>1</v>
      </c>
      <c r="V7755" s="2">
        <f t="shared" si="1089"/>
        <v>272.17660000000001</v>
      </c>
      <c r="W7755" t="s">
        <v>37</v>
      </c>
      <c r="X7755">
        <v>64.73</v>
      </c>
      <c r="Y7755" s="2">
        <f t="shared" si="1090"/>
        <v>13673.56</v>
      </c>
      <c r="Z7755" t="s">
        <v>23</v>
      </c>
      <c r="AA7755" t="s">
        <v>41</v>
      </c>
      <c r="AB7755" t="s">
        <v>17</v>
      </c>
      <c r="AC7755" t="s">
        <v>38</v>
      </c>
      <c r="AD7755" t="s">
        <v>39</v>
      </c>
      <c r="AE7755" t="s">
        <v>142</v>
      </c>
    </row>
    <row r="7756" spans="1:31" x14ac:dyDescent="0.3">
      <c r="A7756">
        <f t="shared" si="1097"/>
        <v>7755</v>
      </c>
      <c r="B7756">
        <v>24067</v>
      </c>
      <c r="C7756" t="s">
        <v>418</v>
      </c>
      <c r="D7756" t="s">
        <v>21</v>
      </c>
      <c r="E7756" s="5" t="str">
        <f t="shared" si="1091"/>
        <v>*</v>
      </c>
      <c r="F7756" s="5" t="str">
        <f t="shared" si="1092"/>
        <v>**</v>
      </c>
      <c r="G7756" s="5" t="str">
        <f t="shared" si="1093"/>
        <v>**</v>
      </c>
      <c r="J7756" s="5" t="str">
        <f t="shared" si="1094"/>
        <v>**</v>
      </c>
      <c r="R7756" s="5">
        <f t="shared" si="1095"/>
        <v>0.02</v>
      </c>
      <c r="S7756">
        <v>19</v>
      </c>
      <c r="T7756" s="2">
        <v>120.56</v>
      </c>
      <c r="U7756" s="7">
        <f t="shared" si="1096"/>
        <v>0</v>
      </c>
      <c r="V7756" s="2">
        <f t="shared" si="1089"/>
        <v>6.3452631578947374</v>
      </c>
      <c r="W7756" t="s">
        <v>22</v>
      </c>
      <c r="X7756">
        <v>7.5</v>
      </c>
      <c r="Y7756" s="2">
        <f t="shared" si="1090"/>
        <v>128.06</v>
      </c>
      <c r="Z7756" t="s">
        <v>62</v>
      </c>
      <c r="AA7756" t="s">
        <v>31</v>
      </c>
      <c r="AB7756" t="s">
        <v>32</v>
      </c>
      <c r="AC7756" t="s">
        <v>44</v>
      </c>
      <c r="AD7756" t="s">
        <v>19</v>
      </c>
      <c r="AE7756" t="s">
        <v>419</v>
      </c>
    </row>
    <row r="7757" spans="1:31" x14ac:dyDescent="0.3">
      <c r="A7757">
        <f t="shared" si="1097"/>
        <v>7756</v>
      </c>
      <c r="B7757">
        <v>24067</v>
      </c>
      <c r="C7757" t="s">
        <v>418</v>
      </c>
      <c r="D7757" t="s">
        <v>21</v>
      </c>
      <c r="E7757" s="5" t="str">
        <f t="shared" si="1091"/>
        <v>*</v>
      </c>
      <c r="F7757" s="5" t="str">
        <f t="shared" si="1092"/>
        <v>**</v>
      </c>
      <c r="G7757" s="5" t="str">
        <f t="shared" si="1093"/>
        <v>**</v>
      </c>
      <c r="J7757" s="5" t="str">
        <f t="shared" si="1094"/>
        <v>**</v>
      </c>
      <c r="R7757" s="5">
        <f t="shared" si="1095"/>
        <v>0.04</v>
      </c>
      <c r="S7757">
        <v>30</v>
      </c>
      <c r="T7757" s="2">
        <v>128.25</v>
      </c>
      <c r="U7757" s="7">
        <f t="shared" si="1096"/>
        <v>0</v>
      </c>
      <c r="V7757" s="2">
        <f t="shared" si="1089"/>
        <v>4.2750000000000004</v>
      </c>
      <c r="W7757" t="s">
        <v>14</v>
      </c>
      <c r="X7757">
        <v>5.26</v>
      </c>
      <c r="Y7757" s="2">
        <f t="shared" si="1090"/>
        <v>133.51</v>
      </c>
      <c r="Z7757" t="s">
        <v>71</v>
      </c>
      <c r="AA7757" t="s">
        <v>31</v>
      </c>
      <c r="AB7757" t="s">
        <v>32</v>
      </c>
      <c r="AC7757" t="s">
        <v>49</v>
      </c>
      <c r="AD7757" t="s">
        <v>19</v>
      </c>
      <c r="AE7757" t="s">
        <v>648</v>
      </c>
    </row>
    <row r="7758" spans="1:31" x14ac:dyDescent="0.3">
      <c r="A7758">
        <f t="shared" si="1097"/>
        <v>7757</v>
      </c>
      <c r="B7758">
        <v>3361</v>
      </c>
      <c r="C7758" t="s">
        <v>418</v>
      </c>
      <c r="D7758" t="s">
        <v>30</v>
      </c>
      <c r="E7758" s="5" t="str">
        <f t="shared" si="1091"/>
        <v>*</v>
      </c>
      <c r="F7758" s="5" t="str">
        <f t="shared" si="1092"/>
        <v>*</v>
      </c>
      <c r="G7758" s="5" t="str">
        <f t="shared" si="1093"/>
        <v>*</v>
      </c>
      <c r="J7758" s="5" t="str">
        <f t="shared" si="1094"/>
        <v>*</v>
      </c>
      <c r="R7758" s="5">
        <f t="shared" si="1095"/>
        <v>3.5000000000000003E-2</v>
      </c>
      <c r="S7758">
        <v>23</v>
      </c>
      <c r="T7758" s="2">
        <v>133.66</v>
      </c>
      <c r="U7758" s="7">
        <f t="shared" si="1096"/>
        <v>0</v>
      </c>
      <c r="V7758" s="2">
        <f t="shared" si="1089"/>
        <v>5.8113043478260868</v>
      </c>
      <c r="W7758" t="s">
        <v>22</v>
      </c>
      <c r="X7758">
        <v>2.27</v>
      </c>
      <c r="Y7758" s="2">
        <f t="shared" si="1090"/>
        <v>135.93</v>
      </c>
      <c r="Z7758" t="s">
        <v>71</v>
      </c>
      <c r="AA7758" t="s">
        <v>31</v>
      </c>
      <c r="AB7758" t="s">
        <v>32</v>
      </c>
      <c r="AC7758" t="s">
        <v>33</v>
      </c>
      <c r="AD7758" t="s">
        <v>34</v>
      </c>
      <c r="AE7758" t="s">
        <v>419</v>
      </c>
    </row>
    <row r="7759" spans="1:31" x14ac:dyDescent="0.3">
      <c r="A7759">
        <f t="shared" si="1097"/>
        <v>7758</v>
      </c>
      <c r="B7759">
        <v>3361</v>
      </c>
      <c r="C7759" t="s">
        <v>418</v>
      </c>
      <c r="D7759" t="s">
        <v>30</v>
      </c>
      <c r="E7759" s="5" t="str">
        <f t="shared" si="1091"/>
        <v>*</v>
      </c>
      <c r="F7759" s="5" t="str">
        <f t="shared" si="1092"/>
        <v>*</v>
      </c>
      <c r="G7759" s="5" t="str">
        <f t="shared" si="1093"/>
        <v>*</v>
      </c>
      <c r="J7759" s="5" t="str">
        <f t="shared" si="1094"/>
        <v>*</v>
      </c>
      <c r="R7759" s="5">
        <f t="shared" si="1095"/>
        <v>0.05</v>
      </c>
      <c r="S7759">
        <v>49</v>
      </c>
      <c r="T7759" s="2">
        <v>213.71</v>
      </c>
      <c r="U7759" s="7">
        <f t="shared" si="1096"/>
        <v>0</v>
      </c>
      <c r="V7759" s="2">
        <f t="shared" si="1089"/>
        <v>4.3614285714285712</v>
      </c>
      <c r="W7759" t="s">
        <v>22</v>
      </c>
      <c r="X7759">
        <v>6.72</v>
      </c>
      <c r="Y7759" s="2">
        <f t="shared" si="1090"/>
        <v>220.43</v>
      </c>
      <c r="Z7759" t="s">
        <v>71</v>
      </c>
      <c r="AA7759" t="s">
        <v>31</v>
      </c>
      <c r="AB7759" t="s">
        <v>32</v>
      </c>
      <c r="AC7759" t="s">
        <v>44</v>
      </c>
      <c r="AD7759" t="s">
        <v>19</v>
      </c>
      <c r="AE7759" t="s">
        <v>418</v>
      </c>
    </row>
    <row r="7760" spans="1:31" x14ac:dyDescent="0.3">
      <c r="A7760">
        <f t="shared" si="1097"/>
        <v>7759</v>
      </c>
      <c r="B7760">
        <v>44869</v>
      </c>
      <c r="C7760" t="s">
        <v>418</v>
      </c>
      <c r="D7760" t="s">
        <v>40</v>
      </c>
      <c r="E7760" s="5" t="str">
        <f t="shared" si="1091"/>
        <v>*</v>
      </c>
      <c r="F7760" s="5" t="str">
        <f t="shared" si="1092"/>
        <v>*</v>
      </c>
      <c r="G7760" s="5" t="str">
        <f t="shared" si="1093"/>
        <v>*</v>
      </c>
      <c r="J7760" s="5" t="str">
        <f t="shared" si="1094"/>
        <v>*</v>
      </c>
      <c r="R7760" s="5">
        <f t="shared" si="1095"/>
        <v>0.05</v>
      </c>
      <c r="S7760">
        <v>43</v>
      </c>
      <c r="T7760" s="2">
        <v>283.18</v>
      </c>
      <c r="U7760" s="7">
        <f t="shared" si="1096"/>
        <v>0</v>
      </c>
      <c r="V7760" s="2">
        <f t="shared" si="1089"/>
        <v>6.5855813953488376</v>
      </c>
      <c r="W7760" t="s">
        <v>22</v>
      </c>
      <c r="X7760">
        <v>7.49</v>
      </c>
      <c r="Y7760" s="2">
        <f t="shared" si="1090"/>
        <v>290.67</v>
      </c>
      <c r="Z7760" t="s">
        <v>56</v>
      </c>
      <c r="AA7760" t="s">
        <v>31</v>
      </c>
      <c r="AB7760" t="s">
        <v>32</v>
      </c>
      <c r="AC7760" t="s">
        <v>44</v>
      </c>
      <c r="AD7760" t="s">
        <v>19</v>
      </c>
      <c r="AE7760" t="s">
        <v>648</v>
      </c>
    </row>
    <row r="7761" spans="1:31" x14ac:dyDescent="0.3">
      <c r="A7761">
        <f t="shared" si="1097"/>
        <v>7760</v>
      </c>
      <c r="B7761">
        <v>49350</v>
      </c>
      <c r="C7761" t="s">
        <v>418</v>
      </c>
      <c r="D7761" t="s">
        <v>21</v>
      </c>
      <c r="E7761" s="5" t="str">
        <f t="shared" si="1091"/>
        <v>*</v>
      </c>
      <c r="F7761" s="5" t="str">
        <f t="shared" si="1092"/>
        <v>**</v>
      </c>
      <c r="G7761" s="5" t="str">
        <f t="shared" si="1093"/>
        <v>**</v>
      </c>
      <c r="J7761" s="5" t="str">
        <f t="shared" si="1094"/>
        <v>**</v>
      </c>
      <c r="R7761" s="5">
        <f t="shared" si="1095"/>
        <v>0.05</v>
      </c>
      <c r="S7761">
        <v>50</v>
      </c>
      <c r="T7761" s="2">
        <v>375.11</v>
      </c>
      <c r="U7761" s="7">
        <f t="shared" si="1096"/>
        <v>0</v>
      </c>
      <c r="V7761" s="2">
        <f t="shared" si="1089"/>
        <v>7.5022000000000002</v>
      </c>
      <c r="W7761" t="s">
        <v>22</v>
      </c>
      <c r="X7761">
        <v>11.15</v>
      </c>
      <c r="Y7761" s="2">
        <f t="shared" si="1090"/>
        <v>386.26</v>
      </c>
      <c r="Z7761" t="s">
        <v>23</v>
      </c>
      <c r="AA7761" t="s">
        <v>24</v>
      </c>
      <c r="AB7761" t="s">
        <v>32</v>
      </c>
      <c r="AC7761" t="s">
        <v>44</v>
      </c>
      <c r="AD7761" t="s">
        <v>19</v>
      </c>
      <c r="AE7761" t="s">
        <v>648</v>
      </c>
    </row>
    <row r="7762" spans="1:31" x14ac:dyDescent="0.3">
      <c r="A7762">
        <f t="shared" si="1097"/>
        <v>7761</v>
      </c>
      <c r="B7762">
        <v>24067</v>
      </c>
      <c r="C7762" t="s">
        <v>418</v>
      </c>
      <c r="D7762" t="s">
        <v>21</v>
      </c>
      <c r="E7762" s="5" t="str">
        <f t="shared" si="1091"/>
        <v>*</v>
      </c>
      <c r="F7762" s="5" t="str">
        <f t="shared" si="1092"/>
        <v>**</v>
      </c>
      <c r="G7762" s="5" t="str">
        <f t="shared" si="1093"/>
        <v>**</v>
      </c>
      <c r="J7762" s="5" t="str">
        <f t="shared" si="1094"/>
        <v>**</v>
      </c>
      <c r="R7762" s="5">
        <f t="shared" si="1095"/>
        <v>0.05</v>
      </c>
      <c r="S7762">
        <v>46</v>
      </c>
      <c r="T7762" s="2">
        <v>2640.6864999999998</v>
      </c>
      <c r="U7762" s="7">
        <f t="shared" si="1096"/>
        <v>1</v>
      </c>
      <c r="V7762" s="2">
        <f t="shared" si="1089"/>
        <v>57.406228260869561</v>
      </c>
      <c r="W7762" t="s">
        <v>14</v>
      </c>
      <c r="X7762">
        <v>5.92</v>
      </c>
      <c r="Y7762" s="2">
        <f t="shared" si="1090"/>
        <v>2646.6064999999999</v>
      </c>
      <c r="Z7762" t="s">
        <v>62</v>
      </c>
      <c r="AA7762" t="s">
        <v>31</v>
      </c>
      <c r="AB7762" t="s">
        <v>25</v>
      </c>
      <c r="AC7762" t="s">
        <v>26</v>
      </c>
      <c r="AD7762" t="s">
        <v>19</v>
      </c>
      <c r="AE7762" t="s">
        <v>419</v>
      </c>
    </row>
    <row r="7763" spans="1:31" x14ac:dyDescent="0.3">
      <c r="A7763">
        <f t="shared" si="1097"/>
        <v>7762</v>
      </c>
      <c r="B7763">
        <v>10886</v>
      </c>
      <c r="C7763" t="s">
        <v>65</v>
      </c>
      <c r="D7763" t="s">
        <v>36</v>
      </c>
      <c r="E7763" s="5" t="str">
        <f t="shared" si="1091"/>
        <v>***</v>
      </c>
      <c r="F7763" s="5" t="str">
        <f t="shared" si="1092"/>
        <v>***</v>
      </c>
      <c r="G7763" s="5" t="str">
        <f t="shared" si="1093"/>
        <v>***</v>
      </c>
      <c r="J7763" s="5" t="str">
        <f t="shared" si="1094"/>
        <v>***</v>
      </c>
      <c r="R7763" s="5">
        <f t="shared" si="1095"/>
        <v>0.04</v>
      </c>
      <c r="S7763">
        <v>36</v>
      </c>
      <c r="T7763" s="2">
        <v>65.42</v>
      </c>
      <c r="U7763" s="7">
        <f t="shared" si="1096"/>
        <v>0</v>
      </c>
      <c r="V7763" s="2">
        <f t="shared" si="1089"/>
        <v>1.8172222222222223</v>
      </c>
      <c r="W7763" t="s">
        <v>22</v>
      </c>
      <c r="X7763">
        <v>4.08</v>
      </c>
      <c r="Y7763" s="2">
        <f t="shared" si="1090"/>
        <v>69.5</v>
      </c>
      <c r="Z7763" t="s">
        <v>73</v>
      </c>
      <c r="AA7763" t="s">
        <v>31</v>
      </c>
      <c r="AB7763" t="s">
        <v>17</v>
      </c>
      <c r="AC7763" t="s">
        <v>18</v>
      </c>
      <c r="AD7763" t="s">
        <v>45</v>
      </c>
      <c r="AE7763" t="s">
        <v>67</v>
      </c>
    </row>
    <row r="7764" spans="1:31" x14ac:dyDescent="0.3">
      <c r="A7764">
        <f t="shared" si="1097"/>
        <v>7763</v>
      </c>
      <c r="B7764">
        <v>25031</v>
      </c>
      <c r="C7764" t="s">
        <v>65</v>
      </c>
      <c r="D7764" t="s">
        <v>21</v>
      </c>
      <c r="E7764" s="5" t="str">
        <f t="shared" si="1091"/>
        <v>*</v>
      </c>
      <c r="F7764" s="5" t="str">
        <f t="shared" si="1092"/>
        <v>**</v>
      </c>
      <c r="G7764" s="5" t="str">
        <f t="shared" si="1093"/>
        <v>**</v>
      </c>
      <c r="J7764" s="5" t="str">
        <f t="shared" si="1094"/>
        <v>**</v>
      </c>
      <c r="R7764" s="5">
        <f t="shared" si="1095"/>
        <v>3.5000000000000003E-2</v>
      </c>
      <c r="S7764">
        <v>20</v>
      </c>
      <c r="T7764" s="2">
        <v>100.11</v>
      </c>
      <c r="U7764" s="7">
        <f t="shared" si="1096"/>
        <v>0</v>
      </c>
      <c r="V7764" s="2">
        <f t="shared" si="1089"/>
        <v>5.0054999999999996</v>
      </c>
      <c r="W7764" t="s">
        <v>22</v>
      </c>
      <c r="X7764">
        <v>4.7</v>
      </c>
      <c r="Y7764" s="2">
        <f t="shared" si="1090"/>
        <v>104.81</v>
      </c>
      <c r="Z7764" t="s">
        <v>15</v>
      </c>
      <c r="AA7764" t="s">
        <v>16</v>
      </c>
      <c r="AB7764" t="s">
        <v>32</v>
      </c>
      <c r="AC7764" t="s">
        <v>44</v>
      </c>
      <c r="AD7764" t="s">
        <v>19</v>
      </c>
      <c r="AE7764" t="s">
        <v>84</v>
      </c>
    </row>
    <row r="7765" spans="1:31" x14ac:dyDescent="0.3">
      <c r="A7765">
        <f t="shared" si="1097"/>
        <v>7764</v>
      </c>
      <c r="B7765">
        <v>43206</v>
      </c>
      <c r="C7765" t="s">
        <v>65</v>
      </c>
      <c r="D7765" t="s">
        <v>40</v>
      </c>
      <c r="E7765" s="5" t="str">
        <f t="shared" si="1091"/>
        <v>*</v>
      </c>
      <c r="F7765" s="5" t="str">
        <f t="shared" si="1092"/>
        <v>*</v>
      </c>
      <c r="G7765" s="5" t="str">
        <f t="shared" si="1093"/>
        <v>*</v>
      </c>
      <c r="J7765" s="5" t="str">
        <f t="shared" si="1094"/>
        <v>*</v>
      </c>
      <c r="R7765" s="5">
        <f t="shared" si="1095"/>
        <v>0.02</v>
      </c>
      <c r="S7765">
        <v>16</v>
      </c>
      <c r="T7765" s="2">
        <v>587.88</v>
      </c>
      <c r="U7765" s="7">
        <f t="shared" si="1096"/>
        <v>0</v>
      </c>
      <c r="V7765" s="2">
        <f t="shared" si="1089"/>
        <v>36.7425</v>
      </c>
      <c r="W7765" t="s">
        <v>14</v>
      </c>
      <c r="X7765">
        <v>1.99</v>
      </c>
      <c r="Y7765" s="2">
        <f t="shared" si="1090"/>
        <v>589.87</v>
      </c>
      <c r="Z7765" t="s">
        <v>60</v>
      </c>
      <c r="AA7765" t="s">
        <v>31</v>
      </c>
      <c r="AB7765" t="s">
        <v>25</v>
      </c>
      <c r="AC7765" t="s">
        <v>42</v>
      </c>
      <c r="AD7765" t="s">
        <v>45</v>
      </c>
      <c r="AE7765" t="s">
        <v>84</v>
      </c>
    </row>
    <row r="7766" spans="1:31" x14ac:dyDescent="0.3">
      <c r="A7766">
        <f t="shared" si="1097"/>
        <v>7765</v>
      </c>
      <c r="B7766">
        <v>6112</v>
      </c>
      <c r="C7766" t="s">
        <v>65</v>
      </c>
      <c r="D7766" t="s">
        <v>40</v>
      </c>
      <c r="E7766" s="5" t="str">
        <f t="shared" si="1091"/>
        <v>*</v>
      </c>
      <c r="F7766" s="5" t="str">
        <f t="shared" si="1092"/>
        <v>*</v>
      </c>
      <c r="G7766" s="5" t="str">
        <f t="shared" si="1093"/>
        <v>*</v>
      </c>
      <c r="J7766" s="5" t="str">
        <f t="shared" si="1094"/>
        <v>*</v>
      </c>
      <c r="R7766" s="5">
        <f t="shared" si="1095"/>
        <v>0.02</v>
      </c>
      <c r="S7766">
        <v>10</v>
      </c>
      <c r="T7766" s="2">
        <v>1597.37</v>
      </c>
      <c r="U7766" s="7">
        <f t="shared" si="1096"/>
        <v>1</v>
      </c>
      <c r="V7766" s="2">
        <f t="shared" si="1089"/>
        <v>159.73699999999999</v>
      </c>
      <c r="W7766" t="s">
        <v>37</v>
      </c>
      <c r="X7766">
        <v>80.2</v>
      </c>
      <c r="Y7766" s="2">
        <f t="shared" si="1090"/>
        <v>1677.57</v>
      </c>
      <c r="Z7766" t="s">
        <v>60</v>
      </c>
      <c r="AA7766" t="s">
        <v>31</v>
      </c>
      <c r="AB7766" t="s">
        <v>17</v>
      </c>
      <c r="AC7766" t="s">
        <v>66</v>
      </c>
      <c r="AD7766" t="s">
        <v>103</v>
      </c>
      <c r="AE7766" t="s">
        <v>65</v>
      </c>
    </row>
    <row r="7767" spans="1:31" x14ac:dyDescent="0.3">
      <c r="A7767">
        <f t="shared" si="1097"/>
        <v>7766</v>
      </c>
      <c r="B7767">
        <v>6112</v>
      </c>
      <c r="C7767" t="s">
        <v>65</v>
      </c>
      <c r="D7767" t="s">
        <v>40</v>
      </c>
      <c r="E7767" s="5" t="str">
        <f t="shared" si="1091"/>
        <v>*</v>
      </c>
      <c r="F7767" s="5" t="str">
        <f t="shared" si="1092"/>
        <v>*</v>
      </c>
      <c r="G7767" s="5" t="str">
        <f t="shared" si="1093"/>
        <v>*</v>
      </c>
      <c r="J7767" s="5" t="str">
        <f t="shared" si="1094"/>
        <v>*</v>
      </c>
      <c r="R7767" s="5">
        <f t="shared" si="1095"/>
        <v>0.04</v>
      </c>
      <c r="S7767">
        <v>31</v>
      </c>
      <c r="T7767" s="2">
        <v>1753.9580000000001</v>
      </c>
      <c r="U7767" s="7">
        <f t="shared" si="1096"/>
        <v>1</v>
      </c>
      <c r="V7767" s="2">
        <f t="shared" si="1089"/>
        <v>56.579290322580647</v>
      </c>
      <c r="W7767" t="s">
        <v>22</v>
      </c>
      <c r="X7767">
        <v>5.92</v>
      </c>
      <c r="Y7767" s="2">
        <f t="shared" si="1090"/>
        <v>1759.8780000000002</v>
      </c>
      <c r="Z7767" t="s">
        <v>60</v>
      </c>
      <c r="AA7767" t="s">
        <v>31</v>
      </c>
      <c r="AB7767" t="s">
        <v>25</v>
      </c>
      <c r="AC7767" t="s">
        <v>26</v>
      </c>
      <c r="AD7767" t="s">
        <v>19</v>
      </c>
      <c r="AE7767" t="s">
        <v>84</v>
      </c>
    </row>
    <row r="7768" spans="1:31" x14ac:dyDescent="0.3">
      <c r="A7768">
        <f t="shared" si="1097"/>
        <v>7767</v>
      </c>
      <c r="B7768">
        <v>25031</v>
      </c>
      <c r="C7768" t="s">
        <v>65</v>
      </c>
      <c r="D7768" t="s">
        <v>21</v>
      </c>
      <c r="E7768" s="5" t="str">
        <f t="shared" si="1091"/>
        <v>*</v>
      </c>
      <c r="F7768" s="5" t="str">
        <f t="shared" si="1092"/>
        <v>**</v>
      </c>
      <c r="G7768" s="5" t="str">
        <f t="shared" si="1093"/>
        <v>**</v>
      </c>
      <c r="J7768" s="5" t="str">
        <f t="shared" si="1094"/>
        <v>**</v>
      </c>
      <c r="R7768" s="5">
        <f t="shared" si="1095"/>
        <v>3.5000000000000003E-2</v>
      </c>
      <c r="S7768">
        <v>24</v>
      </c>
      <c r="T7768" s="2">
        <v>4636.62</v>
      </c>
      <c r="U7768" s="7">
        <f t="shared" si="1096"/>
        <v>1</v>
      </c>
      <c r="V7768" s="2">
        <f t="shared" si="1089"/>
        <v>193.1925</v>
      </c>
      <c r="W7768" t="s">
        <v>22</v>
      </c>
      <c r="X7768">
        <v>69</v>
      </c>
      <c r="Y7768" s="2">
        <f t="shared" si="1090"/>
        <v>4705.62</v>
      </c>
      <c r="Z7768" t="s">
        <v>15</v>
      </c>
      <c r="AA7768" t="s">
        <v>16</v>
      </c>
      <c r="AB7768" t="s">
        <v>17</v>
      </c>
      <c r="AC7768" t="s">
        <v>66</v>
      </c>
      <c r="AD7768" t="s">
        <v>58</v>
      </c>
      <c r="AE7768" t="s">
        <v>67</v>
      </c>
    </row>
    <row r="7769" spans="1:31" x14ac:dyDescent="0.3">
      <c r="A7769">
        <f t="shared" si="1097"/>
        <v>7768</v>
      </c>
      <c r="B7769">
        <v>10886</v>
      </c>
      <c r="C7769" t="s">
        <v>65</v>
      </c>
      <c r="D7769" t="s">
        <v>36</v>
      </c>
      <c r="E7769" s="5" t="str">
        <f t="shared" si="1091"/>
        <v>***</v>
      </c>
      <c r="F7769" s="5" t="str">
        <f t="shared" si="1092"/>
        <v>***</v>
      </c>
      <c r="G7769" s="5" t="str">
        <f t="shared" si="1093"/>
        <v>***</v>
      </c>
      <c r="J7769" s="5" t="str">
        <f t="shared" si="1094"/>
        <v>***</v>
      </c>
      <c r="R7769" s="5">
        <f t="shared" si="1095"/>
        <v>0.05</v>
      </c>
      <c r="S7769">
        <v>47</v>
      </c>
      <c r="T7769" s="2">
        <v>5750.94</v>
      </c>
      <c r="U7769" s="7">
        <f t="shared" si="1096"/>
        <v>1</v>
      </c>
      <c r="V7769" s="2">
        <f t="shared" si="1089"/>
        <v>122.36042553191488</v>
      </c>
      <c r="W7769" t="s">
        <v>37</v>
      </c>
      <c r="X7769">
        <v>56.14</v>
      </c>
      <c r="Y7769" s="2">
        <f t="shared" si="1090"/>
        <v>5807.08</v>
      </c>
      <c r="Z7769" t="s">
        <v>73</v>
      </c>
      <c r="AA7769" t="s">
        <v>31</v>
      </c>
      <c r="AB7769" t="s">
        <v>25</v>
      </c>
      <c r="AC7769" t="s">
        <v>76</v>
      </c>
      <c r="AD7769" t="s">
        <v>103</v>
      </c>
      <c r="AE7769" t="s">
        <v>84</v>
      </c>
    </row>
    <row r="7770" spans="1:31" x14ac:dyDescent="0.3">
      <c r="A7770">
        <f t="shared" si="1097"/>
        <v>7769</v>
      </c>
      <c r="B7770">
        <v>45989</v>
      </c>
      <c r="C7770" t="s">
        <v>641</v>
      </c>
      <c r="D7770" t="s">
        <v>21</v>
      </c>
      <c r="E7770" s="5" t="str">
        <f t="shared" si="1091"/>
        <v>*</v>
      </c>
      <c r="F7770" s="5" t="str">
        <f t="shared" si="1092"/>
        <v>**</v>
      </c>
      <c r="G7770" s="5" t="str">
        <f t="shared" si="1093"/>
        <v>**</v>
      </c>
      <c r="J7770" s="5" t="str">
        <f t="shared" si="1094"/>
        <v>**</v>
      </c>
      <c r="R7770" s="5">
        <f t="shared" si="1095"/>
        <v>3.5000000000000003E-2</v>
      </c>
      <c r="S7770">
        <v>26</v>
      </c>
      <c r="T7770" s="2">
        <v>148.12</v>
      </c>
      <c r="U7770" s="7">
        <f t="shared" si="1096"/>
        <v>0</v>
      </c>
      <c r="V7770" s="2">
        <f t="shared" si="1089"/>
        <v>5.6969230769230768</v>
      </c>
      <c r="W7770" t="s">
        <v>22</v>
      </c>
      <c r="X7770">
        <v>5.3</v>
      </c>
      <c r="Y7770" s="2">
        <f t="shared" si="1090"/>
        <v>153.42000000000002</v>
      </c>
      <c r="Z7770" t="s">
        <v>56</v>
      </c>
      <c r="AA7770" t="s">
        <v>24</v>
      </c>
      <c r="AB7770" t="s">
        <v>32</v>
      </c>
      <c r="AC7770" t="s">
        <v>78</v>
      </c>
      <c r="AD7770" t="s">
        <v>19</v>
      </c>
      <c r="AE7770" t="s">
        <v>641</v>
      </c>
    </row>
    <row r="7771" spans="1:31" x14ac:dyDescent="0.3">
      <c r="A7771">
        <f t="shared" si="1097"/>
        <v>7770</v>
      </c>
      <c r="B7771">
        <v>49831</v>
      </c>
      <c r="C7771" t="s">
        <v>641</v>
      </c>
      <c r="D7771" t="s">
        <v>36</v>
      </c>
      <c r="E7771" s="5" t="str">
        <f t="shared" si="1091"/>
        <v>***</v>
      </c>
      <c r="F7771" s="5" t="str">
        <f t="shared" si="1092"/>
        <v>***</v>
      </c>
      <c r="G7771" s="5" t="str">
        <f t="shared" si="1093"/>
        <v>***</v>
      </c>
      <c r="J7771" s="5" t="str">
        <f t="shared" si="1094"/>
        <v>***</v>
      </c>
      <c r="R7771" s="5">
        <f t="shared" si="1095"/>
        <v>0.02</v>
      </c>
      <c r="S7771">
        <v>18</v>
      </c>
      <c r="T7771" s="2">
        <v>274.32</v>
      </c>
      <c r="U7771" s="7">
        <f t="shared" si="1096"/>
        <v>0</v>
      </c>
      <c r="V7771" s="2">
        <f t="shared" si="1089"/>
        <v>15.24</v>
      </c>
      <c r="W7771" t="s">
        <v>22</v>
      </c>
      <c r="X7771">
        <v>4.53</v>
      </c>
      <c r="Y7771" s="2">
        <f t="shared" si="1090"/>
        <v>278.84999999999997</v>
      </c>
      <c r="Z7771" t="s">
        <v>52</v>
      </c>
      <c r="AA7771" t="s">
        <v>24</v>
      </c>
      <c r="AB7771" t="s">
        <v>32</v>
      </c>
      <c r="AC7771" t="s">
        <v>74</v>
      </c>
      <c r="AD7771" t="s">
        <v>19</v>
      </c>
      <c r="AE7771" t="s">
        <v>724</v>
      </c>
    </row>
    <row r="7772" spans="1:31" x14ac:dyDescent="0.3">
      <c r="A7772">
        <f t="shared" si="1097"/>
        <v>7771</v>
      </c>
      <c r="B7772">
        <v>10789</v>
      </c>
      <c r="C7772" t="s">
        <v>641</v>
      </c>
      <c r="D7772" t="s">
        <v>30</v>
      </c>
      <c r="E7772" s="5" t="str">
        <f t="shared" si="1091"/>
        <v>*</v>
      </c>
      <c r="F7772" s="5" t="str">
        <f t="shared" si="1092"/>
        <v>*</v>
      </c>
      <c r="G7772" s="5" t="str">
        <f t="shared" si="1093"/>
        <v>*</v>
      </c>
      <c r="J7772" s="5" t="str">
        <f t="shared" si="1094"/>
        <v>*</v>
      </c>
      <c r="R7772" s="5">
        <f t="shared" si="1095"/>
        <v>0.02</v>
      </c>
      <c r="S7772">
        <v>15</v>
      </c>
      <c r="T7772" s="2">
        <v>308.54000000000002</v>
      </c>
      <c r="U7772" s="7">
        <f t="shared" si="1096"/>
        <v>0</v>
      </c>
      <c r="V7772" s="2">
        <f t="shared" si="1089"/>
        <v>20.569333333333336</v>
      </c>
      <c r="W7772" t="s">
        <v>14</v>
      </c>
      <c r="X7772">
        <v>4.0999999999999996</v>
      </c>
      <c r="Y7772" s="2">
        <f t="shared" si="1090"/>
        <v>312.64000000000004</v>
      </c>
      <c r="Z7772" t="s">
        <v>43</v>
      </c>
      <c r="AA7772" t="s">
        <v>31</v>
      </c>
      <c r="AB7772" t="s">
        <v>32</v>
      </c>
      <c r="AC7772" t="s">
        <v>33</v>
      </c>
      <c r="AD7772" t="s">
        <v>34</v>
      </c>
      <c r="AE7772" t="s">
        <v>332</v>
      </c>
    </row>
    <row r="7773" spans="1:31" x14ac:dyDescent="0.3">
      <c r="A7773">
        <f t="shared" si="1097"/>
        <v>7772</v>
      </c>
      <c r="B7773">
        <v>50470</v>
      </c>
      <c r="C7773" t="s">
        <v>641</v>
      </c>
      <c r="D7773" t="s">
        <v>13</v>
      </c>
      <c r="E7773" s="5" t="str">
        <f t="shared" si="1091"/>
        <v>*</v>
      </c>
      <c r="F7773" s="5" t="str">
        <f t="shared" si="1092"/>
        <v>*</v>
      </c>
      <c r="G7773" s="5" t="str">
        <f t="shared" si="1093"/>
        <v>*</v>
      </c>
      <c r="J7773" s="5" t="str">
        <f t="shared" si="1094"/>
        <v>*</v>
      </c>
      <c r="R7773" s="5">
        <f t="shared" si="1095"/>
        <v>0.04</v>
      </c>
      <c r="S7773">
        <v>38</v>
      </c>
      <c r="T7773" s="2">
        <v>827.83</v>
      </c>
      <c r="U7773" s="7">
        <f t="shared" si="1096"/>
        <v>0</v>
      </c>
      <c r="V7773" s="2">
        <f t="shared" si="1089"/>
        <v>21.785</v>
      </c>
      <c r="W7773" t="s">
        <v>22</v>
      </c>
      <c r="X7773">
        <v>8.99</v>
      </c>
      <c r="Y7773" s="2">
        <f t="shared" si="1090"/>
        <v>836.82</v>
      </c>
      <c r="Z7773" t="s">
        <v>56</v>
      </c>
      <c r="AA7773" t="s">
        <v>24</v>
      </c>
      <c r="AB7773" t="s">
        <v>32</v>
      </c>
      <c r="AC7773" t="s">
        <v>33</v>
      </c>
      <c r="AD7773" t="s">
        <v>45</v>
      </c>
      <c r="AE7773" t="s">
        <v>168</v>
      </c>
    </row>
    <row r="7774" spans="1:31" x14ac:dyDescent="0.3">
      <c r="A7774">
        <f t="shared" si="1097"/>
        <v>7773</v>
      </c>
      <c r="B7774">
        <v>11907</v>
      </c>
      <c r="C7774" t="s">
        <v>641</v>
      </c>
      <c r="D7774" t="s">
        <v>13</v>
      </c>
      <c r="E7774" s="5" t="str">
        <f t="shared" si="1091"/>
        <v>*</v>
      </c>
      <c r="F7774" s="5" t="str">
        <f t="shared" si="1092"/>
        <v>*</v>
      </c>
      <c r="G7774" s="5" t="str">
        <f t="shared" si="1093"/>
        <v>*</v>
      </c>
      <c r="J7774" s="5" t="str">
        <f t="shared" si="1094"/>
        <v>*</v>
      </c>
      <c r="R7774" s="5">
        <f t="shared" si="1095"/>
        <v>0.05</v>
      </c>
      <c r="S7774">
        <v>45</v>
      </c>
      <c r="T7774" s="2">
        <v>4729.8500000000004</v>
      </c>
      <c r="U7774" s="7">
        <f t="shared" si="1096"/>
        <v>1</v>
      </c>
      <c r="V7774" s="2">
        <f t="shared" si="1089"/>
        <v>105.10777777777778</v>
      </c>
      <c r="W7774" t="s">
        <v>37</v>
      </c>
      <c r="X7774">
        <v>14</v>
      </c>
      <c r="Y7774" s="2">
        <f t="shared" si="1090"/>
        <v>4743.8500000000004</v>
      </c>
      <c r="Z7774" t="s">
        <v>15</v>
      </c>
      <c r="AA7774" t="s">
        <v>41</v>
      </c>
      <c r="AB7774" t="s">
        <v>25</v>
      </c>
      <c r="AC7774" t="s">
        <v>76</v>
      </c>
      <c r="AD7774" t="s">
        <v>39</v>
      </c>
      <c r="AE7774" t="s">
        <v>641</v>
      </c>
    </row>
    <row r="7775" spans="1:31" x14ac:dyDescent="0.3">
      <c r="A7775">
        <f t="shared" si="1097"/>
        <v>7774</v>
      </c>
      <c r="B7775">
        <v>3493</v>
      </c>
      <c r="C7775" t="s">
        <v>641</v>
      </c>
      <c r="D7775" t="s">
        <v>21</v>
      </c>
      <c r="E7775" s="5" t="str">
        <f t="shared" si="1091"/>
        <v>*</v>
      </c>
      <c r="F7775" s="5" t="str">
        <f t="shared" si="1092"/>
        <v>**</v>
      </c>
      <c r="G7775" s="5" t="str">
        <f t="shared" si="1093"/>
        <v>**</v>
      </c>
      <c r="J7775" s="5" t="str">
        <f t="shared" si="1094"/>
        <v>**</v>
      </c>
      <c r="R7775" s="5">
        <f t="shared" si="1095"/>
        <v>0.05</v>
      </c>
      <c r="S7775">
        <v>48</v>
      </c>
      <c r="T7775" s="2">
        <v>7518.12</v>
      </c>
      <c r="U7775" s="7">
        <f t="shared" si="1096"/>
        <v>1</v>
      </c>
      <c r="V7775" s="2">
        <f t="shared" si="1089"/>
        <v>156.6275</v>
      </c>
      <c r="W7775" t="s">
        <v>22</v>
      </c>
      <c r="X7775">
        <v>6.5</v>
      </c>
      <c r="Y7775" s="2">
        <f t="shared" si="1090"/>
        <v>7524.62</v>
      </c>
      <c r="Z7775" t="s">
        <v>73</v>
      </c>
      <c r="AA7775" t="s">
        <v>41</v>
      </c>
      <c r="AB7775" t="s">
        <v>25</v>
      </c>
      <c r="AC7775" t="s">
        <v>42</v>
      </c>
      <c r="AD7775" t="s">
        <v>19</v>
      </c>
      <c r="AE7775" t="s">
        <v>724</v>
      </c>
    </row>
    <row r="7776" spans="1:31" x14ac:dyDescent="0.3">
      <c r="A7776">
        <f t="shared" si="1097"/>
        <v>7775</v>
      </c>
      <c r="B7776">
        <v>43302</v>
      </c>
      <c r="C7776" t="s">
        <v>142</v>
      </c>
      <c r="D7776" t="s">
        <v>13</v>
      </c>
      <c r="E7776" s="5" t="str">
        <f t="shared" si="1091"/>
        <v>*</v>
      </c>
      <c r="F7776" s="5" t="str">
        <f t="shared" si="1092"/>
        <v>*</v>
      </c>
      <c r="G7776" s="5" t="str">
        <f t="shared" si="1093"/>
        <v>*</v>
      </c>
      <c r="J7776" s="5" t="str">
        <f t="shared" si="1094"/>
        <v>*</v>
      </c>
      <c r="R7776" s="5">
        <f t="shared" si="1095"/>
        <v>0.01</v>
      </c>
      <c r="S7776">
        <v>4</v>
      </c>
      <c r="T7776" s="2">
        <v>8.8699999999999992</v>
      </c>
      <c r="U7776" s="7">
        <f t="shared" si="1096"/>
        <v>0</v>
      </c>
      <c r="V7776" s="2">
        <f t="shared" si="1089"/>
        <v>2.2174999999999998</v>
      </c>
      <c r="W7776" t="s">
        <v>22</v>
      </c>
      <c r="X7776">
        <v>1.63</v>
      </c>
      <c r="Y7776" s="2">
        <f t="shared" si="1090"/>
        <v>10.5</v>
      </c>
      <c r="Z7776" t="s">
        <v>334</v>
      </c>
      <c r="AA7776" t="s">
        <v>31</v>
      </c>
      <c r="AB7776" t="s">
        <v>32</v>
      </c>
      <c r="AC7776" t="s">
        <v>33</v>
      </c>
      <c r="AD7776" t="s">
        <v>34</v>
      </c>
      <c r="AE7776" s="1">
        <v>40552</v>
      </c>
    </row>
    <row r="7777" spans="1:31" x14ac:dyDescent="0.3">
      <c r="A7777">
        <f t="shared" si="1097"/>
        <v>7776</v>
      </c>
      <c r="B7777">
        <v>53189</v>
      </c>
      <c r="C7777" t="s">
        <v>142</v>
      </c>
      <c r="D7777" t="s">
        <v>36</v>
      </c>
      <c r="E7777" s="5" t="str">
        <f t="shared" si="1091"/>
        <v>***</v>
      </c>
      <c r="F7777" s="5" t="str">
        <f t="shared" si="1092"/>
        <v>***</v>
      </c>
      <c r="G7777" s="5" t="str">
        <f t="shared" si="1093"/>
        <v>***</v>
      </c>
      <c r="J7777" s="5" t="str">
        <f t="shared" si="1094"/>
        <v>***</v>
      </c>
      <c r="R7777" s="5">
        <f t="shared" si="1095"/>
        <v>3.5000000000000003E-2</v>
      </c>
      <c r="S7777">
        <v>29</v>
      </c>
      <c r="T7777" s="2">
        <v>214.19</v>
      </c>
      <c r="U7777" s="7">
        <f t="shared" si="1096"/>
        <v>0</v>
      </c>
      <c r="V7777" s="2">
        <f t="shared" si="1089"/>
        <v>7.3858620689655172</v>
      </c>
      <c r="W7777" t="s">
        <v>14</v>
      </c>
      <c r="X7777">
        <v>5.94</v>
      </c>
      <c r="Y7777" s="2">
        <f t="shared" si="1090"/>
        <v>220.13</v>
      </c>
      <c r="Z7777" t="s">
        <v>15</v>
      </c>
      <c r="AA7777" t="s">
        <v>31</v>
      </c>
      <c r="AB7777" t="s">
        <v>32</v>
      </c>
      <c r="AC7777" t="s">
        <v>44</v>
      </c>
      <c r="AD7777" t="s">
        <v>19</v>
      </c>
      <c r="AE7777" t="s">
        <v>142</v>
      </c>
    </row>
    <row r="7778" spans="1:31" x14ac:dyDescent="0.3">
      <c r="A7778">
        <f t="shared" si="1097"/>
        <v>7777</v>
      </c>
      <c r="B7778">
        <v>43302</v>
      </c>
      <c r="C7778" t="s">
        <v>142</v>
      </c>
      <c r="D7778" t="s">
        <v>13</v>
      </c>
      <c r="E7778" s="5" t="str">
        <f t="shared" si="1091"/>
        <v>*</v>
      </c>
      <c r="F7778" s="5" t="str">
        <f t="shared" si="1092"/>
        <v>*</v>
      </c>
      <c r="G7778" s="5" t="str">
        <f t="shared" si="1093"/>
        <v>*</v>
      </c>
      <c r="J7778" s="5" t="str">
        <f t="shared" si="1094"/>
        <v>*</v>
      </c>
      <c r="R7778" s="5">
        <f t="shared" si="1095"/>
        <v>0.05</v>
      </c>
      <c r="S7778">
        <v>43</v>
      </c>
      <c r="T7778" s="2">
        <v>720.61300000000006</v>
      </c>
      <c r="U7778" s="7">
        <f t="shared" si="1096"/>
        <v>0</v>
      </c>
      <c r="V7778" s="2">
        <f t="shared" si="1089"/>
        <v>16.758441860465119</v>
      </c>
      <c r="W7778" t="s">
        <v>22</v>
      </c>
      <c r="X7778">
        <v>0.99</v>
      </c>
      <c r="Y7778" s="2">
        <f t="shared" si="1090"/>
        <v>721.60300000000007</v>
      </c>
      <c r="Z7778" t="s">
        <v>71</v>
      </c>
      <c r="AA7778" t="s">
        <v>31</v>
      </c>
      <c r="AB7778" t="s">
        <v>25</v>
      </c>
      <c r="AC7778" t="s">
        <v>26</v>
      </c>
      <c r="AD7778" t="s">
        <v>34</v>
      </c>
      <c r="AE7778" s="1">
        <v>40552</v>
      </c>
    </row>
    <row r="7779" spans="1:31" x14ac:dyDescent="0.3">
      <c r="A7779">
        <f t="shared" si="1097"/>
        <v>7778</v>
      </c>
      <c r="B7779">
        <v>58566</v>
      </c>
      <c r="C7779" t="s">
        <v>142</v>
      </c>
      <c r="D7779" t="s">
        <v>30</v>
      </c>
      <c r="E7779" s="5" t="str">
        <f t="shared" si="1091"/>
        <v>*</v>
      </c>
      <c r="F7779" s="5" t="str">
        <f t="shared" si="1092"/>
        <v>*</v>
      </c>
      <c r="G7779" s="5" t="str">
        <f t="shared" si="1093"/>
        <v>*</v>
      </c>
      <c r="J7779" s="5" t="str">
        <f t="shared" si="1094"/>
        <v>*</v>
      </c>
      <c r="R7779" s="5">
        <f t="shared" si="1095"/>
        <v>0.05</v>
      </c>
      <c r="S7779">
        <v>42</v>
      </c>
      <c r="T7779" s="2">
        <v>2414.9944999999998</v>
      </c>
      <c r="U7779" s="7">
        <f t="shared" si="1096"/>
        <v>1</v>
      </c>
      <c r="V7779" s="2">
        <f t="shared" si="1089"/>
        <v>57.499869047619043</v>
      </c>
      <c r="W7779" t="s">
        <v>14</v>
      </c>
      <c r="X7779">
        <v>4.99</v>
      </c>
      <c r="Y7779" s="2">
        <f t="shared" si="1090"/>
        <v>2419.9844999999996</v>
      </c>
      <c r="Z7779" t="s">
        <v>56</v>
      </c>
      <c r="AA7779" t="s">
        <v>16</v>
      </c>
      <c r="AB7779" t="s">
        <v>25</v>
      </c>
      <c r="AC7779" t="s">
        <v>26</v>
      </c>
      <c r="AD7779" t="s">
        <v>19</v>
      </c>
      <c r="AE7779" t="s">
        <v>439</v>
      </c>
    </row>
    <row r="7780" spans="1:31" x14ac:dyDescent="0.3">
      <c r="A7780">
        <f t="shared" si="1097"/>
        <v>7779</v>
      </c>
      <c r="B7780">
        <v>58566</v>
      </c>
      <c r="C7780" t="s">
        <v>142</v>
      </c>
      <c r="D7780" t="s">
        <v>30</v>
      </c>
      <c r="E7780" s="5" t="str">
        <f t="shared" si="1091"/>
        <v>*</v>
      </c>
      <c r="F7780" s="5" t="str">
        <f t="shared" si="1092"/>
        <v>*</v>
      </c>
      <c r="G7780" s="5" t="str">
        <f t="shared" si="1093"/>
        <v>*</v>
      </c>
      <c r="J7780" s="5" t="str">
        <f t="shared" si="1094"/>
        <v>*</v>
      </c>
      <c r="R7780" s="5">
        <f t="shared" si="1095"/>
        <v>0.05</v>
      </c>
      <c r="S7780">
        <v>45</v>
      </c>
      <c r="T7780" s="2">
        <v>4680.8900000000003</v>
      </c>
      <c r="U7780" s="7">
        <f t="shared" si="1096"/>
        <v>1</v>
      </c>
      <c r="V7780" s="2">
        <f t="shared" si="1089"/>
        <v>104.01977777777779</v>
      </c>
      <c r="W7780" t="s">
        <v>22</v>
      </c>
      <c r="X7780">
        <v>10.119999999999999</v>
      </c>
      <c r="Y7780" s="2">
        <f t="shared" si="1090"/>
        <v>4691.01</v>
      </c>
      <c r="Z7780" t="s">
        <v>56</v>
      </c>
      <c r="AA7780" t="s">
        <v>16</v>
      </c>
      <c r="AB7780" t="s">
        <v>17</v>
      </c>
      <c r="AC7780" t="s">
        <v>18</v>
      </c>
      <c r="AD7780" t="s">
        <v>58</v>
      </c>
      <c r="AE7780" t="s">
        <v>879</v>
      </c>
    </row>
    <row r="7781" spans="1:31" x14ac:dyDescent="0.3">
      <c r="A7781">
        <f t="shared" si="1097"/>
        <v>7780</v>
      </c>
      <c r="B7781">
        <v>28545</v>
      </c>
      <c r="C7781" t="s">
        <v>142</v>
      </c>
      <c r="D7781" t="s">
        <v>21</v>
      </c>
      <c r="E7781" s="5" t="str">
        <f t="shared" si="1091"/>
        <v>*</v>
      </c>
      <c r="F7781" s="5" t="str">
        <f t="shared" si="1092"/>
        <v>**</v>
      </c>
      <c r="G7781" s="5" t="str">
        <f t="shared" si="1093"/>
        <v>**</v>
      </c>
      <c r="J7781" s="5" t="str">
        <f t="shared" si="1094"/>
        <v>**</v>
      </c>
      <c r="R7781" s="5">
        <f t="shared" si="1095"/>
        <v>0.02</v>
      </c>
      <c r="S7781">
        <v>15</v>
      </c>
      <c r="T7781" s="2">
        <v>5296.19</v>
      </c>
      <c r="U7781" s="7">
        <f t="shared" si="1096"/>
        <v>1</v>
      </c>
      <c r="V7781" s="2">
        <f t="shared" si="1089"/>
        <v>353.0793333333333</v>
      </c>
      <c r="W7781" t="s">
        <v>22</v>
      </c>
      <c r="X7781">
        <v>19.989999999999998</v>
      </c>
      <c r="Y7781" s="2">
        <f t="shared" si="1090"/>
        <v>5316.1799999999994</v>
      </c>
      <c r="Z7781" t="s">
        <v>60</v>
      </c>
      <c r="AA7781" t="s">
        <v>41</v>
      </c>
      <c r="AB7781" t="s">
        <v>32</v>
      </c>
      <c r="AC7781" t="s">
        <v>172</v>
      </c>
      <c r="AD7781" t="s">
        <v>19</v>
      </c>
      <c r="AE7781" t="s">
        <v>879</v>
      </c>
    </row>
    <row r="7782" spans="1:31" x14ac:dyDescent="0.3">
      <c r="A7782">
        <f t="shared" si="1097"/>
        <v>7781</v>
      </c>
      <c r="B7782">
        <v>43302</v>
      </c>
      <c r="C7782" t="s">
        <v>142</v>
      </c>
      <c r="D7782" t="s">
        <v>13</v>
      </c>
      <c r="E7782" s="5" t="str">
        <f t="shared" si="1091"/>
        <v>*</v>
      </c>
      <c r="F7782" s="5" t="str">
        <f t="shared" si="1092"/>
        <v>*</v>
      </c>
      <c r="G7782" s="5" t="str">
        <f t="shared" si="1093"/>
        <v>*</v>
      </c>
      <c r="J7782" s="5" t="str">
        <f t="shared" si="1094"/>
        <v>*</v>
      </c>
      <c r="R7782" s="5">
        <f t="shared" si="1095"/>
        <v>0.04</v>
      </c>
      <c r="S7782">
        <v>39</v>
      </c>
      <c r="T7782" s="2">
        <v>6888.6634999999997</v>
      </c>
      <c r="U7782" s="7">
        <f t="shared" si="1096"/>
        <v>1</v>
      </c>
      <c r="V7782" s="2">
        <f t="shared" si="1089"/>
        <v>176.63239743589742</v>
      </c>
      <c r="W7782" t="s">
        <v>22</v>
      </c>
      <c r="X7782">
        <v>5</v>
      </c>
      <c r="Y7782" s="2">
        <f t="shared" si="1090"/>
        <v>6893.6634999999997</v>
      </c>
      <c r="Z7782" t="s">
        <v>71</v>
      </c>
      <c r="AA7782" t="s">
        <v>31</v>
      </c>
      <c r="AB7782" t="s">
        <v>25</v>
      </c>
      <c r="AC7782" t="s">
        <v>26</v>
      </c>
      <c r="AD7782" t="s">
        <v>19</v>
      </c>
      <c r="AE7782" t="s">
        <v>700</v>
      </c>
    </row>
    <row r="7783" spans="1:31" x14ac:dyDescent="0.3">
      <c r="A7783">
        <f t="shared" si="1097"/>
        <v>7782</v>
      </c>
      <c r="B7783">
        <v>16452</v>
      </c>
      <c r="C7783" t="s">
        <v>419</v>
      </c>
      <c r="D7783" t="s">
        <v>40</v>
      </c>
      <c r="E7783" s="5" t="str">
        <f t="shared" si="1091"/>
        <v>*</v>
      </c>
      <c r="F7783" s="5" t="str">
        <f t="shared" si="1092"/>
        <v>*</v>
      </c>
      <c r="G7783" s="5" t="str">
        <f t="shared" si="1093"/>
        <v>*</v>
      </c>
      <c r="J7783" s="5" t="str">
        <f t="shared" si="1094"/>
        <v>*</v>
      </c>
      <c r="R7783" s="5">
        <f t="shared" si="1095"/>
        <v>0.05</v>
      </c>
      <c r="S7783">
        <v>46</v>
      </c>
      <c r="T7783" s="2">
        <v>134.41999999999999</v>
      </c>
      <c r="U7783" s="7">
        <f t="shared" si="1096"/>
        <v>0</v>
      </c>
      <c r="V7783" s="2">
        <f t="shared" si="1089"/>
        <v>2.9221739130434781</v>
      </c>
      <c r="W7783" t="s">
        <v>22</v>
      </c>
      <c r="X7783">
        <v>1.01</v>
      </c>
      <c r="Y7783" s="2">
        <f t="shared" si="1090"/>
        <v>135.42999999999998</v>
      </c>
      <c r="Z7783" t="s">
        <v>71</v>
      </c>
      <c r="AA7783" t="s">
        <v>41</v>
      </c>
      <c r="AB7783" t="s">
        <v>32</v>
      </c>
      <c r="AC7783" t="s">
        <v>33</v>
      </c>
      <c r="AD7783" t="s">
        <v>34</v>
      </c>
      <c r="AE7783" t="s">
        <v>648</v>
      </c>
    </row>
    <row r="7784" spans="1:31" x14ac:dyDescent="0.3">
      <c r="A7784">
        <f t="shared" si="1097"/>
        <v>7783</v>
      </c>
      <c r="B7784">
        <v>1185</v>
      </c>
      <c r="C7784" t="s">
        <v>419</v>
      </c>
      <c r="D7784" t="s">
        <v>13</v>
      </c>
      <c r="E7784" s="5" t="str">
        <f t="shared" si="1091"/>
        <v>*</v>
      </c>
      <c r="F7784" s="5" t="str">
        <f t="shared" si="1092"/>
        <v>*</v>
      </c>
      <c r="G7784" s="5" t="str">
        <f t="shared" si="1093"/>
        <v>*</v>
      </c>
      <c r="J7784" s="5" t="str">
        <f t="shared" si="1094"/>
        <v>*</v>
      </c>
      <c r="R7784" s="5">
        <f t="shared" si="1095"/>
        <v>0.01</v>
      </c>
      <c r="S7784">
        <v>7</v>
      </c>
      <c r="T7784" s="2">
        <v>374.78</v>
      </c>
      <c r="U7784" s="7">
        <f t="shared" si="1096"/>
        <v>0</v>
      </c>
      <c r="V7784" s="2">
        <f t="shared" si="1089"/>
        <v>53.54</v>
      </c>
      <c r="W7784" t="s">
        <v>22</v>
      </c>
      <c r="X7784">
        <v>14.3</v>
      </c>
      <c r="Y7784" s="2">
        <f t="shared" si="1090"/>
        <v>389.08</v>
      </c>
      <c r="Z7784" t="s">
        <v>73</v>
      </c>
      <c r="AA7784" t="s">
        <v>41</v>
      </c>
      <c r="AB7784" t="s">
        <v>32</v>
      </c>
      <c r="AC7784" t="s">
        <v>44</v>
      </c>
      <c r="AD7784" t="s">
        <v>19</v>
      </c>
      <c r="AE7784" t="s">
        <v>531</v>
      </c>
    </row>
    <row r="7785" spans="1:31" x14ac:dyDescent="0.3">
      <c r="A7785">
        <f t="shared" si="1097"/>
        <v>7784</v>
      </c>
      <c r="B7785">
        <v>8039</v>
      </c>
      <c r="C7785" t="s">
        <v>419</v>
      </c>
      <c r="D7785" t="s">
        <v>40</v>
      </c>
      <c r="E7785" s="5" t="str">
        <f t="shared" si="1091"/>
        <v>*</v>
      </c>
      <c r="F7785" s="5" t="str">
        <f t="shared" si="1092"/>
        <v>*</v>
      </c>
      <c r="G7785" s="5" t="str">
        <f t="shared" si="1093"/>
        <v>*</v>
      </c>
      <c r="J7785" s="5" t="str">
        <f t="shared" si="1094"/>
        <v>*</v>
      </c>
      <c r="R7785" s="5">
        <f t="shared" si="1095"/>
        <v>0.04</v>
      </c>
      <c r="S7785">
        <v>37</v>
      </c>
      <c r="T7785" s="2">
        <v>1199.7</v>
      </c>
      <c r="U7785" s="7">
        <f t="shared" si="1096"/>
        <v>1</v>
      </c>
      <c r="V7785" s="2">
        <f t="shared" si="1089"/>
        <v>32.424324324324324</v>
      </c>
      <c r="W7785" t="s">
        <v>22</v>
      </c>
      <c r="X7785">
        <v>19.510000000000002</v>
      </c>
      <c r="Y7785" s="2">
        <f t="shared" si="1090"/>
        <v>1219.21</v>
      </c>
      <c r="Z7785" t="s">
        <v>52</v>
      </c>
      <c r="AA7785" t="s">
        <v>24</v>
      </c>
      <c r="AB7785" t="s">
        <v>32</v>
      </c>
      <c r="AC7785" t="s">
        <v>78</v>
      </c>
      <c r="AD7785" t="s">
        <v>19</v>
      </c>
      <c r="AE7785" t="s">
        <v>648</v>
      </c>
    </row>
    <row r="7786" spans="1:31" x14ac:dyDescent="0.3">
      <c r="A7786">
        <f t="shared" si="1097"/>
        <v>7785</v>
      </c>
      <c r="B7786">
        <v>36709</v>
      </c>
      <c r="C7786" t="s">
        <v>419</v>
      </c>
      <c r="D7786" t="s">
        <v>36</v>
      </c>
      <c r="E7786" s="5" t="str">
        <f t="shared" si="1091"/>
        <v>***</v>
      </c>
      <c r="F7786" s="5" t="str">
        <f t="shared" si="1092"/>
        <v>***</v>
      </c>
      <c r="G7786" s="5" t="str">
        <f t="shared" si="1093"/>
        <v>***</v>
      </c>
      <c r="J7786" s="5" t="str">
        <f t="shared" si="1094"/>
        <v>***</v>
      </c>
      <c r="R7786" s="5">
        <f t="shared" si="1095"/>
        <v>0.05</v>
      </c>
      <c r="S7786">
        <v>42</v>
      </c>
      <c r="T7786" s="2">
        <v>2245.6914999999999</v>
      </c>
      <c r="U7786" s="7">
        <f t="shared" si="1096"/>
        <v>1</v>
      </c>
      <c r="V7786" s="2">
        <f t="shared" si="1089"/>
        <v>53.468845238095234</v>
      </c>
      <c r="W7786" t="s">
        <v>22</v>
      </c>
      <c r="X7786">
        <v>8.99</v>
      </c>
      <c r="Y7786" s="2">
        <f t="shared" si="1090"/>
        <v>2254.6814999999997</v>
      </c>
      <c r="Z7786" t="s">
        <v>60</v>
      </c>
      <c r="AA7786" t="s">
        <v>31</v>
      </c>
      <c r="AB7786" t="s">
        <v>25</v>
      </c>
      <c r="AC7786" t="s">
        <v>26</v>
      </c>
      <c r="AD7786" t="s">
        <v>19</v>
      </c>
      <c r="AE7786" t="s">
        <v>649</v>
      </c>
    </row>
    <row r="7787" spans="1:31" x14ac:dyDescent="0.3">
      <c r="A7787">
        <f t="shared" si="1097"/>
        <v>7786</v>
      </c>
      <c r="B7787">
        <v>28897</v>
      </c>
      <c r="C7787" t="s">
        <v>84</v>
      </c>
      <c r="D7787" t="s">
        <v>40</v>
      </c>
      <c r="E7787" s="5" t="str">
        <f t="shared" si="1091"/>
        <v>*</v>
      </c>
      <c r="F7787" s="5" t="str">
        <f t="shared" si="1092"/>
        <v>*</v>
      </c>
      <c r="G7787" s="5" t="str">
        <f t="shared" si="1093"/>
        <v>*</v>
      </c>
      <c r="J7787" s="5" t="str">
        <f t="shared" si="1094"/>
        <v>*</v>
      </c>
      <c r="R7787" s="5">
        <f t="shared" si="1095"/>
        <v>0.04</v>
      </c>
      <c r="S7787">
        <v>35</v>
      </c>
      <c r="T7787" s="2">
        <v>146.15</v>
      </c>
      <c r="U7787" s="7">
        <f t="shared" si="1096"/>
        <v>0</v>
      </c>
      <c r="V7787" s="2">
        <f t="shared" si="1089"/>
        <v>4.1757142857142862</v>
      </c>
      <c r="W7787" t="s">
        <v>22</v>
      </c>
      <c r="X7787">
        <v>6.89</v>
      </c>
      <c r="Y7787" s="2">
        <f t="shared" si="1090"/>
        <v>153.04</v>
      </c>
      <c r="Z7787" t="s">
        <v>23</v>
      </c>
      <c r="AA7787" t="s">
        <v>16</v>
      </c>
      <c r="AB7787" t="s">
        <v>32</v>
      </c>
      <c r="AC7787" t="s">
        <v>172</v>
      </c>
      <c r="AD7787" t="s">
        <v>19</v>
      </c>
      <c r="AE7787" t="s">
        <v>427</v>
      </c>
    </row>
    <row r="7788" spans="1:31" x14ac:dyDescent="0.3">
      <c r="A7788">
        <f t="shared" si="1097"/>
        <v>7787</v>
      </c>
      <c r="B7788">
        <v>31111</v>
      </c>
      <c r="C7788" t="s">
        <v>84</v>
      </c>
      <c r="D7788" t="s">
        <v>30</v>
      </c>
      <c r="E7788" s="5" t="str">
        <f t="shared" si="1091"/>
        <v>*</v>
      </c>
      <c r="F7788" s="5" t="str">
        <f t="shared" si="1092"/>
        <v>*</v>
      </c>
      <c r="G7788" s="5" t="str">
        <f t="shared" si="1093"/>
        <v>*</v>
      </c>
      <c r="J7788" s="5" t="str">
        <f t="shared" si="1094"/>
        <v>*</v>
      </c>
      <c r="R7788" s="5">
        <f t="shared" si="1095"/>
        <v>3.5000000000000003E-2</v>
      </c>
      <c r="S7788">
        <v>27</v>
      </c>
      <c r="T7788" s="2">
        <v>217.93</v>
      </c>
      <c r="U7788" s="7">
        <f t="shared" si="1096"/>
        <v>0</v>
      </c>
      <c r="V7788" s="2">
        <f t="shared" si="1089"/>
        <v>8.0714814814814826</v>
      </c>
      <c r="W7788" t="s">
        <v>22</v>
      </c>
      <c r="X7788">
        <v>5.83</v>
      </c>
      <c r="Y7788" s="2">
        <f t="shared" si="1090"/>
        <v>223.76000000000002</v>
      </c>
      <c r="Z7788" t="s">
        <v>43</v>
      </c>
      <c r="AA7788" t="s">
        <v>31</v>
      </c>
      <c r="AB7788" t="s">
        <v>32</v>
      </c>
      <c r="AC7788" t="s">
        <v>44</v>
      </c>
      <c r="AD7788" t="s">
        <v>34</v>
      </c>
      <c r="AE7788" t="s">
        <v>427</v>
      </c>
    </row>
    <row r="7789" spans="1:31" x14ac:dyDescent="0.3">
      <c r="A7789">
        <f t="shared" si="1097"/>
        <v>7788</v>
      </c>
      <c r="B7789">
        <v>19429</v>
      </c>
      <c r="C7789" t="s">
        <v>84</v>
      </c>
      <c r="D7789" t="s">
        <v>30</v>
      </c>
      <c r="E7789" s="5" t="str">
        <f t="shared" si="1091"/>
        <v>*</v>
      </c>
      <c r="F7789" s="5" t="str">
        <f t="shared" si="1092"/>
        <v>*</v>
      </c>
      <c r="G7789" s="5" t="str">
        <f t="shared" si="1093"/>
        <v>*</v>
      </c>
      <c r="J7789" s="5" t="str">
        <f t="shared" si="1094"/>
        <v>*</v>
      </c>
      <c r="R7789" s="5">
        <f t="shared" si="1095"/>
        <v>0.01</v>
      </c>
      <c r="S7789">
        <v>2</v>
      </c>
      <c r="T7789" s="2">
        <v>240.24</v>
      </c>
      <c r="U7789" s="7">
        <f t="shared" si="1096"/>
        <v>0</v>
      </c>
      <c r="V7789" s="2">
        <f t="shared" si="1089"/>
        <v>120.12</v>
      </c>
      <c r="W7789" t="s">
        <v>37</v>
      </c>
      <c r="X7789">
        <v>51.94</v>
      </c>
      <c r="Y7789" s="2">
        <f t="shared" si="1090"/>
        <v>292.18</v>
      </c>
      <c r="Z7789" t="s">
        <v>48</v>
      </c>
      <c r="AA7789" t="s">
        <v>41</v>
      </c>
      <c r="AB7789" t="s">
        <v>17</v>
      </c>
      <c r="AC7789" t="s">
        <v>66</v>
      </c>
      <c r="AD7789" t="s">
        <v>103</v>
      </c>
      <c r="AE7789" t="s">
        <v>84</v>
      </c>
    </row>
    <row r="7790" spans="1:31" x14ac:dyDescent="0.3">
      <c r="A7790">
        <f t="shared" si="1097"/>
        <v>7789</v>
      </c>
      <c r="B7790">
        <v>53441</v>
      </c>
      <c r="C7790" t="s">
        <v>84</v>
      </c>
      <c r="D7790" t="s">
        <v>40</v>
      </c>
      <c r="E7790" s="5" t="str">
        <f t="shared" si="1091"/>
        <v>*</v>
      </c>
      <c r="F7790" s="5" t="str">
        <f t="shared" si="1092"/>
        <v>*</v>
      </c>
      <c r="G7790" s="5" t="str">
        <f t="shared" si="1093"/>
        <v>*</v>
      </c>
      <c r="J7790" s="5" t="str">
        <f t="shared" si="1094"/>
        <v>*</v>
      </c>
      <c r="R7790" s="5">
        <f t="shared" si="1095"/>
        <v>0.01</v>
      </c>
      <c r="S7790">
        <v>7</v>
      </c>
      <c r="T7790" s="2">
        <v>345.37</v>
      </c>
      <c r="U7790" s="7">
        <f t="shared" si="1096"/>
        <v>0</v>
      </c>
      <c r="V7790" s="2">
        <f t="shared" si="1089"/>
        <v>49.338571428571427</v>
      </c>
      <c r="W7790" t="s">
        <v>22</v>
      </c>
      <c r="X7790">
        <v>5.79</v>
      </c>
      <c r="Y7790" s="2">
        <f t="shared" si="1090"/>
        <v>351.16</v>
      </c>
      <c r="Z7790" t="s">
        <v>23</v>
      </c>
      <c r="AA7790" t="s">
        <v>24</v>
      </c>
      <c r="AB7790" t="s">
        <v>32</v>
      </c>
      <c r="AC7790" t="s">
        <v>44</v>
      </c>
      <c r="AD7790" t="s">
        <v>19</v>
      </c>
      <c r="AE7790" t="s">
        <v>67</v>
      </c>
    </row>
    <row r="7791" spans="1:31" x14ac:dyDescent="0.3">
      <c r="A7791">
        <f t="shared" si="1097"/>
        <v>7790</v>
      </c>
      <c r="B7791">
        <v>28897</v>
      </c>
      <c r="C7791" t="s">
        <v>84</v>
      </c>
      <c r="D7791" t="s">
        <v>40</v>
      </c>
      <c r="E7791" s="5" t="str">
        <f t="shared" si="1091"/>
        <v>*</v>
      </c>
      <c r="F7791" s="5" t="str">
        <f t="shared" si="1092"/>
        <v>*</v>
      </c>
      <c r="G7791" s="5" t="str">
        <f t="shared" si="1093"/>
        <v>*</v>
      </c>
      <c r="J7791" s="5" t="str">
        <f t="shared" si="1094"/>
        <v>*</v>
      </c>
      <c r="R7791" s="5">
        <f t="shared" si="1095"/>
        <v>0.02</v>
      </c>
      <c r="S7791">
        <v>14</v>
      </c>
      <c r="T7791" s="2">
        <v>877.47</v>
      </c>
      <c r="U7791" s="7">
        <f t="shared" si="1096"/>
        <v>0</v>
      </c>
      <c r="V7791" s="2">
        <f t="shared" si="1089"/>
        <v>62.676428571428573</v>
      </c>
      <c r="W7791" t="s">
        <v>22</v>
      </c>
      <c r="X7791">
        <v>19.989999999999998</v>
      </c>
      <c r="Y7791" s="2">
        <f t="shared" si="1090"/>
        <v>897.46</v>
      </c>
      <c r="Z7791" t="s">
        <v>23</v>
      </c>
      <c r="AA7791" t="s">
        <v>16</v>
      </c>
      <c r="AB7791" t="s">
        <v>32</v>
      </c>
      <c r="AC7791" t="s">
        <v>78</v>
      </c>
      <c r="AD7791" t="s">
        <v>19</v>
      </c>
      <c r="AE7791" t="s">
        <v>427</v>
      </c>
    </row>
    <row r="7792" spans="1:31" x14ac:dyDescent="0.3">
      <c r="A7792">
        <f t="shared" si="1097"/>
        <v>7791</v>
      </c>
      <c r="B7792">
        <v>49799</v>
      </c>
      <c r="C7792" t="s">
        <v>84</v>
      </c>
      <c r="D7792" t="s">
        <v>21</v>
      </c>
      <c r="E7792" s="5" t="str">
        <f t="shared" si="1091"/>
        <v>*</v>
      </c>
      <c r="F7792" s="5" t="str">
        <f t="shared" si="1092"/>
        <v>**</v>
      </c>
      <c r="G7792" s="5" t="str">
        <f t="shared" si="1093"/>
        <v>**</v>
      </c>
      <c r="J7792" s="5" t="str">
        <f t="shared" si="1094"/>
        <v>**</v>
      </c>
      <c r="R7792" s="5">
        <f t="shared" si="1095"/>
        <v>0.01</v>
      </c>
      <c r="S7792">
        <v>4</v>
      </c>
      <c r="T7792" s="2">
        <v>1614.97</v>
      </c>
      <c r="U7792" s="7">
        <f t="shared" si="1096"/>
        <v>1</v>
      </c>
      <c r="V7792" s="2">
        <f t="shared" si="1089"/>
        <v>403.74250000000001</v>
      </c>
      <c r="W7792" t="s">
        <v>37</v>
      </c>
      <c r="X7792">
        <v>85.63</v>
      </c>
      <c r="Y7792" s="2">
        <f t="shared" si="1090"/>
        <v>1700.6</v>
      </c>
      <c r="Z7792" t="s">
        <v>64</v>
      </c>
      <c r="AA7792" t="s">
        <v>41</v>
      </c>
      <c r="AB7792" t="s">
        <v>17</v>
      </c>
      <c r="AC7792" t="s">
        <v>66</v>
      </c>
      <c r="AD7792" t="s">
        <v>103</v>
      </c>
      <c r="AE7792" t="s">
        <v>427</v>
      </c>
    </row>
    <row r="7793" spans="1:31" x14ac:dyDescent="0.3">
      <c r="A7793">
        <f t="shared" si="1097"/>
        <v>7792</v>
      </c>
      <c r="B7793">
        <v>49799</v>
      </c>
      <c r="C7793" t="s">
        <v>84</v>
      </c>
      <c r="D7793" t="s">
        <v>21</v>
      </c>
      <c r="E7793" s="5" t="str">
        <f t="shared" si="1091"/>
        <v>*</v>
      </c>
      <c r="F7793" s="5" t="str">
        <f t="shared" si="1092"/>
        <v>**</v>
      </c>
      <c r="G7793" s="5" t="str">
        <f t="shared" si="1093"/>
        <v>**</v>
      </c>
      <c r="J7793" s="5" t="str">
        <f t="shared" si="1094"/>
        <v>**</v>
      </c>
      <c r="R7793" s="5">
        <f t="shared" si="1095"/>
        <v>0.02</v>
      </c>
      <c r="S7793">
        <v>12</v>
      </c>
      <c r="T7793" s="2">
        <v>2119.0414999999998</v>
      </c>
      <c r="U7793" s="7">
        <f t="shared" si="1096"/>
        <v>1</v>
      </c>
      <c r="V7793" s="2">
        <f t="shared" si="1089"/>
        <v>176.58679166666664</v>
      </c>
      <c r="W7793" t="s">
        <v>22</v>
      </c>
      <c r="X7793">
        <v>8.99</v>
      </c>
      <c r="Y7793" s="2">
        <f t="shared" si="1090"/>
        <v>2128.0314999999996</v>
      </c>
      <c r="Z7793" t="s">
        <v>64</v>
      </c>
      <c r="AA7793" t="s">
        <v>41</v>
      </c>
      <c r="AB7793" t="s">
        <v>25</v>
      </c>
      <c r="AC7793" t="s">
        <v>26</v>
      </c>
      <c r="AD7793" t="s">
        <v>19</v>
      </c>
      <c r="AE7793" t="s">
        <v>67</v>
      </c>
    </row>
    <row r="7794" spans="1:31" x14ac:dyDescent="0.3">
      <c r="A7794">
        <f t="shared" si="1097"/>
        <v>7793</v>
      </c>
      <c r="B7794">
        <v>11460</v>
      </c>
      <c r="C7794" t="s">
        <v>332</v>
      </c>
      <c r="D7794" t="s">
        <v>21</v>
      </c>
      <c r="E7794" s="5" t="str">
        <f t="shared" si="1091"/>
        <v>*</v>
      </c>
      <c r="F7794" s="5" t="str">
        <f t="shared" si="1092"/>
        <v>**</v>
      </c>
      <c r="G7794" s="5" t="str">
        <f t="shared" si="1093"/>
        <v>**</v>
      </c>
      <c r="J7794" s="5" t="str">
        <f t="shared" si="1094"/>
        <v>**</v>
      </c>
      <c r="R7794" s="5">
        <f t="shared" si="1095"/>
        <v>0.04</v>
      </c>
      <c r="S7794">
        <v>30</v>
      </c>
      <c r="T7794" s="2">
        <v>102.24</v>
      </c>
      <c r="U7794" s="7">
        <f t="shared" si="1096"/>
        <v>0</v>
      </c>
      <c r="V7794" s="2">
        <f t="shared" si="1089"/>
        <v>3.4079999999999999</v>
      </c>
      <c r="W7794" t="s">
        <v>22</v>
      </c>
      <c r="X7794">
        <v>0.5</v>
      </c>
      <c r="Y7794" s="2">
        <f t="shared" si="1090"/>
        <v>102.74</v>
      </c>
      <c r="Z7794" t="s">
        <v>43</v>
      </c>
      <c r="AA7794" t="s">
        <v>41</v>
      </c>
      <c r="AB7794" t="s">
        <v>32</v>
      </c>
      <c r="AC7794" t="s">
        <v>81</v>
      </c>
      <c r="AD7794" t="s">
        <v>19</v>
      </c>
      <c r="AE7794" t="s">
        <v>167</v>
      </c>
    </row>
    <row r="7795" spans="1:31" x14ac:dyDescent="0.3">
      <c r="A7795">
        <f t="shared" si="1097"/>
        <v>7794</v>
      </c>
      <c r="B7795">
        <v>10819</v>
      </c>
      <c r="C7795" t="s">
        <v>332</v>
      </c>
      <c r="D7795" t="s">
        <v>36</v>
      </c>
      <c r="E7795" s="5" t="str">
        <f t="shared" si="1091"/>
        <v>***</v>
      </c>
      <c r="F7795" s="5" t="str">
        <f t="shared" si="1092"/>
        <v>***</v>
      </c>
      <c r="G7795" s="5" t="str">
        <f t="shared" si="1093"/>
        <v>***</v>
      </c>
      <c r="J7795" s="5" t="str">
        <f t="shared" si="1094"/>
        <v>***</v>
      </c>
      <c r="R7795" s="5">
        <f t="shared" si="1095"/>
        <v>0.04</v>
      </c>
      <c r="S7795">
        <v>35</v>
      </c>
      <c r="T7795" s="2">
        <v>233.39</v>
      </c>
      <c r="U7795" s="7">
        <f t="shared" si="1096"/>
        <v>0</v>
      </c>
      <c r="V7795" s="2">
        <f t="shared" si="1089"/>
        <v>6.6682857142857141</v>
      </c>
      <c r="W7795" t="s">
        <v>22</v>
      </c>
      <c r="X7795">
        <v>9.5399999999999991</v>
      </c>
      <c r="Y7795" s="2">
        <f t="shared" si="1090"/>
        <v>242.92999999999998</v>
      </c>
      <c r="Z7795" t="s">
        <v>15</v>
      </c>
      <c r="AA7795" t="s">
        <v>24</v>
      </c>
      <c r="AB7795" t="s">
        <v>32</v>
      </c>
      <c r="AC7795" t="s">
        <v>44</v>
      </c>
      <c r="AD7795" t="s">
        <v>19</v>
      </c>
      <c r="AE7795" t="s">
        <v>332</v>
      </c>
    </row>
    <row r="7796" spans="1:31" x14ac:dyDescent="0.3">
      <c r="A7796">
        <f t="shared" si="1097"/>
        <v>7795</v>
      </c>
      <c r="B7796">
        <v>42754</v>
      </c>
      <c r="C7796" t="s">
        <v>332</v>
      </c>
      <c r="D7796" t="s">
        <v>36</v>
      </c>
      <c r="E7796" s="5" t="str">
        <f t="shared" si="1091"/>
        <v>***</v>
      </c>
      <c r="F7796" s="5" t="str">
        <f t="shared" si="1092"/>
        <v>***</v>
      </c>
      <c r="G7796" s="5" t="str">
        <f t="shared" si="1093"/>
        <v>***</v>
      </c>
      <c r="J7796" s="5" t="str">
        <f t="shared" si="1094"/>
        <v>***</v>
      </c>
      <c r="R7796" s="5">
        <f t="shared" si="1095"/>
        <v>0.04</v>
      </c>
      <c r="S7796">
        <v>31</v>
      </c>
      <c r="T7796" s="2">
        <v>341.71</v>
      </c>
      <c r="U7796" s="7">
        <f t="shared" si="1096"/>
        <v>0</v>
      </c>
      <c r="V7796" s="2">
        <f t="shared" si="1089"/>
        <v>11.02290322580645</v>
      </c>
      <c r="W7796" t="s">
        <v>22</v>
      </c>
      <c r="X7796">
        <v>5.14</v>
      </c>
      <c r="Y7796" s="2">
        <f t="shared" si="1090"/>
        <v>346.84999999999997</v>
      </c>
      <c r="Z7796" t="s">
        <v>62</v>
      </c>
      <c r="AA7796" t="s">
        <v>31</v>
      </c>
      <c r="AB7796" t="s">
        <v>32</v>
      </c>
      <c r="AC7796" t="s">
        <v>49</v>
      </c>
      <c r="AD7796" t="s">
        <v>19</v>
      </c>
      <c r="AE7796" t="s">
        <v>724</v>
      </c>
    </row>
    <row r="7797" spans="1:31" x14ac:dyDescent="0.3">
      <c r="A7797">
        <f t="shared" si="1097"/>
        <v>7796</v>
      </c>
      <c r="B7797">
        <v>34562</v>
      </c>
      <c r="C7797" t="s">
        <v>332</v>
      </c>
      <c r="D7797" t="s">
        <v>13</v>
      </c>
      <c r="E7797" s="5" t="str">
        <f t="shared" si="1091"/>
        <v>*</v>
      </c>
      <c r="F7797" s="5" t="str">
        <f t="shared" si="1092"/>
        <v>*</v>
      </c>
      <c r="G7797" s="5" t="str">
        <f t="shared" si="1093"/>
        <v>*</v>
      </c>
      <c r="J7797" s="5" t="str">
        <f t="shared" si="1094"/>
        <v>*</v>
      </c>
      <c r="R7797" s="5">
        <f t="shared" si="1095"/>
        <v>0.02</v>
      </c>
      <c r="S7797">
        <v>19</v>
      </c>
      <c r="T7797" s="2">
        <v>365.64</v>
      </c>
      <c r="U7797" s="7">
        <f t="shared" si="1096"/>
        <v>0</v>
      </c>
      <c r="V7797" s="2">
        <f t="shared" si="1089"/>
        <v>19.24421052631579</v>
      </c>
      <c r="W7797" t="s">
        <v>22</v>
      </c>
      <c r="X7797">
        <v>9.0299999999999994</v>
      </c>
      <c r="Y7797" s="2">
        <f t="shared" si="1090"/>
        <v>374.66999999999996</v>
      </c>
      <c r="Z7797" t="s">
        <v>23</v>
      </c>
      <c r="AA7797" t="s">
        <v>24</v>
      </c>
      <c r="AB7797" t="s">
        <v>32</v>
      </c>
      <c r="AC7797" t="s">
        <v>44</v>
      </c>
      <c r="AD7797" t="s">
        <v>19</v>
      </c>
      <c r="AE7797" t="s">
        <v>168</v>
      </c>
    </row>
    <row r="7798" spans="1:31" x14ac:dyDescent="0.3">
      <c r="A7798">
        <f t="shared" si="1097"/>
        <v>7797</v>
      </c>
      <c r="B7798">
        <v>34562</v>
      </c>
      <c r="C7798" t="s">
        <v>332</v>
      </c>
      <c r="D7798" t="s">
        <v>13</v>
      </c>
      <c r="E7798" s="5" t="str">
        <f t="shared" si="1091"/>
        <v>*</v>
      </c>
      <c r="F7798" s="5" t="str">
        <f t="shared" si="1092"/>
        <v>*</v>
      </c>
      <c r="G7798" s="5" t="str">
        <f t="shared" si="1093"/>
        <v>*</v>
      </c>
      <c r="J7798" s="5" t="str">
        <f t="shared" si="1094"/>
        <v>*</v>
      </c>
      <c r="R7798" s="5">
        <f t="shared" si="1095"/>
        <v>3.5000000000000003E-2</v>
      </c>
      <c r="S7798">
        <v>22</v>
      </c>
      <c r="T7798" s="2">
        <v>561.91999999999996</v>
      </c>
      <c r="U7798" s="7">
        <f t="shared" si="1096"/>
        <v>0</v>
      </c>
      <c r="V7798" s="2">
        <f t="shared" si="1089"/>
        <v>25.541818181818179</v>
      </c>
      <c r="W7798" t="s">
        <v>22</v>
      </c>
      <c r="X7798">
        <v>1.99</v>
      </c>
      <c r="Y7798" s="2">
        <f t="shared" si="1090"/>
        <v>563.91</v>
      </c>
      <c r="Z7798" t="s">
        <v>23</v>
      </c>
      <c r="AA7798" t="s">
        <v>24</v>
      </c>
      <c r="AB7798" t="s">
        <v>25</v>
      </c>
      <c r="AC7798" t="s">
        <v>42</v>
      </c>
      <c r="AD7798" t="s">
        <v>45</v>
      </c>
      <c r="AE7798" t="s">
        <v>167</v>
      </c>
    </row>
    <row r="7799" spans="1:31" x14ac:dyDescent="0.3">
      <c r="A7799">
        <f t="shared" si="1097"/>
        <v>7798</v>
      </c>
      <c r="B7799">
        <v>34209</v>
      </c>
      <c r="C7799" t="s">
        <v>332</v>
      </c>
      <c r="D7799" t="s">
        <v>21</v>
      </c>
      <c r="E7799" s="5" t="str">
        <f t="shared" si="1091"/>
        <v>*</v>
      </c>
      <c r="F7799" s="5" t="str">
        <f t="shared" si="1092"/>
        <v>**</v>
      </c>
      <c r="G7799" s="5" t="str">
        <f t="shared" si="1093"/>
        <v>**</v>
      </c>
      <c r="J7799" s="5" t="str">
        <f t="shared" si="1094"/>
        <v>**</v>
      </c>
      <c r="R7799" s="5">
        <f t="shared" si="1095"/>
        <v>0.05</v>
      </c>
      <c r="S7799">
        <v>48</v>
      </c>
      <c r="T7799" s="2">
        <v>705.44</v>
      </c>
      <c r="U7799" s="7">
        <f t="shared" si="1096"/>
        <v>0</v>
      </c>
      <c r="V7799" s="2">
        <f t="shared" si="1089"/>
        <v>14.696666666666667</v>
      </c>
      <c r="W7799" t="s">
        <v>22</v>
      </c>
      <c r="X7799">
        <v>5.3</v>
      </c>
      <c r="Y7799" s="2">
        <f t="shared" si="1090"/>
        <v>710.74</v>
      </c>
      <c r="Z7799" t="s">
        <v>23</v>
      </c>
      <c r="AA7799" t="s">
        <v>31</v>
      </c>
      <c r="AB7799" t="s">
        <v>17</v>
      </c>
      <c r="AC7799" t="s">
        <v>18</v>
      </c>
      <c r="AD7799" t="s">
        <v>34</v>
      </c>
      <c r="AE7799" t="s">
        <v>167</v>
      </c>
    </row>
    <row r="7800" spans="1:31" x14ac:dyDescent="0.3">
      <c r="A7800">
        <f t="shared" si="1097"/>
        <v>7799</v>
      </c>
      <c r="B7800">
        <v>51879</v>
      </c>
      <c r="C7800" t="s">
        <v>332</v>
      </c>
      <c r="D7800" t="s">
        <v>30</v>
      </c>
      <c r="E7800" s="5" t="str">
        <f t="shared" si="1091"/>
        <v>*</v>
      </c>
      <c r="F7800" s="5" t="str">
        <f t="shared" si="1092"/>
        <v>*</v>
      </c>
      <c r="G7800" s="5" t="str">
        <f t="shared" si="1093"/>
        <v>*</v>
      </c>
      <c r="J7800" s="5" t="str">
        <f t="shared" si="1094"/>
        <v>*</v>
      </c>
      <c r="R7800" s="5">
        <f t="shared" si="1095"/>
        <v>0.05</v>
      </c>
      <c r="S7800">
        <v>46</v>
      </c>
      <c r="T7800" s="2">
        <v>991.36</v>
      </c>
      <c r="U7800" s="7">
        <f t="shared" si="1096"/>
        <v>0</v>
      </c>
      <c r="V7800" s="2">
        <f t="shared" si="1089"/>
        <v>21.551304347826086</v>
      </c>
      <c r="W7800" t="s">
        <v>22</v>
      </c>
      <c r="X7800">
        <v>8.68</v>
      </c>
      <c r="Y7800" s="2">
        <f t="shared" si="1090"/>
        <v>1000.04</v>
      </c>
      <c r="Z7800" t="s">
        <v>15</v>
      </c>
      <c r="AA7800" t="s">
        <v>31</v>
      </c>
      <c r="AB7800" t="s">
        <v>32</v>
      </c>
      <c r="AC7800" t="s">
        <v>44</v>
      </c>
      <c r="AD7800" t="s">
        <v>19</v>
      </c>
      <c r="AE7800" t="s">
        <v>724</v>
      </c>
    </row>
    <row r="7801" spans="1:31" x14ac:dyDescent="0.3">
      <c r="A7801">
        <f t="shared" si="1097"/>
        <v>7800</v>
      </c>
      <c r="B7801">
        <v>34209</v>
      </c>
      <c r="C7801" t="s">
        <v>332</v>
      </c>
      <c r="D7801" t="s">
        <v>21</v>
      </c>
      <c r="E7801" s="5" t="str">
        <f t="shared" si="1091"/>
        <v>*</v>
      </c>
      <c r="F7801" s="5" t="str">
        <f t="shared" si="1092"/>
        <v>**</v>
      </c>
      <c r="G7801" s="5" t="str">
        <f t="shared" si="1093"/>
        <v>**</v>
      </c>
      <c r="J7801" s="5" t="str">
        <f t="shared" si="1094"/>
        <v>**</v>
      </c>
      <c r="R7801" s="5">
        <f t="shared" si="1095"/>
        <v>3.5000000000000003E-2</v>
      </c>
      <c r="S7801">
        <v>29</v>
      </c>
      <c r="T7801" s="2">
        <v>1041.72</v>
      </c>
      <c r="U7801" s="7">
        <f t="shared" si="1096"/>
        <v>1</v>
      </c>
      <c r="V7801" s="2">
        <f t="shared" si="1089"/>
        <v>35.921379310344825</v>
      </c>
      <c r="W7801" t="s">
        <v>22</v>
      </c>
      <c r="X7801">
        <v>4.92</v>
      </c>
      <c r="Y7801" s="2">
        <f t="shared" si="1090"/>
        <v>1046.6400000000001</v>
      </c>
      <c r="Z7801" t="s">
        <v>23</v>
      </c>
      <c r="AA7801" t="s">
        <v>31</v>
      </c>
      <c r="AB7801" t="s">
        <v>32</v>
      </c>
      <c r="AC7801" t="s">
        <v>44</v>
      </c>
      <c r="AD7801" t="s">
        <v>19</v>
      </c>
      <c r="AE7801" t="s">
        <v>167</v>
      </c>
    </row>
    <row r="7802" spans="1:31" x14ac:dyDescent="0.3">
      <c r="A7802">
        <f t="shared" si="1097"/>
        <v>7801</v>
      </c>
      <c r="B7802">
        <v>51879</v>
      </c>
      <c r="C7802" t="s">
        <v>332</v>
      </c>
      <c r="D7802" t="s">
        <v>30</v>
      </c>
      <c r="E7802" s="5" t="str">
        <f t="shared" si="1091"/>
        <v>*</v>
      </c>
      <c r="F7802" s="5" t="str">
        <f t="shared" si="1092"/>
        <v>*</v>
      </c>
      <c r="G7802" s="5" t="str">
        <f t="shared" si="1093"/>
        <v>*</v>
      </c>
      <c r="J7802" s="5" t="str">
        <f t="shared" si="1094"/>
        <v>*</v>
      </c>
      <c r="R7802" s="5">
        <f t="shared" si="1095"/>
        <v>3.5000000000000003E-2</v>
      </c>
      <c r="S7802">
        <v>26</v>
      </c>
      <c r="T7802" s="2">
        <v>1382.31</v>
      </c>
      <c r="U7802" s="7">
        <f t="shared" si="1096"/>
        <v>1</v>
      </c>
      <c r="V7802" s="2">
        <f t="shared" si="1089"/>
        <v>53.165769230769229</v>
      </c>
      <c r="W7802" t="s">
        <v>22</v>
      </c>
      <c r="X7802">
        <v>19.989999999999998</v>
      </c>
      <c r="Y7802" s="2">
        <f t="shared" si="1090"/>
        <v>1402.3</v>
      </c>
      <c r="Z7802" t="s">
        <v>15</v>
      </c>
      <c r="AA7802" t="s">
        <v>31</v>
      </c>
      <c r="AB7802" t="s">
        <v>17</v>
      </c>
      <c r="AC7802" t="s">
        <v>18</v>
      </c>
      <c r="AD7802" t="s">
        <v>19</v>
      </c>
      <c r="AE7802" t="s">
        <v>167</v>
      </c>
    </row>
    <row r="7803" spans="1:31" x14ac:dyDescent="0.3">
      <c r="A7803">
        <f t="shared" si="1097"/>
        <v>7802</v>
      </c>
      <c r="B7803">
        <v>51302</v>
      </c>
      <c r="C7803" t="s">
        <v>879</v>
      </c>
      <c r="D7803" t="s">
        <v>30</v>
      </c>
      <c r="E7803" s="5" t="str">
        <f t="shared" si="1091"/>
        <v>*</v>
      </c>
      <c r="F7803" s="5" t="str">
        <f t="shared" si="1092"/>
        <v>*</v>
      </c>
      <c r="G7803" s="5" t="str">
        <f t="shared" si="1093"/>
        <v>*</v>
      </c>
      <c r="J7803" s="5" t="str">
        <f t="shared" si="1094"/>
        <v>*</v>
      </c>
      <c r="R7803" s="5">
        <f t="shared" si="1095"/>
        <v>0.05</v>
      </c>
      <c r="S7803">
        <v>44</v>
      </c>
      <c r="T7803" s="2">
        <v>167.55</v>
      </c>
      <c r="U7803" s="7">
        <f t="shared" si="1096"/>
        <v>0</v>
      </c>
      <c r="V7803" s="2">
        <f t="shared" si="1089"/>
        <v>3.8079545454545456</v>
      </c>
      <c r="W7803" t="s">
        <v>22</v>
      </c>
      <c r="X7803">
        <v>7.5</v>
      </c>
      <c r="Y7803" s="2">
        <f t="shared" si="1090"/>
        <v>175.05</v>
      </c>
      <c r="Z7803" t="s">
        <v>64</v>
      </c>
      <c r="AA7803" t="s">
        <v>16</v>
      </c>
      <c r="AB7803" t="s">
        <v>32</v>
      </c>
      <c r="AC7803" t="s">
        <v>81</v>
      </c>
      <c r="AD7803" t="s">
        <v>19</v>
      </c>
      <c r="AE7803" t="s">
        <v>440</v>
      </c>
    </row>
    <row r="7804" spans="1:31" x14ac:dyDescent="0.3">
      <c r="A7804">
        <f t="shared" si="1097"/>
        <v>7803</v>
      </c>
      <c r="B7804">
        <v>55202</v>
      </c>
      <c r="C7804" t="s">
        <v>879</v>
      </c>
      <c r="D7804" t="s">
        <v>13</v>
      </c>
      <c r="E7804" s="5" t="str">
        <f t="shared" si="1091"/>
        <v>*</v>
      </c>
      <c r="F7804" s="5" t="str">
        <f t="shared" si="1092"/>
        <v>*</v>
      </c>
      <c r="G7804" s="5" t="str">
        <f t="shared" si="1093"/>
        <v>*</v>
      </c>
      <c r="J7804" s="5" t="str">
        <f t="shared" si="1094"/>
        <v>*</v>
      </c>
      <c r="R7804" s="5">
        <f t="shared" si="1095"/>
        <v>0.04</v>
      </c>
      <c r="S7804">
        <v>33</v>
      </c>
      <c r="T7804" s="2">
        <v>3093.76</v>
      </c>
      <c r="U7804" s="7">
        <f t="shared" si="1096"/>
        <v>1</v>
      </c>
      <c r="V7804" s="2">
        <f t="shared" si="1089"/>
        <v>93.75030303030303</v>
      </c>
      <c r="W7804" t="s">
        <v>14</v>
      </c>
      <c r="X7804">
        <v>35</v>
      </c>
      <c r="Y7804" s="2">
        <f t="shared" si="1090"/>
        <v>3128.76</v>
      </c>
      <c r="Z7804" t="s">
        <v>52</v>
      </c>
      <c r="AA7804" t="s">
        <v>24</v>
      </c>
      <c r="AB7804" t="s">
        <v>32</v>
      </c>
      <c r="AC7804" t="s">
        <v>74</v>
      </c>
      <c r="AD7804" t="s">
        <v>58</v>
      </c>
      <c r="AE7804" t="s">
        <v>440</v>
      </c>
    </row>
    <row r="7805" spans="1:31" x14ac:dyDescent="0.3">
      <c r="A7805">
        <f t="shared" si="1097"/>
        <v>7804</v>
      </c>
      <c r="B7805">
        <v>55202</v>
      </c>
      <c r="C7805" t="s">
        <v>879</v>
      </c>
      <c r="D7805" t="s">
        <v>13</v>
      </c>
      <c r="E7805" s="5" t="str">
        <f t="shared" si="1091"/>
        <v>*</v>
      </c>
      <c r="F7805" s="5" t="str">
        <f t="shared" si="1092"/>
        <v>*</v>
      </c>
      <c r="G7805" s="5" t="str">
        <f t="shared" si="1093"/>
        <v>*</v>
      </c>
      <c r="J7805" s="5" t="str">
        <f t="shared" si="1094"/>
        <v>*</v>
      </c>
      <c r="R7805" s="5">
        <f t="shared" si="1095"/>
        <v>0.05</v>
      </c>
      <c r="S7805">
        <v>49</v>
      </c>
      <c r="T7805" s="2">
        <v>6335.8575000000001</v>
      </c>
      <c r="U7805" s="7">
        <f t="shared" si="1096"/>
        <v>1</v>
      </c>
      <c r="V7805" s="2">
        <f t="shared" si="1089"/>
        <v>129.30321428571429</v>
      </c>
      <c r="W7805" t="s">
        <v>22</v>
      </c>
      <c r="X7805">
        <v>8.99</v>
      </c>
      <c r="Y7805" s="2">
        <f t="shared" si="1090"/>
        <v>6344.8474999999999</v>
      </c>
      <c r="Z7805" t="s">
        <v>23</v>
      </c>
      <c r="AA7805" t="s">
        <v>24</v>
      </c>
      <c r="AB7805" t="s">
        <v>25</v>
      </c>
      <c r="AC7805" t="s">
        <v>26</v>
      </c>
      <c r="AD7805" t="s">
        <v>19</v>
      </c>
      <c r="AE7805" t="s">
        <v>187</v>
      </c>
    </row>
    <row r="7806" spans="1:31" x14ac:dyDescent="0.3">
      <c r="A7806">
        <f t="shared" si="1097"/>
        <v>7805</v>
      </c>
      <c r="B7806">
        <v>33031</v>
      </c>
      <c r="C7806" t="s">
        <v>648</v>
      </c>
      <c r="D7806" t="s">
        <v>21</v>
      </c>
      <c r="E7806" s="5" t="str">
        <f t="shared" si="1091"/>
        <v>*</v>
      </c>
      <c r="F7806" s="5" t="str">
        <f t="shared" si="1092"/>
        <v>**</v>
      </c>
      <c r="G7806" s="5" t="str">
        <f t="shared" si="1093"/>
        <v>**</v>
      </c>
      <c r="J7806" s="5" t="str">
        <f t="shared" si="1094"/>
        <v>**</v>
      </c>
      <c r="R7806" s="5">
        <f t="shared" si="1095"/>
        <v>0.02</v>
      </c>
      <c r="S7806">
        <v>18</v>
      </c>
      <c r="T7806" s="2">
        <v>120.96</v>
      </c>
      <c r="U7806" s="7">
        <f t="shared" si="1096"/>
        <v>0</v>
      </c>
      <c r="V7806" s="2">
        <f t="shared" si="1089"/>
        <v>6.72</v>
      </c>
      <c r="W7806" t="s">
        <v>22</v>
      </c>
      <c r="X7806">
        <v>6.65</v>
      </c>
      <c r="Y7806" s="2">
        <f t="shared" si="1090"/>
        <v>127.61</v>
      </c>
      <c r="Z7806" t="s">
        <v>52</v>
      </c>
      <c r="AA7806" t="s">
        <v>41</v>
      </c>
      <c r="AB7806" t="s">
        <v>32</v>
      </c>
      <c r="AC7806" t="s">
        <v>44</v>
      </c>
      <c r="AD7806" t="s">
        <v>19</v>
      </c>
      <c r="AE7806" t="s">
        <v>649</v>
      </c>
    </row>
    <row r="7807" spans="1:31" x14ac:dyDescent="0.3">
      <c r="A7807">
        <f t="shared" si="1097"/>
        <v>7806</v>
      </c>
      <c r="B7807">
        <v>33031</v>
      </c>
      <c r="C7807" t="s">
        <v>648</v>
      </c>
      <c r="D7807" t="s">
        <v>21</v>
      </c>
      <c r="E7807" s="5" t="str">
        <f t="shared" si="1091"/>
        <v>*</v>
      </c>
      <c r="F7807" s="5" t="str">
        <f t="shared" si="1092"/>
        <v>**</v>
      </c>
      <c r="G7807" s="5" t="str">
        <f t="shared" si="1093"/>
        <v>**</v>
      </c>
      <c r="J7807" s="5" t="str">
        <f t="shared" si="1094"/>
        <v>**</v>
      </c>
      <c r="R7807" s="5">
        <f t="shared" si="1095"/>
        <v>3.5000000000000003E-2</v>
      </c>
      <c r="S7807">
        <v>24</v>
      </c>
      <c r="T7807" s="2">
        <v>550.67999999999995</v>
      </c>
      <c r="U7807" s="7">
        <f t="shared" si="1096"/>
        <v>0</v>
      </c>
      <c r="V7807" s="2">
        <f t="shared" si="1089"/>
        <v>22.944999999999997</v>
      </c>
      <c r="W7807" t="s">
        <v>37</v>
      </c>
      <c r="X7807">
        <v>15.68</v>
      </c>
      <c r="Y7807" s="2">
        <f t="shared" si="1090"/>
        <v>566.3599999999999</v>
      </c>
      <c r="Z7807" t="s">
        <v>52</v>
      </c>
      <c r="AA7807" t="s">
        <v>41</v>
      </c>
      <c r="AB7807" t="s">
        <v>17</v>
      </c>
      <c r="AC7807" t="s">
        <v>18</v>
      </c>
      <c r="AD7807" t="s">
        <v>39</v>
      </c>
      <c r="AE7807" t="s">
        <v>899</v>
      </c>
    </row>
    <row r="7808" spans="1:31" x14ac:dyDescent="0.3">
      <c r="A7808">
        <f t="shared" si="1097"/>
        <v>7807</v>
      </c>
      <c r="B7808">
        <v>17670</v>
      </c>
      <c r="C7808" t="s">
        <v>67</v>
      </c>
      <c r="D7808" t="s">
        <v>40</v>
      </c>
      <c r="E7808" s="5" t="str">
        <f t="shared" si="1091"/>
        <v>*</v>
      </c>
      <c r="F7808" s="5" t="str">
        <f t="shared" si="1092"/>
        <v>*</v>
      </c>
      <c r="G7808" s="5" t="str">
        <f t="shared" si="1093"/>
        <v>*</v>
      </c>
      <c r="J7808" s="5" t="str">
        <f t="shared" si="1094"/>
        <v>*</v>
      </c>
      <c r="R7808" s="5">
        <f t="shared" si="1095"/>
        <v>0.02</v>
      </c>
      <c r="S7808">
        <v>14</v>
      </c>
      <c r="T7808" s="2">
        <v>36.520000000000003</v>
      </c>
      <c r="U7808" s="7">
        <f t="shared" si="1096"/>
        <v>0</v>
      </c>
      <c r="V7808" s="2">
        <f t="shared" si="1089"/>
        <v>2.608571428571429</v>
      </c>
      <c r="W7808" t="s">
        <v>22</v>
      </c>
      <c r="X7808">
        <v>0.5</v>
      </c>
      <c r="Y7808" s="2">
        <f t="shared" si="1090"/>
        <v>37.020000000000003</v>
      </c>
      <c r="Z7808" t="s">
        <v>23</v>
      </c>
      <c r="AA7808" t="s">
        <v>31</v>
      </c>
      <c r="AB7808" t="s">
        <v>32</v>
      </c>
      <c r="AC7808" t="s">
        <v>81</v>
      </c>
      <c r="AD7808" t="s">
        <v>19</v>
      </c>
      <c r="AE7808" t="s">
        <v>131</v>
      </c>
    </row>
    <row r="7809" spans="1:31" x14ac:dyDescent="0.3">
      <c r="A7809">
        <f t="shared" si="1097"/>
        <v>7808</v>
      </c>
      <c r="B7809">
        <v>29350</v>
      </c>
      <c r="C7809" t="s">
        <v>67</v>
      </c>
      <c r="D7809" t="s">
        <v>21</v>
      </c>
      <c r="E7809" s="5" t="str">
        <f t="shared" si="1091"/>
        <v>*</v>
      </c>
      <c r="F7809" s="5" t="str">
        <f t="shared" si="1092"/>
        <v>**</v>
      </c>
      <c r="G7809" s="5" t="str">
        <f t="shared" si="1093"/>
        <v>**</v>
      </c>
      <c r="J7809" s="5" t="str">
        <f t="shared" si="1094"/>
        <v>**</v>
      </c>
      <c r="R7809" s="5">
        <f t="shared" si="1095"/>
        <v>0.02</v>
      </c>
      <c r="S7809">
        <v>10</v>
      </c>
      <c r="T7809" s="2">
        <v>150.33000000000001</v>
      </c>
      <c r="U7809" s="7">
        <f t="shared" si="1096"/>
        <v>0</v>
      </c>
      <c r="V7809" s="2">
        <f t="shared" si="1089"/>
        <v>15.033000000000001</v>
      </c>
      <c r="W7809" t="s">
        <v>22</v>
      </c>
      <c r="X7809">
        <v>4.53</v>
      </c>
      <c r="Y7809" s="2">
        <f t="shared" si="1090"/>
        <v>154.86000000000001</v>
      </c>
      <c r="Z7809" t="s">
        <v>52</v>
      </c>
      <c r="AA7809" t="s">
        <v>16</v>
      </c>
      <c r="AB7809" t="s">
        <v>32</v>
      </c>
      <c r="AC7809" t="s">
        <v>74</v>
      </c>
      <c r="AD7809" t="s">
        <v>19</v>
      </c>
      <c r="AE7809" t="s">
        <v>761</v>
      </c>
    </row>
    <row r="7810" spans="1:31" x14ac:dyDescent="0.3">
      <c r="A7810">
        <f t="shared" si="1097"/>
        <v>7809</v>
      </c>
      <c r="B7810">
        <v>29350</v>
      </c>
      <c r="C7810" t="s">
        <v>67</v>
      </c>
      <c r="D7810" t="s">
        <v>21</v>
      </c>
      <c r="E7810" s="5" t="str">
        <f t="shared" si="1091"/>
        <v>*</v>
      </c>
      <c r="F7810" s="5" t="str">
        <f t="shared" si="1092"/>
        <v>**</v>
      </c>
      <c r="G7810" s="5" t="str">
        <f t="shared" si="1093"/>
        <v>**</v>
      </c>
      <c r="J7810" s="5" t="str">
        <f t="shared" si="1094"/>
        <v>**</v>
      </c>
      <c r="R7810" s="5">
        <f t="shared" si="1095"/>
        <v>0.05</v>
      </c>
      <c r="S7810">
        <v>46</v>
      </c>
      <c r="T7810" s="2">
        <v>1634.17</v>
      </c>
      <c r="U7810" s="7">
        <f t="shared" si="1096"/>
        <v>1</v>
      </c>
      <c r="V7810" s="2">
        <f t="shared" ref="V7810:V7873" si="1098">T7810/S7810</f>
        <v>35.525434782608698</v>
      </c>
      <c r="W7810" t="s">
        <v>14</v>
      </c>
      <c r="X7810">
        <v>13.89</v>
      </c>
      <c r="Y7810" s="2">
        <f t="shared" ref="Y7810:Y7873" si="1099">X7810+T7810</f>
        <v>1648.0600000000002</v>
      </c>
      <c r="Z7810" t="s">
        <v>52</v>
      </c>
      <c r="AA7810" t="s">
        <v>16</v>
      </c>
      <c r="AB7810" t="s">
        <v>32</v>
      </c>
      <c r="AC7810" t="s">
        <v>33</v>
      </c>
      <c r="AD7810" t="s">
        <v>34</v>
      </c>
      <c r="AE7810" t="s">
        <v>427</v>
      </c>
    </row>
    <row r="7811" spans="1:31" x14ac:dyDescent="0.3">
      <c r="A7811">
        <f t="shared" si="1097"/>
        <v>7810</v>
      </c>
      <c r="B7811">
        <v>29350</v>
      </c>
      <c r="C7811" t="s">
        <v>67</v>
      </c>
      <c r="D7811" t="s">
        <v>21</v>
      </c>
      <c r="E7811" s="5" t="str">
        <f t="shared" ref="E7811:E7874" si="1100">IF(D7811="Critical","***","*")</f>
        <v>*</v>
      </c>
      <c r="F7811" s="5" t="str">
        <f t="shared" ref="F7811:F7874" si="1101">IF(D7811="Critical","***",IF(D7811="High","**","*"))</f>
        <v>**</v>
      </c>
      <c r="G7811" s="5" t="str">
        <f t="shared" ref="G7811:G7874" si="1102">VLOOKUP(D7811,$H$6:$I$11,2,FALSE)</f>
        <v>**</v>
      </c>
      <c r="J7811" s="5" t="str">
        <f t="shared" ref="J7811:J7874" si="1103">HLOOKUP(D7811,$K$5:$O$6,2,FALSE)</f>
        <v>**</v>
      </c>
      <c r="R7811" s="5">
        <f t="shared" ref="R7811:R7874" si="1104">VLOOKUP(S7811,$P$6:$Q$11,2)</f>
        <v>0.05</v>
      </c>
      <c r="S7811">
        <v>47</v>
      </c>
      <c r="T7811" s="2">
        <v>2519.5500000000002</v>
      </c>
      <c r="U7811" s="7">
        <f t="shared" ref="U7811:U7874" si="1105">IF(T7811&gt;1000,1,0)</f>
        <v>1</v>
      </c>
      <c r="V7811" s="2">
        <f t="shared" si="1098"/>
        <v>53.607446808510645</v>
      </c>
      <c r="W7811" t="s">
        <v>22</v>
      </c>
      <c r="X7811">
        <v>16.11</v>
      </c>
      <c r="Y7811" s="2">
        <f t="shared" si="1099"/>
        <v>2535.6600000000003</v>
      </c>
      <c r="Z7811" t="s">
        <v>52</v>
      </c>
      <c r="AA7811" t="s">
        <v>16</v>
      </c>
      <c r="AB7811" t="s">
        <v>32</v>
      </c>
      <c r="AC7811" t="s">
        <v>49</v>
      </c>
      <c r="AD7811" t="s">
        <v>19</v>
      </c>
      <c r="AE7811" t="s">
        <v>131</v>
      </c>
    </row>
    <row r="7812" spans="1:31" x14ac:dyDescent="0.3">
      <c r="A7812">
        <f t="shared" ref="A7812:A7875" si="1106">A7811+1</f>
        <v>7811</v>
      </c>
      <c r="B7812">
        <v>14117</v>
      </c>
      <c r="C7812" t="s">
        <v>724</v>
      </c>
      <c r="D7812" t="s">
        <v>30</v>
      </c>
      <c r="E7812" s="5" t="str">
        <f t="shared" si="1100"/>
        <v>*</v>
      </c>
      <c r="F7812" s="5" t="str">
        <f t="shared" si="1101"/>
        <v>*</v>
      </c>
      <c r="G7812" s="5" t="str">
        <f t="shared" si="1102"/>
        <v>*</v>
      </c>
      <c r="J7812" s="5" t="str">
        <f t="shared" si="1103"/>
        <v>*</v>
      </c>
      <c r="R7812" s="5">
        <f t="shared" si="1104"/>
        <v>0.01</v>
      </c>
      <c r="S7812">
        <v>4</v>
      </c>
      <c r="T7812" s="2">
        <v>5.31</v>
      </c>
      <c r="U7812" s="7">
        <f t="shared" si="1105"/>
        <v>0</v>
      </c>
      <c r="V7812" s="2">
        <f t="shared" si="1098"/>
        <v>1.3274999999999999</v>
      </c>
      <c r="W7812" t="s">
        <v>22</v>
      </c>
      <c r="X7812">
        <v>0.7</v>
      </c>
      <c r="Y7812" s="2">
        <f t="shared" si="1099"/>
        <v>6.01</v>
      </c>
      <c r="Z7812" t="s">
        <v>73</v>
      </c>
      <c r="AA7812" t="s">
        <v>31</v>
      </c>
      <c r="AB7812" t="s">
        <v>32</v>
      </c>
      <c r="AC7812" t="s">
        <v>114</v>
      </c>
      <c r="AD7812" t="s">
        <v>34</v>
      </c>
      <c r="AE7812" t="s">
        <v>279</v>
      </c>
    </row>
    <row r="7813" spans="1:31" x14ac:dyDescent="0.3">
      <c r="A7813">
        <f t="shared" si="1106"/>
        <v>7812</v>
      </c>
      <c r="B7813">
        <v>56640</v>
      </c>
      <c r="C7813" t="s">
        <v>439</v>
      </c>
      <c r="D7813" t="s">
        <v>21</v>
      </c>
      <c r="E7813" s="5" t="str">
        <f t="shared" si="1100"/>
        <v>*</v>
      </c>
      <c r="F7813" s="5" t="str">
        <f t="shared" si="1101"/>
        <v>**</v>
      </c>
      <c r="G7813" s="5" t="str">
        <f t="shared" si="1102"/>
        <v>**</v>
      </c>
      <c r="J7813" s="5" t="str">
        <f t="shared" si="1103"/>
        <v>**</v>
      </c>
      <c r="R7813" s="5">
        <f t="shared" si="1104"/>
        <v>0.01</v>
      </c>
      <c r="S7813">
        <v>2</v>
      </c>
      <c r="T7813" s="2">
        <v>29.31</v>
      </c>
      <c r="U7813" s="7">
        <f t="shared" si="1105"/>
        <v>0</v>
      </c>
      <c r="V7813" s="2">
        <f t="shared" si="1098"/>
        <v>14.654999999999999</v>
      </c>
      <c r="W7813" t="s">
        <v>22</v>
      </c>
      <c r="X7813">
        <v>5.43</v>
      </c>
      <c r="Y7813" s="2">
        <f t="shared" si="1099"/>
        <v>34.739999999999995</v>
      </c>
      <c r="Z7813" t="s">
        <v>15</v>
      </c>
      <c r="AA7813" t="s">
        <v>31</v>
      </c>
      <c r="AB7813" t="s">
        <v>32</v>
      </c>
      <c r="AC7813" t="s">
        <v>44</v>
      </c>
      <c r="AD7813" t="s">
        <v>19</v>
      </c>
      <c r="AE7813" t="s">
        <v>440</v>
      </c>
    </row>
    <row r="7814" spans="1:31" x14ac:dyDescent="0.3">
      <c r="A7814">
        <f t="shared" si="1106"/>
        <v>7813</v>
      </c>
      <c r="B7814">
        <v>56640</v>
      </c>
      <c r="C7814" t="s">
        <v>439</v>
      </c>
      <c r="D7814" t="s">
        <v>21</v>
      </c>
      <c r="E7814" s="5" t="str">
        <f t="shared" si="1100"/>
        <v>*</v>
      </c>
      <c r="F7814" s="5" t="str">
        <f t="shared" si="1101"/>
        <v>**</v>
      </c>
      <c r="G7814" s="5" t="str">
        <f t="shared" si="1102"/>
        <v>**</v>
      </c>
      <c r="J7814" s="5" t="str">
        <f t="shared" si="1103"/>
        <v>**</v>
      </c>
      <c r="R7814" s="5">
        <f t="shared" si="1104"/>
        <v>0.02</v>
      </c>
      <c r="S7814">
        <v>11</v>
      </c>
      <c r="T7814" s="2">
        <v>80.260000000000005</v>
      </c>
      <c r="U7814" s="7">
        <f t="shared" si="1105"/>
        <v>0</v>
      </c>
      <c r="V7814" s="2">
        <f t="shared" si="1098"/>
        <v>7.2963636363636368</v>
      </c>
      <c r="W7814" t="s">
        <v>22</v>
      </c>
      <c r="X7814">
        <v>5.66</v>
      </c>
      <c r="Y7814" s="2">
        <f t="shared" si="1099"/>
        <v>85.92</v>
      </c>
      <c r="Z7814" t="s">
        <v>15</v>
      </c>
      <c r="AA7814" t="s">
        <v>31</v>
      </c>
      <c r="AB7814" t="s">
        <v>32</v>
      </c>
      <c r="AC7814" t="s">
        <v>44</v>
      </c>
      <c r="AD7814" t="s">
        <v>19</v>
      </c>
      <c r="AE7814" t="s">
        <v>440</v>
      </c>
    </row>
    <row r="7815" spans="1:31" x14ac:dyDescent="0.3">
      <c r="A7815">
        <f t="shared" si="1106"/>
        <v>7814</v>
      </c>
      <c r="B7815">
        <v>49319</v>
      </c>
      <c r="C7815" t="s">
        <v>439</v>
      </c>
      <c r="D7815" t="s">
        <v>13</v>
      </c>
      <c r="E7815" s="5" t="str">
        <f t="shared" si="1100"/>
        <v>*</v>
      </c>
      <c r="F7815" s="5" t="str">
        <f t="shared" si="1101"/>
        <v>*</v>
      </c>
      <c r="G7815" s="5" t="str">
        <f t="shared" si="1102"/>
        <v>*</v>
      </c>
      <c r="J7815" s="5" t="str">
        <f t="shared" si="1103"/>
        <v>*</v>
      </c>
      <c r="R7815" s="5">
        <f t="shared" si="1104"/>
        <v>0.02</v>
      </c>
      <c r="S7815">
        <v>13</v>
      </c>
      <c r="T7815" s="2">
        <v>98.82</v>
      </c>
      <c r="U7815" s="7">
        <f t="shared" si="1105"/>
        <v>0</v>
      </c>
      <c r="V7815" s="2">
        <f t="shared" si="1098"/>
        <v>7.6015384615384614</v>
      </c>
      <c r="W7815" t="s">
        <v>22</v>
      </c>
      <c r="X7815">
        <v>5.53</v>
      </c>
      <c r="Y7815" s="2">
        <f t="shared" si="1099"/>
        <v>104.35</v>
      </c>
      <c r="Z7815" t="s">
        <v>60</v>
      </c>
      <c r="AA7815" t="s">
        <v>31</v>
      </c>
      <c r="AB7815" t="s">
        <v>25</v>
      </c>
      <c r="AC7815" t="s">
        <v>42</v>
      </c>
      <c r="AD7815" t="s">
        <v>45</v>
      </c>
      <c r="AE7815" t="s">
        <v>729</v>
      </c>
    </row>
    <row r="7816" spans="1:31" x14ac:dyDescent="0.3">
      <c r="A7816">
        <f t="shared" si="1106"/>
        <v>7815</v>
      </c>
      <c r="B7816">
        <v>15622</v>
      </c>
      <c r="C7816" t="s">
        <v>439</v>
      </c>
      <c r="D7816" t="s">
        <v>21</v>
      </c>
      <c r="E7816" s="5" t="str">
        <f t="shared" si="1100"/>
        <v>*</v>
      </c>
      <c r="F7816" s="5" t="str">
        <f t="shared" si="1101"/>
        <v>**</v>
      </c>
      <c r="G7816" s="5" t="str">
        <f t="shared" si="1102"/>
        <v>**</v>
      </c>
      <c r="J7816" s="5" t="str">
        <f t="shared" si="1103"/>
        <v>**</v>
      </c>
      <c r="R7816" s="5">
        <f t="shared" si="1104"/>
        <v>3.5000000000000003E-2</v>
      </c>
      <c r="S7816">
        <v>21</v>
      </c>
      <c r="T7816" s="2">
        <v>135.99</v>
      </c>
      <c r="U7816" s="7">
        <f t="shared" si="1105"/>
        <v>0</v>
      </c>
      <c r="V7816" s="2">
        <f t="shared" si="1098"/>
        <v>6.475714285714286</v>
      </c>
      <c r="W7816" t="s">
        <v>22</v>
      </c>
      <c r="X7816">
        <v>9.68</v>
      </c>
      <c r="Y7816" s="2">
        <f t="shared" si="1099"/>
        <v>145.67000000000002</v>
      </c>
      <c r="Z7816" t="s">
        <v>15</v>
      </c>
      <c r="AA7816" t="s">
        <v>16</v>
      </c>
      <c r="AB7816" t="s">
        <v>32</v>
      </c>
      <c r="AC7816" t="s">
        <v>44</v>
      </c>
      <c r="AD7816" t="s">
        <v>19</v>
      </c>
      <c r="AE7816" t="s">
        <v>440</v>
      </c>
    </row>
    <row r="7817" spans="1:31" x14ac:dyDescent="0.3">
      <c r="A7817">
        <f t="shared" si="1106"/>
        <v>7816</v>
      </c>
      <c r="B7817">
        <v>49319</v>
      </c>
      <c r="C7817" t="s">
        <v>439</v>
      </c>
      <c r="D7817" t="s">
        <v>13</v>
      </c>
      <c r="E7817" s="5" t="str">
        <f t="shared" si="1100"/>
        <v>*</v>
      </c>
      <c r="F7817" s="5" t="str">
        <f t="shared" si="1101"/>
        <v>*</v>
      </c>
      <c r="G7817" s="5" t="str">
        <f t="shared" si="1102"/>
        <v>*</v>
      </c>
      <c r="J7817" s="5" t="str">
        <f t="shared" si="1103"/>
        <v>*</v>
      </c>
      <c r="R7817" s="5">
        <f t="shared" si="1104"/>
        <v>0.05</v>
      </c>
      <c r="S7817">
        <v>40</v>
      </c>
      <c r="T7817" s="2">
        <v>289.19</v>
      </c>
      <c r="U7817" s="7">
        <f t="shared" si="1105"/>
        <v>0</v>
      </c>
      <c r="V7817" s="2">
        <f t="shared" si="1098"/>
        <v>7.2297500000000001</v>
      </c>
      <c r="W7817" t="s">
        <v>22</v>
      </c>
      <c r="X7817">
        <v>6.15</v>
      </c>
      <c r="Y7817" s="2">
        <f t="shared" si="1099"/>
        <v>295.33999999999997</v>
      </c>
      <c r="Z7817" t="s">
        <v>60</v>
      </c>
      <c r="AA7817" t="s">
        <v>31</v>
      </c>
      <c r="AB7817" t="s">
        <v>32</v>
      </c>
      <c r="AC7817" t="s">
        <v>44</v>
      </c>
      <c r="AD7817" t="s">
        <v>19</v>
      </c>
      <c r="AE7817" t="s">
        <v>729</v>
      </c>
    </row>
    <row r="7818" spans="1:31" x14ac:dyDescent="0.3">
      <c r="A7818">
        <f t="shared" si="1106"/>
        <v>7817</v>
      </c>
      <c r="B7818">
        <v>36676</v>
      </c>
      <c r="C7818" t="s">
        <v>439</v>
      </c>
      <c r="D7818" t="s">
        <v>30</v>
      </c>
      <c r="E7818" s="5" t="str">
        <f t="shared" si="1100"/>
        <v>*</v>
      </c>
      <c r="F7818" s="5" t="str">
        <f t="shared" si="1101"/>
        <v>*</v>
      </c>
      <c r="G7818" s="5" t="str">
        <f t="shared" si="1102"/>
        <v>*</v>
      </c>
      <c r="J7818" s="5" t="str">
        <f t="shared" si="1103"/>
        <v>*</v>
      </c>
      <c r="R7818" s="5">
        <f t="shared" si="1104"/>
        <v>0.02</v>
      </c>
      <c r="S7818">
        <v>15</v>
      </c>
      <c r="T7818" s="2">
        <v>353.52</v>
      </c>
      <c r="U7818" s="7">
        <f t="shared" si="1105"/>
        <v>0</v>
      </c>
      <c r="V7818" s="2">
        <f t="shared" si="1098"/>
        <v>23.567999999999998</v>
      </c>
      <c r="W7818" t="s">
        <v>22</v>
      </c>
      <c r="X7818">
        <v>8.18</v>
      </c>
      <c r="Y7818" s="2">
        <f t="shared" si="1099"/>
        <v>361.7</v>
      </c>
      <c r="Z7818" t="s">
        <v>60</v>
      </c>
      <c r="AA7818" t="s">
        <v>31</v>
      </c>
      <c r="AB7818" t="s">
        <v>32</v>
      </c>
      <c r="AC7818" t="s">
        <v>44</v>
      </c>
      <c r="AD7818" t="s">
        <v>19</v>
      </c>
      <c r="AE7818" t="s">
        <v>440</v>
      </c>
    </row>
    <row r="7819" spans="1:31" x14ac:dyDescent="0.3">
      <c r="A7819">
        <f t="shared" si="1106"/>
        <v>7818</v>
      </c>
      <c r="B7819">
        <v>45861</v>
      </c>
      <c r="C7819" t="s">
        <v>439</v>
      </c>
      <c r="D7819" t="s">
        <v>40</v>
      </c>
      <c r="E7819" s="5" t="str">
        <f t="shared" si="1100"/>
        <v>*</v>
      </c>
      <c r="F7819" s="5" t="str">
        <f t="shared" si="1101"/>
        <v>*</v>
      </c>
      <c r="G7819" s="5" t="str">
        <f t="shared" si="1102"/>
        <v>*</v>
      </c>
      <c r="J7819" s="5" t="str">
        <f t="shared" si="1103"/>
        <v>*</v>
      </c>
      <c r="R7819" s="5">
        <f t="shared" si="1104"/>
        <v>0.04</v>
      </c>
      <c r="S7819">
        <v>39</v>
      </c>
      <c r="T7819" s="2">
        <v>680.85850000000005</v>
      </c>
      <c r="U7819" s="7">
        <f t="shared" si="1105"/>
        <v>0</v>
      </c>
      <c r="V7819" s="2">
        <f t="shared" si="1098"/>
        <v>17.457910256410258</v>
      </c>
      <c r="W7819" t="s">
        <v>22</v>
      </c>
      <c r="X7819">
        <v>0.99</v>
      </c>
      <c r="Y7819" s="2">
        <f t="shared" si="1099"/>
        <v>681.84850000000006</v>
      </c>
      <c r="Z7819" t="s">
        <v>43</v>
      </c>
      <c r="AA7819" t="s">
        <v>24</v>
      </c>
      <c r="AB7819" t="s">
        <v>25</v>
      </c>
      <c r="AC7819" t="s">
        <v>26</v>
      </c>
      <c r="AD7819" t="s">
        <v>34</v>
      </c>
      <c r="AE7819" t="s">
        <v>439</v>
      </c>
    </row>
    <row r="7820" spans="1:31" x14ac:dyDescent="0.3">
      <c r="A7820">
        <f t="shared" si="1106"/>
        <v>7819</v>
      </c>
      <c r="B7820">
        <v>36676</v>
      </c>
      <c r="C7820" t="s">
        <v>439</v>
      </c>
      <c r="D7820" t="s">
        <v>30</v>
      </c>
      <c r="E7820" s="5" t="str">
        <f t="shared" si="1100"/>
        <v>*</v>
      </c>
      <c r="F7820" s="5" t="str">
        <f t="shared" si="1101"/>
        <v>*</v>
      </c>
      <c r="G7820" s="5" t="str">
        <f t="shared" si="1102"/>
        <v>*</v>
      </c>
      <c r="J7820" s="5" t="str">
        <f t="shared" si="1103"/>
        <v>*</v>
      </c>
      <c r="R7820" s="5">
        <f t="shared" si="1104"/>
        <v>0.04</v>
      </c>
      <c r="S7820">
        <v>32</v>
      </c>
      <c r="T7820" s="2">
        <v>3046.01</v>
      </c>
      <c r="U7820" s="7">
        <f t="shared" si="1105"/>
        <v>1</v>
      </c>
      <c r="V7820" s="2">
        <f t="shared" si="1098"/>
        <v>95.187812500000007</v>
      </c>
      <c r="W7820" t="s">
        <v>37</v>
      </c>
      <c r="X7820">
        <v>14</v>
      </c>
      <c r="Y7820" s="2">
        <f t="shared" si="1099"/>
        <v>3060.01</v>
      </c>
      <c r="Z7820" t="s">
        <v>60</v>
      </c>
      <c r="AA7820" t="s">
        <v>31</v>
      </c>
      <c r="AB7820" t="s">
        <v>25</v>
      </c>
      <c r="AC7820" t="s">
        <v>76</v>
      </c>
      <c r="AD7820" t="s">
        <v>39</v>
      </c>
      <c r="AE7820" t="s">
        <v>729</v>
      </c>
    </row>
    <row r="7821" spans="1:31" x14ac:dyDescent="0.3">
      <c r="A7821">
        <f t="shared" si="1106"/>
        <v>7820</v>
      </c>
      <c r="B7821">
        <v>5153</v>
      </c>
      <c r="C7821" t="s">
        <v>439</v>
      </c>
      <c r="D7821" t="s">
        <v>36</v>
      </c>
      <c r="E7821" s="5" t="str">
        <f t="shared" si="1100"/>
        <v>***</v>
      </c>
      <c r="F7821" s="5" t="str">
        <f t="shared" si="1101"/>
        <v>***</v>
      </c>
      <c r="G7821" s="5" t="str">
        <f t="shared" si="1102"/>
        <v>***</v>
      </c>
      <c r="J7821" s="5" t="str">
        <f t="shared" si="1103"/>
        <v>***</v>
      </c>
      <c r="R7821" s="5">
        <f t="shared" si="1104"/>
        <v>0.04</v>
      </c>
      <c r="S7821">
        <v>37</v>
      </c>
      <c r="T7821" s="2">
        <v>4896.93</v>
      </c>
      <c r="U7821" s="7">
        <f t="shared" si="1105"/>
        <v>1</v>
      </c>
      <c r="V7821" s="2">
        <f t="shared" si="1098"/>
        <v>132.34945945945947</v>
      </c>
      <c r="W7821" t="s">
        <v>14</v>
      </c>
      <c r="X7821">
        <v>12.65</v>
      </c>
      <c r="Y7821" s="2">
        <f t="shared" si="1099"/>
        <v>4909.58</v>
      </c>
      <c r="Z7821" t="s">
        <v>62</v>
      </c>
      <c r="AA7821" t="s">
        <v>41</v>
      </c>
      <c r="AB7821" t="s">
        <v>17</v>
      </c>
      <c r="AC7821" t="s">
        <v>38</v>
      </c>
      <c r="AD7821" t="s">
        <v>27</v>
      </c>
      <c r="AE7821" t="s">
        <v>729</v>
      </c>
    </row>
    <row r="7822" spans="1:31" x14ac:dyDescent="0.3">
      <c r="A7822">
        <f t="shared" si="1106"/>
        <v>7821</v>
      </c>
      <c r="B7822">
        <v>15622</v>
      </c>
      <c r="C7822" t="s">
        <v>439</v>
      </c>
      <c r="D7822" t="s">
        <v>21</v>
      </c>
      <c r="E7822" s="5" t="str">
        <f t="shared" si="1100"/>
        <v>*</v>
      </c>
      <c r="F7822" s="5" t="str">
        <f t="shared" si="1101"/>
        <v>**</v>
      </c>
      <c r="G7822" s="5" t="str">
        <f t="shared" si="1102"/>
        <v>**</v>
      </c>
      <c r="J7822" s="5" t="str">
        <f t="shared" si="1103"/>
        <v>**</v>
      </c>
      <c r="R7822" s="5">
        <f t="shared" si="1104"/>
        <v>0.04</v>
      </c>
      <c r="S7822">
        <v>34</v>
      </c>
      <c r="T7822" s="2">
        <v>8581.25</v>
      </c>
      <c r="U7822" s="7">
        <f t="shared" si="1105"/>
        <v>1</v>
      </c>
      <c r="V7822" s="2">
        <f t="shared" si="1098"/>
        <v>252.38970588235293</v>
      </c>
      <c r="W7822" t="s">
        <v>37</v>
      </c>
      <c r="X7822">
        <v>60.2</v>
      </c>
      <c r="Y7822" s="2">
        <f t="shared" si="1099"/>
        <v>8641.4500000000007</v>
      </c>
      <c r="Z7822" t="s">
        <v>15</v>
      </c>
      <c r="AA7822" t="s">
        <v>16</v>
      </c>
      <c r="AB7822" t="s">
        <v>17</v>
      </c>
      <c r="AC7822" t="s">
        <v>165</v>
      </c>
      <c r="AD7822" t="s">
        <v>103</v>
      </c>
      <c r="AE7822" t="s">
        <v>440</v>
      </c>
    </row>
    <row r="7823" spans="1:31" x14ac:dyDescent="0.3">
      <c r="A7823">
        <f t="shared" si="1106"/>
        <v>7822</v>
      </c>
      <c r="B7823">
        <v>13927</v>
      </c>
      <c r="C7823" t="s">
        <v>427</v>
      </c>
      <c r="D7823" t="s">
        <v>13</v>
      </c>
      <c r="E7823" s="5" t="str">
        <f t="shared" si="1100"/>
        <v>*</v>
      </c>
      <c r="F7823" s="5" t="str">
        <f t="shared" si="1101"/>
        <v>*</v>
      </c>
      <c r="G7823" s="5" t="str">
        <f t="shared" si="1102"/>
        <v>*</v>
      </c>
      <c r="J7823" s="5" t="str">
        <f t="shared" si="1103"/>
        <v>*</v>
      </c>
      <c r="R7823" s="5">
        <f t="shared" si="1104"/>
        <v>3.5000000000000003E-2</v>
      </c>
      <c r="S7823">
        <v>26</v>
      </c>
      <c r="T7823" s="2">
        <v>188.05</v>
      </c>
      <c r="U7823" s="7">
        <f t="shared" si="1105"/>
        <v>0</v>
      </c>
      <c r="V7823" s="2">
        <f t="shared" si="1098"/>
        <v>7.2326923076923082</v>
      </c>
      <c r="W7823" t="s">
        <v>14</v>
      </c>
      <c r="X7823">
        <v>5.16</v>
      </c>
      <c r="Y7823" s="2">
        <f t="shared" si="1099"/>
        <v>193.21</v>
      </c>
      <c r="Z7823" t="s">
        <v>62</v>
      </c>
      <c r="AA7823" t="s">
        <v>31</v>
      </c>
      <c r="AB7823" t="s">
        <v>32</v>
      </c>
      <c r="AC7823" t="s">
        <v>44</v>
      </c>
      <c r="AD7823" t="s">
        <v>19</v>
      </c>
      <c r="AE7823" s="1">
        <v>39853</v>
      </c>
    </row>
    <row r="7824" spans="1:31" x14ac:dyDescent="0.3">
      <c r="A7824">
        <f t="shared" si="1106"/>
        <v>7823</v>
      </c>
      <c r="B7824">
        <v>21985</v>
      </c>
      <c r="C7824" t="s">
        <v>427</v>
      </c>
      <c r="D7824" t="s">
        <v>36</v>
      </c>
      <c r="E7824" s="5" t="str">
        <f t="shared" si="1100"/>
        <v>***</v>
      </c>
      <c r="F7824" s="5" t="str">
        <f t="shared" si="1101"/>
        <v>***</v>
      </c>
      <c r="G7824" s="5" t="str">
        <f t="shared" si="1102"/>
        <v>***</v>
      </c>
      <c r="J7824" s="5" t="str">
        <f t="shared" si="1103"/>
        <v>***</v>
      </c>
      <c r="R7824" s="5">
        <f t="shared" si="1104"/>
        <v>0.01</v>
      </c>
      <c r="S7824">
        <v>1</v>
      </c>
      <c r="T7824" s="2">
        <v>255.83</v>
      </c>
      <c r="U7824" s="7">
        <f t="shared" si="1105"/>
        <v>0</v>
      </c>
      <c r="V7824" s="2">
        <f t="shared" si="1098"/>
        <v>255.83</v>
      </c>
      <c r="W7824" t="s">
        <v>37</v>
      </c>
      <c r="X7824">
        <v>28.16</v>
      </c>
      <c r="Y7824" s="2">
        <f t="shared" si="1099"/>
        <v>283.99</v>
      </c>
      <c r="Z7824" t="s">
        <v>73</v>
      </c>
      <c r="AA7824" t="s">
        <v>31</v>
      </c>
      <c r="AB7824" t="s">
        <v>17</v>
      </c>
      <c r="AC7824" t="s">
        <v>38</v>
      </c>
      <c r="AD7824" t="s">
        <v>39</v>
      </c>
      <c r="AE7824" t="s">
        <v>131</v>
      </c>
    </row>
    <row r="7825" spans="1:31" x14ac:dyDescent="0.3">
      <c r="A7825">
        <f t="shared" si="1106"/>
        <v>7824</v>
      </c>
      <c r="B7825">
        <v>28486</v>
      </c>
      <c r="C7825" t="s">
        <v>427</v>
      </c>
      <c r="D7825" t="s">
        <v>21</v>
      </c>
      <c r="E7825" s="5" t="str">
        <f t="shared" si="1100"/>
        <v>*</v>
      </c>
      <c r="F7825" s="5" t="str">
        <f t="shared" si="1101"/>
        <v>**</v>
      </c>
      <c r="G7825" s="5" t="str">
        <f t="shared" si="1102"/>
        <v>**</v>
      </c>
      <c r="J7825" s="5" t="str">
        <f t="shared" si="1103"/>
        <v>**</v>
      </c>
      <c r="R7825" s="5">
        <f t="shared" si="1104"/>
        <v>0.01</v>
      </c>
      <c r="S7825">
        <v>2</v>
      </c>
      <c r="T7825" s="2">
        <v>811.13</v>
      </c>
      <c r="U7825" s="7">
        <f t="shared" si="1105"/>
        <v>0</v>
      </c>
      <c r="V7825" s="2">
        <f t="shared" si="1098"/>
        <v>405.565</v>
      </c>
      <c r="W7825" t="s">
        <v>22</v>
      </c>
      <c r="X7825">
        <v>11.37</v>
      </c>
      <c r="Y7825" s="2">
        <f t="shared" si="1099"/>
        <v>822.5</v>
      </c>
      <c r="Z7825" t="s">
        <v>43</v>
      </c>
      <c r="AA7825" t="s">
        <v>31</v>
      </c>
      <c r="AB7825" t="s">
        <v>32</v>
      </c>
      <c r="AC7825" t="s">
        <v>74</v>
      </c>
      <c r="AD7825" t="s">
        <v>19</v>
      </c>
      <c r="AE7825" t="s">
        <v>131</v>
      </c>
    </row>
    <row r="7826" spans="1:31" x14ac:dyDescent="0.3">
      <c r="A7826">
        <f t="shared" si="1106"/>
        <v>7825</v>
      </c>
      <c r="B7826">
        <v>21985</v>
      </c>
      <c r="C7826" t="s">
        <v>427</v>
      </c>
      <c r="D7826" t="s">
        <v>36</v>
      </c>
      <c r="E7826" s="5" t="str">
        <f t="shared" si="1100"/>
        <v>***</v>
      </c>
      <c r="F7826" s="5" t="str">
        <f t="shared" si="1101"/>
        <v>***</v>
      </c>
      <c r="G7826" s="5" t="str">
        <f t="shared" si="1102"/>
        <v>***</v>
      </c>
      <c r="J7826" s="5" t="str">
        <f t="shared" si="1103"/>
        <v>***</v>
      </c>
      <c r="R7826" s="5">
        <f t="shared" si="1104"/>
        <v>0.05</v>
      </c>
      <c r="S7826">
        <v>45</v>
      </c>
      <c r="T7826" s="2">
        <v>947.66</v>
      </c>
      <c r="U7826" s="7">
        <f t="shared" si="1105"/>
        <v>0</v>
      </c>
      <c r="V7826" s="2">
        <f t="shared" si="1098"/>
        <v>21.059111111111111</v>
      </c>
      <c r="W7826" t="s">
        <v>37</v>
      </c>
      <c r="X7826">
        <v>53.03</v>
      </c>
      <c r="Y7826" s="2">
        <f t="shared" si="1099"/>
        <v>1000.6899999999999</v>
      </c>
      <c r="Z7826" t="s">
        <v>73</v>
      </c>
      <c r="AA7826" t="s">
        <v>31</v>
      </c>
      <c r="AB7826" t="s">
        <v>32</v>
      </c>
      <c r="AC7826" t="s">
        <v>74</v>
      </c>
      <c r="AD7826" t="s">
        <v>39</v>
      </c>
      <c r="AE7826" t="s">
        <v>761</v>
      </c>
    </row>
    <row r="7827" spans="1:31" x14ac:dyDescent="0.3">
      <c r="A7827">
        <f t="shared" si="1106"/>
        <v>7826</v>
      </c>
      <c r="B7827">
        <v>24007</v>
      </c>
      <c r="C7827" t="s">
        <v>167</v>
      </c>
      <c r="D7827" t="s">
        <v>13</v>
      </c>
      <c r="E7827" s="5" t="str">
        <f t="shared" si="1100"/>
        <v>*</v>
      </c>
      <c r="F7827" s="5" t="str">
        <f t="shared" si="1101"/>
        <v>*</v>
      </c>
      <c r="G7827" s="5" t="str">
        <f t="shared" si="1102"/>
        <v>*</v>
      </c>
      <c r="J7827" s="5" t="str">
        <f t="shared" si="1103"/>
        <v>*</v>
      </c>
      <c r="R7827" s="5">
        <f t="shared" si="1104"/>
        <v>0.05</v>
      </c>
      <c r="S7827">
        <v>42</v>
      </c>
      <c r="T7827" s="2">
        <v>163.08000000000001</v>
      </c>
      <c r="U7827" s="7">
        <f t="shared" si="1105"/>
        <v>0</v>
      </c>
      <c r="V7827" s="2">
        <f t="shared" si="1098"/>
        <v>3.882857142857143</v>
      </c>
      <c r="W7827" t="s">
        <v>22</v>
      </c>
      <c r="X7827">
        <v>0.5</v>
      </c>
      <c r="Y7827" s="2">
        <f t="shared" si="1099"/>
        <v>163.58000000000001</v>
      </c>
      <c r="Z7827" t="s">
        <v>43</v>
      </c>
      <c r="AA7827" t="s">
        <v>41</v>
      </c>
      <c r="AB7827" t="s">
        <v>32</v>
      </c>
      <c r="AC7827" t="s">
        <v>81</v>
      </c>
      <c r="AD7827" t="s">
        <v>19</v>
      </c>
      <c r="AE7827" t="s">
        <v>366</v>
      </c>
    </row>
    <row r="7828" spans="1:31" x14ac:dyDescent="0.3">
      <c r="A7828">
        <f t="shared" si="1106"/>
        <v>7827</v>
      </c>
      <c r="B7828">
        <v>42947</v>
      </c>
      <c r="C7828" t="s">
        <v>167</v>
      </c>
      <c r="D7828" t="s">
        <v>13</v>
      </c>
      <c r="E7828" s="5" t="str">
        <f t="shared" si="1100"/>
        <v>*</v>
      </c>
      <c r="F7828" s="5" t="str">
        <f t="shared" si="1101"/>
        <v>*</v>
      </c>
      <c r="G7828" s="5" t="str">
        <f t="shared" si="1102"/>
        <v>*</v>
      </c>
      <c r="J7828" s="5" t="str">
        <f t="shared" si="1103"/>
        <v>*</v>
      </c>
      <c r="R7828" s="5">
        <f t="shared" si="1104"/>
        <v>0.01</v>
      </c>
      <c r="S7828">
        <v>5</v>
      </c>
      <c r="T7828" s="2">
        <v>177.05</v>
      </c>
      <c r="U7828" s="7">
        <f t="shared" si="1105"/>
        <v>0</v>
      </c>
      <c r="V7828" s="2">
        <f t="shared" si="1098"/>
        <v>35.410000000000004</v>
      </c>
      <c r="W7828" t="s">
        <v>22</v>
      </c>
      <c r="X7828">
        <v>1.99</v>
      </c>
      <c r="Y7828" s="2">
        <f t="shared" si="1099"/>
        <v>179.04000000000002</v>
      </c>
      <c r="Z7828" t="s">
        <v>15</v>
      </c>
      <c r="AA7828" t="s">
        <v>41</v>
      </c>
      <c r="AB7828" t="s">
        <v>25</v>
      </c>
      <c r="AC7828" t="s">
        <v>42</v>
      </c>
      <c r="AD7828" t="s">
        <v>45</v>
      </c>
      <c r="AE7828" t="s">
        <v>168</v>
      </c>
    </row>
    <row r="7829" spans="1:31" x14ac:dyDescent="0.3">
      <c r="A7829">
        <f t="shared" si="1106"/>
        <v>7828</v>
      </c>
      <c r="B7829">
        <v>52933</v>
      </c>
      <c r="C7829" t="s">
        <v>167</v>
      </c>
      <c r="D7829" t="s">
        <v>13</v>
      </c>
      <c r="E7829" s="5" t="str">
        <f t="shared" si="1100"/>
        <v>*</v>
      </c>
      <c r="F7829" s="5" t="str">
        <f t="shared" si="1101"/>
        <v>*</v>
      </c>
      <c r="G7829" s="5" t="str">
        <f t="shared" si="1102"/>
        <v>*</v>
      </c>
      <c r="J7829" s="5" t="str">
        <f t="shared" si="1103"/>
        <v>*</v>
      </c>
      <c r="R7829" s="5">
        <f t="shared" si="1104"/>
        <v>0.05</v>
      </c>
      <c r="S7829">
        <v>44</v>
      </c>
      <c r="T7829" s="2">
        <v>210.46</v>
      </c>
      <c r="U7829" s="7">
        <f t="shared" si="1105"/>
        <v>0</v>
      </c>
      <c r="V7829" s="2">
        <f t="shared" si="1098"/>
        <v>4.7831818181818182</v>
      </c>
      <c r="W7829" t="s">
        <v>14</v>
      </c>
      <c r="X7829">
        <v>1.49</v>
      </c>
      <c r="Y7829" s="2">
        <f t="shared" si="1099"/>
        <v>211.95000000000002</v>
      </c>
      <c r="Z7829" t="s">
        <v>71</v>
      </c>
      <c r="AA7829" t="s">
        <v>16</v>
      </c>
      <c r="AB7829" t="s">
        <v>32</v>
      </c>
      <c r="AC7829" t="s">
        <v>49</v>
      </c>
      <c r="AD7829" t="s">
        <v>19</v>
      </c>
      <c r="AE7829" s="1">
        <v>40218</v>
      </c>
    </row>
    <row r="7830" spans="1:31" x14ac:dyDescent="0.3">
      <c r="A7830">
        <f t="shared" si="1106"/>
        <v>7829</v>
      </c>
      <c r="B7830">
        <v>48032</v>
      </c>
      <c r="C7830" t="s">
        <v>167</v>
      </c>
      <c r="D7830" t="s">
        <v>21</v>
      </c>
      <c r="E7830" s="5" t="str">
        <f t="shared" si="1100"/>
        <v>*</v>
      </c>
      <c r="F7830" s="5" t="str">
        <f t="shared" si="1101"/>
        <v>**</v>
      </c>
      <c r="G7830" s="5" t="str">
        <f t="shared" si="1102"/>
        <v>**</v>
      </c>
      <c r="J7830" s="5" t="str">
        <f t="shared" si="1103"/>
        <v>**</v>
      </c>
      <c r="R7830" s="5">
        <f t="shared" si="1104"/>
        <v>0.05</v>
      </c>
      <c r="S7830">
        <v>42</v>
      </c>
      <c r="T7830" s="2">
        <v>309.17</v>
      </c>
      <c r="U7830" s="7">
        <f t="shared" si="1105"/>
        <v>0</v>
      </c>
      <c r="V7830" s="2">
        <f t="shared" si="1098"/>
        <v>7.361190476190477</v>
      </c>
      <c r="W7830" t="s">
        <v>22</v>
      </c>
      <c r="X7830">
        <v>9.23</v>
      </c>
      <c r="Y7830" s="2">
        <f t="shared" si="1099"/>
        <v>318.40000000000003</v>
      </c>
      <c r="Z7830" t="s">
        <v>64</v>
      </c>
      <c r="AA7830" t="s">
        <v>31</v>
      </c>
      <c r="AB7830" t="s">
        <v>32</v>
      </c>
      <c r="AC7830" t="s">
        <v>172</v>
      </c>
      <c r="AD7830" t="s">
        <v>19</v>
      </c>
      <c r="AE7830" t="s">
        <v>279</v>
      </c>
    </row>
    <row r="7831" spans="1:31" x14ac:dyDescent="0.3">
      <c r="A7831">
        <f t="shared" si="1106"/>
        <v>7830</v>
      </c>
      <c r="B7831">
        <v>24007</v>
      </c>
      <c r="C7831" t="s">
        <v>167</v>
      </c>
      <c r="D7831" t="s">
        <v>13</v>
      </c>
      <c r="E7831" s="5" t="str">
        <f t="shared" si="1100"/>
        <v>*</v>
      </c>
      <c r="F7831" s="5" t="str">
        <f t="shared" si="1101"/>
        <v>*</v>
      </c>
      <c r="G7831" s="5" t="str">
        <f t="shared" si="1102"/>
        <v>*</v>
      </c>
      <c r="J7831" s="5" t="str">
        <f t="shared" si="1103"/>
        <v>*</v>
      </c>
      <c r="R7831" s="5">
        <f t="shared" si="1104"/>
        <v>3.5000000000000003E-2</v>
      </c>
      <c r="S7831">
        <v>28</v>
      </c>
      <c r="T7831" s="2">
        <v>317.85000000000002</v>
      </c>
      <c r="U7831" s="7">
        <f t="shared" si="1105"/>
        <v>0</v>
      </c>
      <c r="V7831" s="2">
        <f t="shared" si="1098"/>
        <v>11.351785714285715</v>
      </c>
      <c r="W7831" t="s">
        <v>22</v>
      </c>
      <c r="X7831">
        <v>6.97</v>
      </c>
      <c r="Y7831" s="2">
        <f t="shared" si="1099"/>
        <v>324.82000000000005</v>
      </c>
      <c r="Z7831" t="s">
        <v>43</v>
      </c>
      <c r="AA7831" t="s">
        <v>41</v>
      </c>
      <c r="AB7831" t="s">
        <v>32</v>
      </c>
      <c r="AC7831" t="s">
        <v>78</v>
      </c>
      <c r="AD7831" t="s">
        <v>19</v>
      </c>
      <c r="AE7831" s="1">
        <v>40218</v>
      </c>
    </row>
    <row r="7832" spans="1:31" x14ac:dyDescent="0.3">
      <c r="A7832">
        <f t="shared" si="1106"/>
        <v>7831</v>
      </c>
      <c r="B7832">
        <v>48032</v>
      </c>
      <c r="C7832" t="s">
        <v>167</v>
      </c>
      <c r="D7832" t="s">
        <v>21</v>
      </c>
      <c r="E7832" s="5" t="str">
        <f t="shared" si="1100"/>
        <v>*</v>
      </c>
      <c r="F7832" s="5" t="str">
        <f t="shared" si="1101"/>
        <v>**</v>
      </c>
      <c r="G7832" s="5" t="str">
        <f t="shared" si="1102"/>
        <v>**</v>
      </c>
      <c r="J7832" s="5" t="str">
        <f t="shared" si="1103"/>
        <v>**</v>
      </c>
      <c r="R7832" s="5">
        <f t="shared" si="1104"/>
        <v>3.5000000000000003E-2</v>
      </c>
      <c r="S7832">
        <v>29</v>
      </c>
      <c r="T7832" s="2">
        <v>412.86</v>
      </c>
      <c r="U7832" s="7">
        <f t="shared" si="1105"/>
        <v>0</v>
      </c>
      <c r="V7832" s="2">
        <f t="shared" si="1098"/>
        <v>14.236551724137932</v>
      </c>
      <c r="W7832" t="s">
        <v>22</v>
      </c>
      <c r="X7832">
        <v>4.53</v>
      </c>
      <c r="Y7832" s="2">
        <f t="shared" si="1099"/>
        <v>417.39</v>
      </c>
      <c r="Z7832" t="s">
        <v>64</v>
      </c>
      <c r="AA7832" t="s">
        <v>31</v>
      </c>
      <c r="AB7832" t="s">
        <v>32</v>
      </c>
      <c r="AC7832" t="s">
        <v>74</v>
      </c>
      <c r="AD7832" t="s">
        <v>19</v>
      </c>
      <c r="AE7832" t="s">
        <v>279</v>
      </c>
    </row>
    <row r="7833" spans="1:31" x14ac:dyDescent="0.3">
      <c r="A7833">
        <f t="shared" si="1106"/>
        <v>7832</v>
      </c>
      <c r="B7833">
        <v>24007</v>
      </c>
      <c r="C7833" t="s">
        <v>167</v>
      </c>
      <c r="D7833" t="s">
        <v>13</v>
      </c>
      <c r="E7833" s="5" t="str">
        <f t="shared" si="1100"/>
        <v>*</v>
      </c>
      <c r="F7833" s="5" t="str">
        <f t="shared" si="1101"/>
        <v>*</v>
      </c>
      <c r="G7833" s="5" t="str">
        <f t="shared" si="1102"/>
        <v>*</v>
      </c>
      <c r="J7833" s="5" t="str">
        <f t="shared" si="1103"/>
        <v>*</v>
      </c>
      <c r="R7833" s="5">
        <f t="shared" si="1104"/>
        <v>3.5000000000000003E-2</v>
      </c>
      <c r="S7833">
        <v>26</v>
      </c>
      <c r="T7833" s="2">
        <v>531.66</v>
      </c>
      <c r="U7833" s="7">
        <f t="shared" si="1105"/>
        <v>0</v>
      </c>
      <c r="V7833" s="2">
        <f t="shared" si="1098"/>
        <v>20.448461538461537</v>
      </c>
      <c r="W7833" t="s">
        <v>22</v>
      </c>
      <c r="X7833">
        <v>1.99</v>
      </c>
      <c r="Y7833" s="2">
        <f t="shared" si="1099"/>
        <v>533.65</v>
      </c>
      <c r="Z7833" t="s">
        <v>43</v>
      </c>
      <c r="AA7833" t="s">
        <v>41</v>
      </c>
      <c r="AB7833" t="s">
        <v>25</v>
      </c>
      <c r="AC7833" t="s">
        <v>42</v>
      </c>
      <c r="AD7833" t="s">
        <v>45</v>
      </c>
      <c r="AE7833" s="1">
        <v>40218</v>
      </c>
    </row>
    <row r="7834" spans="1:31" x14ac:dyDescent="0.3">
      <c r="A7834">
        <f t="shared" si="1106"/>
        <v>7833</v>
      </c>
      <c r="B7834">
        <v>13767</v>
      </c>
      <c r="C7834" t="s">
        <v>167</v>
      </c>
      <c r="D7834" t="s">
        <v>21</v>
      </c>
      <c r="E7834" s="5" t="str">
        <f t="shared" si="1100"/>
        <v>*</v>
      </c>
      <c r="F7834" s="5" t="str">
        <f t="shared" si="1101"/>
        <v>**</v>
      </c>
      <c r="G7834" s="5" t="str">
        <f t="shared" si="1102"/>
        <v>**</v>
      </c>
      <c r="J7834" s="5" t="str">
        <f t="shared" si="1103"/>
        <v>**</v>
      </c>
      <c r="R7834" s="5">
        <f t="shared" si="1104"/>
        <v>3.5000000000000003E-2</v>
      </c>
      <c r="S7834">
        <v>29</v>
      </c>
      <c r="T7834" s="2">
        <v>597.66</v>
      </c>
      <c r="U7834" s="7">
        <f t="shared" si="1105"/>
        <v>0</v>
      </c>
      <c r="V7834" s="2">
        <f t="shared" si="1098"/>
        <v>20.60896551724138</v>
      </c>
      <c r="W7834" t="s">
        <v>22</v>
      </c>
      <c r="X7834">
        <v>13.99</v>
      </c>
      <c r="Y7834" s="2">
        <f t="shared" si="1099"/>
        <v>611.65</v>
      </c>
      <c r="Z7834" t="s">
        <v>60</v>
      </c>
      <c r="AA7834" t="s">
        <v>31</v>
      </c>
      <c r="AB7834" t="s">
        <v>32</v>
      </c>
      <c r="AC7834" t="s">
        <v>172</v>
      </c>
      <c r="AD7834" t="s">
        <v>27</v>
      </c>
      <c r="AE7834" t="s">
        <v>168</v>
      </c>
    </row>
    <row r="7835" spans="1:31" x14ac:dyDescent="0.3">
      <c r="A7835">
        <f t="shared" si="1106"/>
        <v>7834</v>
      </c>
      <c r="B7835">
        <v>28068</v>
      </c>
      <c r="C7835" t="s">
        <v>167</v>
      </c>
      <c r="D7835" t="s">
        <v>13</v>
      </c>
      <c r="E7835" s="5" t="str">
        <f t="shared" si="1100"/>
        <v>*</v>
      </c>
      <c r="F7835" s="5" t="str">
        <f t="shared" si="1101"/>
        <v>*</v>
      </c>
      <c r="G7835" s="5" t="str">
        <f t="shared" si="1102"/>
        <v>*</v>
      </c>
      <c r="J7835" s="5" t="str">
        <f t="shared" si="1103"/>
        <v>*</v>
      </c>
      <c r="R7835" s="5">
        <f t="shared" si="1104"/>
        <v>3.5000000000000003E-2</v>
      </c>
      <c r="S7835">
        <v>23</v>
      </c>
      <c r="T7835" s="2">
        <v>631.99</v>
      </c>
      <c r="U7835" s="7">
        <f t="shared" si="1105"/>
        <v>0</v>
      </c>
      <c r="V7835" s="2">
        <f t="shared" si="1098"/>
        <v>27.477826086956522</v>
      </c>
      <c r="W7835" t="s">
        <v>22</v>
      </c>
      <c r="X7835">
        <v>4</v>
      </c>
      <c r="Y7835" s="2">
        <f t="shared" si="1099"/>
        <v>635.99</v>
      </c>
      <c r="Z7835" t="s">
        <v>15</v>
      </c>
      <c r="AA7835" t="s">
        <v>31</v>
      </c>
      <c r="AB7835" t="s">
        <v>25</v>
      </c>
      <c r="AC7835" t="s">
        <v>42</v>
      </c>
      <c r="AD7835" t="s">
        <v>19</v>
      </c>
      <c r="AE7835" t="s">
        <v>168</v>
      </c>
    </row>
    <row r="7836" spans="1:31" x14ac:dyDescent="0.3">
      <c r="A7836">
        <f t="shared" si="1106"/>
        <v>7835</v>
      </c>
      <c r="B7836">
        <v>46375</v>
      </c>
      <c r="C7836" t="s">
        <v>167</v>
      </c>
      <c r="D7836" t="s">
        <v>40</v>
      </c>
      <c r="E7836" s="5" t="str">
        <f t="shared" si="1100"/>
        <v>*</v>
      </c>
      <c r="F7836" s="5" t="str">
        <f t="shared" si="1101"/>
        <v>*</v>
      </c>
      <c r="G7836" s="5" t="str">
        <f t="shared" si="1102"/>
        <v>*</v>
      </c>
      <c r="J7836" s="5" t="str">
        <f t="shared" si="1103"/>
        <v>*</v>
      </c>
      <c r="R7836" s="5">
        <f t="shared" si="1104"/>
        <v>3.5000000000000003E-2</v>
      </c>
      <c r="S7836">
        <v>24</v>
      </c>
      <c r="T7836" s="2">
        <v>905.32</v>
      </c>
      <c r="U7836" s="7">
        <f t="shared" si="1105"/>
        <v>0</v>
      </c>
      <c r="V7836" s="2">
        <f t="shared" si="1098"/>
        <v>37.721666666666671</v>
      </c>
      <c r="W7836" t="s">
        <v>22</v>
      </c>
      <c r="X7836">
        <v>5.09</v>
      </c>
      <c r="Y7836" s="2">
        <f t="shared" si="1099"/>
        <v>910.41000000000008</v>
      </c>
      <c r="Z7836" t="s">
        <v>64</v>
      </c>
      <c r="AA7836" t="s">
        <v>41</v>
      </c>
      <c r="AB7836" t="s">
        <v>32</v>
      </c>
      <c r="AC7836" t="s">
        <v>44</v>
      </c>
      <c r="AD7836" t="s">
        <v>19</v>
      </c>
      <c r="AE7836" t="s">
        <v>168</v>
      </c>
    </row>
    <row r="7837" spans="1:31" x14ac:dyDescent="0.3">
      <c r="A7837">
        <f t="shared" si="1106"/>
        <v>7836</v>
      </c>
      <c r="B7837">
        <v>13767</v>
      </c>
      <c r="C7837" t="s">
        <v>167</v>
      </c>
      <c r="D7837" t="s">
        <v>21</v>
      </c>
      <c r="E7837" s="5" t="str">
        <f t="shared" si="1100"/>
        <v>*</v>
      </c>
      <c r="F7837" s="5" t="str">
        <f t="shared" si="1101"/>
        <v>**</v>
      </c>
      <c r="G7837" s="5" t="str">
        <f t="shared" si="1102"/>
        <v>**</v>
      </c>
      <c r="J7837" s="5" t="str">
        <f t="shared" si="1103"/>
        <v>**</v>
      </c>
      <c r="R7837" s="5">
        <f t="shared" si="1104"/>
        <v>0.02</v>
      </c>
      <c r="S7837">
        <v>10</v>
      </c>
      <c r="T7837" s="2">
        <v>1246.3634999999999</v>
      </c>
      <c r="U7837" s="7">
        <f t="shared" si="1105"/>
        <v>1</v>
      </c>
      <c r="V7837" s="2">
        <f t="shared" si="1098"/>
        <v>124.63634999999999</v>
      </c>
      <c r="W7837" t="s">
        <v>22</v>
      </c>
      <c r="X7837">
        <v>8.99</v>
      </c>
      <c r="Y7837" s="2">
        <f t="shared" si="1099"/>
        <v>1255.3534999999999</v>
      </c>
      <c r="Z7837" t="s">
        <v>60</v>
      </c>
      <c r="AA7837" t="s">
        <v>31</v>
      </c>
      <c r="AB7837" t="s">
        <v>25</v>
      </c>
      <c r="AC7837" t="s">
        <v>26</v>
      </c>
      <c r="AD7837" t="s">
        <v>19</v>
      </c>
      <c r="AE7837" t="s">
        <v>279</v>
      </c>
    </row>
    <row r="7838" spans="1:31" x14ac:dyDescent="0.3">
      <c r="A7838">
        <f t="shared" si="1106"/>
        <v>7837</v>
      </c>
      <c r="B7838">
        <v>13767</v>
      </c>
      <c r="C7838" t="s">
        <v>167</v>
      </c>
      <c r="D7838" t="s">
        <v>21</v>
      </c>
      <c r="E7838" s="5" t="str">
        <f t="shared" si="1100"/>
        <v>*</v>
      </c>
      <c r="F7838" s="5" t="str">
        <f t="shared" si="1101"/>
        <v>**</v>
      </c>
      <c r="G7838" s="5" t="str">
        <f t="shared" si="1102"/>
        <v>**</v>
      </c>
      <c r="J7838" s="5" t="str">
        <f t="shared" si="1103"/>
        <v>**</v>
      </c>
      <c r="R7838" s="5">
        <f t="shared" si="1104"/>
        <v>0.05</v>
      </c>
      <c r="S7838">
        <v>45</v>
      </c>
      <c r="T7838" s="2">
        <v>1403.741</v>
      </c>
      <c r="U7838" s="7">
        <f t="shared" si="1105"/>
        <v>1</v>
      </c>
      <c r="V7838" s="2">
        <f t="shared" si="1098"/>
        <v>31.194244444444443</v>
      </c>
      <c r="W7838" t="s">
        <v>22</v>
      </c>
      <c r="X7838">
        <v>3.3</v>
      </c>
      <c r="Y7838" s="2">
        <f t="shared" si="1099"/>
        <v>1407.0409999999999</v>
      </c>
      <c r="Z7838" t="s">
        <v>60</v>
      </c>
      <c r="AA7838" t="s">
        <v>31</v>
      </c>
      <c r="AB7838" t="s">
        <v>25</v>
      </c>
      <c r="AC7838" t="s">
        <v>26</v>
      </c>
      <c r="AD7838" t="s">
        <v>45</v>
      </c>
      <c r="AE7838" t="s">
        <v>168</v>
      </c>
    </row>
    <row r="7839" spans="1:31" x14ac:dyDescent="0.3">
      <c r="A7839">
        <f t="shared" si="1106"/>
        <v>7838</v>
      </c>
      <c r="B7839">
        <v>46375</v>
      </c>
      <c r="C7839" t="s">
        <v>167</v>
      </c>
      <c r="D7839" t="s">
        <v>40</v>
      </c>
      <c r="E7839" s="5" t="str">
        <f t="shared" si="1100"/>
        <v>*</v>
      </c>
      <c r="F7839" s="5" t="str">
        <f t="shared" si="1101"/>
        <v>*</v>
      </c>
      <c r="G7839" s="5" t="str">
        <f t="shared" si="1102"/>
        <v>*</v>
      </c>
      <c r="J7839" s="5" t="str">
        <f t="shared" si="1103"/>
        <v>*</v>
      </c>
      <c r="R7839" s="5">
        <f t="shared" si="1104"/>
        <v>0.02</v>
      </c>
      <c r="S7839">
        <v>16</v>
      </c>
      <c r="T7839" s="2">
        <v>1702.499</v>
      </c>
      <c r="U7839" s="7">
        <f t="shared" si="1105"/>
        <v>1</v>
      </c>
      <c r="V7839" s="2">
        <f t="shared" si="1098"/>
        <v>106.4061875</v>
      </c>
      <c r="W7839" t="s">
        <v>22</v>
      </c>
      <c r="X7839">
        <v>5.26</v>
      </c>
      <c r="Y7839" s="2">
        <f t="shared" si="1099"/>
        <v>1707.759</v>
      </c>
      <c r="Z7839" t="s">
        <v>64</v>
      </c>
      <c r="AA7839" t="s">
        <v>41</v>
      </c>
      <c r="AB7839" t="s">
        <v>25</v>
      </c>
      <c r="AC7839" t="s">
        <v>26</v>
      </c>
      <c r="AD7839" t="s">
        <v>19</v>
      </c>
      <c r="AE7839" t="s">
        <v>279</v>
      </c>
    </row>
    <row r="7840" spans="1:31" x14ac:dyDescent="0.3">
      <c r="A7840">
        <f t="shared" si="1106"/>
        <v>7839</v>
      </c>
      <c r="B7840">
        <v>13767</v>
      </c>
      <c r="C7840" t="s">
        <v>167</v>
      </c>
      <c r="D7840" t="s">
        <v>21</v>
      </c>
      <c r="E7840" s="5" t="str">
        <f t="shared" si="1100"/>
        <v>*</v>
      </c>
      <c r="F7840" s="5" t="str">
        <f t="shared" si="1101"/>
        <v>**</v>
      </c>
      <c r="G7840" s="5" t="str">
        <f t="shared" si="1102"/>
        <v>**</v>
      </c>
      <c r="J7840" s="5" t="str">
        <f t="shared" si="1103"/>
        <v>**</v>
      </c>
      <c r="R7840" s="5">
        <f t="shared" si="1104"/>
        <v>0.02</v>
      </c>
      <c r="S7840">
        <v>12</v>
      </c>
      <c r="T7840" s="2">
        <v>2050.712</v>
      </c>
      <c r="U7840" s="7">
        <f t="shared" si="1105"/>
        <v>1</v>
      </c>
      <c r="V7840" s="2">
        <f t="shared" si="1098"/>
        <v>170.89266666666666</v>
      </c>
      <c r="W7840" t="s">
        <v>37</v>
      </c>
      <c r="X7840">
        <v>69.64</v>
      </c>
      <c r="Y7840" s="2">
        <f t="shared" si="1099"/>
        <v>2120.3519999999999</v>
      </c>
      <c r="Z7840" t="s">
        <v>73</v>
      </c>
      <c r="AA7840" t="s">
        <v>31</v>
      </c>
      <c r="AB7840" t="s">
        <v>17</v>
      </c>
      <c r="AC7840" t="s">
        <v>66</v>
      </c>
      <c r="AD7840" t="s">
        <v>103</v>
      </c>
      <c r="AE7840" t="s">
        <v>168</v>
      </c>
    </row>
    <row r="7841" spans="1:31" x14ac:dyDescent="0.3">
      <c r="A7841">
        <f t="shared" si="1106"/>
        <v>7840</v>
      </c>
      <c r="B7841">
        <v>39169</v>
      </c>
      <c r="C7841" t="s">
        <v>440</v>
      </c>
      <c r="D7841" t="s">
        <v>40</v>
      </c>
      <c r="E7841" s="5" t="str">
        <f t="shared" si="1100"/>
        <v>*</v>
      </c>
      <c r="F7841" s="5" t="str">
        <f t="shared" si="1101"/>
        <v>*</v>
      </c>
      <c r="G7841" s="5" t="str">
        <f t="shared" si="1102"/>
        <v>*</v>
      </c>
      <c r="J7841" s="5" t="str">
        <f t="shared" si="1103"/>
        <v>*</v>
      </c>
      <c r="R7841" s="5">
        <f t="shared" si="1104"/>
        <v>0.01</v>
      </c>
      <c r="S7841">
        <v>5</v>
      </c>
      <c r="T7841" s="2">
        <v>24.91</v>
      </c>
      <c r="U7841" s="7">
        <f t="shared" si="1105"/>
        <v>0</v>
      </c>
      <c r="V7841" s="2">
        <f t="shared" si="1098"/>
        <v>4.9820000000000002</v>
      </c>
      <c r="W7841" t="s">
        <v>22</v>
      </c>
      <c r="X7841">
        <v>0.71</v>
      </c>
      <c r="Y7841" s="2">
        <f t="shared" si="1099"/>
        <v>25.62</v>
      </c>
      <c r="Z7841" t="s">
        <v>52</v>
      </c>
      <c r="AA7841" t="s">
        <v>41</v>
      </c>
      <c r="AB7841" t="s">
        <v>32</v>
      </c>
      <c r="AC7841" t="s">
        <v>33</v>
      </c>
      <c r="AD7841" t="s">
        <v>34</v>
      </c>
      <c r="AE7841" t="s">
        <v>729</v>
      </c>
    </row>
    <row r="7842" spans="1:31" x14ac:dyDescent="0.3">
      <c r="A7842">
        <f t="shared" si="1106"/>
        <v>7841</v>
      </c>
      <c r="B7842">
        <v>53767</v>
      </c>
      <c r="C7842" t="s">
        <v>440</v>
      </c>
      <c r="D7842" t="s">
        <v>30</v>
      </c>
      <c r="E7842" s="5" t="str">
        <f t="shared" si="1100"/>
        <v>*</v>
      </c>
      <c r="F7842" s="5" t="str">
        <f t="shared" si="1101"/>
        <v>*</v>
      </c>
      <c r="G7842" s="5" t="str">
        <f t="shared" si="1102"/>
        <v>*</v>
      </c>
      <c r="J7842" s="5" t="str">
        <f t="shared" si="1103"/>
        <v>*</v>
      </c>
      <c r="R7842" s="5">
        <f t="shared" si="1104"/>
        <v>0.04</v>
      </c>
      <c r="S7842">
        <v>35</v>
      </c>
      <c r="T7842" s="2">
        <v>1131.1500000000001</v>
      </c>
      <c r="U7842" s="7">
        <f t="shared" si="1105"/>
        <v>1</v>
      </c>
      <c r="V7842" s="2">
        <f t="shared" si="1098"/>
        <v>32.318571428571431</v>
      </c>
      <c r="W7842" t="s">
        <v>22</v>
      </c>
      <c r="X7842">
        <v>5.76</v>
      </c>
      <c r="Y7842" s="2">
        <f t="shared" si="1099"/>
        <v>1136.9100000000001</v>
      </c>
      <c r="Z7842" t="s">
        <v>56</v>
      </c>
      <c r="AA7842" t="s">
        <v>24</v>
      </c>
      <c r="AB7842" t="s">
        <v>32</v>
      </c>
      <c r="AC7842" t="s">
        <v>44</v>
      </c>
      <c r="AD7842" t="s">
        <v>19</v>
      </c>
      <c r="AE7842" t="s">
        <v>729</v>
      </c>
    </row>
    <row r="7843" spans="1:31" x14ac:dyDescent="0.3">
      <c r="A7843">
        <f t="shared" si="1106"/>
        <v>7842</v>
      </c>
      <c r="B7843">
        <v>30276</v>
      </c>
      <c r="C7843" t="s">
        <v>440</v>
      </c>
      <c r="D7843" t="s">
        <v>13</v>
      </c>
      <c r="E7843" s="5" t="str">
        <f t="shared" si="1100"/>
        <v>*</v>
      </c>
      <c r="F7843" s="5" t="str">
        <f t="shared" si="1101"/>
        <v>*</v>
      </c>
      <c r="G7843" s="5" t="str">
        <f t="shared" si="1102"/>
        <v>*</v>
      </c>
      <c r="J7843" s="5" t="str">
        <f t="shared" si="1103"/>
        <v>*</v>
      </c>
      <c r="R7843" s="5">
        <f t="shared" si="1104"/>
        <v>0.05</v>
      </c>
      <c r="S7843">
        <v>44</v>
      </c>
      <c r="T7843" s="2">
        <v>1453.704</v>
      </c>
      <c r="U7843" s="7">
        <f t="shared" si="1105"/>
        <v>1</v>
      </c>
      <c r="V7843" s="2">
        <f t="shared" si="1098"/>
        <v>33.038727272727272</v>
      </c>
      <c r="W7843" t="s">
        <v>22</v>
      </c>
      <c r="X7843">
        <v>1.1000000000000001</v>
      </c>
      <c r="Y7843" s="2">
        <f t="shared" si="1099"/>
        <v>1454.8039999999999</v>
      </c>
      <c r="Z7843" t="s">
        <v>52</v>
      </c>
      <c r="AA7843" t="s">
        <v>31</v>
      </c>
      <c r="AB7843" t="s">
        <v>25</v>
      </c>
      <c r="AC7843" t="s">
        <v>26</v>
      </c>
      <c r="AD7843" t="s">
        <v>19</v>
      </c>
      <c r="AE7843" t="s">
        <v>700</v>
      </c>
    </row>
    <row r="7844" spans="1:31" x14ac:dyDescent="0.3">
      <c r="A7844">
        <f t="shared" si="1106"/>
        <v>7843</v>
      </c>
      <c r="B7844">
        <v>17924</v>
      </c>
      <c r="C7844" t="s">
        <v>440</v>
      </c>
      <c r="D7844" t="s">
        <v>36</v>
      </c>
      <c r="E7844" s="5" t="str">
        <f t="shared" si="1100"/>
        <v>***</v>
      </c>
      <c r="F7844" s="5" t="str">
        <f t="shared" si="1101"/>
        <v>***</v>
      </c>
      <c r="G7844" s="5" t="str">
        <f t="shared" si="1102"/>
        <v>***</v>
      </c>
      <c r="J7844" s="5" t="str">
        <f t="shared" si="1103"/>
        <v>***</v>
      </c>
      <c r="R7844" s="5">
        <f t="shared" si="1104"/>
        <v>0.05</v>
      </c>
      <c r="S7844">
        <v>42</v>
      </c>
      <c r="T7844" s="2">
        <v>2507.48</v>
      </c>
      <c r="U7844" s="7">
        <f t="shared" si="1105"/>
        <v>1</v>
      </c>
      <c r="V7844" s="2">
        <f t="shared" si="1098"/>
        <v>59.701904761904764</v>
      </c>
      <c r="W7844" t="s">
        <v>22</v>
      </c>
      <c r="X7844">
        <v>4.5</v>
      </c>
      <c r="Y7844" s="2">
        <f t="shared" si="1099"/>
        <v>2511.98</v>
      </c>
      <c r="Z7844" t="s">
        <v>60</v>
      </c>
      <c r="AA7844" t="s">
        <v>16</v>
      </c>
      <c r="AB7844" t="s">
        <v>32</v>
      </c>
      <c r="AC7844" t="s">
        <v>172</v>
      </c>
      <c r="AD7844" t="s">
        <v>19</v>
      </c>
      <c r="AE7844" t="s">
        <v>440</v>
      </c>
    </row>
    <row r="7845" spans="1:31" x14ac:dyDescent="0.3">
      <c r="A7845">
        <f t="shared" si="1106"/>
        <v>7844</v>
      </c>
      <c r="B7845">
        <v>30276</v>
      </c>
      <c r="C7845" t="s">
        <v>440</v>
      </c>
      <c r="D7845" t="s">
        <v>13</v>
      </c>
      <c r="E7845" s="5" t="str">
        <f t="shared" si="1100"/>
        <v>*</v>
      </c>
      <c r="F7845" s="5" t="str">
        <f t="shared" si="1101"/>
        <v>*</v>
      </c>
      <c r="G7845" s="5" t="str">
        <f t="shared" si="1102"/>
        <v>*</v>
      </c>
      <c r="J7845" s="5" t="str">
        <f t="shared" si="1103"/>
        <v>*</v>
      </c>
      <c r="R7845" s="5">
        <f t="shared" si="1104"/>
        <v>0.04</v>
      </c>
      <c r="S7845">
        <v>34</v>
      </c>
      <c r="T7845" s="2">
        <v>7656.3040000000001</v>
      </c>
      <c r="U7845" s="7">
        <f t="shared" si="1105"/>
        <v>1</v>
      </c>
      <c r="V7845" s="2">
        <f t="shared" si="1098"/>
        <v>225.18541176470589</v>
      </c>
      <c r="W7845" t="s">
        <v>37</v>
      </c>
      <c r="X7845">
        <v>54.12</v>
      </c>
      <c r="Y7845" s="2">
        <f t="shared" si="1099"/>
        <v>7710.424</v>
      </c>
      <c r="Z7845" t="s">
        <v>52</v>
      </c>
      <c r="AA7845" t="s">
        <v>31</v>
      </c>
      <c r="AB7845" t="s">
        <v>17</v>
      </c>
      <c r="AC7845" t="s">
        <v>66</v>
      </c>
      <c r="AD7845" t="s">
        <v>103</v>
      </c>
      <c r="AE7845" t="s">
        <v>700</v>
      </c>
    </row>
    <row r="7846" spans="1:31" x14ac:dyDescent="0.3">
      <c r="A7846">
        <f t="shared" si="1106"/>
        <v>7845</v>
      </c>
      <c r="B7846">
        <v>31460</v>
      </c>
      <c r="C7846" t="s">
        <v>899</v>
      </c>
      <c r="D7846" t="s">
        <v>21</v>
      </c>
      <c r="E7846" s="5" t="str">
        <f t="shared" si="1100"/>
        <v>*</v>
      </c>
      <c r="F7846" s="5" t="str">
        <f t="shared" si="1101"/>
        <v>**</v>
      </c>
      <c r="G7846" s="5" t="str">
        <f t="shared" si="1102"/>
        <v>**</v>
      </c>
      <c r="J7846" s="5" t="str">
        <f t="shared" si="1103"/>
        <v>**</v>
      </c>
      <c r="R7846" s="5">
        <f t="shared" si="1104"/>
        <v>0.01</v>
      </c>
      <c r="S7846">
        <v>9</v>
      </c>
      <c r="T7846" s="2">
        <v>990.67</v>
      </c>
      <c r="U7846" s="7">
        <f t="shared" si="1105"/>
        <v>0</v>
      </c>
      <c r="V7846" s="2">
        <f t="shared" si="1098"/>
        <v>110.07444444444444</v>
      </c>
      <c r="W7846" t="s">
        <v>22</v>
      </c>
      <c r="X7846">
        <v>35</v>
      </c>
      <c r="Y7846" s="2">
        <f t="shared" si="1099"/>
        <v>1025.67</v>
      </c>
      <c r="Z7846" t="s">
        <v>48</v>
      </c>
      <c r="AA7846" t="s">
        <v>31</v>
      </c>
      <c r="AB7846" t="s">
        <v>32</v>
      </c>
      <c r="AC7846" t="s">
        <v>74</v>
      </c>
      <c r="AD7846" t="s">
        <v>58</v>
      </c>
      <c r="AE7846" t="s">
        <v>333</v>
      </c>
    </row>
    <row r="7847" spans="1:31" x14ac:dyDescent="0.3">
      <c r="A7847">
        <f t="shared" si="1106"/>
        <v>7846</v>
      </c>
      <c r="B7847">
        <v>20933</v>
      </c>
      <c r="C7847" t="s">
        <v>899</v>
      </c>
      <c r="D7847" t="s">
        <v>21</v>
      </c>
      <c r="E7847" s="5" t="str">
        <f t="shared" si="1100"/>
        <v>*</v>
      </c>
      <c r="F7847" s="5" t="str">
        <f t="shared" si="1101"/>
        <v>**</v>
      </c>
      <c r="G7847" s="5" t="str">
        <f t="shared" si="1102"/>
        <v>**</v>
      </c>
      <c r="J7847" s="5" t="str">
        <f t="shared" si="1103"/>
        <v>**</v>
      </c>
      <c r="R7847" s="5">
        <f t="shared" si="1104"/>
        <v>0.05</v>
      </c>
      <c r="S7847">
        <v>45</v>
      </c>
      <c r="T7847" s="2">
        <v>2079.4740000000002</v>
      </c>
      <c r="U7847" s="7">
        <f t="shared" si="1105"/>
        <v>1</v>
      </c>
      <c r="V7847" s="2">
        <f t="shared" si="1098"/>
        <v>46.210533333333338</v>
      </c>
      <c r="W7847" t="s">
        <v>22</v>
      </c>
      <c r="X7847">
        <v>5</v>
      </c>
      <c r="Y7847" s="2">
        <f t="shared" si="1099"/>
        <v>2084.4740000000002</v>
      </c>
      <c r="Z7847" t="s">
        <v>73</v>
      </c>
      <c r="AA7847" t="s">
        <v>31</v>
      </c>
      <c r="AB7847" t="s">
        <v>25</v>
      </c>
      <c r="AC7847" t="s">
        <v>26</v>
      </c>
      <c r="AD7847" t="s">
        <v>45</v>
      </c>
      <c r="AE7847" t="s">
        <v>333</v>
      </c>
    </row>
    <row r="7848" spans="1:31" x14ac:dyDescent="0.3">
      <c r="A7848">
        <f t="shared" si="1106"/>
        <v>7847</v>
      </c>
      <c r="B7848">
        <v>2497</v>
      </c>
      <c r="C7848" t="s">
        <v>899</v>
      </c>
      <c r="D7848" t="s">
        <v>36</v>
      </c>
      <c r="E7848" s="5" t="str">
        <f t="shared" si="1100"/>
        <v>***</v>
      </c>
      <c r="F7848" s="5" t="str">
        <f t="shared" si="1101"/>
        <v>***</v>
      </c>
      <c r="G7848" s="5" t="str">
        <f t="shared" si="1102"/>
        <v>***</v>
      </c>
      <c r="J7848" s="5" t="str">
        <f t="shared" si="1103"/>
        <v>***</v>
      </c>
      <c r="R7848" s="5">
        <f t="shared" si="1104"/>
        <v>3.5000000000000003E-2</v>
      </c>
      <c r="S7848">
        <v>21</v>
      </c>
      <c r="T7848" s="2">
        <v>3629.1174999999998</v>
      </c>
      <c r="U7848" s="7">
        <f t="shared" si="1105"/>
        <v>1</v>
      </c>
      <c r="V7848" s="2">
        <f t="shared" si="1098"/>
        <v>172.81511904761905</v>
      </c>
      <c r="W7848" t="s">
        <v>22</v>
      </c>
      <c r="X7848">
        <v>5.26</v>
      </c>
      <c r="Y7848" s="2">
        <f t="shared" si="1099"/>
        <v>3634.3775000000001</v>
      </c>
      <c r="Z7848" t="s">
        <v>64</v>
      </c>
      <c r="AA7848" t="s">
        <v>31</v>
      </c>
      <c r="AB7848" t="s">
        <v>25</v>
      </c>
      <c r="AC7848" t="s">
        <v>26</v>
      </c>
      <c r="AD7848" t="s">
        <v>19</v>
      </c>
      <c r="AE7848" t="s">
        <v>333</v>
      </c>
    </row>
    <row r="7849" spans="1:31" x14ac:dyDescent="0.3">
      <c r="A7849">
        <f t="shared" si="1106"/>
        <v>7848</v>
      </c>
      <c r="B7849">
        <v>32611</v>
      </c>
      <c r="C7849" t="s">
        <v>131</v>
      </c>
      <c r="D7849" t="s">
        <v>40</v>
      </c>
      <c r="E7849" s="5" t="str">
        <f t="shared" si="1100"/>
        <v>*</v>
      </c>
      <c r="F7849" s="5" t="str">
        <f t="shared" si="1101"/>
        <v>*</v>
      </c>
      <c r="G7849" s="5" t="str">
        <f t="shared" si="1102"/>
        <v>*</v>
      </c>
      <c r="J7849" s="5" t="str">
        <f t="shared" si="1103"/>
        <v>*</v>
      </c>
      <c r="R7849" s="5">
        <f t="shared" si="1104"/>
        <v>0.02</v>
      </c>
      <c r="S7849">
        <v>16</v>
      </c>
      <c r="T7849" s="2">
        <v>33.76</v>
      </c>
      <c r="U7849" s="7">
        <f t="shared" si="1105"/>
        <v>0</v>
      </c>
      <c r="V7849" s="2">
        <f t="shared" si="1098"/>
        <v>2.11</v>
      </c>
      <c r="W7849" t="s">
        <v>22</v>
      </c>
      <c r="X7849">
        <v>1.49</v>
      </c>
      <c r="Y7849" s="2">
        <f t="shared" si="1099"/>
        <v>35.25</v>
      </c>
      <c r="Z7849" t="s">
        <v>15</v>
      </c>
      <c r="AA7849" t="s">
        <v>31</v>
      </c>
      <c r="AB7849" t="s">
        <v>32</v>
      </c>
      <c r="AC7849" t="s">
        <v>49</v>
      </c>
      <c r="AD7849" t="s">
        <v>19</v>
      </c>
      <c r="AE7849" t="s">
        <v>647</v>
      </c>
    </row>
    <row r="7850" spans="1:31" x14ac:dyDescent="0.3">
      <c r="A7850">
        <f t="shared" si="1106"/>
        <v>7849</v>
      </c>
      <c r="B7850">
        <v>32611</v>
      </c>
      <c r="C7850" t="s">
        <v>131</v>
      </c>
      <c r="D7850" t="s">
        <v>40</v>
      </c>
      <c r="E7850" s="5" t="str">
        <f t="shared" si="1100"/>
        <v>*</v>
      </c>
      <c r="F7850" s="5" t="str">
        <f t="shared" si="1101"/>
        <v>*</v>
      </c>
      <c r="G7850" s="5" t="str">
        <f t="shared" si="1102"/>
        <v>*</v>
      </c>
      <c r="J7850" s="5" t="str">
        <f t="shared" si="1103"/>
        <v>*</v>
      </c>
      <c r="R7850" s="5">
        <f t="shared" si="1104"/>
        <v>0.02</v>
      </c>
      <c r="S7850">
        <v>15</v>
      </c>
      <c r="T7850" s="2">
        <v>81.66</v>
      </c>
      <c r="U7850" s="7">
        <f t="shared" si="1105"/>
        <v>0</v>
      </c>
      <c r="V7850" s="2">
        <f t="shared" si="1098"/>
        <v>5.444</v>
      </c>
      <c r="W7850" t="s">
        <v>22</v>
      </c>
      <c r="X7850">
        <v>5.0199999999999996</v>
      </c>
      <c r="Y7850" s="2">
        <f t="shared" si="1099"/>
        <v>86.679999999999993</v>
      </c>
      <c r="Z7850" t="s">
        <v>15</v>
      </c>
      <c r="AA7850" t="s">
        <v>31</v>
      </c>
      <c r="AB7850" t="s">
        <v>32</v>
      </c>
      <c r="AC7850" t="s">
        <v>44</v>
      </c>
      <c r="AD7850" t="s">
        <v>19</v>
      </c>
      <c r="AE7850" t="s">
        <v>131</v>
      </c>
    </row>
    <row r="7851" spans="1:31" x14ac:dyDescent="0.3">
      <c r="A7851">
        <f t="shared" si="1106"/>
        <v>7850</v>
      </c>
      <c r="B7851">
        <v>10658</v>
      </c>
      <c r="C7851" t="s">
        <v>131</v>
      </c>
      <c r="D7851" t="s">
        <v>13</v>
      </c>
      <c r="E7851" s="5" t="str">
        <f t="shared" si="1100"/>
        <v>*</v>
      </c>
      <c r="F7851" s="5" t="str">
        <f t="shared" si="1101"/>
        <v>*</v>
      </c>
      <c r="G7851" s="5" t="str">
        <f t="shared" si="1102"/>
        <v>*</v>
      </c>
      <c r="J7851" s="5" t="str">
        <f t="shared" si="1103"/>
        <v>*</v>
      </c>
      <c r="R7851" s="5">
        <f t="shared" si="1104"/>
        <v>0.02</v>
      </c>
      <c r="S7851">
        <v>12</v>
      </c>
      <c r="T7851" s="2">
        <v>190.73</v>
      </c>
      <c r="U7851" s="7">
        <f t="shared" si="1105"/>
        <v>0</v>
      </c>
      <c r="V7851" s="2">
        <f t="shared" si="1098"/>
        <v>15.894166666666665</v>
      </c>
      <c r="W7851" t="s">
        <v>22</v>
      </c>
      <c r="X7851">
        <v>9.4</v>
      </c>
      <c r="Y7851" s="2">
        <f t="shared" si="1099"/>
        <v>200.13</v>
      </c>
      <c r="Z7851" t="s">
        <v>48</v>
      </c>
      <c r="AA7851" t="s">
        <v>16</v>
      </c>
      <c r="AB7851" t="s">
        <v>25</v>
      </c>
      <c r="AC7851" t="s">
        <v>76</v>
      </c>
      <c r="AD7851" t="s">
        <v>19</v>
      </c>
      <c r="AE7851" t="s">
        <v>131</v>
      </c>
    </row>
    <row r="7852" spans="1:31" x14ac:dyDescent="0.3">
      <c r="A7852">
        <f t="shared" si="1106"/>
        <v>7851</v>
      </c>
      <c r="B7852">
        <v>10658</v>
      </c>
      <c r="C7852" t="s">
        <v>131</v>
      </c>
      <c r="D7852" t="s">
        <v>13</v>
      </c>
      <c r="E7852" s="5" t="str">
        <f t="shared" si="1100"/>
        <v>*</v>
      </c>
      <c r="F7852" s="5" t="str">
        <f t="shared" si="1101"/>
        <v>*</v>
      </c>
      <c r="G7852" s="5" t="str">
        <f t="shared" si="1102"/>
        <v>*</v>
      </c>
      <c r="J7852" s="5" t="str">
        <f t="shared" si="1103"/>
        <v>*</v>
      </c>
      <c r="R7852" s="5">
        <f t="shared" si="1104"/>
        <v>0.04</v>
      </c>
      <c r="S7852">
        <v>31</v>
      </c>
      <c r="T7852" s="2">
        <v>262.54000000000002</v>
      </c>
      <c r="U7852" s="7">
        <f t="shared" si="1105"/>
        <v>0</v>
      </c>
      <c r="V7852" s="2">
        <f t="shared" si="1098"/>
        <v>8.4690322580645176</v>
      </c>
      <c r="W7852" t="s">
        <v>22</v>
      </c>
      <c r="X7852">
        <v>1.99</v>
      </c>
      <c r="Y7852" s="2">
        <f t="shared" si="1099"/>
        <v>264.53000000000003</v>
      </c>
      <c r="Z7852" t="s">
        <v>48</v>
      </c>
      <c r="AA7852" t="s">
        <v>16</v>
      </c>
      <c r="AB7852" t="s">
        <v>25</v>
      </c>
      <c r="AC7852" t="s">
        <v>42</v>
      </c>
      <c r="AD7852" t="s">
        <v>45</v>
      </c>
      <c r="AE7852" t="s">
        <v>703</v>
      </c>
    </row>
    <row r="7853" spans="1:31" x14ac:dyDescent="0.3">
      <c r="A7853">
        <f t="shared" si="1106"/>
        <v>7852</v>
      </c>
      <c r="B7853">
        <v>47813</v>
      </c>
      <c r="C7853" t="s">
        <v>131</v>
      </c>
      <c r="D7853" t="s">
        <v>21</v>
      </c>
      <c r="E7853" s="5" t="str">
        <f t="shared" si="1100"/>
        <v>*</v>
      </c>
      <c r="F7853" s="5" t="str">
        <f t="shared" si="1101"/>
        <v>**</v>
      </c>
      <c r="G7853" s="5" t="str">
        <f t="shared" si="1102"/>
        <v>**</v>
      </c>
      <c r="J7853" s="5" t="str">
        <f t="shared" si="1103"/>
        <v>**</v>
      </c>
      <c r="R7853" s="5">
        <f t="shared" si="1104"/>
        <v>0.05</v>
      </c>
      <c r="S7853">
        <v>50</v>
      </c>
      <c r="T7853" s="2">
        <v>343</v>
      </c>
      <c r="U7853" s="7">
        <f t="shared" si="1105"/>
        <v>0</v>
      </c>
      <c r="V7853" s="2">
        <f t="shared" si="1098"/>
        <v>6.86</v>
      </c>
      <c r="W7853" t="s">
        <v>22</v>
      </c>
      <c r="X7853">
        <v>5.66</v>
      </c>
      <c r="Y7853" s="2">
        <f t="shared" si="1099"/>
        <v>348.66</v>
      </c>
      <c r="Z7853" t="s">
        <v>71</v>
      </c>
      <c r="AA7853" t="s">
        <v>41</v>
      </c>
      <c r="AB7853" t="s">
        <v>32</v>
      </c>
      <c r="AC7853" t="s">
        <v>44</v>
      </c>
      <c r="AD7853" t="s">
        <v>19</v>
      </c>
      <c r="AE7853" t="s">
        <v>647</v>
      </c>
    </row>
    <row r="7854" spans="1:31" x14ac:dyDescent="0.3">
      <c r="A7854">
        <f t="shared" si="1106"/>
        <v>7853</v>
      </c>
      <c r="B7854">
        <v>32611</v>
      </c>
      <c r="C7854" t="s">
        <v>131</v>
      </c>
      <c r="D7854" t="s">
        <v>40</v>
      </c>
      <c r="E7854" s="5" t="str">
        <f t="shared" si="1100"/>
        <v>*</v>
      </c>
      <c r="F7854" s="5" t="str">
        <f t="shared" si="1101"/>
        <v>*</v>
      </c>
      <c r="G7854" s="5" t="str">
        <f t="shared" si="1102"/>
        <v>*</v>
      </c>
      <c r="J7854" s="5" t="str">
        <f t="shared" si="1103"/>
        <v>*</v>
      </c>
      <c r="R7854" s="5">
        <f t="shared" si="1104"/>
        <v>0.02</v>
      </c>
      <c r="S7854">
        <v>18</v>
      </c>
      <c r="T7854" s="2">
        <v>986.24</v>
      </c>
      <c r="U7854" s="7">
        <f t="shared" si="1105"/>
        <v>0</v>
      </c>
      <c r="V7854" s="2">
        <f t="shared" si="1098"/>
        <v>54.791111111111114</v>
      </c>
      <c r="W7854" t="s">
        <v>14</v>
      </c>
      <c r="X7854">
        <v>5.5</v>
      </c>
      <c r="Y7854" s="2">
        <f t="shared" si="1099"/>
        <v>991.74</v>
      </c>
      <c r="Z7854" t="s">
        <v>15</v>
      </c>
      <c r="AA7854" t="s">
        <v>31</v>
      </c>
      <c r="AB7854" t="s">
        <v>25</v>
      </c>
      <c r="AC7854" t="s">
        <v>42</v>
      </c>
      <c r="AD7854" t="s">
        <v>19</v>
      </c>
      <c r="AE7854" t="s">
        <v>761</v>
      </c>
    </row>
    <row r="7855" spans="1:31" x14ac:dyDescent="0.3">
      <c r="A7855">
        <f t="shared" si="1106"/>
        <v>7854</v>
      </c>
      <c r="B7855">
        <v>10658</v>
      </c>
      <c r="C7855" t="s">
        <v>131</v>
      </c>
      <c r="D7855" t="s">
        <v>13</v>
      </c>
      <c r="E7855" s="5" t="str">
        <f t="shared" si="1100"/>
        <v>*</v>
      </c>
      <c r="F7855" s="5" t="str">
        <f t="shared" si="1101"/>
        <v>*</v>
      </c>
      <c r="G7855" s="5" t="str">
        <f t="shared" si="1102"/>
        <v>*</v>
      </c>
      <c r="J7855" s="5" t="str">
        <f t="shared" si="1103"/>
        <v>*</v>
      </c>
      <c r="R7855" s="5">
        <f t="shared" si="1104"/>
        <v>0.02</v>
      </c>
      <c r="S7855">
        <v>17</v>
      </c>
      <c r="T7855" s="2">
        <v>1332.97</v>
      </c>
      <c r="U7855" s="7">
        <f t="shared" si="1105"/>
        <v>1</v>
      </c>
      <c r="V7855" s="2">
        <f t="shared" si="1098"/>
        <v>78.41</v>
      </c>
      <c r="W7855" t="s">
        <v>22</v>
      </c>
      <c r="X7855">
        <v>8.99</v>
      </c>
      <c r="Y7855" s="2">
        <f t="shared" si="1099"/>
        <v>1341.96</v>
      </c>
      <c r="Z7855" t="s">
        <v>48</v>
      </c>
      <c r="AA7855" t="s">
        <v>16</v>
      </c>
      <c r="AB7855" t="s">
        <v>25</v>
      </c>
      <c r="AC7855" t="s">
        <v>26</v>
      </c>
      <c r="AD7855" t="s">
        <v>19</v>
      </c>
      <c r="AE7855" s="1">
        <v>39881</v>
      </c>
    </row>
    <row r="7856" spans="1:31" x14ac:dyDescent="0.3">
      <c r="A7856">
        <f t="shared" si="1106"/>
        <v>7855</v>
      </c>
      <c r="B7856">
        <v>15108</v>
      </c>
      <c r="C7856" t="s">
        <v>131</v>
      </c>
      <c r="D7856" t="s">
        <v>21</v>
      </c>
      <c r="E7856" s="5" t="str">
        <f t="shared" si="1100"/>
        <v>*</v>
      </c>
      <c r="F7856" s="5" t="str">
        <f t="shared" si="1101"/>
        <v>**</v>
      </c>
      <c r="G7856" s="5" t="str">
        <f t="shared" si="1102"/>
        <v>**</v>
      </c>
      <c r="J7856" s="5" t="str">
        <f t="shared" si="1103"/>
        <v>**</v>
      </c>
      <c r="R7856" s="5">
        <f t="shared" si="1104"/>
        <v>0.05</v>
      </c>
      <c r="S7856">
        <v>50</v>
      </c>
      <c r="T7856" s="2">
        <v>2066.16</v>
      </c>
      <c r="U7856" s="7">
        <f t="shared" si="1105"/>
        <v>1</v>
      </c>
      <c r="V7856" s="2">
        <f t="shared" si="1098"/>
        <v>41.3232</v>
      </c>
      <c r="W7856" t="s">
        <v>22</v>
      </c>
      <c r="X7856">
        <v>17.48</v>
      </c>
      <c r="Y7856" s="2">
        <f t="shared" si="1099"/>
        <v>2083.64</v>
      </c>
      <c r="Z7856" t="s">
        <v>43</v>
      </c>
      <c r="AA7856" t="s">
        <v>24</v>
      </c>
      <c r="AB7856" t="s">
        <v>32</v>
      </c>
      <c r="AC7856" t="s">
        <v>44</v>
      </c>
      <c r="AD7856" t="s">
        <v>19</v>
      </c>
      <c r="AE7856" t="s">
        <v>647</v>
      </c>
    </row>
    <row r="7857" spans="1:31" x14ac:dyDescent="0.3">
      <c r="A7857">
        <f t="shared" si="1106"/>
        <v>7856</v>
      </c>
      <c r="B7857">
        <v>32611</v>
      </c>
      <c r="C7857" t="s">
        <v>131</v>
      </c>
      <c r="D7857" t="s">
        <v>40</v>
      </c>
      <c r="E7857" s="5" t="str">
        <f t="shared" si="1100"/>
        <v>*</v>
      </c>
      <c r="F7857" s="5" t="str">
        <f t="shared" si="1101"/>
        <v>*</v>
      </c>
      <c r="G7857" s="5" t="str">
        <f t="shared" si="1102"/>
        <v>*</v>
      </c>
      <c r="J7857" s="5" t="str">
        <f t="shared" si="1103"/>
        <v>*</v>
      </c>
      <c r="R7857" s="5">
        <f t="shared" si="1104"/>
        <v>0.02</v>
      </c>
      <c r="S7857">
        <v>19</v>
      </c>
      <c r="T7857" s="2">
        <v>3537.39</v>
      </c>
      <c r="U7857" s="7">
        <f t="shared" si="1105"/>
        <v>1</v>
      </c>
      <c r="V7857" s="2">
        <f t="shared" si="1098"/>
        <v>186.17842105263156</v>
      </c>
      <c r="W7857" t="s">
        <v>37</v>
      </c>
      <c r="X7857">
        <v>30</v>
      </c>
      <c r="Y7857" s="2">
        <f t="shared" si="1099"/>
        <v>3567.39</v>
      </c>
      <c r="Z7857" t="s">
        <v>15</v>
      </c>
      <c r="AA7857" t="s">
        <v>31</v>
      </c>
      <c r="AB7857" t="s">
        <v>17</v>
      </c>
      <c r="AC7857" t="s">
        <v>38</v>
      </c>
      <c r="AD7857" t="s">
        <v>39</v>
      </c>
      <c r="AE7857" t="s">
        <v>761</v>
      </c>
    </row>
    <row r="7858" spans="1:31" x14ac:dyDescent="0.3">
      <c r="A7858">
        <f t="shared" si="1106"/>
        <v>7857</v>
      </c>
      <c r="B7858">
        <v>37860</v>
      </c>
      <c r="C7858" t="s">
        <v>279</v>
      </c>
      <c r="D7858" t="s">
        <v>40</v>
      </c>
      <c r="E7858" s="5" t="str">
        <f t="shared" si="1100"/>
        <v>*</v>
      </c>
      <c r="F7858" s="5" t="str">
        <f t="shared" si="1101"/>
        <v>*</v>
      </c>
      <c r="G7858" s="5" t="str">
        <f t="shared" si="1102"/>
        <v>*</v>
      </c>
      <c r="J7858" s="5" t="str">
        <f t="shared" si="1103"/>
        <v>*</v>
      </c>
      <c r="R7858" s="5">
        <f t="shared" si="1104"/>
        <v>0.01</v>
      </c>
      <c r="S7858">
        <v>1</v>
      </c>
      <c r="T7858" s="2">
        <v>104.85</v>
      </c>
      <c r="U7858" s="7">
        <f t="shared" si="1105"/>
        <v>0</v>
      </c>
      <c r="V7858" s="2">
        <f t="shared" si="1098"/>
        <v>104.85</v>
      </c>
      <c r="W7858" t="s">
        <v>22</v>
      </c>
      <c r="X7858">
        <v>52.2</v>
      </c>
      <c r="Y7858" s="2">
        <f t="shared" si="1099"/>
        <v>157.05000000000001</v>
      </c>
      <c r="Z7858" t="s">
        <v>43</v>
      </c>
      <c r="AA7858" t="s">
        <v>31</v>
      </c>
      <c r="AB7858" t="s">
        <v>17</v>
      </c>
      <c r="AC7858" t="s">
        <v>18</v>
      </c>
      <c r="AD7858" t="s">
        <v>27</v>
      </c>
      <c r="AE7858" t="s">
        <v>280</v>
      </c>
    </row>
    <row r="7859" spans="1:31" x14ac:dyDescent="0.3">
      <c r="A7859">
        <f t="shared" si="1106"/>
        <v>7858</v>
      </c>
      <c r="B7859">
        <v>23362</v>
      </c>
      <c r="C7859" t="s">
        <v>279</v>
      </c>
      <c r="D7859" t="s">
        <v>40</v>
      </c>
      <c r="E7859" s="5" t="str">
        <f t="shared" si="1100"/>
        <v>*</v>
      </c>
      <c r="F7859" s="5" t="str">
        <f t="shared" si="1101"/>
        <v>*</v>
      </c>
      <c r="G7859" s="5" t="str">
        <f t="shared" si="1102"/>
        <v>*</v>
      </c>
      <c r="J7859" s="5" t="str">
        <f t="shared" si="1103"/>
        <v>*</v>
      </c>
      <c r="R7859" s="5">
        <f t="shared" si="1104"/>
        <v>0.05</v>
      </c>
      <c r="S7859">
        <v>45</v>
      </c>
      <c r="T7859" s="2">
        <v>852.05</v>
      </c>
      <c r="U7859" s="7">
        <f t="shared" si="1105"/>
        <v>0</v>
      </c>
      <c r="V7859" s="2">
        <f t="shared" si="1098"/>
        <v>18.934444444444445</v>
      </c>
      <c r="W7859" t="s">
        <v>22</v>
      </c>
      <c r="X7859">
        <v>10.49</v>
      </c>
      <c r="Y7859" s="2">
        <f t="shared" si="1099"/>
        <v>862.54</v>
      </c>
      <c r="Z7859" t="s">
        <v>60</v>
      </c>
      <c r="AA7859" t="s">
        <v>24</v>
      </c>
      <c r="AB7859" t="s">
        <v>17</v>
      </c>
      <c r="AC7859" t="s">
        <v>18</v>
      </c>
      <c r="AD7859" t="s">
        <v>19</v>
      </c>
      <c r="AE7859" t="s">
        <v>280</v>
      </c>
    </row>
    <row r="7860" spans="1:31" x14ac:dyDescent="0.3">
      <c r="A7860">
        <f t="shared" si="1106"/>
        <v>7859</v>
      </c>
      <c r="B7860">
        <v>32834</v>
      </c>
      <c r="C7860" t="s">
        <v>279</v>
      </c>
      <c r="D7860" t="s">
        <v>36</v>
      </c>
      <c r="E7860" s="5" t="str">
        <f t="shared" si="1100"/>
        <v>***</v>
      </c>
      <c r="F7860" s="5" t="str">
        <f t="shared" si="1101"/>
        <v>***</v>
      </c>
      <c r="G7860" s="5" t="str">
        <f t="shared" si="1102"/>
        <v>***</v>
      </c>
      <c r="J7860" s="5" t="str">
        <f t="shared" si="1103"/>
        <v>***</v>
      </c>
      <c r="R7860" s="5">
        <f t="shared" si="1104"/>
        <v>0.04</v>
      </c>
      <c r="S7860">
        <v>39</v>
      </c>
      <c r="T7860" s="2">
        <v>3460.5625</v>
      </c>
      <c r="U7860" s="7">
        <f t="shared" si="1105"/>
        <v>1</v>
      </c>
      <c r="V7860" s="2">
        <f t="shared" si="1098"/>
        <v>88.732371794871796</v>
      </c>
      <c r="W7860" t="s">
        <v>22</v>
      </c>
      <c r="X7860">
        <v>5.92</v>
      </c>
      <c r="Y7860" s="2">
        <f t="shared" si="1099"/>
        <v>3466.4825000000001</v>
      </c>
      <c r="Z7860" t="s">
        <v>23</v>
      </c>
      <c r="AA7860" t="s">
        <v>41</v>
      </c>
      <c r="AB7860" t="s">
        <v>25</v>
      </c>
      <c r="AC7860" t="s">
        <v>26</v>
      </c>
      <c r="AD7860" t="s">
        <v>19</v>
      </c>
      <c r="AE7860" t="s">
        <v>168</v>
      </c>
    </row>
    <row r="7861" spans="1:31" x14ac:dyDescent="0.3">
      <c r="A7861">
        <f t="shared" si="1106"/>
        <v>7860</v>
      </c>
      <c r="B7861">
        <v>55750</v>
      </c>
      <c r="C7861" t="s">
        <v>279</v>
      </c>
      <c r="D7861" t="s">
        <v>36</v>
      </c>
      <c r="E7861" s="5" t="str">
        <f t="shared" si="1100"/>
        <v>***</v>
      </c>
      <c r="F7861" s="5" t="str">
        <f t="shared" si="1101"/>
        <v>***</v>
      </c>
      <c r="G7861" s="5" t="str">
        <f t="shared" si="1102"/>
        <v>***</v>
      </c>
      <c r="J7861" s="5" t="str">
        <f t="shared" si="1103"/>
        <v>***</v>
      </c>
      <c r="R7861" s="5">
        <f t="shared" si="1104"/>
        <v>0.04</v>
      </c>
      <c r="S7861">
        <v>31</v>
      </c>
      <c r="T7861" s="2">
        <v>5445.9920000000002</v>
      </c>
      <c r="U7861" s="7">
        <f t="shared" si="1105"/>
        <v>1</v>
      </c>
      <c r="V7861" s="2">
        <f t="shared" si="1098"/>
        <v>175.67716129032257</v>
      </c>
      <c r="W7861" t="s">
        <v>37</v>
      </c>
      <c r="X7861">
        <v>69.64</v>
      </c>
      <c r="Y7861" s="2">
        <f t="shared" si="1099"/>
        <v>5515.6320000000005</v>
      </c>
      <c r="Z7861" t="s">
        <v>60</v>
      </c>
      <c r="AA7861" t="s">
        <v>24</v>
      </c>
      <c r="AB7861" t="s">
        <v>17</v>
      </c>
      <c r="AC7861" t="s">
        <v>66</v>
      </c>
      <c r="AD7861" t="s">
        <v>103</v>
      </c>
      <c r="AE7861" t="s">
        <v>280</v>
      </c>
    </row>
    <row r="7862" spans="1:31" x14ac:dyDescent="0.3">
      <c r="A7862">
        <f t="shared" si="1106"/>
        <v>7861</v>
      </c>
      <c r="B7862">
        <v>39266</v>
      </c>
      <c r="C7862" t="s">
        <v>531</v>
      </c>
      <c r="D7862" t="s">
        <v>21</v>
      </c>
      <c r="E7862" s="5" t="str">
        <f t="shared" si="1100"/>
        <v>*</v>
      </c>
      <c r="F7862" s="5" t="str">
        <f t="shared" si="1101"/>
        <v>**</v>
      </c>
      <c r="G7862" s="5" t="str">
        <f t="shared" si="1102"/>
        <v>**</v>
      </c>
      <c r="J7862" s="5" t="str">
        <f t="shared" si="1103"/>
        <v>**</v>
      </c>
      <c r="R7862" s="5">
        <f t="shared" si="1104"/>
        <v>0.02</v>
      </c>
      <c r="S7862">
        <v>14</v>
      </c>
      <c r="T7862" s="2">
        <v>36.409999999999997</v>
      </c>
      <c r="U7862" s="7">
        <f t="shared" si="1105"/>
        <v>0</v>
      </c>
      <c r="V7862" s="2">
        <f t="shared" si="1098"/>
        <v>2.6007142857142855</v>
      </c>
      <c r="W7862" t="s">
        <v>22</v>
      </c>
      <c r="X7862">
        <v>0.5</v>
      </c>
      <c r="Y7862" s="2">
        <f t="shared" si="1099"/>
        <v>36.909999999999997</v>
      </c>
      <c r="Z7862" t="s">
        <v>52</v>
      </c>
      <c r="AA7862" t="s">
        <v>24</v>
      </c>
      <c r="AB7862" t="s">
        <v>32</v>
      </c>
      <c r="AC7862" t="s">
        <v>81</v>
      </c>
      <c r="AD7862" t="s">
        <v>19</v>
      </c>
      <c r="AE7862" t="s">
        <v>532</v>
      </c>
    </row>
    <row r="7863" spans="1:31" x14ac:dyDescent="0.3">
      <c r="A7863">
        <f t="shared" si="1106"/>
        <v>7862</v>
      </c>
      <c r="B7863">
        <v>39266</v>
      </c>
      <c r="C7863" t="s">
        <v>531</v>
      </c>
      <c r="D7863" t="s">
        <v>21</v>
      </c>
      <c r="E7863" s="5" t="str">
        <f t="shared" si="1100"/>
        <v>*</v>
      </c>
      <c r="F7863" s="5" t="str">
        <f t="shared" si="1101"/>
        <v>**</v>
      </c>
      <c r="G7863" s="5" t="str">
        <f t="shared" si="1102"/>
        <v>**</v>
      </c>
      <c r="J7863" s="5" t="str">
        <f t="shared" si="1103"/>
        <v>**</v>
      </c>
      <c r="R7863" s="5">
        <f t="shared" si="1104"/>
        <v>0.01</v>
      </c>
      <c r="S7863">
        <v>4</v>
      </c>
      <c r="T7863" s="2">
        <v>64.09</v>
      </c>
      <c r="U7863" s="7">
        <f t="shared" si="1105"/>
        <v>0</v>
      </c>
      <c r="V7863" s="2">
        <f t="shared" si="1098"/>
        <v>16.022500000000001</v>
      </c>
      <c r="W7863" t="s">
        <v>22</v>
      </c>
      <c r="X7863">
        <v>1.39</v>
      </c>
      <c r="Y7863" s="2">
        <f t="shared" si="1099"/>
        <v>65.48</v>
      </c>
      <c r="Z7863" t="s">
        <v>71</v>
      </c>
      <c r="AA7863" t="s">
        <v>24</v>
      </c>
      <c r="AB7863" t="s">
        <v>32</v>
      </c>
      <c r="AC7863" t="s">
        <v>78</v>
      </c>
      <c r="AD7863" t="s">
        <v>19</v>
      </c>
      <c r="AE7863" t="s">
        <v>333</v>
      </c>
    </row>
    <row r="7864" spans="1:31" x14ac:dyDescent="0.3">
      <c r="A7864">
        <f t="shared" si="1106"/>
        <v>7863</v>
      </c>
      <c r="B7864">
        <v>1504</v>
      </c>
      <c r="C7864" t="s">
        <v>531</v>
      </c>
      <c r="D7864" t="s">
        <v>40</v>
      </c>
      <c r="E7864" s="5" t="str">
        <f t="shared" si="1100"/>
        <v>*</v>
      </c>
      <c r="F7864" s="5" t="str">
        <f t="shared" si="1101"/>
        <v>*</v>
      </c>
      <c r="G7864" s="5" t="str">
        <f t="shared" si="1102"/>
        <v>*</v>
      </c>
      <c r="J7864" s="5" t="str">
        <f t="shared" si="1103"/>
        <v>*</v>
      </c>
      <c r="R7864" s="5">
        <f t="shared" si="1104"/>
        <v>0.04</v>
      </c>
      <c r="S7864">
        <v>31</v>
      </c>
      <c r="T7864" s="2">
        <v>293.18</v>
      </c>
      <c r="U7864" s="7">
        <f t="shared" si="1105"/>
        <v>0</v>
      </c>
      <c r="V7864" s="2">
        <f t="shared" si="1098"/>
        <v>9.4574193548387093</v>
      </c>
      <c r="W7864" t="s">
        <v>22</v>
      </c>
      <c r="X7864">
        <v>1.99</v>
      </c>
      <c r="Y7864" s="2">
        <f t="shared" si="1099"/>
        <v>295.17</v>
      </c>
      <c r="Z7864" t="s">
        <v>73</v>
      </c>
      <c r="AA7864" t="s">
        <v>31</v>
      </c>
      <c r="AB7864" t="s">
        <v>25</v>
      </c>
      <c r="AC7864" t="s">
        <v>42</v>
      </c>
      <c r="AD7864" t="s">
        <v>45</v>
      </c>
      <c r="AE7864" t="s">
        <v>333</v>
      </c>
    </row>
    <row r="7865" spans="1:31" x14ac:dyDescent="0.3">
      <c r="A7865">
        <f t="shared" si="1106"/>
        <v>7864</v>
      </c>
      <c r="B7865">
        <v>39266</v>
      </c>
      <c r="C7865" t="s">
        <v>531</v>
      </c>
      <c r="D7865" t="s">
        <v>21</v>
      </c>
      <c r="E7865" s="5" t="str">
        <f t="shared" si="1100"/>
        <v>*</v>
      </c>
      <c r="F7865" s="5" t="str">
        <f t="shared" si="1101"/>
        <v>**</v>
      </c>
      <c r="G7865" s="5" t="str">
        <f t="shared" si="1102"/>
        <v>**</v>
      </c>
      <c r="J7865" s="5" t="str">
        <f t="shared" si="1103"/>
        <v>**</v>
      </c>
      <c r="R7865" s="5">
        <f t="shared" si="1104"/>
        <v>0.02</v>
      </c>
      <c r="S7865">
        <v>16</v>
      </c>
      <c r="T7865" s="2">
        <v>981.26</v>
      </c>
      <c r="U7865" s="7">
        <f t="shared" si="1105"/>
        <v>0</v>
      </c>
      <c r="V7865" s="2">
        <f t="shared" si="1098"/>
        <v>61.328749999999999</v>
      </c>
      <c r="W7865" t="s">
        <v>22</v>
      </c>
      <c r="X7865">
        <v>49</v>
      </c>
      <c r="Y7865" s="2">
        <f t="shared" si="1099"/>
        <v>1030.26</v>
      </c>
      <c r="Z7865" t="s">
        <v>23</v>
      </c>
      <c r="AA7865" t="s">
        <v>24</v>
      </c>
      <c r="AB7865" t="s">
        <v>32</v>
      </c>
      <c r="AC7865" t="s">
        <v>172</v>
      </c>
      <c r="AD7865" t="s">
        <v>58</v>
      </c>
      <c r="AE7865" t="s">
        <v>532</v>
      </c>
    </row>
    <row r="7866" spans="1:31" x14ac:dyDescent="0.3">
      <c r="A7866">
        <f t="shared" si="1106"/>
        <v>7865</v>
      </c>
      <c r="B7866">
        <v>43682</v>
      </c>
      <c r="C7866" t="s">
        <v>531</v>
      </c>
      <c r="D7866" t="s">
        <v>40</v>
      </c>
      <c r="E7866" s="5" t="str">
        <f t="shared" si="1100"/>
        <v>*</v>
      </c>
      <c r="F7866" s="5" t="str">
        <f t="shared" si="1101"/>
        <v>*</v>
      </c>
      <c r="G7866" s="5" t="str">
        <f t="shared" si="1102"/>
        <v>*</v>
      </c>
      <c r="J7866" s="5" t="str">
        <f t="shared" si="1103"/>
        <v>*</v>
      </c>
      <c r="R7866" s="5">
        <f t="shared" si="1104"/>
        <v>0.02</v>
      </c>
      <c r="S7866">
        <v>14</v>
      </c>
      <c r="T7866" s="2">
        <v>1849.6</v>
      </c>
      <c r="U7866" s="7">
        <f t="shared" si="1105"/>
        <v>1</v>
      </c>
      <c r="V7866" s="2">
        <f t="shared" si="1098"/>
        <v>132.1142857142857</v>
      </c>
      <c r="W7866" t="s">
        <v>22</v>
      </c>
      <c r="X7866">
        <v>8.99</v>
      </c>
      <c r="Y7866" s="2">
        <f t="shared" si="1099"/>
        <v>1858.59</v>
      </c>
      <c r="Z7866" t="s">
        <v>15</v>
      </c>
      <c r="AA7866" t="s">
        <v>31</v>
      </c>
      <c r="AB7866" t="s">
        <v>25</v>
      </c>
      <c r="AC7866" t="s">
        <v>26</v>
      </c>
      <c r="AD7866" t="s">
        <v>19</v>
      </c>
      <c r="AE7866" t="s">
        <v>532</v>
      </c>
    </row>
    <row r="7867" spans="1:31" x14ac:dyDescent="0.3">
      <c r="A7867">
        <f t="shared" si="1106"/>
        <v>7866</v>
      </c>
      <c r="B7867">
        <v>33569</v>
      </c>
      <c r="C7867" t="s">
        <v>761</v>
      </c>
      <c r="D7867" t="s">
        <v>13</v>
      </c>
      <c r="E7867" s="5" t="str">
        <f t="shared" si="1100"/>
        <v>*</v>
      </c>
      <c r="F7867" s="5" t="str">
        <f t="shared" si="1101"/>
        <v>*</v>
      </c>
      <c r="G7867" s="5" t="str">
        <f t="shared" si="1102"/>
        <v>*</v>
      </c>
      <c r="J7867" s="5" t="str">
        <f t="shared" si="1103"/>
        <v>*</v>
      </c>
      <c r="R7867" s="5">
        <f t="shared" si="1104"/>
        <v>0.01</v>
      </c>
      <c r="S7867">
        <v>9</v>
      </c>
      <c r="T7867" s="2">
        <v>123.92</v>
      </c>
      <c r="U7867" s="7">
        <f t="shared" si="1105"/>
        <v>0</v>
      </c>
      <c r="V7867" s="2">
        <f t="shared" si="1098"/>
        <v>13.768888888888888</v>
      </c>
      <c r="W7867" t="s">
        <v>22</v>
      </c>
      <c r="X7867">
        <v>5.3</v>
      </c>
      <c r="Y7867" s="2">
        <f t="shared" si="1099"/>
        <v>129.22</v>
      </c>
      <c r="Z7867" t="s">
        <v>64</v>
      </c>
      <c r="AA7867" t="s">
        <v>16</v>
      </c>
      <c r="AB7867" t="s">
        <v>17</v>
      </c>
      <c r="AC7867" t="s">
        <v>18</v>
      </c>
      <c r="AD7867" t="s">
        <v>34</v>
      </c>
      <c r="AE7867" s="1">
        <v>39822</v>
      </c>
    </row>
    <row r="7868" spans="1:31" x14ac:dyDescent="0.3">
      <c r="A7868">
        <f t="shared" si="1106"/>
        <v>7867</v>
      </c>
      <c r="B7868">
        <v>47877</v>
      </c>
      <c r="C7868" t="s">
        <v>761</v>
      </c>
      <c r="D7868" t="s">
        <v>40</v>
      </c>
      <c r="E7868" s="5" t="str">
        <f t="shared" si="1100"/>
        <v>*</v>
      </c>
      <c r="F7868" s="5" t="str">
        <f t="shared" si="1101"/>
        <v>*</v>
      </c>
      <c r="G7868" s="5" t="str">
        <f t="shared" si="1102"/>
        <v>*</v>
      </c>
      <c r="J7868" s="5" t="str">
        <f t="shared" si="1103"/>
        <v>*</v>
      </c>
      <c r="R7868" s="5">
        <f t="shared" si="1104"/>
        <v>0.02</v>
      </c>
      <c r="S7868">
        <v>16</v>
      </c>
      <c r="T7868" s="2">
        <v>273.36</v>
      </c>
      <c r="U7868" s="7">
        <f t="shared" si="1105"/>
        <v>0</v>
      </c>
      <c r="V7868" s="2">
        <f t="shared" si="1098"/>
        <v>17.085000000000001</v>
      </c>
      <c r="W7868" t="s">
        <v>22</v>
      </c>
      <c r="X7868">
        <v>3.26</v>
      </c>
      <c r="Y7868" s="2">
        <f t="shared" si="1099"/>
        <v>276.62</v>
      </c>
      <c r="Z7868" t="s">
        <v>15</v>
      </c>
      <c r="AA7868" t="s">
        <v>41</v>
      </c>
      <c r="AB7868" t="s">
        <v>32</v>
      </c>
      <c r="AC7868" t="s">
        <v>53</v>
      </c>
      <c r="AD7868" t="s">
        <v>45</v>
      </c>
      <c r="AE7868" t="s">
        <v>703</v>
      </c>
    </row>
    <row r="7869" spans="1:31" x14ac:dyDescent="0.3">
      <c r="A7869">
        <f t="shared" si="1106"/>
        <v>7868</v>
      </c>
      <c r="B7869">
        <v>21479</v>
      </c>
      <c r="C7869" t="s">
        <v>761</v>
      </c>
      <c r="D7869" t="s">
        <v>40</v>
      </c>
      <c r="E7869" s="5" t="str">
        <f t="shared" si="1100"/>
        <v>*</v>
      </c>
      <c r="F7869" s="5" t="str">
        <f t="shared" si="1101"/>
        <v>*</v>
      </c>
      <c r="G7869" s="5" t="str">
        <f t="shared" si="1102"/>
        <v>*</v>
      </c>
      <c r="J7869" s="5" t="str">
        <f t="shared" si="1103"/>
        <v>*</v>
      </c>
      <c r="R7869" s="5">
        <f t="shared" si="1104"/>
        <v>0.05</v>
      </c>
      <c r="S7869">
        <v>41</v>
      </c>
      <c r="T7869" s="2">
        <v>291.16000000000003</v>
      </c>
      <c r="U7869" s="7">
        <f t="shared" si="1105"/>
        <v>0</v>
      </c>
      <c r="V7869" s="2">
        <f t="shared" si="1098"/>
        <v>7.1014634146341473</v>
      </c>
      <c r="W7869" t="s">
        <v>14</v>
      </c>
      <c r="X7869">
        <v>6.57</v>
      </c>
      <c r="Y7869" s="2">
        <f t="shared" si="1099"/>
        <v>297.73</v>
      </c>
      <c r="Z7869" t="s">
        <v>23</v>
      </c>
      <c r="AA7869" t="s">
        <v>41</v>
      </c>
      <c r="AB7869" t="s">
        <v>32</v>
      </c>
      <c r="AC7869" t="s">
        <v>44</v>
      </c>
      <c r="AD7869" t="s">
        <v>19</v>
      </c>
      <c r="AE7869" t="s">
        <v>647</v>
      </c>
    </row>
    <row r="7870" spans="1:31" x14ac:dyDescent="0.3">
      <c r="A7870">
        <f t="shared" si="1106"/>
        <v>7869</v>
      </c>
      <c r="B7870">
        <v>33732</v>
      </c>
      <c r="C7870" t="s">
        <v>761</v>
      </c>
      <c r="D7870" t="s">
        <v>30</v>
      </c>
      <c r="E7870" s="5" t="str">
        <f t="shared" si="1100"/>
        <v>*</v>
      </c>
      <c r="F7870" s="5" t="str">
        <f t="shared" si="1101"/>
        <v>*</v>
      </c>
      <c r="G7870" s="5" t="str">
        <f t="shared" si="1102"/>
        <v>*</v>
      </c>
      <c r="J7870" s="5" t="str">
        <f t="shared" si="1103"/>
        <v>*</v>
      </c>
      <c r="R7870" s="5">
        <f t="shared" si="1104"/>
        <v>0.04</v>
      </c>
      <c r="S7870">
        <v>33</v>
      </c>
      <c r="T7870" s="2">
        <v>332.95</v>
      </c>
      <c r="U7870" s="7">
        <f t="shared" si="1105"/>
        <v>0</v>
      </c>
      <c r="V7870" s="2">
        <f t="shared" si="1098"/>
        <v>10.08939393939394</v>
      </c>
      <c r="W7870" t="s">
        <v>22</v>
      </c>
      <c r="X7870">
        <v>6.22</v>
      </c>
      <c r="Y7870" s="2">
        <f t="shared" si="1099"/>
        <v>339.17</v>
      </c>
      <c r="Z7870" t="s">
        <v>15</v>
      </c>
      <c r="AA7870" t="s">
        <v>31</v>
      </c>
      <c r="AB7870" t="s">
        <v>17</v>
      </c>
      <c r="AC7870" t="s">
        <v>18</v>
      </c>
      <c r="AD7870" t="s">
        <v>19</v>
      </c>
      <c r="AE7870" t="s">
        <v>647</v>
      </c>
    </row>
    <row r="7871" spans="1:31" x14ac:dyDescent="0.3">
      <c r="A7871">
        <f t="shared" si="1106"/>
        <v>7870</v>
      </c>
      <c r="B7871">
        <v>37281</v>
      </c>
      <c r="C7871" t="s">
        <v>761</v>
      </c>
      <c r="D7871" t="s">
        <v>40</v>
      </c>
      <c r="E7871" s="5" t="str">
        <f t="shared" si="1100"/>
        <v>*</v>
      </c>
      <c r="F7871" s="5" t="str">
        <f t="shared" si="1101"/>
        <v>*</v>
      </c>
      <c r="G7871" s="5" t="str">
        <f t="shared" si="1102"/>
        <v>*</v>
      </c>
      <c r="J7871" s="5" t="str">
        <f t="shared" si="1103"/>
        <v>*</v>
      </c>
      <c r="R7871" s="5">
        <f t="shared" si="1104"/>
        <v>3.5000000000000003E-2</v>
      </c>
      <c r="S7871">
        <v>25</v>
      </c>
      <c r="T7871" s="2">
        <v>453.24549999999999</v>
      </c>
      <c r="U7871" s="7">
        <f t="shared" si="1105"/>
        <v>0</v>
      </c>
      <c r="V7871" s="2">
        <f t="shared" si="1098"/>
        <v>18.129819999999999</v>
      </c>
      <c r="W7871" t="s">
        <v>22</v>
      </c>
      <c r="X7871">
        <v>4.8099999999999996</v>
      </c>
      <c r="Y7871" s="2">
        <f t="shared" si="1099"/>
        <v>458.05549999999999</v>
      </c>
      <c r="Z7871" t="s">
        <v>15</v>
      </c>
      <c r="AA7871" t="s">
        <v>31</v>
      </c>
      <c r="AB7871" t="s">
        <v>25</v>
      </c>
      <c r="AC7871" t="s">
        <v>26</v>
      </c>
      <c r="AD7871" t="s">
        <v>27</v>
      </c>
      <c r="AE7871" t="s">
        <v>647</v>
      </c>
    </row>
    <row r="7872" spans="1:31" x14ac:dyDescent="0.3">
      <c r="A7872">
        <f t="shared" si="1106"/>
        <v>7871</v>
      </c>
      <c r="B7872">
        <v>47877</v>
      </c>
      <c r="C7872" t="s">
        <v>761</v>
      </c>
      <c r="D7872" t="s">
        <v>40</v>
      </c>
      <c r="E7872" s="5" t="str">
        <f t="shared" si="1100"/>
        <v>*</v>
      </c>
      <c r="F7872" s="5" t="str">
        <f t="shared" si="1101"/>
        <v>*</v>
      </c>
      <c r="G7872" s="5" t="str">
        <f t="shared" si="1102"/>
        <v>*</v>
      </c>
      <c r="J7872" s="5" t="str">
        <f t="shared" si="1103"/>
        <v>*</v>
      </c>
      <c r="R7872" s="5">
        <f t="shared" si="1104"/>
        <v>0.02</v>
      </c>
      <c r="S7872">
        <v>19</v>
      </c>
      <c r="T7872" s="2">
        <v>3240.7280000000001</v>
      </c>
      <c r="U7872" s="7">
        <f t="shared" si="1105"/>
        <v>1</v>
      </c>
      <c r="V7872" s="2">
        <f t="shared" si="1098"/>
        <v>170.56463157894737</v>
      </c>
      <c r="W7872" t="s">
        <v>37</v>
      </c>
      <c r="X7872">
        <v>69.64</v>
      </c>
      <c r="Y7872" s="2">
        <f t="shared" si="1099"/>
        <v>3310.3679999999999</v>
      </c>
      <c r="Z7872" t="s">
        <v>15</v>
      </c>
      <c r="AA7872" t="s">
        <v>41</v>
      </c>
      <c r="AB7872" t="s">
        <v>17</v>
      </c>
      <c r="AC7872" t="s">
        <v>66</v>
      </c>
      <c r="AD7872" t="s">
        <v>103</v>
      </c>
      <c r="AE7872" t="s">
        <v>762</v>
      </c>
    </row>
    <row r="7873" spans="1:31" x14ac:dyDescent="0.3">
      <c r="A7873">
        <f t="shared" si="1106"/>
        <v>7872</v>
      </c>
      <c r="B7873">
        <v>47877</v>
      </c>
      <c r="C7873" t="s">
        <v>761</v>
      </c>
      <c r="D7873" t="s">
        <v>40</v>
      </c>
      <c r="E7873" s="5" t="str">
        <f t="shared" si="1100"/>
        <v>*</v>
      </c>
      <c r="F7873" s="5" t="str">
        <f t="shared" si="1101"/>
        <v>*</v>
      </c>
      <c r="G7873" s="5" t="str">
        <f t="shared" si="1102"/>
        <v>*</v>
      </c>
      <c r="J7873" s="5" t="str">
        <f t="shared" si="1103"/>
        <v>*</v>
      </c>
      <c r="R7873" s="5">
        <f t="shared" si="1104"/>
        <v>0.05</v>
      </c>
      <c r="S7873">
        <v>49</v>
      </c>
      <c r="T7873" s="2">
        <v>8058.96</v>
      </c>
      <c r="U7873" s="7">
        <f t="shared" si="1105"/>
        <v>1</v>
      </c>
      <c r="V7873" s="2">
        <f t="shared" si="1098"/>
        <v>164.46857142857144</v>
      </c>
      <c r="W7873" t="s">
        <v>22</v>
      </c>
      <c r="X7873">
        <v>69</v>
      </c>
      <c r="Y7873" s="2">
        <f t="shared" si="1099"/>
        <v>8127.96</v>
      </c>
      <c r="Z7873" t="s">
        <v>15</v>
      </c>
      <c r="AA7873" t="s">
        <v>41</v>
      </c>
      <c r="AB7873" t="s">
        <v>17</v>
      </c>
      <c r="AC7873" t="s">
        <v>66</v>
      </c>
      <c r="AD7873" t="s">
        <v>58</v>
      </c>
      <c r="AE7873" t="s">
        <v>762</v>
      </c>
    </row>
    <row r="7874" spans="1:31" x14ac:dyDescent="0.3">
      <c r="A7874">
        <f t="shared" si="1106"/>
        <v>7873</v>
      </c>
      <c r="B7874">
        <v>31616</v>
      </c>
      <c r="C7874" t="s">
        <v>168</v>
      </c>
      <c r="D7874" t="s">
        <v>36</v>
      </c>
      <c r="E7874" s="5" t="str">
        <f t="shared" si="1100"/>
        <v>***</v>
      </c>
      <c r="F7874" s="5" t="str">
        <f t="shared" si="1101"/>
        <v>***</v>
      </c>
      <c r="G7874" s="5" t="str">
        <f t="shared" si="1102"/>
        <v>***</v>
      </c>
      <c r="J7874" s="5" t="str">
        <f t="shared" si="1103"/>
        <v>***</v>
      </c>
      <c r="R7874" s="5">
        <f t="shared" si="1104"/>
        <v>0.05</v>
      </c>
      <c r="S7874">
        <v>46</v>
      </c>
      <c r="T7874" s="2">
        <v>141.08000000000001</v>
      </c>
      <c r="U7874" s="7">
        <f t="shared" si="1105"/>
        <v>0</v>
      </c>
      <c r="V7874" s="2">
        <f t="shared" ref="V7874:V7937" si="1107">T7874/S7874</f>
        <v>3.0669565217391308</v>
      </c>
      <c r="W7874" t="s">
        <v>22</v>
      </c>
      <c r="X7874">
        <v>0.99</v>
      </c>
      <c r="Y7874" s="2">
        <f t="shared" ref="Y7874:Y7937" si="1108">X7874+T7874</f>
        <v>142.07000000000002</v>
      </c>
      <c r="Z7874" t="s">
        <v>52</v>
      </c>
      <c r="AA7874" t="s">
        <v>16</v>
      </c>
      <c r="AB7874" t="s">
        <v>32</v>
      </c>
      <c r="AC7874" t="s">
        <v>81</v>
      </c>
      <c r="AD7874" t="s">
        <v>19</v>
      </c>
      <c r="AE7874" t="s">
        <v>280</v>
      </c>
    </row>
    <row r="7875" spans="1:31" x14ac:dyDescent="0.3">
      <c r="A7875">
        <f t="shared" si="1106"/>
        <v>7874</v>
      </c>
      <c r="B7875">
        <v>515</v>
      </c>
      <c r="C7875" t="s">
        <v>168</v>
      </c>
      <c r="D7875" t="s">
        <v>30</v>
      </c>
      <c r="E7875" s="5" t="str">
        <f t="shared" ref="E7875:E7938" si="1109">IF(D7875="Critical","***","*")</f>
        <v>*</v>
      </c>
      <c r="F7875" s="5" t="str">
        <f t="shared" ref="F7875:F7938" si="1110">IF(D7875="Critical","***",IF(D7875="High","**","*"))</f>
        <v>*</v>
      </c>
      <c r="G7875" s="5" t="str">
        <f t="shared" ref="G7875:G7938" si="1111">VLOOKUP(D7875,$H$6:$I$11,2,FALSE)</f>
        <v>*</v>
      </c>
      <c r="J7875" s="5" t="str">
        <f t="shared" ref="J7875:J7938" si="1112">HLOOKUP(D7875,$K$5:$O$6,2,FALSE)</f>
        <v>*</v>
      </c>
      <c r="R7875" s="5">
        <f t="shared" ref="R7875:R7938" si="1113">VLOOKUP(S7875,$P$6:$Q$11,2)</f>
        <v>3.5000000000000003E-2</v>
      </c>
      <c r="S7875">
        <v>21</v>
      </c>
      <c r="T7875" s="2">
        <v>146.69</v>
      </c>
      <c r="U7875" s="7">
        <f t="shared" ref="U7875:U7938" si="1114">IF(T7875&gt;1000,1,0)</f>
        <v>0</v>
      </c>
      <c r="V7875" s="2">
        <f t="shared" si="1107"/>
        <v>6.9852380952380955</v>
      </c>
      <c r="W7875" t="s">
        <v>22</v>
      </c>
      <c r="X7875">
        <v>4.95</v>
      </c>
      <c r="Y7875" s="2">
        <f t="shared" si="1108"/>
        <v>151.63999999999999</v>
      </c>
      <c r="Z7875" t="s">
        <v>110</v>
      </c>
      <c r="AA7875" t="s">
        <v>16</v>
      </c>
      <c r="AB7875" t="s">
        <v>17</v>
      </c>
      <c r="AC7875" t="s">
        <v>18</v>
      </c>
      <c r="AD7875" t="s">
        <v>45</v>
      </c>
      <c r="AE7875" t="s">
        <v>366</v>
      </c>
    </row>
    <row r="7876" spans="1:31" x14ac:dyDescent="0.3">
      <c r="A7876">
        <f t="shared" ref="A7876:A7939" si="1115">A7875+1</f>
        <v>7875</v>
      </c>
      <c r="B7876">
        <v>31616</v>
      </c>
      <c r="C7876" t="s">
        <v>168</v>
      </c>
      <c r="D7876" t="s">
        <v>36</v>
      </c>
      <c r="E7876" s="5" t="str">
        <f t="shared" si="1109"/>
        <v>***</v>
      </c>
      <c r="F7876" s="5" t="str">
        <f t="shared" si="1110"/>
        <v>***</v>
      </c>
      <c r="G7876" s="5" t="str">
        <f t="shared" si="1111"/>
        <v>***</v>
      </c>
      <c r="J7876" s="5" t="str">
        <f t="shared" si="1112"/>
        <v>***</v>
      </c>
      <c r="R7876" s="5">
        <f t="shared" si="1113"/>
        <v>0.05</v>
      </c>
      <c r="S7876">
        <v>45</v>
      </c>
      <c r="T7876" s="2">
        <v>182.7</v>
      </c>
      <c r="U7876" s="7">
        <f t="shared" si="1114"/>
        <v>0</v>
      </c>
      <c r="V7876" s="2">
        <f t="shared" si="1107"/>
        <v>4.0599999999999996</v>
      </c>
      <c r="W7876" t="s">
        <v>22</v>
      </c>
      <c r="X7876">
        <v>5.41</v>
      </c>
      <c r="Y7876" s="2">
        <f t="shared" si="1108"/>
        <v>188.10999999999999</v>
      </c>
      <c r="Z7876" t="s">
        <v>52</v>
      </c>
      <c r="AA7876" t="s">
        <v>16</v>
      </c>
      <c r="AB7876" t="s">
        <v>32</v>
      </c>
      <c r="AC7876" t="s">
        <v>49</v>
      </c>
      <c r="AD7876" t="s">
        <v>19</v>
      </c>
      <c r="AE7876" t="s">
        <v>280</v>
      </c>
    </row>
    <row r="7877" spans="1:31" x14ac:dyDescent="0.3">
      <c r="A7877">
        <f t="shared" si="1115"/>
        <v>7876</v>
      </c>
      <c r="B7877">
        <v>28769</v>
      </c>
      <c r="C7877" t="s">
        <v>168</v>
      </c>
      <c r="D7877" t="s">
        <v>13</v>
      </c>
      <c r="E7877" s="5" t="str">
        <f t="shared" si="1109"/>
        <v>*</v>
      </c>
      <c r="F7877" s="5" t="str">
        <f t="shared" si="1110"/>
        <v>*</v>
      </c>
      <c r="G7877" s="5" t="str">
        <f t="shared" si="1111"/>
        <v>*</v>
      </c>
      <c r="J7877" s="5" t="str">
        <f t="shared" si="1112"/>
        <v>*</v>
      </c>
      <c r="R7877" s="5">
        <f t="shared" si="1113"/>
        <v>0.01</v>
      </c>
      <c r="S7877">
        <v>6</v>
      </c>
      <c r="T7877" s="2">
        <v>195.75</v>
      </c>
      <c r="U7877" s="7">
        <f t="shared" si="1114"/>
        <v>0</v>
      </c>
      <c r="V7877" s="2">
        <f t="shared" si="1107"/>
        <v>32.625</v>
      </c>
      <c r="W7877" t="s">
        <v>22</v>
      </c>
      <c r="X7877">
        <v>1.99</v>
      </c>
      <c r="Y7877" s="2">
        <f t="shared" si="1108"/>
        <v>197.74</v>
      </c>
      <c r="Z7877" t="s">
        <v>64</v>
      </c>
      <c r="AA7877" t="s">
        <v>16</v>
      </c>
      <c r="AB7877" t="s">
        <v>25</v>
      </c>
      <c r="AC7877" t="s">
        <v>42</v>
      </c>
      <c r="AD7877" t="s">
        <v>45</v>
      </c>
      <c r="AE7877" t="s">
        <v>168</v>
      </c>
    </row>
    <row r="7878" spans="1:31" x14ac:dyDescent="0.3">
      <c r="A7878">
        <f t="shared" si="1115"/>
        <v>7877</v>
      </c>
      <c r="B7878">
        <v>515</v>
      </c>
      <c r="C7878" t="s">
        <v>168</v>
      </c>
      <c r="D7878" t="s">
        <v>30</v>
      </c>
      <c r="E7878" s="5" t="str">
        <f t="shared" si="1109"/>
        <v>*</v>
      </c>
      <c r="F7878" s="5" t="str">
        <f t="shared" si="1110"/>
        <v>*</v>
      </c>
      <c r="G7878" s="5" t="str">
        <f t="shared" si="1111"/>
        <v>*</v>
      </c>
      <c r="J7878" s="5" t="str">
        <f t="shared" si="1112"/>
        <v>*</v>
      </c>
      <c r="R7878" s="5">
        <f t="shared" si="1113"/>
        <v>0.02</v>
      </c>
      <c r="S7878">
        <v>19</v>
      </c>
      <c r="T7878" s="2">
        <v>394.27</v>
      </c>
      <c r="U7878" s="7">
        <f t="shared" si="1114"/>
        <v>0</v>
      </c>
      <c r="V7878" s="2">
        <f t="shared" si="1107"/>
        <v>20.751052631578947</v>
      </c>
      <c r="W7878" t="s">
        <v>22</v>
      </c>
      <c r="X7878">
        <v>5.94</v>
      </c>
      <c r="Y7878" s="2">
        <f t="shared" si="1108"/>
        <v>400.21</v>
      </c>
      <c r="Z7878" t="s">
        <v>110</v>
      </c>
      <c r="AA7878" t="s">
        <v>16</v>
      </c>
      <c r="AB7878" t="s">
        <v>32</v>
      </c>
      <c r="AC7878" t="s">
        <v>172</v>
      </c>
      <c r="AD7878" t="s">
        <v>27</v>
      </c>
      <c r="AE7878" t="s">
        <v>366</v>
      </c>
    </row>
    <row r="7879" spans="1:31" x14ac:dyDescent="0.3">
      <c r="A7879">
        <f t="shared" si="1115"/>
        <v>7878</v>
      </c>
      <c r="B7879">
        <v>55200</v>
      </c>
      <c r="C7879" t="s">
        <v>168</v>
      </c>
      <c r="D7879" t="s">
        <v>40</v>
      </c>
      <c r="E7879" s="5" t="str">
        <f t="shared" si="1109"/>
        <v>*</v>
      </c>
      <c r="F7879" s="5" t="str">
        <f t="shared" si="1110"/>
        <v>*</v>
      </c>
      <c r="G7879" s="5" t="str">
        <f t="shared" si="1111"/>
        <v>*</v>
      </c>
      <c r="J7879" s="5" t="str">
        <f t="shared" si="1112"/>
        <v>*</v>
      </c>
      <c r="R7879" s="5">
        <f t="shared" si="1113"/>
        <v>0.04</v>
      </c>
      <c r="S7879">
        <v>33</v>
      </c>
      <c r="T7879" s="2">
        <v>505.08</v>
      </c>
      <c r="U7879" s="7">
        <f t="shared" si="1114"/>
        <v>0</v>
      </c>
      <c r="V7879" s="2">
        <f t="shared" si="1107"/>
        <v>15.305454545454545</v>
      </c>
      <c r="W7879" t="s">
        <v>22</v>
      </c>
      <c r="X7879">
        <v>10.130000000000001</v>
      </c>
      <c r="Y7879" s="2">
        <f t="shared" si="1108"/>
        <v>515.21</v>
      </c>
      <c r="Z7879" t="s">
        <v>64</v>
      </c>
      <c r="AA7879" t="s">
        <v>41</v>
      </c>
      <c r="AB7879" t="s">
        <v>32</v>
      </c>
      <c r="AC7879" t="s">
        <v>49</v>
      </c>
      <c r="AD7879" t="s">
        <v>19</v>
      </c>
      <c r="AE7879" t="s">
        <v>366</v>
      </c>
    </row>
    <row r="7880" spans="1:31" x14ac:dyDescent="0.3">
      <c r="A7880">
        <f t="shared" si="1115"/>
        <v>7879</v>
      </c>
      <c r="B7880">
        <v>55200</v>
      </c>
      <c r="C7880" t="s">
        <v>168</v>
      </c>
      <c r="D7880" t="s">
        <v>40</v>
      </c>
      <c r="E7880" s="5" t="str">
        <f t="shared" si="1109"/>
        <v>*</v>
      </c>
      <c r="F7880" s="5" t="str">
        <f t="shared" si="1110"/>
        <v>*</v>
      </c>
      <c r="G7880" s="5" t="str">
        <f t="shared" si="1111"/>
        <v>*</v>
      </c>
      <c r="J7880" s="5" t="str">
        <f t="shared" si="1112"/>
        <v>*</v>
      </c>
      <c r="R7880" s="5">
        <f t="shared" si="1113"/>
        <v>0.01</v>
      </c>
      <c r="S7880">
        <v>4</v>
      </c>
      <c r="T7880" s="2">
        <v>649.23850000000004</v>
      </c>
      <c r="U7880" s="7">
        <f t="shared" si="1114"/>
        <v>0</v>
      </c>
      <c r="V7880" s="2">
        <f t="shared" si="1107"/>
        <v>162.30962500000001</v>
      </c>
      <c r="W7880" t="s">
        <v>22</v>
      </c>
      <c r="X7880">
        <v>2.79</v>
      </c>
      <c r="Y7880" s="2">
        <f t="shared" si="1108"/>
        <v>652.02850000000001</v>
      </c>
      <c r="Z7880" t="s">
        <v>64</v>
      </c>
      <c r="AA7880" t="s">
        <v>41</v>
      </c>
      <c r="AB7880" t="s">
        <v>25</v>
      </c>
      <c r="AC7880" t="s">
        <v>26</v>
      </c>
      <c r="AD7880" t="s">
        <v>19</v>
      </c>
      <c r="AE7880" t="s">
        <v>366</v>
      </c>
    </row>
    <row r="7881" spans="1:31" x14ac:dyDescent="0.3">
      <c r="A7881">
        <f t="shared" si="1115"/>
        <v>7880</v>
      </c>
      <c r="B7881">
        <v>31239</v>
      </c>
      <c r="C7881" t="s">
        <v>168</v>
      </c>
      <c r="D7881" t="s">
        <v>13</v>
      </c>
      <c r="E7881" s="5" t="str">
        <f t="shared" si="1109"/>
        <v>*</v>
      </c>
      <c r="F7881" s="5" t="str">
        <f t="shared" si="1110"/>
        <v>*</v>
      </c>
      <c r="G7881" s="5" t="str">
        <f t="shared" si="1111"/>
        <v>*</v>
      </c>
      <c r="J7881" s="5" t="str">
        <f t="shared" si="1112"/>
        <v>*</v>
      </c>
      <c r="R7881" s="5">
        <f t="shared" si="1113"/>
        <v>3.5000000000000003E-2</v>
      </c>
      <c r="S7881">
        <v>20</v>
      </c>
      <c r="T7881" s="2">
        <v>677.9</v>
      </c>
      <c r="U7881" s="7">
        <f t="shared" si="1114"/>
        <v>0</v>
      </c>
      <c r="V7881" s="2">
        <f t="shared" si="1107"/>
        <v>33.894999999999996</v>
      </c>
      <c r="W7881" t="s">
        <v>22</v>
      </c>
      <c r="X7881">
        <v>1.99</v>
      </c>
      <c r="Y7881" s="2">
        <f t="shared" si="1108"/>
        <v>679.89</v>
      </c>
      <c r="Z7881" t="s">
        <v>23</v>
      </c>
      <c r="AA7881" t="s">
        <v>31</v>
      </c>
      <c r="AB7881" t="s">
        <v>25</v>
      </c>
      <c r="AC7881" t="s">
        <v>42</v>
      </c>
      <c r="AD7881" t="s">
        <v>45</v>
      </c>
      <c r="AE7881" s="1">
        <v>40218</v>
      </c>
    </row>
    <row r="7882" spans="1:31" x14ac:dyDescent="0.3">
      <c r="A7882">
        <f t="shared" si="1115"/>
        <v>7881</v>
      </c>
      <c r="B7882">
        <v>48709</v>
      </c>
      <c r="C7882" t="s">
        <v>808</v>
      </c>
      <c r="D7882" t="s">
        <v>21</v>
      </c>
      <c r="E7882" s="5" t="str">
        <f t="shared" si="1109"/>
        <v>*</v>
      </c>
      <c r="F7882" s="5" t="str">
        <f t="shared" si="1110"/>
        <v>**</v>
      </c>
      <c r="G7882" s="5" t="str">
        <f t="shared" si="1111"/>
        <v>**</v>
      </c>
      <c r="J7882" s="5" t="str">
        <f t="shared" si="1112"/>
        <v>**</v>
      </c>
      <c r="R7882" s="5">
        <f t="shared" si="1113"/>
        <v>0.02</v>
      </c>
      <c r="S7882">
        <v>17</v>
      </c>
      <c r="T7882" s="2">
        <v>47.12</v>
      </c>
      <c r="U7882" s="7">
        <f t="shared" si="1114"/>
        <v>0</v>
      </c>
      <c r="V7882" s="2">
        <f t="shared" si="1107"/>
        <v>2.7717647058823527</v>
      </c>
      <c r="W7882" t="s">
        <v>22</v>
      </c>
      <c r="X7882">
        <v>4.28</v>
      </c>
      <c r="Y7882" s="2">
        <f t="shared" si="1108"/>
        <v>51.4</v>
      </c>
      <c r="Z7882" t="s">
        <v>15</v>
      </c>
      <c r="AA7882" t="s">
        <v>31</v>
      </c>
      <c r="AB7882" t="s">
        <v>32</v>
      </c>
      <c r="AC7882" t="s">
        <v>33</v>
      </c>
      <c r="AD7882" t="s">
        <v>34</v>
      </c>
      <c r="AE7882" t="s">
        <v>700</v>
      </c>
    </row>
    <row r="7883" spans="1:31" x14ac:dyDescent="0.3">
      <c r="A7883">
        <f t="shared" si="1115"/>
        <v>7882</v>
      </c>
      <c r="B7883">
        <v>54914</v>
      </c>
      <c r="C7883" t="s">
        <v>808</v>
      </c>
      <c r="D7883" t="s">
        <v>36</v>
      </c>
      <c r="E7883" s="5" t="str">
        <f t="shared" si="1109"/>
        <v>***</v>
      </c>
      <c r="F7883" s="5" t="str">
        <f t="shared" si="1110"/>
        <v>***</v>
      </c>
      <c r="G7883" s="5" t="str">
        <f t="shared" si="1111"/>
        <v>***</v>
      </c>
      <c r="J7883" s="5" t="str">
        <f t="shared" si="1112"/>
        <v>***</v>
      </c>
      <c r="R7883" s="5">
        <f t="shared" si="1113"/>
        <v>0.01</v>
      </c>
      <c r="S7883">
        <v>7</v>
      </c>
      <c r="T7883" s="2">
        <v>90.58</v>
      </c>
      <c r="U7883" s="7">
        <f t="shared" si="1114"/>
        <v>0</v>
      </c>
      <c r="V7883" s="2">
        <f t="shared" si="1107"/>
        <v>12.94</v>
      </c>
      <c r="W7883" t="s">
        <v>22</v>
      </c>
      <c r="X7883">
        <v>6.27</v>
      </c>
      <c r="Y7883" s="2">
        <f t="shared" si="1108"/>
        <v>96.85</v>
      </c>
      <c r="Z7883" t="s">
        <v>23</v>
      </c>
      <c r="AA7883" t="s">
        <v>24</v>
      </c>
      <c r="AB7883" t="s">
        <v>32</v>
      </c>
      <c r="AC7883" t="s">
        <v>74</v>
      </c>
      <c r="AD7883" t="s">
        <v>27</v>
      </c>
      <c r="AE7883" t="s">
        <v>700</v>
      </c>
    </row>
    <row r="7884" spans="1:31" x14ac:dyDescent="0.3">
      <c r="A7884">
        <f t="shared" si="1115"/>
        <v>7883</v>
      </c>
      <c r="B7884">
        <v>54914</v>
      </c>
      <c r="C7884" t="s">
        <v>808</v>
      </c>
      <c r="D7884" t="s">
        <v>36</v>
      </c>
      <c r="E7884" s="5" t="str">
        <f t="shared" si="1109"/>
        <v>***</v>
      </c>
      <c r="F7884" s="5" t="str">
        <f t="shared" si="1110"/>
        <v>***</v>
      </c>
      <c r="G7884" s="5" t="str">
        <f t="shared" si="1111"/>
        <v>***</v>
      </c>
      <c r="J7884" s="5" t="str">
        <f t="shared" si="1112"/>
        <v>***</v>
      </c>
      <c r="R7884" s="5">
        <f t="shared" si="1113"/>
        <v>0.04</v>
      </c>
      <c r="S7884">
        <v>32</v>
      </c>
      <c r="T7884" s="2">
        <v>197.93</v>
      </c>
      <c r="U7884" s="7">
        <f t="shared" si="1114"/>
        <v>0</v>
      </c>
      <c r="V7884" s="2">
        <f t="shared" si="1107"/>
        <v>6.1853125000000002</v>
      </c>
      <c r="W7884" t="s">
        <v>22</v>
      </c>
      <c r="X7884">
        <v>5.46</v>
      </c>
      <c r="Y7884" s="2">
        <f t="shared" si="1108"/>
        <v>203.39000000000001</v>
      </c>
      <c r="Z7884" t="s">
        <v>23</v>
      </c>
      <c r="AA7884" t="s">
        <v>24</v>
      </c>
      <c r="AB7884" t="s">
        <v>32</v>
      </c>
      <c r="AC7884" t="s">
        <v>44</v>
      </c>
      <c r="AD7884" t="s">
        <v>19</v>
      </c>
      <c r="AE7884" t="s">
        <v>932</v>
      </c>
    </row>
    <row r="7885" spans="1:31" x14ac:dyDescent="0.3">
      <c r="A7885">
        <f t="shared" si="1115"/>
        <v>7884</v>
      </c>
      <c r="B7885">
        <v>6336</v>
      </c>
      <c r="C7885" t="s">
        <v>808</v>
      </c>
      <c r="D7885" t="s">
        <v>21</v>
      </c>
      <c r="E7885" s="5" t="str">
        <f t="shared" si="1109"/>
        <v>*</v>
      </c>
      <c r="F7885" s="5" t="str">
        <f t="shared" si="1110"/>
        <v>**</v>
      </c>
      <c r="G7885" s="5" t="str">
        <f t="shared" si="1111"/>
        <v>**</v>
      </c>
      <c r="J7885" s="5" t="str">
        <f t="shared" si="1112"/>
        <v>**</v>
      </c>
      <c r="R7885" s="5">
        <f t="shared" si="1113"/>
        <v>0.05</v>
      </c>
      <c r="S7885">
        <v>43</v>
      </c>
      <c r="T7885" s="2">
        <v>320.26</v>
      </c>
      <c r="U7885" s="7">
        <f t="shared" si="1114"/>
        <v>0</v>
      </c>
      <c r="V7885" s="2">
        <f t="shared" si="1107"/>
        <v>7.4479069767441857</v>
      </c>
      <c r="W7885" t="s">
        <v>14</v>
      </c>
      <c r="X7885">
        <v>6.05</v>
      </c>
      <c r="Y7885" s="2">
        <f t="shared" si="1108"/>
        <v>326.31</v>
      </c>
      <c r="Z7885" t="s">
        <v>60</v>
      </c>
      <c r="AA7885" t="s">
        <v>41</v>
      </c>
      <c r="AB7885" t="s">
        <v>32</v>
      </c>
      <c r="AC7885" t="s">
        <v>49</v>
      </c>
      <c r="AD7885" t="s">
        <v>19</v>
      </c>
      <c r="AE7885" t="s">
        <v>700</v>
      </c>
    </row>
    <row r="7886" spans="1:31" x14ac:dyDescent="0.3">
      <c r="A7886">
        <f t="shared" si="1115"/>
        <v>7885</v>
      </c>
      <c r="B7886">
        <v>8391</v>
      </c>
      <c r="C7886" t="s">
        <v>808</v>
      </c>
      <c r="D7886" t="s">
        <v>21</v>
      </c>
      <c r="E7886" s="5" t="str">
        <f t="shared" si="1109"/>
        <v>*</v>
      </c>
      <c r="F7886" s="5" t="str">
        <f t="shared" si="1110"/>
        <v>**</v>
      </c>
      <c r="G7886" s="5" t="str">
        <f t="shared" si="1111"/>
        <v>**</v>
      </c>
      <c r="J7886" s="5" t="str">
        <f t="shared" si="1112"/>
        <v>**</v>
      </c>
      <c r="R7886" s="5">
        <f t="shared" si="1113"/>
        <v>0.01</v>
      </c>
      <c r="S7886">
        <v>4</v>
      </c>
      <c r="T7886" s="2">
        <v>1266.72</v>
      </c>
      <c r="U7886" s="7">
        <f t="shared" si="1114"/>
        <v>1</v>
      </c>
      <c r="V7886" s="2">
        <f t="shared" si="1107"/>
        <v>316.68</v>
      </c>
      <c r="W7886" t="s">
        <v>37</v>
      </c>
      <c r="X7886">
        <v>64.73</v>
      </c>
      <c r="Y7886" s="2">
        <f t="shared" si="1108"/>
        <v>1331.45</v>
      </c>
      <c r="Z7886" t="s">
        <v>110</v>
      </c>
      <c r="AA7886" t="s">
        <v>31</v>
      </c>
      <c r="AB7886" t="s">
        <v>17</v>
      </c>
      <c r="AC7886" t="s">
        <v>38</v>
      </c>
      <c r="AD7886" t="s">
        <v>39</v>
      </c>
      <c r="AE7886" t="s">
        <v>932</v>
      </c>
    </row>
    <row r="7887" spans="1:31" x14ac:dyDescent="0.3">
      <c r="A7887">
        <f t="shared" si="1115"/>
        <v>7886</v>
      </c>
      <c r="B7887">
        <v>28544</v>
      </c>
      <c r="C7887" t="s">
        <v>333</v>
      </c>
      <c r="D7887" t="s">
        <v>36</v>
      </c>
      <c r="E7887" s="5" t="str">
        <f t="shared" si="1109"/>
        <v>***</v>
      </c>
      <c r="F7887" s="5" t="str">
        <f t="shared" si="1110"/>
        <v>***</v>
      </c>
      <c r="G7887" s="5" t="str">
        <f t="shared" si="1111"/>
        <v>***</v>
      </c>
      <c r="J7887" s="5" t="str">
        <f t="shared" si="1112"/>
        <v>***</v>
      </c>
      <c r="R7887" s="5">
        <f t="shared" si="1113"/>
        <v>3.5000000000000003E-2</v>
      </c>
      <c r="S7887">
        <v>24</v>
      </c>
      <c r="T7887" s="2">
        <v>68.5</v>
      </c>
      <c r="U7887" s="7">
        <f t="shared" si="1114"/>
        <v>0</v>
      </c>
      <c r="V7887" s="2">
        <f t="shared" si="1107"/>
        <v>2.8541666666666665</v>
      </c>
      <c r="W7887" t="s">
        <v>22</v>
      </c>
      <c r="X7887">
        <v>1.49</v>
      </c>
      <c r="Y7887" s="2">
        <f t="shared" si="1108"/>
        <v>69.989999999999995</v>
      </c>
      <c r="Z7887" t="s">
        <v>56</v>
      </c>
      <c r="AA7887" t="s">
        <v>16</v>
      </c>
      <c r="AB7887" t="s">
        <v>32</v>
      </c>
      <c r="AC7887" t="s">
        <v>49</v>
      </c>
      <c r="AD7887" t="s">
        <v>19</v>
      </c>
      <c r="AE7887" t="s">
        <v>532</v>
      </c>
    </row>
    <row r="7888" spans="1:31" x14ac:dyDescent="0.3">
      <c r="A7888">
        <f t="shared" si="1115"/>
        <v>7887</v>
      </c>
      <c r="B7888">
        <v>52580</v>
      </c>
      <c r="C7888" t="s">
        <v>333</v>
      </c>
      <c r="D7888" t="s">
        <v>21</v>
      </c>
      <c r="E7888" s="5" t="str">
        <f t="shared" si="1109"/>
        <v>*</v>
      </c>
      <c r="F7888" s="5" t="str">
        <f t="shared" si="1110"/>
        <v>**</v>
      </c>
      <c r="G7888" s="5" t="str">
        <f t="shared" si="1111"/>
        <v>**</v>
      </c>
      <c r="J7888" s="5" t="str">
        <f t="shared" si="1112"/>
        <v>**</v>
      </c>
      <c r="R7888" s="5">
        <f t="shared" si="1113"/>
        <v>3.5000000000000003E-2</v>
      </c>
      <c r="S7888">
        <v>23</v>
      </c>
      <c r="T7888" s="2">
        <v>139.66</v>
      </c>
      <c r="U7888" s="7">
        <f t="shared" si="1114"/>
        <v>0</v>
      </c>
      <c r="V7888" s="2">
        <f t="shared" si="1107"/>
        <v>6.0721739130434784</v>
      </c>
      <c r="W7888" t="s">
        <v>22</v>
      </c>
      <c r="X7888">
        <v>1.39</v>
      </c>
      <c r="Y7888" s="2">
        <f t="shared" si="1108"/>
        <v>141.04999999999998</v>
      </c>
      <c r="Z7888" t="s">
        <v>15</v>
      </c>
      <c r="AA7888" t="s">
        <v>31</v>
      </c>
      <c r="AB7888" t="s">
        <v>32</v>
      </c>
      <c r="AC7888" t="s">
        <v>78</v>
      </c>
      <c r="AD7888" t="s">
        <v>19</v>
      </c>
      <c r="AE7888" t="s">
        <v>515</v>
      </c>
    </row>
    <row r="7889" spans="1:31" x14ac:dyDescent="0.3">
      <c r="A7889">
        <f t="shared" si="1115"/>
        <v>7888</v>
      </c>
      <c r="B7889">
        <v>7267</v>
      </c>
      <c r="C7889" t="s">
        <v>333</v>
      </c>
      <c r="D7889" t="s">
        <v>21</v>
      </c>
      <c r="E7889" s="5" t="str">
        <f t="shared" si="1109"/>
        <v>*</v>
      </c>
      <c r="F7889" s="5" t="str">
        <f t="shared" si="1110"/>
        <v>**</v>
      </c>
      <c r="G7889" s="5" t="str">
        <f t="shared" si="1111"/>
        <v>**</v>
      </c>
      <c r="J7889" s="5" t="str">
        <f t="shared" si="1112"/>
        <v>**</v>
      </c>
      <c r="R7889" s="5">
        <f t="shared" si="1113"/>
        <v>0.02</v>
      </c>
      <c r="S7889">
        <v>19</v>
      </c>
      <c r="T7889" s="2">
        <v>262.32</v>
      </c>
      <c r="U7889" s="7">
        <f t="shared" si="1114"/>
        <v>0</v>
      </c>
      <c r="V7889" s="2">
        <f t="shared" si="1107"/>
        <v>13.806315789473684</v>
      </c>
      <c r="W7889" t="s">
        <v>22</v>
      </c>
      <c r="X7889">
        <v>6.46</v>
      </c>
      <c r="Y7889" s="2">
        <f t="shared" si="1108"/>
        <v>268.77999999999997</v>
      </c>
      <c r="Z7889" t="s">
        <v>73</v>
      </c>
      <c r="AA7889" t="s">
        <v>16</v>
      </c>
      <c r="AB7889" t="s">
        <v>32</v>
      </c>
      <c r="AC7889" t="s">
        <v>49</v>
      </c>
      <c r="AD7889" t="s">
        <v>19</v>
      </c>
      <c r="AE7889" t="s">
        <v>333</v>
      </c>
    </row>
    <row r="7890" spans="1:31" x14ac:dyDescent="0.3">
      <c r="A7890">
        <f t="shared" si="1115"/>
        <v>7889</v>
      </c>
      <c r="B7890">
        <v>52580</v>
      </c>
      <c r="C7890" t="s">
        <v>333</v>
      </c>
      <c r="D7890" t="s">
        <v>21</v>
      </c>
      <c r="E7890" s="5" t="str">
        <f t="shared" si="1109"/>
        <v>*</v>
      </c>
      <c r="F7890" s="5" t="str">
        <f t="shared" si="1110"/>
        <v>**</v>
      </c>
      <c r="G7890" s="5" t="str">
        <f t="shared" si="1111"/>
        <v>**</v>
      </c>
      <c r="J7890" s="5" t="str">
        <f t="shared" si="1112"/>
        <v>**</v>
      </c>
      <c r="R7890" s="5">
        <f t="shared" si="1113"/>
        <v>0.02</v>
      </c>
      <c r="S7890">
        <v>16</v>
      </c>
      <c r="T7890" s="2">
        <v>367.09</v>
      </c>
      <c r="U7890" s="7">
        <f t="shared" si="1114"/>
        <v>0</v>
      </c>
      <c r="V7890" s="2">
        <f t="shared" si="1107"/>
        <v>22.943124999999998</v>
      </c>
      <c r="W7890" t="s">
        <v>22</v>
      </c>
      <c r="X7890">
        <v>1.99</v>
      </c>
      <c r="Y7890" s="2">
        <f t="shared" si="1108"/>
        <v>369.08</v>
      </c>
      <c r="Z7890" t="s">
        <v>15</v>
      </c>
      <c r="AA7890" t="s">
        <v>31</v>
      </c>
      <c r="AB7890" t="s">
        <v>25</v>
      </c>
      <c r="AC7890" t="s">
        <v>42</v>
      </c>
      <c r="AD7890" t="s">
        <v>45</v>
      </c>
      <c r="AE7890" t="s">
        <v>515</v>
      </c>
    </row>
    <row r="7891" spans="1:31" x14ac:dyDescent="0.3">
      <c r="A7891">
        <f t="shared" si="1115"/>
        <v>7890</v>
      </c>
      <c r="B7891">
        <v>52676</v>
      </c>
      <c r="C7891" t="s">
        <v>333</v>
      </c>
      <c r="D7891" t="s">
        <v>21</v>
      </c>
      <c r="E7891" s="5" t="str">
        <f t="shared" si="1109"/>
        <v>*</v>
      </c>
      <c r="F7891" s="5" t="str">
        <f t="shared" si="1110"/>
        <v>**</v>
      </c>
      <c r="G7891" s="5" t="str">
        <f t="shared" si="1111"/>
        <v>**</v>
      </c>
      <c r="J7891" s="5" t="str">
        <f t="shared" si="1112"/>
        <v>**</v>
      </c>
      <c r="R7891" s="5">
        <f t="shared" si="1113"/>
        <v>0.05</v>
      </c>
      <c r="S7891">
        <v>46</v>
      </c>
      <c r="T7891" s="2">
        <v>979.44</v>
      </c>
      <c r="U7891" s="7">
        <f t="shared" si="1114"/>
        <v>0</v>
      </c>
      <c r="V7891" s="2">
        <f t="shared" si="1107"/>
        <v>21.292173913043481</v>
      </c>
      <c r="W7891" t="s">
        <v>22</v>
      </c>
      <c r="X7891">
        <v>5.86</v>
      </c>
      <c r="Y7891" s="2">
        <f t="shared" si="1108"/>
        <v>985.30000000000007</v>
      </c>
      <c r="Z7891" t="s">
        <v>60</v>
      </c>
      <c r="AA7891" t="s">
        <v>41</v>
      </c>
      <c r="AB7891" t="s">
        <v>32</v>
      </c>
      <c r="AC7891" t="s">
        <v>44</v>
      </c>
      <c r="AD7891" t="s">
        <v>19</v>
      </c>
      <c r="AE7891" t="s">
        <v>515</v>
      </c>
    </row>
    <row r="7892" spans="1:31" x14ac:dyDescent="0.3">
      <c r="A7892">
        <f t="shared" si="1115"/>
        <v>7891</v>
      </c>
      <c r="B7892">
        <v>33186</v>
      </c>
      <c r="C7892" t="s">
        <v>333</v>
      </c>
      <c r="D7892" t="s">
        <v>13</v>
      </c>
      <c r="E7892" s="5" t="str">
        <f t="shared" si="1109"/>
        <v>*</v>
      </c>
      <c r="F7892" s="5" t="str">
        <f t="shared" si="1110"/>
        <v>*</v>
      </c>
      <c r="G7892" s="5" t="str">
        <f t="shared" si="1111"/>
        <v>*</v>
      </c>
      <c r="J7892" s="5" t="str">
        <f t="shared" si="1112"/>
        <v>*</v>
      </c>
      <c r="R7892" s="5">
        <f t="shared" si="1113"/>
        <v>3.5000000000000003E-2</v>
      </c>
      <c r="S7892">
        <v>24</v>
      </c>
      <c r="T7892" s="2">
        <v>1350.5309999999999</v>
      </c>
      <c r="U7892" s="7">
        <f t="shared" si="1114"/>
        <v>1</v>
      </c>
      <c r="V7892" s="2">
        <f t="shared" si="1107"/>
        <v>56.272124999999996</v>
      </c>
      <c r="W7892" t="s">
        <v>22</v>
      </c>
      <c r="X7892">
        <v>5.26</v>
      </c>
      <c r="Y7892" s="2">
        <f t="shared" si="1108"/>
        <v>1355.7909999999999</v>
      </c>
      <c r="Z7892" t="s">
        <v>43</v>
      </c>
      <c r="AA7892" t="s">
        <v>31</v>
      </c>
      <c r="AB7892" t="s">
        <v>25</v>
      </c>
      <c r="AC7892" t="s">
        <v>26</v>
      </c>
      <c r="AD7892" t="s">
        <v>19</v>
      </c>
      <c r="AE7892" t="s">
        <v>515</v>
      </c>
    </row>
    <row r="7893" spans="1:31" x14ac:dyDescent="0.3">
      <c r="A7893">
        <f t="shared" si="1115"/>
        <v>7892</v>
      </c>
      <c r="B7893">
        <v>23489</v>
      </c>
      <c r="C7893" t="s">
        <v>333</v>
      </c>
      <c r="D7893" t="s">
        <v>21</v>
      </c>
      <c r="E7893" s="5" t="str">
        <f t="shared" si="1109"/>
        <v>*</v>
      </c>
      <c r="F7893" s="5" t="str">
        <f t="shared" si="1110"/>
        <v>**</v>
      </c>
      <c r="G7893" s="5" t="str">
        <f t="shared" si="1111"/>
        <v>**</v>
      </c>
      <c r="J7893" s="5" t="str">
        <f t="shared" si="1112"/>
        <v>**</v>
      </c>
      <c r="R7893" s="5">
        <f t="shared" si="1113"/>
        <v>0.05</v>
      </c>
      <c r="S7893">
        <v>42</v>
      </c>
      <c r="T7893" s="2">
        <v>2004.6</v>
      </c>
      <c r="U7893" s="7">
        <f t="shared" si="1114"/>
        <v>1</v>
      </c>
      <c r="V7893" s="2">
        <f t="shared" si="1107"/>
        <v>47.728571428571428</v>
      </c>
      <c r="W7893" t="s">
        <v>14</v>
      </c>
      <c r="X7893">
        <v>3.61</v>
      </c>
      <c r="Y7893" s="2">
        <f t="shared" si="1108"/>
        <v>2008.2099999999998</v>
      </c>
      <c r="Z7893" t="s">
        <v>23</v>
      </c>
      <c r="AA7893" t="s">
        <v>31</v>
      </c>
      <c r="AB7893" t="s">
        <v>25</v>
      </c>
      <c r="AC7893" t="s">
        <v>42</v>
      </c>
      <c r="AD7893" t="s">
        <v>45</v>
      </c>
      <c r="AE7893" t="s">
        <v>333</v>
      </c>
    </row>
    <row r="7894" spans="1:31" x14ac:dyDescent="0.3">
      <c r="A7894">
        <f t="shared" si="1115"/>
        <v>7893</v>
      </c>
      <c r="B7894">
        <v>18113</v>
      </c>
      <c r="C7894" t="s">
        <v>333</v>
      </c>
      <c r="D7894" t="s">
        <v>30</v>
      </c>
      <c r="E7894" s="5" t="str">
        <f t="shared" si="1109"/>
        <v>*</v>
      </c>
      <c r="F7894" s="5" t="str">
        <f t="shared" si="1110"/>
        <v>*</v>
      </c>
      <c r="G7894" s="5" t="str">
        <f t="shared" si="1111"/>
        <v>*</v>
      </c>
      <c r="J7894" s="5" t="str">
        <f t="shared" si="1112"/>
        <v>*</v>
      </c>
      <c r="R7894" s="5">
        <f t="shared" si="1113"/>
        <v>3.5000000000000003E-2</v>
      </c>
      <c r="S7894">
        <v>27</v>
      </c>
      <c r="T7894" s="2">
        <v>3316.08</v>
      </c>
      <c r="U7894" s="7">
        <f t="shared" si="1114"/>
        <v>1</v>
      </c>
      <c r="V7894" s="2">
        <f t="shared" si="1107"/>
        <v>122.81777777777778</v>
      </c>
      <c r="W7894" t="s">
        <v>37</v>
      </c>
      <c r="X7894">
        <v>30</v>
      </c>
      <c r="Y7894" s="2">
        <f t="shared" si="1108"/>
        <v>3346.08</v>
      </c>
      <c r="Z7894" t="s">
        <v>43</v>
      </c>
      <c r="AA7894" t="s">
        <v>16</v>
      </c>
      <c r="AB7894" t="s">
        <v>17</v>
      </c>
      <c r="AC7894" t="s">
        <v>38</v>
      </c>
      <c r="AD7894" t="s">
        <v>39</v>
      </c>
      <c r="AE7894" t="s">
        <v>515</v>
      </c>
    </row>
    <row r="7895" spans="1:31" x14ac:dyDescent="0.3">
      <c r="A7895">
        <f t="shared" si="1115"/>
        <v>7894</v>
      </c>
      <c r="B7895">
        <v>23616</v>
      </c>
      <c r="C7895" t="s">
        <v>333</v>
      </c>
      <c r="D7895" t="s">
        <v>30</v>
      </c>
      <c r="E7895" s="5" t="str">
        <f t="shared" si="1109"/>
        <v>*</v>
      </c>
      <c r="F7895" s="5" t="str">
        <f t="shared" si="1110"/>
        <v>*</v>
      </c>
      <c r="G7895" s="5" t="str">
        <f t="shared" si="1111"/>
        <v>*</v>
      </c>
      <c r="J7895" s="5" t="str">
        <f t="shared" si="1112"/>
        <v>*</v>
      </c>
      <c r="R7895" s="5">
        <f t="shared" si="1113"/>
        <v>0.05</v>
      </c>
      <c r="S7895">
        <v>47</v>
      </c>
      <c r="T7895" s="2">
        <v>9262.35</v>
      </c>
      <c r="U7895" s="7">
        <f t="shared" si="1114"/>
        <v>1</v>
      </c>
      <c r="V7895" s="2">
        <f t="shared" si="1107"/>
        <v>197.07127659574468</v>
      </c>
      <c r="W7895" t="s">
        <v>22</v>
      </c>
      <c r="X7895">
        <v>24.49</v>
      </c>
      <c r="Y7895" s="2">
        <f t="shared" si="1108"/>
        <v>9286.84</v>
      </c>
      <c r="Z7895" t="s">
        <v>23</v>
      </c>
      <c r="AA7895" t="s">
        <v>41</v>
      </c>
      <c r="AB7895" t="s">
        <v>25</v>
      </c>
      <c r="AC7895" t="s">
        <v>57</v>
      </c>
      <c r="AD7895" t="s">
        <v>58</v>
      </c>
      <c r="AE7895" t="s">
        <v>333</v>
      </c>
    </row>
    <row r="7896" spans="1:31" x14ac:dyDescent="0.3">
      <c r="A7896">
        <f t="shared" si="1115"/>
        <v>7895</v>
      </c>
      <c r="B7896">
        <v>6727</v>
      </c>
      <c r="C7896" t="s">
        <v>647</v>
      </c>
      <c r="D7896" t="s">
        <v>13</v>
      </c>
      <c r="E7896" s="5" t="str">
        <f t="shared" si="1109"/>
        <v>*</v>
      </c>
      <c r="F7896" s="5" t="str">
        <f t="shared" si="1110"/>
        <v>*</v>
      </c>
      <c r="G7896" s="5" t="str">
        <f t="shared" si="1111"/>
        <v>*</v>
      </c>
      <c r="J7896" s="5" t="str">
        <f t="shared" si="1112"/>
        <v>*</v>
      </c>
      <c r="R7896" s="5">
        <f t="shared" si="1113"/>
        <v>0.02</v>
      </c>
      <c r="S7896">
        <v>12</v>
      </c>
      <c r="T7896" s="2">
        <v>33.43</v>
      </c>
      <c r="U7896" s="7">
        <f t="shared" si="1114"/>
        <v>0</v>
      </c>
      <c r="V7896" s="2">
        <f t="shared" si="1107"/>
        <v>2.7858333333333332</v>
      </c>
      <c r="W7896" t="s">
        <v>22</v>
      </c>
      <c r="X7896">
        <v>0.5</v>
      </c>
      <c r="Y7896" s="2">
        <f t="shared" si="1108"/>
        <v>33.93</v>
      </c>
      <c r="Z7896" t="s">
        <v>52</v>
      </c>
      <c r="AA7896" t="s">
        <v>16</v>
      </c>
      <c r="AB7896" t="s">
        <v>32</v>
      </c>
      <c r="AC7896" t="s">
        <v>81</v>
      </c>
      <c r="AD7896" t="s">
        <v>19</v>
      </c>
      <c r="AE7896" t="s">
        <v>647</v>
      </c>
    </row>
    <row r="7897" spans="1:31" x14ac:dyDescent="0.3">
      <c r="A7897">
        <f t="shared" si="1115"/>
        <v>7896</v>
      </c>
      <c r="B7897">
        <v>18402</v>
      </c>
      <c r="C7897" t="s">
        <v>647</v>
      </c>
      <c r="D7897" t="s">
        <v>13</v>
      </c>
      <c r="E7897" s="5" t="str">
        <f t="shared" si="1109"/>
        <v>*</v>
      </c>
      <c r="F7897" s="5" t="str">
        <f t="shared" si="1110"/>
        <v>*</v>
      </c>
      <c r="G7897" s="5" t="str">
        <f t="shared" si="1111"/>
        <v>*</v>
      </c>
      <c r="J7897" s="5" t="str">
        <f t="shared" si="1112"/>
        <v>*</v>
      </c>
      <c r="R7897" s="5">
        <f t="shared" si="1113"/>
        <v>0.01</v>
      </c>
      <c r="S7897">
        <v>3</v>
      </c>
      <c r="T7897" s="2">
        <v>56.07</v>
      </c>
      <c r="U7897" s="7">
        <f t="shared" si="1114"/>
        <v>0</v>
      </c>
      <c r="V7897" s="2">
        <f t="shared" si="1107"/>
        <v>18.690000000000001</v>
      </c>
      <c r="W7897" t="s">
        <v>22</v>
      </c>
      <c r="X7897">
        <v>14.37</v>
      </c>
      <c r="Y7897" s="2">
        <f t="shared" si="1108"/>
        <v>70.44</v>
      </c>
      <c r="Z7897" t="s">
        <v>48</v>
      </c>
      <c r="AA7897" t="s">
        <v>31</v>
      </c>
      <c r="AB7897" t="s">
        <v>17</v>
      </c>
      <c r="AC7897" t="s">
        <v>18</v>
      </c>
      <c r="AD7897" t="s">
        <v>58</v>
      </c>
      <c r="AE7897" t="s">
        <v>647</v>
      </c>
    </row>
    <row r="7898" spans="1:31" x14ac:dyDescent="0.3">
      <c r="A7898">
        <f t="shared" si="1115"/>
        <v>7897</v>
      </c>
      <c r="B7898">
        <v>18402</v>
      </c>
      <c r="C7898" t="s">
        <v>647</v>
      </c>
      <c r="D7898" t="s">
        <v>13</v>
      </c>
      <c r="E7898" s="5" t="str">
        <f t="shared" si="1109"/>
        <v>*</v>
      </c>
      <c r="F7898" s="5" t="str">
        <f t="shared" si="1110"/>
        <v>*</v>
      </c>
      <c r="G7898" s="5" t="str">
        <f t="shared" si="1111"/>
        <v>*</v>
      </c>
      <c r="J7898" s="5" t="str">
        <f t="shared" si="1112"/>
        <v>*</v>
      </c>
      <c r="R7898" s="5">
        <f t="shared" si="1113"/>
        <v>0.01</v>
      </c>
      <c r="S7898">
        <v>5</v>
      </c>
      <c r="T7898" s="2">
        <v>1548.45</v>
      </c>
      <c r="U7898" s="7">
        <f t="shared" si="1114"/>
        <v>1</v>
      </c>
      <c r="V7898" s="2">
        <f t="shared" si="1107"/>
        <v>309.69</v>
      </c>
      <c r="W7898" t="s">
        <v>37</v>
      </c>
      <c r="X7898">
        <v>69.55</v>
      </c>
      <c r="Y7898" s="2">
        <f t="shared" si="1108"/>
        <v>1618</v>
      </c>
      <c r="Z7898" t="s">
        <v>48</v>
      </c>
      <c r="AA7898" t="s">
        <v>31</v>
      </c>
      <c r="AB7898" t="s">
        <v>17</v>
      </c>
      <c r="AC7898" t="s">
        <v>38</v>
      </c>
      <c r="AD7898" t="s">
        <v>39</v>
      </c>
      <c r="AE7898" s="1">
        <v>39942</v>
      </c>
    </row>
    <row r="7899" spans="1:31" x14ac:dyDescent="0.3">
      <c r="A7899">
        <f t="shared" si="1115"/>
        <v>7898</v>
      </c>
      <c r="B7899">
        <v>39907</v>
      </c>
      <c r="C7899" t="s">
        <v>280</v>
      </c>
      <c r="D7899" t="s">
        <v>13</v>
      </c>
      <c r="E7899" s="5" t="str">
        <f t="shared" si="1109"/>
        <v>*</v>
      </c>
      <c r="F7899" s="5" t="str">
        <f t="shared" si="1110"/>
        <v>*</v>
      </c>
      <c r="G7899" s="5" t="str">
        <f t="shared" si="1111"/>
        <v>*</v>
      </c>
      <c r="J7899" s="5" t="str">
        <f t="shared" si="1112"/>
        <v>*</v>
      </c>
      <c r="R7899" s="5">
        <f t="shared" si="1113"/>
        <v>0.02</v>
      </c>
      <c r="S7899">
        <v>12</v>
      </c>
      <c r="T7899" s="2">
        <v>378.84</v>
      </c>
      <c r="U7899" s="7">
        <f t="shared" si="1114"/>
        <v>0</v>
      </c>
      <c r="V7899" s="2">
        <f t="shared" si="1107"/>
        <v>31.569999999999997</v>
      </c>
      <c r="W7899" t="s">
        <v>22</v>
      </c>
      <c r="X7899">
        <v>4</v>
      </c>
      <c r="Y7899" s="2">
        <f t="shared" si="1108"/>
        <v>382.84</v>
      </c>
      <c r="Z7899" t="s">
        <v>15</v>
      </c>
      <c r="AA7899" t="s">
        <v>41</v>
      </c>
      <c r="AB7899" t="s">
        <v>25</v>
      </c>
      <c r="AC7899" t="s">
        <v>42</v>
      </c>
      <c r="AD7899" t="s">
        <v>19</v>
      </c>
      <c r="AE7899" s="1">
        <v>40368</v>
      </c>
    </row>
    <row r="7900" spans="1:31" x14ac:dyDescent="0.3">
      <c r="A7900">
        <f t="shared" si="1115"/>
        <v>7899</v>
      </c>
      <c r="B7900">
        <v>58595</v>
      </c>
      <c r="C7900" t="s">
        <v>280</v>
      </c>
      <c r="D7900" t="s">
        <v>21</v>
      </c>
      <c r="E7900" s="5" t="str">
        <f t="shared" si="1109"/>
        <v>*</v>
      </c>
      <c r="F7900" s="5" t="str">
        <f t="shared" si="1110"/>
        <v>**</v>
      </c>
      <c r="G7900" s="5" t="str">
        <f t="shared" si="1111"/>
        <v>**</v>
      </c>
      <c r="J7900" s="5" t="str">
        <f t="shared" si="1112"/>
        <v>**</v>
      </c>
      <c r="R7900" s="5">
        <f t="shared" si="1113"/>
        <v>0.05</v>
      </c>
      <c r="S7900">
        <v>41</v>
      </c>
      <c r="T7900" s="2">
        <v>812.21</v>
      </c>
      <c r="U7900" s="7">
        <f t="shared" si="1114"/>
        <v>0</v>
      </c>
      <c r="V7900" s="2">
        <f t="shared" si="1107"/>
        <v>19.810000000000002</v>
      </c>
      <c r="W7900" t="s">
        <v>14</v>
      </c>
      <c r="X7900">
        <v>14.39</v>
      </c>
      <c r="Y7900" s="2">
        <f t="shared" si="1108"/>
        <v>826.6</v>
      </c>
      <c r="Z7900" t="s">
        <v>60</v>
      </c>
      <c r="AA7900" t="s">
        <v>41</v>
      </c>
      <c r="AB7900" t="s">
        <v>17</v>
      </c>
      <c r="AC7900" t="s">
        <v>18</v>
      </c>
      <c r="AD7900" t="s">
        <v>19</v>
      </c>
      <c r="AE7900" t="s">
        <v>366</v>
      </c>
    </row>
    <row r="7901" spans="1:31" x14ac:dyDescent="0.3">
      <c r="A7901">
        <f t="shared" si="1115"/>
        <v>7900</v>
      </c>
      <c r="B7901">
        <v>9251</v>
      </c>
      <c r="C7901" t="s">
        <v>280</v>
      </c>
      <c r="D7901" t="s">
        <v>40</v>
      </c>
      <c r="E7901" s="5" t="str">
        <f t="shared" si="1109"/>
        <v>*</v>
      </c>
      <c r="F7901" s="5" t="str">
        <f t="shared" si="1110"/>
        <v>*</v>
      </c>
      <c r="G7901" s="5" t="str">
        <f t="shared" si="1111"/>
        <v>*</v>
      </c>
      <c r="J7901" s="5" t="str">
        <f t="shared" si="1112"/>
        <v>*</v>
      </c>
      <c r="R7901" s="5">
        <f t="shared" si="1113"/>
        <v>0.04</v>
      </c>
      <c r="S7901">
        <v>38</v>
      </c>
      <c r="T7901" s="2">
        <v>3632.6</v>
      </c>
      <c r="U7901" s="7">
        <f t="shared" si="1114"/>
        <v>1</v>
      </c>
      <c r="V7901" s="2">
        <f t="shared" si="1107"/>
        <v>95.594736842105263</v>
      </c>
      <c r="W7901" t="s">
        <v>37</v>
      </c>
      <c r="X7901">
        <v>42</v>
      </c>
      <c r="Y7901" s="2">
        <f t="shared" si="1108"/>
        <v>3674.6</v>
      </c>
      <c r="Z7901" t="s">
        <v>48</v>
      </c>
      <c r="AA7901" t="s">
        <v>31</v>
      </c>
      <c r="AB7901" t="s">
        <v>17</v>
      </c>
      <c r="AC7901" t="s">
        <v>38</v>
      </c>
      <c r="AD7901" t="s">
        <v>39</v>
      </c>
      <c r="AE7901" t="s">
        <v>193</v>
      </c>
    </row>
    <row r="7902" spans="1:31" x14ac:dyDescent="0.3">
      <c r="A7902">
        <f t="shared" si="1115"/>
        <v>7901</v>
      </c>
      <c r="B7902">
        <v>22434</v>
      </c>
      <c r="C7902" t="s">
        <v>532</v>
      </c>
      <c r="D7902" t="s">
        <v>36</v>
      </c>
      <c r="E7902" s="5" t="str">
        <f t="shared" si="1109"/>
        <v>***</v>
      </c>
      <c r="F7902" s="5" t="str">
        <f t="shared" si="1110"/>
        <v>***</v>
      </c>
      <c r="G7902" s="5" t="str">
        <f t="shared" si="1111"/>
        <v>***</v>
      </c>
      <c r="J7902" s="5" t="str">
        <f t="shared" si="1112"/>
        <v>***</v>
      </c>
      <c r="R7902" s="5">
        <f t="shared" si="1113"/>
        <v>0.01</v>
      </c>
      <c r="S7902">
        <v>3</v>
      </c>
      <c r="T7902" s="2">
        <v>18.7</v>
      </c>
      <c r="U7902" s="7">
        <f t="shared" si="1114"/>
        <v>0</v>
      </c>
      <c r="V7902" s="2">
        <f t="shared" si="1107"/>
        <v>6.2333333333333334</v>
      </c>
      <c r="W7902" t="s">
        <v>22</v>
      </c>
      <c r="X7902">
        <v>5.83</v>
      </c>
      <c r="Y7902" s="2">
        <f t="shared" si="1108"/>
        <v>24.53</v>
      </c>
      <c r="Z7902" t="s">
        <v>23</v>
      </c>
      <c r="AA7902" t="s">
        <v>16</v>
      </c>
      <c r="AB7902" t="s">
        <v>32</v>
      </c>
      <c r="AC7902" t="s">
        <v>49</v>
      </c>
      <c r="AD7902" t="s">
        <v>19</v>
      </c>
      <c r="AE7902" t="s">
        <v>874</v>
      </c>
    </row>
    <row r="7903" spans="1:31" x14ac:dyDescent="0.3">
      <c r="A7903">
        <f t="shared" si="1115"/>
        <v>7902</v>
      </c>
      <c r="B7903">
        <v>13575</v>
      </c>
      <c r="C7903" t="s">
        <v>532</v>
      </c>
      <c r="D7903" t="s">
        <v>36</v>
      </c>
      <c r="E7903" s="5" t="str">
        <f t="shared" si="1109"/>
        <v>***</v>
      </c>
      <c r="F7903" s="5" t="str">
        <f t="shared" si="1110"/>
        <v>***</v>
      </c>
      <c r="G7903" s="5" t="str">
        <f t="shared" si="1111"/>
        <v>***</v>
      </c>
      <c r="J7903" s="5" t="str">
        <f t="shared" si="1112"/>
        <v>***</v>
      </c>
      <c r="R7903" s="5">
        <f t="shared" si="1113"/>
        <v>0.02</v>
      </c>
      <c r="S7903">
        <v>15</v>
      </c>
      <c r="T7903" s="2">
        <v>106.1</v>
      </c>
      <c r="U7903" s="7">
        <f t="shared" si="1114"/>
        <v>0</v>
      </c>
      <c r="V7903" s="2">
        <f t="shared" si="1107"/>
        <v>7.0733333333333333</v>
      </c>
      <c r="W7903" t="s">
        <v>14</v>
      </c>
      <c r="X7903">
        <v>8.19</v>
      </c>
      <c r="Y7903" s="2">
        <f t="shared" si="1108"/>
        <v>114.28999999999999</v>
      </c>
      <c r="Z7903" t="s">
        <v>60</v>
      </c>
      <c r="AA7903" t="s">
        <v>24</v>
      </c>
      <c r="AB7903" t="s">
        <v>32</v>
      </c>
      <c r="AC7903" t="s">
        <v>44</v>
      </c>
      <c r="AD7903" t="s">
        <v>19</v>
      </c>
      <c r="AE7903" s="1">
        <v>40917</v>
      </c>
    </row>
    <row r="7904" spans="1:31" x14ac:dyDescent="0.3">
      <c r="A7904">
        <f t="shared" si="1115"/>
        <v>7903</v>
      </c>
      <c r="B7904">
        <v>22434</v>
      </c>
      <c r="C7904" t="s">
        <v>532</v>
      </c>
      <c r="D7904" t="s">
        <v>36</v>
      </c>
      <c r="E7904" s="5" t="str">
        <f t="shared" si="1109"/>
        <v>***</v>
      </c>
      <c r="F7904" s="5" t="str">
        <f t="shared" si="1110"/>
        <v>***</v>
      </c>
      <c r="G7904" s="5" t="str">
        <f t="shared" si="1111"/>
        <v>***</v>
      </c>
      <c r="J7904" s="5" t="str">
        <f t="shared" si="1112"/>
        <v>***</v>
      </c>
      <c r="R7904" s="5">
        <f t="shared" si="1113"/>
        <v>0.04</v>
      </c>
      <c r="S7904">
        <v>39</v>
      </c>
      <c r="T7904" s="2">
        <v>140.74</v>
      </c>
      <c r="U7904" s="7">
        <f t="shared" si="1114"/>
        <v>0</v>
      </c>
      <c r="V7904" s="2">
        <f t="shared" si="1107"/>
        <v>3.608717948717949</v>
      </c>
      <c r="W7904" t="s">
        <v>22</v>
      </c>
      <c r="X7904">
        <v>3.97</v>
      </c>
      <c r="Y7904" s="2">
        <f t="shared" si="1108"/>
        <v>144.71</v>
      </c>
      <c r="Z7904" t="s">
        <v>23</v>
      </c>
      <c r="AA7904" t="s">
        <v>16</v>
      </c>
      <c r="AB7904" t="s">
        <v>32</v>
      </c>
      <c r="AC7904" t="s">
        <v>33</v>
      </c>
      <c r="AD7904" t="s">
        <v>34</v>
      </c>
      <c r="AE7904" t="s">
        <v>874</v>
      </c>
    </row>
    <row r="7905" spans="1:31" x14ac:dyDescent="0.3">
      <c r="A7905">
        <f t="shared" si="1115"/>
        <v>7904</v>
      </c>
      <c r="B7905">
        <v>38178</v>
      </c>
      <c r="C7905" t="s">
        <v>532</v>
      </c>
      <c r="D7905" t="s">
        <v>40</v>
      </c>
      <c r="E7905" s="5" t="str">
        <f t="shared" si="1109"/>
        <v>*</v>
      </c>
      <c r="F7905" s="5" t="str">
        <f t="shared" si="1110"/>
        <v>*</v>
      </c>
      <c r="G7905" s="5" t="str">
        <f t="shared" si="1111"/>
        <v>*</v>
      </c>
      <c r="J7905" s="5" t="str">
        <f t="shared" si="1112"/>
        <v>*</v>
      </c>
      <c r="R7905" s="5">
        <f t="shared" si="1113"/>
        <v>0.04</v>
      </c>
      <c r="S7905">
        <v>32</v>
      </c>
      <c r="T7905" s="2">
        <v>153.97999999999999</v>
      </c>
      <c r="U7905" s="7">
        <f t="shared" si="1114"/>
        <v>0</v>
      </c>
      <c r="V7905" s="2">
        <f t="shared" si="1107"/>
        <v>4.8118749999999997</v>
      </c>
      <c r="W7905" t="s">
        <v>22</v>
      </c>
      <c r="X7905">
        <v>0.5</v>
      </c>
      <c r="Y7905" s="2">
        <f t="shared" si="1108"/>
        <v>154.47999999999999</v>
      </c>
      <c r="Z7905" t="s">
        <v>56</v>
      </c>
      <c r="AA7905" t="s">
        <v>24</v>
      </c>
      <c r="AB7905" t="s">
        <v>32</v>
      </c>
      <c r="AC7905" t="s">
        <v>81</v>
      </c>
      <c r="AD7905" t="s">
        <v>19</v>
      </c>
      <c r="AE7905" t="s">
        <v>515</v>
      </c>
    </row>
    <row r="7906" spans="1:31" x14ac:dyDescent="0.3">
      <c r="A7906">
        <f t="shared" si="1115"/>
        <v>7905</v>
      </c>
      <c r="B7906">
        <v>59361</v>
      </c>
      <c r="C7906" t="s">
        <v>532</v>
      </c>
      <c r="D7906" t="s">
        <v>21</v>
      </c>
      <c r="E7906" s="5" t="str">
        <f t="shared" si="1109"/>
        <v>*</v>
      </c>
      <c r="F7906" s="5" t="str">
        <f t="shared" si="1110"/>
        <v>**</v>
      </c>
      <c r="G7906" s="5" t="str">
        <f t="shared" si="1111"/>
        <v>**</v>
      </c>
      <c r="J7906" s="5" t="str">
        <f t="shared" si="1112"/>
        <v>**</v>
      </c>
      <c r="R7906" s="5">
        <f t="shared" si="1113"/>
        <v>0.05</v>
      </c>
      <c r="S7906">
        <v>45</v>
      </c>
      <c r="T7906" s="2">
        <v>1008.34</v>
      </c>
      <c r="U7906" s="7">
        <f t="shared" si="1114"/>
        <v>1</v>
      </c>
      <c r="V7906" s="2">
        <f t="shared" si="1107"/>
        <v>22.407555555555557</v>
      </c>
      <c r="W7906" t="s">
        <v>22</v>
      </c>
      <c r="X7906">
        <v>6.3</v>
      </c>
      <c r="Y7906" s="2">
        <f t="shared" si="1108"/>
        <v>1014.64</v>
      </c>
      <c r="Z7906" t="s">
        <v>64</v>
      </c>
      <c r="AA7906" t="s">
        <v>16</v>
      </c>
      <c r="AB7906" t="s">
        <v>25</v>
      </c>
      <c r="AC7906" t="s">
        <v>76</v>
      </c>
      <c r="AD7906" t="s">
        <v>27</v>
      </c>
      <c r="AE7906" t="s">
        <v>874</v>
      </c>
    </row>
    <row r="7907" spans="1:31" x14ac:dyDescent="0.3">
      <c r="A7907">
        <f t="shared" si="1115"/>
        <v>7906</v>
      </c>
      <c r="B7907">
        <v>31232</v>
      </c>
      <c r="C7907" t="s">
        <v>532</v>
      </c>
      <c r="D7907" t="s">
        <v>21</v>
      </c>
      <c r="E7907" s="5" t="str">
        <f t="shared" si="1109"/>
        <v>*</v>
      </c>
      <c r="F7907" s="5" t="str">
        <f t="shared" si="1110"/>
        <v>**</v>
      </c>
      <c r="G7907" s="5" t="str">
        <f t="shared" si="1111"/>
        <v>**</v>
      </c>
      <c r="J7907" s="5" t="str">
        <f t="shared" si="1112"/>
        <v>**</v>
      </c>
      <c r="R7907" s="5">
        <f t="shared" si="1113"/>
        <v>0.01</v>
      </c>
      <c r="S7907">
        <v>9</v>
      </c>
      <c r="T7907" s="2">
        <v>2643.15</v>
      </c>
      <c r="U7907" s="7">
        <f t="shared" si="1114"/>
        <v>1</v>
      </c>
      <c r="V7907" s="2">
        <f t="shared" si="1107"/>
        <v>293.68333333333334</v>
      </c>
      <c r="W7907" t="s">
        <v>37</v>
      </c>
      <c r="X7907">
        <v>61.76</v>
      </c>
      <c r="Y7907" s="2">
        <f t="shared" si="1108"/>
        <v>2704.9100000000003</v>
      </c>
      <c r="Z7907" t="s">
        <v>23</v>
      </c>
      <c r="AA7907" t="s">
        <v>41</v>
      </c>
      <c r="AB7907" t="s">
        <v>17</v>
      </c>
      <c r="AC7907" t="s">
        <v>66</v>
      </c>
      <c r="AD7907" t="s">
        <v>103</v>
      </c>
      <c r="AE7907" s="1">
        <v>40917</v>
      </c>
    </row>
    <row r="7908" spans="1:31" x14ac:dyDescent="0.3">
      <c r="A7908">
        <f t="shared" si="1115"/>
        <v>7907</v>
      </c>
      <c r="B7908">
        <v>23652</v>
      </c>
      <c r="C7908" t="s">
        <v>762</v>
      </c>
      <c r="D7908" t="s">
        <v>30</v>
      </c>
      <c r="E7908" s="5" t="str">
        <f t="shared" si="1109"/>
        <v>*</v>
      </c>
      <c r="F7908" s="5" t="str">
        <f t="shared" si="1110"/>
        <v>*</v>
      </c>
      <c r="G7908" s="5" t="str">
        <f t="shared" si="1111"/>
        <v>*</v>
      </c>
      <c r="J7908" s="5" t="str">
        <f t="shared" si="1112"/>
        <v>*</v>
      </c>
      <c r="R7908" s="5">
        <f t="shared" si="1113"/>
        <v>3.5000000000000003E-2</v>
      </c>
      <c r="S7908">
        <v>27</v>
      </c>
      <c r="T7908" s="2">
        <v>305.48</v>
      </c>
      <c r="U7908" s="7">
        <f t="shared" si="1114"/>
        <v>0</v>
      </c>
      <c r="V7908" s="2">
        <f t="shared" si="1107"/>
        <v>11.314074074074075</v>
      </c>
      <c r="W7908" t="s">
        <v>22</v>
      </c>
      <c r="X7908">
        <v>2.36</v>
      </c>
      <c r="Y7908" s="2">
        <f t="shared" si="1108"/>
        <v>307.84000000000003</v>
      </c>
      <c r="Z7908" t="s">
        <v>48</v>
      </c>
      <c r="AA7908" t="s">
        <v>24</v>
      </c>
      <c r="AB7908" t="s">
        <v>32</v>
      </c>
      <c r="AC7908" t="s">
        <v>33</v>
      </c>
      <c r="AD7908" t="s">
        <v>34</v>
      </c>
      <c r="AE7908" t="s">
        <v>762</v>
      </c>
    </row>
    <row r="7909" spans="1:31" x14ac:dyDescent="0.3">
      <c r="A7909">
        <f t="shared" si="1115"/>
        <v>7908</v>
      </c>
      <c r="B7909">
        <v>30372</v>
      </c>
      <c r="C7909" t="s">
        <v>366</v>
      </c>
      <c r="D7909" t="s">
        <v>21</v>
      </c>
      <c r="E7909" s="5" t="str">
        <f t="shared" si="1109"/>
        <v>*</v>
      </c>
      <c r="F7909" s="5" t="str">
        <f t="shared" si="1110"/>
        <v>**</v>
      </c>
      <c r="G7909" s="5" t="str">
        <f t="shared" si="1111"/>
        <v>**</v>
      </c>
      <c r="J7909" s="5" t="str">
        <f t="shared" si="1112"/>
        <v>**</v>
      </c>
      <c r="R7909" s="5">
        <f t="shared" si="1113"/>
        <v>0.01</v>
      </c>
      <c r="S7909">
        <v>1</v>
      </c>
      <c r="T7909" s="2">
        <v>14.4</v>
      </c>
      <c r="U7909" s="7">
        <f t="shared" si="1114"/>
        <v>0</v>
      </c>
      <c r="V7909" s="2">
        <f t="shared" si="1107"/>
        <v>14.4</v>
      </c>
      <c r="W7909" t="s">
        <v>22</v>
      </c>
      <c r="X7909">
        <v>2.85</v>
      </c>
      <c r="Y7909" s="2">
        <f t="shared" si="1108"/>
        <v>17.25</v>
      </c>
      <c r="Z7909" t="s">
        <v>62</v>
      </c>
      <c r="AA7909" t="s">
        <v>31</v>
      </c>
      <c r="AB7909" t="s">
        <v>17</v>
      </c>
      <c r="AC7909" t="s">
        <v>18</v>
      </c>
      <c r="AD7909" t="s">
        <v>45</v>
      </c>
      <c r="AE7909" s="1">
        <v>40187</v>
      </c>
    </row>
    <row r="7910" spans="1:31" x14ac:dyDescent="0.3">
      <c r="A7910">
        <f t="shared" si="1115"/>
        <v>7909</v>
      </c>
      <c r="B7910">
        <v>32229</v>
      </c>
      <c r="C7910" t="s">
        <v>366</v>
      </c>
      <c r="D7910" t="s">
        <v>21</v>
      </c>
      <c r="E7910" s="5" t="str">
        <f t="shared" si="1109"/>
        <v>*</v>
      </c>
      <c r="F7910" s="5" t="str">
        <f t="shared" si="1110"/>
        <v>**</v>
      </c>
      <c r="G7910" s="5" t="str">
        <f t="shared" si="1111"/>
        <v>**</v>
      </c>
      <c r="J7910" s="5" t="str">
        <f t="shared" si="1112"/>
        <v>**</v>
      </c>
      <c r="R7910" s="5">
        <f t="shared" si="1113"/>
        <v>0.02</v>
      </c>
      <c r="S7910">
        <v>15</v>
      </c>
      <c r="T7910" s="2">
        <v>28.68</v>
      </c>
      <c r="U7910" s="7">
        <f t="shared" si="1114"/>
        <v>0</v>
      </c>
      <c r="V7910" s="2">
        <f t="shared" si="1107"/>
        <v>1.9119999999999999</v>
      </c>
      <c r="W7910" t="s">
        <v>22</v>
      </c>
      <c r="X7910">
        <v>0.7</v>
      </c>
      <c r="Y7910" s="2">
        <f t="shared" si="1108"/>
        <v>29.38</v>
      </c>
      <c r="Z7910" t="s">
        <v>43</v>
      </c>
      <c r="AA7910" t="s">
        <v>31</v>
      </c>
      <c r="AB7910" t="s">
        <v>32</v>
      </c>
      <c r="AC7910" t="s">
        <v>33</v>
      </c>
      <c r="AD7910" t="s">
        <v>34</v>
      </c>
      <c r="AE7910" t="s">
        <v>193</v>
      </c>
    </row>
    <row r="7911" spans="1:31" x14ac:dyDescent="0.3">
      <c r="A7911">
        <f t="shared" si="1115"/>
        <v>7910</v>
      </c>
      <c r="B7911">
        <v>12929</v>
      </c>
      <c r="C7911" t="s">
        <v>366</v>
      </c>
      <c r="D7911" t="s">
        <v>36</v>
      </c>
      <c r="E7911" s="5" t="str">
        <f t="shared" si="1109"/>
        <v>***</v>
      </c>
      <c r="F7911" s="5" t="str">
        <f t="shared" si="1110"/>
        <v>***</v>
      </c>
      <c r="G7911" s="5" t="str">
        <f t="shared" si="1111"/>
        <v>***</v>
      </c>
      <c r="J7911" s="5" t="str">
        <f t="shared" si="1112"/>
        <v>***</v>
      </c>
      <c r="R7911" s="5">
        <f t="shared" si="1113"/>
        <v>3.5000000000000003E-2</v>
      </c>
      <c r="S7911">
        <v>20</v>
      </c>
      <c r="T7911" s="2">
        <v>95.3</v>
      </c>
      <c r="U7911" s="7">
        <f t="shared" si="1114"/>
        <v>0</v>
      </c>
      <c r="V7911" s="2">
        <f t="shared" si="1107"/>
        <v>4.7649999999999997</v>
      </c>
      <c r="W7911" t="s">
        <v>22</v>
      </c>
      <c r="X7911">
        <v>1.22</v>
      </c>
      <c r="Y7911" s="2">
        <f t="shared" si="1108"/>
        <v>96.52</v>
      </c>
      <c r="Z7911" t="s">
        <v>43</v>
      </c>
      <c r="AA7911" t="s">
        <v>31</v>
      </c>
      <c r="AB7911" t="s">
        <v>32</v>
      </c>
      <c r="AC7911" t="s">
        <v>44</v>
      </c>
      <c r="AD7911" t="s">
        <v>34</v>
      </c>
      <c r="AE7911" t="s">
        <v>193</v>
      </c>
    </row>
    <row r="7912" spans="1:31" x14ac:dyDescent="0.3">
      <c r="A7912">
        <f t="shared" si="1115"/>
        <v>7911</v>
      </c>
      <c r="B7912">
        <v>44613</v>
      </c>
      <c r="C7912" t="s">
        <v>366</v>
      </c>
      <c r="D7912" t="s">
        <v>21</v>
      </c>
      <c r="E7912" s="5" t="str">
        <f t="shared" si="1109"/>
        <v>*</v>
      </c>
      <c r="F7912" s="5" t="str">
        <f t="shared" si="1110"/>
        <v>**</v>
      </c>
      <c r="G7912" s="5" t="str">
        <f t="shared" si="1111"/>
        <v>**</v>
      </c>
      <c r="J7912" s="5" t="str">
        <f t="shared" si="1112"/>
        <v>**</v>
      </c>
      <c r="R7912" s="5">
        <f t="shared" si="1113"/>
        <v>0.02</v>
      </c>
      <c r="S7912">
        <v>17</v>
      </c>
      <c r="T7912" s="2">
        <v>120.751</v>
      </c>
      <c r="U7912" s="7">
        <f t="shared" si="1114"/>
        <v>0</v>
      </c>
      <c r="V7912" s="2">
        <f t="shared" si="1107"/>
        <v>7.1030000000000006</v>
      </c>
      <c r="W7912" t="s">
        <v>22</v>
      </c>
      <c r="X7912">
        <v>5.03</v>
      </c>
      <c r="Y7912" s="2">
        <f t="shared" si="1108"/>
        <v>125.78100000000001</v>
      </c>
      <c r="Z7912" t="s">
        <v>60</v>
      </c>
      <c r="AA7912" t="s">
        <v>24</v>
      </c>
      <c r="AB7912" t="s">
        <v>25</v>
      </c>
      <c r="AC7912" t="s">
        <v>26</v>
      </c>
      <c r="AD7912" t="s">
        <v>27</v>
      </c>
      <c r="AE7912" t="s">
        <v>193</v>
      </c>
    </row>
    <row r="7913" spans="1:31" x14ac:dyDescent="0.3">
      <c r="A7913">
        <f t="shared" si="1115"/>
        <v>7912</v>
      </c>
      <c r="B7913">
        <v>44613</v>
      </c>
      <c r="C7913" t="s">
        <v>366</v>
      </c>
      <c r="D7913" t="s">
        <v>21</v>
      </c>
      <c r="E7913" s="5" t="str">
        <f t="shared" si="1109"/>
        <v>*</v>
      </c>
      <c r="F7913" s="5" t="str">
        <f t="shared" si="1110"/>
        <v>**</v>
      </c>
      <c r="G7913" s="5" t="str">
        <f t="shared" si="1111"/>
        <v>**</v>
      </c>
      <c r="J7913" s="5" t="str">
        <f t="shared" si="1112"/>
        <v>**</v>
      </c>
      <c r="R7913" s="5">
        <f t="shared" si="1113"/>
        <v>0.05</v>
      </c>
      <c r="S7913">
        <v>45</v>
      </c>
      <c r="T7913" s="2">
        <v>245.55</v>
      </c>
      <c r="U7913" s="7">
        <f t="shared" si="1114"/>
        <v>0</v>
      </c>
      <c r="V7913" s="2">
        <f t="shared" si="1107"/>
        <v>5.456666666666667</v>
      </c>
      <c r="W7913" t="s">
        <v>22</v>
      </c>
      <c r="X7913">
        <v>8.16</v>
      </c>
      <c r="Y7913" s="2">
        <f t="shared" si="1108"/>
        <v>253.71</v>
      </c>
      <c r="Z7913" t="s">
        <v>60</v>
      </c>
      <c r="AA7913" t="s">
        <v>24</v>
      </c>
      <c r="AB7913" t="s">
        <v>32</v>
      </c>
      <c r="AC7913" t="s">
        <v>44</v>
      </c>
      <c r="AD7913" t="s">
        <v>19</v>
      </c>
      <c r="AE7913" t="s">
        <v>193</v>
      </c>
    </row>
    <row r="7914" spans="1:31" x14ac:dyDescent="0.3">
      <c r="A7914">
        <f t="shared" si="1115"/>
        <v>7913</v>
      </c>
      <c r="B7914">
        <v>14597</v>
      </c>
      <c r="C7914" t="s">
        <v>366</v>
      </c>
      <c r="D7914" t="s">
        <v>36</v>
      </c>
      <c r="E7914" s="5" t="str">
        <f t="shared" si="1109"/>
        <v>***</v>
      </c>
      <c r="F7914" s="5" t="str">
        <f t="shared" si="1110"/>
        <v>***</v>
      </c>
      <c r="G7914" s="5" t="str">
        <f t="shared" si="1111"/>
        <v>***</v>
      </c>
      <c r="J7914" s="5" t="str">
        <f t="shared" si="1112"/>
        <v>***</v>
      </c>
      <c r="R7914" s="5">
        <f t="shared" si="1113"/>
        <v>0.04</v>
      </c>
      <c r="S7914">
        <v>35</v>
      </c>
      <c r="T7914" s="2">
        <v>266.64</v>
      </c>
      <c r="U7914" s="7">
        <f t="shared" si="1114"/>
        <v>0</v>
      </c>
      <c r="V7914" s="2">
        <f t="shared" si="1107"/>
        <v>7.6182857142857143</v>
      </c>
      <c r="W7914" t="s">
        <v>22</v>
      </c>
      <c r="X7914">
        <v>4.95</v>
      </c>
      <c r="Y7914" s="2">
        <f t="shared" si="1108"/>
        <v>271.58999999999997</v>
      </c>
      <c r="Z7914" t="s">
        <v>56</v>
      </c>
      <c r="AA7914" t="s">
        <v>31</v>
      </c>
      <c r="AB7914" t="s">
        <v>17</v>
      </c>
      <c r="AC7914" t="s">
        <v>18</v>
      </c>
      <c r="AD7914" t="s">
        <v>19</v>
      </c>
      <c r="AE7914" t="s">
        <v>193</v>
      </c>
    </row>
    <row r="7915" spans="1:31" x14ac:dyDescent="0.3">
      <c r="A7915">
        <f t="shared" si="1115"/>
        <v>7914</v>
      </c>
      <c r="B7915">
        <v>14597</v>
      </c>
      <c r="C7915" t="s">
        <v>366</v>
      </c>
      <c r="D7915" t="s">
        <v>36</v>
      </c>
      <c r="E7915" s="5" t="str">
        <f t="shared" si="1109"/>
        <v>***</v>
      </c>
      <c r="F7915" s="5" t="str">
        <f t="shared" si="1110"/>
        <v>***</v>
      </c>
      <c r="G7915" s="5" t="str">
        <f t="shared" si="1111"/>
        <v>***</v>
      </c>
      <c r="J7915" s="5" t="str">
        <f t="shared" si="1112"/>
        <v>***</v>
      </c>
      <c r="R7915" s="5">
        <f t="shared" si="1113"/>
        <v>0.05</v>
      </c>
      <c r="S7915">
        <v>41</v>
      </c>
      <c r="T7915" s="2">
        <v>320.42</v>
      </c>
      <c r="U7915" s="7">
        <f t="shared" si="1114"/>
        <v>0</v>
      </c>
      <c r="V7915" s="2">
        <f t="shared" si="1107"/>
        <v>7.8151219512195125</v>
      </c>
      <c r="W7915" t="s">
        <v>14</v>
      </c>
      <c r="X7915">
        <v>6.16</v>
      </c>
      <c r="Y7915" s="2">
        <f t="shared" si="1108"/>
        <v>326.58000000000004</v>
      </c>
      <c r="Z7915" t="s">
        <v>56</v>
      </c>
      <c r="AA7915" t="s">
        <v>31</v>
      </c>
      <c r="AB7915" t="s">
        <v>32</v>
      </c>
      <c r="AC7915" t="s">
        <v>49</v>
      </c>
      <c r="AD7915" t="s">
        <v>19</v>
      </c>
      <c r="AE7915" t="s">
        <v>193</v>
      </c>
    </row>
    <row r="7916" spans="1:31" x14ac:dyDescent="0.3">
      <c r="A7916">
        <f t="shared" si="1115"/>
        <v>7915</v>
      </c>
      <c r="B7916">
        <v>34530</v>
      </c>
      <c r="C7916" t="s">
        <v>366</v>
      </c>
      <c r="D7916" t="s">
        <v>13</v>
      </c>
      <c r="E7916" s="5" t="str">
        <f t="shared" si="1109"/>
        <v>*</v>
      </c>
      <c r="F7916" s="5" t="str">
        <f t="shared" si="1110"/>
        <v>*</v>
      </c>
      <c r="G7916" s="5" t="str">
        <f t="shared" si="1111"/>
        <v>*</v>
      </c>
      <c r="J7916" s="5" t="str">
        <f t="shared" si="1112"/>
        <v>*</v>
      </c>
      <c r="R7916" s="5">
        <f t="shared" si="1113"/>
        <v>0.04</v>
      </c>
      <c r="S7916">
        <v>38</v>
      </c>
      <c r="T7916" s="2">
        <v>612.49</v>
      </c>
      <c r="U7916" s="7">
        <f t="shared" si="1114"/>
        <v>0</v>
      </c>
      <c r="V7916" s="2">
        <f t="shared" si="1107"/>
        <v>16.118157894736843</v>
      </c>
      <c r="W7916" t="s">
        <v>22</v>
      </c>
      <c r="X7916">
        <v>1.99</v>
      </c>
      <c r="Y7916" s="2">
        <f t="shared" si="1108"/>
        <v>614.48</v>
      </c>
      <c r="Z7916" t="s">
        <v>23</v>
      </c>
      <c r="AA7916" t="s">
        <v>16</v>
      </c>
      <c r="AB7916" t="s">
        <v>25</v>
      </c>
      <c r="AC7916" t="s">
        <v>42</v>
      </c>
      <c r="AD7916" t="s">
        <v>45</v>
      </c>
      <c r="AE7916" s="1">
        <v>40277</v>
      </c>
    </row>
    <row r="7917" spans="1:31" x14ac:dyDescent="0.3">
      <c r="A7917">
        <f t="shared" si="1115"/>
        <v>7916</v>
      </c>
      <c r="B7917">
        <v>34530</v>
      </c>
      <c r="C7917" t="s">
        <v>366</v>
      </c>
      <c r="D7917" t="s">
        <v>13</v>
      </c>
      <c r="E7917" s="5" t="str">
        <f t="shared" si="1109"/>
        <v>*</v>
      </c>
      <c r="F7917" s="5" t="str">
        <f t="shared" si="1110"/>
        <v>*</v>
      </c>
      <c r="G7917" s="5" t="str">
        <f t="shared" si="1111"/>
        <v>*</v>
      </c>
      <c r="J7917" s="5" t="str">
        <f t="shared" si="1112"/>
        <v>*</v>
      </c>
      <c r="R7917" s="5">
        <f t="shared" si="1113"/>
        <v>0.01</v>
      </c>
      <c r="S7917">
        <v>7</v>
      </c>
      <c r="T7917" s="2">
        <v>1092.42</v>
      </c>
      <c r="U7917" s="7">
        <f t="shared" si="1114"/>
        <v>1</v>
      </c>
      <c r="V7917" s="2">
        <f t="shared" si="1107"/>
        <v>156.06</v>
      </c>
      <c r="W7917" t="s">
        <v>37</v>
      </c>
      <c r="X7917">
        <v>16.010000000000002</v>
      </c>
      <c r="Y7917" s="2">
        <f t="shared" si="1108"/>
        <v>1108.43</v>
      </c>
      <c r="Z7917" t="s">
        <v>23</v>
      </c>
      <c r="AA7917" t="s">
        <v>16</v>
      </c>
      <c r="AB7917" t="s">
        <v>17</v>
      </c>
      <c r="AC7917" t="s">
        <v>66</v>
      </c>
      <c r="AD7917" t="s">
        <v>103</v>
      </c>
      <c r="AE7917" s="1">
        <v>40277</v>
      </c>
    </row>
    <row r="7918" spans="1:31" x14ac:dyDescent="0.3">
      <c r="A7918">
        <f t="shared" si="1115"/>
        <v>7917</v>
      </c>
      <c r="B7918">
        <v>32229</v>
      </c>
      <c r="C7918" t="s">
        <v>366</v>
      </c>
      <c r="D7918" t="s">
        <v>21</v>
      </c>
      <c r="E7918" s="5" t="str">
        <f t="shared" si="1109"/>
        <v>*</v>
      </c>
      <c r="F7918" s="5" t="str">
        <f t="shared" si="1110"/>
        <v>**</v>
      </c>
      <c r="G7918" s="5" t="str">
        <f t="shared" si="1111"/>
        <v>**</v>
      </c>
      <c r="J7918" s="5" t="str">
        <f t="shared" si="1112"/>
        <v>**</v>
      </c>
      <c r="R7918" s="5">
        <f t="shared" si="1113"/>
        <v>0.01</v>
      </c>
      <c r="S7918">
        <v>8</v>
      </c>
      <c r="T7918" s="2">
        <v>1219.19</v>
      </c>
      <c r="U7918" s="7">
        <f t="shared" si="1114"/>
        <v>1</v>
      </c>
      <c r="V7918" s="2">
        <f t="shared" si="1107"/>
        <v>152.39875000000001</v>
      </c>
      <c r="W7918" t="s">
        <v>22</v>
      </c>
      <c r="X7918">
        <v>13.99</v>
      </c>
      <c r="Y7918" s="2">
        <f t="shared" si="1108"/>
        <v>1233.18</v>
      </c>
      <c r="Z7918" t="s">
        <v>43</v>
      </c>
      <c r="AA7918" t="s">
        <v>31</v>
      </c>
      <c r="AB7918" t="s">
        <v>25</v>
      </c>
      <c r="AC7918" t="s">
        <v>76</v>
      </c>
      <c r="AD7918" t="s">
        <v>27</v>
      </c>
      <c r="AE7918" t="s">
        <v>366</v>
      </c>
    </row>
    <row r="7919" spans="1:31" x14ac:dyDescent="0.3">
      <c r="A7919">
        <f t="shared" si="1115"/>
        <v>7918</v>
      </c>
      <c r="B7919">
        <v>34530</v>
      </c>
      <c r="C7919" t="s">
        <v>366</v>
      </c>
      <c r="D7919" t="s">
        <v>13</v>
      </c>
      <c r="E7919" s="5" t="str">
        <f t="shared" si="1109"/>
        <v>*</v>
      </c>
      <c r="F7919" s="5" t="str">
        <f t="shared" si="1110"/>
        <v>*</v>
      </c>
      <c r="G7919" s="5" t="str">
        <f t="shared" si="1111"/>
        <v>*</v>
      </c>
      <c r="J7919" s="5" t="str">
        <f t="shared" si="1112"/>
        <v>*</v>
      </c>
      <c r="R7919" s="5">
        <f t="shared" si="1113"/>
        <v>3.5000000000000003E-2</v>
      </c>
      <c r="S7919">
        <v>22</v>
      </c>
      <c r="T7919" s="2">
        <v>1516.13</v>
      </c>
      <c r="U7919" s="7">
        <f t="shared" si="1114"/>
        <v>1</v>
      </c>
      <c r="V7919" s="2">
        <f t="shared" si="1107"/>
        <v>68.915000000000006</v>
      </c>
      <c r="W7919" t="s">
        <v>14</v>
      </c>
      <c r="X7919">
        <v>0.99</v>
      </c>
      <c r="Y7919" s="2">
        <f t="shared" si="1108"/>
        <v>1517.1200000000001</v>
      </c>
      <c r="Z7919" t="s">
        <v>23</v>
      </c>
      <c r="AA7919" t="s">
        <v>16</v>
      </c>
      <c r="AB7919" t="s">
        <v>32</v>
      </c>
      <c r="AC7919" t="s">
        <v>172</v>
      </c>
      <c r="AD7919" t="s">
        <v>19</v>
      </c>
      <c r="AE7919" s="1">
        <v>40187</v>
      </c>
    </row>
    <row r="7920" spans="1:31" x14ac:dyDescent="0.3">
      <c r="A7920">
        <f t="shared" si="1115"/>
        <v>7919</v>
      </c>
      <c r="B7920">
        <v>44613</v>
      </c>
      <c r="C7920" t="s">
        <v>366</v>
      </c>
      <c r="D7920" t="s">
        <v>21</v>
      </c>
      <c r="E7920" s="5" t="str">
        <f t="shared" si="1109"/>
        <v>*</v>
      </c>
      <c r="F7920" s="5" t="str">
        <f t="shared" si="1110"/>
        <v>**</v>
      </c>
      <c r="G7920" s="5" t="str">
        <f t="shared" si="1111"/>
        <v>**</v>
      </c>
      <c r="J7920" s="5" t="str">
        <f t="shared" si="1112"/>
        <v>**</v>
      </c>
      <c r="R7920" s="5">
        <f t="shared" si="1113"/>
        <v>0.04</v>
      </c>
      <c r="S7920">
        <v>34</v>
      </c>
      <c r="T7920" s="2">
        <v>1911.69</v>
      </c>
      <c r="U7920" s="7">
        <f t="shared" si="1114"/>
        <v>1</v>
      </c>
      <c r="V7920" s="2">
        <f t="shared" si="1107"/>
        <v>56.226176470588236</v>
      </c>
      <c r="W7920" t="s">
        <v>22</v>
      </c>
      <c r="X7920">
        <v>5.15</v>
      </c>
      <c r="Y7920" s="2">
        <f t="shared" si="1108"/>
        <v>1916.8400000000001</v>
      </c>
      <c r="Z7920" t="s">
        <v>60</v>
      </c>
      <c r="AA7920" t="s">
        <v>24</v>
      </c>
      <c r="AB7920" t="s">
        <v>32</v>
      </c>
      <c r="AC7920" t="s">
        <v>44</v>
      </c>
      <c r="AD7920" t="s">
        <v>19</v>
      </c>
      <c r="AE7920" t="s">
        <v>193</v>
      </c>
    </row>
    <row r="7921" spans="1:31" x14ac:dyDescent="0.3">
      <c r="A7921">
        <f t="shared" si="1115"/>
        <v>7920</v>
      </c>
      <c r="B7921">
        <v>12929</v>
      </c>
      <c r="C7921" t="s">
        <v>366</v>
      </c>
      <c r="D7921" t="s">
        <v>36</v>
      </c>
      <c r="E7921" s="5" t="str">
        <f t="shared" si="1109"/>
        <v>***</v>
      </c>
      <c r="F7921" s="5" t="str">
        <f t="shared" si="1110"/>
        <v>***</v>
      </c>
      <c r="G7921" s="5" t="str">
        <f t="shared" si="1111"/>
        <v>***</v>
      </c>
      <c r="J7921" s="5" t="str">
        <f t="shared" si="1112"/>
        <v>***</v>
      </c>
      <c r="R7921" s="5">
        <f t="shared" si="1113"/>
        <v>0.02</v>
      </c>
      <c r="S7921">
        <v>19</v>
      </c>
      <c r="T7921" s="2">
        <v>5297.47</v>
      </c>
      <c r="U7921" s="7">
        <f t="shared" si="1114"/>
        <v>1</v>
      </c>
      <c r="V7921" s="2">
        <f t="shared" si="1107"/>
        <v>278.81421052631578</v>
      </c>
      <c r="W7921" t="s">
        <v>37</v>
      </c>
      <c r="X7921">
        <v>50</v>
      </c>
      <c r="Y7921" s="2">
        <f t="shared" si="1108"/>
        <v>5347.47</v>
      </c>
      <c r="Z7921" t="s">
        <v>43</v>
      </c>
      <c r="AA7921" t="s">
        <v>31</v>
      </c>
      <c r="AB7921" t="s">
        <v>17</v>
      </c>
      <c r="AC7921" t="s">
        <v>38</v>
      </c>
      <c r="AD7921" t="s">
        <v>39</v>
      </c>
      <c r="AE7921" t="s">
        <v>193</v>
      </c>
    </row>
    <row r="7922" spans="1:31" x14ac:dyDescent="0.3">
      <c r="A7922">
        <f t="shared" si="1115"/>
        <v>7921</v>
      </c>
      <c r="B7922">
        <v>38561</v>
      </c>
      <c r="C7922" t="s">
        <v>700</v>
      </c>
      <c r="D7922" t="s">
        <v>36</v>
      </c>
      <c r="E7922" s="5" t="str">
        <f t="shared" si="1109"/>
        <v>***</v>
      </c>
      <c r="F7922" s="5" t="str">
        <f t="shared" si="1110"/>
        <v>***</v>
      </c>
      <c r="G7922" s="5" t="str">
        <f t="shared" si="1111"/>
        <v>***</v>
      </c>
      <c r="J7922" s="5" t="str">
        <f t="shared" si="1112"/>
        <v>***</v>
      </c>
      <c r="R7922" s="5">
        <f t="shared" si="1113"/>
        <v>0.02</v>
      </c>
      <c r="S7922">
        <v>19</v>
      </c>
      <c r="T7922" s="2">
        <v>169.4</v>
      </c>
      <c r="U7922" s="7">
        <f t="shared" si="1114"/>
        <v>0</v>
      </c>
      <c r="V7922" s="2">
        <f t="shared" si="1107"/>
        <v>8.9157894736842103</v>
      </c>
      <c r="W7922" t="s">
        <v>22</v>
      </c>
      <c r="X7922">
        <v>7.29</v>
      </c>
      <c r="Y7922" s="2">
        <f t="shared" si="1108"/>
        <v>176.69</v>
      </c>
      <c r="Z7922" t="s">
        <v>60</v>
      </c>
      <c r="AA7922" t="s">
        <v>41</v>
      </c>
      <c r="AB7922" t="s">
        <v>17</v>
      </c>
      <c r="AC7922" t="s">
        <v>18</v>
      </c>
      <c r="AD7922" t="s">
        <v>45</v>
      </c>
      <c r="AE7922" s="1">
        <v>40552</v>
      </c>
    </row>
    <row r="7923" spans="1:31" x14ac:dyDescent="0.3">
      <c r="A7923">
        <f t="shared" si="1115"/>
        <v>7922</v>
      </c>
      <c r="B7923">
        <v>49828</v>
      </c>
      <c r="C7923" t="s">
        <v>700</v>
      </c>
      <c r="D7923" t="s">
        <v>40</v>
      </c>
      <c r="E7923" s="5" t="str">
        <f t="shared" si="1109"/>
        <v>*</v>
      </c>
      <c r="F7923" s="5" t="str">
        <f t="shared" si="1110"/>
        <v>*</v>
      </c>
      <c r="G7923" s="5" t="str">
        <f t="shared" si="1111"/>
        <v>*</v>
      </c>
      <c r="J7923" s="5" t="str">
        <f t="shared" si="1112"/>
        <v>*</v>
      </c>
      <c r="R7923" s="5">
        <f t="shared" si="1113"/>
        <v>0.04</v>
      </c>
      <c r="S7923">
        <v>39</v>
      </c>
      <c r="T7923" s="2">
        <v>272.39</v>
      </c>
      <c r="U7923" s="7">
        <f t="shared" si="1114"/>
        <v>0</v>
      </c>
      <c r="V7923" s="2">
        <f t="shared" si="1107"/>
        <v>6.9843589743589742</v>
      </c>
      <c r="W7923" t="s">
        <v>14</v>
      </c>
      <c r="X7923">
        <v>6.6</v>
      </c>
      <c r="Y7923" s="2">
        <f t="shared" si="1108"/>
        <v>278.99</v>
      </c>
      <c r="Z7923" t="s">
        <v>64</v>
      </c>
      <c r="AA7923" t="s">
        <v>16</v>
      </c>
      <c r="AB7923" t="s">
        <v>32</v>
      </c>
      <c r="AC7923" t="s">
        <v>44</v>
      </c>
      <c r="AD7923" t="s">
        <v>19</v>
      </c>
      <c r="AE7923" t="s">
        <v>187</v>
      </c>
    </row>
    <row r="7924" spans="1:31" x14ac:dyDescent="0.3">
      <c r="A7924">
        <f t="shared" si="1115"/>
        <v>7923</v>
      </c>
      <c r="B7924">
        <v>11233</v>
      </c>
      <c r="C7924" t="s">
        <v>700</v>
      </c>
      <c r="D7924" t="s">
        <v>30</v>
      </c>
      <c r="E7924" s="5" t="str">
        <f t="shared" si="1109"/>
        <v>*</v>
      </c>
      <c r="F7924" s="5" t="str">
        <f t="shared" si="1110"/>
        <v>*</v>
      </c>
      <c r="G7924" s="5" t="str">
        <f t="shared" si="1111"/>
        <v>*</v>
      </c>
      <c r="J7924" s="5" t="str">
        <f t="shared" si="1112"/>
        <v>*</v>
      </c>
      <c r="R7924" s="5">
        <f t="shared" si="1113"/>
        <v>3.5000000000000003E-2</v>
      </c>
      <c r="S7924">
        <v>25</v>
      </c>
      <c r="T7924" s="2">
        <v>276.5</v>
      </c>
      <c r="U7924" s="7">
        <f t="shared" si="1114"/>
        <v>0</v>
      </c>
      <c r="V7924" s="2">
        <f t="shared" si="1107"/>
        <v>11.06</v>
      </c>
      <c r="W7924" t="s">
        <v>22</v>
      </c>
      <c r="X7924">
        <v>4.8</v>
      </c>
      <c r="Y7924" s="2">
        <f t="shared" si="1108"/>
        <v>281.3</v>
      </c>
      <c r="Z7924" t="s">
        <v>23</v>
      </c>
      <c r="AA7924" t="s">
        <v>31</v>
      </c>
      <c r="AB7924" t="s">
        <v>32</v>
      </c>
      <c r="AC7924" t="s">
        <v>78</v>
      </c>
      <c r="AD7924" t="s">
        <v>19</v>
      </c>
      <c r="AE7924" s="1">
        <v>40552</v>
      </c>
    </row>
    <row r="7925" spans="1:31" x14ac:dyDescent="0.3">
      <c r="A7925">
        <f t="shared" si="1115"/>
        <v>7924</v>
      </c>
      <c r="B7925">
        <v>36679</v>
      </c>
      <c r="C7925" t="s">
        <v>700</v>
      </c>
      <c r="D7925" t="s">
        <v>36</v>
      </c>
      <c r="E7925" s="5" t="str">
        <f t="shared" si="1109"/>
        <v>***</v>
      </c>
      <c r="F7925" s="5" t="str">
        <f t="shared" si="1110"/>
        <v>***</v>
      </c>
      <c r="G7925" s="5" t="str">
        <f t="shared" si="1111"/>
        <v>***</v>
      </c>
      <c r="J7925" s="5" t="str">
        <f t="shared" si="1112"/>
        <v>***</v>
      </c>
      <c r="R7925" s="5">
        <f t="shared" si="1113"/>
        <v>3.5000000000000003E-2</v>
      </c>
      <c r="S7925">
        <v>28</v>
      </c>
      <c r="T7925" s="2">
        <v>1491.8264999999999</v>
      </c>
      <c r="U7925" s="7">
        <f t="shared" si="1114"/>
        <v>1</v>
      </c>
      <c r="V7925" s="2">
        <f t="shared" si="1107"/>
        <v>53.279517857142856</v>
      </c>
      <c r="W7925" t="s">
        <v>22</v>
      </c>
      <c r="X7925">
        <v>8.99</v>
      </c>
      <c r="Y7925" s="2">
        <f t="shared" si="1108"/>
        <v>1500.8164999999999</v>
      </c>
      <c r="Z7925" t="s">
        <v>23</v>
      </c>
      <c r="AA7925" t="s">
        <v>31</v>
      </c>
      <c r="AB7925" t="s">
        <v>25</v>
      </c>
      <c r="AC7925" t="s">
        <v>26</v>
      </c>
      <c r="AD7925" t="s">
        <v>19</v>
      </c>
      <c r="AE7925" s="1">
        <v>40583</v>
      </c>
    </row>
    <row r="7926" spans="1:31" x14ac:dyDescent="0.3">
      <c r="A7926">
        <f t="shared" si="1115"/>
        <v>7925</v>
      </c>
      <c r="B7926">
        <v>40007</v>
      </c>
      <c r="C7926" t="s">
        <v>515</v>
      </c>
      <c r="D7926" t="s">
        <v>30</v>
      </c>
      <c r="E7926" s="5" t="str">
        <f t="shared" si="1109"/>
        <v>*</v>
      </c>
      <c r="F7926" s="5" t="str">
        <f t="shared" si="1110"/>
        <v>*</v>
      </c>
      <c r="G7926" s="5" t="str">
        <f t="shared" si="1111"/>
        <v>*</v>
      </c>
      <c r="J7926" s="5" t="str">
        <f t="shared" si="1112"/>
        <v>*</v>
      </c>
      <c r="R7926" s="5">
        <f t="shared" si="1113"/>
        <v>0.05</v>
      </c>
      <c r="S7926">
        <v>45</v>
      </c>
      <c r="T7926" s="2">
        <v>188.77</v>
      </c>
      <c r="U7926" s="7">
        <f t="shared" si="1114"/>
        <v>0</v>
      </c>
      <c r="V7926" s="2">
        <f t="shared" si="1107"/>
        <v>4.1948888888888893</v>
      </c>
      <c r="W7926" t="s">
        <v>22</v>
      </c>
      <c r="X7926">
        <v>1.17</v>
      </c>
      <c r="Y7926" s="2">
        <f t="shared" si="1108"/>
        <v>189.94</v>
      </c>
      <c r="Z7926" t="s">
        <v>56</v>
      </c>
      <c r="AA7926" t="s">
        <v>41</v>
      </c>
      <c r="AB7926" t="s">
        <v>32</v>
      </c>
      <c r="AC7926" t="s">
        <v>33</v>
      </c>
      <c r="AD7926" t="s">
        <v>34</v>
      </c>
      <c r="AE7926" s="1">
        <v>40917</v>
      </c>
    </row>
    <row r="7927" spans="1:31" x14ac:dyDescent="0.3">
      <c r="A7927">
        <f t="shared" si="1115"/>
        <v>7926</v>
      </c>
      <c r="B7927">
        <v>58369</v>
      </c>
      <c r="C7927" t="s">
        <v>515</v>
      </c>
      <c r="D7927" t="s">
        <v>21</v>
      </c>
      <c r="E7927" s="5" t="str">
        <f t="shared" si="1109"/>
        <v>*</v>
      </c>
      <c r="F7927" s="5" t="str">
        <f t="shared" si="1110"/>
        <v>**</v>
      </c>
      <c r="G7927" s="5" t="str">
        <f t="shared" si="1111"/>
        <v>**</v>
      </c>
      <c r="J7927" s="5" t="str">
        <f t="shared" si="1112"/>
        <v>**</v>
      </c>
      <c r="R7927" s="5">
        <f t="shared" si="1113"/>
        <v>0.05</v>
      </c>
      <c r="S7927">
        <v>46</v>
      </c>
      <c r="T7927" s="2">
        <v>320.57</v>
      </c>
      <c r="U7927" s="7">
        <f t="shared" si="1114"/>
        <v>0</v>
      </c>
      <c r="V7927" s="2">
        <f t="shared" si="1107"/>
        <v>6.9689130434782607</v>
      </c>
      <c r="W7927" t="s">
        <v>22</v>
      </c>
      <c r="X7927">
        <v>6.05</v>
      </c>
      <c r="Y7927" s="2">
        <f t="shared" si="1108"/>
        <v>326.62</v>
      </c>
      <c r="Z7927" t="s">
        <v>15</v>
      </c>
      <c r="AA7927" t="s">
        <v>41</v>
      </c>
      <c r="AB7927" t="s">
        <v>32</v>
      </c>
      <c r="AC7927" t="s">
        <v>49</v>
      </c>
      <c r="AD7927" t="s">
        <v>19</v>
      </c>
      <c r="AE7927" t="s">
        <v>874</v>
      </c>
    </row>
    <row r="7928" spans="1:31" x14ac:dyDescent="0.3">
      <c r="A7928">
        <f t="shared" si="1115"/>
        <v>7927</v>
      </c>
      <c r="B7928">
        <v>9155</v>
      </c>
      <c r="C7928" t="s">
        <v>515</v>
      </c>
      <c r="D7928" t="s">
        <v>36</v>
      </c>
      <c r="E7928" s="5" t="str">
        <f t="shared" si="1109"/>
        <v>***</v>
      </c>
      <c r="F7928" s="5" t="str">
        <f t="shared" si="1110"/>
        <v>***</v>
      </c>
      <c r="G7928" s="5" t="str">
        <f t="shared" si="1111"/>
        <v>***</v>
      </c>
      <c r="J7928" s="5" t="str">
        <f t="shared" si="1112"/>
        <v>***</v>
      </c>
      <c r="R7928" s="5">
        <f t="shared" si="1113"/>
        <v>0.02</v>
      </c>
      <c r="S7928">
        <v>17</v>
      </c>
      <c r="T7928" s="2">
        <v>518.79999999999995</v>
      </c>
      <c r="U7928" s="7">
        <f t="shared" si="1114"/>
        <v>0</v>
      </c>
      <c r="V7928" s="2">
        <f t="shared" si="1107"/>
        <v>30.517647058823528</v>
      </c>
      <c r="W7928" t="s">
        <v>22</v>
      </c>
      <c r="X7928">
        <v>11.63</v>
      </c>
      <c r="Y7928" s="2">
        <f t="shared" si="1108"/>
        <v>530.42999999999995</v>
      </c>
      <c r="Z7928" t="s">
        <v>64</v>
      </c>
      <c r="AA7928" t="s">
        <v>16</v>
      </c>
      <c r="AB7928" t="s">
        <v>32</v>
      </c>
      <c r="AC7928" t="s">
        <v>49</v>
      </c>
      <c r="AD7928" t="s">
        <v>19</v>
      </c>
      <c r="AE7928" t="s">
        <v>874</v>
      </c>
    </row>
    <row r="7929" spans="1:31" x14ac:dyDescent="0.3">
      <c r="A7929">
        <f t="shared" si="1115"/>
        <v>7928</v>
      </c>
      <c r="B7929">
        <v>26981</v>
      </c>
      <c r="C7929" t="s">
        <v>515</v>
      </c>
      <c r="D7929" t="s">
        <v>40</v>
      </c>
      <c r="E7929" s="5" t="str">
        <f t="shared" si="1109"/>
        <v>*</v>
      </c>
      <c r="F7929" s="5" t="str">
        <f t="shared" si="1110"/>
        <v>*</v>
      </c>
      <c r="G7929" s="5" t="str">
        <f t="shared" si="1111"/>
        <v>*</v>
      </c>
      <c r="J7929" s="5" t="str">
        <f t="shared" si="1112"/>
        <v>*</v>
      </c>
      <c r="R7929" s="5">
        <f t="shared" si="1113"/>
        <v>0.02</v>
      </c>
      <c r="S7929">
        <v>13</v>
      </c>
      <c r="T7929" s="2">
        <v>603.34699999999998</v>
      </c>
      <c r="U7929" s="7">
        <f t="shared" si="1114"/>
        <v>0</v>
      </c>
      <c r="V7929" s="2">
        <f t="shared" si="1107"/>
        <v>46.411307692307687</v>
      </c>
      <c r="W7929" t="s">
        <v>22</v>
      </c>
      <c r="X7929">
        <v>1.25</v>
      </c>
      <c r="Y7929" s="2">
        <f t="shared" si="1108"/>
        <v>604.59699999999998</v>
      </c>
      <c r="Z7929" t="s">
        <v>15</v>
      </c>
      <c r="AA7929" t="s">
        <v>41</v>
      </c>
      <c r="AB7929" t="s">
        <v>25</v>
      </c>
      <c r="AC7929" t="s">
        <v>26</v>
      </c>
      <c r="AD7929" t="s">
        <v>45</v>
      </c>
      <c r="AE7929" t="s">
        <v>515</v>
      </c>
    </row>
    <row r="7930" spans="1:31" x14ac:dyDescent="0.3">
      <c r="A7930">
        <f t="shared" si="1115"/>
        <v>7929</v>
      </c>
      <c r="B7930">
        <v>50565</v>
      </c>
      <c r="C7930" t="s">
        <v>515</v>
      </c>
      <c r="D7930" t="s">
        <v>21</v>
      </c>
      <c r="E7930" s="5" t="str">
        <f t="shared" si="1109"/>
        <v>*</v>
      </c>
      <c r="F7930" s="5" t="str">
        <f t="shared" si="1110"/>
        <v>**</v>
      </c>
      <c r="G7930" s="5" t="str">
        <f t="shared" si="1111"/>
        <v>**</v>
      </c>
      <c r="J7930" s="5" t="str">
        <f t="shared" si="1112"/>
        <v>**</v>
      </c>
      <c r="R7930" s="5">
        <f t="shared" si="1113"/>
        <v>0.05</v>
      </c>
      <c r="S7930">
        <v>43</v>
      </c>
      <c r="T7930" s="2">
        <v>683.46</v>
      </c>
      <c r="U7930" s="7">
        <f t="shared" si="1114"/>
        <v>0</v>
      </c>
      <c r="V7930" s="2">
        <f t="shared" si="1107"/>
        <v>15.894418604651163</v>
      </c>
      <c r="W7930" t="s">
        <v>22</v>
      </c>
      <c r="X7930">
        <v>12.39</v>
      </c>
      <c r="Y7930" s="2">
        <f t="shared" si="1108"/>
        <v>695.85</v>
      </c>
      <c r="Z7930" t="s">
        <v>43</v>
      </c>
      <c r="AA7930" t="s">
        <v>31</v>
      </c>
      <c r="AB7930" t="s">
        <v>32</v>
      </c>
      <c r="AC7930" t="s">
        <v>78</v>
      </c>
      <c r="AD7930" t="s">
        <v>19</v>
      </c>
      <c r="AE7930" t="s">
        <v>515</v>
      </c>
    </row>
    <row r="7931" spans="1:31" x14ac:dyDescent="0.3">
      <c r="A7931">
        <f t="shared" si="1115"/>
        <v>7930</v>
      </c>
      <c r="B7931">
        <v>26981</v>
      </c>
      <c r="C7931" t="s">
        <v>515</v>
      </c>
      <c r="D7931" t="s">
        <v>40</v>
      </c>
      <c r="E7931" s="5" t="str">
        <f t="shared" si="1109"/>
        <v>*</v>
      </c>
      <c r="F7931" s="5" t="str">
        <f t="shared" si="1110"/>
        <v>*</v>
      </c>
      <c r="G7931" s="5" t="str">
        <f t="shared" si="1111"/>
        <v>*</v>
      </c>
      <c r="J7931" s="5" t="str">
        <f t="shared" si="1112"/>
        <v>*</v>
      </c>
      <c r="R7931" s="5">
        <f t="shared" si="1113"/>
        <v>0.05</v>
      </c>
      <c r="S7931">
        <v>44</v>
      </c>
      <c r="T7931" s="2">
        <v>770.53</v>
      </c>
      <c r="U7931" s="7">
        <f t="shared" si="1114"/>
        <v>0</v>
      </c>
      <c r="V7931" s="2">
        <f t="shared" si="1107"/>
        <v>17.512045454545454</v>
      </c>
      <c r="W7931" t="s">
        <v>22</v>
      </c>
      <c r="X7931">
        <v>6.25</v>
      </c>
      <c r="Y7931" s="2">
        <f t="shared" si="1108"/>
        <v>776.78</v>
      </c>
      <c r="Z7931" t="s">
        <v>15</v>
      </c>
      <c r="AA7931" t="s">
        <v>41</v>
      </c>
      <c r="AB7931" t="s">
        <v>32</v>
      </c>
      <c r="AC7931" t="s">
        <v>74</v>
      </c>
      <c r="AD7931" t="s">
        <v>19</v>
      </c>
      <c r="AE7931" t="s">
        <v>874</v>
      </c>
    </row>
    <row r="7932" spans="1:31" x14ac:dyDescent="0.3">
      <c r="A7932">
        <f t="shared" si="1115"/>
        <v>7931</v>
      </c>
      <c r="B7932">
        <v>14439</v>
      </c>
      <c r="C7932" t="s">
        <v>515</v>
      </c>
      <c r="D7932" t="s">
        <v>21</v>
      </c>
      <c r="E7932" s="5" t="str">
        <f t="shared" si="1109"/>
        <v>*</v>
      </c>
      <c r="F7932" s="5" t="str">
        <f t="shared" si="1110"/>
        <v>**</v>
      </c>
      <c r="G7932" s="5" t="str">
        <f t="shared" si="1111"/>
        <v>**</v>
      </c>
      <c r="J7932" s="5" t="str">
        <f t="shared" si="1112"/>
        <v>**</v>
      </c>
      <c r="R7932" s="5">
        <f t="shared" si="1113"/>
        <v>3.5000000000000003E-2</v>
      </c>
      <c r="S7932">
        <v>27</v>
      </c>
      <c r="T7932" s="2">
        <v>1428.64</v>
      </c>
      <c r="U7932" s="7">
        <f t="shared" si="1114"/>
        <v>1</v>
      </c>
      <c r="V7932" s="2">
        <f t="shared" si="1107"/>
        <v>52.912592592592596</v>
      </c>
      <c r="W7932" t="s">
        <v>22</v>
      </c>
      <c r="X7932">
        <v>10.75</v>
      </c>
      <c r="Y7932" s="2">
        <f t="shared" si="1108"/>
        <v>1439.39</v>
      </c>
      <c r="Z7932" t="s">
        <v>48</v>
      </c>
      <c r="AA7932" t="s">
        <v>31</v>
      </c>
      <c r="AB7932" t="s">
        <v>32</v>
      </c>
      <c r="AC7932" t="s">
        <v>44</v>
      </c>
      <c r="AD7932" t="s">
        <v>19</v>
      </c>
      <c r="AE7932" t="s">
        <v>874</v>
      </c>
    </row>
    <row r="7933" spans="1:31" x14ac:dyDescent="0.3">
      <c r="A7933">
        <f t="shared" si="1115"/>
        <v>7932</v>
      </c>
      <c r="B7933">
        <v>58369</v>
      </c>
      <c r="C7933" t="s">
        <v>515</v>
      </c>
      <c r="D7933" t="s">
        <v>21</v>
      </c>
      <c r="E7933" s="5" t="str">
        <f t="shared" si="1109"/>
        <v>*</v>
      </c>
      <c r="F7933" s="5" t="str">
        <f t="shared" si="1110"/>
        <v>**</v>
      </c>
      <c r="G7933" s="5" t="str">
        <f t="shared" si="1111"/>
        <v>**</v>
      </c>
      <c r="J7933" s="5" t="str">
        <f t="shared" si="1112"/>
        <v>**</v>
      </c>
      <c r="R7933" s="5">
        <f t="shared" si="1113"/>
        <v>0.02</v>
      </c>
      <c r="S7933">
        <v>16</v>
      </c>
      <c r="T7933" s="2">
        <v>2013.8</v>
      </c>
      <c r="U7933" s="7">
        <f t="shared" si="1114"/>
        <v>1</v>
      </c>
      <c r="V7933" s="2">
        <f t="shared" si="1107"/>
        <v>125.8625</v>
      </c>
      <c r="W7933" t="s">
        <v>37</v>
      </c>
      <c r="X7933">
        <v>56.14</v>
      </c>
      <c r="Y7933" s="2">
        <f t="shared" si="1108"/>
        <v>2069.94</v>
      </c>
      <c r="Z7933" t="s">
        <v>15</v>
      </c>
      <c r="AA7933" t="s">
        <v>41</v>
      </c>
      <c r="AB7933" t="s">
        <v>25</v>
      </c>
      <c r="AC7933" t="s">
        <v>76</v>
      </c>
      <c r="AD7933" t="s">
        <v>103</v>
      </c>
      <c r="AE7933" t="s">
        <v>515</v>
      </c>
    </row>
    <row r="7934" spans="1:31" x14ac:dyDescent="0.3">
      <c r="A7934">
        <f t="shared" si="1115"/>
        <v>7933</v>
      </c>
      <c r="B7934">
        <v>52230</v>
      </c>
      <c r="C7934" t="s">
        <v>515</v>
      </c>
      <c r="D7934" t="s">
        <v>36</v>
      </c>
      <c r="E7934" s="5" t="str">
        <f t="shared" si="1109"/>
        <v>***</v>
      </c>
      <c r="F7934" s="5" t="str">
        <f t="shared" si="1110"/>
        <v>***</v>
      </c>
      <c r="G7934" s="5" t="str">
        <f t="shared" si="1111"/>
        <v>***</v>
      </c>
      <c r="J7934" s="5" t="str">
        <f t="shared" si="1112"/>
        <v>***</v>
      </c>
      <c r="R7934" s="5">
        <f t="shared" si="1113"/>
        <v>3.5000000000000003E-2</v>
      </c>
      <c r="S7934">
        <v>29</v>
      </c>
      <c r="T7934" s="2">
        <v>2700.78</v>
      </c>
      <c r="U7934" s="7">
        <f t="shared" si="1114"/>
        <v>1</v>
      </c>
      <c r="V7934" s="2">
        <f t="shared" si="1107"/>
        <v>93.130344827586214</v>
      </c>
      <c r="W7934" t="s">
        <v>37</v>
      </c>
      <c r="X7934">
        <v>58.2</v>
      </c>
      <c r="Y7934" s="2">
        <f t="shared" si="1108"/>
        <v>2758.98</v>
      </c>
      <c r="Z7934" t="s">
        <v>56</v>
      </c>
      <c r="AA7934" t="s">
        <v>16</v>
      </c>
      <c r="AB7934" t="s">
        <v>17</v>
      </c>
      <c r="AC7934" t="s">
        <v>38</v>
      </c>
      <c r="AD7934" t="s">
        <v>39</v>
      </c>
      <c r="AE7934" s="1">
        <v>40917</v>
      </c>
    </row>
    <row r="7935" spans="1:31" x14ac:dyDescent="0.3">
      <c r="A7935">
        <f t="shared" si="1115"/>
        <v>7934</v>
      </c>
      <c r="B7935">
        <v>47974</v>
      </c>
      <c r="C7935" t="s">
        <v>703</v>
      </c>
      <c r="D7935" t="s">
        <v>40</v>
      </c>
      <c r="E7935" s="5" t="str">
        <f t="shared" si="1109"/>
        <v>*</v>
      </c>
      <c r="F7935" s="5" t="str">
        <f t="shared" si="1110"/>
        <v>*</v>
      </c>
      <c r="G7935" s="5" t="str">
        <f t="shared" si="1111"/>
        <v>*</v>
      </c>
      <c r="J7935" s="5" t="str">
        <f t="shared" si="1112"/>
        <v>*</v>
      </c>
      <c r="R7935" s="5">
        <f t="shared" si="1113"/>
        <v>0.01</v>
      </c>
      <c r="S7935">
        <v>6</v>
      </c>
      <c r="T7935" s="2">
        <v>18.02</v>
      </c>
      <c r="U7935" s="7">
        <f t="shared" si="1114"/>
        <v>0</v>
      </c>
      <c r="V7935" s="2">
        <f t="shared" si="1107"/>
        <v>3.0033333333333334</v>
      </c>
      <c r="W7935" t="s">
        <v>22</v>
      </c>
      <c r="X7935">
        <v>1.34</v>
      </c>
      <c r="Y7935" s="2">
        <f t="shared" si="1108"/>
        <v>19.36</v>
      </c>
      <c r="Z7935" t="s">
        <v>56</v>
      </c>
      <c r="AA7935" t="s">
        <v>31</v>
      </c>
      <c r="AB7935" t="s">
        <v>32</v>
      </c>
      <c r="AC7935" t="s">
        <v>33</v>
      </c>
      <c r="AD7935" t="s">
        <v>34</v>
      </c>
      <c r="AE7935" s="1">
        <v>39853</v>
      </c>
    </row>
    <row r="7936" spans="1:31" x14ac:dyDescent="0.3">
      <c r="A7936">
        <f t="shared" si="1115"/>
        <v>7935</v>
      </c>
      <c r="B7936">
        <v>14756</v>
      </c>
      <c r="C7936" t="s">
        <v>703</v>
      </c>
      <c r="D7936" t="s">
        <v>13</v>
      </c>
      <c r="E7936" s="5" t="str">
        <f t="shared" si="1109"/>
        <v>*</v>
      </c>
      <c r="F7936" s="5" t="str">
        <f t="shared" si="1110"/>
        <v>*</v>
      </c>
      <c r="G7936" s="5" t="str">
        <f t="shared" si="1111"/>
        <v>*</v>
      </c>
      <c r="J7936" s="5" t="str">
        <f t="shared" si="1112"/>
        <v>*</v>
      </c>
      <c r="R7936" s="5">
        <f t="shared" si="1113"/>
        <v>0.01</v>
      </c>
      <c r="S7936">
        <v>2</v>
      </c>
      <c r="T7936" s="2">
        <v>42.3</v>
      </c>
      <c r="U7936" s="7">
        <f t="shared" si="1114"/>
        <v>0</v>
      </c>
      <c r="V7936" s="2">
        <f t="shared" si="1107"/>
        <v>21.15</v>
      </c>
      <c r="W7936" t="s">
        <v>22</v>
      </c>
      <c r="X7936">
        <v>6.15</v>
      </c>
      <c r="Y7936" s="2">
        <f t="shared" si="1108"/>
        <v>48.449999999999996</v>
      </c>
      <c r="Z7936" t="s">
        <v>64</v>
      </c>
      <c r="AA7936" t="s">
        <v>31</v>
      </c>
      <c r="AB7936" t="s">
        <v>17</v>
      </c>
      <c r="AC7936" t="s">
        <v>18</v>
      </c>
      <c r="AD7936" t="s">
        <v>45</v>
      </c>
      <c r="AE7936" t="s">
        <v>703</v>
      </c>
    </row>
    <row r="7937" spans="1:31" x14ac:dyDescent="0.3">
      <c r="A7937">
        <f t="shared" si="1115"/>
        <v>7936</v>
      </c>
      <c r="B7937">
        <v>20390</v>
      </c>
      <c r="C7937" t="s">
        <v>703</v>
      </c>
      <c r="D7937" t="s">
        <v>30</v>
      </c>
      <c r="E7937" s="5" t="str">
        <f t="shared" si="1109"/>
        <v>*</v>
      </c>
      <c r="F7937" s="5" t="str">
        <f t="shared" si="1110"/>
        <v>*</v>
      </c>
      <c r="G7937" s="5" t="str">
        <f t="shared" si="1111"/>
        <v>*</v>
      </c>
      <c r="J7937" s="5" t="str">
        <f t="shared" si="1112"/>
        <v>*</v>
      </c>
      <c r="R7937" s="5">
        <f t="shared" si="1113"/>
        <v>0.02</v>
      </c>
      <c r="S7937">
        <v>17</v>
      </c>
      <c r="T7937" s="2">
        <v>58.5</v>
      </c>
      <c r="U7937" s="7">
        <f t="shared" si="1114"/>
        <v>0</v>
      </c>
      <c r="V7937" s="2">
        <f t="shared" si="1107"/>
        <v>3.4411764705882355</v>
      </c>
      <c r="W7937" t="s">
        <v>22</v>
      </c>
      <c r="X7937">
        <v>1.92</v>
      </c>
      <c r="Y7937" s="2">
        <f t="shared" si="1108"/>
        <v>60.42</v>
      </c>
      <c r="Z7937" t="s">
        <v>23</v>
      </c>
      <c r="AA7937" t="s">
        <v>41</v>
      </c>
      <c r="AB7937" t="s">
        <v>32</v>
      </c>
      <c r="AC7937" t="s">
        <v>53</v>
      </c>
      <c r="AD7937" t="s">
        <v>34</v>
      </c>
      <c r="AE7937" s="1">
        <v>39853</v>
      </c>
    </row>
    <row r="7938" spans="1:31" x14ac:dyDescent="0.3">
      <c r="A7938">
        <f t="shared" si="1115"/>
        <v>7937</v>
      </c>
      <c r="B7938">
        <v>1031</v>
      </c>
      <c r="C7938" t="s">
        <v>703</v>
      </c>
      <c r="D7938" t="s">
        <v>40</v>
      </c>
      <c r="E7938" s="5" t="str">
        <f t="shared" si="1109"/>
        <v>*</v>
      </c>
      <c r="F7938" s="5" t="str">
        <f t="shared" si="1110"/>
        <v>*</v>
      </c>
      <c r="G7938" s="5" t="str">
        <f t="shared" si="1111"/>
        <v>*</v>
      </c>
      <c r="J7938" s="5" t="str">
        <f t="shared" si="1112"/>
        <v>*</v>
      </c>
      <c r="R7938" s="5">
        <f t="shared" si="1113"/>
        <v>0.04</v>
      </c>
      <c r="S7938">
        <v>34</v>
      </c>
      <c r="T7938" s="2">
        <v>226.1</v>
      </c>
      <c r="U7938" s="7">
        <f t="shared" si="1114"/>
        <v>0</v>
      </c>
      <c r="V7938" s="2">
        <f t="shared" ref="V7938:V8001" si="1116">T7938/S7938</f>
        <v>6.6499999999999995</v>
      </c>
      <c r="W7938" t="s">
        <v>22</v>
      </c>
      <c r="X7938">
        <v>5.19</v>
      </c>
      <c r="Y7938" s="2">
        <f t="shared" ref="Y7938:Y8001" si="1117">X7938+T7938</f>
        <v>231.29</v>
      </c>
      <c r="Z7938" t="s">
        <v>52</v>
      </c>
      <c r="AA7938" t="s">
        <v>16</v>
      </c>
      <c r="AB7938" t="s">
        <v>32</v>
      </c>
      <c r="AC7938" t="s">
        <v>49</v>
      </c>
      <c r="AD7938" t="s">
        <v>19</v>
      </c>
      <c r="AE7938" s="1">
        <v>39853</v>
      </c>
    </row>
    <row r="7939" spans="1:31" x14ac:dyDescent="0.3">
      <c r="A7939">
        <f t="shared" si="1115"/>
        <v>7938</v>
      </c>
      <c r="B7939">
        <v>53123</v>
      </c>
      <c r="C7939" t="s">
        <v>703</v>
      </c>
      <c r="D7939" t="s">
        <v>30</v>
      </c>
      <c r="E7939" s="5" t="str">
        <f t="shared" ref="E7939:E8002" si="1118">IF(D7939="Critical","***","*")</f>
        <v>*</v>
      </c>
      <c r="F7939" s="5" t="str">
        <f t="shared" ref="F7939:F8002" si="1119">IF(D7939="Critical","***",IF(D7939="High","**","*"))</f>
        <v>*</v>
      </c>
      <c r="G7939" s="5" t="str">
        <f t="shared" ref="G7939:G8002" si="1120">VLOOKUP(D7939,$H$6:$I$11,2,FALSE)</f>
        <v>*</v>
      </c>
      <c r="J7939" s="5" t="str">
        <f t="shared" ref="J7939:J8002" si="1121">HLOOKUP(D7939,$K$5:$O$6,2,FALSE)</f>
        <v>*</v>
      </c>
      <c r="R7939" s="5">
        <f t="shared" ref="R7939:R8002" si="1122">VLOOKUP(S7939,$P$6:$Q$11,2)</f>
        <v>3.5000000000000003E-2</v>
      </c>
      <c r="S7939">
        <v>25</v>
      </c>
      <c r="T7939" s="2">
        <v>265.75</v>
      </c>
      <c r="U7939" s="7">
        <f t="shared" ref="U7939:U8002" si="1123">IF(T7939&gt;1000,1,0)</f>
        <v>0</v>
      </c>
      <c r="V7939" s="2">
        <f t="shared" si="1116"/>
        <v>10.63</v>
      </c>
      <c r="W7939" t="s">
        <v>22</v>
      </c>
      <c r="X7939">
        <v>5.14</v>
      </c>
      <c r="Y7939" s="2">
        <f t="shared" si="1117"/>
        <v>270.89</v>
      </c>
      <c r="Z7939" t="s">
        <v>71</v>
      </c>
      <c r="AA7939" t="s">
        <v>31</v>
      </c>
      <c r="AB7939" t="s">
        <v>32</v>
      </c>
      <c r="AC7939" t="s">
        <v>49</v>
      </c>
      <c r="AD7939" t="s">
        <v>19</v>
      </c>
      <c r="AE7939" s="1">
        <v>39853</v>
      </c>
    </row>
    <row r="7940" spans="1:31" x14ac:dyDescent="0.3">
      <c r="A7940">
        <f t="shared" ref="A7940:A8003" si="1124">A7939+1</f>
        <v>7939</v>
      </c>
      <c r="B7940">
        <v>20128</v>
      </c>
      <c r="C7940" t="s">
        <v>703</v>
      </c>
      <c r="D7940" t="s">
        <v>30</v>
      </c>
      <c r="E7940" s="5" t="str">
        <f t="shared" si="1118"/>
        <v>*</v>
      </c>
      <c r="F7940" s="5" t="str">
        <f t="shared" si="1119"/>
        <v>*</v>
      </c>
      <c r="G7940" s="5" t="str">
        <f t="shared" si="1120"/>
        <v>*</v>
      </c>
      <c r="J7940" s="5" t="str">
        <f t="shared" si="1121"/>
        <v>*</v>
      </c>
      <c r="R7940" s="5">
        <f t="shared" si="1122"/>
        <v>0.04</v>
      </c>
      <c r="S7940">
        <v>32</v>
      </c>
      <c r="T7940" s="2">
        <v>279.43</v>
      </c>
      <c r="U7940" s="7">
        <f t="shared" si="1123"/>
        <v>0</v>
      </c>
      <c r="V7940" s="2">
        <f t="shared" si="1116"/>
        <v>8.7321875000000002</v>
      </c>
      <c r="W7940" t="s">
        <v>22</v>
      </c>
      <c r="X7940">
        <v>1.99</v>
      </c>
      <c r="Y7940" s="2">
        <f t="shared" si="1117"/>
        <v>281.42</v>
      </c>
      <c r="Z7940" t="s">
        <v>56</v>
      </c>
      <c r="AA7940" t="s">
        <v>31</v>
      </c>
      <c r="AB7940" t="s">
        <v>25</v>
      </c>
      <c r="AC7940" t="s">
        <v>42</v>
      </c>
      <c r="AD7940" t="s">
        <v>45</v>
      </c>
      <c r="AE7940" s="1">
        <v>39853</v>
      </c>
    </row>
    <row r="7941" spans="1:31" x14ac:dyDescent="0.3">
      <c r="A7941">
        <f t="shared" si="1124"/>
        <v>7940</v>
      </c>
      <c r="B7941">
        <v>20128</v>
      </c>
      <c r="C7941" t="s">
        <v>703</v>
      </c>
      <c r="D7941" t="s">
        <v>30</v>
      </c>
      <c r="E7941" s="5" t="str">
        <f t="shared" si="1118"/>
        <v>*</v>
      </c>
      <c r="F7941" s="5" t="str">
        <f t="shared" si="1119"/>
        <v>*</v>
      </c>
      <c r="G7941" s="5" t="str">
        <f t="shared" si="1120"/>
        <v>*</v>
      </c>
      <c r="J7941" s="5" t="str">
        <f t="shared" si="1121"/>
        <v>*</v>
      </c>
      <c r="R7941" s="5">
        <f t="shared" si="1122"/>
        <v>0.01</v>
      </c>
      <c r="S7941">
        <v>5</v>
      </c>
      <c r="T7941" s="2">
        <v>515.22</v>
      </c>
      <c r="U7941" s="7">
        <f t="shared" si="1123"/>
        <v>0</v>
      </c>
      <c r="V7941" s="2">
        <f t="shared" si="1116"/>
        <v>103.04400000000001</v>
      </c>
      <c r="W7941" t="s">
        <v>22</v>
      </c>
      <c r="X7941">
        <v>19.989999999999998</v>
      </c>
      <c r="Y7941" s="2">
        <f t="shared" si="1117"/>
        <v>535.21</v>
      </c>
      <c r="Z7941" t="s">
        <v>56</v>
      </c>
      <c r="AA7941" t="s">
        <v>31</v>
      </c>
      <c r="AB7941" t="s">
        <v>32</v>
      </c>
      <c r="AC7941" t="s">
        <v>74</v>
      </c>
      <c r="AD7941" t="s">
        <v>19</v>
      </c>
      <c r="AE7941" s="1">
        <v>39853</v>
      </c>
    </row>
    <row r="7942" spans="1:31" x14ac:dyDescent="0.3">
      <c r="A7942">
        <f t="shared" si="1124"/>
        <v>7941</v>
      </c>
      <c r="B7942">
        <v>20390</v>
      </c>
      <c r="C7942" t="s">
        <v>703</v>
      </c>
      <c r="D7942" t="s">
        <v>30</v>
      </c>
      <c r="E7942" s="5" t="str">
        <f t="shared" si="1118"/>
        <v>*</v>
      </c>
      <c r="F7942" s="5" t="str">
        <f t="shared" si="1119"/>
        <v>*</v>
      </c>
      <c r="G7942" s="5" t="str">
        <f t="shared" si="1120"/>
        <v>*</v>
      </c>
      <c r="J7942" s="5" t="str">
        <f t="shared" si="1121"/>
        <v>*</v>
      </c>
      <c r="R7942" s="5">
        <f t="shared" si="1122"/>
        <v>0.04</v>
      </c>
      <c r="S7942">
        <v>35</v>
      </c>
      <c r="T7942" s="2">
        <v>1271.1199999999999</v>
      </c>
      <c r="U7942" s="7">
        <f t="shared" si="1123"/>
        <v>1</v>
      </c>
      <c r="V7942" s="2">
        <f t="shared" si="1116"/>
        <v>36.317714285714281</v>
      </c>
      <c r="W7942" t="s">
        <v>14</v>
      </c>
      <c r="X7942">
        <v>7.53</v>
      </c>
      <c r="Y7942" s="2">
        <f t="shared" si="1117"/>
        <v>1278.6499999999999</v>
      </c>
      <c r="Z7942" t="s">
        <v>23</v>
      </c>
      <c r="AA7942" t="s">
        <v>41</v>
      </c>
      <c r="AB7942" t="s">
        <v>25</v>
      </c>
      <c r="AC7942" t="s">
        <v>42</v>
      </c>
      <c r="AD7942" t="s">
        <v>19</v>
      </c>
      <c r="AE7942" s="1">
        <v>39881</v>
      </c>
    </row>
    <row r="7943" spans="1:31" x14ac:dyDescent="0.3">
      <c r="A7943">
        <f t="shared" si="1124"/>
        <v>7942</v>
      </c>
      <c r="B7943">
        <v>17542</v>
      </c>
      <c r="C7943" t="s">
        <v>193</v>
      </c>
      <c r="D7943" t="s">
        <v>13</v>
      </c>
      <c r="E7943" s="5" t="str">
        <f t="shared" si="1118"/>
        <v>*</v>
      </c>
      <c r="F7943" s="5" t="str">
        <f t="shared" si="1119"/>
        <v>*</v>
      </c>
      <c r="G7943" s="5" t="str">
        <f t="shared" si="1120"/>
        <v>*</v>
      </c>
      <c r="J7943" s="5" t="str">
        <f t="shared" si="1121"/>
        <v>*</v>
      </c>
      <c r="R7943" s="5">
        <f t="shared" si="1122"/>
        <v>0.04</v>
      </c>
      <c r="S7943">
        <v>37</v>
      </c>
      <c r="T7943" s="2">
        <v>105.99</v>
      </c>
      <c r="U7943" s="7">
        <f t="shared" si="1123"/>
        <v>0</v>
      </c>
      <c r="V7943" s="2">
        <f t="shared" si="1116"/>
        <v>2.8645945945945943</v>
      </c>
      <c r="W7943" t="s">
        <v>22</v>
      </c>
      <c r="X7943">
        <v>0.5</v>
      </c>
      <c r="Y7943" s="2">
        <f t="shared" si="1117"/>
        <v>106.49</v>
      </c>
      <c r="Z7943" t="s">
        <v>48</v>
      </c>
      <c r="AA7943" t="s">
        <v>16</v>
      </c>
      <c r="AB7943" t="s">
        <v>32</v>
      </c>
      <c r="AC7943" t="s">
        <v>81</v>
      </c>
      <c r="AD7943" t="s">
        <v>19</v>
      </c>
      <c r="AE7943" s="1">
        <v>40218</v>
      </c>
    </row>
    <row r="7944" spans="1:31" x14ac:dyDescent="0.3">
      <c r="A7944">
        <f t="shared" si="1124"/>
        <v>7943</v>
      </c>
      <c r="B7944">
        <v>33634</v>
      </c>
      <c r="C7944" t="s">
        <v>193</v>
      </c>
      <c r="D7944" t="s">
        <v>30</v>
      </c>
      <c r="E7944" s="5" t="str">
        <f t="shared" si="1118"/>
        <v>*</v>
      </c>
      <c r="F7944" s="5" t="str">
        <f t="shared" si="1119"/>
        <v>*</v>
      </c>
      <c r="G7944" s="5" t="str">
        <f t="shared" si="1120"/>
        <v>*</v>
      </c>
      <c r="J7944" s="5" t="str">
        <f t="shared" si="1121"/>
        <v>*</v>
      </c>
      <c r="R7944" s="5">
        <f t="shared" si="1122"/>
        <v>0.05</v>
      </c>
      <c r="S7944">
        <v>40</v>
      </c>
      <c r="T7944" s="2">
        <v>271.33999999999997</v>
      </c>
      <c r="U7944" s="7">
        <f t="shared" si="1123"/>
        <v>0</v>
      </c>
      <c r="V7944" s="2">
        <f t="shared" si="1116"/>
        <v>6.7834999999999992</v>
      </c>
      <c r="W7944" t="s">
        <v>22</v>
      </c>
      <c r="X7944">
        <v>7.86</v>
      </c>
      <c r="Y7944" s="2">
        <f t="shared" si="1117"/>
        <v>279.2</v>
      </c>
      <c r="Z7944" t="s">
        <v>56</v>
      </c>
      <c r="AA7944" t="s">
        <v>24</v>
      </c>
      <c r="AB7944" t="s">
        <v>32</v>
      </c>
      <c r="AC7944" t="s">
        <v>44</v>
      </c>
      <c r="AD7944" t="s">
        <v>19</v>
      </c>
      <c r="AE7944" s="1">
        <v>40218</v>
      </c>
    </row>
    <row r="7945" spans="1:31" x14ac:dyDescent="0.3">
      <c r="A7945">
        <f t="shared" si="1124"/>
        <v>7944</v>
      </c>
      <c r="B7945">
        <v>50882</v>
      </c>
      <c r="C7945" t="s">
        <v>193</v>
      </c>
      <c r="D7945" t="s">
        <v>21</v>
      </c>
      <c r="E7945" s="5" t="str">
        <f t="shared" si="1118"/>
        <v>*</v>
      </c>
      <c r="F7945" s="5" t="str">
        <f t="shared" si="1119"/>
        <v>**</v>
      </c>
      <c r="G7945" s="5" t="str">
        <f t="shared" si="1120"/>
        <v>**</v>
      </c>
      <c r="J7945" s="5" t="str">
        <f t="shared" si="1121"/>
        <v>**</v>
      </c>
      <c r="R7945" s="5">
        <f t="shared" si="1122"/>
        <v>0.04</v>
      </c>
      <c r="S7945">
        <v>37</v>
      </c>
      <c r="T7945" s="2">
        <v>366.84</v>
      </c>
      <c r="U7945" s="7">
        <f t="shared" si="1123"/>
        <v>0</v>
      </c>
      <c r="V7945" s="2">
        <f t="shared" si="1116"/>
        <v>9.9145945945945932</v>
      </c>
      <c r="W7945" t="s">
        <v>22</v>
      </c>
      <c r="X7945">
        <v>4.68</v>
      </c>
      <c r="Y7945" s="2">
        <f t="shared" si="1117"/>
        <v>371.52</v>
      </c>
      <c r="Z7945" t="s">
        <v>56</v>
      </c>
      <c r="AA7945" t="s">
        <v>16</v>
      </c>
      <c r="AB7945" t="s">
        <v>32</v>
      </c>
      <c r="AC7945" t="s">
        <v>53</v>
      </c>
      <c r="AD7945" t="s">
        <v>45</v>
      </c>
      <c r="AE7945" t="s">
        <v>193</v>
      </c>
    </row>
    <row r="7946" spans="1:31" x14ac:dyDescent="0.3">
      <c r="A7946">
        <f t="shared" si="1124"/>
        <v>7945</v>
      </c>
      <c r="B7946">
        <v>4676</v>
      </c>
      <c r="C7946" t="s">
        <v>187</v>
      </c>
      <c r="D7946" t="s">
        <v>21</v>
      </c>
      <c r="E7946" s="5" t="str">
        <f t="shared" si="1118"/>
        <v>*</v>
      </c>
      <c r="F7946" s="5" t="str">
        <f t="shared" si="1119"/>
        <v>**</v>
      </c>
      <c r="G7946" s="5" t="str">
        <f t="shared" si="1120"/>
        <v>**</v>
      </c>
      <c r="J7946" s="5" t="str">
        <f t="shared" si="1121"/>
        <v>**</v>
      </c>
      <c r="R7946" s="5">
        <f t="shared" si="1122"/>
        <v>0.01</v>
      </c>
      <c r="S7946">
        <v>3</v>
      </c>
      <c r="T7946" s="2">
        <v>49.59</v>
      </c>
      <c r="U7946" s="7">
        <f t="shared" si="1123"/>
        <v>0</v>
      </c>
      <c r="V7946" s="2">
        <f t="shared" si="1116"/>
        <v>16.53</v>
      </c>
      <c r="W7946" t="s">
        <v>14</v>
      </c>
      <c r="X7946">
        <v>6.47</v>
      </c>
      <c r="Y7946" s="2">
        <f t="shared" si="1117"/>
        <v>56.06</v>
      </c>
      <c r="Z7946" t="s">
        <v>110</v>
      </c>
      <c r="AA7946" t="s">
        <v>41</v>
      </c>
      <c r="AB7946" t="s">
        <v>32</v>
      </c>
      <c r="AC7946" t="s">
        <v>44</v>
      </c>
      <c r="AD7946" t="s">
        <v>19</v>
      </c>
      <c r="AE7946" s="1">
        <v>40583</v>
      </c>
    </row>
    <row r="7947" spans="1:31" x14ac:dyDescent="0.3">
      <c r="A7947">
        <f t="shared" si="1124"/>
        <v>7946</v>
      </c>
      <c r="B7947">
        <v>4676</v>
      </c>
      <c r="C7947" t="s">
        <v>187</v>
      </c>
      <c r="D7947" t="s">
        <v>21</v>
      </c>
      <c r="E7947" s="5" t="str">
        <f t="shared" si="1118"/>
        <v>*</v>
      </c>
      <c r="F7947" s="5" t="str">
        <f t="shared" si="1119"/>
        <v>**</v>
      </c>
      <c r="G7947" s="5" t="str">
        <f t="shared" si="1120"/>
        <v>**</v>
      </c>
      <c r="J7947" s="5" t="str">
        <f t="shared" si="1121"/>
        <v>**</v>
      </c>
      <c r="R7947" s="5">
        <f t="shared" si="1122"/>
        <v>0.05</v>
      </c>
      <c r="S7947">
        <v>50</v>
      </c>
      <c r="T7947" s="2">
        <v>187.83</v>
      </c>
      <c r="U7947" s="7">
        <f t="shared" si="1123"/>
        <v>0</v>
      </c>
      <c r="V7947" s="2">
        <f t="shared" si="1116"/>
        <v>3.7566000000000002</v>
      </c>
      <c r="W7947" t="s">
        <v>22</v>
      </c>
      <c r="X7947">
        <v>0.5</v>
      </c>
      <c r="Y7947" s="2">
        <f t="shared" si="1117"/>
        <v>188.33</v>
      </c>
      <c r="Z7947" t="s">
        <v>110</v>
      </c>
      <c r="AA7947" t="s">
        <v>41</v>
      </c>
      <c r="AB7947" t="s">
        <v>32</v>
      </c>
      <c r="AC7947" t="s">
        <v>81</v>
      </c>
      <c r="AD7947" t="s">
        <v>19</v>
      </c>
      <c r="AE7947" s="1">
        <v>40583</v>
      </c>
    </row>
    <row r="7948" spans="1:31" x14ac:dyDescent="0.3">
      <c r="A7948">
        <f t="shared" si="1124"/>
        <v>7947</v>
      </c>
      <c r="B7948">
        <v>34596</v>
      </c>
      <c r="C7948" t="s">
        <v>187</v>
      </c>
      <c r="D7948" t="s">
        <v>36</v>
      </c>
      <c r="E7948" s="5" t="str">
        <f t="shared" si="1118"/>
        <v>***</v>
      </c>
      <c r="F7948" s="5" t="str">
        <f t="shared" si="1119"/>
        <v>***</v>
      </c>
      <c r="G7948" s="5" t="str">
        <f t="shared" si="1120"/>
        <v>***</v>
      </c>
      <c r="J7948" s="5" t="str">
        <f t="shared" si="1121"/>
        <v>***</v>
      </c>
      <c r="R7948" s="5">
        <f t="shared" si="1122"/>
        <v>0.04</v>
      </c>
      <c r="S7948">
        <v>39</v>
      </c>
      <c r="T7948" s="2">
        <v>302.08999999999997</v>
      </c>
      <c r="U7948" s="7">
        <f t="shared" si="1123"/>
        <v>0</v>
      </c>
      <c r="V7948" s="2">
        <f t="shared" si="1116"/>
        <v>7.7458974358974348</v>
      </c>
      <c r="W7948" t="s">
        <v>22</v>
      </c>
      <c r="X7948">
        <v>6.16</v>
      </c>
      <c r="Y7948" s="2">
        <f t="shared" si="1117"/>
        <v>308.25</v>
      </c>
      <c r="Z7948" t="s">
        <v>73</v>
      </c>
      <c r="AA7948" t="s">
        <v>16</v>
      </c>
      <c r="AB7948" t="s">
        <v>32</v>
      </c>
      <c r="AC7948" t="s">
        <v>49</v>
      </c>
      <c r="AD7948" t="s">
        <v>19</v>
      </c>
      <c r="AE7948" s="1">
        <v>40552</v>
      </c>
    </row>
    <row r="7949" spans="1:31" x14ac:dyDescent="0.3">
      <c r="A7949">
        <f t="shared" si="1124"/>
        <v>7948</v>
      </c>
      <c r="B7949">
        <v>6337</v>
      </c>
      <c r="C7949" t="s">
        <v>187</v>
      </c>
      <c r="D7949" t="s">
        <v>30</v>
      </c>
      <c r="E7949" s="5" t="str">
        <f t="shared" si="1118"/>
        <v>*</v>
      </c>
      <c r="F7949" s="5" t="str">
        <f t="shared" si="1119"/>
        <v>*</v>
      </c>
      <c r="G7949" s="5" t="str">
        <f t="shared" si="1120"/>
        <v>*</v>
      </c>
      <c r="J7949" s="5" t="str">
        <f t="shared" si="1121"/>
        <v>*</v>
      </c>
      <c r="R7949" s="5">
        <f t="shared" si="1122"/>
        <v>0.01</v>
      </c>
      <c r="S7949">
        <v>1</v>
      </c>
      <c r="T7949" s="2">
        <v>449.42</v>
      </c>
      <c r="U7949" s="7">
        <f t="shared" si="1123"/>
        <v>0</v>
      </c>
      <c r="V7949" s="2">
        <f t="shared" si="1116"/>
        <v>449.42</v>
      </c>
      <c r="W7949" t="s">
        <v>37</v>
      </c>
      <c r="X7949">
        <v>85.63</v>
      </c>
      <c r="Y7949" s="2">
        <f t="shared" si="1117"/>
        <v>535.04999999999995</v>
      </c>
      <c r="Z7949" t="s">
        <v>15</v>
      </c>
      <c r="AA7949" t="s">
        <v>31</v>
      </c>
      <c r="AB7949" t="s">
        <v>17</v>
      </c>
      <c r="AC7949" t="s">
        <v>66</v>
      </c>
      <c r="AD7949" t="s">
        <v>103</v>
      </c>
      <c r="AE7949" s="1">
        <v>40552</v>
      </c>
    </row>
    <row r="7950" spans="1:31" x14ac:dyDescent="0.3">
      <c r="A7950">
        <f t="shared" si="1124"/>
        <v>7949</v>
      </c>
      <c r="B7950">
        <v>4676</v>
      </c>
      <c r="C7950" t="s">
        <v>187</v>
      </c>
      <c r="D7950" t="s">
        <v>21</v>
      </c>
      <c r="E7950" s="5" t="str">
        <f t="shared" si="1118"/>
        <v>*</v>
      </c>
      <c r="F7950" s="5" t="str">
        <f t="shared" si="1119"/>
        <v>**</v>
      </c>
      <c r="G7950" s="5" t="str">
        <f t="shared" si="1120"/>
        <v>**</v>
      </c>
      <c r="J7950" s="5" t="str">
        <f t="shared" si="1121"/>
        <v>**</v>
      </c>
      <c r="R7950" s="5">
        <f t="shared" si="1122"/>
        <v>0.02</v>
      </c>
      <c r="S7950">
        <v>11</v>
      </c>
      <c r="T7950" s="2">
        <v>1210.0515</v>
      </c>
      <c r="U7950" s="7">
        <f t="shared" si="1123"/>
        <v>1</v>
      </c>
      <c r="V7950" s="2">
        <f t="shared" si="1116"/>
        <v>110.00468181818182</v>
      </c>
      <c r="W7950" t="s">
        <v>22</v>
      </c>
      <c r="X7950">
        <v>7.69</v>
      </c>
      <c r="Y7950" s="2">
        <f t="shared" si="1117"/>
        <v>1217.7415000000001</v>
      </c>
      <c r="Z7950" t="s">
        <v>110</v>
      </c>
      <c r="AA7950" t="s">
        <v>41</v>
      </c>
      <c r="AB7950" t="s">
        <v>25</v>
      </c>
      <c r="AC7950" t="s">
        <v>26</v>
      </c>
      <c r="AD7950" t="s">
        <v>19</v>
      </c>
      <c r="AE7950" s="1">
        <v>40552</v>
      </c>
    </row>
    <row r="7951" spans="1:31" x14ac:dyDescent="0.3">
      <c r="A7951">
        <f t="shared" si="1124"/>
        <v>7950</v>
      </c>
      <c r="B7951">
        <v>6337</v>
      </c>
      <c r="C7951" t="s">
        <v>187</v>
      </c>
      <c r="D7951" t="s">
        <v>30</v>
      </c>
      <c r="E7951" s="5" t="str">
        <f t="shared" si="1118"/>
        <v>*</v>
      </c>
      <c r="F7951" s="5" t="str">
        <f t="shared" si="1119"/>
        <v>*</v>
      </c>
      <c r="G7951" s="5" t="str">
        <f t="shared" si="1120"/>
        <v>*</v>
      </c>
      <c r="J7951" s="5" t="str">
        <f t="shared" si="1121"/>
        <v>*</v>
      </c>
      <c r="R7951" s="5">
        <f t="shared" si="1122"/>
        <v>0.05</v>
      </c>
      <c r="S7951">
        <v>48</v>
      </c>
      <c r="T7951" s="2">
        <v>3397.72</v>
      </c>
      <c r="U7951" s="7">
        <f t="shared" si="1123"/>
        <v>1</v>
      </c>
      <c r="V7951" s="2">
        <f t="shared" si="1116"/>
        <v>70.785833333333329</v>
      </c>
      <c r="W7951" t="s">
        <v>22</v>
      </c>
      <c r="X7951">
        <v>37.58</v>
      </c>
      <c r="Y7951" s="2">
        <f t="shared" si="1117"/>
        <v>3435.2999999999997</v>
      </c>
      <c r="Z7951" t="s">
        <v>15</v>
      </c>
      <c r="AA7951" t="s">
        <v>31</v>
      </c>
      <c r="AB7951" t="s">
        <v>17</v>
      </c>
      <c r="AC7951" t="s">
        <v>18</v>
      </c>
      <c r="AD7951" t="s">
        <v>34</v>
      </c>
      <c r="AE7951" s="1">
        <v>40583</v>
      </c>
    </row>
    <row r="7952" spans="1:31" x14ac:dyDescent="0.3">
      <c r="A7952">
        <f t="shared" si="1124"/>
        <v>7951</v>
      </c>
      <c r="B7952">
        <v>4676</v>
      </c>
      <c r="C7952" t="s">
        <v>187</v>
      </c>
      <c r="D7952" t="s">
        <v>21</v>
      </c>
      <c r="E7952" s="5" t="str">
        <f t="shared" si="1118"/>
        <v>*</v>
      </c>
      <c r="F7952" s="5" t="str">
        <f t="shared" si="1119"/>
        <v>**</v>
      </c>
      <c r="G7952" s="5" t="str">
        <f t="shared" si="1120"/>
        <v>**</v>
      </c>
      <c r="J7952" s="5" t="str">
        <f t="shared" si="1121"/>
        <v>**</v>
      </c>
      <c r="R7952" s="5">
        <f t="shared" si="1122"/>
        <v>0.04</v>
      </c>
      <c r="S7952">
        <v>30</v>
      </c>
      <c r="T7952" s="2">
        <v>4253.009</v>
      </c>
      <c r="U7952" s="7">
        <f t="shared" si="1123"/>
        <v>1</v>
      </c>
      <c r="V7952" s="2">
        <f t="shared" si="1116"/>
        <v>141.76696666666666</v>
      </c>
      <c r="W7952" t="s">
        <v>22</v>
      </c>
      <c r="X7952">
        <v>8.99</v>
      </c>
      <c r="Y7952" s="2">
        <f t="shared" si="1117"/>
        <v>4261.9989999999998</v>
      </c>
      <c r="Z7952" t="s">
        <v>110</v>
      </c>
      <c r="AA7952" t="s">
        <v>41</v>
      </c>
      <c r="AB7952" t="s">
        <v>25</v>
      </c>
      <c r="AC7952" t="s">
        <v>26</v>
      </c>
      <c r="AD7952" t="s">
        <v>19</v>
      </c>
      <c r="AE7952" s="1">
        <v>40552</v>
      </c>
    </row>
    <row r="7953" spans="1:31" x14ac:dyDescent="0.3">
      <c r="A7953">
        <f t="shared" si="1124"/>
        <v>7952</v>
      </c>
      <c r="B7953">
        <v>57799</v>
      </c>
      <c r="C7953" t="s">
        <v>187</v>
      </c>
      <c r="D7953" t="s">
        <v>21</v>
      </c>
      <c r="E7953" s="5" t="str">
        <f t="shared" si="1118"/>
        <v>*</v>
      </c>
      <c r="F7953" s="5" t="str">
        <f t="shared" si="1119"/>
        <v>**</v>
      </c>
      <c r="G7953" s="5" t="str">
        <f t="shared" si="1120"/>
        <v>**</v>
      </c>
      <c r="J7953" s="5" t="str">
        <f t="shared" si="1121"/>
        <v>**</v>
      </c>
      <c r="R7953" s="5">
        <f t="shared" si="1122"/>
        <v>3.5000000000000003E-2</v>
      </c>
      <c r="S7953">
        <v>25</v>
      </c>
      <c r="T7953" s="2">
        <v>12343.07</v>
      </c>
      <c r="U7953" s="7">
        <f t="shared" si="1123"/>
        <v>1</v>
      </c>
      <c r="V7953" s="2">
        <f t="shared" si="1116"/>
        <v>493.72280000000001</v>
      </c>
      <c r="W7953" t="s">
        <v>37</v>
      </c>
      <c r="X7953">
        <v>69.3</v>
      </c>
      <c r="Y7953" s="2">
        <f t="shared" si="1117"/>
        <v>12412.369999999999</v>
      </c>
      <c r="Z7953" t="s">
        <v>60</v>
      </c>
      <c r="AA7953" t="s">
        <v>16</v>
      </c>
      <c r="AB7953" t="s">
        <v>25</v>
      </c>
      <c r="AC7953" t="s">
        <v>76</v>
      </c>
      <c r="AD7953" t="s">
        <v>39</v>
      </c>
      <c r="AE7953" s="1">
        <v>40583</v>
      </c>
    </row>
    <row r="7954" spans="1:31" x14ac:dyDescent="0.3">
      <c r="A7954">
        <f t="shared" si="1124"/>
        <v>7953</v>
      </c>
      <c r="B7954">
        <v>46721</v>
      </c>
      <c r="C7954" t="s">
        <v>345</v>
      </c>
      <c r="D7954" t="s">
        <v>40</v>
      </c>
      <c r="E7954" s="5" t="str">
        <f t="shared" si="1118"/>
        <v>*</v>
      </c>
      <c r="F7954" s="5" t="str">
        <f t="shared" si="1119"/>
        <v>*</v>
      </c>
      <c r="G7954" s="5" t="str">
        <f t="shared" si="1120"/>
        <v>*</v>
      </c>
      <c r="J7954" s="5" t="str">
        <f t="shared" si="1121"/>
        <v>*</v>
      </c>
      <c r="R7954" s="5">
        <f t="shared" si="1122"/>
        <v>0.02</v>
      </c>
      <c r="S7954">
        <v>17</v>
      </c>
      <c r="T7954" s="2">
        <v>142.94</v>
      </c>
      <c r="U7954" s="7">
        <f t="shared" si="1123"/>
        <v>0</v>
      </c>
      <c r="V7954" s="2">
        <f t="shared" si="1116"/>
        <v>8.408235294117647</v>
      </c>
      <c r="W7954" t="s">
        <v>22</v>
      </c>
      <c r="X7954">
        <v>11.51</v>
      </c>
      <c r="Y7954" s="2">
        <f t="shared" si="1117"/>
        <v>154.44999999999999</v>
      </c>
      <c r="Z7954" t="s">
        <v>64</v>
      </c>
      <c r="AA7954" t="s">
        <v>31</v>
      </c>
      <c r="AB7954" t="s">
        <v>32</v>
      </c>
      <c r="AC7954" t="s">
        <v>49</v>
      </c>
      <c r="AD7954" t="s">
        <v>19</v>
      </c>
      <c r="AE7954" t="s">
        <v>564</v>
      </c>
    </row>
    <row r="7955" spans="1:31" x14ac:dyDescent="0.3">
      <c r="A7955">
        <f t="shared" si="1124"/>
        <v>7954</v>
      </c>
      <c r="B7955">
        <v>46721</v>
      </c>
      <c r="C7955" t="s">
        <v>345</v>
      </c>
      <c r="D7955" t="s">
        <v>40</v>
      </c>
      <c r="E7955" s="5" t="str">
        <f t="shared" si="1118"/>
        <v>*</v>
      </c>
      <c r="F7955" s="5" t="str">
        <f t="shared" si="1119"/>
        <v>*</v>
      </c>
      <c r="G7955" s="5" t="str">
        <f t="shared" si="1120"/>
        <v>*</v>
      </c>
      <c r="J7955" s="5" t="str">
        <f t="shared" si="1121"/>
        <v>*</v>
      </c>
      <c r="R7955" s="5">
        <f t="shared" si="1122"/>
        <v>0.04</v>
      </c>
      <c r="S7955">
        <v>35</v>
      </c>
      <c r="T7955" s="2">
        <v>240.61</v>
      </c>
      <c r="U7955" s="7">
        <f t="shared" si="1123"/>
        <v>0</v>
      </c>
      <c r="V7955" s="2">
        <f t="shared" si="1116"/>
        <v>6.8745714285714286</v>
      </c>
      <c r="W7955" t="s">
        <v>22</v>
      </c>
      <c r="X7955">
        <v>7.91</v>
      </c>
      <c r="Y7955" s="2">
        <f t="shared" si="1117"/>
        <v>248.52</v>
      </c>
      <c r="Z7955" t="s">
        <v>64</v>
      </c>
      <c r="AA7955" t="s">
        <v>31</v>
      </c>
      <c r="AB7955" t="s">
        <v>32</v>
      </c>
      <c r="AC7955" t="s">
        <v>44</v>
      </c>
      <c r="AD7955" t="s">
        <v>19</v>
      </c>
      <c r="AE7955" t="s">
        <v>564</v>
      </c>
    </row>
    <row r="7956" spans="1:31" x14ac:dyDescent="0.3">
      <c r="A7956">
        <f t="shared" si="1124"/>
        <v>7955</v>
      </c>
      <c r="B7956">
        <v>10528</v>
      </c>
      <c r="C7956" t="s">
        <v>345</v>
      </c>
      <c r="D7956" t="s">
        <v>40</v>
      </c>
      <c r="E7956" s="5" t="str">
        <f t="shared" si="1118"/>
        <v>*</v>
      </c>
      <c r="F7956" s="5" t="str">
        <f t="shared" si="1119"/>
        <v>*</v>
      </c>
      <c r="G7956" s="5" t="str">
        <f t="shared" si="1120"/>
        <v>*</v>
      </c>
      <c r="J7956" s="5" t="str">
        <f t="shared" si="1121"/>
        <v>*</v>
      </c>
      <c r="R7956" s="5">
        <f t="shared" si="1122"/>
        <v>0.05</v>
      </c>
      <c r="S7956">
        <v>47</v>
      </c>
      <c r="T7956" s="2">
        <v>838.4</v>
      </c>
      <c r="U7956" s="7">
        <f t="shared" si="1123"/>
        <v>0</v>
      </c>
      <c r="V7956" s="2">
        <f t="shared" si="1116"/>
        <v>17.838297872340426</v>
      </c>
      <c r="W7956" t="s">
        <v>14</v>
      </c>
      <c r="X7956">
        <v>9.4700000000000006</v>
      </c>
      <c r="Y7956" s="2">
        <f t="shared" si="1117"/>
        <v>847.87</v>
      </c>
      <c r="Z7956" t="s">
        <v>60</v>
      </c>
      <c r="AA7956" t="s">
        <v>31</v>
      </c>
      <c r="AB7956" t="s">
        <v>32</v>
      </c>
      <c r="AC7956" t="s">
        <v>74</v>
      </c>
      <c r="AD7956" t="s">
        <v>19</v>
      </c>
      <c r="AE7956" t="s">
        <v>246</v>
      </c>
    </row>
    <row r="7957" spans="1:31" x14ac:dyDescent="0.3">
      <c r="A7957">
        <f t="shared" si="1124"/>
        <v>7956</v>
      </c>
      <c r="B7957">
        <v>4772</v>
      </c>
      <c r="C7957" t="s">
        <v>345</v>
      </c>
      <c r="D7957" t="s">
        <v>36</v>
      </c>
      <c r="E7957" s="5" t="str">
        <f t="shared" si="1118"/>
        <v>***</v>
      </c>
      <c r="F7957" s="5" t="str">
        <f t="shared" si="1119"/>
        <v>***</v>
      </c>
      <c r="G7957" s="5" t="str">
        <f t="shared" si="1120"/>
        <v>***</v>
      </c>
      <c r="J7957" s="5" t="str">
        <f t="shared" si="1121"/>
        <v>***</v>
      </c>
      <c r="R7957" s="5">
        <f t="shared" si="1122"/>
        <v>3.5000000000000003E-2</v>
      </c>
      <c r="S7957">
        <v>28</v>
      </c>
      <c r="T7957" s="2">
        <v>1560.617</v>
      </c>
      <c r="U7957" s="7">
        <f t="shared" si="1123"/>
        <v>1</v>
      </c>
      <c r="V7957" s="2">
        <f t="shared" si="1116"/>
        <v>55.736321428571429</v>
      </c>
      <c r="W7957" t="s">
        <v>22</v>
      </c>
      <c r="X7957">
        <v>8.99</v>
      </c>
      <c r="Y7957" s="2">
        <f t="shared" si="1117"/>
        <v>1569.607</v>
      </c>
      <c r="Z7957" t="s">
        <v>60</v>
      </c>
      <c r="AA7957" t="s">
        <v>31</v>
      </c>
      <c r="AB7957" t="s">
        <v>25</v>
      </c>
      <c r="AC7957" t="s">
        <v>26</v>
      </c>
      <c r="AD7957" t="s">
        <v>19</v>
      </c>
      <c r="AE7957" t="s">
        <v>564</v>
      </c>
    </row>
    <row r="7958" spans="1:31" x14ac:dyDescent="0.3">
      <c r="A7958">
        <f t="shared" si="1124"/>
        <v>7957</v>
      </c>
      <c r="B7958">
        <v>46721</v>
      </c>
      <c r="C7958" t="s">
        <v>345</v>
      </c>
      <c r="D7958" t="s">
        <v>40</v>
      </c>
      <c r="E7958" s="5" t="str">
        <f t="shared" si="1118"/>
        <v>*</v>
      </c>
      <c r="F7958" s="5" t="str">
        <f t="shared" si="1119"/>
        <v>*</v>
      </c>
      <c r="G7958" s="5" t="str">
        <f t="shared" si="1120"/>
        <v>*</v>
      </c>
      <c r="J7958" s="5" t="str">
        <f t="shared" si="1121"/>
        <v>*</v>
      </c>
      <c r="R7958" s="5">
        <f t="shared" si="1122"/>
        <v>0.02</v>
      </c>
      <c r="S7958">
        <v>17</v>
      </c>
      <c r="T7958" s="2">
        <v>1912.76</v>
      </c>
      <c r="U7958" s="7">
        <f t="shared" si="1123"/>
        <v>1</v>
      </c>
      <c r="V7958" s="2">
        <f t="shared" si="1116"/>
        <v>112.51529411764706</v>
      </c>
      <c r="W7958" t="s">
        <v>22</v>
      </c>
      <c r="X7958">
        <v>8.64</v>
      </c>
      <c r="Y7958" s="2">
        <f t="shared" si="1117"/>
        <v>1921.4</v>
      </c>
      <c r="Z7958" t="s">
        <v>64</v>
      </c>
      <c r="AA7958" t="s">
        <v>31</v>
      </c>
      <c r="AB7958" t="s">
        <v>32</v>
      </c>
      <c r="AC7958" t="s">
        <v>74</v>
      </c>
      <c r="AD7958" t="s">
        <v>19</v>
      </c>
      <c r="AE7958" t="s">
        <v>564</v>
      </c>
    </row>
    <row r="7959" spans="1:31" x14ac:dyDescent="0.3">
      <c r="A7959">
        <f t="shared" si="1124"/>
        <v>7958</v>
      </c>
      <c r="B7959">
        <v>29860</v>
      </c>
      <c r="C7959" t="s">
        <v>345</v>
      </c>
      <c r="D7959" t="s">
        <v>36</v>
      </c>
      <c r="E7959" s="5" t="str">
        <f t="shared" si="1118"/>
        <v>***</v>
      </c>
      <c r="F7959" s="5" t="str">
        <f t="shared" si="1119"/>
        <v>***</v>
      </c>
      <c r="G7959" s="5" t="str">
        <f t="shared" si="1120"/>
        <v>***</v>
      </c>
      <c r="J7959" s="5" t="str">
        <f t="shared" si="1121"/>
        <v>***</v>
      </c>
      <c r="R7959" s="5">
        <f t="shared" si="1122"/>
        <v>0.05</v>
      </c>
      <c r="S7959">
        <v>48</v>
      </c>
      <c r="T7959" s="2">
        <v>8295.2900000000009</v>
      </c>
      <c r="U7959" s="7">
        <f t="shared" si="1123"/>
        <v>1</v>
      </c>
      <c r="V7959" s="2">
        <f t="shared" si="1116"/>
        <v>172.81854166666668</v>
      </c>
      <c r="W7959" t="s">
        <v>22</v>
      </c>
      <c r="X7959">
        <v>19.989999999999998</v>
      </c>
      <c r="Y7959" s="2">
        <f t="shared" si="1117"/>
        <v>8315.2800000000007</v>
      </c>
      <c r="Z7959" t="s">
        <v>23</v>
      </c>
      <c r="AA7959" t="s">
        <v>41</v>
      </c>
      <c r="AB7959" t="s">
        <v>32</v>
      </c>
      <c r="AC7959" t="s">
        <v>74</v>
      </c>
      <c r="AD7959" t="s">
        <v>19</v>
      </c>
      <c r="AE7959" t="s">
        <v>185</v>
      </c>
    </row>
    <row r="7960" spans="1:31" x14ac:dyDescent="0.3">
      <c r="A7960">
        <f t="shared" si="1124"/>
        <v>7959</v>
      </c>
      <c r="B7960">
        <v>22882</v>
      </c>
      <c r="C7960" t="s">
        <v>375</v>
      </c>
      <c r="D7960" t="s">
        <v>36</v>
      </c>
      <c r="E7960" s="5" t="str">
        <f t="shared" si="1118"/>
        <v>***</v>
      </c>
      <c r="F7960" s="5" t="str">
        <f t="shared" si="1119"/>
        <v>***</v>
      </c>
      <c r="G7960" s="5" t="str">
        <f t="shared" si="1120"/>
        <v>***</v>
      </c>
      <c r="J7960" s="5" t="str">
        <f t="shared" si="1121"/>
        <v>***</v>
      </c>
      <c r="R7960" s="5">
        <f t="shared" si="1122"/>
        <v>0.02</v>
      </c>
      <c r="S7960">
        <v>10</v>
      </c>
      <c r="T7960" s="2">
        <v>71.239999999999995</v>
      </c>
      <c r="U7960" s="7">
        <f t="shared" si="1123"/>
        <v>0</v>
      </c>
      <c r="V7960" s="2">
        <f t="shared" si="1116"/>
        <v>7.1239999999999997</v>
      </c>
      <c r="W7960" t="s">
        <v>22</v>
      </c>
      <c r="X7960">
        <v>3.1</v>
      </c>
      <c r="Y7960" s="2">
        <f t="shared" si="1117"/>
        <v>74.339999999999989</v>
      </c>
      <c r="Z7960" t="s">
        <v>60</v>
      </c>
      <c r="AA7960" t="s">
        <v>41</v>
      </c>
      <c r="AB7960" t="s">
        <v>32</v>
      </c>
      <c r="AC7960" t="s">
        <v>44</v>
      </c>
      <c r="AD7960" t="s">
        <v>34</v>
      </c>
      <c r="AE7960" t="s">
        <v>376</v>
      </c>
    </row>
    <row r="7961" spans="1:31" x14ac:dyDescent="0.3">
      <c r="A7961">
        <f t="shared" si="1124"/>
        <v>7960</v>
      </c>
      <c r="B7961">
        <v>15303</v>
      </c>
      <c r="C7961" t="s">
        <v>375</v>
      </c>
      <c r="D7961" t="s">
        <v>36</v>
      </c>
      <c r="E7961" s="5" t="str">
        <f t="shared" si="1118"/>
        <v>***</v>
      </c>
      <c r="F7961" s="5" t="str">
        <f t="shared" si="1119"/>
        <v>***</v>
      </c>
      <c r="G7961" s="5" t="str">
        <f t="shared" si="1120"/>
        <v>***</v>
      </c>
      <c r="J7961" s="5" t="str">
        <f t="shared" si="1121"/>
        <v>***</v>
      </c>
      <c r="R7961" s="5">
        <f t="shared" si="1122"/>
        <v>3.5000000000000003E-2</v>
      </c>
      <c r="S7961">
        <v>21</v>
      </c>
      <c r="T7961" s="2">
        <v>101.13</v>
      </c>
      <c r="U7961" s="7">
        <f t="shared" si="1123"/>
        <v>0</v>
      </c>
      <c r="V7961" s="2">
        <f t="shared" si="1116"/>
        <v>4.8157142857142858</v>
      </c>
      <c r="W7961" t="s">
        <v>22</v>
      </c>
      <c r="X7961">
        <v>5.83</v>
      </c>
      <c r="Y7961" s="2">
        <f t="shared" si="1117"/>
        <v>106.96</v>
      </c>
      <c r="Z7961" t="s">
        <v>15</v>
      </c>
      <c r="AA7961" t="s">
        <v>41</v>
      </c>
      <c r="AB7961" t="s">
        <v>32</v>
      </c>
      <c r="AC7961" t="s">
        <v>49</v>
      </c>
      <c r="AD7961" t="s">
        <v>19</v>
      </c>
      <c r="AE7961" t="s">
        <v>665</v>
      </c>
    </row>
    <row r="7962" spans="1:31" x14ac:dyDescent="0.3">
      <c r="A7962">
        <f t="shared" si="1124"/>
        <v>7961</v>
      </c>
      <c r="B7962">
        <v>6848</v>
      </c>
      <c r="C7962" t="s">
        <v>375</v>
      </c>
      <c r="D7962" t="s">
        <v>21</v>
      </c>
      <c r="E7962" s="5" t="str">
        <f t="shared" si="1118"/>
        <v>*</v>
      </c>
      <c r="F7962" s="5" t="str">
        <f t="shared" si="1119"/>
        <v>**</v>
      </c>
      <c r="G7962" s="5" t="str">
        <f t="shared" si="1120"/>
        <v>**</v>
      </c>
      <c r="J7962" s="5" t="str">
        <f t="shared" si="1121"/>
        <v>**</v>
      </c>
      <c r="R7962" s="5">
        <f t="shared" si="1122"/>
        <v>3.5000000000000003E-2</v>
      </c>
      <c r="S7962">
        <v>22</v>
      </c>
      <c r="T7962" s="2">
        <v>116.84</v>
      </c>
      <c r="U7962" s="7">
        <f t="shared" si="1123"/>
        <v>0</v>
      </c>
      <c r="V7962" s="2">
        <f t="shared" si="1116"/>
        <v>5.3109090909090915</v>
      </c>
      <c r="W7962" t="s">
        <v>22</v>
      </c>
      <c r="X7962">
        <v>7.78</v>
      </c>
      <c r="Y7962" s="2">
        <f t="shared" si="1117"/>
        <v>124.62</v>
      </c>
      <c r="Z7962" t="s">
        <v>60</v>
      </c>
      <c r="AA7962" t="s">
        <v>16</v>
      </c>
      <c r="AB7962" t="s">
        <v>32</v>
      </c>
      <c r="AC7962" t="s">
        <v>49</v>
      </c>
      <c r="AD7962" t="s">
        <v>19</v>
      </c>
      <c r="AE7962" t="s">
        <v>665</v>
      </c>
    </row>
    <row r="7963" spans="1:31" x14ac:dyDescent="0.3">
      <c r="A7963">
        <f t="shared" si="1124"/>
        <v>7962</v>
      </c>
      <c r="B7963">
        <v>46599</v>
      </c>
      <c r="C7963" t="s">
        <v>375</v>
      </c>
      <c r="D7963" t="s">
        <v>30</v>
      </c>
      <c r="E7963" s="5" t="str">
        <f t="shared" si="1118"/>
        <v>*</v>
      </c>
      <c r="F7963" s="5" t="str">
        <f t="shared" si="1119"/>
        <v>*</v>
      </c>
      <c r="G7963" s="5" t="str">
        <f t="shared" si="1120"/>
        <v>*</v>
      </c>
      <c r="J7963" s="5" t="str">
        <f t="shared" si="1121"/>
        <v>*</v>
      </c>
      <c r="R7963" s="5">
        <f t="shared" si="1122"/>
        <v>0.01</v>
      </c>
      <c r="S7963">
        <v>4</v>
      </c>
      <c r="T7963" s="2">
        <v>284</v>
      </c>
      <c r="U7963" s="7">
        <f t="shared" si="1123"/>
        <v>0</v>
      </c>
      <c r="V7963" s="2">
        <f t="shared" si="1116"/>
        <v>71</v>
      </c>
      <c r="W7963" t="s">
        <v>14</v>
      </c>
      <c r="X7963">
        <v>10.84</v>
      </c>
      <c r="Y7963" s="2">
        <f t="shared" si="1117"/>
        <v>294.83999999999997</v>
      </c>
      <c r="Z7963" t="s">
        <v>56</v>
      </c>
      <c r="AA7963" t="s">
        <v>24</v>
      </c>
      <c r="AB7963" t="s">
        <v>17</v>
      </c>
      <c r="AC7963" t="s">
        <v>18</v>
      </c>
      <c r="AD7963" t="s">
        <v>27</v>
      </c>
      <c r="AE7963" t="s">
        <v>665</v>
      </c>
    </row>
    <row r="7964" spans="1:31" x14ac:dyDescent="0.3">
      <c r="A7964">
        <f t="shared" si="1124"/>
        <v>7963</v>
      </c>
      <c r="B7964">
        <v>15303</v>
      </c>
      <c r="C7964" t="s">
        <v>375</v>
      </c>
      <c r="D7964" t="s">
        <v>36</v>
      </c>
      <c r="E7964" s="5" t="str">
        <f t="shared" si="1118"/>
        <v>***</v>
      </c>
      <c r="F7964" s="5" t="str">
        <f t="shared" si="1119"/>
        <v>***</v>
      </c>
      <c r="G7964" s="5" t="str">
        <f t="shared" si="1120"/>
        <v>***</v>
      </c>
      <c r="J7964" s="5" t="str">
        <f t="shared" si="1121"/>
        <v>***</v>
      </c>
      <c r="R7964" s="5">
        <f t="shared" si="1122"/>
        <v>0.02</v>
      </c>
      <c r="S7964">
        <v>18</v>
      </c>
      <c r="T7964" s="2">
        <v>526.45000000000005</v>
      </c>
      <c r="U7964" s="7">
        <f t="shared" si="1123"/>
        <v>0</v>
      </c>
      <c r="V7964" s="2">
        <f t="shared" si="1116"/>
        <v>29.247222222222224</v>
      </c>
      <c r="W7964" t="s">
        <v>22</v>
      </c>
      <c r="X7964">
        <v>8.99</v>
      </c>
      <c r="Y7964" s="2">
        <f t="shared" si="1117"/>
        <v>535.44000000000005</v>
      </c>
      <c r="Z7964" t="s">
        <v>15</v>
      </c>
      <c r="AA7964" t="s">
        <v>41</v>
      </c>
      <c r="AB7964" t="s">
        <v>25</v>
      </c>
      <c r="AC7964" t="s">
        <v>42</v>
      </c>
      <c r="AD7964" t="s">
        <v>45</v>
      </c>
      <c r="AE7964" t="s">
        <v>376</v>
      </c>
    </row>
    <row r="7965" spans="1:31" x14ac:dyDescent="0.3">
      <c r="A7965">
        <f t="shared" si="1124"/>
        <v>7964</v>
      </c>
      <c r="B7965">
        <v>36673</v>
      </c>
      <c r="C7965" t="s">
        <v>375</v>
      </c>
      <c r="D7965" t="s">
        <v>13</v>
      </c>
      <c r="E7965" s="5" t="str">
        <f t="shared" si="1118"/>
        <v>*</v>
      </c>
      <c r="F7965" s="5" t="str">
        <f t="shared" si="1119"/>
        <v>*</v>
      </c>
      <c r="G7965" s="5" t="str">
        <f t="shared" si="1120"/>
        <v>*</v>
      </c>
      <c r="J7965" s="5" t="str">
        <f t="shared" si="1121"/>
        <v>*</v>
      </c>
      <c r="R7965" s="5">
        <f t="shared" si="1122"/>
        <v>3.5000000000000003E-2</v>
      </c>
      <c r="S7965">
        <v>20</v>
      </c>
      <c r="T7965" s="2">
        <v>984.63149999999996</v>
      </c>
      <c r="U7965" s="7">
        <f t="shared" si="1123"/>
        <v>0</v>
      </c>
      <c r="V7965" s="2">
        <f t="shared" si="1116"/>
        <v>49.231574999999999</v>
      </c>
      <c r="W7965" t="s">
        <v>22</v>
      </c>
      <c r="X7965">
        <v>5</v>
      </c>
      <c r="Y7965" s="2">
        <f t="shared" si="1117"/>
        <v>989.63149999999996</v>
      </c>
      <c r="Z7965" t="s">
        <v>56</v>
      </c>
      <c r="AA7965" t="s">
        <v>41</v>
      </c>
      <c r="AB7965" t="s">
        <v>25</v>
      </c>
      <c r="AC7965" t="s">
        <v>26</v>
      </c>
      <c r="AD7965" t="s">
        <v>45</v>
      </c>
      <c r="AE7965" t="s">
        <v>416</v>
      </c>
    </row>
    <row r="7966" spans="1:31" x14ac:dyDescent="0.3">
      <c r="A7966">
        <f t="shared" si="1124"/>
        <v>7965</v>
      </c>
      <c r="B7966">
        <v>39331</v>
      </c>
      <c r="C7966" t="s">
        <v>387</v>
      </c>
      <c r="D7966" t="s">
        <v>21</v>
      </c>
      <c r="E7966" s="5" t="str">
        <f t="shared" si="1118"/>
        <v>*</v>
      </c>
      <c r="F7966" s="5" t="str">
        <f t="shared" si="1119"/>
        <v>**</v>
      </c>
      <c r="G7966" s="5" t="str">
        <f t="shared" si="1120"/>
        <v>**</v>
      </c>
      <c r="J7966" s="5" t="str">
        <f t="shared" si="1121"/>
        <v>**</v>
      </c>
      <c r="R7966" s="5">
        <f t="shared" si="1122"/>
        <v>3.5000000000000003E-2</v>
      </c>
      <c r="S7966">
        <v>23</v>
      </c>
      <c r="T7966" s="2">
        <v>149.4</v>
      </c>
      <c r="U7966" s="7">
        <f t="shared" si="1123"/>
        <v>0</v>
      </c>
      <c r="V7966" s="2">
        <f t="shared" si="1116"/>
        <v>6.4956521739130437</v>
      </c>
      <c r="W7966" t="s">
        <v>14</v>
      </c>
      <c r="X7966">
        <v>8.49</v>
      </c>
      <c r="Y7966" s="2">
        <f t="shared" si="1117"/>
        <v>157.89000000000001</v>
      </c>
      <c r="Z7966" t="s">
        <v>64</v>
      </c>
      <c r="AA7966" t="s">
        <v>41</v>
      </c>
      <c r="AB7966" t="s">
        <v>32</v>
      </c>
      <c r="AC7966" t="s">
        <v>49</v>
      </c>
      <c r="AD7966" t="s">
        <v>19</v>
      </c>
      <c r="AE7966" t="s">
        <v>96</v>
      </c>
    </row>
    <row r="7967" spans="1:31" x14ac:dyDescent="0.3">
      <c r="A7967">
        <f t="shared" si="1124"/>
        <v>7966</v>
      </c>
      <c r="B7967">
        <v>40871</v>
      </c>
      <c r="C7967" t="s">
        <v>387</v>
      </c>
      <c r="D7967" t="s">
        <v>30</v>
      </c>
      <c r="E7967" s="5" t="str">
        <f t="shared" si="1118"/>
        <v>*</v>
      </c>
      <c r="F7967" s="5" t="str">
        <f t="shared" si="1119"/>
        <v>*</v>
      </c>
      <c r="G7967" s="5" t="str">
        <f t="shared" si="1120"/>
        <v>*</v>
      </c>
      <c r="J7967" s="5" t="str">
        <f t="shared" si="1121"/>
        <v>*</v>
      </c>
      <c r="R7967" s="5">
        <f t="shared" si="1122"/>
        <v>0.04</v>
      </c>
      <c r="S7967">
        <v>32</v>
      </c>
      <c r="T7967" s="2">
        <v>294.04000000000002</v>
      </c>
      <c r="U7967" s="7">
        <f t="shared" si="1123"/>
        <v>0</v>
      </c>
      <c r="V7967" s="2">
        <f t="shared" si="1116"/>
        <v>9.1887500000000006</v>
      </c>
      <c r="W7967" t="s">
        <v>22</v>
      </c>
      <c r="X7967">
        <v>5.6</v>
      </c>
      <c r="Y7967" s="2">
        <f t="shared" si="1117"/>
        <v>299.64000000000004</v>
      </c>
      <c r="Z7967" t="s">
        <v>62</v>
      </c>
      <c r="AA7967" t="s">
        <v>31</v>
      </c>
      <c r="AB7967" t="s">
        <v>32</v>
      </c>
      <c r="AC7967" t="s">
        <v>49</v>
      </c>
      <c r="AD7967" t="s">
        <v>19</v>
      </c>
      <c r="AE7967" t="s">
        <v>97</v>
      </c>
    </row>
    <row r="7968" spans="1:31" x14ac:dyDescent="0.3">
      <c r="A7968">
        <f t="shared" si="1124"/>
        <v>7967</v>
      </c>
      <c r="B7968">
        <v>40871</v>
      </c>
      <c r="C7968" t="s">
        <v>387</v>
      </c>
      <c r="D7968" t="s">
        <v>30</v>
      </c>
      <c r="E7968" s="5" t="str">
        <f t="shared" si="1118"/>
        <v>*</v>
      </c>
      <c r="F7968" s="5" t="str">
        <f t="shared" si="1119"/>
        <v>*</v>
      </c>
      <c r="G7968" s="5" t="str">
        <f t="shared" si="1120"/>
        <v>*</v>
      </c>
      <c r="J7968" s="5" t="str">
        <f t="shared" si="1121"/>
        <v>*</v>
      </c>
      <c r="R7968" s="5">
        <f t="shared" si="1122"/>
        <v>0.02</v>
      </c>
      <c r="S7968">
        <v>18</v>
      </c>
      <c r="T7968" s="2">
        <v>2022.65</v>
      </c>
      <c r="U7968" s="7">
        <f t="shared" si="1123"/>
        <v>1</v>
      </c>
      <c r="V7968" s="2">
        <f t="shared" si="1116"/>
        <v>112.36944444444445</v>
      </c>
      <c r="W7968" t="s">
        <v>37</v>
      </c>
      <c r="X7968">
        <v>30</v>
      </c>
      <c r="Y7968" s="2">
        <f t="shared" si="1117"/>
        <v>2052.65</v>
      </c>
      <c r="Z7968" t="s">
        <v>62</v>
      </c>
      <c r="AA7968" t="s">
        <v>31</v>
      </c>
      <c r="AB7968" t="s">
        <v>17</v>
      </c>
      <c r="AC7968" t="s">
        <v>38</v>
      </c>
      <c r="AD7968" t="s">
        <v>39</v>
      </c>
      <c r="AE7968" t="s">
        <v>97</v>
      </c>
    </row>
    <row r="7969" spans="1:31" x14ac:dyDescent="0.3">
      <c r="A7969">
        <f t="shared" si="1124"/>
        <v>7968</v>
      </c>
      <c r="B7969">
        <v>30659</v>
      </c>
      <c r="C7969" t="s">
        <v>387</v>
      </c>
      <c r="D7969" t="s">
        <v>36</v>
      </c>
      <c r="E7969" s="5" t="str">
        <f t="shared" si="1118"/>
        <v>***</v>
      </c>
      <c r="F7969" s="5" t="str">
        <f t="shared" si="1119"/>
        <v>***</v>
      </c>
      <c r="G7969" s="5" t="str">
        <f t="shared" si="1120"/>
        <v>***</v>
      </c>
      <c r="J7969" s="5" t="str">
        <f t="shared" si="1121"/>
        <v>***</v>
      </c>
      <c r="R7969" s="5">
        <f t="shared" si="1122"/>
        <v>0.05</v>
      </c>
      <c r="S7969">
        <v>45</v>
      </c>
      <c r="T7969" s="2">
        <v>3116.7714999999998</v>
      </c>
      <c r="U7969" s="7">
        <f t="shared" si="1123"/>
        <v>1</v>
      </c>
      <c r="V7969" s="2">
        <f t="shared" si="1116"/>
        <v>69.26158888888888</v>
      </c>
      <c r="W7969" t="s">
        <v>22</v>
      </c>
      <c r="X7969">
        <v>0.99</v>
      </c>
      <c r="Y7969" s="2">
        <f t="shared" si="1117"/>
        <v>3117.7614999999996</v>
      </c>
      <c r="Z7969" t="s">
        <v>15</v>
      </c>
      <c r="AA7969" t="s">
        <v>31</v>
      </c>
      <c r="AB7969" t="s">
        <v>25</v>
      </c>
      <c r="AC7969" t="s">
        <v>26</v>
      </c>
      <c r="AD7969" t="s">
        <v>34</v>
      </c>
      <c r="AE7969" t="s">
        <v>97</v>
      </c>
    </row>
    <row r="7970" spans="1:31" x14ac:dyDescent="0.3">
      <c r="A7970">
        <f t="shared" si="1124"/>
        <v>7969</v>
      </c>
      <c r="B7970">
        <v>2146</v>
      </c>
      <c r="C7970" t="s">
        <v>827</v>
      </c>
      <c r="D7970" t="s">
        <v>30</v>
      </c>
      <c r="E7970" s="5" t="str">
        <f t="shared" si="1118"/>
        <v>*</v>
      </c>
      <c r="F7970" s="5" t="str">
        <f t="shared" si="1119"/>
        <v>*</v>
      </c>
      <c r="G7970" s="5" t="str">
        <f t="shared" si="1120"/>
        <v>*</v>
      </c>
      <c r="J7970" s="5" t="str">
        <f t="shared" si="1121"/>
        <v>*</v>
      </c>
      <c r="R7970" s="5">
        <f t="shared" si="1122"/>
        <v>0.05</v>
      </c>
      <c r="S7970">
        <v>44</v>
      </c>
      <c r="T7970" s="2">
        <v>113.71</v>
      </c>
      <c r="U7970" s="7">
        <f t="shared" si="1123"/>
        <v>0</v>
      </c>
      <c r="V7970" s="2">
        <f t="shared" si="1116"/>
        <v>2.5843181818181815</v>
      </c>
      <c r="W7970" t="s">
        <v>22</v>
      </c>
      <c r="X7970">
        <v>0.5</v>
      </c>
      <c r="Y7970" s="2">
        <f t="shared" si="1117"/>
        <v>114.21</v>
      </c>
      <c r="Z7970" t="s">
        <v>23</v>
      </c>
      <c r="AA7970" t="s">
        <v>24</v>
      </c>
      <c r="AB7970" t="s">
        <v>32</v>
      </c>
      <c r="AC7970" t="s">
        <v>81</v>
      </c>
      <c r="AD7970" t="s">
        <v>19</v>
      </c>
      <c r="AE7970" t="s">
        <v>873</v>
      </c>
    </row>
    <row r="7971" spans="1:31" x14ac:dyDescent="0.3">
      <c r="A7971">
        <f t="shared" si="1124"/>
        <v>7970</v>
      </c>
      <c r="B7971">
        <v>32000</v>
      </c>
      <c r="C7971" t="s">
        <v>827</v>
      </c>
      <c r="D7971" t="s">
        <v>13</v>
      </c>
      <c r="E7971" s="5" t="str">
        <f t="shared" si="1118"/>
        <v>*</v>
      </c>
      <c r="F7971" s="5" t="str">
        <f t="shared" si="1119"/>
        <v>*</v>
      </c>
      <c r="G7971" s="5" t="str">
        <f t="shared" si="1120"/>
        <v>*</v>
      </c>
      <c r="J7971" s="5" t="str">
        <f t="shared" si="1121"/>
        <v>*</v>
      </c>
      <c r="R7971" s="5">
        <f t="shared" si="1122"/>
        <v>0.05</v>
      </c>
      <c r="S7971">
        <v>49</v>
      </c>
      <c r="T7971" s="2">
        <v>162.16</v>
      </c>
      <c r="U7971" s="7">
        <f t="shared" si="1123"/>
        <v>0</v>
      </c>
      <c r="V7971" s="2">
        <f t="shared" si="1116"/>
        <v>3.3093877551020405</v>
      </c>
      <c r="W7971" t="s">
        <v>22</v>
      </c>
      <c r="X7971">
        <v>1.35</v>
      </c>
      <c r="Y7971" s="2">
        <f t="shared" si="1117"/>
        <v>163.51</v>
      </c>
      <c r="Z7971" t="s">
        <v>23</v>
      </c>
      <c r="AA7971" t="s">
        <v>41</v>
      </c>
      <c r="AB7971" t="s">
        <v>32</v>
      </c>
      <c r="AC7971" t="s">
        <v>114</v>
      </c>
      <c r="AD7971" t="s">
        <v>34</v>
      </c>
      <c r="AE7971" t="s">
        <v>873</v>
      </c>
    </row>
    <row r="7972" spans="1:31" x14ac:dyDescent="0.3">
      <c r="A7972">
        <f t="shared" si="1124"/>
        <v>7971</v>
      </c>
      <c r="B7972">
        <v>36901</v>
      </c>
      <c r="C7972" t="s">
        <v>827</v>
      </c>
      <c r="D7972" t="s">
        <v>36</v>
      </c>
      <c r="E7972" s="5" t="str">
        <f t="shared" si="1118"/>
        <v>***</v>
      </c>
      <c r="F7972" s="5" t="str">
        <f t="shared" si="1119"/>
        <v>***</v>
      </c>
      <c r="G7972" s="5" t="str">
        <f t="shared" si="1120"/>
        <v>***</v>
      </c>
      <c r="J7972" s="5" t="str">
        <f t="shared" si="1121"/>
        <v>***</v>
      </c>
      <c r="R7972" s="5">
        <f t="shared" si="1122"/>
        <v>0.04</v>
      </c>
      <c r="S7972">
        <v>30</v>
      </c>
      <c r="T7972" s="2">
        <v>201.09</v>
      </c>
      <c r="U7972" s="7">
        <f t="shared" si="1123"/>
        <v>0</v>
      </c>
      <c r="V7972" s="2">
        <f t="shared" si="1116"/>
        <v>6.7030000000000003</v>
      </c>
      <c r="W7972" t="s">
        <v>22</v>
      </c>
      <c r="X7972">
        <v>5.66</v>
      </c>
      <c r="Y7972" s="2">
        <f t="shared" si="1117"/>
        <v>206.75</v>
      </c>
      <c r="Z7972" t="s">
        <v>15</v>
      </c>
      <c r="AA7972" t="s">
        <v>31</v>
      </c>
      <c r="AB7972" t="s">
        <v>32</v>
      </c>
      <c r="AC7972" t="s">
        <v>44</v>
      </c>
      <c r="AD7972" t="s">
        <v>19</v>
      </c>
      <c r="AE7972" t="s">
        <v>417</v>
      </c>
    </row>
    <row r="7973" spans="1:31" x14ac:dyDescent="0.3">
      <c r="A7973">
        <f t="shared" si="1124"/>
        <v>7972</v>
      </c>
      <c r="B7973">
        <v>36130</v>
      </c>
      <c r="C7973" t="s">
        <v>827</v>
      </c>
      <c r="D7973" t="s">
        <v>36</v>
      </c>
      <c r="E7973" s="5" t="str">
        <f t="shared" si="1118"/>
        <v>***</v>
      </c>
      <c r="F7973" s="5" t="str">
        <f t="shared" si="1119"/>
        <v>***</v>
      </c>
      <c r="G7973" s="5" t="str">
        <f t="shared" si="1120"/>
        <v>***</v>
      </c>
      <c r="J7973" s="5" t="str">
        <f t="shared" si="1121"/>
        <v>***</v>
      </c>
      <c r="R7973" s="5">
        <f t="shared" si="1122"/>
        <v>3.5000000000000003E-2</v>
      </c>
      <c r="S7973">
        <v>23</v>
      </c>
      <c r="T7973" s="2">
        <v>394.8</v>
      </c>
      <c r="U7973" s="7">
        <f t="shared" si="1123"/>
        <v>0</v>
      </c>
      <c r="V7973" s="2">
        <f t="shared" si="1116"/>
        <v>17.165217391304349</v>
      </c>
      <c r="W7973" t="s">
        <v>22</v>
      </c>
      <c r="X7973">
        <v>4</v>
      </c>
      <c r="Y7973" s="2">
        <f t="shared" si="1117"/>
        <v>398.8</v>
      </c>
      <c r="Z7973" t="s">
        <v>23</v>
      </c>
      <c r="AA7973" t="s">
        <v>41</v>
      </c>
      <c r="AB7973" t="s">
        <v>25</v>
      </c>
      <c r="AC7973" t="s">
        <v>42</v>
      </c>
      <c r="AD7973" t="s">
        <v>19</v>
      </c>
      <c r="AE7973" t="s">
        <v>417</v>
      </c>
    </row>
    <row r="7974" spans="1:31" x14ac:dyDescent="0.3">
      <c r="A7974">
        <f t="shared" si="1124"/>
        <v>7973</v>
      </c>
      <c r="B7974">
        <v>46053</v>
      </c>
      <c r="C7974" t="s">
        <v>827</v>
      </c>
      <c r="D7974" t="s">
        <v>21</v>
      </c>
      <c r="E7974" s="5" t="str">
        <f t="shared" si="1118"/>
        <v>*</v>
      </c>
      <c r="F7974" s="5" t="str">
        <f t="shared" si="1119"/>
        <v>**</v>
      </c>
      <c r="G7974" s="5" t="str">
        <f t="shared" si="1120"/>
        <v>**</v>
      </c>
      <c r="J7974" s="5" t="str">
        <f t="shared" si="1121"/>
        <v>**</v>
      </c>
      <c r="R7974" s="5">
        <f t="shared" si="1122"/>
        <v>3.5000000000000003E-2</v>
      </c>
      <c r="S7974">
        <v>25</v>
      </c>
      <c r="T7974" s="2">
        <v>1458.83</v>
      </c>
      <c r="U7974" s="7">
        <f t="shared" si="1123"/>
        <v>1</v>
      </c>
      <c r="V7974" s="2">
        <f t="shared" si="1116"/>
        <v>58.353199999999994</v>
      </c>
      <c r="W7974" t="s">
        <v>22</v>
      </c>
      <c r="X7974">
        <v>3.5</v>
      </c>
      <c r="Y7974" s="2">
        <f t="shared" si="1117"/>
        <v>1462.33</v>
      </c>
      <c r="Z7974" t="s">
        <v>56</v>
      </c>
      <c r="AA7974" t="s">
        <v>16</v>
      </c>
      <c r="AB7974" t="s">
        <v>32</v>
      </c>
      <c r="AC7974" t="s">
        <v>172</v>
      </c>
      <c r="AD7974" t="s">
        <v>19</v>
      </c>
      <c r="AE7974" t="s">
        <v>417</v>
      </c>
    </row>
    <row r="7975" spans="1:31" x14ac:dyDescent="0.3">
      <c r="A7975">
        <f t="shared" si="1124"/>
        <v>7974</v>
      </c>
      <c r="B7975">
        <v>46053</v>
      </c>
      <c r="C7975" t="s">
        <v>827</v>
      </c>
      <c r="D7975" t="s">
        <v>21</v>
      </c>
      <c r="E7975" s="5" t="str">
        <f t="shared" si="1118"/>
        <v>*</v>
      </c>
      <c r="F7975" s="5" t="str">
        <f t="shared" si="1119"/>
        <v>**</v>
      </c>
      <c r="G7975" s="5" t="str">
        <f t="shared" si="1120"/>
        <v>**</v>
      </c>
      <c r="J7975" s="5" t="str">
        <f t="shared" si="1121"/>
        <v>**</v>
      </c>
      <c r="R7975" s="5">
        <f t="shared" si="1122"/>
        <v>0.04</v>
      </c>
      <c r="S7975">
        <v>31</v>
      </c>
      <c r="T7975" s="2">
        <v>2447.1075000000001</v>
      </c>
      <c r="U7975" s="7">
        <f t="shared" si="1123"/>
        <v>1</v>
      </c>
      <c r="V7975" s="2">
        <f t="shared" si="1116"/>
        <v>78.938951612903224</v>
      </c>
      <c r="W7975" t="s">
        <v>22</v>
      </c>
      <c r="X7975">
        <v>0.99</v>
      </c>
      <c r="Y7975" s="2">
        <f t="shared" si="1117"/>
        <v>2448.0974999999999</v>
      </c>
      <c r="Z7975" t="s">
        <v>15</v>
      </c>
      <c r="AA7975" t="s">
        <v>16</v>
      </c>
      <c r="AB7975" t="s">
        <v>25</v>
      </c>
      <c r="AC7975" t="s">
        <v>26</v>
      </c>
      <c r="AD7975" t="s">
        <v>34</v>
      </c>
      <c r="AE7975" t="s">
        <v>417</v>
      </c>
    </row>
    <row r="7976" spans="1:31" x14ac:dyDescent="0.3">
      <c r="A7976">
        <f t="shared" si="1124"/>
        <v>7975</v>
      </c>
      <c r="B7976">
        <v>4996</v>
      </c>
      <c r="C7976" t="s">
        <v>827</v>
      </c>
      <c r="D7976" t="s">
        <v>40</v>
      </c>
      <c r="E7976" s="5" t="str">
        <f t="shared" si="1118"/>
        <v>*</v>
      </c>
      <c r="F7976" s="5" t="str">
        <f t="shared" si="1119"/>
        <v>*</v>
      </c>
      <c r="G7976" s="5" t="str">
        <f t="shared" si="1120"/>
        <v>*</v>
      </c>
      <c r="J7976" s="5" t="str">
        <f t="shared" si="1121"/>
        <v>*</v>
      </c>
      <c r="R7976" s="5">
        <f t="shared" si="1122"/>
        <v>0.04</v>
      </c>
      <c r="S7976">
        <v>30</v>
      </c>
      <c r="T7976" s="2">
        <v>4305.79</v>
      </c>
      <c r="U7976" s="7">
        <f t="shared" si="1123"/>
        <v>1</v>
      </c>
      <c r="V7976" s="2">
        <f t="shared" si="1116"/>
        <v>143.52633333333333</v>
      </c>
      <c r="W7976" t="s">
        <v>22</v>
      </c>
      <c r="X7976">
        <v>19.989999999999998</v>
      </c>
      <c r="Y7976" s="2">
        <f t="shared" si="1117"/>
        <v>4325.78</v>
      </c>
      <c r="Z7976" t="s">
        <v>15</v>
      </c>
      <c r="AA7976" t="s">
        <v>31</v>
      </c>
      <c r="AB7976" t="s">
        <v>32</v>
      </c>
      <c r="AC7976" t="s">
        <v>74</v>
      </c>
      <c r="AD7976" t="s">
        <v>19</v>
      </c>
      <c r="AE7976" t="s">
        <v>417</v>
      </c>
    </row>
    <row r="7977" spans="1:31" x14ac:dyDescent="0.3">
      <c r="A7977">
        <f t="shared" si="1124"/>
        <v>7976</v>
      </c>
      <c r="B7977">
        <v>2146</v>
      </c>
      <c r="C7977" t="s">
        <v>827</v>
      </c>
      <c r="D7977" t="s">
        <v>30</v>
      </c>
      <c r="E7977" s="5" t="str">
        <f t="shared" si="1118"/>
        <v>*</v>
      </c>
      <c r="F7977" s="5" t="str">
        <f t="shared" si="1119"/>
        <v>*</v>
      </c>
      <c r="G7977" s="5" t="str">
        <f t="shared" si="1120"/>
        <v>*</v>
      </c>
      <c r="J7977" s="5" t="str">
        <f t="shared" si="1121"/>
        <v>*</v>
      </c>
      <c r="R7977" s="5">
        <f t="shared" si="1122"/>
        <v>0.05</v>
      </c>
      <c r="S7977">
        <v>41</v>
      </c>
      <c r="T7977" s="2">
        <v>6111.1684999999998</v>
      </c>
      <c r="U7977" s="7">
        <f t="shared" si="1123"/>
        <v>1</v>
      </c>
      <c r="V7977" s="2">
        <f t="shared" si="1116"/>
        <v>149.05289024390243</v>
      </c>
      <c r="W7977" t="s">
        <v>22</v>
      </c>
      <c r="X7977">
        <v>4.99</v>
      </c>
      <c r="Y7977" s="2">
        <f t="shared" si="1117"/>
        <v>6116.1584999999995</v>
      </c>
      <c r="Z7977" t="s">
        <v>23</v>
      </c>
      <c r="AA7977" t="s">
        <v>24</v>
      </c>
      <c r="AB7977" t="s">
        <v>25</v>
      </c>
      <c r="AC7977" t="s">
        <v>26</v>
      </c>
      <c r="AD7977" t="s">
        <v>19</v>
      </c>
      <c r="AE7977" t="s">
        <v>417</v>
      </c>
    </row>
    <row r="7978" spans="1:31" x14ac:dyDescent="0.3">
      <c r="A7978">
        <f t="shared" si="1124"/>
        <v>7977</v>
      </c>
      <c r="B7978">
        <v>32000</v>
      </c>
      <c r="C7978" t="s">
        <v>827</v>
      </c>
      <c r="D7978" t="s">
        <v>13</v>
      </c>
      <c r="E7978" s="5" t="str">
        <f t="shared" si="1118"/>
        <v>*</v>
      </c>
      <c r="F7978" s="5" t="str">
        <f t="shared" si="1119"/>
        <v>*</v>
      </c>
      <c r="G7978" s="5" t="str">
        <f t="shared" si="1120"/>
        <v>*</v>
      </c>
      <c r="J7978" s="5" t="str">
        <f t="shared" si="1121"/>
        <v>*</v>
      </c>
      <c r="R7978" s="5">
        <f t="shared" si="1122"/>
        <v>3.5000000000000003E-2</v>
      </c>
      <c r="S7978">
        <v>26</v>
      </c>
      <c r="T7978" s="2">
        <v>15168.82</v>
      </c>
      <c r="U7978" s="7">
        <f t="shared" si="1123"/>
        <v>1</v>
      </c>
      <c r="V7978" s="2">
        <f t="shared" si="1116"/>
        <v>583.41615384615386</v>
      </c>
      <c r="W7978" t="s">
        <v>37</v>
      </c>
      <c r="X7978">
        <v>147.12</v>
      </c>
      <c r="Y7978" s="2">
        <f t="shared" si="1117"/>
        <v>15315.94</v>
      </c>
      <c r="Z7978" t="s">
        <v>23</v>
      </c>
      <c r="AA7978" t="s">
        <v>41</v>
      </c>
      <c r="AB7978" t="s">
        <v>17</v>
      </c>
      <c r="AC7978" t="s">
        <v>66</v>
      </c>
      <c r="AD7978" t="s">
        <v>103</v>
      </c>
      <c r="AE7978" t="s">
        <v>347</v>
      </c>
    </row>
    <row r="7979" spans="1:31" x14ac:dyDescent="0.3">
      <c r="A7979">
        <f t="shared" si="1124"/>
        <v>7978</v>
      </c>
      <c r="B7979">
        <v>38080</v>
      </c>
      <c r="C7979" t="s">
        <v>564</v>
      </c>
      <c r="D7979" t="s">
        <v>30</v>
      </c>
      <c r="E7979" s="5" t="str">
        <f t="shared" si="1118"/>
        <v>*</v>
      </c>
      <c r="F7979" s="5" t="str">
        <f t="shared" si="1119"/>
        <v>*</v>
      </c>
      <c r="G7979" s="5" t="str">
        <f t="shared" si="1120"/>
        <v>*</v>
      </c>
      <c r="J7979" s="5" t="str">
        <f t="shared" si="1121"/>
        <v>*</v>
      </c>
      <c r="R7979" s="5">
        <f t="shared" si="1122"/>
        <v>3.5000000000000003E-2</v>
      </c>
      <c r="S7979">
        <v>26</v>
      </c>
      <c r="T7979" s="2">
        <v>125.01</v>
      </c>
      <c r="U7979" s="7">
        <f t="shared" si="1123"/>
        <v>0</v>
      </c>
      <c r="V7979" s="2">
        <f t="shared" si="1116"/>
        <v>4.8080769230769231</v>
      </c>
      <c r="W7979" t="s">
        <v>22</v>
      </c>
      <c r="X7979">
        <v>4.7</v>
      </c>
      <c r="Y7979" s="2">
        <f t="shared" si="1117"/>
        <v>129.71</v>
      </c>
      <c r="Z7979" t="s">
        <v>23</v>
      </c>
      <c r="AA7979" t="s">
        <v>16</v>
      </c>
      <c r="AB7979" t="s">
        <v>32</v>
      </c>
      <c r="AC7979" t="s">
        <v>44</v>
      </c>
      <c r="AD7979" t="s">
        <v>19</v>
      </c>
      <c r="AE7979" t="s">
        <v>246</v>
      </c>
    </row>
    <row r="7980" spans="1:31" x14ac:dyDescent="0.3">
      <c r="A7980">
        <f t="shared" si="1124"/>
        <v>7979</v>
      </c>
      <c r="B7980">
        <v>25831</v>
      </c>
      <c r="C7980" t="s">
        <v>564</v>
      </c>
      <c r="D7980" t="s">
        <v>40</v>
      </c>
      <c r="E7980" s="5" t="str">
        <f t="shared" si="1118"/>
        <v>*</v>
      </c>
      <c r="F7980" s="5" t="str">
        <f t="shared" si="1119"/>
        <v>*</v>
      </c>
      <c r="G7980" s="5" t="str">
        <f t="shared" si="1120"/>
        <v>*</v>
      </c>
      <c r="J7980" s="5" t="str">
        <f t="shared" si="1121"/>
        <v>*</v>
      </c>
      <c r="R7980" s="5">
        <f t="shared" si="1122"/>
        <v>0.01</v>
      </c>
      <c r="S7980">
        <v>6</v>
      </c>
      <c r="T7980" s="2">
        <v>250.376</v>
      </c>
      <c r="U7980" s="7">
        <f t="shared" si="1123"/>
        <v>0</v>
      </c>
      <c r="V7980" s="2">
        <f t="shared" si="1116"/>
        <v>41.729333333333336</v>
      </c>
      <c r="W7980" t="s">
        <v>22</v>
      </c>
      <c r="X7980">
        <v>4.99</v>
      </c>
      <c r="Y7980" s="2">
        <f t="shared" si="1117"/>
        <v>255.36600000000001</v>
      </c>
      <c r="Z7980" t="s">
        <v>60</v>
      </c>
      <c r="AA7980" t="s">
        <v>41</v>
      </c>
      <c r="AB7980" t="s">
        <v>25</v>
      </c>
      <c r="AC7980" t="s">
        <v>26</v>
      </c>
      <c r="AD7980" t="s">
        <v>19</v>
      </c>
      <c r="AE7980" t="s">
        <v>185</v>
      </c>
    </row>
    <row r="7981" spans="1:31" x14ac:dyDescent="0.3">
      <c r="A7981">
        <f t="shared" si="1124"/>
        <v>7980</v>
      </c>
      <c r="B7981">
        <v>7297</v>
      </c>
      <c r="C7981" t="s">
        <v>564</v>
      </c>
      <c r="D7981" t="s">
        <v>21</v>
      </c>
      <c r="E7981" s="5" t="str">
        <f t="shared" si="1118"/>
        <v>*</v>
      </c>
      <c r="F7981" s="5" t="str">
        <f t="shared" si="1119"/>
        <v>**</v>
      </c>
      <c r="G7981" s="5" t="str">
        <f t="shared" si="1120"/>
        <v>**</v>
      </c>
      <c r="J7981" s="5" t="str">
        <f t="shared" si="1121"/>
        <v>**</v>
      </c>
      <c r="R7981" s="5">
        <f t="shared" si="1122"/>
        <v>0.01</v>
      </c>
      <c r="S7981">
        <v>7</v>
      </c>
      <c r="T7981" s="2">
        <v>296.83999999999997</v>
      </c>
      <c r="U7981" s="7">
        <f t="shared" si="1123"/>
        <v>0</v>
      </c>
      <c r="V7981" s="2">
        <f t="shared" si="1116"/>
        <v>42.405714285714282</v>
      </c>
      <c r="W7981" t="s">
        <v>22</v>
      </c>
      <c r="X7981">
        <v>1.99</v>
      </c>
      <c r="Y7981" s="2">
        <f t="shared" si="1117"/>
        <v>298.83</v>
      </c>
      <c r="Z7981" t="s">
        <v>52</v>
      </c>
      <c r="AA7981" t="s">
        <v>24</v>
      </c>
      <c r="AB7981" t="s">
        <v>25</v>
      </c>
      <c r="AC7981" t="s">
        <v>42</v>
      </c>
      <c r="AD7981" t="s">
        <v>45</v>
      </c>
      <c r="AE7981" t="s">
        <v>246</v>
      </c>
    </row>
    <row r="7982" spans="1:31" x14ac:dyDescent="0.3">
      <c r="A7982">
        <f t="shared" si="1124"/>
        <v>7981</v>
      </c>
      <c r="B7982">
        <v>7297</v>
      </c>
      <c r="C7982" t="s">
        <v>564</v>
      </c>
      <c r="D7982" t="s">
        <v>21</v>
      </c>
      <c r="E7982" s="5" t="str">
        <f t="shared" si="1118"/>
        <v>*</v>
      </c>
      <c r="F7982" s="5" t="str">
        <f t="shared" si="1119"/>
        <v>**</v>
      </c>
      <c r="G7982" s="5" t="str">
        <f t="shared" si="1120"/>
        <v>**</v>
      </c>
      <c r="J7982" s="5" t="str">
        <f t="shared" si="1121"/>
        <v>**</v>
      </c>
      <c r="R7982" s="5">
        <f t="shared" si="1122"/>
        <v>3.5000000000000003E-2</v>
      </c>
      <c r="S7982">
        <v>26</v>
      </c>
      <c r="T7982" s="2">
        <v>936.95</v>
      </c>
      <c r="U7982" s="7">
        <f t="shared" si="1123"/>
        <v>0</v>
      </c>
      <c r="V7982" s="2">
        <f t="shared" si="1116"/>
        <v>36.036538461538463</v>
      </c>
      <c r="W7982" t="s">
        <v>22</v>
      </c>
      <c r="X7982">
        <v>19.989999999999998</v>
      </c>
      <c r="Y7982" s="2">
        <f t="shared" si="1117"/>
        <v>956.94</v>
      </c>
      <c r="Z7982" t="s">
        <v>23</v>
      </c>
      <c r="AA7982" t="s">
        <v>24</v>
      </c>
      <c r="AB7982" t="s">
        <v>17</v>
      </c>
      <c r="AC7982" t="s">
        <v>18</v>
      </c>
      <c r="AD7982" t="s">
        <v>19</v>
      </c>
      <c r="AE7982" t="s">
        <v>246</v>
      </c>
    </row>
    <row r="7983" spans="1:31" x14ac:dyDescent="0.3">
      <c r="A7983">
        <f t="shared" si="1124"/>
        <v>7982</v>
      </c>
      <c r="B7983">
        <v>7297</v>
      </c>
      <c r="C7983" t="s">
        <v>564</v>
      </c>
      <c r="D7983" t="s">
        <v>21</v>
      </c>
      <c r="E7983" s="5" t="str">
        <f t="shared" si="1118"/>
        <v>*</v>
      </c>
      <c r="F7983" s="5" t="str">
        <f t="shared" si="1119"/>
        <v>**</v>
      </c>
      <c r="G7983" s="5" t="str">
        <f t="shared" si="1120"/>
        <v>**</v>
      </c>
      <c r="J7983" s="5" t="str">
        <f t="shared" si="1121"/>
        <v>**</v>
      </c>
      <c r="R7983" s="5">
        <f t="shared" si="1122"/>
        <v>0.01</v>
      </c>
      <c r="S7983">
        <v>4</v>
      </c>
      <c r="T7983" s="2">
        <v>1620.94</v>
      </c>
      <c r="U7983" s="7">
        <f t="shared" si="1123"/>
        <v>1</v>
      </c>
      <c r="V7983" s="2">
        <f t="shared" si="1116"/>
        <v>405.23500000000001</v>
      </c>
      <c r="W7983" t="s">
        <v>37</v>
      </c>
      <c r="X7983">
        <v>76.37</v>
      </c>
      <c r="Y7983" s="2">
        <f t="shared" si="1117"/>
        <v>1697.31</v>
      </c>
      <c r="Z7983" t="s">
        <v>71</v>
      </c>
      <c r="AA7983" t="s">
        <v>24</v>
      </c>
      <c r="AB7983" t="s">
        <v>17</v>
      </c>
      <c r="AC7983" t="s">
        <v>66</v>
      </c>
      <c r="AD7983" t="s">
        <v>103</v>
      </c>
      <c r="AE7983" t="s">
        <v>246</v>
      </c>
    </row>
    <row r="7984" spans="1:31" x14ac:dyDescent="0.3">
      <c r="A7984">
        <f t="shared" si="1124"/>
        <v>7983</v>
      </c>
      <c r="B7984">
        <v>7269</v>
      </c>
      <c r="C7984" t="s">
        <v>564</v>
      </c>
      <c r="D7984" t="s">
        <v>40</v>
      </c>
      <c r="E7984" s="5" t="str">
        <f t="shared" si="1118"/>
        <v>*</v>
      </c>
      <c r="F7984" s="5" t="str">
        <f t="shared" si="1119"/>
        <v>*</v>
      </c>
      <c r="G7984" s="5" t="str">
        <f t="shared" si="1120"/>
        <v>*</v>
      </c>
      <c r="J7984" s="5" t="str">
        <f t="shared" si="1121"/>
        <v>*</v>
      </c>
      <c r="R7984" s="5">
        <f t="shared" si="1122"/>
        <v>3.5000000000000003E-2</v>
      </c>
      <c r="S7984">
        <v>29</v>
      </c>
      <c r="T7984" s="2">
        <v>1707.99</v>
      </c>
      <c r="U7984" s="7">
        <f t="shared" si="1123"/>
        <v>1</v>
      </c>
      <c r="V7984" s="2">
        <f t="shared" si="1116"/>
        <v>58.896206896551725</v>
      </c>
      <c r="W7984" t="s">
        <v>22</v>
      </c>
      <c r="X7984">
        <v>3.99</v>
      </c>
      <c r="Y7984" s="2">
        <f t="shared" si="1117"/>
        <v>1711.98</v>
      </c>
      <c r="Z7984" t="s">
        <v>73</v>
      </c>
      <c r="AA7984" t="s">
        <v>16</v>
      </c>
      <c r="AB7984" t="s">
        <v>25</v>
      </c>
      <c r="AC7984" t="s">
        <v>26</v>
      </c>
      <c r="AD7984" t="s">
        <v>19</v>
      </c>
      <c r="AE7984" t="s">
        <v>246</v>
      </c>
    </row>
    <row r="7985" spans="1:31" x14ac:dyDescent="0.3">
      <c r="A7985">
        <f t="shared" si="1124"/>
        <v>7984</v>
      </c>
      <c r="B7985">
        <v>28033</v>
      </c>
      <c r="C7985" t="s">
        <v>665</v>
      </c>
      <c r="D7985" t="s">
        <v>21</v>
      </c>
      <c r="E7985" s="5" t="str">
        <f t="shared" si="1118"/>
        <v>*</v>
      </c>
      <c r="F7985" s="5" t="str">
        <f t="shared" si="1119"/>
        <v>**</v>
      </c>
      <c r="G7985" s="5" t="str">
        <f t="shared" si="1120"/>
        <v>**</v>
      </c>
      <c r="J7985" s="5" t="str">
        <f t="shared" si="1121"/>
        <v>**</v>
      </c>
      <c r="R7985" s="5">
        <f t="shared" si="1122"/>
        <v>0.02</v>
      </c>
      <c r="S7985">
        <v>18</v>
      </c>
      <c r="T7985" s="2">
        <v>127.56</v>
      </c>
      <c r="U7985" s="7">
        <f t="shared" si="1123"/>
        <v>0</v>
      </c>
      <c r="V7985" s="2">
        <f t="shared" si="1116"/>
        <v>7.0866666666666669</v>
      </c>
      <c r="W7985" t="s">
        <v>22</v>
      </c>
      <c r="X7985">
        <v>4.07</v>
      </c>
      <c r="Y7985" s="2">
        <f t="shared" si="1117"/>
        <v>131.63</v>
      </c>
      <c r="Z7985" t="s">
        <v>23</v>
      </c>
      <c r="AA7985" t="s">
        <v>31</v>
      </c>
      <c r="AB7985" t="s">
        <v>25</v>
      </c>
      <c r="AC7985" t="s">
        <v>42</v>
      </c>
      <c r="AD7985" t="s">
        <v>45</v>
      </c>
      <c r="AE7985" t="s">
        <v>716</v>
      </c>
    </row>
    <row r="7986" spans="1:31" x14ac:dyDescent="0.3">
      <c r="A7986">
        <f t="shared" si="1124"/>
        <v>7985</v>
      </c>
      <c r="B7986">
        <v>41059</v>
      </c>
      <c r="C7986" t="s">
        <v>665</v>
      </c>
      <c r="D7986" t="s">
        <v>40</v>
      </c>
      <c r="E7986" s="5" t="str">
        <f t="shared" si="1118"/>
        <v>*</v>
      </c>
      <c r="F7986" s="5" t="str">
        <f t="shared" si="1119"/>
        <v>*</v>
      </c>
      <c r="G7986" s="5" t="str">
        <f t="shared" si="1120"/>
        <v>*</v>
      </c>
      <c r="J7986" s="5" t="str">
        <f t="shared" si="1121"/>
        <v>*</v>
      </c>
      <c r="R7986" s="5">
        <f t="shared" si="1122"/>
        <v>3.5000000000000003E-2</v>
      </c>
      <c r="S7986">
        <v>21</v>
      </c>
      <c r="T7986" s="2">
        <v>128.86000000000001</v>
      </c>
      <c r="U7986" s="7">
        <f t="shared" si="1123"/>
        <v>0</v>
      </c>
      <c r="V7986" s="2">
        <f t="shared" si="1116"/>
        <v>6.1361904761904764</v>
      </c>
      <c r="W7986" t="s">
        <v>14</v>
      </c>
      <c r="X7986">
        <v>1.2</v>
      </c>
      <c r="Y7986" s="2">
        <f t="shared" si="1117"/>
        <v>130.06</v>
      </c>
      <c r="Z7986" t="s">
        <v>23</v>
      </c>
      <c r="AA7986" t="s">
        <v>31</v>
      </c>
      <c r="AB7986" t="s">
        <v>32</v>
      </c>
      <c r="AC7986" t="s">
        <v>33</v>
      </c>
      <c r="AD7986" t="s">
        <v>34</v>
      </c>
      <c r="AE7986" t="s">
        <v>673</v>
      </c>
    </row>
    <row r="7987" spans="1:31" x14ac:dyDescent="0.3">
      <c r="A7987">
        <f t="shared" si="1124"/>
        <v>7986</v>
      </c>
      <c r="B7987">
        <v>41059</v>
      </c>
      <c r="C7987" t="s">
        <v>665</v>
      </c>
      <c r="D7987" t="s">
        <v>40</v>
      </c>
      <c r="E7987" s="5" t="str">
        <f t="shared" si="1118"/>
        <v>*</v>
      </c>
      <c r="F7987" s="5" t="str">
        <f t="shared" si="1119"/>
        <v>*</v>
      </c>
      <c r="G7987" s="5" t="str">
        <f t="shared" si="1120"/>
        <v>*</v>
      </c>
      <c r="J7987" s="5" t="str">
        <f t="shared" si="1121"/>
        <v>*</v>
      </c>
      <c r="R7987" s="5">
        <f t="shared" si="1122"/>
        <v>3.5000000000000003E-2</v>
      </c>
      <c r="S7987">
        <v>26</v>
      </c>
      <c r="T7987" s="2">
        <v>363.16</v>
      </c>
      <c r="U7987" s="7">
        <f t="shared" si="1123"/>
        <v>0</v>
      </c>
      <c r="V7987" s="2">
        <f t="shared" si="1116"/>
        <v>13.967692307692309</v>
      </c>
      <c r="W7987" t="s">
        <v>14</v>
      </c>
      <c r="X7987">
        <v>7.27</v>
      </c>
      <c r="Y7987" s="2">
        <f t="shared" si="1117"/>
        <v>370.43</v>
      </c>
      <c r="Z7987" t="s">
        <v>23</v>
      </c>
      <c r="AA7987" t="s">
        <v>31</v>
      </c>
      <c r="AB7987" t="s">
        <v>32</v>
      </c>
      <c r="AC7987" t="s">
        <v>49</v>
      </c>
      <c r="AD7987" t="s">
        <v>19</v>
      </c>
      <c r="AE7987" t="s">
        <v>665</v>
      </c>
    </row>
    <row r="7988" spans="1:31" x14ac:dyDescent="0.3">
      <c r="A7988">
        <f t="shared" si="1124"/>
        <v>7987</v>
      </c>
      <c r="B7988">
        <v>1542</v>
      </c>
      <c r="C7988" t="s">
        <v>665</v>
      </c>
      <c r="D7988" t="s">
        <v>40</v>
      </c>
      <c r="E7988" s="5" t="str">
        <f t="shared" si="1118"/>
        <v>*</v>
      </c>
      <c r="F7988" s="5" t="str">
        <f t="shared" si="1119"/>
        <v>*</v>
      </c>
      <c r="G7988" s="5" t="str">
        <f t="shared" si="1120"/>
        <v>*</v>
      </c>
      <c r="J7988" s="5" t="str">
        <f t="shared" si="1121"/>
        <v>*</v>
      </c>
      <c r="R7988" s="5">
        <f t="shared" si="1122"/>
        <v>0.02</v>
      </c>
      <c r="S7988">
        <v>13</v>
      </c>
      <c r="T7988" s="2">
        <v>448</v>
      </c>
      <c r="U7988" s="7">
        <f t="shared" si="1123"/>
        <v>0</v>
      </c>
      <c r="V7988" s="2">
        <f t="shared" si="1116"/>
        <v>34.46153846153846</v>
      </c>
      <c r="W7988" t="s">
        <v>22</v>
      </c>
      <c r="X7988">
        <v>6.31</v>
      </c>
      <c r="Y7988" s="2">
        <f t="shared" si="1117"/>
        <v>454.31</v>
      </c>
      <c r="Z7988" t="s">
        <v>64</v>
      </c>
      <c r="AA7988" t="s">
        <v>16</v>
      </c>
      <c r="AB7988" t="s">
        <v>32</v>
      </c>
      <c r="AC7988" t="s">
        <v>74</v>
      </c>
      <c r="AD7988" t="s">
        <v>19</v>
      </c>
      <c r="AE7988" t="s">
        <v>673</v>
      </c>
    </row>
    <row r="7989" spans="1:31" x14ac:dyDescent="0.3">
      <c r="A7989">
        <f t="shared" si="1124"/>
        <v>7988</v>
      </c>
      <c r="B7989">
        <v>31040</v>
      </c>
      <c r="C7989" t="s">
        <v>665</v>
      </c>
      <c r="D7989" t="s">
        <v>30</v>
      </c>
      <c r="E7989" s="5" t="str">
        <f t="shared" si="1118"/>
        <v>*</v>
      </c>
      <c r="F7989" s="5" t="str">
        <f t="shared" si="1119"/>
        <v>*</v>
      </c>
      <c r="G7989" s="5" t="str">
        <f t="shared" si="1120"/>
        <v>*</v>
      </c>
      <c r="J7989" s="5" t="str">
        <f t="shared" si="1121"/>
        <v>*</v>
      </c>
      <c r="R7989" s="5">
        <f t="shared" si="1122"/>
        <v>0.02</v>
      </c>
      <c r="S7989">
        <v>19</v>
      </c>
      <c r="T7989" s="2">
        <v>545.71</v>
      </c>
      <c r="U7989" s="7">
        <f t="shared" si="1123"/>
        <v>0</v>
      </c>
      <c r="V7989" s="2">
        <f t="shared" si="1116"/>
        <v>28.721578947368425</v>
      </c>
      <c r="W7989" t="s">
        <v>22</v>
      </c>
      <c r="X7989">
        <v>6.64</v>
      </c>
      <c r="Y7989" s="2">
        <f t="shared" si="1117"/>
        <v>552.35</v>
      </c>
      <c r="Z7989" t="s">
        <v>52</v>
      </c>
      <c r="AA7989" t="s">
        <v>31</v>
      </c>
      <c r="AB7989" t="s">
        <v>32</v>
      </c>
      <c r="AC7989" t="s">
        <v>74</v>
      </c>
      <c r="AD7989" t="s">
        <v>19</v>
      </c>
      <c r="AE7989" t="s">
        <v>673</v>
      </c>
    </row>
    <row r="7990" spans="1:31" x14ac:dyDescent="0.3">
      <c r="A7990">
        <f t="shared" si="1124"/>
        <v>7989</v>
      </c>
      <c r="B7990">
        <v>31040</v>
      </c>
      <c r="C7990" t="s">
        <v>665</v>
      </c>
      <c r="D7990" t="s">
        <v>30</v>
      </c>
      <c r="E7990" s="5" t="str">
        <f t="shared" si="1118"/>
        <v>*</v>
      </c>
      <c r="F7990" s="5" t="str">
        <f t="shared" si="1119"/>
        <v>*</v>
      </c>
      <c r="G7990" s="5" t="str">
        <f t="shared" si="1120"/>
        <v>*</v>
      </c>
      <c r="J7990" s="5" t="str">
        <f t="shared" si="1121"/>
        <v>*</v>
      </c>
      <c r="R7990" s="5">
        <f t="shared" si="1122"/>
        <v>3.5000000000000003E-2</v>
      </c>
      <c r="S7990">
        <v>23</v>
      </c>
      <c r="T7990" s="2">
        <v>872.97</v>
      </c>
      <c r="U7990" s="7">
        <f t="shared" si="1123"/>
        <v>0</v>
      </c>
      <c r="V7990" s="2">
        <f t="shared" si="1116"/>
        <v>37.955217391304352</v>
      </c>
      <c r="W7990" t="s">
        <v>22</v>
      </c>
      <c r="X7990">
        <v>4</v>
      </c>
      <c r="Y7990" s="2">
        <f t="shared" si="1117"/>
        <v>876.97</v>
      </c>
      <c r="Z7990" t="s">
        <v>52</v>
      </c>
      <c r="AA7990" t="s">
        <v>31</v>
      </c>
      <c r="AB7990" t="s">
        <v>25</v>
      </c>
      <c r="AC7990" t="s">
        <v>42</v>
      </c>
      <c r="AD7990" t="s">
        <v>19</v>
      </c>
      <c r="AE7990" t="s">
        <v>673</v>
      </c>
    </row>
    <row r="7991" spans="1:31" x14ac:dyDescent="0.3">
      <c r="A7991">
        <f t="shared" si="1124"/>
        <v>7990</v>
      </c>
      <c r="B7991">
        <v>1542</v>
      </c>
      <c r="C7991" t="s">
        <v>665</v>
      </c>
      <c r="D7991" t="s">
        <v>40</v>
      </c>
      <c r="E7991" s="5" t="str">
        <f t="shared" si="1118"/>
        <v>*</v>
      </c>
      <c r="F7991" s="5" t="str">
        <f t="shared" si="1119"/>
        <v>*</v>
      </c>
      <c r="G7991" s="5" t="str">
        <f t="shared" si="1120"/>
        <v>*</v>
      </c>
      <c r="J7991" s="5" t="str">
        <f t="shared" si="1121"/>
        <v>*</v>
      </c>
      <c r="R7991" s="5">
        <f t="shared" si="1122"/>
        <v>0.05</v>
      </c>
      <c r="S7991">
        <v>47</v>
      </c>
      <c r="T7991" s="2">
        <v>2150.25</v>
      </c>
      <c r="U7991" s="7">
        <f t="shared" si="1123"/>
        <v>1</v>
      </c>
      <c r="V7991" s="2">
        <f t="shared" si="1116"/>
        <v>45.75</v>
      </c>
      <c r="W7991" t="s">
        <v>22</v>
      </c>
      <c r="X7991">
        <v>3.99</v>
      </c>
      <c r="Y7991" s="2">
        <f t="shared" si="1117"/>
        <v>2154.2399999999998</v>
      </c>
      <c r="Z7991" t="s">
        <v>64</v>
      </c>
      <c r="AA7991" t="s">
        <v>16</v>
      </c>
      <c r="AB7991" t="s">
        <v>32</v>
      </c>
      <c r="AC7991" t="s">
        <v>172</v>
      </c>
      <c r="AD7991" t="s">
        <v>19</v>
      </c>
      <c r="AE7991" t="s">
        <v>673</v>
      </c>
    </row>
    <row r="7992" spans="1:31" x14ac:dyDescent="0.3">
      <c r="A7992">
        <f t="shared" si="1124"/>
        <v>7991</v>
      </c>
      <c r="B7992">
        <v>28033</v>
      </c>
      <c r="C7992" t="s">
        <v>665</v>
      </c>
      <c r="D7992" t="s">
        <v>21</v>
      </c>
      <c r="E7992" s="5" t="str">
        <f t="shared" si="1118"/>
        <v>*</v>
      </c>
      <c r="F7992" s="5" t="str">
        <f t="shared" si="1119"/>
        <v>**</v>
      </c>
      <c r="G7992" s="5" t="str">
        <f t="shared" si="1120"/>
        <v>**</v>
      </c>
      <c r="J7992" s="5" t="str">
        <f t="shared" si="1121"/>
        <v>**</v>
      </c>
      <c r="R7992" s="5">
        <f t="shared" si="1122"/>
        <v>0.02</v>
      </c>
      <c r="S7992">
        <v>16</v>
      </c>
      <c r="T7992" s="2">
        <v>2826.9</v>
      </c>
      <c r="U7992" s="7">
        <f t="shared" si="1123"/>
        <v>1</v>
      </c>
      <c r="V7992" s="2">
        <f t="shared" si="1116"/>
        <v>176.68125000000001</v>
      </c>
      <c r="W7992" t="s">
        <v>37</v>
      </c>
      <c r="X7992">
        <v>26.2</v>
      </c>
      <c r="Y7992" s="2">
        <f t="shared" si="1117"/>
        <v>2853.1</v>
      </c>
      <c r="Z7992" t="s">
        <v>23</v>
      </c>
      <c r="AA7992" t="s">
        <v>31</v>
      </c>
      <c r="AB7992" t="s">
        <v>17</v>
      </c>
      <c r="AC7992" t="s">
        <v>38</v>
      </c>
      <c r="AD7992" t="s">
        <v>39</v>
      </c>
      <c r="AE7992" t="s">
        <v>673</v>
      </c>
    </row>
    <row r="7993" spans="1:31" x14ac:dyDescent="0.3">
      <c r="A7993">
        <f t="shared" si="1124"/>
        <v>7992</v>
      </c>
      <c r="B7993">
        <v>28033</v>
      </c>
      <c r="C7993" t="s">
        <v>665</v>
      </c>
      <c r="D7993" t="s">
        <v>21</v>
      </c>
      <c r="E7993" s="5" t="str">
        <f t="shared" si="1118"/>
        <v>*</v>
      </c>
      <c r="F7993" s="5" t="str">
        <f t="shared" si="1119"/>
        <v>**</v>
      </c>
      <c r="G7993" s="5" t="str">
        <f t="shared" si="1120"/>
        <v>**</v>
      </c>
      <c r="J7993" s="5" t="str">
        <f t="shared" si="1121"/>
        <v>**</v>
      </c>
      <c r="R7993" s="5">
        <f t="shared" si="1122"/>
        <v>0.04</v>
      </c>
      <c r="S7993">
        <v>37</v>
      </c>
      <c r="T7993" s="2">
        <v>7834.77</v>
      </c>
      <c r="U7993" s="7">
        <f t="shared" si="1123"/>
        <v>1</v>
      </c>
      <c r="V7993" s="2">
        <f t="shared" si="1116"/>
        <v>211.75054054054056</v>
      </c>
      <c r="W7993" t="s">
        <v>37</v>
      </c>
      <c r="X7993">
        <v>64.2</v>
      </c>
      <c r="Y7993" s="2">
        <f t="shared" si="1117"/>
        <v>7898.97</v>
      </c>
      <c r="Z7993" t="s">
        <v>23</v>
      </c>
      <c r="AA7993" t="s">
        <v>31</v>
      </c>
      <c r="AB7993" t="s">
        <v>17</v>
      </c>
      <c r="AC7993" t="s">
        <v>38</v>
      </c>
      <c r="AD7993" t="s">
        <v>39</v>
      </c>
      <c r="AE7993" t="s">
        <v>673</v>
      </c>
    </row>
    <row r="7994" spans="1:31" x14ac:dyDescent="0.3">
      <c r="A7994">
        <f t="shared" si="1124"/>
        <v>7993</v>
      </c>
      <c r="B7994">
        <v>41059</v>
      </c>
      <c r="C7994" t="s">
        <v>665</v>
      </c>
      <c r="D7994" t="s">
        <v>40</v>
      </c>
      <c r="E7994" s="5" t="str">
        <f t="shared" si="1118"/>
        <v>*</v>
      </c>
      <c r="F7994" s="5" t="str">
        <f t="shared" si="1119"/>
        <v>*</v>
      </c>
      <c r="G7994" s="5" t="str">
        <f t="shared" si="1120"/>
        <v>*</v>
      </c>
      <c r="J7994" s="5" t="str">
        <f t="shared" si="1121"/>
        <v>*</v>
      </c>
      <c r="R7994" s="5">
        <f t="shared" si="1122"/>
        <v>0.05</v>
      </c>
      <c r="S7994">
        <v>45</v>
      </c>
      <c r="T7994" s="2">
        <v>12571.63</v>
      </c>
      <c r="U7994" s="7">
        <f t="shared" si="1123"/>
        <v>1</v>
      </c>
      <c r="V7994" s="2">
        <f t="shared" si="1116"/>
        <v>279.36955555555556</v>
      </c>
      <c r="W7994" t="s">
        <v>22</v>
      </c>
      <c r="X7994">
        <v>13.99</v>
      </c>
      <c r="Y7994" s="2">
        <f t="shared" si="1117"/>
        <v>12585.619999999999</v>
      </c>
      <c r="Z7994" t="s">
        <v>23</v>
      </c>
      <c r="AA7994" t="s">
        <v>31</v>
      </c>
      <c r="AB7994" t="s">
        <v>25</v>
      </c>
      <c r="AC7994" t="s">
        <v>76</v>
      </c>
      <c r="AD7994" t="s">
        <v>27</v>
      </c>
      <c r="AE7994" t="s">
        <v>376</v>
      </c>
    </row>
    <row r="7995" spans="1:31" x14ac:dyDescent="0.3">
      <c r="A7995">
        <f t="shared" si="1124"/>
        <v>7994</v>
      </c>
      <c r="B7995">
        <v>41059</v>
      </c>
      <c r="C7995" t="s">
        <v>665</v>
      </c>
      <c r="D7995" t="s">
        <v>40</v>
      </c>
      <c r="E7995" s="5" t="str">
        <f t="shared" si="1118"/>
        <v>*</v>
      </c>
      <c r="F7995" s="5" t="str">
        <f t="shared" si="1119"/>
        <v>*</v>
      </c>
      <c r="G7995" s="5" t="str">
        <f t="shared" si="1120"/>
        <v>*</v>
      </c>
      <c r="J7995" s="5" t="str">
        <f t="shared" si="1121"/>
        <v>*</v>
      </c>
      <c r="R7995" s="5">
        <f t="shared" si="1122"/>
        <v>0.05</v>
      </c>
      <c r="S7995">
        <v>45</v>
      </c>
      <c r="T7995" s="2">
        <v>17884.53</v>
      </c>
      <c r="U7995" s="7">
        <f t="shared" si="1123"/>
        <v>1</v>
      </c>
      <c r="V7995" s="2">
        <f t="shared" si="1116"/>
        <v>397.43399999999997</v>
      </c>
      <c r="W7995" t="s">
        <v>37</v>
      </c>
      <c r="X7995">
        <v>42.52</v>
      </c>
      <c r="Y7995" s="2">
        <f t="shared" si="1117"/>
        <v>17927.05</v>
      </c>
      <c r="Z7995" t="s">
        <v>23</v>
      </c>
      <c r="AA7995" t="s">
        <v>31</v>
      </c>
      <c r="AB7995" t="s">
        <v>17</v>
      </c>
      <c r="AC7995" t="s">
        <v>66</v>
      </c>
      <c r="AD7995" t="s">
        <v>103</v>
      </c>
      <c r="AE7995" t="s">
        <v>376</v>
      </c>
    </row>
    <row r="7996" spans="1:31" x14ac:dyDescent="0.3">
      <c r="A7996">
        <f t="shared" si="1124"/>
        <v>7995</v>
      </c>
      <c r="B7996">
        <v>27271</v>
      </c>
      <c r="C7996" t="s">
        <v>96</v>
      </c>
      <c r="D7996" t="s">
        <v>30</v>
      </c>
      <c r="E7996" s="5" t="str">
        <f t="shared" si="1118"/>
        <v>*</v>
      </c>
      <c r="F7996" s="5" t="str">
        <f t="shared" si="1119"/>
        <v>*</v>
      </c>
      <c r="G7996" s="5" t="str">
        <f t="shared" si="1120"/>
        <v>*</v>
      </c>
      <c r="J7996" s="5" t="str">
        <f t="shared" si="1121"/>
        <v>*</v>
      </c>
      <c r="R7996" s="5">
        <f t="shared" si="1122"/>
        <v>0.01</v>
      </c>
      <c r="S7996">
        <v>8</v>
      </c>
      <c r="T7996" s="2">
        <v>301.57</v>
      </c>
      <c r="U7996" s="7">
        <f t="shared" si="1123"/>
        <v>0</v>
      </c>
      <c r="V7996" s="2">
        <f t="shared" si="1116"/>
        <v>37.696249999999999</v>
      </c>
      <c r="W7996" t="s">
        <v>37</v>
      </c>
      <c r="X7996">
        <v>19.190000000000001</v>
      </c>
      <c r="Y7996" s="2">
        <f t="shared" si="1117"/>
        <v>320.76</v>
      </c>
      <c r="Z7996" t="s">
        <v>52</v>
      </c>
      <c r="AA7996" t="s">
        <v>31</v>
      </c>
      <c r="AB7996" t="s">
        <v>17</v>
      </c>
      <c r="AC7996" t="s">
        <v>38</v>
      </c>
      <c r="AD7996" t="s">
        <v>39</v>
      </c>
      <c r="AE7996" t="s">
        <v>97</v>
      </c>
    </row>
    <row r="7997" spans="1:31" x14ac:dyDescent="0.3">
      <c r="A7997">
        <f t="shared" si="1124"/>
        <v>7996</v>
      </c>
      <c r="B7997">
        <v>17283</v>
      </c>
      <c r="C7997" t="s">
        <v>96</v>
      </c>
      <c r="D7997" t="s">
        <v>30</v>
      </c>
      <c r="E7997" s="5" t="str">
        <f t="shared" si="1118"/>
        <v>*</v>
      </c>
      <c r="F7997" s="5" t="str">
        <f t="shared" si="1119"/>
        <v>*</v>
      </c>
      <c r="G7997" s="5" t="str">
        <f t="shared" si="1120"/>
        <v>*</v>
      </c>
      <c r="J7997" s="5" t="str">
        <f t="shared" si="1121"/>
        <v>*</v>
      </c>
      <c r="R7997" s="5">
        <f t="shared" si="1122"/>
        <v>0.01</v>
      </c>
      <c r="S7997">
        <v>4</v>
      </c>
      <c r="T7997" s="2">
        <v>5472.12</v>
      </c>
      <c r="U7997" s="7">
        <f t="shared" si="1123"/>
        <v>1</v>
      </c>
      <c r="V7997" s="2">
        <f t="shared" si="1116"/>
        <v>1368.03</v>
      </c>
      <c r="W7997" t="s">
        <v>37</v>
      </c>
      <c r="X7997">
        <v>14.7</v>
      </c>
      <c r="Y7997" s="2">
        <f t="shared" si="1117"/>
        <v>5486.82</v>
      </c>
      <c r="Z7997" t="s">
        <v>43</v>
      </c>
      <c r="AA7997" t="s">
        <v>41</v>
      </c>
      <c r="AB7997" t="s">
        <v>25</v>
      </c>
      <c r="AC7997" t="s">
        <v>76</v>
      </c>
      <c r="AD7997" t="s">
        <v>39</v>
      </c>
      <c r="AE7997" t="s">
        <v>97</v>
      </c>
    </row>
    <row r="7998" spans="1:31" x14ac:dyDescent="0.3">
      <c r="A7998">
        <f t="shared" si="1124"/>
        <v>7997</v>
      </c>
      <c r="B7998">
        <v>42306</v>
      </c>
      <c r="C7998" t="s">
        <v>417</v>
      </c>
      <c r="D7998" t="s">
        <v>21</v>
      </c>
      <c r="E7998" s="5" t="str">
        <f t="shared" si="1118"/>
        <v>*</v>
      </c>
      <c r="F7998" s="5" t="str">
        <f t="shared" si="1119"/>
        <v>**</v>
      </c>
      <c r="G7998" s="5" t="str">
        <f t="shared" si="1120"/>
        <v>**</v>
      </c>
      <c r="J7998" s="5" t="str">
        <f t="shared" si="1121"/>
        <v>**</v>
      </c>
      <c r="R7998" s="5">
        <f t="shared" si="1122"/>
        <v>0.01</v>
      </c>
      <c r="S7998">
        <v>4</v>
      </c>
      <c r="T7998" s="2">
        <v>36.46</v>
      </c>
      <c r="U7998" s="7">
        <f t="shared" si="1123"/>
        <v>0</v>
      </c>
      <c r="V7998" s="2">
        <f t="shared" si="1116"/>
        <v>9.1150000000000002</v>
      </c>
      <c r="W7998" t="s">
        <v>22</v>
      </c>
      <c r="X7998">
        <v>2.99</v>
      </c>
      <c r="Y7998" s="2">
        <f t="shared" si="1117"/>
        <v>39.450000000000003</v>
      </c>
      <c r="Z7998" t="s">
        <v>15</v>
      </c>
      <c r="AA7998" t="s">
        <v>16</v>
      </c>
      <c r="AB7998" t="s">
        <v>32</v>
      </c>
      <c r="AC7998" t="s">
        <v>49</v>
      </c>
      <c r="AD7998" t="s">
        <v>19</v>
      </c>
      <c r="AE7998" t="s">
        <v>382</v>
      </c>
    </row>
    <row r="7999" spans="1:31" x14ac:dyDescent="0.3">
      <c r="A7999">
        <f t="shared" si="1124"/>
        <v>7998</v>
      </c>
      <c r="B7999">
        <v>42306</v>
      </c>
      <c r="C7999" t="s">
        <v>417</v>
      </c>
      <c r="D7999" t="s">
        <v>21</v>
      </c>
      <c r="E7999" s="5" t="str">
        <f t="shared" si="1118"/>
        <v>*</v>
      </c>
      <c r="F7999" s="5" t="str">
        <f t="shared" si="1119"/>
        <v>**</v>
      </c>
      <c r="G7999" s="5" t="str">
        <f t="shared" si="1120"/>
        <v>**</v>
      </c>
      <c r="J7999" s="5" t="str">
        <f t="shared" si="1121"/>
        <v>**</v>
      </c>
      <c r="R7999" s="5">
        <f t="shared" si="1122"/>
        <v>0.02</v>
      </c>
      <c r="S7999">
        <v>18</v>
      </c>
      <c r="T7999" s="2">
        <v>47.4</v>
      </c>
      <c r="U7999" s="7">
        <f t="shared" si="1123"/>
        <v>0</v>
      </c>
      <c r="V7999" s="2">
        <f t="shared" si="1116"/>
        <v>2.6333333333333333</v>
      </c>
      <c r="W7999" t="s">
        <v>22</v>
      </c>
      <c r="X7999">
        <v>5.2</v>
      </c>
      <c r="Y7999" s="2">
        <f t="shared" si="1117"/>
        <v>52.6</v>
      </c>
      <c r="Z7999" t="s">
        <v>334</v>
      </c>
      <c r="AA7999" t="s">
        <v>16</v>
      </c>
      <c r="AB7999" t="s">
        <v>32</v>
      </c>
      <c r="AC7999" t="s">
        <v>33</v>
      </c>
      <c r="AD7999" t="s">
        <v>34</v>
      </c>
      <c r="AE7999" t="s">
        <v>382</v>
      </c>
    </row>
    <row r="8000" spans="1:31" x14ac:dyDescent="0.3">
      <c r="A8000">
        <f t="shared" si="1124"/>
        <v>7999</v>
      </c>
      <c r="B8000">
        <v>42054</v>
      </c>
      <c r="C8000" t="s">
        <v>417</v>
      </c>
      <c r="D8000" t="s">
        <v>40</v>
      </c>
      <c r="E8000" s="5" t="str">
        <f t="shared" si="1118"/>
        <v>*</v>
      </c>
      <c r="F8000" s="5" t="str">
        <f t="shared" si="1119"/>
        <v>*</v>
      </c>
      <c r="G8000" s="5" t="str">
        <f t="shared" si="1120"/>
        <v>*</v>
      </c>
      <c r="J8000" s="5" t="str">
        <f t="shared" si="1121"/>
        <v>*</v>
      </c>
      <c r="R8000" s="5">
        <f t="shared" si="1122"/>
        <v>0.04</v>
      </c>
      <c r="S8000">
        <v>32</v>
      </c>
      <c r="T8000" s="2">
        <v>94.55</v>
      </c>
      <c r="U8000" s="7">
        <f t="shared" si="1123"/>
        <v>0</v>
      </c>
      <c r="V8000" s="2">
        <f t="shared" si="1116"/>
        <v>2.9546874999999999</v>
      </c>
      <c r="W8000" t="s">
        <v>22</v>
      </c>
      <c r="X8000">
        <v>1.49</v>
      </c>
      <c r="Y8000" s="2">
        <f t="shared" si="1117"/>
        <v>96.039999999999992</v>
      </c>
      <c r="Z8000" t="s">
        <v>15</v>
      </c>
      <c r="AA8000" t="s">
        <v>16</v>
      </c>
      <c r="AB8000" t="s">
        <v>32</v>
      </c>
      <c r="AC8000" t="s">
        <v>49</v>
      </c>
      <c r="AD8000" t="s">
        <v>19</v>
      </c>
      <c r="AE8000" t="s">
        <v>382</v>
      </c>
    </row>
    <row r="8001" spans="1:31" x14ac:dyDescent="0.3">
      <c r="A8001">
        <f t="shared" si="1124"/>
        <v>8000</v>
      </c>
      <c r="B8001">
        <v>51140</v>
      </c>
      <c r="C8001" t="s">
        <v>417</v>
      </c>
      <c r="D8001" t="s">
        <v>13</v>
      </c>
      <c r="E8001" s="5" t="str">
        <f t="shared" si="1118"/>
        <v>*</v>
      </c>
      <c r="F8001" s="5" t="str">
        <f t="shared" si="1119"/>
        <v>*</v>
      </c>
      <c r="G8001" s="5" t="str">
        <f t="shared" si="1120"/>
        <v>*</v>
      </c>
      <c r="J8001" s="5" t="str">
        <f t="shared" si="1121"/>
        <v>*</v>
      </c>
      <c r="R8001" s="5">
        <f t="shared" si="1122"/>
        <v>3.5000000000000003E-2</v>
      </c>
      <c r="S8001">
        <v>28</v>
      </c>
      <c r="T8001" s="2">
        <v>132.01</v>
      </c>
      <c r="U8001" s="7">
        <f t="shared" si="1123"/>
        <v>0</v>
      </c>
      <c r="V8001" s="2">
        <f t="shared" si="1116"/>
        <v>4.7146428571428567</v>
      </c>
      <c r="W8001" t="s">
        <v>22</v>
      </c>
      <c r="X8001">
        <v>5.15</v>
      </c>
      <c r="Y8001" s="2">
        <f t="shared" si="1117"/>
        <v>137.16</v>
      </c>
      <c r="Z8001" t="s">
        <v>23</v>
      </c>
      <c r="AA8001" t="s">
        <v>31</v>
      </c>
      <c r="AB8001" t="s">
        <v>32</v>
      </c>
      <c r="AC8001" t="s">
        <v>172</v>
      </c>
      <c r="AD8001" t="s">
        <v>19</v>
      </c>
      <c r="AE8001" t="s">
        <v>417</v>
      </c>
    </row>
    <row r="8002" spans="1:31" x14ac:dyDescent="0.3">
      <c r="A8002">
        <f t="shared" si="1124"/>
        <v>8001</v>
      </c>
      <c r="B8002">
        <v>26021</v>
      </c>
      <c r="C8002" t="s">
        <v>417</v>
      </c>
      <c r="D8002" t="s">
        <v>36</v>
      </c>
      <c r="E8002" s="5" t="str">
        <f t="shared" si="1118"/>
        <v>***</v>
      </c>
      <c r="F8002" s="5" t="str">
        <f t="shared" si="1119"/>
        <v>***</v>
      </c>
      <c r="G8002" s="5" t="str">
        <f t="shared" si="1120"/>
        <v>***</v>
      </c>
      <c r="J8002" s="5" t="str">
        <f t="shared" si="1121"/>
        <v>***</v>
      </c>
      <c r="R8002" s="5">
        <f t="shared" si="1122"/>
        <v>0.02</v>
      </c>
      <c r="S8002">
        <v>17</v>
      </c>
      <c r="T8002" s="2">
        <v>328.62700000000001</v>
      </c>
      <c r="U8002" s="7">
        <f t="shared" si="1123"/>
        <v>0</v>
      </c>
      <c r="V8002" s="2">
        <f t="shared" ref="V8002:V8065" si="1125">T8002/S8002</f>
        <v>19.331</v>
      </c>
      <c r="W8002" t="s">
        <v>22</v>
      </c>
      <c r="X8002">
        <v>4.8099999999999996</v>
      </c>
      <c r="Y8002" s="2">
        <f t="shared" ref="Y8002:Y8065" si="1126">X8002+T8002</f>
        <v>333.43700000000001</v>
      </c>
      <c r="Z8002" t="s">
        <v>48</v>
      </c>
      <c r="AA8002" t="s">
        <v>16</v>
      </c>
      <c r="AB8002" t="s">
        <v>25</v>
      </c>
      <c r="AC8002" t="s">
        <v>26</v>
      </c>
      <c r="AD8002" t="s">
        <v>27</v>
      </c>
      <c r="AE8002" t="s">
        <v>382</v>
      </c>
    </row>
    <row r="8003" spans="1:31" x14ac:dyDescent="0.3">
      <c r="A8003">
        <f t="shared" si="1124"/>
        <v>8002</v>
      </c>
      <c r="B8003">
        <v>51140</v>
      </c>
      <c r="C8003" t="s">
        <v>417</v>
      </c>
      <c r="D8003" t="s">
        <v>13</v>
      </c>
      <c r="E8003" s="5" t="str">
        <f t="shared" ref="E8003:E8066" si="1127">IF(D8003="Critical","***","*")</f>
        <v>*</v>
      </c>
      <c r="F8003" s="5" t="str">
        <f t="shared" ref="F8003:F8066" si="1128">IF(D8003="Critical","***",IF(D8003="High","**","*"))</f>
        <v>*</v>
      </c>
      <c r="G8003" s="5" t="str">
        <f t="shared" ref="G8003:G8066" si="1129">VLOOKUP(D8003,$H$6:$I$11,2,FALSE)</f>
        <v>*</v>
      </c>
      <c r="J8003" s="5" t="str">
        <f t="shared" ref="J8003:J8066" si="1130">HLOOKUP(D8003,$K$5:$O$6,2,FALSE)</f>
        <v>*</v>
      </c>
      <c r="R8003" s="5">
        <f t="shared" ref="R8003:R8066" si="1131">VLOOKUP(S8003,$P$6:$Q$11,2)</f>
        <v>0.01</v>
      </c>
      <c r="S8003">
        <v>3</v>
      </c>
      <c r="T8003" s="2">
        <v>394.34</v>
      </c>
      <c r="U8003" s="7">
        <f t="shared" ref="U8003:U8066" si="1132">IF(T8003&gt;1000,1,0)</f>
        <v>0</v>
      </c>
      <c r="V8003" s="2">
        <f t="shared" si="1125"/>
        <v>131.44666666666666</v>
      </c>
      <c r="W8003" t="s">
        <v>22</v>
      </c>
      <c r="X8003">
        <v>24.49</v>
      </c>
      <c r="Y8003" s="2">
        <f t="shared" si="1126"/>
        <v>418.83</v>
      </c>
      <c r="Z8003" t="s">
        <v>23</v>
      </c>
      <c r="AA8003" t="s">
        <v>31</v>
      </c>
      <c r="AB8003" t="s">
        <v>17</v>
      </c>
      <c r="AC8003" t="s">
        <v>18</v>
      </c>
      <c r="AD8003" t="s">
        <v>58</v>
      </c>
      <c r="AE8003" t="s">
        <v>443</v>
      </c>
    </row>
    <row r="8004" spans="1:31" x14ac:dyDescent="0.3">
      <c r="A8004">
        <f t="shared" ref="A8004:A8067" si="1133">A8003+1</f>
        <v>8003</v>
      </c>
      <c r="B8004">
        <v>51140</v>
      </c>
      <c r="C8004" t="s">
        <v>417</v>
      </c>
      <c r="D8004" t="s">
        <v>13</v>
      </c>
      <c r="E8004" s="5" t="str">
        <f t="shared" si="1127"/>
        <v>*</v>
      </c>
      <c r="F8004" s="5" t="str">
        <f t="shared" si="1128"/>
        <v>*</v>
      </c>
      <c r="G8004" s="5" t="str">
        <f t="shared" si="1129"/>
        <v>*</v>
      </c>
      <c r="J8004" s="5" t="str">
        <f t="shared" si="1130"/>
        <v>*</v>
      </c>
      <c r="R8004" s="5">
        <f t="shared" si="1131"/>
        <v>0.02</v>
      </c>
      <c r="S8004">
        <v>14</v>
      </c>
      <c r="T8004" s="2">
        <v>626.33000000000004</v>
      </c>
      <c r="U8004" s="7">
        <f t="shared" si="1132"/>
        <v>0</v>
      </c>
      <c r="V8004" s="2">
        <f t="shared" si="1125"/>
        <v>44.737857142857145</v>
      </c>
      <c r="W8004" t="s">
        <v>22</v>
      </c>
      <c r="X8004">
        <v>1.99</v>
      </c>
      <c r="Y8004" s="2">
        <f t="shared" si="1126"/>
        <v>628.32000000000005</v>
      </c>
      <c r="Z8004" t="s">
        <v>23</v>
      </c>
      <c r="AA8004" t="s">
        <v>31</v>
      </c>
      <c r="AB8004" t="s">
        <v>25</v>
      </c>
      <c r="AC8004" t="s">
        <v>42</v>
      </c>
      <c r="AD8004" t="s">
        <v>45</v>
      </c>
      <c r="AE8004" t="s">
        <v>346</v>
      </c>
    </row>
    <row r="8005" spans="1:31" x14ac:dyDescent="0.3">
      <c r="A8005">
        <f t="shared" si="1133"/>
        <v>8004</v>
      </c>
      <c r="B8005">
        <v>42306</v>
      </c>
      <c r="C8005" t="s">
        <v>417</v>
      </c>
      <c r="D8005" t="s">
        <v>21</v>
      </c>
      <c r="E8005" s="5" t="str">
        <f t="shared" si="1127"/>
        <v>*</v>
      </c>
      <c r="F8005" s="5" t="str">
        <f t="shared" si="1128"/>
        <v>**</v>
      </c>
      <c r="G8005" s="5" t="str">
        <f t="shared" si="1129"/>
        <v>**</v>
      </c>
      <c r="J8005" s="5" t="str">
        <f t="shared" si="1130"/>
        <v>**</v>
      </c>
      <c r="R8005" s="5">
        <f t="shared" si="1131"/>
        <v>0.02</v>
      </c>
      <c r="S8005">
        <v>19</v>
      </c>
      <c r="T8005" s="2">
        <v>773.83</v>
      </c>
      <c r="U8005" s="7">
        <f t="shared" si="1132"/>
        <v>0</v>
      </c>
      <c r="V8005" s="2">
        <f t="shared" si="1125"/>
        <v>40.72789473684211</v>
      </c>
      <c r="W8005" t="s">
        <v>22</v>
      </c>
      <c r="X8005">
        <v>5.33</v>
      </c>
      <c r="Y8005" s="2">
        <f t="shared" si="1126"/>
        <v>779.16000000000008</v>
      </c>
      <c r="Z8005" t="s">
        <v>71</v>
      </c>
      <c r="AA8005" t="s">
        <v>16</v>
      </c>
      <c r="AB8005" t="s">
        <v>32</v>
      </c>
      <c r="AC8005" t="s">
        <v>172</v>
      </c>
      <c r="AD8005" t="s">
        <v>19</v>
      </c>
      <c r="AE8005" t="s">
        <v>382</v>
      </c>
    </row>
    <row r="8006" spans="1:31" x14ac:dyDescent="0.3">
      <c r="A8006">
        <f t="shared" si="1133"/>
        <v>8005</v>
      </c>
      <c r="B8006">
        <v>44805</v>
      </c>
      <c r="C8006" t="s">
        <v>417</v>
      </c>
      <c r="D8006" t="s">
        <v>21</v>
      </c>
      <c r="E8006" s="5" t="str">
        <f t="shared" si="1127"/>
        <v>*</v>
      </c>
      <c r="F8006" s="5" t="str">
        <f t="shared" si="1128"/>
        <v>**</v>
      </c>
      <c r="G8006" s="5" t="str">
        <f t="shared" si="1129"/>
        <v>**</v>
      </c>
      <c r="J8006" s="5" t="str">
        <f t="shared" si="1130"/>
        <v>**</v>
      </c>
      <c r="R8006" s="5">
        <f t="shared" si="1131"/>
        <v>0.05</v>
      </c>
      <c r="S8006">
        <v>40</v>
      </c>
      <c r="T8006" s="2">
        <v>1710.65</v>
      </c>
      <c r="U8006" s="7">
        <f t="shared" si="1132"/>
        <v>1</v>
      </c>
      <c r="V8006" s="2">
        <f t="shared" si="1125"/>
        <v>42.766249999999999</v>
      </c>
      <c r="W8006" t="s">
        <v>22</v>
      </c>
      <c r="X8006">
        <v>2.99</v>
      </c>
      <c r="Y8006" s="2">
        <f t="shared" si="1126"/>
        <v>1713.64</v>
      </c>
      <c r="Z8006" t="s">
        <v>60</v>
      </c>
      <c r="AA8006" t="s">
        <v>31</v>
      </c>
      <c r="AB8006" t="s">
        <v>32</v>
      </c>
      <c r="AC8006" t="s">
        <v>49</v>
      </c>
      <c r="AD8006" t="s">
        <v>19</v>
      </c>
      <c r="AE8006" t="s">
        <v>873</v>
      </c>
    </row>
    <row r="8007" spans="1:31" x14ac:dyDescent="0.3">
      <c r="A8007">
        <f t="shared" si="1133"/>
        <v>8006</v>
      </c>
      <c r="B8007">
        <v>35558</v>
      </c>
      <c r="C8007" t="s">
        <v>246</v>
      </c>
      <c r="D8007" t="s">
        <v>36</v>
      </c>
      <c r="E8007" s="5" t="str">
        <f t="shared" si="1127"/>
        <v>***</v>
      </c>
      <c r="F8007" s="5" t="str">
        <f t="shared" si="1128"/>
        <v>***</v>
      </c>
      <c r="G8007" s="5" t="str">
        <f t="shared" si="1129"/>
        <v>***</v>
      </c>
      <c r="J8007" s="5" t="str">
        <f t="shared" si="1130"/>
        <v>***</v>
      </c>
      <c r="R8007" s="5">
        <f t="shared" si="1131"/>
        <v>0.01</v>
      </c>
      <c r="S8007">
        <v>2</v>
      </c>
      <c r="T8007" s="2">
        <v>34.880000000000003</v>
      </c>
      <c r="U8007" s="7">
        <f t="shared" si="1132"/>
        <v>0</v>
      </c>
      <c r="V8007" s="2">
        <f t="shared" si="1125"/>
        <v>17.440000000000001</v>
      </c>
      <c r="W8007" t="s">
        <v>22</v>
      </c>
      <c r="X8007">
        <v>8.7799999999999994</v>
      </c>
      <c r="Y8007" s="2">
        <f t="shared" si="1126"/>
        <v>43.660000000000004</v>
      </c>
      <c r="Z8007" t="s">
        <v>62</v>
      </c>
      <c r="AA8007" t="s">
        <v>16</v>
      </c>
      <c r="AB8007" t="s">
        <v>17</v>
      </c>
      <c r="AC8007" t="s">
        <v>18</v>
      </c>
      <c r="AD8007" t="s">
        <v>19</v>
      </c>
      <c r="AE8007" t="s">
        <v>631</v>
      </c>
    </row>
    <row r="8008" spans="1:31" x14ac:dyDescent="0.3">
      <c r="A8008">
        <f t="shared" si="1133"/>
        <v>8007</v>
      </c>
      <c r="B8008">
        <v>44352</v>
      </c>
      <c r="C8008" t="s">
        <v>246</v>
      </c>
      <c r="D8008" t="s">
        <v>30</v>
      </c>
      <c r="E8008" s="5" t="str">
        <f t="shared" si="1127"/>
        <v>*</v>
      </c>
      <c r="F8008" s="5" t="str">
        <f t="shared" si="1128"/>
        <v>*</v>
      </c>
      <c r="G8008" s="5" t="str">
        <f t="shared" si="1129"/>
        <v>*</v>
      </c>
      <c r="J8008" s="5" t="str">
        <f t="shared" si="1130"/>
        <v>*</v>
      </c>
      <c r="R8008" s="5">
        <f t="shared" si="1131"/>
        <v>3.5000000000000003E-2</v>
      </c>
      <c r="S8008">
        <v>25</v>
      </c>
      <c r="T8008" s="2">
        <v>81.760000000000005</v>
      </c>
      <c r="U8008" s="7">
        <f t="shared" si="1132"/>
        <v>0</v>
      </c>
      <c r="V8008" s="2">
        <f t="shared" si="1125"/>
        <v>3.2704000000000004</v>
      </c>
      <c r="W8008" t="s">
        <v>22</v>
      </c>
      <c r="X8008">
        <v>1.35</v>
      </c>
      <c r="Y8008" s="2">
        <f t="shared" si="1126"/>
        <v>83.11</v>
      </c>
      <c r="Z8008" t="s">
        <v>52</v>
      </c>
      <c r="AA8008" t="s">
        <v>24</v>
      </c>
      <c r="AB8008" t="s">
        <v>32</v>
      </c>
      <c r="AC8008" t="s">
        <v>114</v>
      </c>
      <c r="AD8008" t="s">
        <v>34</v>
      </c>
      <c r="AE8008" t="s">
        <v>631</v>
      </c>
    </row>
    <row r="8009" spans="1:31" x14ac:dyDescent="0.3">
      <c r="A8009">
        <f t="shared" si="1133"/>
        <v>8008</v>
      </c>
      <c r="B8009">
        <v>18855</v>
      </c>
      <c r="C8009" t="s">
        <v>246</v>
      </c>
      <c r="D8009" t="s">
        <v>21</v>
      </c>
      <c r="E8009" s="5" t="str">
        <f t="shared" si="1127"/>
        <v>*</v>
      </c>
      <c r="F8009" s="5" t="str">
        <f t="shared" si="1128"/>
        <v>**</v>
      </c>
      <c r="G8009" s="5" t="str">
        <f t="shared" si="1129"/>
        <v>**</v>
      </c>
      <c r="J8009" s="5" t="str">
        <f t="shared" si="1130"/>
        <v>**</v>
      </c>
      <c r="R8009" s="5">
        <f t="shared" si="1131"/>
        <v>0.04</v>
      </c>
      <c r="S8009">
        <v>31</v>
      </c>
      <c r="T8009" s="2">
        <v>229.43</v>
      </c>
      <c r="U8009" s="7">
        <f t="shared" si="1132"/>
        <v>0</v>
      </c>
      <c r="V8009" s="2">
        <f t="shared" si="1125"/>
        <v>7.4009677419354842</v>
      </c>
      <c r="W8009" t="s">
        <v>22</v>
      </c>
      <c r="X8009">
        <v>7.72</v>
      </c>
      <c r="Y8009" s="2">
        <f t="shared" si="1126"/>
        <v>237.15</v>
      </c>
      <c r="Z8009" t="s">
        <v>48</v>
      </c>
      <c r="AA8009" t="s">
        <v>24</v>
      </c>
      <c r="AB8009" t="s">
        <v>32</v>
      </c>
      <c r="AC8009" t="s">
        <v>49</v>
      </c>
      <c r="AD8009" t="s">
        <v>19</v>
      </c>
      <c r="AE8009" t="s">
        <v>186</v>
      </c>
    </row>
    <row r="8010" spans="1:31" x14ac:dyDescent="0.3">
      <c r="A8010">
        <f t="shared" si="1133"/>
        <v>8009</v>
      </c>
      <c r="B8010">
        <v>46437</v>
      </c>
      <c r="C8010" t="s">
        <v>246</v>
      </c>
      <c r="D8010" t="s">
        <v>40</v>
      </c>
      <c r="E8010" s="5" t="str">
        <f t="shared" si="1127"/>
        <v>*</v>
      </c>
      <c r="F8010" s="5" t="str">
        <f t="shared" si="1128"/>
        <v>*</v>
      </c>
      <c r="G8010" s="5" t="str">
        <f t="shared" si="1129"/>
        <v>*</v>
      </c>
      <c r="J8010" s="5" t="str">
        <f t="shared" si="1130"/>
        <v>*</v>
      </c>
      <c r="R8010" s="5">
        <f t="shared" si="1131"/>
        <v>0.05</v>
      </c>
      <c r="S8010">
        <v>49</v>
      </c>
      <c r="T8010" s="2">
        <v>1488.66</v>
      </c>
      <c r="U8010" s="7">
        <f t="shared" si="1132"/>
        <v>1</v>
      </c>
      <c r="V8010" s="2">
        <f t="shared" si="1125"/>
        <v>30.380816326530613</v>
      </c>
      <c r="W8010" t="s">
        <v>22</v>
      </c>
      <c r="X8010">
        <v>7.87</v>
      </c>
      <c r="Y8010" s="2">
        <f t="shared" si="1126"/>
        <v>1496.53</v>
      </c>
      <c r="Z8010" t="s">
        <v>56</v>
      </c>
      <c r="AA8010" t="s">
        <v>16</v>
      </c>
      <c r="AB8010" t="s">
        <v>17</v>
      </c>
      <c r="AC8010" t="s">
        <v>18</v>
      </c>
      <c r="AD8010" t="s">
        <v>19</v>
      </c>
      <c r="AE8010" t="s">
        <v>631</v>
      </c>
    </row>
    <row r="8011" spans="1:31" x14ac:dyDescent="0.3">
      <c r="A8011">
        <f t="shared" si="1133"/>
        <v>8010</v>
      </c>
      <c r="B8011">
        <v>53412</v>
      </c>
      <c r="C8011" t="s">
        <v>246</v>
      </c>
      <c r="D8011" t="s">
        <v>36</v>
      </c>
      <c r="E8011" s="5" t="str">
        <f t="shared" si="1127"/>
        <v>***</v>
      </c>
      <c r="F8011" s="5" t="str">
        <f t="shared" si="1128"/>
        <v>***</v>
      </c>
      <c r="G8011" s="5" t="str">
        <f t="shared" si="1129"/>
        <v>***</v>
      </c>
      <c r="J8011" s="5" t="str">
        <f t="shared" si="1130"/>
        <v>***</v>
      </c>
      <c r="R8011" s="5">
        <f t="shared" si="1131"/>
        <v>0.05</v>
      </c>
      <c r="S8011">
        <v>45</v>
      </c>
      <c r="T8011" s="2">
        <v>2544.73</v>
      </c>
      <c r="U8011" s="7">
        <f t="shared" si="1132"/>
        <v>1</v>
      </c>
      <c r="V8011" s="2">
        <f t="shared" si="1125"/>
        <v>56.549555555555557</v>
      </c>
      <c r="W8011" t="s">
        <v>22</v>
      </c>
      <c r="X8011">
        <v>11.1</v>
      </c>
      <c r="Y8011" s="2">
        <f t="shared" si="1126"/>
        <v>2555.83</v>
      </c>
      <c r="Z8011" t="s">
        <v>64</v>
      </c>
      <c r="AA8011" t="s">
        <v>24</v>
      </c>
      <c r="AB8011" t="s">
        <v>17</v>
      </c>
      <c r="AC8011" t="s">
        <v>18</v>
      </c>
      <c r="AD8011" t="s">
        <v>27</v>
      </c>
      <c r="AE8011" t="s">
        <v>185</v>
      </c>
    </row>
    <row r="8012" spans="1:31" x14ac:dyDescent="0.3">
      <c r="A8012">
        <f t="shared" si="1133"/>
        <v>8011</v>
      </c>
      <c r="B8012">
        <v>20517</v>
      </c>
      <c r="C8012" t="s">
        <v>376</v>
      </c>
      <c r="D8012" t="s">
        <v>13</v>
      </c>
      <c r="E8012" s="5" t="str">
        <f t="shared" si="1127"/>
        <v>*</v>
      </c>
      <c r="F8012" s="5" t="str">
        <f t="shared" si="1128"/>
        <v>*</v>
      </c>
      <c r="G8012" s="5" t="str">
        <f t="shared" si="1129"/>
        <v>*</v>
      </c>
      <c r="J8012" s="5" t="str">
        <f t="shared" si="1130"/>
        <v>*</v>
      </c>
      <c r="R8012" s="5">
        <f t="shared" si="1131"/>
        <v>0.04</v>
      </c>
      <c r="S8012">
        <v>39</v>
      </c>
      <c r="T8012" s="2">
        <v>116.63</v>
      </c>
      <c r="U8012" s="7">
        <f t="shared" si="1132"/>
        <v>0</v>
      </c>
      <c r="V8012" s="2">
        <f t="shared" si="1125"/>
        <v>2.9905128205128202</v>
      </c>
      <c r="W8012" t="s">
        <v>22</v>
      </c>
      <c r="X8012">
        <v>0.96</v>
      </c>
      <c r="Y8012" s="2">
        <f t="shared" si="1126"/>
        <v>117.58999999999999</v>
      </c>
      <c r="Z8012" t="s">
        <v>60</v>
      </c>
      <c r="AA8012" t="s">
        <v>24</v>
      </c>
      <c r="AB8012" t="s">
        <v>32</v>
      </c>
      <c r="AC8012" t="s">
        <v>33</v>
      </c>
      <c r="AD8012" t="s">
        <v>34</v>
      </c>
      <c r="AE8012" t="s">
        <v>716</v>
      </c>
    </row>
    <row r="8013" spans="1:31" x14ac:dyDescent="0.3">
      <c r="A8013">
        <f t="shared" si="1133"/>
        <v>8012</v>
      </c>
      <c r="B8013">
        <v>3104</v>
      </c>
      <c r="C8013" t="s">
        <v>376</v>
      </c>
      <c r="D8013" t="s">
        <v>40</v>
      </c>
      <c r="E8013" s="5" t="str">
        <f t="shared" si="1127"/>
        <v>*</v>
      </c>
      <c r="F8013" s="5" t="str">
        <f t="shared" si="1128"/>
        <v>*</v>
      </c>
      <c r="G8013" s="5" t="str">
        <f t="shared" si="1129"/>
        <v>*</v>
      </c>
      <c r="J8013" s="5" t="str">
        <f t="shared" si="1130"/>
        <v>*</v>
      </c>
      <c r="R8013" s="5">
        <f t="shared" si="1131"/>
        <v>0.05</v>
      </c>
      <c r="S8013">
        <v>50</v>
      </c>
      <c r="T8013" s="2">
        <v>336.06</v>
      </c>
      <c r="U8013" s="7">
        <f t="shared" si="1132"/>
        <v>0</v>
      </c>
      <c r="V8013" s="2">
        <f t="shared" si="1125"/>
        <v>6.7211999999999996</v>
      </c>
      <c r="W8013" t="s">
        <v>22</v>
      </c>
      <c r="X8013">
        <v>8.8800000000000008</v>
      </c>
      <c r="Y8013" s="2">
        <f t="shared" si="1126"/>
        <v>344.94</v>
      </c>
      <c r="Z8013" t="s">
        <v>71</v>
      </c>
      <c r="AA8013" t="s">
        <v>16</v>
      </c>
      <c r="AB8013" t="s">
        <v>32</v>
      </c>
      <c r="AC8013" t="s">
        <v>44</v>
      </c>
      <c r="AD8013" t="s">
        <v>19</v>
      </c>
      <c r="AE8013" t="s">
        <v>716</v>
      </c>
    </row>
    <row r="8014" spans="1:31" x14ac:dyDescent="0.3">
      <c r="A8014">
        <f t="shared" si="1133"/>
        <v>8013</v>
      </c>
      <c r="B8014">
        <v>3104</v>
      </c>
      <c r="C8014" t="s">
        <v>376</v>
      </c>
      <c r="D8014" t="s">
        <v>40</v>
      </c>
      <c r="E8014" s="5" t="str">
        <f t="shared" si="1127"/>
        <v>*</v>
      </c>
      <c r="F8014" s="5" t="str">
        <f t="shared" si="1128"/>
        <v>*</v>
      </c>
      <c r="G8014" s="5" t="str">
        <f t="shared" si="1129"/>
        <v>*</v>
      </c>
      <c r="J8014" s="5" t="str">
        <f t="shared" si="1130"/>
        <v>*</v>
      </c>
      <c r="R8014" s="5">
        <f t="shared" si="1131"/>
        <v>3.5000000000000003E-2</v>
      </c>
      <c r="S8014">
        <v>24</v>
      </c>
      <c r="T8014" s="2">
        <v>380.38</v>
      </c>
      <c r="U8014" s="7">
        <f t="shared" si="1132"/>
        <v>0</v>
      </c>
      <c r="V8014" s="2">
        <f t="shared" si="1125"/>
        <v>15.849166666666667</v>
      </c>
      <c r="W8014" t="s">
        <v>14</v>
      </c>
      <c r="X8014">
        <v>5.45</v>
      </c>
      <c r="Y8014" s="2">
        <f t="shared" si="1126"/>
        <v>385.83</v>
      </c>
      <c r="Z8014" t="s">
        <v>71</v>
      </c>
      <c r="AA8014" t="s">
        <v>16</v>
      </c>
      <c r="AB8014" t="s">
        <v>32</v>
      </c>
      <c r="AC8014" t="s">
        <v>33</v>
      </c>
      <c r="AD8014" t="s">
        <v>45</v>
      </c>
      <c r="AE8014" t="s">
        <v>376</v>
      </c>
    </row>
    <row r="8015" spans="1:31" x14ac:dyDescent="0.3">
      <c r="A8015">
        <f t="shared" si="1133"/>
        <v>8014</v>
      </c>
      <c r="B8015">
        <v>7968</v>
      </c>
      <c r="C8015" t="s">
        <v>376</v>
      </c>
      <c r="D8015" t="s">
        <v>13</v>
      </c>
      <c r="E8015" s="5" t="str">
        <f t="shared" si="1127"/>
        <v>*</v>
      </c>
      <c r="F8015" s="5" t="str">
        <f t="shared" si="1128"/>
        <v>*</v>
      </c>
      <c r="G8015" s="5" t="str">
        <f t="shared" si="1129"/>
        <v>*</v>
      </c>
      <c r="J8015" s="5" t="str">
        <f t="shared" si="1130"/>
        <v>*</v>
      </c>
      <c r="R8015" s="5">
        <f t="shared" si="1131"/>
        <v>0.02</v>
      </c>
      <c r="S8015">
        <v>10</v>
      </c>
      <c r="T8015" s="2">
        <v>1449.21</v>
      </c>
      <c r="U8015" s="7">
        <f t="shared" si="1132"/>
        <v>1</v>
      </c>
      <c r="V8015" s="2">
        <f t="shared" si="1125"/>
        <v>144.92099999999999</v>
      </c>
      <c r="W8015" t="s">
        <v>37</v>
      </c>
      <c r="X8015">
        <v>30</v>
      </c>
      <c r="Y8015" s="2">
        <f t="shared" si="1126"/>
        <v>1479.21</v>
      </c>
      <c r="Z8015" t="s">
        <v>15</v>
      </c>
      <c r="AA8015" t="s">
        <v>16</v>
      </c>
      <c r="AB8015" t="s">
        <v>17</v>
      </c>
      <c r="AC8015" t="s">
        <v>38</v>
      </c>
      <c r="AD8015" t="s">
        <v>39</v>
      </c>
      <c r="AE8015" t="s">
        <v>376</v>
      </c>
    </row>
    <row r="8016" spans="1:31" x14ac:dyDescent="0.3">
      <c r="A8016">
        <f t="shared" si="1133"/>
        <v>8015</v>
      </c>
      <c r="B8016">
        <v>23328</v>
      </c>
      <c r="C8016" t="s">
        <v>376</v>
      </c>
      <c r="D8016" t="s">
        <v>21</v>
      </c>
      <c r="E8016" s="5" t="str">
        <f t="shared" si="1127"/>
        <v>*</v>
      </c>
      <c r="F8016" s="5" t="str">
        <f t="shared" si="1128"/>
        <v>**</v>
      </c>
      <c r="G8016" s="5" t="str">
        <f t="shared" si="1129"/>
        <v>**</v>
      </c>
      <c r="J8016" s="5" t="str">
        <f t="shared" si="1130"/>
        <v>**</v>
      </c>
      <c r="R8016" s="5">
        <f t="shared" si="1131"/>
        <v>0.04</v>
      </c>
      <c r="S8016">
        <v>39</v>
      </c>
      <c r="T8016" s="2">
        <v>5740.32</v>
      </c>
      <c r="U8016" s="7">
        <f t="shared" si="1132"/>
        <v>1</v>
      </c>
      <c r="V8016" s="2">
        <f t="shared" si="1125"/>
        <v>147.18769230769229</v>
      </c>
      <c r="W8016" t="s">
        <v>37</v>
      </c>
      <c r="X8016">
        <v>17.850000000000001</v>
      </c>
      <c r="Y8016" s="2">
        <f t="shared" si="1126"/>
        <v>5758.17</v>
      </c>
      <c r="Z8016" t="s">
        <v>56</v>
      </c>
      <c r="AA8016" t="s">
        <v>24</v>
      </c>
      <c r="AB8016" t="s">
        <v>25</v>
      </c>
      <c r="AC8016" t="s">
        <v>76</v>
      </c>
      <c r="AD8016" t="s">
        <v>39</v>
      </c>
      <c r="AE8016" t="s">
        <v>673</v>
      </c>
    </row>
    <row r="8017" spans="1:31" x14ac:dyDescent="0.3">
      <c r="A8017">
        <f t="shared" si="1133"/>
        <v>8016</v>
      </c>
      <c r="B8017">
        <v>23168</v>
      </c>
      <c r="C8017" t="s">
        <v>376</v>
      </c>
      <c r="D8017" t="s">
        <v>13</v>
      </c>
      <c r="E8017" s="5" t="str">
        <f t="shared" si="1127"/>
        <v>*</v>
      </c>
      <c r="F8017" s="5" t="str">
        <f t="shared" si="1128"/>
        <v>*</v>
      </c>
      <c r="G8017" s="5" t="str">
        <f t="shared" si="1129"/>
        <v>*</v>
      </c>
      <c r="J8017" s="5" t="str">
        <f t="shared" si="1130"/>
        <v>*</v>
      </c>
      <c r="R8017" s="5">
        <f t="shared" si="1131"/>
        <v>0.05</v>
      </c>
      <c r="S8017">
        <v>46</v>
      </c>
      <c r="T8017" s="2">
        <v>23949.51</v>
      </c>
      <c r="U8017" s="7">
        <f t="shared" si="1132"/>
        <v>1</v>
      </c>
      <c r="V8017" s="2">
        <f t="shared" si="1125"/>
        <v>520.64152173913044</v>
      </c>
      <c r="W8017" t="s">
        <v>14</v>
      </c>
      <c r="X8017">
        <v>24.49</v>
      </c>
      <c r="Y8017" s="2">
        <f t="shared" si="1126"/>
        <v>23974</v>
      </c>
      <c r="Z8017" t="s">
        <v>48</v>
      </c>
      <c r="AA8017" t="s">
        <v>41</v>
      </c>
      <c r="AB8017" t="s">
        <v>25</v>
      </c>
      <c r="AC8017" t="s">
        <v>57</v>
      </c>
      <c r="AD8017" t="s">
        <v>58</v>
      </c>
      <c r="AE8017" t="s">
        <v>412</v>
      </c>
    </row>
    <row r="8018" spans="1:31" x14ac:dyDescent="0.3">
      <c r="A8018">
        <f t="shared" si="1133"/>
        <v>8017</v>
      </c>
      <c r="B8018">
        <v>27589</v>
      </c>
      <c r="C8018" t="s">
        <v>97</v>
      </c>
      <c r="D8018" t="s">
        <v>40</v>
      </c>
      <c r="E8018" s="5" t="str">
        <f t="shared" si="1127"/>
        <v>*</v>
      </c>
      <c r="F8018" s="5" t="str">
        <f t="shared" si="1128"/>
        <v>*</v>
      </c>
      <c r="G8018" s="5" t="str">
        <f t="shared" si="1129"/>
        <v>*</v>
      </c>
      <c r="J8018" s="5" t="str">
        <f t="shared" si="1130"/>
        <v>*</v>
      </c>
      <c r="R8018" s="5">
        <f t="shared" si="1131"/>
        <v>0.04</v>
      </c>
      <c r="S8018">
        <v>36</v>
      </c>
      <c r="T8018" s="2">
        <v>64.430000000000007</v>
      </c>
      <c r="U8018" s="7">
        <f t="shared" si="1132"/>
        <v>0</v>
      </c>
      <c r="V8018" s="2">
        <f t="shared" si="1125"/>
        <v>1.7897222222222224</v>
      </c>
      <c r="W8018" t="s">
        <v>22</v>
      </c>
      <c r="X8018">
        <v>1.49</v>
      </c>
      <c r="Y8018" s="2">
        <f t="shared" si="1126"/>
        <v>65.92</v>
      </c>
      <c r="Z8018" t="s">
        <v>23</v>
      </c>
      <c r="AA8018" t="s">
        <v>31</v>
      </c>
      <c r="AB8018" t="s">
        <v>17</v>
      </c>
      <c r="AC8018" t="s">
        <v>66</v>
      </c>
      <c r="AD8018" t="s">
        <v>103</v>
      </c>
      <c r="AE8018" t="s">
        <v>594</v>
      </c>
    </row>
    <row r="8019" spans="1:31" x14ac:dyDescent="0.3">
      <c r="A8019">
        <f t="shared" si="1133"/>
        <v>8018</v>
      </c>
      <c r="B8019">
        <v>17765</v>
      </c>
      <c r="C8019" t="s">
        <v>97</v>
      </c>
      <c r="D8019" t="s">
        <v>30</v>
      </c>
      <c r="E8019" s="5" t="str">
        <f t="shared" si="1127"/>
        <v>*</v>
      </c>
      <c r="F8019" s="5" t="str">
        <f t="shared" si="1128"/>
        <v>*</v>
      </c>
      <c r="G8019" s="5" t="str">
        <f t="shared" si="1129"/>
        <v>*</v>
      </c>
      <c r="J8019" s="5" t="str">
        <f t="shared" si="1130"/>
        <v>*</v>
      </c>
      <c r="R8019" s="5">
        <f t="shared" si="1131"/>
        <v>0.04</v>
      </c>
      <c r="S8019">
        <v>36</v>
      </c>
      <c r="T8019" s="2">
        <v>79.02</v>
      </c>
      <c r="U8019" s="7">
        <f t="shared" si="1132"/>
        <v>0</v>
      </c>
      <c r="V8019" s="2">
        <f t="shared" si="1125"/>
        <v>2.1949999999999998</v>
      </c>
      <c r="W8019" t="s">
        <v>22</v>
      </c>
      <c r="X8019">
        <v>6.05</v>
      </c>
      <c r="Y8019" s="2">
        <f t="shared" si="1126"/>
        <v>85.07</v>
      </c>
      <c r="Z8019" t="s">
        <v>52</v>
      </c>
      <c r="AA8019" t="s">
        <v>24</v>
      </c>
      <c r="AB8019" t="s">
        <v>32</v>
      </c>
      <c r="AC8019" t="s">
        <v>49</v>
      </c>
      <c r="AD8019" t="s">
        <v>19</v>
      </c>
      <c r="AE8019" t="s">
        <v>97</v>
      </c>
    </row>
    <row r="8020" spans="1:31" x14ac:dyDescent="0.3">
      <c r="A8020">
        <f t="shared" si="1133"/>
        <v>8019</v>
      </c>
      <c r="B8020">
        <v>32580</v>
      </c>
      <c r="C8020" t="s">
        <v>97</v>
      </c>
      <c r="D8020" t="s">
        <v>21</v>
      </c>
      <c r="E8020" s="5" t="str">
        <f t="shared" si="1127"/>
        <v>*</v>
      </c>
      <c r="F8020" s="5" t="str">
        <f t="shared" si="1128"/>
        <v>**</v>
      </c>
      <c r="G8020" s="5" t="str">
        <f t="shared" si="1129"/>
        <v>**</v>
      </c>
      <c r="J8020" s="5" t="str">
        <f t="shared" si="1130"/>
        <v>**</v>
      </c>
      <c r="R8020" s="5">
        <f t="shared" si="1131"/>
        <v>3.5000000000000003E-2</v>
      </c>
      <c r="S8020">
        <v>23</v>
      </c>
      <c r="T8020" s="2">
        <v>166.8</v>
      </c>
      <c r="U8020" s="7">
        <f t="shared" si="1132"/>
        <v>0</v>
      </c>
      <c r="V8020" s="2">
        <f t="shared" si="1125"/>
        <v>7.252173913043479</v>
      </c>
      <c r="W8020" t="s">
        <v>22</v>
      </c>
      <c r="X8020">
        <v>1.71</v>
      </c>
      <c r="Y8020" s="2">
        <f t="shared" si="1126"/>
        <v>168.51000000000002</v>
      </c>
      <c r="Z8020" t="s">
        <v>23</v>
      </c>
      <c r="AA8020" t="s">
        <v>31</v>
      </c>
      <c r="AB8020" t="s">
        <v>32</v>
      </c>
      <c r="AC8020" t="s">
        <v>44</v>
      </c>
      <c r="AD8020" t="s">
        <v>34</v>
      </c>
      <c r="AE8020" t="s">
        <v>97</v>
      </c>
    </row>
    <row r="8021" spans="1:31" x14ac:dyDescent="0.3">
      <c r="A8021">
        <f t="shared" si="1133"/>
        <v>8020</v>
      </c>
      <c r="B8021">
        <v>23078</v>
      </c>
      <c r="C8021" t="s">
        <v>97</v>
      </c>
      <c r="D8021" t="s">
        <v>40</v>
      </c>
      <c r="E8021" s="5" t="str">
        <f t="shared" si="1127"/>
        <v>*</v>
      </c>
      <c r="F8021" s="5" t="str">
        <f t="shared" si="1128"/>
        <v>*</v>
      </c>
      <c r="G8021" s="5" t="str">
        <f t="shared" si="1129"/>
        <v>*</v>
      </c>
      <c r="J8021" s="5" t="str">
        <f t="shared" si="1130"/>
        <v>*</v>
      </c>
      <c r="R8021" s="5">
        <f t="shared" si="1131"/>
        <v>0.02</v>
      </c>
      <c r="S8021">
        <v>18</v>
      </c>
      <c r="T8021" s="2">
        <v>168.95</v>
      </c>
      <c r="U8021" s="7">
        <f t="shared" si="1132"/>
        <v>0</v>
      </c>
      <c r="V8021" s="2">
        <f t="shared" si="1125"/>
        <v>9.3861111111111111</v>
      </c>
      <c r="W8021" t="s">
        <v>22</v>
      </c>
      <c r="X8021">
        <v>5.76</v>
      </c>
      <c r="Y8021" s="2">
        <f t="shared" si="1126"/>
        <v>174.70999999999998</v>
      </c>
      <c r="Z8021" t="s">
        <v>334</v>
      </c>
      <c r="AA8021" t="s">
        <v>16</v>
      </c>
      <c r="AB8021" t="s">
        <v>32</v>
      </c>
      <c r="AC8021" t="s">
        <v>78</v>
      </c>
      <c r="AD8021" t="s">
        <v>19</v>
      </c>
      <c r="AE8021" t="s">
        <v>97</v>
      </c>
    </row>
    <row r="8022" spans="1:31" x14ac:dyDescent="0.3">
      <c r="A8022">
        <f t="shared" si="1133"/>
        <v>8021</v>
      </c>
      <c r="B8022">
        <v>26439</v>
      </c>
      <c r="C8022" t="s">
        <v>97</v>
      </c>
      <c r="D8022" t="s">
        <v>40</v>
      </c>
      <c r="E8022" s="5" t="str">
        <f t="shared" si="1127"/>
        <v>*</v>
      </c>
      <c r="F8022" s="5" t="str">
        <f t="shared" si="1128"/>
        <v>*</v>
      </c>
      <c r="G8022" s="5" t="str">
        <f t="shared" si="1129"/>
        <v>*</v>
      </c>
      <c r="J8022" s="5" t="str">
        <f t="shared" si="1130"/>
        <v>*</v>
      </c>
      <c r="R8022" s="5">
        <f t="shared" si="1131"/>
        <v>0.04</v>
      </c>
      <c r="S8022">
        <v>37</v>
      </c>
      <c r="T8022" s="2">
        <v>169.93</v>
      </c>
      <c r="U8022" s="7">
        <f t="shared" si="1132"/>
        <v>0</v>
      </c>
      <c r="V8022" s="2">
        <f t="shared" si="1125"/>
        <v>4.5927027027027032</v>
      </c>
      <c r="W8022" t="s">
        <v>22</v>
      </c>
      <c r="X8022">
        <v>5.74</v>
      </c>
      <c r="Y8022" s="2">
        <f t="shared" si="1126"/>
        <v>175.67000000000002</v>
      </c>
      <c r="Z8022" t="s">
        <v>60</v>
      </c>
      <c r="AA8022" t="s">
        <v>31</v>
      </c>
      <c r="AB8022" t="s">
        <v>32</v>
      </c>
      <c r="AC8022" t="s">
        <v>44</v>
      </c>
      <c r="AD8022" t="s">
        <v>19</v>
      </c>
      <c r="AE8022" t="s">
        <v>97</v>
      </c>
    </row>
    <row r="8023" spans="1:31" x14ac:dyDescent="0.3">
      <c r="A8023">
        <f t="shared" si="1133"/>
        <v>8022</v>
      </c>
      <c r="B8023">
        <v>27781</v>
      </c>
      <c r="C8023" t="s">
        <v>97</v>
      </c>
      <c r="D8023" t="s">
        <v>21</v>
      </c>
      <c r="E8023" s="5" t="str">
        <f t="shared" si="1127"/>
        <v>*</v>
      </c>
      <c r="F8023" s="5" t="str">
        <f t="shared" si="1128"/>
        <v>**</v>
      </c>
      <c r="G8023" s="5" t="str">
        <f t="shared" si="1129"/>
        <v>**</v>
      </c>
      <c r="J8023" s="5" t="str">
        <f t="shared" si="1130"/>
        <v>**</v>
      </c>
      <c r="R8023" s="5">
        <f t="shared" si="1131"/>
        <v>0.05</v>
      </c>
      <c r="S8023">
        <v>47</v>
      </c>
      <c r="T8023" s="2">
        <v>181.13</v>
      </c>
      <c r="U8023" s="7">
        <f t="shared" si="1132"/>
        <v>0</v>
      </c>
      <c r="V8023" s="2">
        <f t="shared" si="1125"/>
        <v>3.8538297872340426</v>
      </c>
      <c r="W8023" t="s">
        <v>22</v>
      </c>
      <c r="X8023">
        <v>2.5</v>
      </c>
      <c r="Y8023" s="2">
        <f t="shared" si="1126"/>
        <v>183.63</v>
      </c>
      <c r="Z8023" t="s">
        <v>15</v>
      </c>
      <c r="AA8023" t="s">
        <v>24</v>
      </c>
      <c r="AB8023" t="s">
        <v>32</v>
      </c>
      <c r="AC8023" t="s">
        <v>78</v>
      </c>
      <c r="AD8023" t="s">
        <v>19</v>
      </c>
      <c r="AE8023" t="s">
        <v>536</v>
      </c>
    </row>
    <row r="8024" spans="1:31" x14ac:dyDescent="0.3">
      <c r="A8024">
        <f t="shared" si="1133"/>
        <v>8023</v>
      </c>
      <c r="B8024">
        <v>24705</v>
      </c>
      <c r="C8024" t="s">
        <v>97</v>
      </c>
      <c r="D8024" t="s">
        <v>36</v>
      </c>
      <c r="E8024" s="5" t="str">
        <f t="shared" si="1127"/>
        <v>***</v>
      </c>
      <c r="F8024" s="5" t="str">
        <f t="shared" si="1128"/>
        <v>***</v>
      </c>
      <c r="G8024" s="5" t="str">
        <f t="shared" si="1129"/>
        <v>***</v>
      </c>
      <c r="J8024" s="5" t="str">
        <f t="shared" si="1130"/>
        <v>***</v>
      </c>
      <c r="R8024" s="5">
        <f t="shared" si="1131"/>
        <v>0.04</v>
      </c>
      <c r="S8024">
        <v>34</v>
      </c>
      <c r="T8024" s="2">
        <v>260.51</v>
      </c>
      <c r="U8024" s="7">
        <f t="shared" si="1132"/>
        <v>0</v>
      </c>
      <c r="V8024" s="2">
        <f t="shared" si="1125"/>
        <v>7.6620588235294118</v>
      </c>
      <c r="W8024" t="s">
        <v>22</v>
      </c>
      <c r="X8024">
        <v>7.72</v>
      </c>
      <c r="Y8024" s="2">
        <f t="shared" si="1126"/>
        <v>268.23</v>
      </c>
      <c r="Z8024" t="s">
        <v>56</v>
      </c>
      <c r="AA8024" t="s">
        <v>16</v>
      </c>
      <c r="AB8024" t="s">
        <v>32</v>
      </c>
      <c r="AC8024" t="s">
        <v>49</v>
      </c>
      <c r="AD8024" t="s">
        <v>19</v>
      </c>
      <c r="AE8024" t="s">
        <v>536</v>
      </c>
    </row>
    <row r="8025" spans="1:31" x14ac:dyDescent="0.3">
      <c r="A8025">
        <f t="shared" si="1133"/>
        <v>8024</v>
      </c>
      <c r="B8025">
        <v>32580</v>
      </c>
      <c r="C8025" t="s">
        <v>97</v>
      </c>
      <c r="D8025" t="s">
        <v>21</v>
      </c>
      <c r="E8025" s="5" t="str">
        <f t="shared" si="1127"/>
        <v>*</v>
      </c>
      <c r="F8025" s="5" t="str">
        <f t="shared" si="1128"/>
        <v>**</v>
      </c>
      <c r="G8025" s="5" t="str">
        <f t="shared" si="1129"/>
        <v>**</v>
      </c>
      <c r="J8025" s="5" t="str">
        <f t="shared" si="1130"/>
        <v>**</v>
      </c>
      <c r="R8025" s="5">
        <f t="shared" si="1131"/>
        <v>0.04</v>
      </c>
      <c r="S8025">
        <v>38</v>
      </c>
      <c r="T8025" s="2">
        <v>261.38</v>
      </c>
      <c r="U8025" s="7">
        <f t="shared" si="1132"/>
        <v>0</v>
      </c>
      <c r="V8025" s="2">
        <f t="shared" si="1125"/>
        <v>6.8784210526315785</v>
      </c>
      <c r="W8025" t="s">
        <v>22</v>
      </c>
      <c r="X8025">
        <v>8.74</v>
      </c>
      <c r="Y8025" s="2">
        <f t="shared" si="1126"/>
        <v>270.12</v>
      </c>
      <c r="Z8025" t="s">
        <v>23</v>
      </c>
      <c r="AA8025" t="s">
        <v>31</v>
      </c>
      <c r="AB8025" t="s">
        <v>32</v>
      </c>
      <c r="AC8025" t="s">
        <v>44</v>
      </c>
      <c r="AD8025" t="s">
        <v>19</v>
      </c>
      <c r="AE8025" t="s">
        <v>536</v>
      </c>
    </row>
    <row r="8026" spans="1:31" x14ac:dyDescent="0.3">
      <c r="A8026">
        <f t="shared" si="1133"/>
        <v>8025</v>
      </c>
      <c r="B8026">
        <v>23078</v>
      </c>
      <c r="C8026" t="s">
        <v>97</v>
      </c>
      <c r="D8026" t="s">
        <v>40</v>
      </c>
      <c r="E8026" s="5" t="str">
        <f t="shared" si="1127"/>
        <v>*</v>
      </c>
      <c r="F8026" s="5" t="str">
        <f t="shared" si="1128"/>
        <v>*</v>
      </c>
      <c r="G8026" s="5" t="str">
        <f t="shared" si="1129"/>
        <v>*</v>
      </c>
      <c r="J8026" s="5" t="str">
        <f t="shared" si="1130"/>
        <v>*</v>
      </c>
      <c r="R8026" s="5">
        <f t="shared" si="1131"/>
        <v>0.01</v>
      </c>
      <c r="S8026">
        <v>8</v>
      </c>
      <c r="T8026" s="2">
        <v>342.27</v>
      </c>
      <c r="U8026" s="7">
        <f t="shared" si="1132"/>
        <v>0</v>
      </c>
      <c r="V8026" s="2">
        <f t="shared" si="1125"/>
        <v>42.783749999999998</v>
      </c>
      <c r="W8026" t="s">
        <v>22</v>
      </c>
      <c r="X8026">
        <v>19.989999999999998</v>
      </c>
      <c r="Y8026" s="2">
        <f t="shared" si="1126"/>
        <v>362.26</v>
      </c>
      <c r="Z8026" t="s">
        <v>71</v>
      </c>
      <c r="AA8026" t="s">
        <v>16</v>
      </c>
      <c r="AB8026" t="s">
        <v>32</v>
      </c>
      <c r="AC8026" t="s">
        <v>44</v>
      </c>
      <c r="AD8026" t="s">
        <v>19</v>
      </c>
      <c r="AE8026" t="s">
        <v>536</v>
      </c>
    </row>
    <row r="8027" spans="1:31" x14ac:dyDescent="0.3">
      <c r="A8027">
        <f t="shared" si="1133"/>
        <v>8026</v>
      </c>
      <c r="B8027">
        <v>17539</v>
      </c>
      <c r="C8027" t="s">
        <v>97</v>
      </c>
      <c r="D8027" t="s">
        <v>30</v>
      </c>
      <c r="E8027" s="5" t="str">
        <f t="shared" si="1127"/>
        <v>*</v>
      </c>
      <c r="F8027" s="5" t="str">
        <f t="shared" si="1128"/>
        <v>*</v>
      </c>
      <c r="G8027" s="5" t="str">
        <f t="shared" si="1129"/>
        <v>*</v>
      </c>
      <c r="J8027" s="5" t="str">
        <f t="shared" si="1130"/>
        <v>*</v>
      </c>
      <c r="R8027" s="5">
        <f t="shared" si="1131"/>
        <v>3.5000000000000003E-2</v>
      </c>
      <c r="S8027">
        <v>28</v>
      </c>
      <c r="T8027" s="2">
        <v>381.79</v>
      </c>
      <c r="U8027" s="7">
        <f t="shared" si="1132"/>
        <v>0</v>
      </c>
      <c r="V8027" s="2">
        <f t="shared" si="1125"/>
        <v>13.635357142857144</v>
      </c>
      <c r="W8027" t="s">
        <v>22</v>
      </c>
      <c r="X8027">
        <v>5</v>
      </c>
      <c r="Y8027" s="2">
        <f t="shared" si="1126"/>
        <v>386.79</v>
      </c>
      <c r="Z8027" t="s">
        <v>56</v>
      </c>
      <c r="AA8027" t="s">
        <v>16</v>
      </c>
      <c r="AB8027" t="s">
        <v>17</v>
      </c>
      <c r="AC8027" t="s">
        <v>18</v>
      </c>
      <c r="AD8027" t="s">
        <v>45</v>
      </c>
      <c r="AE8027" t="s">
        <v>594</v>
      </c>
    </row>
    <row r="8028" spans="1:31" x14ac:dyDescent="0.3">
      <c r="A8028">
        <f t="shared" si="1133"/>
        <v>8027</v>
      </c>
      <c r="B8028">
        <v>24705</v>
      </c>
      <c r="C8028" t="s">
        <v>97</v>
      </c>
      <c r="D8028" t="s">
        <v>36</v>
      </c>
      <c r="E8028" s="5" t="str">
        <f t="shared" si="1127"/>
        <v>***</v>
      </c>
      <c r="F8028" s="5" t="str">
        <f t="shared" si="1128"/>
        <v>***</v>
      </c>
      <c r="G8028" s="5" t="str">
        <f t="shared" si="1129"/>
        <v>***</v>
      </c>
      <c r="J8028" s="5" t="str">
        <f t="shared" si="1130"/>
        <v>***</v>
      </c>
      <c r="R8028" s="5">
        <f t="shared" si="1131"/>
        <v>0.02</v>
      </c>
      <c r="S8028">
        <v>15</v>
      </c>
      <c r="T8028" s="2">
        <v>466.28</v>
      </c>
      <c r="U8028" s="7">
        <f t="shared" si="1132"/>
        <v>0</v>
      </c>
      <c r="V8028" s="2">
        <f t="shared" si="1125"/>
        <v>31.085333333333331</v>
      </c>
      <c r="W8028" t="s">
        <v>22</v>
      </c>
      <c r="X8028">
        <v>1.99</v>
      </c>
      <c r="Y8028" s="2">
        <f t="shared" si="1126"/>
        <v>468.27</v>
      </c>
      <c r="Z8028" t="s">
        <v>56</v>
      </c>
      <c r="AA8028" t="s">
        <v>16</v>
      </c>
      <c r="AB8028" t="s">
        <v>25</v>
      </c>
      <c r="AC8028" t="s">
        <v>42</v>
      </c>
      <c r="AD8028" t="s">
        <v>45</v>
      </c>
      <c r="AE8028" t="s">
        <v>536</v>
      </c>
    </row>
    <row r="8029" spans="1:31" x14ac:dyDescent="0.3">
      <c r="A8029">
        <f t="shared" si="1133"/>
        <v>8028</v>
      </c>
      <c r="B8029">
        <v>27589</v>
      </c>
      <c r="C8029" t="s">
        <v>97</v>
      </c>
      <c r="D8029" t="s">
        <v>40</v>
      </c>
      <c r="E8029" s="5" t="str">
        <f t="shared" si="1127"/>
        <v>*</v>
      </c>
      <c r="F8029" s="5" t="str">
        <f t="shared" si="1128"/>
        <v>*</v>
      </c>
      <c r="G8029" s="5" t="str">
        <f t="shared" si="1129"/>
        <v>*</v>
      </c>
      <c r="J8029" s="5" t="str">
        <f t="shared" si="1130"/>
        <v>*</v>
      </c>
      <c r="R8029" s="5">
        <f t="shared" si="1131"/>
        <v>3.5000000000000003E-2</v>
      </c>
      <c r="S8029">
        <v>25</v>
      </c>
      <c r="T8029" s="2">
        <v>467</v>
      </c>
      <c r="U8029" s="7">
        <f t="shared" si="1132"/>
        <v>0</v>
      </c>
      <c r="V8029" s="2">
        <f t="shared" si="1125"/>
        <v>18.68</v>
      </c>
      <c r="W8029" t="s">
        <v>22</v>
      </c>
      <c r="X8029">
        <v>8.99</v>
      </c>
      <c r="Y8029" s="2">
        <f t="shared" si="1126"/>
        <v>475.99</v>
      </c>
      <c r="Z8029" t="s">
        <v>23</v>
      </c>
      <c r="AA8029" t="s">
        <v>31</v>
      </c>
      <c r="AB8029" t="s">
        <v>17</v>
      </c>
      <c r="AC8029" t="s">
        <v>18</v>
      </c>
      <c r="AD8029" t="s">
        <v>45</v>
      </c>
      <c r="AE8029" t="s">
        <v>594</v>
      </c>
    </row>
    <row r="8030" spans="1:31" x14ac:dyDescent="0.3">
      <c r="A8030">
        <f t="shared" si="1133"/>
        <v>8029</v>
      </c>
      <c r="B8030">
        <v>23078</v>
      </c>
      <c r="C8030" t="s">
        <v>97</v>
      </c>
      <c r="D8030" t="s">
        <v>40</v>
      </c>
      <c r="E8030" s="5" t="str">
        <f t="shared" si="1127"/>
        <v>*</v>
      </c>
      <c r="F8030" s="5" t="str">
        <f t="shared" si="1128"/>
        <v>*</v>
      </c>
      <c r="G8030" s="5" t="str">
        <f t="shared" si="1129"/>
        <v>*</v>
      </c>
      <c r="J8030" s="5" t="str">
        <f t="shared" si="1130"/>
        <v>*</v>
      </c>
      <c r="R8030" s="5">
        <f t="shared" si="1131"/>
        <v>0.04</v>
      </c>
      <c r="S8030">
        <v>39</v>
      </c>
      <c r="T8030" s="2">
        <v>577.95000000000005</v>
      </c>
      <c r="U8030" s="7">
        <f t="shared" si="1132"/>
        <v>0</v>
      </c>
      <c r="V8030" s="2">
        <f t="shared" si="1125"/>
        <v>14.819230769230771</v>
      </c>
      <c r="W8030" t="s">
        <v>22</v>
      </c>
      <c r="X8030">
        <v>7.42</v>
      </c>
      <c r="Y8030" s="2">
        <f t="shared" si="1126"/>
        <v>585.37</v>
      </c>
      <c r="Z8030" t="s">
        <v>71</v>
      </c>
      <c r="AA8030" t="s">
        <v>16</v>
      </c>
      <c r="AB8030" t="s">
        <v>32</v>
      </c>
      <c r="AC8030" t="s">
        <v>53</v>
      </c>
      <c r="AD8030" t="s">
        <v>45</v>
      </c>
      <c r="AE8030" t="s">
        <v>536</v>
      </c>
    </row>
    <row r="8031" spans="1:31" x14ac:dyDescent="0.3">
      <c r="A8031">
        <f t="shared" si="1133"/>
        <v>8030</v>
      </c>
      <c r="B8031">
        <v>27589</v>
      </c>
      <c r="C8031" t="s">
        <v>97</v>
      </c>
      <c r="D8031" t="s">
        <v>40</v>
      </c>
      <c r="E8031" s="5" t="str">
        <f t="shared" si="1127"/>
        <v>*</v>
      </c>
      <c r="F8031" s="5" t="str">
        <f t="shared" si="1128"/>
        <v>*</v>
      </c>
      <c r="G8031" s="5" t="str">
        <f t="shared" si="1129"/>
        <v>*</v>
      </c>
      <c r="J8031" s="5" t="str">
        <f t="shared" si="1130"/>
        <v>*</v>
      </c>
      <c r="R8031" s="5">
        <f t="shared" si="1131"/>
        <v>3.5000000000000003E-2</v>
      </c>
      <c r="S8031">
        <v>20</v>
      </c>
      <c r="T8031" s="2">
        <v>845.7</v>
      </c>
      <c r="U8031" s="7">
        <f t="shared" si="1132"/>
        <v>0</v>
      </c>
      <c r="V8031" s="2">
        <f t="shared" si="1125"/>
        <v>42.285000000000004</v>
      </c>
      <c r="W8031" t="s">
        <v>14</v>
      </c>
      <c r="X8031">
        <v>1.99</v>
      </c>
      <c r="Y8031" s="2">
        <f t="shared" si="1126"/>
        <v>847.69</v>
      </c>
      <c r="Z8031" t="s">
        <v>23</v>
      </c>
      <c r="AA8031" t="s">
        <v>31</v>
      </c>
      <c r="AB8031" t="s">
        <v>25</v>
      </c>
      <c r="AC8031" t="s">
        <v>42</v>
      </c>
      <c r="AD8031" t="s">
        <v>45</v>
      </c>
      <c r="AE8031" t="s">
        <v>536</v>
      </c>
    </row>
    <row r="8032" spans="1:31" x14ac:dyDescent="0.3">
      <c r="A8032">
        <f t="shared" si="1133"/>
        <v>8031</v>
      </c>
      <c r="B8032">
        <v>18273</v>
      </c>
      <c r="C8032" t="s">
        <v>97</v>
      </c>
      <c r="D8032" t="s">
        <v>13</v>
      </c>
      <c r="E8032" s="5" t="str">
        <f t="shared" si="1127"/>
        <v>*</v>
      </c>
      <c r="F8032" s="5" t="str">
        <f t="shared" si="1128"/>
        <v>*</v>
      </c>
      <c r="G8032" s="5" t="str">
        <f t="shared" si="1129"/>
        <v>*</v>
      </c>
      <c r="J8032" s="5" t="str">
        <f t="shared" si="1130"/>
        <v>*</v>
      </c>
      <c r="R8032" s="5">
        <f t="shared" si="1131"/>
        <v>0.02</v>
      </c>
      <c r="S8032">
        <v>18</v>
      </c>
      <c r="T8032" s="2">
        <v>925.03</v>
      </c>
      <c r="U8032" s="7">
        <f t="shared" si="1132"/>
        <v>0</v>
      </c>
      <c r="V8032" s="2">
        <f t="shared" si="1125"/>
        <v>51.390555555555551</v>
      </c>
      <c r="W8032" t="s">
        <v>22</v>
      </c>
      <c r="X8032">
        <v>19.989999999999998</v>
      </c>
      <c r="Y8032" s="2">
        <f t="shared" si="1126"/>
        <v>945.02</v>
      </c>
      <c r="Z8032" t="s">
        <v>62</v>
      </c>
      <c r="AA8032" t="s">
        <v>31</v>
      </c>
      <c r="AB8032" t="s">
        <v>25</v>
      </c>
      <c r="AC8032" t="s">
        <v>42</v>
      </c>
      <c r="AD8032" t="s">
        <v>19</v>
      </c>
      <c r="AE8032" t="s">
        <v>536</v>
      </c>
    </row>
    <row r="8033" spans="1:31" x14ac:dyDescent="0.3">
      <c r="A8033">
        <f t="shared" si="1133"/>
        <v>8032</v>
      </c>
      <c r="B8033">
        <v>26439</v>
      </c>
      <c r="C8033" t="s">
        <v>97</v>
      </c>
      <c r="D8033" t="s">
        <v>40</v>
      </c>
      <c r="E8033" s="5" t="str">
        <f t="shared" si="1127"/>
        <v>*</v>
      </c>
      <c r="F8033" s="5" t="str">
        <f t="shared" si="1128"/>
        <v>*</v>
      </c>
      <c r="G8033" s="5" t="str">
        <f t="shared" si="1129"/>
        <v>*</v>
      </c>
      <c r="J8033" s="5" t="str">
        <f t="shared" si="1130"/>
        <v>*</v>
      </c>
      <c r="R8033" s="5">
        <f t="shared" si="1131"/>
        <v>3.5000000000000003E-2</v>
      </c>
      <c r="S8033">
        <v>23</v>
      </c>
      <c r="T8033" s="2">
        <v>1176.944</v>
      </c>
      <c r="U8033" s="7">
        <f t="shared" si="1132"/>
        <v>1</v>
      </c>
      <c r="V8033" s="2">
        <f t="shared" si="1125"/>
        <v>51.171478260869563</v>
      </c>
      <c r="W8033" t="s">
        <v>22</v>
      </c>
      <c r="X8033">
        <v>4.99</v>
      </c>
      <c r="Y8033" s="2">
        <f t="shared" si="1126"/>
        <v>1181.934</v>
      </c>
      <c r="Z8033" t="s">
        <v>60</v>
      </c>
      <c r="AA8033" t="s">
        <v>31</v>
      </c>
      <c r="AB8033" t="s">
        <v>25</v>
      </c>
      <c r="AC8033" t="s">
        <v>26</v>
      </c>
      <c r="AD8033" t="s">
        <v>19</v>
      </c>
      <c r="AE8033" t="s">
        <v>536</v>
      </c>
    </row>
    <row r="8034" spans="1:31" x14ac:dyDescent="0.3">
      <c r="A8034">
        <f t="shared" si="1133"/>
        <v>8033</v>
      </c>
      <c r="B8034">
        <v>26439</v>
      </c>
      <c r="C8034" t="s">
        <v>97</v>
      </c>
      <c r="D8034" t="s">
        <v>40</v>
      </c>
      <c r="E8034" s="5" t="str">
        <f t="shared" si="1127"/>
        <v>*</v>
      </c>
      <c r="F8034" s="5" t="str">
        <f t="shared" si="1128"/>
        <v>*</v>
      </c>
      <c r="G8034" s="5" t="str">
        <f t="shared" si="1129"/>
        <v>*</v>
      </c>
      <c r="J8034" s="5" t="str">
        <f t="shared" si="1130"/>
        <v>*</v>
      </c>
      <c r="R8034" s="5">
        <f t="shared" si="1131"/>
        <v>0.04</v>
      </c>
      <c r="S8034">
        <v>38</v>
      </c>
      <c r="T8034" s="2">
        <v>1230.83</v>
      </c>
      <c r="U8034" s="7">
        <f t="shared" si="1132"/>
        <v>1</v>
      </c>
      <c r="V8034" s="2">
        <f t="shared" si="1125"/>
        <v>32.390263157894736</v>
      </c>
      <c r="W8034" t="s">
        <v>22</v>
      </c>
      <c r="X8034">
        <v>6.5</v>
      </c>
      <c r="Y8034" s="2">
        <f t="shared" si="1126"/>
        <v>1237.33</v>
      </c>
      <c r="Z8034" t="s">
        <v>60</v>
      </c>
      <c r="AA8034" t="s">
        <v>31</v>
      </c>
      <c r="AB8034" t="s">
        <v>25</v>
      </c>
      <c r="AC8034" t="s">
        <v>42</v>
      </c>
      <c r="AD8034" t="s">
        <v>19</v>
      </c>
      <c r="AE8034" t="s">
        <v>594</v>
      </c>
    </row>
    <row r="8035" spans="1:31" x14ac:dyDescent="0.3">
      <c r="A8035">
        <f t="shared" si="1133"/>
        <v>8034</v>
      </c>
      <c r="B8035">
        <v>17539</v>
      </c>
      <c r="C8035" t="s">
        <v>97</v>
      </c>
      <c r="D8035" t="s">
        <v>30</v>
      </c>
      <c r="E8035" s="5" t="str">
        <f t="shared" si="1127"/>
        <v>*</v>
      </c>
      <c r="F8035" s="5" t="str">
        <f t="shared" si="1128"/>
        <v>*</v>
      </c>
      <c r="G8035" s="5" t="str">
        <f t="shared" si="1129"/>
        <v>*</v>
      </c>
      <c r="J8035" s="5" t="str">
        <f t="shared" si="1130"/>
        <v>*</v>
      </c>
      <c r="R8035" s="5">
        <f t="shared" si="1131"/>
        <v>0.02</v>
      </c>
      <c r="S8035">
        <v>10</v>
      </c>
      <c r="T8035" s="2">
        <v>1529.3115</v>
      </c>
      <c r="U8035" s="7">
        <f t="shared" si="1132"/>
        <v>1</v>
      </c>
      <c r="V8035" s="2">
        <f t="shared" si="1125"/>
        <v>152.93115</v>
      </c>
      <c r="W8035" t="s">
        <v>22</v>
      </c>
      <c r="X8035">
        <v>8.99</v>
      </c>
      <c r="Y8035" s="2">
        <f t="shared" si="1126"/>
        <v>1538.3015</v>
      </c>
      <c r="Z8035" t="s">
        <v>56</v>
      </c>
      <c r="AA8035" t="s">
        <v>16</v>
      </c>
      <c r="AB8035" t="s">
        <v>25</v>
      </c>
      <c r="AC8035" t="s">
        <v>26</v>
      </c>
      <c r="AD8035" t="s">
        <v>19</v>
      </c>
      <c r="AE8035" t="s">
        <v>594</v>
      </c>
    </row>
    <row r="8036" spans="1:31" x14ac:dyDescent="0.3">
      <c r="A8036">
        <f t="shared" si="1133"/>
        <v>8035</v>
      </c>
      <c r="B8036">
        <v>5958</v>
      </c>
      <c r="C8036" t="s">
        <v>97</v>
      </c>
      <c r="D8036" t="s">
        <v>40</v>
      </c>
      <c r="E8036" s="5" t="str">
        <f t="shared" si="1127"/>
        <v>*</v>
      </c>
      <c r="F8036" s="5" t="str">
        <f t="shared" si="1128"/>
        <v>*</v>
      </c>
      <c r="G8036" s="5" t="str">
        <f t="shared" si="1129"/>
        <v>*</v>
      </c>
      <c r="J8036" s="5" t="str">
        <f t="shared" si="1130"/>
        <v>*</v>
      </c>
      <c r="R8036" s="5">
        <f t="shared" si="1131"/>
        <v>0.01</v>
      </c>
      <c r="S8036">
        <v>3</v>
      </c>
      <c r="T8036" s="2">
        <v>2036.97</v>
      </c>
      <c r="U8036" s="7">
        <f t="shared" si="1132"/>
        <v>1</v>
      </c>
      <c r="V8036" s="2">
        <f t="shared" si="1125"/>
        <v>678.99</v>
      </c>
      <c r="W8036" t="s">
        <v>22</v>
      </c>
      <c r="X8036">
        <v>24.49</v>
      </c>
      <c r="Y8036" s="2">
        <f t="shared" si="1126"/>
        <v>2061.46</v>
      </c>
      <c r="Z8036" t="s">
        <v>48</v>
      </c>
      <c r="AA8036" t="s">
        <v>24</v>
      </c>
      <c r="AB8036" t="s">
        <v>25</v>
      </c>
      <c r="AC8036" t="s">
        <v>57</v>
      </c>
      <c r="AD8036" t="s">
        <v>58</v>
      </c>
      <c r="AE8036" t="s">
        <v>536</v>
      </c>
    </row>
    <row r="8037" spans="1:31" x14ac:dyDescent="0.3">
      <c r="A8037">
        <f t="shared" si="1133"/>
        <v>8036</v>
      </c>
      <c r="B8037">
        <v>5958</v>
      </c>
      <c r="C8037" t="s">
        <v>97</v>
      </c>
      <c r="D8037" t="s">
        <v>40</v>
      </c>
      <c r="E8037" s="5" t="str">
        <f t="shared" si="1127"/>
        <v>*</v>
      </c>
      <c r="F8037" s="5" t="str">
        <f t="shared" si="1128"/>
        <v>*</v>
      </c>
      <c r="G8037" s="5" t="str">
        <f t="shared" si="1129"/>
        <v>*</v>
      </c>
      <c r="J8037" s="5" t="str">
        <f t="shared" si="1130"/>
        <v>*</v>
      </c>
      <c r="R8037" s="5">
        <f t="shared" si="1131"/>
        <v>3.5000000000000003E-2</v>
      </c>
      <c r="S8037">
        <v>21</v>
      </c>
      <c r="T8037" s="2">
        <v>2629.6640000000002</v>
      </c>
      <c r="U8037" s="7">
        <f t="shared" si="1132"/>
        <v>1</v>
      </c>
      <c r="V8037" s="2">
        <f t="shared" si="1125"/>
        <v>125.22209523809525</v>
      </c>
      <c r="W8037" t="s">
        <v>37</v>
      </c>
      <c r="X8037">
        <v>60</v>
      </c>
      <c r="Y8037" s="2">
        <f t="shared" si="1126"/>
        <v>2689.6640000000002</v>
      </c>
      <c r="Z8037" t="s">
        <v>48</v>
      </c>
      <c r="AA8037" t="s">
        <v>24</v>
      </c>
      <c r="AB8037" t="s">
        <v>17</v>
      </c>
      <c r="AC8037" t="s">
        <v>66</v>
      </c>
      <c r="AD8037" t="s">
        <v>39</v>
      </c>
      <c r="AE8037" t="s">
        <v>97</v>
      </c>
    </row>
    <row r="8038" spans="1:31" x14ac:dyDescent="0.3">
      <c r="A8038">
        <f t="shared" si="1133"/>
        <v>8037</v>
      </c>
      <c r="B8038">
        <v>3333</v>
      </c>
      <c r="C8038" t="s">
        <v>873</v>
      </c>
      <c r="D8038" t="s">
        <v>30</v>
      </c>
      <c r="E8038" s="5" t="str">
        <f t="shared" si="1127"/>
        <v>*</v>
      </c>
      <c r="F8038" s="5" t="str">
        <f t="shared" si="1128"/>
        <v>*</v>
      </c>
      <c r="G8038" s="5" t="str">
        <f t="shared" si="1129"/>
        <v>*</v>
      </c>
      <c r="J8038" s="5" t="str">
        <f t="shared" si="1130"/>
        <v>*</v>
      </c>
      <c r="R8038" s="5">
        <f t="shared" si="1131"/>
        <v>0.01</v>
      </c>
      <c r="S8038">
        <v>9</v>
      </c>
      <c r="T8038" s="2">
        <v>59.05</v>
      </c>
      <c r="U8038" s="7">
        <f t="shared" si="1132"/>
        <v>0</v>
      </c>
      <c r="V8038" s="2">
        <f t="shared" si="1125"/>
        <v>6.5611111111111109</v>
      </c>
      <c r="W8038" t="s">
        <v>22</v>
      </c>
      <c r="X8038">
        <v>5.4</v>
      </c>
      <c r="Y8038" s="2">
        <f t="shared" si="1126"/>
        <v>64.45</v>
      </c>
      <c r="Z8038" t="s">
        <v>23</v>
      </c>
      <c r="AA8038" t="s">
        <v>41</v>
      </c>
      <c r="AB8038" t="s">
        <v>32</v>
      </c>
      <c r="AC8038" t="s">
        <v>44</v>
      </c>
      <c r="AD8038" t="s">
        <v>19</v>
      </c>
      <c r="AE8038" t="s">
        <v>873</v>
      </c>
    </row>
    <row r="8039" spans="1:31" x14ac:dyDescent="0.3">
      <c r="A8039">
        <f t="shared" si="1133"/>
        <v>8038</v>
      </c>
      <c r="B8039">
        <v>32640</v>
      </c>
      <c r="C8039" t="s">
        <v>873</v>
      </c>
      <c r="D8039" t="s">
        <v>21</v>
      </c>
      <c r="E8039" s="5" t="str">
        <f t="shared" si="1127"/>
        <v>*</v>
      </c>
      <c r="F8039" s="5" t="str">
        <f t="shared" si="1128"/>
        <v>**</v>
      </c>
      <c r="G8039" s="5" t="str">
        <f t="shared" si="1129"/>
        <v>**</v>
      </c>
      <c r="J8039" s="5" t="str">
        <f t="shared" si="1130"/>
        <v>**</v>
      </c>
      <c r="R8039" s="5">
        <f t="shared" si="1131"/>
        <v>0.02</v>
      </c>
      <c r="S8039">
        <v>18</v>
      </c>
      <c r="T8039" s="2">
        <v>126.69</v>
      </c>
      <c r="U8039" s="7">
        <f t="shared" si="1132"/>
        <v>0</v>
      </c>
      <c r="V8039" s="2">
        <f t="shared" si="1125"/>
        <v>7.0383333333333331</v>
      </c>
      <c r="W8039" t="s">
        <v>22</v>
      </c>
      <c r="X8039">
        <v>5.48</v>
      </c>
      <c r="Y8039" s="2">
        <f t="shared" si="1126"/>
        <v>132.16999999999999</v>
      </c>
      <c r="Z8039" t="s">
        <v>52</v>
      </c>
      <c r="AA8039" t="s">
        <v>24</v>
      </c>
      <c r="AB8039" t="s">
        <v>32</v>
      </c>
      <c r="AC8039" t="s">
        <v>49</v>
      </c>
      <c r="AD8039" t="s">
        <v>19</v>
      </c>
      <c r="AE8039" t="s">
        <v>120</v>
      </c>
    </row>
    <row r="8040" spans="1:31" x14ac:dyDescent="0.3">
      <c r="A8040">
        <f t="shared" si="1133"/>
        <v>8039</v>
      </c>
      <c r="B8040">
        <v>32640</v>
      </c>
      <c r="C8040" t="s">
        <v>873</v>
      </c>
      <c r="D8040" t="s">
        <v>21</v>
      </c>
      <c r="E8040" s="5" t="str">
        <f t="shared" si="1127"/>
        <v>*</v>
      </c>
      <c r="F8040" s="5" t="str">
        <f t="shared" si="1128"/>
        <v>**</v>
      </c>
      <c r="G8040" s="5" t="str">
        <f t="shared" si="1129"/>
        <v>**</v>
      </c>
      <c r="J8040" s="5" t="str">
        <f t="shared" si="1130"/>
        <v>**</v>
      </c>
      <c r="R8040" s="5">
        <f t="shared" si="1131"/>
        <v>0.02</v>
      </c>
      <c r="S8040">
        <v>12</v>
      </c>
      <c r="T8040" s="2">
        <v>162.11000000000001</v>
      </c>
      <c r="U8040" s="7">
        <f t="shared" si="1132"/>
        <v>0</v>
      </c>
      <c r="V8040" s="2">
        <f t="shared" si="1125"/>
        <v>13.509166666666667</v>
      </c>
      <c r="W8040" t="s">
        <v>14</v>
      </c>
      <c r="X8040">
        <v>6.47</v>
      </c>
      <c r="Y8040" s="2">
        <f t="shared" si="1126"/>
        <v>168.58</v>
      </c>
      <c r="Z8040" t="s">
        <v>52</v>
      </c>
      <c r="AA8040" t="s">
        <v>24</v>
      </c>
      <c r="AB8040" t="s">
        <v>32</v>
      </c>
      <c r="AC8040" t="s">
        <v>44</v>
      </c>
      <c r="AD8040" t="s">
        <v>19</v>
      </c>
      <c r="AE8040" t="s">
        <v>120</v>
      </c>
    </row>
    <row r="8041" spans="1:31" x14ac:dyDescent="0.3">
      <c r="A8041">
        <f t="shared" si="1133"/>
        <v>8040</v>
      </c>
      <c r="B8041">
        <v>31874</v>
      </c>
      <c r="C8041" t="s">
        <v>873</v>
      </c>
      <c r="D8041" t="s">
        <v>21</v>
      </c>
      <c r="E8041" s="5" t="str">
        <f t="shared" si="1127"/>
        <v>*</v>
      </c>
      <c r="F8041" s="5" t="str">
        <f t="shared" si="1128"/>
        <v>**</v>
      </c>
      <c r="G8041" s="5" t="str">
        <f t="shared" si="1129"/>
        <v>**</v>
      </c>
      <c r="J8041" s="5" t="str">
        <f t="shared" si="1130"/>
        <v>**</v>
      </c>
      <c r="R8041" s="5">
        <f t="shared" si="1131"/>
        <v>3.5000000000000003E-2</v>
      </c>
      <c r="S8041">
        <v>29</v>
      </c>
      <c r="T8041" s="2">
        <v>321.95</v>
      </c>
      <c r="U8041" s="7">
        <f t="shared" si="1132"/>
        <v>0</v>
      </c>
      <c r="V8041" s="2">
        <f t="shared" si="1125"/>
        <v>11.101724137931035</v>
      </c>
      <c r="W8041" t="s">
        <v>14</v>
      </c>
      <c r="X8041">
        <v>3.37</v>
      </c>
      <c r="Y8041" s="2">
        <f t="shared" si="1126"/>
        <v>325.32</v>
      </c>
      <c r="Z8041" t="s">
        <v>15</v>
      </c>
      <c r="AA8041" t="s">
        <v>31</v>
      </c>
      <c r="AB8041" t="s">
        <v>32</v>
      </c>
      <c r="AC8041" t="s">
        <v>53</v>
      </c>
      <c r="AD8041" t="s">
        <v>45</v>
      </c>
      <c r="AE8041" t="s">
        <v>873</v>
      </c>
    </row>
    <row r="8042" spans="1:31" x14ac:dyDescent="0.3">
      <c r="A8042">
        <f t="shared" si="1133"/>
        <v>8041</v>
      </c>
      <c r="B8042">
        <v>24263</v>
      </c>
      <c r="C8042" t="s">
        <v>873</v>
      </c>
      <c r="D8042" t="s">
        <v>13</v>
      </c>
      <c r="E8042" s="5" t="str">
        <f t="shared" si="1127"/>
        <v>*</v>
      </c>
      <c r="F8042" s="5" t="str">
        <f t="shared" si="1128"/>
        <v>*</v>
      </c>
      <c r="G8042" s="5" t="str">
        <f t="shared" si="1129"/>
        <v>*</v>
      </c>
      <c r="J8042" s="5" t="str">
        <f t="shared" si="1130"/>
        <v>*</v>
      </c>
      <c r="R8042" s="5">
        <f t="shared" si="1131"/>
        <v>0.02</v>
      </c>
      <c r="S8042">
        <v>16</v>
      </c>
      <c r="T8042" s="2">
        <v>512.80999999999995</v>
      </c>
      <c r="U8042" s="7">
        <f t="shared" si="1132"/>
        <v>0</v>
      </c>
      <c r="V8042" s="2">
        <f t="shared" si="1125"/>
        <v>32.050624999999997</v>
      </c>
      <c r="W8042" t="s">
        <v>37</v>
      </c>
      <c r="X8042">
        <v>19.190000000000001</v>
      </c>
      <c r="Y8042" s="2">
        <f t="shared" si="1126"/>
        <v>532</v>
      </c>
      <c r="Z8042" t="s">
        <v>23</v>
      </c>
      <c r="AA8042" t="s">
        <v>16</v>
      </c>
      <c r="AB8042" t="s">
        <v>17</v>
      </c>
      <c r="AC8042" t="s">
        <v>38</v>
      </c>
      <c r="AD8042" t="s">
        <v>39</v>
      </c>
      <c r="AE8042" t="s">
        <v>322</v>
      </c>
    </row>
    <row r="8043" spans="1:31" x14ac:dyDescent="0.3">
      <c r="A8043">
        <f t="shared" si="1133"/>
        <v>8042</v>
      </c>
      <c r="B8043">
        <v>3333</v>
      </c>
      <c r="C8043" t="s">
        <v>873</v>
      </c>
      <c r="D8043" t="s">
        <v>30</v>
      </c>
      <c r="E8043" s="5" t="str">
        <f t="shared" si="1127"/>
        <v>*</v>
      </c>
      <c r="F8043" s="5" t="str">
        <f t="shared" si="1128"/>
        <v>*</v>
      </c>
      <c r="G8043" s="5" t="str">
        <f t="shared" si="1129"/>
        <v>*</v>
      </c>
      <c r="J8043" s="5" t="str">
        <f t="shared" si="1130"/>
        <v>*</v>
      </c>
      <c r="R8043" s="5">
        <f t="shared" si="1131"/>
        <v>0.05</v>
      </c>
      <c r="S8043">
        <v>42</v>
      </c>
      <c r="T8043" s="2">
        <v>927.97</v>
      </c>
      <c r="U8043" s="7">
        <f t="shared" si="1132"/>
        <v>0</v>
      </c>
      <c r="V8043" s="2">
        <f t="shared" si="1125"/>
        <v>22.09452380952381</v>
      </c>
      <c r="W8043" t="s">
        <v>22</v>
      </c>
      <c r="X8043">
        <v>4.5</v>
      </c>
      <c r="Y8043" s="2">
        <f t="shared" si="1126"/>
        <v>932.47</v>
      </c>
      <c r="Z8043" t="s">
        <v>23</v>
      </c>
      <c r="AA8043" t="s">
        <v>41</v>
      </c>
      <c r="AB8043" t="s">
        <v>32</v>
      </c>
      <c r="AC8043" t="s">
        <v>172</v>
      </c>
      <c r="AD8043" t="s">
        <v>19</v>
      </c>
      <c r="AE8043" t="s">
        <v>120</v>
      </c>
    </row>
    <row r="8044" spans="1:31" x14ac:dyDescent="0.3">
      <c r="A8044">
        <f t="shared" si="1133"/>
        <v>8043</v>
      </c>
      <c r="B8044">
        <v>57798</v>
      </c>
      <c r="C8044" t="s">
        <v>873</v>
      </c>
      <c r="D8044" t="s">
        <v>21</v>
      </c>
      <c r="E8044" s="5" t="str">
        <f t="shared" si="1127"/>
        <v>*</v>
      </c>
      <c r="F8044" s="5" t="str">
        <f t="shared" si="1128"/>
        <v>**</v>
      </c>
      <c r="G8044" s="5" t="str">
        <f t="shared" si="1129"/>
        <v>**</v>
      </c>
      <c r="J8044" s="5" t="str">
        <f t="shared" si="1130"/>
        <v>**</v>
      </c>
      <c r="R8044" s="5">
        <f t="shared" si="1131"/>
        <v>3.5000000000000003E-2</v>
      </c>
      <c r="S8044">
        <v>20</v>
      </c>
      <c r="T8044" s="2">
        <v>3050.81</v>
      </c>
      <c r="U8044" s="7">
        <f t="shared" si="1132"/>
        <v>1</v>
      </c>
      <c r="V8044" s="2">
        <f t="shared" si="1125"/>
        <v>152.54050000000001</v>
      </c>
      <c r="W8044" t="s">
        <v>37</v>
      </c>
      <c r="X8044">
        <v>36.090000000000003</v>
      </c>
      <c r="Y8044" s="2">
        <f t="shared" si="1126"/>
        <v>3086.9</v>
      </c>
      <c r="Z8044" t="s">
        <v>73</v>
      </c>
      <c r="AA8044" t="s">
        <v>24</v>
      </c>
      <c r="AB8044" t="s">
        <v>17</v>
      </c>
      <c r="AC8044" t="s">
        <v>165</v>
      </c>
      <c r="AD8044" t="s">
        <v>103</v>
      </c>
      <c r="AE8044" t="s">
        <v>382</v>
      </c>
    </row>
    <row r="8045" spans="1:31" x14ac:dyDescent="0.3">
      <c r="A8045">
        <f t="shared" si="1133"/>
        <v>8044</v>
      </c>
      <c r="B8045">
        <v>55335</v>
      </c>
      <c r="C8045" t="s">
        <v>873</v>
      </c>
      <c r="D8045" t="s">
        <v>30</v>
      </c>
      <c r="E8045" s="5" t="str">
        <f t="shared" si="1127"/>
        <v>*</v>
      </c>
      <c r="F8045" s="5" t="str">
        <f t="shared" si="1128"/>
        <v>*</v>
      </c>
      <c r="G8045" s="5" t="str">
        <f t="shared" si="1129"/>
        <v>*</v>
      </c>
      <c r="J8045" s="5" t="str">
        <f t="shared" si="1130"/>
        <v>*</v>
      </c>
      <c r="R8045" s="5">
        <f t="shared" si="1131"/>
        <v>0.04</v>
      </c>
      <c r="S8045">
        <v>30</v>
      </c>
      <c r="T8045" s="2">
        <v>8684.23</v>
      </c>
      <c r="U8045" s="7">
        <f t="shared" si="1132"/>
        <v>1</v>
      </c>
      <c r="V8045" s="2">
        <f t="shared" si="1125"/>
        <v>289.47433333333333</v>
      </c>
      <c r="W8045" t="s">
        <v>37</v>
      </c>
      <c r="X8045">
        <v>35.67</v>
      </c>
      <c r="Y8045" s="2">
        <f t="shared" si="1126"/>
        <v>8719.9</v>
      </c>
      <c r="Z8045" t="s">
        <v>73</v>
      </c>
      <c r="AA8045" t="s">
        <v>16</v>
      </c>
      <c r="AB8045" t="s">
        <v>17</v>
      </c>
      <c r="AC8045" t="s">
        <v>66</v>
      </c>
      <c r="AD8045" t="s">
        <v>103</v>
      </c>
      <c r="AE8045" t="s">
        <v>120</v>
      </c>
    </row>
    <row r="8046" spans="1:31" x14ac:dyDescent="0.3">
      <c r="A8046">
        <f t="shared" si="1133"/>
        <v>8045</v>
      </c>
      <c r="B8046">
        <v>31874</v>
      </c>
      <c r="C8046" t="s">
        <v>873</v>
      </c>
      <c r="D8046" t="s">
        <v>21</v>
      </c>
      <c r="E8046" s="5" t="str">
        <f t="shared" si="1127"/>
        <v>*</v>
      </c>
      <c r="F8046" s="5" t="str">
        <f t="shared" si="1128"/>
        <v>**</v>
      </c>
      <c r="G8046" s="5" t="str">
        <f t="shared" si="1129"/>
        <v>**</v>
      </c>
      <c r="J8046" s="5" t="str">
        <f t="shared" si="1130"/>
        <v>**</v>
      </c>
      <c r="R8046" s="5">
        <f t="shared" si="1131"/>
        <v>0.04</v>
      </c>
      <c r="S8046">
        <v>39</v>
      </c>
      <c r="T8046" s="2">
        <v>13244.04</v>
      </c>
      <c r="U8046" s="7">
        <f t="shared" si="1132"/>
        <v>1</v>
      </c>
      <c r="V8046" s="2">
        <f t="shared" si="1125"/>
        <v>339.59076923076924</v>
      </c>
      <c r="W8046" t="s">
        <v>37</v>
      </c>
      <c r="X8046">
        <v>84.84</v>
      </c>
      <c r="Y8046" s="2">
        <f t="shared" si="1126"/>
        <v>13328.880000000001</v>
      </c>
      <c r="Z8046" t="s">
        <v>15</v>
      </c>
      <c r="AA8046" t="s">
        <v>31</v>
      </c>
      <c r="AB8046" t="s">
        <v>17</v>
      </c>
      <c r="AC8046" t="s">
        <v>66</v>
      </c>
      <c r="AD8046" t="s">
        <v>103</v>
      </c>
      <c r="AE8046" t="s">
        <v>873</v>
      </c>
    </row>
    <row r="8047" spans="1:31" x14ac:dyDescent="0.3">
      <c r="A8047">
        <f t="shared" si="1133"/>
        <v>8046</v>
      </c>
      <c r="B8047">
        <v>43974</v>
      </c>
      <c r="C8047" t="s">
        <v>185</v>
      </c>
      <c r="D8047" t="s">
        <v>30</v>
      </c>
      <c r="E8047" s="5" t="str">
        <f t="shared" si="1127"/>
        <v>*</v>
      </c>
      <c r="F8047" s="5" t="str">
        <f t="shared" si="1128"/>
        <v>*</v>
      </c>
      <c r="G8047" s="5" t="str">
        <f t="shared" si="1129"/>
        <v>*</v>
      </c>
      <c r="J8047" s="5" t="str">
        <f t="shared" si="1130"/>
        <v>*</v>
      </c>
      <c r="R8047" s="5">
        <f t="shared" si="1131"/>
        <v>0.01</v>
      </c>
      <c r="S8047">
        <v>8</v>
      </c>
      <c r="T8047" s="2">
        <v>64.23</v>
      </c>
      <c r="U8047" s="7">
        <f t="shared" si="1132"/>
        <v>0</v>
      </c>
      <c r="V8047" s="2">
        <f t="shared" si="1125"/>
        <v>8.0287500000000005</v>
      </c>
      <c r="W8047" t="s">
        <v>22</v>
      </c>
      <c r="X8047">
        <v>1.39</v>
      </c>
      <c r="Y8047" s="2">
        <f t="shared" si="1126"/>
        <v>65.62</v>
      </c>
      <c r="Z8047" t="s">
        <v>15</v>
      </c>
      <c r="AA8047" t="s">
        <v>31</v>
      </c>
      <c r="AB8047" t="s">
        <v>32</v>
      </c>
      <c r="AC8047" t="s">
        <v>78</v>
      </c>
      <c r="AD8047" t="s">
        <v>19</v>
      </c>
      <c r="AE8047" t="s">
        <v>631</v>
      </c>
    </row>
    <row r="8048" spans="1:31" x14ac:dyDescent="0.3">
      <c r="A8048">
        <f t="shared" si="1133"/>
        <v>8047</v>
      </c>
      <c r="B8048">
        <v>57734</v>
      </c>
      <c r="C8048" t="s">
        <v>185</v>
      </c>
      <c r="D8048" t="s">
        <v>21</v>
      </c>
      <c r="E8048" s="5" t="str">
        <f t="shared" si="1127"/>
        <v>*</v>
      </c>
      <c r="F8048" s="5" t="str">
        <f t="shared" si="1128"/>
        <v>**</v>
      </c>
      <c r="G8048" s="5" t="str">
        <f t="shared" si="1129"/>
        <v>**</v>
      </c>
      <c r="J8048" s="5" t="str">
        <f t="shared" si="1130"/>
        <v>**</v>
      </c>
      <c r="R8048" s="5">
        <f t="shared" si="1131"/>
        <v>3.5000000000000003E-2</v>
      </c>
      <c r="S8048">
        <v>26</v>
      </c>
      <c r="T8048" s="2">
        <v>110.14</v>
      </c>
      <c r="U8048" s="7">
        <f t="shared" si="1132"/>
        <v>0</v>
      </c>
      <c r="V8048" s="2">
        <f t="shared" si="1125"/>
        <v>4.2361538461538464</v>
      </c>
      <c r="W8048" t="s">
        <v>22</v>
      </c>
      <c r="X8048">
        <v>5.41</v>
      </c>
      <c r="Y8048" s="2">
        <f t="shared" si="1126"/>
        <v>115.55</v>
      </c>
      <c r="Z8048" t="s">
        <v>15</v>
      </c>
      <c r="AA8048" t="s">
        <v>24</v>
      </c>
      <c r="AB8048" t="s">
        <v>32</v>
      </c>
      <c r="AC8048" t="s">
        <v>49</v>
      </c>
      <c r="AD8048" t="s">
        <v>19</v>
      </c>
      <c r="AE8048" t="s">
        <v>186</v>
      </c>
    </row>
    <row r="8049" spans="1:31" x14ac:dyDescent="0.3">
      <c r="A8049">
        <f t="shared" si="1133"/>
        <v>8048</v>
      </c>
      <c r="B8049">
        <v>10371</v>
      </c>
      <c r="C8049" t="s">
        <v>185</v>
      </c>
      <c r="D8049" t="s">
        <v>21</v>
      </c>
      <c r="E8049" s="5" t="str">
        <f t="shared" si="1127"/>
        <v>*</v>
      </c>
      <c r="F8049" s="5" t="str">
        <f t="shared" si="1128"/>
        <v>**</v>
      </c>
      <c r="G8049" s="5" t="str">
        <f t="shared" si="1129"/>
        <v>**</v>
      </c>
      <c r="J8049" s="5" t="str">
        <f t="shared" si="1130"/>
        <v>**</v>
      </c>
      <c r="R8049" s="5">
        <f t="shared" si="1131"/>
        <v>0.02</v>
      </c>
      <c r="S8049">
        <v>10</v>
      </c>
      <c r="T8049" s="2">
        <v>156.15</v>
      </c>
      <c r="U8049" s="7">
        <f t="shared" si="1132"/>
        <v>0</v>
      </c>
      <c r="V8049" s="2">
        <f t="shared" si="1125"/>
        <v>15.615</v>
      </c>
      <c r="W8049" t="s">
        <v>14</v>
      </c>
      <c r="X8049">
        <v>7.42</v>
      </c>
      <c r="Y8049" s="2">
        <f t="shared" si="1126"/>
        <v>163.57</v>
      </c>
      <c r="Z8049" t="s">
        <v>23</v>
      </c>
      <c r="AA8049" t="s">
        <v>31</v>
      </c>
      <c r="AB8049" t="s">
        <v>32</v>
      </c>
      <c r="AC8049" t="s">
        <v>53</v>
      </c>
      <c r="AD8049" t="s">
        <v>45</v>
      </c>
      <c r="AE8049" t="s">
        <v>186</v>
      </c>
    </row>
    <row r="8050" spans="1:31" x14ac:dyDescent="0.3">
      <c r="A8050">
        <f t="shared" si="1133"/>
        <v>8049</v>
      </c>
      <c r="B8050">
        <v>34880</v>
      </c>
      <c r="C8050" t="s">
        <v>185</v>
      </c>
      <c r="D8050" t="s">
        <v>21</v>
      </c>
      <c r="E8050" s="5" t="str">
        <f t="shared" si="1127"/>
        <v>*</v>
      </c>
      <c r="F8050" s="5" t="str">
        <f t="shared" si="1128"/>
        <v>**</v>
      </c>
      <c r="G8050" s="5" t="str">
        <f t="shared" si="1129"/>
        <v>**</v>
      </c>
      <c r="J8050" s="5" t="str">
        <f t="shared" si="1130"/>
        <v>**</v>
      </c>
      <c r="R8050" s="5">
        <f t="shared" si="1131"/>
        <v>0.05</v>
      </c>
      <c r="S8050">
        <v>44</v>
      </c>
      <c r="T8050" s="2">
        <v>284.38</v>
      </c>
      <c r="U8050" s="7">
        <f t="shared" si="1132"/>
        <v>0</v>
      </c>
      <c r="V8050" s="2">
        <f t="shared" si="1125"/>
        <v>6.4631818181818179</v>
      </c>
      <c r="W8050" t="s">
        <v>22</v>
      </c>
      <c r="X8050">
        <v>5.19</v>
      </c>
      <c r="Y8050" s="2">
        <f t="shared" si="1126"/>
        <v>289.57</v>
      </c>
      <c r="Z8050" t="s">
        <v>62</v>
      </c>
      <c r="AA8050" t="s">
        <v>41</v>
      </c>
      <c r="AB8050" t="s">
        <v>32</v>
      </c>
      <c r="AC8050" t="s">
        <v>44</v>
      </c>
      <c r="AD8050" t="s">
        <v>19</v>
      </c>
      <c r="AE8050" t="s">
        <v>631</v>
      </c>
    </row>
    <row r="8051" spans="1:31" x14ac:dyDescent="0.3">
      <c r="A8051">
        <f t="shared" si="1133"/>
        <v>8050</v>
      </c>
      <c r="B8051">
        <v>57734</v>
      </c>
      <c r="C8051" t="s">
        <v>185</v>
      </c>
      <c r="D8051" t="s">
        <v>21</v>
      </c>
      <c r="E8051" s="5" t="str">
        <f t="shared" si="1127"/>
        <v>*</v>
      </c>
      <c r="F8051" s="5" t="str">
        <f t="shared" si="1128"/>
        <v>**</v>
      </c>
      <c r="G8051" s="5" t="str">
        <f t="shared" si="1129"/>
        <v>**</v>
      </c>
      <c r="J8051" s="5" t="str">
        <f t="shared" si="1130"/>
        <v>**</v>
      </c>
      <c r="R8051" s="5">
        <f t="shared" si="1131"/>
        <v>3.5000000000000003E-2</v>
      </c>
      <c r="S8051">
        <v>27</v>
      </c>
      <c r="T8051" s="2">
        <v>453.89</v>
      </c>
      <c r="U8051" s="7">
        <f t="shared" si="1132"/>
        <v>0</v>
      </c>
      <c r="V8051" s="2">
        <f t="shared" si="1125"/>
        <v>16.810740740740741</v>
      </c>
      <c r="W8051" t="s">
        <v>22</v>
      </c>
      <c r="X8051">
        <v>12.39</v>
      </c>
      <c r="Y8051" s="2">
        <f t="shared" si="1126"/>
        <v>466.28</v>
      </c>
      <c r="Z8051" t="s">
        <v>15</v>
      </c>
      <c r="AA8051" t="s">
        <v>24</v>
      </c>
      <c r="AB8051" t="s">
        <v>32</v>
      </c>
      <c r="AC8051" t="s">
        <v>78</v>
      </c>
      <c r="AD8051" t="s">
        <v>19</v>
      </c>
      <c r="AE8051" t="s">
        <v>186</v>
      </c>
    </row>
    <row r="8052" spans="1:31" x14ac:dyDescent="0.3">
      <c r="A8052">
        <f t="shared" si="1133"/>
        <v>8051</v>
      </c>
      <c r="B8052">
        <v>27330</v>
      </c>
      <c r="C8052" t="s">
        <v>185</v>
      </c>
      <c r="D8052" t="s">
        <v>13</v>
      </c>
      <c r="E8052" s="5" t="str">
        <f t="shared" si="1127"/>
        <v>*</v>
      </c>
      <c r="F8052" s="5" t="str">
        <f t="shared" si="1128"/>
        <v>*</v>
      </c>
      <c r="G8052" s="5" t="str">
        <f t="shared" si="1129"/>
        <v>*</v>
      </c>
      <c r="J8052" s="5" t="str">
        <f t="shared" si="1130"/>
        <v>*</v>
      </c>
      <c r="R8052" s="5">
        <f t="shared" si="1131"/>
        <v>0.01</v>
      </c>
      <c r="S8052">
        <v>8</v>
      </c>
      <c r="T8052" s="2">
        <v>507.74</v>
      </c>
      <c r="U8052" s="7">
        <f t="shared" si="1132"/>
        <v>0</v>
      </c>
      <c r="V8052" s="2">
        <f t="shared" si="1125"/>
        <v>63.467500000000001</v>
      </c>
      <c r="W8052" t="s">
        <v>22</v>
      </c>
      <c r="X8052">
        <v>52.2</v>
      </c>
      <c r="Y8052" s="2">
        <f t="shared" si="1126"/>
        <v>559.94000000000005</v>
      </c>
      <c r="Z8052" t="s">
        <v>15</v>
      </c>
      <c r="AA8052" t="s">
        <v>41</v>
      </c>
      <c r="AB8052" t="s">
        <v>17</v>
      </c>
      <c r="AC8052" t="s">
        <v>18</v>
      </c>
      <c r="AD8052" t="s">
        <v>27</v>
      </c>
      <c r="AE8052" t="s">
        <v>185</v>
      </c>
    </row>
    <row r="8053" spans="1:31" x14ac:dyDescent="0.3">
      <c r="A8053">
        <f t="shared" si="1133"/>
        <v>8052</v>
      </c>
      <c r="B8053">
        <v>17764</v>
      </c>
      <c r="C8053" t="s">
        <v>185</v>
      </c>
      <c r="D8053" t="s">
        <v>13</v>
      </c>
      <c r="E8053" s="5" t="str">
        <f t="shared" si="1127"/>
        <v>*</v>
      </c>
      <c r="F8053" s="5" t="str">
        <f t="shared" si="1128"/>
        <v>*</v>
      </c>
      <c r="G8053" s="5" t="str">
        <f t="shared" si="1129"/>
        <v>*</v>
      </c>
      <c r="J8053" s="5" t="str">
        <f t="shared" si="1130"/>
        <v>*</v>
      </c>
      <c r="R8053" s="5">
        <f t="shared" si="1131"/>
        <v>3.5000000000000003E-2</v>
      </c>
      <c r="S8053">
        <v>27</v>
      </c>
      <c r="T8053" s="2">
        <v>644.4</v>
      </c>
      <c r="U8053" s="7">
        <f t="shared" si="1132"/>
        <v>0</v>
      </c>
      <c r="V8053" s="2">
        <f t="shared" si="1125"/>
        <v>23.866666666666667</v>
      </c>
      <c r="W8053" t="s">
        <v>22</v>
      </c>
      <c r="X8053">
        <v>16.87</v>
      </c>
      <c r="Y8053" s="2">
        <f t="shared" si="1126"/>
        <v>661.27</v>
      </c>
      <c r="Z8053" t="s">
        <v>43</v>
      </c>
      <c r="AA8053" t="s">
        <v>41</v>
      </c>
      <c r="AB8053" t="s">
        <v>32</v>
      </c>
      <c r="AC8053" t="s">
        <v>44</v>
      </c>
      <c r="AD8053" t="s">
        <v>19</v>
      </c>
      <c r="AE8053" t="s">
        <v>185</v>
      </c>
    </row>
    <row r="8054" spans="1:31" x14ac:dyDescent="0.3">
      <c r="A8054">
        <f t="shared" si="1133"/>
        <v>8053</v>
      </c>
      <c r="B8054">
        <v>54243</v>
      </c>
      <c r="C8054" t="s">
        <v>185</v>
      </c>
      <c r="D8054" t="s">
        <v>13</v>
      </c>
      <c r="E8054" s="5" t="str">
        <f t="shared" si="1127"/>
        <v>*</v>
      </c>
      <c r="F8054" s="5" t="str">
        <f t="shared" si="1128"/>
        <v>*</v>
      </c>
      <c r="G8054" s="5" t="str">
        <f t="shared" si="1129"/>
        <v>*</v>
      </c>
      <c r="J8054" s="5" t="str">
        <f t="shared" si="1130"/>
        <v>*</v>
      </c>
      <c r="R8054" s="5">
        <f t="shared" si="1131"/>
        <v>0.01</v>
      </c>
      <c r="S8054">
        <v>6</v>
      </c>
      <c r="T8054" s="2">
        <v>907.24</v>
      </c>
      <c r="U8054" s="7">
        <f t="shared" si="1132"/>
        <v>0</v>
      </c>
      <c r="V8054" s="2">
        <f t="shared" si="1125"/>
        <v>151.20666666666668</v>
      </c>
      <c r="W8054" t="s">
        <v>14</v>
      </c>
      <c r="X8054">
        <v>69</v>
      </c>
      <c r="Y8054" s="2">
        <f t="shared" si="1126"/>
        <v>976.24</v>
      </c>
      <c r="Z8054" t="s">
        <v>23</v>
      </c>
      <c r="AA8054" t="s">
        <v>41</v>
      </c>
      <c r="AB8054" t="s">
        <v>17</v>
      </c>
      <c r="AC8054" t="s">
        <v>66</v>
      </c>
      <c r="AD8054" t="s">
        <v>58</v>
      </c>
      <c r="AE8054" t="s">
        <v>185</v>
      </c>
    </row>
    <row r="8055" spans="1:31" x14ac:dyDescent="0.3">
      <c r="A8055">
        <f t="shared" si="1133"/>
        <v>8054</v>
      </c>
      <c r="B8055">
        <v>27330</v>
      </c>
      <c r="C8055" t="s">
        <v>185</v>
      </c>
      <c r="D8055" t="s">
        <v>13</v>
      </c>
      <c r="E8055" s="5" t="str">
        <f t="shared" si="1127"/>
        <v>*</v>
      </c>
      <c r="F8055" s="5" t="str">
        <f t="shared" si="1128"/>
        <v>*</v>
      </c>
      <c r="G8055" s="5" t="str">
        <f t="shared" si="1129"/>
        <v>*</v>
      </c>
      <c r="J8055" s="5" t="str">
        <f t="shared" si="1130"/>
        <v>*</v>
      </c>
      <c r="R8055" s="5">
        <f t="shared" si="1131"/>
        <v>0.04</v>
      </c>
      <c r="S8055">
        <v>30</v>
      </c>
      <c r="T8055" s="2">
        <v>12600.99</v>
      </c>
      <c r="U8055" s="7">
        <f t="shared" si="1132"/>
        <v>1</v>
      </c>
      <c r="V8055" s="2">
        <f t="shared" si="1125"/>
        <v>420.03300000000002</v>
      </c>
      <c r="W8055" t="s">
        <v>37</v>
      </c>
      <c r="X8055">
        <v>14.7</v>
      </c>
      <c r="Y8055" s="2">
        <f t="shared" si="1126"/>
        <v>12615.69</v>
      </c>
      <c r="Z8055" t="s">
        <v>15</v>
      </c>
      <c r="AA8055" t="s">
        <v>41</v>
      </c>
      <c r="AB8055" t="s">
        <v>25</v>
      </c>
      <c r="AC8055" t="s">
        <v>76</v>
      </c>
      <c r="AD8055" t="s">
        <v>39</v>
      </c>
      <c r="AE8055" t="s">
        <v>93</v>
      </c>
    </row>
    <row r="8056" spans="1:31" x14ac:dyDescent="0.3">
      <c r="A8056">
        <f t="shared" si="1133"/>
        <v>8055</v>
      </c>
      <c r="B8056">
        <v>21121</v>
      </c>
      <c r="C8056" t="s">
        <v>185</v>
      </c>
      <c r="D8056" t="s">
        <v>30</v>
      </c>
      <c r="E8056" s="5" t="str">
        <f t="shared" si="1127"/>
        <v>*</v>
      </c>
      <c r="F8056" s="5" t="str">
        <f t="shared" si="1128"/>
        <v>*</v>
      </c>
      <c r="G8056" s="5" t="str">
        <f t="shared" si="1129"/>
        <v>*</v>
      </c>
      <c r="J8056" s="5" t="str">
        <f t="shared" si="1130"/>
        <v>*</v>
      </c>
      <c r="R8056" s="5">
        <f t="shared" si="1131"/>
        <v>0.05</v>
      </c>
      <c r="S8056">
        <v>50</v>
      </c>
      <c r="T8056" s="2">
        <v>20175.48</v>
      </c>
      <c r="U8056" s="7">
        <f t="shared" si="1132"/>
        <v>1</v>
      </c>
      <c r="V8056" s="2">
        <f t="shared" si="1125"/>
        <v>403.50959999999998</v>
      </c>
      <c r="W8056" t="s">
        <v>22</v>
      </c>
      <c r="X8056">
        <v>19.989999999999998</v>
      </c>
      <c r="Y8056" s="2">
        <f t="shared" si="1126"/>
        <v>20195.47</v>
      </c>
      <c r="Z8056" t="s">
        <v>73</v>
      </c>
      <c r="AA8056" t="s">
        <v>31</v>
      </c>
      <c r="AB8056" t="s">
        <v>32</v>
      </c>
      <c r="AC8056" t="s">
        <v>49</v>
      </c>
      <c r="AD8056" t="s">
        <v>19</v>
      </c>
      <c r="AE8056" t="s">
        <v>631</v>
      </c>
    </row>
    <row r="8057" spans="1:31" x14ac:dyDescent="0.3">
      <c r="A8057">
        <f t="shared" si="1133"/>
        <v>8056</v>
      </c>
      <c r="B8057">
        <v>47174</v>
      </c>
      <c r="C8057" t="s">
        <v>594</v>
      </c>
      <c r="D8057" t="s">
        <v>36</v>
      </c>
      <c r="E8057" s="5" t="str">
        <f t="shared" si="1127"/>
        <v>***</v>
      </c>
      <c r="F8057" s="5" t="str">
        <f t="shared" si="1128"/>
        <v>***</v>
      </c>
      <c r="G8057" s="5" t="str">
        <f t="shared" si="1129"/>
        <v>***</v>
      </c>
      <c r="J8057" s="5" t="str">
        <f t="shared" si="1130"/>
        <v>***</v>
      </c>
      <c r="R8057" s="5">
        <f t="shared" si="1131"/>
        <v>0.05</v>
      </c>
      <c r="S8057">
        <v>42</v>
      </c>
      <c r="T8057" s="2">
        <v>642.1</v>
      </c>
      <c r="U8057" s="7">
        <f t="shared" si="1132"/>
        <v>0</v>
      </c>
      <c r="V8057" s="2">
        <f t="shared" si="1125"/>
        <v>15.288095238095238</v>
      </c>
      <c r="W8057" t="s">
        <v>22</v>
      </c>
      <c r="X8057">
        <v>7.51</v>
      </c>
      <c r="Y8057" s="2">
        <f t="shared" si="1126"/>
        <v>649.61</v>
      </c>
      <c r="Z8057" t="s">
        <v>23</v>
      </c>
      <c r="AA8057" t="s">
        <v>31</v>
      </c>
      <c r="AB8057" t="s">
        <v>25</v>
      </c>
      <c r="AC8057" t="s">
        <v>76</v>
      </c>
      <c r="AD8057" t="s">
        <v>27</v>
      </c>
      <c r="AE8057" t="s">
        <v>594</v>
      </c>
    </row>
    <row r="8058" spans="1:31" x14ac:dyDescent="0.3">
      <c r="A8058">
        <f t="shared" si="1133"/>
        <v>8057</v>
      </c>
      <c r="B8058">
        <v>27841</v>
      </c>
      <c r="C8058" t="s">
        <v>382</v>
      </c>
      <c r="D8058" t="s">
        <v>21</v>
      </c>
      <c r="E8058" s="5" t="str">
        <f t="shared" si="1127"/>
        <v>*</v>
      </c>
      <c r="F8058" s="5" t="str">
        <f t="shared" si="1128"/>
        <v>**</v>
      </c>
      <c r="G8058" s="5" t="str">
        <f t="shared" si="1129"/>
        <v>**</v>
      </c>
      <c r="J8058" s="5" t="str">
        <f t="shared" si="1130"/>
        <v>**</v>
      </c>
      <c r="R8058" s="5">
        <f t="shared" si="1131"/>
        <v>0.04</v>
      </c>
      <c r="S8058">
        <v>33</v>
      </c>
      <c r="T8058" s="2">
        <v>67.849999999999994</v>
      </c>
      <c r="U8058" s="7">
        <f t="shared" si="1132"/>
        <v>0</v>
      </c>
      <c r="V8058" s="2">
        <f t="shared" si="1125"/>
        <v>2.0560606060606057</v>
      </c>
      <c r="W8058" t="s">
        <v>22</v>
      </c>
      <c r="X8058">
        <v>0.7</v>
      </c>
      <c r="Y8058" s="2">
        <f t="shared" si="1126"/>
        <v>68.55</v>
      </c>
      <c r="Z8058" t="s">
        <v>52</v>
      </c>
      <c r="AA8058" t="s">
        <v>31</v>
      </c>
      <c r="AB8058" t="s">
        <v>32</v>
      </c>
      <c r="AC8058" t="s">
        <v>33</v>
      </c>
      <c r="AD8058" t="s">
        <v>34</v>
      </c>
      <c r="AE8058" t="s">
        <v>346</v>
      </c>
    </row>
    <row r="8059" spans="1:31" x14ac:dyDescent="0.3">
      <c r="A8059">
        <f t="shared" si="1133"/>
        <v>8058</v>
      </c>
      <c r="B8059">
        <v>3810</v>
      </c>
      <c r="C8059" t="s">
        <v>382</v>
      </c>
      <c r="D8059" t="s">
        <v>36</v>
      </c>
      <c r="E8059" s="5" t="str">
        <f t="shared" si="1127"/>
        <v>***</v>
      </c>
      <c r="F8059" s="5" t="str">
        <f t="shared" si="1128"/>
        <v>***</v>
      </c>
      <c r="G8059" s="5" t="str">
        <f t="shared" si="1129"/>
        <v>***</v>
      </c>
      <c r="J8059" s="5" t="str">
        <f t="shared" si="1130"/>
        <v>***</v>
      </c>
      <c r="R8059" s="5">
        <f t="shared" si="1131"/>
        <v>3.5000000000000003E-2</v>
      </c>
      <c r="S8059">
        <v>25</v>
      </c>
      <c r="T8059" s="2">
        <v>78.260000000000005</v>
      </c>
      <c r="U8059" s="7">
        <f t="shared" si="1132"/>
        <v>0</v>
      </c>
      <c r="V8059" s="2">
        <f t="shared" si="1125"/>
        <v>3.1304000000000003</v>
      </c>
      <c r="W8059" t="s">
        <v>14</v>
      </c>
      <c r="X8059">
        <v>0.5</v>
      </c>
      <c r="Y8059" s="2">
        <f t="shared" si="1126"/>
        <v>78.760000000000005</v>
      </c>
      <c r="Z8059" t="s">
        <v>64</v>
      </c>
      <c r="AA8059" t="s">
        <v>31</v>
      </c>
      <c r="AB8059" t="s">
        <v>32</v>
      </c>
      <c r="AC8059" t="s">
        <v>81</v>
      </c>
      <c r="AD8059" t="s">
        <v>19</v>
      </c>
      <c r="AE8059" t="s">
        <v>346</v>
      </c>
    </row>
    <row r="8060" spans="1:31" x14ac:dyDescent="0.3">
      <c r="A8060">
        <f t="shared" si="1133"/>
        <v>8059</v>
      </c>
      <c r="B8060">
        <v>31684</v>
      </c>
      <c r="C8060" t="s">
        <v>382</v>
      </c>
      <c r="D8060" t="s">
        <v>36</v>
      </c>
      <c r="E8060" s="5" t="str">
        <f t="shared" si="1127"/>
        <v>***</v>
      </c>
      <c r="F8060" s="5" t="str">
        <f t="shared" si="1128"/>
        <v>***</v>
      </c>
      <c r="G8060" s="5" t="str">
        <f t="shared" si="1129"/>
        <v>***</v>
      </c>
      <c r="J8060" s="5" t="str">
        <f t="shared" si="1130"/>
        <v>***</v>
      </c>
      <c r="R8060" s="5">
        <f t="shared" si="1131"/>
        <v>0.02</v>
      </c>
      <c r="S8060">
        <v>15</v>
      </c>
      <c r="T8060" s="2">
        <v>89.97</v>
      </c>
      <c r="U8060" s="7">
        <f t="shared" si="1132"/>
        <v>0</v>
      </c>
      <c r="V8060" s="2">
        <f t="shared" si="1125"/>
        <v>5.9980000000000002</v>
      </c>
      <c r="W8060" t="s">
        <v>22</v>
      </c>
      <c r="X8060">
        <v>1.46</v>
      </c>
      <c r="Y8060" s="2">
        <f t="shared" si="1126"/>
        <v>91.429999999999993</v>
      </c>
      <c r="Z8060" t="s">
        <v>43</v>
      </c>
      <c r="AA8060" t="s">
        <v>31</v>
      </c>
      <c r="AB8060" t="s">
        <v>32</v>
      </c>
      <c r="AC8060" t="s">
        <v>44</v>
      </c>
      <c r="AD8060" t="s">
        <v>34</v>
      </c>
      <c r="AE8060" t="s">
        <v>588</v>
      </c>
    </row>
    <row r="8061" spans="1:31" x14ac:dyDescent="0.3">
      <c r="A8061">
        <f t="shared" si="1133"/>
        <v>8060</v>
      </c>
      <c r="B8061">
        <v>3810</v>
      </c>
      <c r="C8061" t="s">
        <v>382</v>
      </c>
      <c r="D8061" t="s">
        <v>36</v>
      </c>
      <c r="E8061" s="5" t="str">
        <f t="shared" si="1127"/>
        <v>***</v>
      </c>
      <c r="F8061" s="5" t="str">
        <f t="shared" si="1128"/>
        <v>***</v>
      </c>
      <c r="G8061" s="5" t="str">
        <f t="shared" si="1129"/>
        <v>***</v>
      </c>
      <c r="J8061" s="5" t="str">
        <f t="shared" si="1130"/>
        <v>***</v>
      </c>
      <c r="R8061" s="5">
        <f t="shared" si="1131"/>
        <v>0.05</v>
      </c>
      <c r="S8061">
        <v>40</v>
      </c>
      <c r="T8061" s="2">
        <v>221.86</v>
      </c>
      <c r="U8061" s="7">
        <f t="shared" si="1132"/>
        <v>0</v>
      </c>
      <c r="V8061" s="2">
        <f t="shared" si="1125"/>
        <v>5.5465</v>
      </c>
      <c r="W8061" t="s">
        <v>22</v>
      </c>
      <c r="X8061">
        <v>49</v>
      </c>
      <c r="Y8061" s="2">
        <f t="shared" si="1126"/>
        <v>270.86</v>
      </c>
      <c r="Z8061" t="s">
        <v>64</v>
      </c>
      <c r="AA8061" t="s">
        <v>31</v>
      </c>
      <c r="AB8061" t="s">
        <v>32</v>
      </c>
      <c r="AC8061" t="s">
        <v>172</v>
      </c>
      <c r="AD8061" t="s">
        <v>58</v>
      </c>
      <c r="AE8061" t="s">
        <v>346</v>
      </c>
    </row>
    <row r="8062" spans="1:31" x14ac:dyDescent="0.3">
      <c r="A8062">
        <f t="shared" si="1133"/>
        <v>8061</v>
      </c>
      <c r="B8062">
        <v>32994</v>
      </c>
      <c r="C8062" t="s">
        <v>382</v>
      </c>
      <c r="D8062" t="s">
        <v>36</v>
      </c>
      <c r="E8062" s="5" t="str">
        <f t="shared" si="1127"/>
        <v>***</v>
      </c>
      <c r="F8062" s="5" t="str">
        <f t="shared" si="1128"/>
        <v>***</v>
      </c>
      <c r="G8062" s="5" t="str">
        <f t="shared" si="1129"/>
        <v>***</v>
      </c>
      <c r="J8062" s="5" t="str">
        <f t="shared" si="1130"/>
        <v>***</v>
      </c>
      <c r="R8062" s="5">
        <f t="shared" si="1131"/>
        <v>0.04</v>
      </c>
      <c r="S8062">
        <v>34</v>
      </c>
      <c r="T8062" s="2">
        <v>226.41</v>
      </c>
      <c r="U8062" s="7">
        <f t="shared" si="1132"/>
        <v>0</v>
      </c>
      <c r="V8062" s="2">
        <f t="shared" si="1125"/>
        <v>6.6591176470588236</v>
      </c>
      <c r="W8062" t="s">
        <v>22</v>
      </c>
      <c r="X8062">
        <v>8.73</v>
      </c>
      <c r="Y8062" s="2">
        <f t="shared" si="1126"/>
        <v>235.14</v>
      </c>
      <c r="Z8062" t="s">
        <v>56</v>
      </c>
      <c r="AA8062" t="s">
        <v>16</v>
      </c>
      <c r="AB8062" t="s">
        <v>32</v>
      </c>
      <c r="AC8062" t="s">
        <v>44</v>
      </c>
      <c r="AD8062" t="s">
        <v>19</v>
      </c>
      <c r="AE8062" t="s">
        <v>382</v>
      </c>
    </row>
    <row r="8063" spans="1:31" x14ac:dyDescent="0.3">
      <c r="A8063">
        <f t="shared" si="1133"/>
        <v>8062</v>
      </c>
      <c r="B8063">
        <v>41286</v>
      </c>
      <c r="C8063" t="s">
        <v>382</v>
      </c>
      <c r="D8063" t="s">
        <v>40</v>
      </c>
      <c r="E8063" s="5" t="str">
        <f t="shared" si="1127"/>
        <v>*</v>
      </c>
      <c r="F8063" s="5" t="str">
        <f t="shared" si="1128"/>
        <v>*</v>
      </c>
      <c r="G8063" s="5" t="str">
        <f t="shared" si="1129"/>
        <v>*</v>
      </c>
      <c r="J8063" s="5" t="str">
        <f t="shared" si="1130"/>
        <v>*</v>
      </c>
      <c r="R8063" s="5">
        <f t="shared" si="1131"/>
        <v>0.05</v>
      </c>
      <c r="S8063">
        <v>40</v>
      </c>
      <c r="T8063" s="2">
        <v>260.95999999999998</v>
      </c>
      <c r="U8063" s="7">
        <f t="shared" si="1132"/>
        <v>0</v>
      </c>
      <c r="V8063" s="2">
        <f t="shared" si="1125"/>
        <v>6.5239999999999991</v>
      </c>
      <c r="W8063" t="s">
        <v>22</v>
      </c>
      <c r="X8063">
        <v>6.22</v>
      </c>
      <c r="Y8063" s="2">
        <f t="shared" si="1126"/>
        <v>267.18</v>
      </c>
      <c r="Z8063" t="s">
        <v>15</v>
      </c>
      <c r="AA8063" t="s">
        <v>41</v>
      </c>
      <c r="AB8063" t="s">
        <v>32</v>
      </c>
      <c r="AC8063" t="s">
        <v>44</v>
      </c>
      <c r="AD8063" t="s">
        <v>19</v>
      </c>
      <c r="AE8063" t="s">
        <v>120</v>
      </c>
    </row>
    <row r="8064" spans="1:31" x14ac:dyDescent="0.3">
      <c r="A8064">
        <f t="shared" si="1133"/>
        <v>8063</v>
      </c>
      <c r="B8064">
        <v>31684</v>
      </c>
      <c r="C8064" t="s">
        <v>382</v>
      </c>
      <c r="D8064" t="s">
        <v>36</v>
      </c>
      <c r="E8064" s="5" t="str">
        <f t="shared" si="1127"/>
        <v>***</v>
      </c>
      <c r="F8064" s="5" t="str">
        <f t="shared" si="1128"/>
        <v>***</v>
      </c>
      <c r="G8064" s="5" t="str">
        <f t="shared" si="1129"/>
        <v>***</v>
      </c>
      <c r="J8064" s="5" t="str">
        <f t="shared" si="1130"/>
        <v>***</v>
      </c>
      <c r="R8064" s="5">
        <f t="shared" si="1131"/>
        <v>3.5000000000000003E-2</v>
      </c>
      <c r="S8064">
        <v>28</v>
      </c>
      <c r="T8064" s="2">
        <v>456.91</v>
      </c>
      <c r="U8064" s="7">
        <f t="shared" si="1132"/>
        <v>0</v>
      </c>
      <c r="V8064" s="2">
        <f t="shared" si="1125"/>
        <v>16.318214285714287</v>
      </c>
      <c r="W8064" t="s">
        <v>14</v>
      </c>
      <c r="X8064">
        <v>17.78</v>
      </c>
      <c r="Y8064" s="2">
        <f t="shared" si="1126"/>
        <v>474.69000000000005</v>
      </c>
      <c r="Z8064" t="s">
        <v>43</v>
      </c>
      <c r="AA8064" t="s">
        <v>31</v>
      </c>
      <c r="AB8064" t="s">
        <v>32</v>
      </c>
      <c r="AC8064" t="s">
        <v>74</v>
      </c>
      <c r="AD8064" t="s">
        <v>19</v>
      </c>
      <c r="AE8064" t="s">
        <v>346</v>
      </c>
    </row>
    <row r="8065" spans="1:31" x14ac:dyDescent="0.3">
      <c r="A8065">
        <f t="shared" si="1133"/>
        <v>8064</v>
      </c>
      <c r="B8065">
        <v>42951</v>
      </c>
      <c r="C8065" t="s">
        <v>382</v>
      </c>
      <c r="D8065" t="s">
        <v>36</v>
      </c>
      <c r="E8065" s="5" t="str">
        <f t="shared" si="1127"/>
        <v>***</v>
      </c>
      <c r="F8065" s="5" t="str">
        <f t="shared" si="1128"/>
        <v>***</v>
      </c>
      <c r="G8065" s="5" t="str">
        <f t="shared" si="1129"/>
        <v>***</v>
      </c>
      <c r="J8065" s="5" t="str">
        <f t="shared" si="1130"/>
        <v>***</v>
      </c>
      <c r="R8065" s="5">
        <f t="shared" si="1131"/>
        <v>3.5000000000000003E-2</v>
      </c>
      <c r="S8065">
        <v>20</v>
      </c>
      <c r="T8065" s="2">
        <v>2104.991</v>
      </c>
      <c r="U8065" s="7">
        <f t="shared" si="1132"/>
        <v>1</v>
      </c>
      <c r="V8065" s="2">
        <f t="shared" si="1125"/>
        <v>105.24955</v>
      </c>
      <c r="W8065" t="s">
        <v>22</v>
      </c>
      <c r="X8065">
        <v>8.8000000000000007</v>
      </c>
      <c r="Y8065" s="2">
        <f t="shared" si="1126"/>
        <v>2113.7910000000002</v>
      </c>
      <c r="Z8065" t="s">
        <v>52</v>
      </c>
      <c r="AA8065" t="s">
        <v>41</v>
      </c>
      <c r="AB8065" t="s">
        <v>25</v>
      </c>
      <c r="AC8065" t="s">
        <v>26</v>
      </c>
      <c r="AD8065" t="s">
        <v>19</v>
      </c>
      <c r="AE8065" t="s">
        <v>346</v>
      </c>
    </row>
    <row r="8066" spans="1:31" x14ac:dyDescent="0.3">
      <c r="A8066">
        <f t="shared" si="1133"/>
        <v>8065</v>
      </c>
      <c r="B8066">
        <v>38915</v>
      </c>
      <c r="C8066" t="s">
        <v>631</v>
      </c>
      <c r="D8066" t="s">
        <v>40</v>
      </c>
      <c r="E8066" s="5" t="str">
        <f t="shared" si="1127"/>
        <v>*</v>
      </c>
      <c r="F8066" s="5" t="str">
        <f t="shared" si="1128"/>
        <v>*</v>
      </c>
      <c r="G8066" s="5" t="str">
        <f t="shared" si="1129"/>
        <v>*</v>
      </c>
      <c r="J8066" s="5" t="str">
        <f t="shared" si="1130"/>
        <v>*</v>
      </c>
      <c r="R8066" s="5">
        <f t="shared" si="1131"/>
        <v>0.02</v>
      </c>
      <c r="S8066">
        <v>12</v>
      </c>
      <c r="T8066" s="2">
        <v>96.73</v>
      </c>
      <c r="U8066" s="7">
        <f t="shared" si="1132"/>
        <v>0</v>
      </c>
      <c r="V8066" s="2">
        <f t="shared" ref="V8066:V8129" si="1134">T8066/S8066</f>
        <v>8.0608333333333331</v>
      </c>
      <c r="W8066" t="s">
        <v>22</v>
      </c>
      <c r="X8066">
        <v>9.23</v>
      </c>
      <c r="Y8066" s="2">
        <f t="shared" ref="Y8066:Y8129" si="1135">X8066+T8066</f>
        <v>105.96000000000001</v>
      </c>
      <c r="Z8066" t="s">
        <v>23</v>
      </c>
      <c r="AA8066" t="s">
        <v>31</v>
      </c>
      <c r="AB8066" t="s">
        <v>32</v>
      </c>
      <c r="AC8066" t="s">
        <v>172</v>
      </c>
      <c r="AD8066" t="s">
        <v>19</v>
      </c>
      <c r="AE8066" t="s">
        <v>186</v>
      </c>
    </row>
    <row r="8067" spans="1:31" x14ac:dyDescent="0.3">
      <c r="A8067">
        <f t="shared" si="1133"/>
        <v>8066</v>
      </c>
      <c r="B8067">
        <v>31619</v>
      </c>
      <c r="C8067" t="s">
        <v>631</v>
      </c>
      <c r="D8067" t="s">
        <v>13</v>
      </c>
      <c r="E8067" s="5" t="str">
        <f t="shared" ref="E8067:E8130" si="1136">IF(D8067="Critical","***","*")</f>
        <v>*</v>
      </c>
      <c r="F8067" s="5" t="str">
        <f t="shared" ref="F8067:F8130" si="1137">IF(D8067="Critical","***",IF(D8067="High","**","*"))</f>
        <v>*</v>
      </c>
      <c r="G8067" s="5" t="str">
        <f t="shared" ref="G8067:G8130" si="1138">VLOOKUP(D8067,$H$6:$I$11,2,FALSE)</f>
        <v>*</v>
      </c>
      <c r="J8067" s="5" t="str">
        <f t="shared" ref="J8067:J8130" si="1139">HLOOKUP(D8067,$K$5:$O$6,2,FALSE)</f>
        <v>*</v>
      </c>
      <c r="R8067" s="5">
        <f t="shared" ref="R8067:R8130" si="1140">VLOOKUP(S8067,$P$6:$Q$11,2)</f>
        <v>0.02</v>
      </c>
      <c r="S8067">
        <v>11</v>
      </c>
      <c r="T8067" s="2">
        <v>114.87</v>
      </c>
      <c r="U8067" s="7">
        <f t="shared" ref="U8067:U8130" si="1141">IF(T8067&gt;1000,1,0)</f>
        <v>0</v>
      </c>
      <c r="V8067" s="2">
        <f t="shared" si="1134"/>
        <v>10.442727272727273</v>
      </c>
      <c r="W8067" t="s">
        <v>22</v>
      </c>
      <c r="X8067">
        <v>3.99</v>
      </c>
      <c r="Y8067" s="2">
        <f t="shared" si="1135"/>
        <v>118.86</v>
      </c>
      <c r="Z8067" t="s">
        <v>48</v>
      </c>
      <c r="AA8067" t="s">
        <v>31</v>
      </c>
      <c r="AB8067" t="s">
        <v>32</v>
      </c>
      <c r="AC8067" t="s">
        <v>172</v>
      </c>
      <c r="AD8067" t="s">
        <v>19</v>
      </c>
      <c r="AE8067" t="s">
        <v>552</v>
      </c>
    </row>
    <row r="8068" spans="1:31" x14ac:dyDescent="0.3">
      <c r="A8068">
        <f t="shared" ref="A8068:A8131" si="1142">A8067+1</f>
        <v>8067</v>
      </c>
      <c r="B8068">
        <v>38915</v>
      </c>
      <c r="C8068" t="s">
        <v>631</v>
      </c>
      <c r="D8068" t="s">
        <v>40</v>
      </c>
      <c r="E8068" s="5" t="str">
        <f t="shared" si="1136"/>
        <v>*</v>
      </c>
      <c r="F8068" s="5" t="str">
        <f t="shared" si="1137"/>
        <v>*</v>
      </c>
      <c r="G8068" s="5" t="str">
        <f t="shared" si="1138"/>
        <v>*</v>
      </c>
      <c r="J8068" s="5" t="str">
        <f t="shared" si="1139"/>
        <v>*</v>
      </c>
      <c r="R8068" s="5">
        <f t="shared" si="1140"/>
        <v>0.04</v>
      </c>
      <c r="S8068">
        <v>34</v>
      </c>
      <c r="T8068" s="2">
        <v>253.6</v>
      </c>
      <c r="U8068" s="7">
        <f t="shared" si="1141"/>
        <v>0</v>
      </c>
      <c r="V8068" s="2">
        <f t="shared" si="1134"/>
        <v>7.4588235294117649</v>
      </c>
      <c r="W8068" t="s">
        <v>22</v>
      </c>
      <c r="X8068">
        <v>4</v>
      </c>
      <c r="Y8068" s="2">
        <f t="shared" si="1135"/>
        <v>257.60000000000002</v>
      </c>
      <c r="Z8068" t="s">
        <v>23</v>
      </c>
      <c r="AA8068" t="s">
        <v>31</v>
      </c>
      <c r="AB8068" t="s">
        <v>17</v>
      </c>
      <c r="AC8068" t="s">
        <v>18</v>
      </c>
      <c r="AD8068" t="s">
        <v>34</v>
      </c>
      <c r="AE8068" t="s">
        <v>264</v>
      </c>
    </row>
    <row r="8069" spans="1:31" x14ac:dyDescent="0.3">
      <c r="A8069">
        <f t="shared" si="1142"/>
        <v>8068</v>
      </c>
      <c r="B8069">
        <v>41412</v>
      </c>
      <c r="C8069" t="s">
        <v>631</v>
      </c>
      <c r="D8069" t="s">
        <v>30</v>
      </c>
      <c r="E8069" s="5" t="str">
        <f t="shared" si="1136"/>
        <v>*</v>
      </c>
      <c r="F8069" s="5" t="str">
        <f t="shared" si="1137"/>
        <v>*</v>
      </c>
      <c r="G8069" s="5" t="str">
        <f t="shared" si="1138"/>
        <v>*</v>
      </c>
      <c r="J8069" s="5" t="str">
        <f t="shared" si="1139"/>
        <v>*</v>
      </c>
      <c r="R8069" s="5">
        <f t="shared" si="1140"/>
        <v>0.05</v>
      </c>
      <c r="S8069">
        <v>47</v>
      </c>
      <c r="T8069" s="2">
        <v>263.81</v>
      </c>
      <c r="U8069" s="7">
        <f t="shared" si="1141"/>
        <v>0</v>
      </c>
      <c r="V8069" s="2">
        <f t="shared" si="1134"/>
        <v>5.6129787234042556</v>
      </c>
      <c r="W8069" t="s">
        <v>22</v>
      </c>
      <c r="X8069">
        <v>7.78</v>
      </c>
      <c r="Y8069" s="2">
        <f t="shared" si="1135"/>
        <v>271.58999999999997</v>
      </c>
      <c r="Z8069" t="s">
        <v>15</v>
      </c>
      <c r="AA8069" t="s">
        <v>16</v>
      </c>
      <c r="AB8069" t="s">
        <v>32</v>
      </c>
      <c r="AC8069" t="s">
        <v>49</v>
      </c>
      <c r="AD8069" t="s">
        <v>19</v>
      </c>
      <c r="AE8069" t="s">
        <v>264</v>
      </c>
    </row>
    <row r="8070" spans="1:31" x14ac:dyDescent="0.3">
      <c r="A8070">
        <f t="shared" si="1142"/>
        <v>8069</v>
      </c>
      <c r="B8070">
        <v>31619</v>
      </c>
      <c r="C8070" t="s">
        <v>631</v>
      </c>
      <c r="D8070" t="s">
        <v>13</v>
      </c>
      <c r="E8070" s="5" t="str">
        <f t="shared" si="1136"/>
        <v>*</v>
      </c>
      <c r="F8070" s="5" t="str">
        <f t="shared" si="1137"/>
        <v>*</v>
      </c>
      <c r="G8070" s="5" t="str">
        <f t="shared" si="1138"/>
        <v>*</v>
      </c>
      <c r="J8070" s="5" t="str">
        <f t="shared" si="1139"/>
        <v>*</v>
      </c>
      <c r="R8070" s="5">
        <f t="shared" si="1140"/>
        <v>0.01</v>
      </c>
      <c r="S8070">
        <v>9</v>
      </c>
      <c r="T8070" s="2">
        <v>383.23</v>
      </c>
      <c r="U8070" s="7">
        <f t="shared" si="1141"/>
        <v>0</v>
      </c>
      <c r="V8070" s="2">
        <f t="shared" si="1134"/>
        <v>42.581111111111113</v>
      </c>
      <c r="W8070" t="s">
        <v>22</v>
      </c>
      <c r="X8070">
        <v>9.1999999999999993</v>
      </c>
      <c r="Y8070" s="2">
        <f t="shared" si="1135"/>
        <v>392.43</v>
      </c>
      <c r="Z8070" t="s">
        <v>15</v>
      </c>
      <c r="AA8070" t="s">
        <v>31</v>
      </c>
      <c r="AB8070" t="s">
        <v>17</v>
      </c>
      <c r="AC8070" t="s">
        <v>18</v>
      </c>
      <c r="AD8070" t="s">
        <v>34</v>
      </c>
      <c r="AE8070" t="s">
        <v>264</v>
      </c>
    </row>
    <row r="8071" spans="1:31" x14ac:dyDescent="0.3">
      <c r="A8071">
        <f t="shared" si="1142"/>
        <v>8070</v>
      </c>
      <c r="B8071">
        <v>29410</v>
      </c>
      <c r="C8071" t="s">
        <v>631</v>
      </c>
      <c r="D8071" t="s">
        <v>36</v>
      </c>
      <c r="E8071" s="5" t="str">
        <f t="shared" si="1136"/>
        <v>***</v>
      </c>
      <c r="F8071" s="5" t="str">
        <f t="shared" si="1137"/>
        <v>***</v>
      </c>
      <c r="G8071" s="5" t="str">
        <f t="shared" si="1138"/>
        <v>***</v>
      </c>
      <c r="J8071" s="5" t="str">
        <f t="shared" si="1139"/>
        <v>***</v>
      </c>
      <c r="R8071" s="5">
        <f t="shared" si="1140"/>
        <v>0.04</v>
      </c>
      <c r="S8071">
        <v>35</v>
      </c>
      <c r="T8071" s="2">
        <v>4186.53</v>
      </c>
      <c r="U8071" s="7">
        <f t="shared" si="1141"/>
        <v>1</v>
      </c>
      <c r="V8071" s="2">
        <f t="shared" si="1134"/>
        <v>119.61514285714286</v>
      </c>
      <c r="W8071" t="s">
        <v>22</v>
      </c>
      <c r="X8071">
        <v>7.11</v>
      </c>
      <c r="Y8071" s="2">
        <f t="shared" si="1135"/>
        <v>4193.6399999999994</v>
      </c>
      <c r="Z8071" t="s">
        <v>23</v>
      </c>
      <c r="AA8071" t="s">
        <v>31</v>
      </c>
      <c r="AB8071" t="s">
        <v>25</v>
      </c>
      <c r="AC8071" t="s">
        <v>76</v>
      </c>
      <c r="AD8071" t="s">
        <v>27</v>
      </c>
      <c r="AE8071" t="s">
        <v>631</v>
      </c>
    </row>
    <row r="8072" spans="1:31" x14ac:dyDescent="0.3">
      <c r="A8072">
        <f t="shared" si="1142"/>
        <v>8071</v>
      </c>
      <c r="B8072">
        <v>29410</v>
      </c>
      <c r="C8072" t="s">
        <v>631</v>
      </c>
      <c r="D8072" t="s">
        <v>36</v>
      </c>
      <c r="E8072" s="5" t="str">
        <f t="shared" si="1136"/>
        <v>***</v>
      </c>
      <c r="F8072" s="5" t="str">
        <f t="shared" si="1137"/>
        <v>***</v>
      </c>
      <c r="G8072" s="5" t="str">
        <f t="shared" si="1138"/>
        <v>***</v>
      </c>
      <c r="J8072" s="5" t="str">
        <f t="shared" si="1139"/>
        <v>***</v>
      </c>
      <c r="R8072" s="5">
        <f t="shared" si="1140"/>
        <v>0.04</v>
      </c>
      <c r="S8072">
        <v>36</v>
      </c>
      <c r="T8072" s="2">
        <v>6057.27</v>
      </c>
      <c r="U8072" s="7">
        <f t="shared" si="1141"/>
        <v>1</v>
      </c>
      <c r="V8072" s="2">
        <f t="shared" si="1134"/>
        <v>168.25750000000002</v>
      </c>
      <c r="W8072" t="s">
        <v>22</v>
      </c>
      <c r="X8072">
        <v>4.2</v>
      </c>
      <c r="Y8072" s="2">
        <f t="shared" si="1135"/>
        <v>6061.47</v>
      </c>
      <c r="Z8072" t="s">
        <v>23</v>
      </c>
      <c r="AA8072" t="s">
        <v>31</v>
      </c>
      <c r="AB8072" t="s">
        <v>25</v>
      </c>
      <c r="AC8072" t="s">
        <v>26</v>
      </c>
      <c r="AD8072" t="s">
        <v>19</v>
      </c>
      <c r="AE8072" t="s">
        <v>264</v>
      </c>
    </row>
    <row r="8073" spans="1:31" x14ac:dyDescent="0.3">
      <c r="A8073">
        <f t="shared" si="1142"/>
        <v>8072</v>
      </c>
      <c r="B8073">
        <v>36005</v>
      </c>
      <c r="C8073" t="s">
        <v>716</v>
      </c>
      <c r="D8073" t="s">
        <v>13</v>
      </c>
      <c r="E8073" s="5" t="str">
        <f t="shared" si="1136"/>
        <v>*</v>
      </c>
      <c r="F8073" s="5" t="str">
        <f t="shared" si="1137"/>
        <v>*</v>
      </c>
      <c r="G8073" s="5" t="str">
        <f t="shared" si="1138"/>
        <v>*</v>
      </c>
      <c r="J8073" s="5" t="str">
        <f t="shared" si="1139"/>
        <v>*</v>
      </c>
      <c r="R8073" s="5">
        <f t="shared" si="1140"/>
        <v>0.01</v>
      </c>
      <c r="S8073">
        <v>1</v>
      </c>
      <c r="T8073" s="2">
        <v>29.65</v>
      </c>
      <c r="U8073" s="7">
        <f t="shared" si="1141"/>
        <v>0</v>
      </c>
      <c r="V8073" s="2">
        <f t="shared" si="1134"/>
        <v>29.65</v>
      </c>
      <c r="W8073" t="s">
        <v>14</v>
      </c>
      <c r="X8073">
        <v>7.69</v>
      </c>
      <c r="Y8073" s="2">
        <f t="shared" si="1135"/>
        <v>37.339999999999996</v>
      </c>
      <c r="Z8073" t="s">
        <v>334</v>
      </c>
      <c r="AA8073" t="s">
        <v>24</v>
      </c>
      <c r="AB8073" t="s">
        <v>32</v>
      </c>
      <c r="AC8073" t="s">
        <v>74</v>
      </c>
      <c r="AD8073" t="s">
        <v>19</v>
      </c>
      <c r="AE8073" t="s">
        <v>178</v>
      </c>
    </row>
    <row r="8074" spans="1:31" x14ac:dyDescent="0.3">
      <c r="A8074">
        <f t="shared" si="1142"/>
        <v>8073</v>
      </c>
      <c r="B8074">
        <v>36099</v>
      </c>
      <c r="C8074" t="s">
        <v>716</v>
      </c>
      <c r="D8074" t="s">
        <v>13</v>
      </c>
      <c r="E8074" s="5" t="str">
        <f t="shared" si="1136"/>
        <v>*</v>
      </c>
      <c r="F8074" s="5" t="str">
        <f t="shared" si="1137"/>
        <v>*</v>
      </c>
      <c r="G8074" s="5" t="str">
        <f t="shared" si="1138"/>
        <v>*</v>
      </c>
      <c r="J8074" s="5" t="str">
        <f t="shared" si="1139"/>
        <v>*</v>
      </c>
      <c r="R8074" s="5">
        <f t="shared" si="1140"/>
        <v>0.04</v>
      </c>
      <c r="S8074">
        <v>32</v>
      </c>
      <c r="T8074" s="2">
        <v>85.49</v>
      </c>
      <c r="U8074" s="7">
        <f t="shared" si="1141"/>
        <v>0</v>
      </c>
      <c r="V8074" s="2">
        <f t="shared" si="1134"/>
        <v>2.6715624999999998</v>
      </c>
      <c r="W8074" t="s">
        <v>22</v>
      </c>
      <c r="X8074">
        <v>0.7</v>
      </c>
      <c r="Y8074" s="2">
        <f t="shared" si="1135"/>
        <v>86.19</v>
      </c>
      <c r="Z8074" t="s">
        <v>15</v>
      </c>
      <c r="AA8074" t="s">
        <v>41</v>
      </c>
      <c r="AB8074" t="s">
        <v>32</v>
      </c>
      <c r="AC8074" t="s">
        <v>33</v>
      </c>
      <c r="AD8074" t="s">
        <v>34</v>
      </c>
      <c r="AE8074" t="s">
        <v>412</v>
      </c>
    </row>
    <row r="8075" spans="1:31" x14ac:dyDescent="0.3">
      <c r="A8075">
        <f t="shared" si="1142"/>
        <v>8074</v>
      </c>
      <c r="B8075">
        <v>22212</v>
      </c>
      <c r="C8075" t="s">
        <v>716</v>
      </c>
      <c r="D8075" t="s">
        <v>40</v>
      </c>
      <c r="E8075" s="5" t="str">
        <f t="shared" si="1136"/>
        <v>*</v>
      </c>
      <c r="F8075" s="5" t="str">
        <f t="shared" si="1137"/>
        <v>*</v>
      </c>
      <c r="G8075" s="5" t="str">
        <f t="shared" si="1138"/>
        <v>*</v>
      </c>
      <c r="J8075" s="5" t="str">
        <f t="shared" si="1139"/>
        <v>*</v>
      </c>
      <c r="R8075" s="5">
        <f t="shared" si="1140"/>
        <v>0.02</v>
      </c>
      <c r="S8075">
        <v>19</v>
      </c>
      <c r="T8075" s="2">
        <v>116.22</v>
      </c>
      <c r="U8075" s="7">
        <f t="shared" si="1141"/>
        <v>0</v>
      </c>
      <c r="V8075" s="2">
        <f t="shared" si="1134"/>
        <v>6.1168421052631574</v>
      </c>
      <c r="W8075" t="s">
        <v>22</v>
      </c>
      <c r="X8075">
        <v>1.49</v>
      </c>
      <c r="Y8075" s="2">
        <f t="shared" si="1135"/>
        <v>117.71</v>
      </c>
      <c r="Z8075" t="s">
        <v>56</v>
      </c>
      <c r="AA8075" t="s">
        <v>41</v>
      </c>
      <c r="AB8075" t="s">
        <v>32</v>
      </c>
      <c r="AC8075" t="s">
        <v>49</v>
      </c>
      <c r="AD8075" t="s">
        <v>19</v>
      </c>
      <c r="AE8075" t="s">
        <v>786</v>
      </c>
    </row>
    <row r="8076" spans="1:31" x14ac:dyDescent="0.3">
      <c r="A8076">
        <f t="shared" si="1142"/>
        <v>8075</v>
      </c>
      <c r="B8076">
        <v>23842</v>
      </c>
      <c r="C8076" t="s">
        <v>716</v>
      </c>
      <c r="D8076" t="s">
        <v>13</v>
      </c>
      <c r="E8076" s="5" t="str">
        <f t="shared" si="1136"/>
        <v>*</v>
      </c>
      <c r="F8076" s="5" t="str">
        <f t="shared" si="1137"/>
        <v>*</v>
      </c>
      <c r="G8076" s="5" t="str">
        <f t="shared" si="1138"/>
        <v>*</v>
      </c>
      <c r="J8076" s="5" t="str">
        <f t="shared" si="1139"/>
        <v>*</v>
      </c>
      <c r="R8076" s="5">
        <f t="shared" si="1140"/>
        <v>3.5000000000000003E-2</v>
      </c>
      <c r="S8076">
        <v>20</v>
      </c>
      <c r="T8076" s="2">
        <v>127.16</v>
      </c>
      <c r="U8076" s="7">
        <f t="shared" si="1141"/>
        <v>0</v>
      </c>
      <c r="V8076" s="2">
        <f t="shared" si="1134"/>
        <v>6.3579999999999997</v>
      </c>
      <c r="W8076" t="s">
        <v>22</v>
      </c>
      <c r="X8076">
        <v>6.92</v>
      </c>
      <c r="Y8076" s="2">
        <f t="shared" si="1135"/>
        <v>134.07999999999998</v>
      </c>
      <c r="Z8076" t="s">
        <v>56</v>
      </c>
      <c r="AA8076" t="s">
        <v>16</v>
      </c>
      <c r="AB8076" t="s">
        <v>32</v>
      </c>
      <c r="AC8076" t="s">
        <v>44</v>
      </c>
      <c r="AD8076" t="s">
        <v>19</v>
      </c>
      <c r="AE8076" t="s">
        <v>413</v>
      </c>
    </row>
    <row r="8077" spans="1:31" x14ac:dyDescent="0.3">
      <c r="A8077">
        <f t="shared" si="1142"/>
        <v>8076</v>
      </c>
      <c r="B8077">
        <v>25254</v>
      </c>
      <c r="C8077" t="s">
        <v>716</v>
      </c>
      <c r="D8077" t="s">
        <v>36</v>
      </c>
      <c r="E8077" s="5" t="str">
        <f t="shared" si="1136"/>
        <v>***</v>
      </c>
      <c r="F8077" s="5" t="str">
        <f t="shared" si="1137"/>
        <v>***</v>
      </c>
      <c r="G8077" s="5" t="str">
        <f t="shared" si="1138"/>
        <v>***</v>
      </c>
      <c r="J8077" s="5" t="str">
        <f t="shared" si="1139"/>
        <v>***</v>
      </c>
      <c r="R8077" s="5">
        <f t="shared" si="1140"/>
        <v>0.04</v>
      </c>
      <c r="S8077">
        <v>35</v>
      </c>
      <c r="T8077" s="2">
        <v>299.68</v>
      </c>
      <c r="U8077" s="7">
        <f t="shared" si="1141"/>
        <v>0</v>
      </c>
      <c r="V8077" s="2">
        <f t="shared" si="1134"/>
        <v>8.5622857142857143</v>
      </c>
      <c r="W8077" t="s">
        <v>22</v>
      </c>
      <c r="X8077">
        <v>5.6</v>
      </c>
      <c r="Y8077" s="2">
        <f t="shared" si="1135"/>
        <v>305.28000000000003</v>
      </c>
      <c r="Z8077" t="s">
        <v>23</v>
      </c>
      <c r="AA8077" t="s">
        <v>24</v>
      </c>
      <c r="AB8077" t="s">
        <v>32</v>
      </c>
      <c r="AC8077" t="s">
        <v>49</v>
      </c>
      <c r="AD8077" t="s">
        <v>19</v>
      </c>
      <c r="AE8077" t="s">
        <v>177</v>
      </c>
    </row>
    <row r="8078" spans="1:31" x14ac:dyDescent="0.3">
      <c r="A8078">
        <f t="shared" si="1142"/>
        <v>8077</v>
      </c>
      <c r="B8078">
        <v>50692</v>
      </c>
      <c r="C8078" t="s">
        <v>716</v>
      </c>
      <c r="D8078" t="s">
        <v>21</v>
      </c>
      <c r="E8078" s="5" t="str">
        <f t="shared" si="1136"/>
        <v>*</v>
      </c>
      <c r="F8078" s="5" t="str">
        <f t="shared" si="1137"/>
        <v>**</v>
      </c>
      <c r="G8078" s="5" t="str">
        <f t="shared" si="1138"/>
        <v>**</v>
      </c>
      <c r="J8078" s="5" t="str">
        <f t="shared" si="1139"/>
        <v>**</v>
      </c>
      <c r="R8078" s="5">
        <f t="shared" si="1140"/>
        <v>3.5000000000000003E-2</v>
      </c>
      <c r="S8078">
        <v>28</v>
      </c>
      <c r="T8078" s="2">
        <v>327.95</v>
      </c>
      <c r="U8078" s="7">
        <f t="shared" si="1141"/>
        <v>0</v>
      </c>
      <c r="V8078" s="2">
        <f t="shared" si="1134"/>
        <v>11.7125</v>
      </c>
      <c r="W8078" t="s">
        <v>22</v>
      </c>
      <c r="X8078">
        <v>5.14</v>
      </c>
      <c r="Y8078" s="2">
        <f t="shared" si="1135"/>
        <v>333.09</v>
      </c>
      <c r="Z8078" t="s">
        <v>52</v>
      </c>
      <c r="AA8078" t="s">
        <v>31</v>
      </c>
      <c r="AB8078" t="s">
        <v>32</v>
      </c>
      <c r="AC8078" t="s">
        <v>49</v>
      </c>
      <c r="AD8078" t="s">
        <v>19</v>
      </c>
      <c r="AE8078" t="s">
        <v>177</v>
      </c>
    </row>
    <row r="8079" spans="1:31" x14ac:dyDescent="0.3">
      <c r="A8079">
        <f t="shared" si="1142"/>
        <v>8078</v>
      </c>
      <c r="B8079">
        <v>59559</v>
      </c>
      <c r="C8079" t="s">
        <v>716</v>
      </c>
      <c r="D8079" t="s">
        <v>36</v>
      </c>
      <c r="E8079" s="5" t="str">
        <f t="shared" si="1136"/>
        <v>***</v>
      </c>
      <c r="F8079" s="5" t="str">
        <f t="shared" si="1137"/>
        <v>***</v>
      </c>
      <c r="G8079" s="5" t="str">
        <f t="shared" si="1138"/>
        <v>***</v>
      </c>
      <c r="J8079" s="5" t="str">
        <f t="shared" si="1139"/>
        <v>***</v>
      </c>
      <c r="R8079" s="5">
        <f t="shared" si="1140"/>
        <v>0.04</v>
      </c>
      <c r="S8079">
        <v>30</v>
      </c>
      <c r="T8079" s="2">
        <v>397.17</v>
      </c>
      <c r="U8079" s="7">
        <f t="shared" si="1141"/>
        <v>0</v>
      </c>
      <c r="V8079" s="2">
        <f t="shared" si="1134"/>
        <v>13.239000000000001</v>
      </c>
      <c r="W8079" t="s">
        <v>14</v>
      </c>
      <c r="X8079">
        <v>5</v>
      </c>
      <c r="Y8079" s="2">
        <f t="shared" si="1135"/>
        <v>402.17</v>
      </c>
      <c r="Z8079" t="s">
        <v>23</v>
      </c>
      <c r="AA8079" t="s">
        <v>41</v>
      </c>
      <c r="AB8079" t="s">
        <v>17</v>
      </c>
      <c r="AC8079" t="s">
        <v>18</v>
      </c>
      <c r="AD8079" t="s">
        <v>45</v>
      </c>
      <c r="AE8079" t="s">
        <v>716</v>
      </c>
    </row>
    <row r="8080" spans="1:31" x14ac:dyDescent="0.3">
      <c r="A8080">
        <f t="shared" si="1142"/>
        <v>8079</v>
      </c>
      <c r="B8080">
        <v>40512</v>
      </c>
      <c r="C8080" t="s">
        <v>716</v>
      </c>
      <c r="D8080" t="s">
        <v>40</v>
      </c>
      <c r="E8080" s="5" t="str">
        <f t="shared" si="1136"/>
        <v>*</v>
      </c>
      <c r="F8080" s="5" t="str">
        <f t="shared" si="1137"/>
        <v>*</v>
      </c>
      <c r="G8080" s="5" t="str">
        <f t="shared" si="1138"/>
        <v>*</v>
      </c>
      <c r="J8080" s="5" t="str">
        <f t="shared" si="1139"/>
        <v>*</v>
      </c>
      <c r="R8080" s="5">
        <f t="shared" si="1140"/>
        <v>0.05</v>
      </c>
      <c r="S8080">
        <v>41</v>
      </c>
      <c r="T8080" s="2">
        <v>405.83</v>
      </c>
      <c r="U8080" s="7">
        <f t="shared" si="1141"/>
        <v>0</v>
      </c>
      <c r="V8080" s="2">
        <f t="shared" si="1134"/>
        <v>9.8982926829268294</v>
      </c>
      <c r="W8080" t="s">
        <v>22</v>
      </c>
      <c r="X8080">
        <v>1.39</v>
      </c>
      <c r="Y8080" s="2">
        <f t="shared" si="1135"/>
        <v>407.21999999999997</v>
      </c>
      <c r="Z8080" t="s">
        <v>60</v>
      </c>
      <c r="AA8080" t="s">
        <v>41</v>
      </c>
      <c r="AB8080" t="s">
        <v>32</v>
      </c>
      <c r="AC8080" t="s">
        <v>78</v>
      </c>
      <c r="AD8080" t="s">
        <v>19</v>
      </c>
      <c r="AE8080" t="s">
        <v>786</v>
      </c>
    </row>
    <row r="8081" spans="1:31" x14ac:dyDescent="0.3">
      <c r="A8081">
        <f t="shared" si="1142"/>
        <v>8080</v>
      </c>
      <c r="B8081">
        <v>15335</v>
      </c>
      <c r="C8081" t="s">
        <v>716</v>
      </c>
      <c r="D8081" t="s">
        <v>40</v>
      </c>
      <c r="E8081" s="5" t="str">
        <f t="shared" si="1136"/>
        <v>*</v>
      </c>
      <c r="F8081" s="5" t="str">
        <f t="shared" si="1137"/>
        <v>*</v>
      </c>
      <c r="G8081" s="5" t="str">
        <f t="shared" si="1138"/>
        <v>*</v>
      </c>
      <c r="J8081" s="5" t="str">
        <f t="shared" si="1139"/>
        <v>*</v>
      </c>
      <c r="R8081" s="5">
        <f t="shared" si="1140"/>
        <v>3.5000000000000003E-2</v>
      </c>
      <c r="S8081">
        <v>26</v>
      </c>
      <c r="T8081" s="2">
        <v>765.96</v>
      </c>
      <c r="U8081" s="7">
        <f t="shared" si="1141"/>
        <v>0</v>
      </c>
      <c r="V8081" s="2">
        <f t="shared" si="1134"/>
        <v>29.46</v>
      </c>
      <c r="W8081" t="s">
        <v>22</v>
      </c>
      <c r="X8081">
        <v>1.99</v>
      </c>
      <c r="Y8081" s="2">
        <f t="shared" si="1135"/>
        <v>767.95</v>
      </c>
      <c r="Z8081" t="s">
        <v>64</v>
      </c>
      <c r="AA8081" t="s">
        <v>16</v>
      </c>
      <c r="AB8081" t="s">
        <v>25</v>
      </c>
      <c r="AC8081" t="s">
        <v>42</v>
      </c>
      <c r="AD8081" t="s">
        <v>45</v>
      </c>
      <c r="AE8081" t="s">
        <v>177</v>
      </c>
    </row>
    <row r="8082" spans="1:31" x14ac:dyDescent="0.3">
      <c r="A8082">
        <f t="shared" si="1142"/>
        <v>8081</v>
      </c>
      <c r="B8082">
        <v>36099</v>
      </c>
      <c r="C8082" t="s">
        <v>716</v>
      </c>
      <c r="D8082" t="s">
        <v>13</v>
      </c>
      <c r="E8082" s="5" t="str">
        <f t="shared" si="1136"/>
        <v>*</v>
      </c>
      <c r="F8082" s="5" t="str">
        <f t="shared" si="1137"/>
        <v>*</v>
      </c>
      <c r="G8082" s="5" t="str">
        <f t="shared" si="1138"/>
        <v>*</v>
      </c>
      <c r="J8082" s="5" t="str">
        <f t="shared" si="1139"/>
        <v>*</v>
      </c>
      <c r="R8082" s="5">
        <f t="shared" si="1140"/>
        <v>0.02</v>
      </c>
      <c r="S8082">
        <v>15</v>
      </c>
      <c r="T8082" s="2">
        <v>926.3</v>
      </c>
      <c r="U8082" s="7">
        <f t="shared" si="1141"/>
        <v>0</v>
      </c>
      <c r="V8082" s="2">
        <f t="shared" si="1134"/>
        <v>61.75333333333333</v>
      </c>
      <c r="W8082" t="s">
        <v>22</v>
      </c>
      <c r="X8082">
        <v>35</v>
      </c>
      <c r="Y8082" s="2">
        <f t="shared" si="1135"/>
        <v>961.3</v>
      </c>
      <c r="Z8082" t="s">
        <v>15</v>
      </c>
      <c r="AA8082" t="s">
        <v>41</v>
      </c>
      <c r="AB8082" t="s">
        <v>32</v>
      </c>
      <c r="AC8082" t="s">
        <v>74</v>
      </c>
      <c r="AD8082" t="s">
        <v>58</v>
      </c>
      <c r="AE8082" t="s">
        <v>412</v>
      </c>
    </row>
    <row r="8083" spans="1:31" x14ac:dyDescent="0.3">
      <c r="A8083">
        <f t="shared" si="1142"/>
        <v>8082</v>
      </c>
      <c r="B8083">
        <v>50692</v>
      </c>
      <c r="C8083" t="s">
        <v>716</v>
      </c>
      <c r="D8083" t="s">
        <v>21</v>
      </c>
      <c r="E8083" s="5" t="str">
        <f t="shared" si="1136"/>
        <v>*</v>
      </c>
      <c r="F8083" s="5" t="str">
        <f t="shared" si="1137"/>
        <v>**</v>
      </c>
      <c r="G8083" s="5" t="str">
        <f t="shared" si="1138"/>
        <v>**</v>
      </c>
      <c r="J8083" s="5" t="str">
        <f t="shared" si="1139"/>
        <v>**</v>
      </c>
      <c r="R8083" s="5">
        <f t="shared" si="1140"/>
        <v>0.05</v>
      </c>
      <c r="S8083">
        <v>47</v>
      </c>
      <c r="T8083" s="2">
        <v>5606.91</v>
      </c>
      <c r="U8083" s="7">
        <f t="shared" si="1141"/>
        <v>1</v>
      </c>
      <c r="V8083" s="2">
        <f t="shared" si="1134"/>
        <v>119.2959574468085</v>
      </c>
      <c r="W8083" t="s">
        <v>37</v>
      </c>
      <c r="X8083">
        <v>51.94</v>
      </c>
      <c r="Y8083" s="2">
        <f t="shared" si="1135"/>
        <v>5658.8499999999995</v>
      </c>
      <c r="Z8083" t="s">
        <v>52</v>
      </c>
      <c r="AA8083" t="s">
        <v>31</v>
      </c>
      <c r="AB8083" t="s">
        <v>17</v>
      </c>
      <c r="AC8083" t="s">
        <v>66</v>
      </c>
      <c r="AD8083" t="s">
        <v>103</v>
      </c>
      <c r="AE8083" t="s">
        <v>177</v>
      </c>
    </row>
    <row r="8084" spans="1:31" x14ac:dyDescent="0.3">
      <c r="A8084">
        <f t="shared" si="1142"/>
        <v>8083</v>
      </c>
      <c r="B8084">
        <v>47527</v>
      </c>
      <c r="C8084" t="s">
        <v>716</v>
      </c>
      <c r="D8084" t="s">
        <v>40</v>
      </c>
      <c r="E8084" s="5" t="str">
        <f t="shared" si="1136"/>
        <v>*</v>
      </c>
      <c r="F8084" s="5" t="str">
        <f t="shared" si="1137"/>
        <v>*</v>
      </c>
      <c r="G8084" s="5" t="str">
        <f t="shared" si="1138"/>
        <v>*</v>
      </c>
      <c r="J8084" s="5" t="str">
        <f t="shared" si="1139"/>
        <v>*</v>
      </c>
      <c r="R8084" s="5">
        <f t="shared" si="1140"/>
        <v>0.05</v>
      </c>
      <c r="S8084">
        <v>48</v>
      </c>
      <c r="T8084" s="2">
        <v>12072.9</v>
      </c>
      <c r="U8084" s="7">
        <f t="shared" si="1141"/>
        <v>1</v>
      </c>
      <c r="V8084" s="2">
        <f t="shared" si="1134"/>
        <v>251.51874999999998</v>
      </c>
      <c r="W8084" t="s">
        <v>37</v>
      </c>
      <c r="X8084">
        <v>43.32</v>
      </c>
      <c r="Y8084" s="2">
        <f t="shared" si="1135"/>
        <v>12116.22</v>
      </c>
      <c r="Z8084" t="s">
        <v>71</v>
      </c>
      <c r="AA8084" t="s">
        <v>41</v>
      </c>
      <c r="AB8084" t="s">
        <v>17</v>
      </c>
      <c r="AC8084" t="s">
        <v>38</v>
      </c>
      <c r="AD8084" t="s">
        <v>39</v>
      </c>
      <c r="AE8084" t="s">
        <v>786</v>
      </c>
    </row>
    <row r="8085" spans="1:31" x14ac:dyDescent="0.3">
      <c r="A8085">
        <f t="shared" si="1142"/>
        <v>8084</v>
      </c>
      <c r="B8085">
        <v>20071</v>
      </c>
      <c r="C8085" t="s">
        <v>536</v>
      </c>
      <c r="D8085" t="s">
        <v>40</v>
      </c>
      <c r="E8085" s="5" t="str">
        <f t="shared" si="1136"/>
        <v>*</v>
      </c>
      <c r="F8085" s="5" t="str">
        <f t="shared" si="1137"/>
        <v>*</v>
      </c>
      <c r="G8085" s="5" t="str">
        <f t="shared" si="1138"/>
        <v>*</v>
      </c>
      <c r="J8085" s="5" t="str">
        <f t="shared" si="1139"/>
        <v>*</v>
      </c>
      <c r="R8085" s="5">
        <f t="shared" si="1140"/>
        <v>0.04</v>
      </c>
      <c r="S8085">
        <v>31</v>
      </c>
      <c r="T8085" s="2">
        <v>789.94</v>
      </c>
      <c r="U8085" s="7">
        <f t="shared" si="1141"/>
        <v>0</v>
      </c>
      <c r="V8085" s="2">
        <f t="shared" si="1134"/>
        <v>25.48193548387097</v>
      </c>
      <c r="W8085" t="s">
        <v>37</v>
      </c>
      <c r="X8085">
        <v>14.36</v>
      </c>
      <c r="Y8085" s="2">
        <f t="shared" si="1135"/>
        <v>804.30000000000007</v>
      </c>
      <c r="Z8085" t="s">
        <v>43</v>
      </c>
      <c r="AA8085" t="s">
        <v>41</v>
      </c>
      <c r="AB8085" t="s">
        <v>17</v>
      </c>
      <c r="AC8085" t="s">
        <v>38</v>
      </c>
      <c r="AD8085" t="s">
        <v>39</v>
      </c>
      <c r="AE8085" t="s">
        <v>455</v>
      </c>
    </row>
    <row r="8086" spans="1:31" x14ac:dyDescent="0.3">
      <c r="A8086">
        <f t="shared" si="1142"/>
        <v>8085</v>
      </c>
      <c r="B8086">
        <v>56291</v>
      </c>
      <c r="C8086" t="s">
        <v>120</v>
      </c>
      <c r="D8086" t="s">
        <v>30</v>
      </c>
      <c r="E8086" s="5" t="str">
        <f t="shared" si="1136"/>
        <v>*</v>
      </c>
      <c r="F8086" s="5" t="str">
        <f t="shared" si="1137"/>
        <v>*</v>
      </c>
      <c r="G8086" s="5" t="str">
        <f t="shared" si="1138"/>
        <v>*</v>
      </c>
      <c r="J8086" s="5" t="str">
        <f t="shared" si="1139"/>
        <v>*</v>
      </c>
      <c r="R8086" s="5">
        <f t="shared" si="1140"/>
        <v>3.5000000000000003E-2</v>
      </c>
      <c r="S8086">
        <v>25</v>
      </c>
      <c r="T8086" s="2">
        <v>377.37</v>
      </c>
      <c r="U8086" s="7">
        <f t="shared" si="1141"/>
        <v>0</v>
      </c>
      <c r="V8086" s="2">
        <f t="shared" si="1134"/>
        <v>15.094799999999999</v>
      </c>
      <c r="W8086" t="s">
        <v>22</v>
      </c>
      <c r="X8086">
        <v>1.97</v>
      </c>
      <c r="Y8086" s="2">
        <f t="shared" si="1135"/>
        <v>379.34000000000003</v>
      </c>
      <c r="Z8086" t="s">
        <v>52</v>
      </c>
      <c r="AA8086" t="s">
        <v>31</v>
      </c>
      <c r="AB8086" t="s">
        <v>32</v>
      </c>
      <c r="AC8086" t="s">
        <v>44</v>
      </c>
      <c r="AD8086" t="s">
        <v>34</v>
      </c>
      <c r="AE8086" t="s">
        <v>120</v>
      </c>
    </row>
    <row r="8087" spans="1:31" x14ac:dyDescent="0.3">
      <c r="A8087">
        <f t="shared" si="1142"/>
        <v>8086</v>
      </c>
      <c r="B8087">
        <v>24261</v>
      </c>
      <c r="C8087" t="s">
        <v>120</v>
      </c>
      <c r="D8087" t="s">
        <v>36</v>
      </c>
      <c r="E8087" s="5" t="str">
        <f t="shared" si="1136"/>
        <v>***</v>
      </c>
      <c r="F8087" s="5" t="str">
        <f t="shared" si="1137"/>
        <v>***</v>
      </c>
      <c r="G8087" s="5" t="str">
        <f t="shared" si="1138"/>
        <v>***</v>
      </c>
      <c r="J8087" s="5" t="str">
        <f t="shared" si="1139"/>
        <v>***</v>
      </c>
      <c r="R8087" s="5">
        <f t="shared" si="1140"/>
        <v>3.5000000000000003E-2</v>
      </c>
      <c r="S8087">
        <v>28</v>
      </c>
      <c r="T8087" s="2">
        <v>946.27</v>
      </c>
      <c r="U8087" s="7">
        <f t="shared" si="1141"/>
        <v>0</v>
      </c>
      <c r="V8087" s="2">
        <f t="shared" si="1134"/>
        <v>33.795357142857142</v>
      </c>
      <c r="W8087" t="s">
        <v>22</v>
      </c>
      <c r="X8087">
        <v>8.74</v>
      </c>
      <c r="Y8087" s="2">
        <f t="shared" si="1135"/>
        <v>955.01</v>
      </c>
      <c r="Z8087" t="s">
        <v>56</v>
      </c>
      <c r="AA8087" t="s">
        <v>24</v>
      </c>
      <c r="AB8087" t="s">
        <v>32</v>
      </c>
      <c r="AC8087" t="s">
        <v>74</v>
      </c>
      <c r="AD8087" t="s">
        <v>19</v>
      </c>
      <c r="AE8087" t="s">
        <v>588</v>
      </c>
    </row>
    <row r="8088" spans="1:31" x14ac:dyDescent="0.3">
      <c r="A8088">
        <f t="shared" si="1142"/>
        <v>8087</v>
      </c>
      <c r="B8088">
        <v>56291</v>
      </c>
      <c r="C8088" t="s">
        <v>120</v>
      </c>
      <c r="D8088" t="s">
        <v>30</v>
      </c>
      <c r="E8088" s="5" t="str">
        <f t="shared" si="1136"/>
        <v>*</v>
      </c>
      <c r="F8088" s="5" t="str">
        <f t="shared" si="1137"/>
        <v>*</v>
      </c>
      <c r="G8088" s="5" t="str">
        <f t="shared" si="1138"/>
        <v>*</v>
      </c>
      <c r="J8088" s="5" t="str">
        <f t="shared" si="1139"/>
        <v>*</v>
      </c>
      <c r="R8088" s="5">
        <f t="shared" si="1140"/>
        <v>0.05</v>
      </c>
      <c r="S8088">
        <v>47</v>
      </c>
      <c r="T8088" s="2">
        <v>1200.7</v>
      </c>
      <c r="U8088" s="7">
        <f t="shared" si="1141"/>
        <v>1</v>
      </c>
      <c r="V8088" s="2">
        <f t="shared" si="1134"/>
        <v>25.5468085106383</v>
      </c>
      <c r="W8088" t="s">
        <v>22</v>
      </c>
      <c r="X8088">
        <v>8.7899999999999991</v>
      </c>
      <c r="Y8088" s="2">
        <f t="shared" si="1135"/>
        <v>1209.49</v>
      </c>
      <c r="Z8088" t="s">
        <v>52</v>
      </c>
      <c r="AA8088" t="s">
        <v>31</v>
      </c>
      <c r="AB8088" t="s">
        <v>32</v>
      </c>
      <c r="AC8088" t="s">
        <v>74</v>
      </c>
      <c r="AD8088" t="s">
        <v>19</v>
      </c>
      <c r="AE8088" t="s">
        <v>346</v>
      </c>
    </row>
    <row r="8089" spans="1:31" x14ac:dyDescent="0.3">
      <c r="A8089">
        <f t="shared" si="1142"/>
        <v>8088</v>
      </c>
      <c r="B8089">
        <v>56291</v>
      </c>
      <c r="C8089" t="s">
        <v>120</v>
      </c>
      <c r="D8089" t="s">
        <v>30</v>
      </c>
      <c r="E8089" s="5" t="str">
        <f t="shared" si="1136"/>
        <v>*</v>
      </c>
      <c r="F8089" s="5" t="str">
        <f t="shared" si="1137"/>
        <v>*</v>
      </c>
      <c r="G8089" s="5" t="str">
        <f t="shared" si="1138"/>
        <v>*</v>
      </c>
      <c r="J8089" s="5" t="str">
        <f t="shared" si="1139"/>
        <v>*</v>
      </c>
      <c r="R8089" s="5">
        <f t="shared" si="1140"/>
        <v>3.5000000000000003E-2</v>
      </c>
      <c r="S8089">
        <v>22</v>
      </c>
      <c r="T8089" s="2">
        <v>11022.53</v>
      </c>
      <c r="U8089" s="7">
        <f t="shared" si="1141"/>
        <v>1</v>
      </c>
      <c r="V8089" s="2">
        <f t="shared" si="1134"/>
        <v>501.02409090909094</v>
      </c>
      <c r="W8089" t="s">
        <v>37</v>
      </c>
      <c r="X8089">
        <v>16.63</v>
      </c>
      <c r="Y8089" s="2">
        <f t="shared" si="1135"/>
        <v>11039.16</v>
      </c>
      <c r="Z8089" t="s">
        <v>52</v>
      </c>
      <c r="AA8089" t="s">
        <v>31</v>
      </c>
      <c r="AB8089" t="s">
        <v>25</v>
      </c>
      <c r="AC8089" t="s">
        <v>76</v>
      </c>
      <c r="AD8089" t="s">
        <v>103</v>
      </c>
      <c r="AE8089" t="s">
        <v>588</v>
      </c>
    </row>
    <row r="8090" spans="1:31" x14ac:dyDescent="0.3">
      <c r="A8090">
        <f t="shared" si="1142"/>
        <v>8089</v>
      </c>
      <c r="B8090">
        <v>48385</v>
      </c>
      <c r="C8090" t="s">
        <v>186</v>
      </c>
      <c r="D8090" t="s">
        <v>40</v>
      </c>
      <c r="E8090" s="5" t="str">
        <f t="shared" si="1136"/>
        <v>*</v>
      </c>
      <c r="F8090" s="5" t="str">
        <f t="shared" si="1137"/>
        <v>*</v>
      </c>
      <c r="G8090" s="5" t="str">
        <f t="shared" si="1138"/>
        <v>*</v>
      </c>
      <c r="J8090" s="5" t="str">
        <f t="shared" si="1139"/>
        <v>*</v>
      </c>
      <c r="R8090" s="5">
        <f t="shared" si="1140"/>
        <v>0.02</v>
      </c>
      <c r="S8090">
        <v>16</v>
      </c>
      <c r="T8090" s="2">
        <v>88.24</v>
      </c>
      <c r="U8090" s="7">
        <f t="shared" si="1141"/>
        <v>0</v>
      </c>
      <c r="V8090" s="2">
        <f t="shared" si="1134"/>
        <v>5.5149999999999997</v>
      </c>
      <c r="W8090" t="s">
        <v>22</v>
      </c>
      <c r="X8090">
        <v>4.62</v>
      </c>
      <c r="Y8090" s="2">
        <f t="shared" si="1135"/>
        <v>92.86</v>
      </c>
      <c r="Z8090" t="s">
        <v>56</v>
      </c>
      <c r="AA8090" t="s">
        <v>24</v>
      </c>
      <c r="AB8090" t="s">
        <v>25</v>
      </c>
      <c r="AC8090" t="s">
        <v>42</v>
      </c>
      <c r="AD8090" t="s">
        <v>45</v>
      </c>
      <c r="AE8090" t="s">
        <v>265</v>
      </c>
    </row>
    <row r="8091" spans="1:31" x14ac:dyDescent="0.3">
      <c r="A8091">
        <f t="shared" si="1142"/>
        <v>8090</v>
      </c>
      <c r="B8091">
        <v>19204</v>
      </c>
      <c r="C8091" t="s">
        <v>186</v>
      </c>
      <c r="D8091" t="s">
        <v>40</v>
      </c>
      <c r="E8091" s="5" t="str">
        <f t="shared" si="1136"/>
        <v>*</v>
      </c>
      <c r="F8091" s="5" t="str">
        <f t="shared" si="1137"/>
        <v>*</v>
      </c>
      <c r="G8091" s="5" t="str">
        <f t="shared" si="1138"/>
        <v>*</v>
      </c>
      <c r="J8091" s="5" t="str">
        <f t="shared" si="1139"/>
        <v>*</v>
      </c>
      <c r="R8091" s="5">
        <f t="shared" si="1140"/>
        <v>3.5000000000000003E-2</v>
      </c>
      <c r="S8091">
        <v>27</v>
      </c>
      <c r="T8091" s="2">
        <v>233.92</v>
      </c>
      <c r="U8091" s="7">
        <f t="shared" si="1141"/>
        <v>0</v>
      </c>
      <c r="V8091" s="2">
        <f t="shared" si="1134"/>
        <v>8.6637037037037032</v>
      </c>
      <c r="W8091" t="s">
        <v>22</v>
      </c>
      <c r="X8091">
        <v>8.5399999999999991</v>
      </c>
      <c r="Y8091" s="2">
        <f t="shared" si="1135"/>
        <v>242.45999999999998</v>
      </c>
      <c r="Z8091" t="s">
        <v>23</v>
      </c>
      <c r="AA8091" t="s">
        <v>31</v>
      </c>
      <c r="AB8091" t="s">
        <v>17</v>
      </c>
      <c r="AC8091" t="s">
        <v>18</v>
      </c>
      <c r="AD8091" t="s">
        <v>45</v>
      </c>
      <c r="AE8091" t="s">
        <v>264</v>
      </c>
    </row>
    <row r="8092" spans="1:31" x14ac:dyDescent="0.3">
      <c r="A8092">
        <f t="shared" si="1142"/>
        <v>8091</v>
      </c>
      <c r="B8092">
        <v>37254</v>
      </c>
      <c r="C8092" t="s">
        <v>186</v>
      </c>
      <c r="D8092" t="s">
        <v>21</v>
      </c>
      <c r="E8092" s="5" t="str">
        <f t="shared" si="1136"/>
        <v>*</v>
      </c>
      <c r="F8092" s="5" t="str">
        <f t="shared" si="1137"/>
        <v>**</v>
      </c>
      <c r="G8092" s="5" t="str">
        <f t="shared" si="1138"/>
        <v>**</v>
      </c>
      <c r="J8092" s="5" t="str">
        <f t="shared" si="1139"/>
        <v>**</v>
      </c>
      <c r="R8092" s="5">
        <f t="shared" si="1140"/>
        <v>3.5000000000000003E-2</v>
      </c>
      <c r="S8092">
        <v>28</v>
      </c>
      <c r="T8092" s="2">
        <v>739.94</v>
      </c>
      <c r="U8092" s="7">
        <f t="shared" si="1141"/>
        <v>0</v>
      </c>
      <c r="V8092" s="2">
        <f t="shared" si="1134"/>
        <v>26.426428571428573</v>
      </c>
      <c r="W8092" t="s">
        <v>22</v>
      </c>
      <c r="X8092">
        <v>1.39</v>
      </c>
      <c r="Y8092" s="2">
        <f t="shared" si="1135"/>
        <v>741.33</v>
      </c>
      <c r="Z8092" t="s">
        <v>23</v>
      </c>
      <c r="AA8092" t="s">
        <v>16</v>
      </c>
      <c r="AB8092" t="s">
        <v>32</v>
      </c>
      <c r="AC8092" t="s">
        <v>78</v>
      </c>
      <c r="AD8092" t="s">
        <v>19</v>
      </c>
      <c r="AE8092" t="s">
        <v>264</v>
      </c>
    </row>
    <row r="8093" spans="1:31" x14ac:dyDescent="0.3">
      <c r="A8093">
        <f t="shared" si="1142"/>
        <v>8092</v>
      </c>
      <c r="B8093">
        <v>18371</v>
      </c>
      <c r="C8093" t="s">
        <v>186</v>
      </c>
      <c r="D8093" t="s">
        <v>40</v>
      </c>
      <c r="E8093" s="5" t="str">
        <f t="shared" si="1136"/>
        <v>*</v>
      </c>
      <c r="F8093" s="5" t="str">
        <f t="shared" si="1137"/>
        <v>*</v>
      </c>
      <c r="G8093" s="5" t="str">
        <f t="shared" si="1138"/>
        <v>*</v>
      </c>
      <c r="J8093" s="5" t="str">
        <f t="shared" si="1139"/>
        <v>*</v>
      </c>
      <c r="R8093" s="5">
        <f t="shared" si="1140"/>
        <v>0.04</v>
      </c>
      <c r="S8093">
        <v>30</v>
      </c>
      <c r="T8093" s="2">
        <v>1394.36</v>
      </c>
      <c r="U8093" s="7">
        <f t="shared" si="1141"/>
        <v>1</v>
      </c>
      <c r="V8093" s="2">
        <f t="shared" si="1134"/>
        <v>46.478666666666662</v>
      </c>
      <c r="W8093" t="s">
        <v>22</v>
      </c>
      <c r="X8093">
        <v>8.99</v>
      </c>
      <c r="Y8093" s="2">
        <f t="shared" si="1135"/>
        <v>1403.35</v>
      </c>
      <c r="Z8093" t="s">
        <v>60</v>
      </c>
      <c r="AA8093" t="s">
        <v>41</v>
      </c>
      <c r="AB8093" t="s">
        <v>32</v>
      </c>
      <c r="AC8093" t="s">
        <v>33</v>
      </c>
      <c r="AD8093" t="s">
        <v>45</v>
      </c>
      <c r="AE8093" t="s">
        <v>186</v>
      </c>
    </row>
    <row r="8094" spans="1:31" x14ac:dyDescent="0.3">
      <c r="A8094">
        <f t="shared" si="1142"/>
        <v>8093</v>
      </c>
      <c r="B8094">
        <v>19204</v>
      </c>
      <c r="C8094" t="s">
        <v>186</v>
      </c>
      <c r="D8094" t="s">
        <v>40</v>
      </c>
      <c r="E8094" s="5" t="str">
        <f t="shared" si="1136"/>
        <v>*</v>
      </c>
      <c r="F8094" s="5" t="str">
        <f t="shared" si="1137"/>
        <v>*</v>
      </c>
      <c r="G8094" s="5" t="str">
        <f t="shared" si="1138"/>
        <v>*</v>
      </c>
      <c r="J8094" s="5" t="str">
        <f t="shared" si="1139"/>
        <v>*</v>
      </c>
      <c r="R8094" s="5">
        <f t="shared" si="1140"/>
        <v>3.5000000000000003E-2</v>
      </c>
      <c r="S8094">
        <v>28</v>
      </c>
      <c r="T8094" s="2">
        <v>1642.05</v>
      </c>
      <c r="U8094" s="7">
        <f t="shared" si="1141"/>
        <v>1</v>
      </c>
      <c r="V8094" s="2">
        <f t="shared" si="1134"/>
        <v>58.644642857142856</v>
      </c>
      <c r="W8094" t="s">
        <v>22</v>
      </c>
      <c r="X8094">
        <v>4.8600000000000003</v>
      </c>
      <c r="Y8094" s="2">
        <f t="shared" si="1135"/>
        <v>1646.9099999999999</v>
      </c>
      <c r="Z8094" t="s">
        <v>23</v>
      </c>
      <c r="AA8094" t="s">
        <v>31</v>
      </c>
      <c r="AB8094" t="s">
        <v>32</v>
      </c>
      <c r="AC8094" t="s">
        <v>44</v>
      </c>
      <c r="AD8094" t="s">
        <v>19</v>
      </c>
      <c r="AE8094" t="s">
        <v>265</v>
      </c>
    </row>
    <row r="8095" spans="1:31" x14ac:dyDescent="0.3">
      <c r="A8095">
        <f t="shared" si="1142"/>
        <v>8094</v>
      </c>
      <c r="B8095">
        <v>20966</v>
      </c>
      <c r="C8095" t="s">
        <v>786</v>
      </c>
      <c r="D8095" t="s">
        <v>13</v>
      </c>
      <c r="E8095" s="5" t="str">
        <f t="shared" si="1136"/>
        <v>*</v>
      </c>
      <c r="F8095" s="5" t="str">
        <f t="shared" si="1137"/>
        <v>*</v>
      </c>
      <c r="G8095" s="5" t="str">
        <f t="shared" si="1138"/>
        <v>*</v>
      </c>
      <c r="J8095" s="5" t="str">
        <f t="shared" si="1139"/>
        <v>*</v>
      </c>
      <c r="R8095" s="5">
        <f t="shared" si="1140"/>
        <v>0.02</v>
      </c>
      <c r="S8095">
        <v>10</v>
      </c>
      <c r="T8095" s="2">
        <v>39.42</v>
      </c>
      <c r="U8095" s="7">
        <f t="shared" si="1141"/>
        <v>0</v>
      </c>
      <c r="V8095" s="2">
        <f t="shared" si="1134"/>
        <v>3.9420000000000002</v>
      </c>
      <c r="W8095" t="s">
        <v>22</v>
      </c>
      <c r="X8095">
        <v>0.7</v>
      </c>
      <c r="Y8095" s="2">
        <f t="shared" si="1135"/>
        <v>40.120000000000005</v>
      </c>
      <c r="Z8095" t="s">
        <v>64</v>
      </c>
      <c r="AA8095" t="s">
        <v>16</v>
      </c>
      <c r="AB8095" t="s">
        <v>32</v>
      </c>
      <c r="AC8095" t="s">
        <v>33</v>
      </c>
      <c r="AD8095" t="s">
        <v>34</v>
      </c>
      <c r="AE8095" t="s">
        <v>412</v>
      </c>
    </row>
    <row r="8096" spans="1:31" x14ac:dyDescent="0.3">
      <c r="A8096">
        <f t="shared" si="1142"/>
        <v>8095</v>
      </c>
      <c r="B8096">
        <v>20966</v>
      </c>
      <c r="C8096" t="s">
        <v>786</v>
      </c>
      <c r="D8096" t="s">
        <v>13</v>
      </c>
      <c r="E8096" s="5" t="str">
        <f t="shared" si="1136"/>
        <v>*</v>
      </c>
      <c r="F8096" s="5" t="str">
        <f t="shared" si="1137"/>
        <v>*</v>
      </c>
      <c r="G8096" s="5" t="str">
        <f t="shared" si="1138"/>
        <v>*</v>
      </c>
      <c r="J8096" s="5" t="str">
        <f t="shared" si="1139"/>
        <v>*</v>
      </c>
      <c r="R8096" s="5">
        <f t="shared" si="1140"/>
        <v>0.04</v>
      </c>
      <c r="S8096">
        <v>35</v>
      </c>
      <c r="T8096" s="2">
        <v>801.44</v>
      </c>
      <c r="U8096" s="7">
        <f t="shared" si="1141"/>
        <v>0</v>
      </c>
      <c r="V8096" s="2">
        <f t="shared" si="1134"/>
        <v>22.898285714285716</v>
      </c>
      <c r="W8096" t="s">
        <v>22</v>
      </c>
      <c r="X8096">
        <v>1.99</v>
      </c>
      <c r="Y8096" s="2">
        <f t="shared" si="1135"/>
        <v>803.43000000000006</v>
      </c>
      <c r="Z8096" t="s">
        <v>64</v>
      </c>
      <c r="AA8096" t="s">
        <v>16</v>
      </c>
      <c r="AB8096" t="s">
        <v>25</v>
      </c>
      <c r="AC8096" t="s">
        <v>42</v>
      </c>
      <c r="AD8096" t="s">
        <v>45</v>
      </c>
      <c r="AE8096" t="s">
        <v>412</v>
      </c>
    </row>
    <row r="8097" spans="1:31" x14ac:dyDescent="0.3">
      <c r="A8097">
        <f t="shared" si="1142"/>
        <v>8096</v>
      </c>
      <c r="B8097">
        <v>20966</v>
      </c>
      <c r="C8097" t="s">
        <v>786</v>
      </c>
      <c r="D8097" t="s">
        <v>13</v>
      </c>
      <c r="E8097" s="5" t="str">
        <f t="shared" si="1136"/>
        <v>*</v>
      </c>
      <c r="F8097" s="5" t="str">
        <f t="shared" si="1137"/>
        <v>*</v>
      </c>
      <c r="G8097" s="5" t="str">
        <f t="shared" si="1138"/>
        <v>*</v>
      </c>
      <c r="J8097" s="5" t="str">
        <f t="shared" si="1139"/>
        <v>*</v>
      </c>
      <c r="R8097" s="5">
        <f t="shared" si="1140"/>
        <v>3.5000000000000003E-2</v>
      </c>
      <c r="S8097">
        <v>22</v>
      </c>
      <c r="T8097" s="2">
        <v>1194.06</v>
      </c>
      <c r="U8097" s="7">
        <f t="shared" si="1141"/>
        <v>1</v>
      </c>
      <c r="V8097" s="2">
        <f t="shared" si="1134"/>
        <v>54.275454545454544</v>
      </c>
      <c r="W8097" t="s">
        <v>22</v>
      </c>
      <c r="X8097">
        <v>14.83</v>
      </c>
      <c r="Y8097" s="2">
        <f t="shared" si="1135"/>
        <v>1208.8899999999999</v>
      </c>
      <c r="Z8097" t="s">
        <v>64</v>
      </c>
      <c r="AA8097" t="s">
        <v>16</v>
      </c>
      <c r="AB8097" t="s">
        <v>17</v>
      </c>
      <c r="AC8097" t="s">
        <v>18</v>
      </c>
      <c r="AD8097" t="s">
        <v>19</v>
      </c>
      <c r="AE8097" t="s">
        <v>434</v>
      </c>
    </row>
    <row r="8098" spans="1:31" x14ac:dyDescent="0.3">
      <c r="A8098">
        <f t="shared" si="1142"/>
        <v>8097</v>
      </c>
      <c r="B8098">
        <v>49155</v>
      </c>
      <c r="C8098" t="s">
        <v>786</v>
      </c>
      <c r="D8098" t="s">
        <v>13</v>
      </c>
      <c r="E8098" s="5" t="str">
        <f t="shared" si="1136"/>
        <v>*</v>
      </c>
      <c r="F8098" s="5" t="str">
        <f t="shared" si="1137"/>
        <v>*</v>
      </c>
      <c r="G8098" s="5" t="str">
        <f t="shared" si="1138"/>
        <v>*</v>
      </c>
      <c r="J8098" s="5" t="str">
        <f t="shared" si="1139"/>
        <v>*</v>
      </c>
      <c r="R8098" s="5">
        <f t="shared" si="1140"/>
        <v>3.5000000000000003E-2</v>
      </c>
      <c r="S8098">
        <v>22</v>
      </c>
      <c r="T8098" s="2">
        <v>3760.3065000000001</v>
      </c>
      <c r="U8098" s="7">
        <f t="shared" si="1141"/>
        <v>1</v>
      </c>
      <c r="V8098" s="2">
        <f t="shared" si="1134"/>
        <v>170.92302272727272</v>
      </c>
      <c r="W8098" t="s">
        <v>22</v>
      </c>
      <c r="X8098">
        <v>8.99</v>
      </c>
      <c r="Y8098" s="2">
        <f t="shared" si="1135"/>
        <v>3769.2964999999999</v>
      </c>
      <c r="Z8098" t="s">
        <v>60</v>
      </c>
      <c r="AA8098" t="s">
        <v>24</v>
      </c>
      <c r="AB8098" t="s">
        <v>25</v>
      </c>
      <c r="AC8098" t="s">
        <v>26</v>
      </c>
      <c r="AD8098" t="s">
        <v>19</v>
      </c>
      <c r="AE8098" t="s">
        <v>824</v>
      </c>
    </row>
    <row r="8099" spans="1:31" x14ac:dyDescent="0.3">
      <c r="A8099">
        <f t="shared" si="1142"/>
        <v>8098</v>
      </c>
      <c r="B8099">
        <v>1127</v>
      </c>
      <c r="C8099" t="s">
        <v>918</v>
      </c>
      <c r="D8099" t="s">
        <v>30</v>
      </c>
      <c r="E8099" s="5" t="str">
        <f t="shared" si="1136"/>
        <v>*</v>
      </c>
      <c r="F8099" s="5" t="str">
        <f t="shared" si="1137"/>
        <v>*</v>
      </c>
      <c r="G8099" s="5" t="str">
        <f t="shared" si="1138"/>
        <v>*</v>
      </c>
      <c r="J8099" s="5" t="str">
        <f t="shared" si="1139"/>
        <v>*</v>
      </c>
      <c r="R8099" s="5">
        <f t="shared" si="1140"/>
        <v>0.05</v>
      </c>
      <c r="S8099">
        <v>48</v>
      </c>
      <c r="T8099" s="2">
        <v>5340.5</v>
      </c>
      <c r="U8099" s="7">
        <f t="shared" si="1141"/>
        <v>1</v>
      </c>
      <c r="V8099" s="2">
        <f t="shared" si="1134"/>
        <v>111.26041666666667</v>
      </c>
      <c r="W8099" t="s">
        <v>22</v>
      </c>
      <c r="X8099">
        <v>13.99</v>
      </c>
      <c r="Y8099" s="2">
        <f t="shared" si="1135"/>
        <v>5354.49</v>
      </c>
      <c r="Z8099" t="s">
        <v>23</v>
      </c>
      <c r="AA8099" t="s">
        <v>16</v>
      </c>
      <c r="AB8099" t="s">
        <v>17</v>
      </c>
      <c r="AC8099" t="s">
        <v>18</v>
      </c>
      <c r="AD8099" t="s">
        <v>27</v>
      </c>
      <c r="AE8099" t="s">
        <v>455</v>
      </c>
    </row>
    <row r="8100" spans="1:31" x14ac:dyDescent="0.3">
      <c r="A8100">
        <f t="shared" si="1142"/>
        <v>8099</v>
      </c>
      <c r="B8100">
        <v>57537</v>
      </c>
      <c r="C8100" t="s">
        <v>346</v>
      </c>
      <c r="D8100" t="s">
        <v>40</v>
      </c>
      <c r="E8100" s="5" t="str">
        <f t="shared" si="1136"/>
        <v>*</v>
      </c>
      <c r="F8100" s="5" t="str">
        <f t="shared" si="1137"/>
        <v>*</v>
      </c>
      <c r="G8100" s="5" t="str">
        <f t="shared" si="1138"/>
        <v>*</v>
      </c>
      <c r="J8100" s="5" t="str">
        <f t="shared" si="1139"/>
        <v>*</v>
      </c>
      <c r="R8100" s="5">
        <f t="shared" si="1140"/>
        <v>0.01</v>
      </c>
      <c r="S8100">
        <v>4</v>
      </c>
      <c r="T8100" s="2">
        <v>18.329999999999998</v>
      </c>
      <c r="U8100" s="7">
        <f t="shared" si="1141"/>
        <v>0</v>
      </c>
      <c r="V8100" s="2">
        <f t="shared" si="1134"/>
        <v>4.5824999999999996</v>
      </c>
      <c r="W8100" t="s">
        <v>22</v>
      </c>
      <c r="X8100">
        <v>2.97</v>
      </c>
      <c r="Y8100" s="2">
        <f t="shared" si="1135"/>
        <v>21.299999999999997</v>
      </c>
      <c r="Z8100" t="s">
        <v>73</v>
      </c>
      <c r="AA8100" t="s">
        <v>41</v>
      </c>
      <c r="AB8100" t="s">
        <v>32</v>
      </c>
      <c r="AC8100" t="s">
        <v>44</v>
      </c>
      <c r="AD8100" t="s">
        <v>34</v>
      </c>
      <c r="AE8100" t="s">
        <v>346</v>
      </c>
    </row>
    <row r="8101" spans="1:31" x14ac:dyDescent="0.3">
      <c r="A8101">
        <f t="shared" si="1142"/>
        <v>8100</v>
      </c>
      <c r="B8101">
        <v>57537</v>
      </c>
      <c r="C8101" t="s">
        <v>346</v>
      </c>
      <c r="D8101" t="s">
        <v>40</v>
      </c>
      <c r="E8101" s="5" t="str">
        <f t="shared" si="1136"/>
        <v>*</v>
      </c>
      <c r="F8101" s="5" t="str">
        <f t="shared" si="1137"/>
        <v>*</v>
      </c>
      <c r="G8101" s="5" t="str">
        <f t="shared" si="1138"/>
        <v>*</v>
      </c>
      <c r="J8101" s="5" t="str">
        <f t="shared" si="1139"/>
        <v>*</v>
      </c>
      <c r="R8101" s="5">
        <f t="shared" si="1140"/>
        <v>0.02</v>
      </c>
      <c r="S8101">
        <v>13</v>
      </c>
      <c r="T8101" s="2">
        <v>76.38</v>
      </c>
      <c r="U8101" s="7">
        <f t="shared" si="1141"/>
        <v>0</v>
      </c>
      <c r="V8101" s="2">
        <f t="shared" si="1134"/>
        <v>5.8753846153846148</v>
      </c>
      <c r="W8101" t="s">
        <v>14</v>
      </c>
      <c r="X8101">
        <v>5.24</v>
      </c>
      <c r="Y8101" s="2">
        <f t="shared" si="1135"/>
        <v>81.61999999999999</v>
      </c>
      <c r="Z8101" t="s">
        <v>73</v>
      </c>
      <c r="AA8101" t="s">
        <v>41</v>
      </c>
      <c r="AB8101" t="s">
        <v>32</v>
      </c>
      <c r="AC8101" t="s">
        <v>49</v>
      </c>
      <c r="AD8101" t="s">
        <v>19</v>
      </c>
      <c r="AE8101" t="s">
        <v>588</v>
      </c>
    </row>
    <row r="8102" spans="1:31" x14ac:dyDescent="0.3">
      <c r="A8102">
        <f t="shared" si="1142"/>
        <v>8101</v>
      </c>
      <c r="B8102">
        <v>33479</v>
      </c>
      <c r="C8102" t="s">
        <v>346</v>
      </c>
      <c r="D8102" t="s">
        <v>36</v>
      </c>
      <c r="E8102" s="5" t="str">
        <f t="shared" si="1136"/>
        <v>***</v>
      </c>
      <c r="F8102" s="5" t="str">
        <f t="shared" si="1137"/>
        <v>***</v>
      </c>
      <c r="G8102" s="5" t="str">
        <f t="shared" si="1138"/>
        <v>***</v>
      </c>
      <c r="J8102" s="5" t="str">
        <f t="shared" si="1139"/>
        <v>***</v>
      </c>
      <c r="R8102" s="5">
        <f t="shared" si="1140"/>
        <v>3.5000000000000003E-2</v>
      </c>
      <c r="S8102">
        <v>24</v>
      </c>
      <c r="T8102" s="2">
        <v>161.87</v>
      </c>
      <c r="U8102" s="7">
        <f t="shared" si="1141"/>
        <v>0</v>
      </c>
      <c r="V8102" s="2">
        <f t="shared" si="1134"/>
        <v>6.7445833333333338</v>
      </c>
      <c r="W8102" t="s">
        <v>22</v>
      </c>
      <c r="X8102">
        <v>5.1100000000000003</v>
      </c>
      <c r="Y8102" s="2">
        <f t="shared" si="1135"/>
        <v>166.98000000000002</v>
      </c>
      <c r="Z8102" t="s">
        <v>64</v>
      </c>
      <c r="AA8102" t="s">
        <v>41</v>
      </c>
      <c r="AB8102" t="s">
        <v>32</v>
      </c>
      <c r="AC8102" t="s">
        <v>44</v>
      </c>
      <c r="AD8102" t="s">
        <v>19</v>
      </c>
      <c r="AE8102" t="s">
        <v>347</v>
      </c>
    </row>
    <row r="8103" spans="1:31" x14ac:dyDescent="0.3">
      <c r="A8103">
        <f t="shared" si="1142"/>
        <v>8102</v>
      </c>
      <c r="B8103">
        <v>2885</v>
      </c>
      <c r="C8103" t="s">
        <v>346</v>
      </c>
      <c r="D8103" t="s">
        <v>30</v>
      </c>
      <c r="E8103" s="5" t="str">
        <f t="shared" si="1136"/>
        <v>*</v>
      </c>
      <c r="F8103" s="5" t="str">
        <f t="shared" si="1137"/>
        <v>*</v>
      </c>
      <c r="G8103" s="5" t="str">
        <f t="shared" si="1138"/>
        <v>*</v>
      </c>
      <c r="J8103" s="5" t="str">
        <f t="shared" si="1139"/>
        <v>*</v>
      </c>
      <c r="R8103" s="5">
        <f t="shared" si="1140"/>
        <v>3.5000000000000003E-2</v>
      </c>
      <c r="S8103">
        <v>29</v>
      </c>
      <c r="T8103" s="2">
        <v>197.41</v>
      </c>
      <c r="U8103" s="7">
        <f t="shared" si="1141"/>
        <v>0</v>
      </c>
      <c r="V8103" s="2">
        <f t="shared" si="1134"/>
        <v>6.8072413793103443</v>
      </c>
      <c r="W8103" t="s">
        <v>22</v>
      </c>
      <c r="X8103">
        <v>8.4</v>
      </c>
      <c r="Y8103" s="2">
        <f t="shared" si="1135"/>
        <v>205.81</v>
      </c>
      <c r="Z8103" t="s">
        <v>73</v>
      </c>
      <c r="AA8103" t="s">
        <v>41</v>
      </c>
      <c r="AB8103" t="s">
        <v>32</v>
      </c>
      <c r="AC8103" t="s">
        <v>44</v>
      </c>
      <c r="AD8103" t="s">
        <v>19</v>
      </c>
      <c r="AE8103" t="s">
        <v>346</v>
      </c>
    </row>
    <row r="8104" spans="1:31" x14ac:dyDescent="0.3">
      <c r="A8104">
        <f t="shared" si="1142"/>
        <v>8103</v>
      </c>
      <c r="B8104">
        <v>33479</v>
      </c>
      <c r="C8104" t="s">
        <v>346</v>
      </c>
      <c r="D8104" t="s">
        <v>36</v>
      </c>
      <c r="E8104" s="5" t="str">
        <f t="shared" si="1136"/>
        <v>***</v>
      </c>
      <c r="F8104" s="5" t="str">
        <f t="shared" si="1137"/>
        <v>***</v>
      </c>
      <c r="G8104" s="5" t="str">
        <f t="shared" si="1138"/>
        <v>***</v>
      </c>
      <c r="J8104" s="5" t="str">
        <f t="shared" si="1139"/>
        <v>***</v>
      </c>
      <c r="R8104" s="5">
        <f t="shared" si="1140"/>
        <v>3.5000000000000003E-2</v>
      </c>
      <c r="S8104">
        <v>27</v>
      </c>
      <c r="T8104" s="2">
        <v>235.45</v>
      </c>
      <c r="U8104" s="7">
        <f t="shared" si="1141"/>
        <v>0</v>
      </c>
      <c r="V8104" s="2">
        <f t="shared" si="1134"/>
        <v>8.7203703703703699</v>
      </c>
      <c r="W8104" t="s">
        <v>22</v>
      </c>
      <c r="X8104">
        <v>5.16</v>
      </c>
      <c r="Y8104" s="2">
        <f t="shared" si="1135"/>
        <v>240.60999999999999</v>
      </c>
      <c r="Z8104" t="s">
        <v>56</v>
      </c>
      <c r="AA8104" t="s">
        <v>41</v>
      </c>
      <c r="AB8104" t="s">
        <v>32</v>
      </c>
      <c r="AC8104" t="s">
        <v>44</v>
      </c>
      <c r="AD8104" t="s">
        <v>34</v>
      </c>
      <c r="AE8104" t="s">
        <v>347</v>
      </c>
    </row>
    <row r="8105" spans="1:31" x14ac:dyDescent="0.3">
      <c r="A8105">
        <f t="shared" si="1142"/>
        <v>8104</v>
      </c>
      <c r="B8105">
        <v>2885</v>
      </c>
      <c r="C8105" t="s">
        <v>346</v>
      </c>
      <c r="D8105" t="s">
        <v>30</v>
      </c>
      <c r="E8105" s="5" t="str">
        <f t="shared" si="1136"/>
        <v>*</v>
      </c>
      <c r="F8105" s="5" t="str">
        <f t="shared" si="1137"/>
        <v>*</v>
      </c>
      <c r="G8105" s="5" t="str">
        <f t="shared" si="1138"/>
        <v>*</v>
      </c>
      <c r="J8105" s="5" t="str">
        <f t="shared" si="1139"/>
        <v>*</v>
      </c>
      <c r="R8105" s="5">
        <f t="shared" si="1140"/>
        <v>0.05</v>
      </c>
      <c r="S8105">
        <v>46</v>
      </c>
      <c r="T8105" s="2">
        <v>712.18</v>
      </c>
      <c r="U8105" s="7">
        <f t="shared" si="1141"/>
        <v>0</v>
      </c>
      <c r="V8105" s="2">
        <f t="shared" si="1134"/>
        <v>15.482173913043477</v>
      </c>
      <c r="W8105" t="s">
        <v>22</v>
      </c>
      <c r="X8105">
        <v>5.41</v>
      </c>
      <c r="Y8105" s="2">
        <f t="shared" si="1135"/>
        <v>717.58999999999992</v>
      </c>
      <c r="Z8105" t="s">
        <v>73</v>
      </c>
      <c r="AA8105" t="s">
        <v>41</v>
      </c>
      <c r="AB8105" t="s">
        <v>32</v>
      </c>
      <c r="AC8105" t="s">
        <v>74</v>
      </c>
      <c r="AD8105" t="s">
        <v>19</v>
      </c>
      <c r="AE8105" t="s">
        <v>347</v>
      </c>
    </row>
    <row r="8106" spans="1:31" x14ac:dyDescent="0.3">
      <c r="A8106">
        <f t="shared" si="1142"/>
        <v>8105</v>
      </c>
      <c r="B8106">
        <v>33479</v>
      </c>
      <c r="C8106" t="s">
        <v>346</v>
      </c>
      <c r="D8106" t="s">
        <v>36</v>
      </c>
      <c r="E8106" s="5" t="str">
        <f t="shared" si="1136"/>
        <v>***</v>
      </c>
      <c r="F8106" s="5" t="str">
        <f t="shared" si="1137"/>
        <v>***</v>
      </c>
      <c r="G8106" s="5" t="str">
        <f t="shared" si="1138"/>
        <v>***</v>
      </c>
      <c r="J8106" s="5" t="str">
        <f t="shared" si="1139"/>
        <v>***</v>
      </c>
      <c r="R8106" s="5">
        <f t="shared" si="1140"/>
        <v>0.05</v>
      </c>
      <c r="S8106">
        <v>50</v>
      </c>
      <c r="T8106" s="2">
        <v>762.2</v>
      </c>
      <c r="U8106" s="7">
        <f t="shared" si="1141"/>
        <v>0</v>
      </c>
      <c r="V8106" s="2">
        <f t="shared" si="1134"/>
        <v>15.244000000000002</v>
      </c>
      <c r="W8106" t="s">
        <v>22</v>
      </c>
      <c r="X8106">
        <v>8.4</v>
      </c>
      <c r="Y8106" s="2">
        <f t="shared" si="1135"/>
        <v>770.6</v>
      </c>
      <c r="Z8106" t="s">
        <v>56</v>
      </c>
      <c r="AA8106" t="s">
        <v>41</v>
      </c>
      <c r="AB8106" t="s">
        <v>32</v>
      </c>
      <c r="AC8106" t="s">
        <v>49</v>
      </c>
      <c r="AD8106" t="s">
        <v>19</v>
      </c>
      <c r="AE8106" t="s">
        <v>347</v>
      </c>
    </row>
    <row r="8107" spans="1:31" x14ac:dyDescent="0.3">
      <c r="A8107">
        <f t="shared" si="1142"/>
        <v>8106</v>
      </c>
      <c r="B8107">
        <v>57537</v>
      </c>
      <c r="C8107" t="s">
        <v>346</v>
      </c>
      <c r="D8107" t="s">
        <v>40</v>
      </c>
      <c r="E8107" s="5" t="str">
        <f t="shared" si="1136"/>
        <v>*</v>
      </c>
      <c r="F8107" s="5" t="str">
        <f t="shared" si="1137"/>
        <v>*</v>
      </c>
      <c r="G8107" s="5" t="str">
        <f t="shared" si="1138"/>
        <v>*</v>
      </c>
      <c r="J8107" s="5" t="str">
        <f t="shared" si="1139"/>
        <v>*</v>
      </c>
      <c r="R8107" s="5">
        <f t="shared" si="1140"/>
        <v>3.5000000000000003E-2</v>
      </c>
      <c r="S8107">
        <v>29</v>
      </c>
      <c r="T8107" s="2">
        <v>2948.63</v>
      </c>
      <c r="U8107" s="7">
        <f t="shared" si="1141"/>
        <v>1</v>
      </c>
      <c r="V8107" s="2">
        <f t="shared" si="1134"/>
        <v>101.67689655172414</v>
      </c>
      <c r="W8107" t="s">
        <v>22</v>
      </c>
      <c r="X8107">
        <v>7.18</v>
      </c>
      <c r="Y8107" s="2">
        <f t="shared" si="1135"/>
        <v>2955.81</v>
      </c>
      <c r="Z8107" t="s">
        <v>73</v>
      </c>
      <c r="AA8107" t="s">
        <v>41</v>
      </c>
      <c r="AB8107" t="s">
        <v>25</v>
      </c>
      <c r="AC8107" t="s">
        <v>42</v>
      </c>
      <c r="AD8107" t="s">
        <v>19</v>
      </c>
      <c r="AE8107" t="s">
        <v>588</v>
      </c>
    </row>
    <row r="8108" spans="1:31" x14ac:dyDescent="0.3">
      <c r="A8108">
        <f t="shared" si="1142"/>
        <v>8107</v>
      </c>
      <c r="B8108">
        <v>52419</v>
      </c>
      <c r="C8108" t="s">
        <v>346</v>
      </c>
      <c r="D8108" t="s">
        <v>21</v>
      </c>
      <c r="E8108" s="5" t="str">
        <f t="shared" si="1136"/>
        <v>*</v>
      </c>
      <c r="F8108" s="5" t="str">
        <f t="shared" si="1137"/>
        <v>**</v>
      </c>
      <c r="G8108" s="5" t="str">
        <f t="shared" si="1138"/>
        <v>**</v>
      </c>
      <c r="J8108" s="5" t="str">
        <f t="shared" si="1139"/>
        <v>**</v>
      </c>
      <c r="R8108" s="5">
        <f t="shared" si="1140"/>
        <v>0.04</v>
      </c>
      <c r="S8108">
        <v>32</v>
      </c>
      <c r="T8108" s="2">
        <v>3500.49</v>
      </c>
      <c r="U8108" s="7">
        <f t="shared" si="1141"/>
        <v>1</v>
      </c>
      <c r="V8108" s="2">
        <f t="shared" si="1134"/>
        <v>109.39031249999999</v>
      </c>
      <c r="W8108" t="s">
        <v>22</v>
      </c>
      <c r="X8108">
        <v>8.64</v>
      </c>
      <c r="Y8108" s="2">
        <f t="shared" si="1135"/>
        <v>3509.1299999999997</v>
      </c>
      <c r="Z8108" t="s">
        <v>60</v>
      </c>
      <c r="AA8108" t="s">
        <v>31</v>
      </c>
      <c r="AB8108" t="s">
        <v>32</v>
      </c>
      <c r="AC8108" t="s">
        <v>74</v>
      </c>
      <c r="AD8108" t="s">
        <v>19</v>
      </c>
      <c r="AE8108" t="s">
        <v>588</v>
      </c>
    </row>
    <row r="8109" spans="1:31" x14ac:dyDescent="0.3">
      <c r="A8109">
        <f t="shared" si="1142"/>
        <v>8108</v>
      </c>
      <c r="B8109">
        <v>21831</v>
      </c>
      <c r="C8109" t="s">
        <v>264</v>
      </c>
      <c r="D8109" t="s">
        <v>30</v>
      </c>
      <c r="E8109" s="5" t="str">
        <f t="shared" si="1136"/>
        <v>*</v>
      </c>
      <c r="F8109" s="5" t="str">
        <f t="shared" si="1137"/>
        <v>*</v>
      </c>
      <c r="G8109" s="5" t="str">
        <f t="shared" si="1138"/>
        <v>*</v>
      </c>
      <c r="J8109" s="5" t="str">
        <f t="shared" si="1139"/>
        <v>*</v>
      </c>
      <c r="R8109" s="5">
        <f t="shared" si="1140"/>
        <v>0.01</v>
      </c>
      <c r="S8109">
        <v>6</v>
      </c>
      <c r="T8109" s="2">
        <v>28.39</v>
      </c>
      <c r="U8109" s="7">
        <f t="shared" si="1141"/>
        <v>0</v>
      </c>
      <c r="V8109" s="2">
        <f t="shared" si="1134"/>
        <v>4.7316666666666665</v>
      </c>
      <c r="W8109" t="s">
        <v>22</v>
      </c>
      <c r="X8109">
        <v>0.49</v>
      </c>
      <c r="Y8109" s="2">
        <f t="shared" si="1135"/>
        <v>28.88</v>
      </c>
      <c r="Z8109" t="s">
        <v>56</v>
      </c>
      <c r="AA8109" t="s">
        <v>16</v>
      </c>
      <c r="AB8109" t="s">
        <v>32</v>
      </c>
      <c r="AC8109" t="s">
        <v>81</v>
      </c>
      <c r="AD8109" t="s">
        <v>19</v>
      </c>
      <c r="AE8109" t="s">
        <v>264</v>
      </c>
    </row>
    <row r="8110" spans="1:31" x14ac:dyDescent="0.3">
      <c r="A8110">
        <f t="shared" si="1142"/>
        <v>8109</v>
      </c>
      <c r="B8110">
        <v>4645</v>
      </c>
      <c r="C8110" t="s">
        <v>264</v>
      </c>
      <c r="D8110" t="s">
        <v>36</v>
      </c>
      <c r="E8110" s="5" t="str">
        <f t="shared" si="1136"/>
        <v>***</v>
      </c>
      <c r="F8110" s="5" t="str">
        <f t="shared" si="1137"/>
        <v>***</v>
      </c>
      <c r="G8110" s="5" t="str">
        <f t="shared" si="1138"/>
        <v>***</v>
      </c>
      <c r="J8110" s="5" t="str">
        <f t="shared" si="1139"/>
        <v>***</v>
      </c>
      <c r="R8110" s="5">
        <f t="shared" si="1140"/>
        <v>0.01</v>
      </c>
      <c r="S8110">
        <v>7</v>
      </c>
      <c r="T8110" s="2">
        <v>104.2</v>
      </c>
      <c r="U8110" s="7">
        <f t="shared" si="1141"/>
        <v>0</v>
      </c>
      <c r="V8110" s="2">
        <f t="shared" si="1134"/>
        <v>14.885714285714286</v>
      </c>
      <c r="W8110" t="s">
        <v>22</v>
      </c>
      <c r="X8110">
        <v>3.5</v>
      </c>
      <c r="Y8110" s="2">
        <f t="shared" si="1135"/>
        <v>107.7</v>
      </c>
      <c r="Z8110" t="s">
        <v>56</v>
      </c>
      <c r="AA8110" t="s">
        <v>24</v>
      </c>
      <c r="AB8110" t="s">
        <v>32</v>
      </c>
      <c r="AC8110" t="s">
        <v>172</v>
      </c>
      <c r="AD8110" t="s">
        <v>19</v>
      </c>
      <c r="AE8110" t="s">
        <v>603</v>
      </c>
    </row>
    <row r="8111" spans="1:31" x14ac:dyDescent="0.3">
      <c r="A8111">
        <f t="shared" si="1142"/>
        <v>8110</v>
      </c>
      <c r="B8111">
        <v>54694</v>
      </c>
      <c r="C8111" t="s">
        <v>264</v>
      </c>
      <c r="D8111" t="s">
        <v>36</v>
      </c>
      <c r="E8111" s="5" t="str">
        <f t="shared" si="1136"/>
        <v>***</v>
      </c>
      <c r="F8111" s="5" t="str">
        <f t="shared" si="1137"/>
        <v>***</v>
      </c>
      <c r="G8111" s="5" t="str">
        <f t="shared" si="1138"/>
        <v>***</v>
      </c>
      <c r="J8111" s="5" t="str">
        <f t="shared" si="1139"/>
        <v>***</v>
      </c>
      <c r="R8111" s="5">
        <f t="shared" si="1140"/>
        <v>0.05</v>
      </c>
      <c r="S8111">
        <v>43</v>
      </c>
      <c r="T8111" s="2">
        <v>112.63</v>
      </c>
      <c r="U8111" s="7">
        <f t="shared" si="1141"/>
        <v>0</v>
      </c>
      <c r="V8111" s="2">
        <f t="shared" si="1134"/>
        <v>2.6193023255813954</v>
      </c>
      <c r="W8111" t="s">
        <v>22</v>
      </c>
      <c r="X8111">
        <v>6.35</v>
      </c>
      <c r="Y8111" s="2">
        <f t="shared" si="1135"/>
        <v>118.97999999999999</v>
      </c>
      <c r="Z8111" t="s">
        <v>23</v>
      </c>
      <c r="AA8111" t="s">
        <v>16</v>
      </c>
      <c r="AB8111" t="s">
        <v>32</v>
      </c>
      <c r="AC8111" t="s">
        <v>78</v>
      </c>
      <c r="AD8111" t="s">
        <v>19</v>
      </c>
      <c r="AE8111" t="s">
        <v>264</v>
      </c>
    </row>
    <row r="8112" spans="1:31" x14ac:dyDescent="0.3">
      <c r="A8112">
        <f t="shared" si="1142"/>
        <v>8111</v>
      </c>
      <c r="B8112">
        <v>8320</v>
      </c>
      <c r="C8112" t="s">
        <v>264</v>
      </c>
      <c r="D8112" t="s">
        <v>30</v>
      </c>
      <c r="E8112" s="5" t="str">
        <f t="shared" si="1136"/>
        <v>*</v>
      </c>
      <c r="F8112" s="5" t="str">
        <f t="shared" si="1137"/>
        <v>*</v>
      </c>
      <c r="G8112" s="5" t="str">
        <f t="shared" si="1138"/>
        <v>*</v>
      </c>
      <c r="J8112" s="5" t="str">
        <f t="shared" si="1139"/>
        <v>*</v>
      </c>
      <c r="R8112" s="5">
        <f t="shared" si="1140"/>
        <v>3.5000000000000003E-2</v>
      </c>
      <c r="S8112">
        <v>22</v>
      </c>
      <c r="T8112" s="2">
        <v>150.34</v>
      </c>
      <c r="U8112" s="7">
        <f t="shared" si="1141"/>
        <v>0</v>
      </c>
      <c r="V8112" s="2">
        <f t="shared" si="1134"/>
        <v>6.833636363636364</v>
      </c>
      <c r="W8112" t="s">
        <v>14</v>
      </c>
      <c r="X8112">
        <v>5.14</v>
      </c>
      <c r="Y8112" s="2">
        <f t="shared" si="1135"/>
        <v>155.47999999999999</v>
      </c>
      <c r="Z8112" t="s">
        <v>48</v>
      </c>
      <c r="AA8112" t="s">
        <v>41</v>
      </c>
      <c r="AB8112" t="s">
        <v>32</v>
      </c>
      <c r="AC8112" t="s">
        <v>44</v>
      </c>
      <c r="AD8112" t="s">
        <v>19</v>
      </c>
      <c r="AE8112" t="s">
        <v>603</v>
      </c>
    </row>
    <row r="8113" spans="1:31" x14ac:dyDescent="0.3">
      <c r="A8113">
        <f t="shared" si="1142"/>
        <v>8112</v>
      </c>
      <c r="B8113">
        <v>54436</v>
      </c>
      <c r="C8113" t="s">
        <v>264</v>
      </c>
      <c r="D8113" t="s">
        <v>21</v>
      </c>
      <c r="E8113" s="5" t="str">
        <f t="shared" si="1136"/>
        <v>*</v>
      </c>
      <c r="F8113" s="5" t="str">
        <f t="shared" si="1137"/>
        <v>**</v>
      </c>
      <c r="G8113" s="5" t="str">
        <f t="shared" si="1138"/>
        <v>**</v>
      </c>
      <c r="J8113" s="5" t="str">
        <f t="shared" si="1139"/>
        <v>**</v>
      </c>
      <c r="R8113" s="5">
        <f t="shared" si="1140"/>
        <v>0.04</v>
      </c>
      <c r="S8113">
        <v>37</v>
      </c>
      <c r="T8113" s="2">
        <v>321.3</v>
      </c>
      <c r="U8113" s="7">
        <f t="shared" si="1141"/>
        <v>0</v>
      </c>
      <c r="V8113" s="2">
        <f t="shared" si="1134"/>
        <v>8.6837837837837846</v>
      </c>
      <c r="W8113" t="s">
        <v>22</v>
      </c>
      <c r="X8113">
        <v>2.83</v>
      </c>
      <c r="Y8113" s="2">
        <f t="shared" si="1135"/>
        <v>324.13</v>
      </c>
      <c r="Z8113" t="s">
        <v>64</v>
      </c>
      <c r="AA8113" t="s">
        <v>31</v>
      </c>
      <c r="AB8113" t="s">
        <v>25</v>
      </c>
      <c r="AC8113" t="s">
        <v>42</v>
      </c>
      <c r="AD8113" t="s">
        <v>45</v>
      </c>
      <c r="AE8113" t="s">
        <v>265</v>
      </c>
    </row>
    <row r="8114" spans="1:31" x14ac:dyDescent="0.3">
      <c r="A8114">
        <f t="shared" si="1142"/>
        <v>8113</v>
      </c>
      <c r="B8114">
        <v>59238</v>
      </c>
      <c r="C8114" t="s">
        <v>264</v>
      </c>
      <c r="D8114" t="s">
        <v>21</v>
      </c>
      <c r="E8114" s="5" t="str">
        <f t="shared" si="1136"/>
        <v>*</v>
      </c>
      <c r="F8114" s="5" t="str">
        <f t="shared" si="1137"/>
        <v>**</v>
      </c>
      <c r="G8114" s="5" t="str">
        <f t="shared" si="1138"/>
        <v>**</v>
      </c>
      <c r="J8114" s="5" t="str">
        <f t="shared" si="1139"/>
        <v>**</v>
      </c>
      <c r="R8114" s="5">
        <f t="shared" si="1140"/>
        <v>0.02</v>
      </c>
      <c r="S8114">
        <v>11</v>
      </c>
      <c r="T8114" s="2">
        <v>455.88</v>
      </c>
      <c r="U8114" s="7">
        <f t="shared" si="1141"/>
        <v>0</v>
      </c>
      <c r="V8114" s="2">
        <f t="shared" si="1134"/>
        <v>41.443636363636365</v>
      </c>
      <c r="W8114" t="s">
        <v>14</v>
      </c>
      <c r="X8114">
        <v>8.99</v>
      </c>
      <c r="Y8114" s="2">
        <f t="shared" si="1135"/>
        <v>464.87</v>
      </c>
      <c r="Z8114" t="s">
        <v>60</v>
      </c>
      <c r="AA8114" t="s">
        <v>31</v>
      </c>
      <c r="AB8114" t="s">
        <v>32</v>
      </c>
      <c r="AC8114" t="s">
        <v>33</v>
      </c>
      <c r="AD8114" t="s">
        <v>45</v>
      </c>
      <c r="AE8114" t="s">
        <v>265</v>
      </c>
    </row>
    <row r="8115" spans="1:31" x14ac:dyDescent="0.3">
      <c r="A8115">
        <f t="shared" si="1142"/>
        <v>8114</v>
      </c>
      <c r="B8115">
        <v>54436</v>
      </c>
      <c r="C8115" t="s">
        <v>264</v>
      </c>
      <c r="D8115" t="s">
        <v>21</v>
      </c>
      <c r="E8115" s="5" t="str">
        <f t="shared" si="1136"/>
        <v>*</v>
      </c>
      <c r="F8115" s="5" t="str">
        <f t="shared" si="1137"/>
        <v>**</v>
      </c>
      <c r="G8115" s="5" t="str">
        <f t="shared" si="1138"/>
        <v>**</v>
      </c>
      <c r="J8115" s="5" t="str">
        <f t="shared" si="1139"/>
        <v>**</v>
      </c>
      <c r="R8115" s="5">
        <f t="shared" si="1140"/>
        <v>0.02</v>
      </c>
      <c r="S8115">
        <v>17</v>
      </c>
      <c r="T8115" s="2">
        <v>705.85</v>
      </c>
      <c r="U8115" s="7">
        <f t="shared" si="1141"/>
        <v>0</v>
      </c>
      <c r="V8115" s="2">
        <f t="shared" si="1134"/>
        <v>41.52058823529412</v>
      </c>
      <c r="W8115" t="s">
        <v>14</v>
      </c>
      <c r="X8115">
        <v>1.99</v>
      </c>
      <c r="Y8115" s="2">
        <f t="shared" si="1135"/>
        <v>707.84</v>
      </c>
      <c r="Z8115" t="s">
        <v>64</v>
      </c>
      <c r="AA8115" t="s">
        <v>31</v>
      </c>
      <c r="AB8115" t="s">
        <v>25</v>
      </c>
      <c r="AC8115" t="s">
        <v>42</v>
      </c>
      <c r="AD8115" t="s">
        <v>45</v>
      </c>
      <c r="AE8115" t="s">
        <v>264</v>
      </c>
    </row>
    <row r="8116" spans="1:31" x14ac:dyDescent="0.3">
      <c r="A8116">
        <f t="shared" si="1142"/>
        <v>8115</v>
      </c>
      <c r="B8116">
        <v>2816</v>
      </c>
      <c r="C8116" t="s">
        <v>264</v>
      </c>
      <c r="D8116" t="s">
        <v>21</v>
      </c>
      <c r="E8116" s="5" t="str">
        <f t="shared" si="1136"/>
        <v>*</v>
      </c>
      <c r="F8116" s="5" t="str">
        <f t="shared" si="1137"/>
        <v>**</v>
      </c>
      <c r="G8116" s="5" t="str">
        <f t="shared" si="1138"/>
        <v>**</v>
      </c>
      <c r="J8116" s="5" t="str">
        <f t="shared" si="1139"/>
        <v>**</v>
      </c>
      <c r="R8116" s="5">
        <f t="shared" si="1140"/>
        <v>0.04</v>
      </c>
      <c r="S8116">
        <v>35</v>
      </c>
      <c r="T8116" s="2">
        <v>787.56</v>
      </c>
      <c r="U8116" s="7">
        <f t="shared" si="1141"/>
        <v>0</v>
      </c>
      <c r="V8116" s="2">
        <f t="shared" si="1134"/>
        <v>22.501714285714286</v>
      </c>
      <c r="W8116" t="s">
        <v>22</v>
      </c>
      <c r="X8116">
        <v>2.87</v>
      </c>
      <c r="Y8116" s="2">
        <f t="shared" si="1135"/>
        <v>790.43</v>
      </c>
      <c r="Z8116" t="s">
        <v>64</v>
      </c>
      <c r="AA8116" t="s">
        <v>31</v>
      </c>
      <c r="AB8116" t="s">
        <v>32</v>
      </c>
      <c r="AC8116" t="s">
        <v>33</v>
      </c>
      <c r="AD8116" t="s">
        <v>45</v>
      </c>
      <c r="AE8116" t="s">
        <v>265</v>
      </c>
    </row>
    <row r="8117" spans="1:31" x14ac:dyDescent="0.3">
      <c r="A8117">
        <f t="shared" si="1142"/>
        <v>8116</v>
      </c>
      <c r="B8117">
        <v>4645</v>
      </c>
      <c r="C8117" t="s">
        <v>264</v>
      </c>
      <c r="D8117" t="s">
        <v>36</v>
      </c>
      <c r="E8117" s="5" t="str">
        <f t="shared" si="1136"/>
        <v>***</v>
      </c>
      <c r="F8117" s="5" t="str">
        <f t="shared" si="1137"/>
        <v>***</v>
      </c>
      <c r="G8117" s="5" t="str">
        <f t="shared" si="1138"/>
        <v>***</v>
      </c>
      <c r="J8117" s="5" t="str">
        <f t="shared" si="1139"/>
        <v>***</v>
      </c>
      <c r="R8117" s="5">
        <f t="shared" si="1140"/>
        <v>0.04</v>
      </c>
      <c r="S8117">
        <v>30</v>
      </c>
      <c r="T8117" s="2">
        <v>920</v>
      </c>
      <c r="U8117" s="7">
        <f t="shared" si="1141"/>
        <v>0</v>
      </c>
      <c r="V8117" s="2">
        <f t="shared" si="1134"/>
        <v>30.666666666666668</v>
      </c>
      <c r="W8117" t="s">
        <v>22</v>
      </c>
      <c r="X8117">
        <v>4</v>
      </c>
      <c r="Y8117" s="2">
        <f t="shared" si="1135"/>
        <v>924</v>
      </c>
      <c r="Z8117" t="s">
        <v>56</v>
      </c>
      <c r="AA8117" t="s">
        <v>24</v>
      </c>
      <c r="AB8117" t="s">
        <v>25</v>
      </c>
      <c r="AC8117" t="s">
        <v>42</v>
      </c>
      <c r="AD8117" t="s">
        <v>19</v>
      </c>
      <c r="AE8117" t="s">
        <v>264</v>
      </c>
    </row>
    <row r="8118" spans="1:31" x14ac:dyDescent="0.3">
      <c r="A8118">
        <f t="shared" si="1142"/>
        <v>8117</v>
      </c>
      <c r="B8118">
        <v>8320</v>
      </c>
      <c r="C8118" t="s">
        <v>264</v>
      </c>
      <c r="D8118" t="s">
        <v>30</v>
      </c>
      <c r="E8118" s="5" t="str">
        <f t="shared" si="1136"/>
        <v>*</v>
      </c>
      <c r="F8118" s="5" t="str">
        <f t="shared" si="1137"/>
        <v>*</v>
      </c>
      <c r="G8118" s="5" t="str">
        <f t="shared" si="1138"/>
        <v>*</v>
      </c>
      <c r="J8118" s="5" t="str">
        <f t="shared" si="1139"/>
        <v>*</v>
      </c>
      <c r="R8118" s="5">
        <f t="shared" si="1140"/>
        <v>0.04</v>
      </c>
      <c r="S8118">
        <v>35</v>
      </c>
      <c r="T8118" s="2">
        <v>1142.3599999999999</v>
      </c>
      <c r="U8118" s="7">
        <f t="shared" si="1141"/>
        <v>1</v>
      </c>
      <c r="V8118" s="2">
        <f t="shared" si="1134"/>
        <v>32.638857142857141</v>
      </c>
      <c r="W8118" t="s">
        <v>22</v>
      </c>
      <c r="X8118">
        <v>4</v>
      </c>
      <c r="Y8118" s="2">
        <f t="shared" si="1135"/>
        <v>1146.3599999999999</v>
      </c>
      <c r="Z8118" t="s">
        <v>334</v>
      </c>
      <c r="AA8118" t="s">
        <v>41</v>
      </c>
      <c r="AB8118" t="s">
        <v>25</v>
      </c>
      <c r="AC8118" t="s">
        <v>42</v>
      </c>
      <c r="AD8118" t="s">
        <v>19</v>
      </c>
      <c r="AE8118" t="s">
        <v>424</v>
      </c>
    </row>
    <row r="8119" spans="1:31" x14ac:dyDescent="0.3">
      <c r="A8119">
        <f t="shared" si="1142"/>
        <v>8118</v>
      </c>
      <c r="B8119">
        <v>4645</v>
      </c>
      <c r="C8119" t="s">
        <v>264</v>
      </c>
      <c r="D8119" t="s">
        <v>36</v>
      </c>
      <c r="E8119" s="5" t="str">
        <f t="shared" si="1136"/>
        <v>***</v>
      </c>
      <c r="F8119" s="5" t="str">
        <f t="shared" si="1137"/>
        <v>***</v>
      </c>
      <c r="G8119" s="5" t="str">
        <f t="shared" si="1138"/>
        <v>***</v>
      </c>
      <c r="J8119" s="5" t="str">
        <f t="shared" si="1139"/>
        <v>***</v>
      </c>
      <c r="R8119" s="5">
        <f t="shared" si="1140"/>
        <v>0.02</v>
      </c>
      <c r="S8119">
        <v>11</v>
      </c>
      <c r="T8119" s="2">
        <v>3563.88</v>
      </c>
      <c r="U8119" s="7">
        <f t="shared" si="1141"/>
        <v>1</v>
      </c>
      <c r="V8119" s="2">
        <f t="shared" si="1134"/>
        <v>323.98909090909092</v>
      </c>
      <c r="W8119" t="s">
        <v>22</v>
      </c>
      <c r="X8119">
        <v>11.64</v>
      </c>
      <c r="Y8119" s="2">
        <f t="shared" si="1135"/>
        <v>3575.52</v>
      </c>
      <c r="Z8119" t="s">
        <v>56</v>
      </c>
      <c r="AA8119" t="s">
        <v>24</v>
      </c>
      <c r="AB8119" t="s">
        <v>25</v>
      </c>
      <c r="AC8119" t="s">
        <v>57</v>
      </c>
      <c r="AD8119" t="s">
        <v>58</v>
      </c>
      <c r="AE8119" t="s">
        <v>603</v>
      </c>
    </row>
    <row r="8120" spans="1:31" x14ac:dyDescent="0.3">
      <c r="A8120">
        <f t="shared" si="1142"/>
        <v>8119</v>
      </c>
      <c r="B8120">
        <v>8000</v>
      </c>
      <c r="C8120" t="s">
        <v>177</v>
      </c>
      <c r="D8120" t="s">
        <v>13</v>
      </c>
      <c r="E8120" s="5" t="str">
        <f t="shared" si="1136"/>
        <v>*</v>
      </c>
      <c r="F8120" s="5" t="str">
        <f t="shared" si="1137"/>
        <v>*</v>
      </c>
      <c r="G8120" s="5" t="str">
        <f t="shared" si="1138"/>
        <v>*</v>
      </c>
      <c r="J8120" s="5" t="str">
        <f t="shared" si="1139"/>
        <v>*</v>
      </c>
      <c r="R8120" s="5">
        <f t="shared" si="1140"/>
        <v>0.01</v>
      </c>
      <c r="S8120">
        <v>1</v>
      </c>
      <c r="T8120" s="2">
        <v>10.14</v>
      </c>
      <c r="U8120" s="7">
        <f t="shared" si="1141"/>
        <v>0</v>
      </c>
      <c r="V8120" s="2">
        <f t="shared" si="1134"/>
        <v>10.14</v>
      </c>
      <c r="W8120" t="s">
        <v>22</v>
      </c>
      <c r="X8120">
        <v>5.24</v>
      </c>
      <c r="Y8120" s="2">
        <f t="shared" si="1135"/>
        <v>15.38</v>
      </c>
      <c r="Z8120" t="s">
        <v>52</v>
      </c>
      <c r="AA8120" t="s">
        <v>24</v>
      </c>
      <c r="AB8120" t="s">
        <v>32</v>
      </c>
      <c r="AC8120" t="s">
        <v>49</v>
      </c>
      <c r="AD8120" t="s">
        <v>19</v>
      </c>
      <c r="AE8120" t="s">
        <v>178</v>
      </c>
    </row>
    <row r="8121" spans="1:31" x14ac:dyDescent="0.3">
      <c r="A8121">
        <f t="shared" si="1142"/>
        <v>8120</v>
      </c>
      <c r="B8121">
        <v>55654</v>
      </c>
      <c r="C8121" t="s">
        <v>177</v>
      </c>
      <c r="D8121" t="s">
        <v>21</v>
      </c>
      <c r="E8121" s="5" t="str">
        <f t="shared" si="1136"/>
        <v>*</v>
      </c>
      <c r="F8121" s="5" t="str">
        <f t="shared" si="1137"/>
        <v>**</v>
      </c>
      <c r="G8121" s="5" t="str">
        <f t="shared" si="1138"/>
        <v>**</v>
      </c>
      <c r="J8121" s="5" t="str">
        <f t="shared" si="1139"/>
        <v>**</v>
      </c>
      <c r="R8121" s="5">
        <f t="shared" si="1140"/>
        <v>0.01</v>
      </c>
      <c r="S8121">
        <v>2</v>
      </c>
      <c r="T8121" s="2">
        <v>17.3</v>
      </c>
      <c r="U8121" s="7">
        <f t="shared" si="1141"/>
        <v>0</v>
      </c>
      <c r="V8121" s="2">
        <f t="shared" si="1134"/>
        <v>8.65</v>
      </c>
      <c r="W8121" t="s">
        <v>22</v>
      </c>
      <c r="X8121">
        <v>2.83</v>
      </c>
      <c r="Y8121" s="2">
        <f t="shared" si="1135"/>
        <v>20.130000000000003</v>
      </c>
      <c r="Z8121" t="s">
        <v>60</v>
      </c>
      <c r="AA8121" t="s">
        <v>41</v>
      </c>
      <c r="AB8121" t="s">
        <v>17</v>
      </c>
      <c r="AC8121" t="s">
        <v>18</v>
      </c>
      <c r="AD8121" t="s">
        <v>45</v>
      </c>
      <c r="AE8121" t="s">
        <v>178</v>
      </c>
    </row>
    <row r="8122" spans="1:31" x14ac:dyDescent="0.3">
      <c r="A8122">
        <f t="shared" si="1142"/>
        <v>8121</v>
      </c>
      <c r="B8122">
        <v>4612</v>
      </c>
      <c r="C8122" t="s">
        <v>177</v>
      </c>
      <c r="D8122" t="s">
        <v>40</v>
      </c>
      <c r="E8122" s="5" t="str">
        <f t="shared" si="1136"/>
        <v>*</v>
      </c>
      <c r="F8122" s="5" t="str">
        <f t="shared" si="1137"/>
        <v>*</v>
      </c>
      <c r="G8122" s="5" t="str">
        <f t="shared" si="1138"/>
        <v>*</v>
      </c>
      <c r="J8122" s="5" t="str">
        <f t="shared" si="1139"/>
        <v>*</v>
      </c>
      <c r="R8122" s="5">
        <f t="shared" si="1140"/>
        <v>0.01</v>
      </c>
      <c r="S8122">
        <v>9</v>
      </c>
      <c r="T8122" s="2">
        <v>89.55</v>
      </c>
      <c r="U8122" s="7">
        <f t="shared" si="1141"/>
        <v>0</v>
      </c>
      <c r="V8122" s="2">
        <f t="shared" si="1134"/>
        <v>9.9499999999999993</v>
      </c>
      <c r="W8122" t="s">
        <v>22</v>
      </c>
      <c r="X8122">
        <v>49</v>
      </c>
      <c r="Y8122" s="2">
        <f t="shared" si="1135"/>
        <v>138.55000000000001</v>
      </c>
      <c r="Z8122" t="s">
        <v>110</v>
      </c>
      <c r="AA8122" t="s">
        <v>31</v>
      </c>
      <c r="AB8122" t="s">
        <v>32</v>
      </c>
      <c r="AC8122" t="s">
        <v>172</v>
      </c>
      <c r="AD8122" t="s">
        <v>58</v>
      </c>
      <c r="AE8122" t="s">
        <v>178</v>
      </c>
    </row>
    <row r="8123" spans="1:31" x14ac:dyDescent="0.3">
      <c r="A8123">
        <f t="shared" si="1142"/>
        <v>8122</v>
      </c>
      <c r="B8123">
        <v>8000</v>
      </c>
      <c r="C8123" t="s">
        <v>177</v>
      </c>
      <c r="D8123" t="s">
        <v>13</v>
      </c>
      <c r="E8123" s="5" t="str">
        <f t="shared" si="1136"/>
        <v>*</v>
      </c>
      <c r="F8123" s="5" t="str">
        <f t="shared" si="1137"/>
        <v>*</v>
      </c>
      <c r="G8123" s="5" t="str">
        <f t="shared" si="1138"/>
        <v>*</v>
      </c>
      <c r="J8123" s="5" t="str">
        <f t="shared" si="1139"/>
        <v>*</v>
      </c>
      <c r="R8123" s="5">
        <f t="shared" si="1140"/>
        <v>0.02</v>
      </c>
      <c r="S8123">
        <v>10</v>
      </c>
      <c r="T8123" s="2">
        <v>149.25</v>
      </c>
      <c r="U8123" s="7">
        <f t="shared" si="1141"/>
        <v>0</v>
      </c>
      <c r="V8123" s="2">
        <f t="shared" si="1134"/>
        <v>14.925000000000001</v>
      </c>
      <c r="W8123" t="s">
        <v>22</v>
      </c>
      <c r="X8123">
        <v>8.4</v>
      </c>
      <c r="Y8123" s="2">
        <f t="shared" si="1135"/>
        <v>157.65</v>
      </c>
      <c r="Z8123" t="s">
        <v>52</v>
      </c>
      <c r="AA8123" t="s">
        <v>24</v>
      </c>
      <c r="AB8123" t="s">
        <v>32</v>
      </c>
      <c r="AC8123" t="s">
        <v>49</v>
      </c>
      <c r="AD8123" t="s">
        <v>19</v>
      </c>
      <c r="AE8123" t="s">
        <v>178</v>
      </c>
    </row>
    <row r="8124" spans="1:31" x14ac:dyDescent="0.3">
      <c r="A8124">
        <f t="shared" si="1142"/>
        <v>8123</v>
      </c>
      <c r="B8124">
        <v>45863</v>
      </c>
      <c r="C8124" t="s">
        <v>177</v>
      </c>
      <c r="D8124" t="s">
        <v>13</v>
      </c>
      <c r="E8124" s="5" t="str">
        <f t="shared" si="1136"/>
        <v>*</v>
      </c>
      <c r="F8124" s="5" t="str">
        <f t="shared" si="1137"/>
        <v>*</v>
      </c>
      <c r="G8124" s="5" t="str">
        <f t="shared" si="1138"/>
        <v>*</v>
      </c>
      <c r="J8124" s="5" t="str">
        <f t="shared" si="1139"/>
        <v>*</v>
      </c>
      <c r="R8124" s="5">
        <f t="shared" si="1140"/>
        <v>0.01</v>
      </c>
      <c r="S8124">
        <v>5</v>
      </c>
      <c r="T8124" s="2">
        <v>845.61400000000003</v>
      </c>
      <c r="U8124" s="7">
        <f t="shared" si="1141"/>
        <v>0</v>
      </c>
      <c r="V8124" s="2">
        <f t="shared" si="1134"/>
        <v>169.12280000000001</v>
      </c>
      <c r="W8124" t="s">
        <v>14</v>
      </c>
      <c r="X8124">
        <v>4.2</v>
      </c>
      <c r="Y8124" s="2">
        <f t="shared" si="1135"/>
        <v>849.81400000000008</v>
      </c>
      <c r="Z8124" t="s">
        <v>73</v>
      </c>
      <c r="AA8124" t="s">
        <v>41</v>
      </c>
      <c r="AB8124" t="s">
        <v>25</v>
      </c>
      <c r="AC8124" t="s">
        <v>26</v>
      </c>
      <c r="AD8124" t="s">
        <v>19</v>
      </c>
      <c r="AE8124" t="s">
        <v>824</v>
      </c>
    </row>
    <row r="8125" spans="1:31" x14ac:dyDescent="0.3">
      <c r="A8125">
        <f t="shared" si="1142"/>
        <v>8124</v>
      </c>
      <c r="B8125">
        <v>18215</v>
      </c>
      <c r="C8125" t="s">
        <v>177</v>
      </c>
      <c r="D8125" t="s">
        <v>40</v>
      </c>
      <c r="E8125" s="5" t="str">
        <f t="shared" si="1136"/>
        <v>*</v>
      </c>
      <c r="F8125" s="5" t="str">
        <f t="shared" si="1137"/>
        <v>*</v>
      </c>
      <c r="G8125" s="5" t="str">
        <f t="shared" si="1138"/>
        <v>*</v>
      </c>
      <c r="J8125" s="5" t="str">
        <f t="shared" si="1139"/>
        <v>*</v>
      </c>
      <c r="R8125" s="5">
        <f t="shared" si="1140"/>
        <v>3.5000000000000003E-2</v>
      </c>
      <c r="S8125">
        <v>29</v>
      </c>
      <c r="T8125" s="2">
        <v>965.82</v>
      </c>
      <c r="U8125" s="7">
        <f t="shared" si="1141"/>
        <v>0</v>
      </c>
      <c r="V8125" s="2">
        <f t="shared" si="1134"/>
        <v>33.304137931034482</v>
      </c>
      <c r="W8125" t="s">
        <v>22</v>
      </c>
      <c r="X8125">
        <v>5.5</v>
      </c>
      <c r="Y8125" s="2">
        <f t="shared" si="1135"/>
        <v>971.32</v>
      </c>
      <c r="Z8125" t="s">
        <v>15</v>
      </c>
      <c r="AA8125" t="s">
        <v>41</v>
      </c>
      <c r="AB8125" t="s">
        <v>25</v>
      </c>
      <c r="AC8125" t="s">
        <v>42</v>
      </c>
      <c r="AD8125" t="s">
        <v>19</v>
      </c>
      <c r="AE8125" t="s">
        <v>416</v>
      </c>
    </row>
    <row r="8126" spans="1:31" x14ac:dyDescent="0.3">
      <c r="A8126">
        <f t="shared" si="1142"/>
        <v>8125</v>
      </c>
      <c r="B8126">
        <v>21249</v>
      </c>
      <c r="C8126" t="s">
        <v>177</v>
      </c>
      <c r="D8126" t="s">
        <v>13</v>
      </c>
      <c r="E8126" s="5" t="str">
        <f t="shared" si="1136"/>
        <v>*</v>
      </c>
      <c r="F8126" s="5" t="str">
        <f t="shared" si="1137"/>
        <v>*</v>
      </c>
      <c r="G8126" s="5" t="str">
        <f t="shared" si="1138"/>
        <v>*</v>
      </c>
      <c r="J8126" s="5" t="str">
        <f t="shared" si="1139"/>
        <v>*</v>
      </c>
      <c r="R8126" s="5">
        <f t="shared" si="1140"/>
        <v>3.5000000000000003E-2</v>
      </c>
      <c r="S8126">
        <v>22</v>
      </c>
      <c r="T8126" s="2">
        <v>1082.8</v>
      </c>
      <c r="U8126" s="7">
        <f t="shared" si="1141"/>
        <v>1</v>
      </c>
      <c r="V8126" s="2">
        <f t="shared" si="1134"/>
        <v>49.218181818181819</v>
      </c>
      <c r="W8126" t="s">
        <v>22</v>
      </c>
      <c r="X8126">
        <v>3.99</v>
      </c>
      <c r="Y8126" s="2">
        <f t="shared" si="1135"/>
        <v>1086.79</v>
      </c>
      <c r="Z8126" t="s">
        <v>52</v>
      </c>
      <c r="AA8126" t="s">
        <v>24</v>
      </c>
      <c r="AB8126" t="s">
        <v>32</v>
      </c>
      <c r="AC8126" t="s">
        <v>172</v>
      </c>
      <c r="AD8126" t="s">
        <v>19</v>
      </c>
      <c r="AE8126" t="s">
        <v>178</v>
      </c>
    </row>
    <row r="8127" spans="1:31" x14ac:dyDescent="0.3">
      <c r="A8127">
        <f t="shared" si="1142"/>
        <v>8126</v>
      </c>
      <c r="B8127">
        <v>358</v>
      </c>
      <c r="C8127" t="s">
        <v>177</v>
      </c>
      <c r="D8127" t="s">
        <v>21</v>
      </c>
      <c r="E8127" s="5" t="str">
        <f t="shared" si="1136"/>
        <v>*</v>
      </c>
      <c r="F8127" s="5" t="str">
        <f t="shared" si="1137"/>
        <v>**</v>
      </c>
      <c r="G8127" s="5" t="str">
        <f t="shared" si="1138"/>
        <v>**</v>
      </c>
      <c r="J8127" s="5" t="str">
        <f t="shared" si="1139"/>
        <v>**</v>
      </c>
      <c r="R8127" s="5">
        <f t="shared" si="1140"/>
        <v>0.04</v>
      </c>
      <c r="S8127">
        <v>33</v>
      </c>
      <c r="T8127" s="2">
        <v>1235.8699999999999</v>
      </c>
      <c r="U8127" s="7">
        <f t="shared" si="1141"/>
        <v>1</v>
      </c>
      <c r="V8127" s="2">
        <f t="shared" si="1134"/>
        <v>37.450606060606056</v>
      </c>
      <c r="W8127" t="s">
        <v>22</v>
      </c>
      <c r="X8127">
        <v>1.99</v>
      </c>
      <c r="Y8127" s="2">
        <f t="shared" si="1135"/>
        <v>1237.8599999999999</v>
      </c>
      <c r="Z8127" t="s">
        <v>56</v>
      </c>
      <c r="AA8127" t="s">
        <v>31</v>
      </c>
      <c r="AB8127" t="s">
        <v>25</v>
      </c>
      <c r="AC8127" t="s">
        <v>42</v>
      </c>
      <c r="AD8127" t="s">
        <v>45</v>
      </c>
      <c r="AE8127" t="s">
        <v>177</v>
      </c>
    </row>
    <row r="8128" spans="1:31" x14ac:dyDescent="0.3">
      <c r="A8128">
        <f t="shared" si="1142"/>
        <v>8127</v>
      </c>
      <c r="B8128">
        <v>21249</v>
      </c>
      <c r="C8128" t="s">
        <v>177</v>
      </c>
      <c r="D8128" t="s">
        <v>13</v>
      </c>
      <c r="E8128" s="5" t="str">
        <f t="shared" si="1136"/>
        <v>*</v>
      </c>
      <c r="F8128" s="5" t="str">
        <f t="shared" si="1137"/>
        <v>*</v>
      </c>
      <c r="G8128" s="5" t="str">
        <f t="shared" si="1138"/>
        <v>*</v>
      </c>
      <c r="J8128" s="5" t="str">
        <f t="shared" si="1139"/>
        <v>*</v>
      </c>
      <c r="R8128" s="5">
        <f t="shared" si="1140"/>
        <v>0.01</v>
      </c>
      <c r="S8128">
        <v>7</v>
      </c>
      <c r="T8128" s="2">
        <v>1260.2014999999999</v>
      </c>
      <c r="U8128" s="7">
        <f t="shared" si="1141"/>
        <v>1</v>
      </c>
      <c r="V8128" s="2">
        <f t="shared" si="1134"/>
        <v>180.0287857142857</v>
      </c>
      <c r="W8128" t="s">
        <v>22</v>
      </c>
      <c r="X8128">
        <v>8.99</v>
      </c>
      <c r="Y8128" s="2">
        <f t="shared" si="1135"/>
        <v>1269.1914999999999</v>
      </c>
      <c r="Z8128" t="s">
        <v>52</v>
      </c>
      <c r="AA8128" t="s">
        <v>24</v>
      </c>
      <c r="AB8128" t="s">
        <v>25</v>
      </c>
      <c r="AC8128" t="s">
        <v>26</v>
      </c>
      <c r="AD8128" t="s">
        <v>19</v>
      </c>
      <c r="AE8128" t="s">
        <v>178</v>
      </c>
    </row>
    <row r="8129" spans="1:31" x14ac:dyDescent="0.3">
      <c r="A8129">
        <f t="shared" si="1142"/>
        <v>8128</v>
      </c>
      <c r="B8129">
        <v>358</v>
      </c>
      <c r="C8129" t="s">
        <v>177</v>
      </c>
      <c r="D8129" t="s">
        <v>21</v>
      </c>
      <c r="E8129" s="5" t="str">
        <f t="shared" si="1136"/>
        <v>*</v>
      </c>
      <c r="F8129" s="5" t="str">
        <f t="shared" si="1137"/>
        <v>**</v>
      </c>
      <c r="G8129" s="5" t="str">
        <f t="shared" si="1138"/>
        <v>**</v>
      </c>
      <c r="J8129" s="5" t="str">
        <f t="shared" si="1139"/>
        <v>**</v>
      </c>
      <c r="R8129" s="5">
        <f t="shared" si="1140"/>
        <v>0.04</v>
      </c>
      <c r="S8129">
        <v>33</v>
      </c>
      <c r="T8129" s="2">
        <v>1640.9</v>
      </c>
      <c r="U8129" s="7">
        <f t="shared" si="1141"/>
        <v>1</v>
      </c>
      <c r="V8129" s="2">
        <f t="shared" si="1134"/>
        <v>49.724242424242426</v>
      </c>
      <c r="W8129" t="s">
        <v>37</v>
      </c>
      <c r="X8129">
        <v>54.11</v>
      </c>
      <c r="Y8129" s="2">
        <f t="shared" si="1135"/>
        <v>1695.01</v>
      </c>
      <c r="Z8129" t="s">
        <v>56</v>
      </c>
      <c r="AA8129" t="s">
        <v>31</v>
      </c>
      <c r="AB8129" t="s">
        <v>17</v>
      </c>
      <c r="AC8129" t="s">
        <v>165</v>
      </c>
      <c r="AD8129" t="s">
        <v>103</v>
      </c>
      <c r="AE8129" t="s">
        <v>178</v>
      </c>
    </row>
    <row r="8130" spans="1:31" x14ac:dyDescent="0.3">
      <c r="A8130">
        <f t="shared" si="1142"/>
        <v>8129</v>
      </c>
      <c r="B8130">
        <v>53314</v>
      </c>
      <c r="C8130" t="s">
        <v>177</v>
      </c>
      <c r="D8130" t="s">
        <v>21</v>
      </c>
      <c r="E8130" s="5" t="str">
        <f t="shared" si="1136"/>
        <v>*</v>
      </c>
      <c r="F8130" s="5" t="str">
        <f t="shared" si="1137"/>
        <v>**</v>
      </c>
      <c r="G8130" s="5" t="str">
        <f t="shared" si="1138"/>
        <v>**</v>
      </c>
      <c r="J8130" s="5" t="str">
        <f t="shared" si="1139"/>
        <v>**</v>
      </c>
      <c r="R8130" s="5">
        <f t="shared" si="1140"/>
        <v>0.02</v>
      </c>
      <c r="S8130">
        <v>15</v>
      </c>
      <c r="T8130" s="2">
        <v>2236.15</v>
      </c>
      <c r="U8130" s="7">
        <f t="shared" si="1141"/>
        <v>1</v>
      </c>
      <c r="V8130" s="2">
        <f t="shared" ref="V8130:V8193" si="1143">T8130/S8130</f>
        <v>149.07666666666668</v>
      </c>
      <c r="W8130" t="s">
        <v>37</v>
      </c>
      <c r="X8130">
        <v>51.92</v>
      </c>
      <c r="Y8130" s="2">
        <f t="shared" ref="Y8130:Y8193" si="1144">X8130+T8130</f>
        <v>2288.0700000000002</v>
      </c>
      <c r="Z8130" t="s">
        <v>23</v>
      </c>
      <c r="AA8130" t="s">
        <v>41</v>
      </c>
      <c r="AB8130" t="s">
        <v>17</v>
      </c>
      <c r="AC8130" t="s">
        <v>66</v>
      </c>
      <c r="AD8130" t="s">
        <v>103</v>
      </c>
      <c r="AE8130" t="s">
        <v>178</v>
      </c>
    </row>
    <row r="8131" spans="1:31" x14ac:dyDescent="0.3">
      <c r="A8131">
        <f t="shared" si="1142"/>
        <v>8130</v>
      </c>
      <c r="B8131">
        <v>53314</v>
      </c>
      <c r="C8131" t="s">
        <v>177</v>
      </c>
      <c r="D8131" t="s">
        <v>21</v>
      </c>
      <c r="E8131" s="5" t="str">
        <f t="shared" ref="E8131:E8194" si="1145">IF(D8131="Critical","***","*")</f>
        <v>*</v>
      </c>
      <c r="F8131" s="5" t="str">
        <f t="shared" ref="F8131:F8194" si="1146">IF(D8131="Critical","***",IF(D8131="High","**","*"))</f>
        <v>**</v>
      </c>
      <c r="G8131" s="5" t="str">
        <f t="shared" ref="G8131:G8194" si="1147">VLOOKUP(D8131,$H$6:$I$11,2,FALSE)</f>
        <v>**</v>
      </c>
      <c r="J8131" s="5" t="str">
        <f t="shared" ref="J8131:J8194" si="1148">HLOOKUP(D8131,$K$5:$O$6,2,FALSE)</f>
        <v>**</v>
      </c>
      <c r="R8131" s="5">
        <f t="shared" ref="R8131:R8194" si="1149">VLOOKUP(S8131,$P$6:$Q$11,2)</f>
        <v>0.04</v>
      </c>
      <c r="S8131">
        <v>33</v>
      </c>
      <c r="T8131" s="2">
        <v>2667.92</v>
      </c>
      <c r="U8131" s="7">
        <f t="shared" ref="U8131:U8194" si="1150">IF(T8131&gt;1000,1,0)</f>
        <v>1</v>
      </c>
      <c r="V8131" s="2">
        <f t="shared" si="1143"/>
        <v>80.846060606060604</v>
      </c>
      <c r="W8131" t="s">
        <v>22</v>
      </c>
      <c r="X8131">
        <v>19.989999999999998</v>
      </c>
      <c r="Y8131" s="2">
        <f t="shared" si="1144"/>
        <v>2687.91</v>
      </c>
      <c r="Z8131" t="s">
        <v>23</v>
      </c>
      <c r="AA8131" t="s">
        <v>41</v>
      </c>
      <c r="AB8131" t="s">
        <v>17</v>
      </c>
      <c r="AC8131" t="s">
        <v>18</v>
      </c>
      <c r="AD8131" t="s">
        <v>19</v>
      </c>
      <c r="AE8131" t="s">
        <v>177</v>
      </c>
    </row>
    <row r="8132" spans="1:31" x14ac:dyDescent="0.3">
      <c r="A8132">
        <f t="shared" ref="A8132:A8195" si="1151">A8131+1</f>
        <v>8131</v>
      </c>
      <c r="B8132">
        <v>27715</v>
      </c>
      <c r="C8132" t="s">
        <v>455</v>
      </c>
      <c r="D8132" t="s">
        <v>21</v>
      </c>
      <c r="E8132" s="5" t="str">
        <f t="shared" si="1145"/>
        <v>*</v>
      </c>
      <c r="F8132" s="5" t="str">
        <f t="shared" si="1146"/>
        <v>**</v>
      </c>
      <c r="G8132" s="5" t="str">
        <f t="shared" si="1147"/>
        <v>**</v>
      </c>
      <c r="J8132" s="5" t="str">
        <f t="shared" si="1148"/>
        <v>**</v>
      </c>
      <c r="R8132" s="5">
        <f t="shared" si="1149"/>
        <v>0.02</v>
      </c>
      <c r="S8132">
        <v>12</v>
      </c>
      <c r="T8132" s="2">
        <v>94.52</v>
      </c>
      <c r="U8132" s="7">
        <f t="shared" si="1150"/>
        <v>0</v>
      </c>
      <c r="V8132" s="2">
        <f t="shared" si="1143"/>
        <v>7.876666666666666</v>
      </c>
      <c r="W8132" t="s">
        <v>22</v>
      </c>
      <c r="X8132">
        <v>6.28</v>
      </c>
      <c r="Y8132" s="2">
        <f t="shared" si="1144"/>
        <v>100.8</v>
      </c>
      <c r="Z8132" t="s">
        <v>48</v>
      </c>
      <c r="AA8132" t="s">
        <v>16</v>
      </c>
      <c r="AB8132" t="s">
        <v>32</v>
      </c>
      <c r="AC8132" t="s">
        <v>49</v>
      </c>
      <c r="AD8132" t="s">
        <v>19</v>
      </c>
      <c r="AE8132" t="s">
        <v>735</v>
      </c>
    </row>
    <row r="8133" spans="1:31" x14ac:dyDescent="0.3">
      <c r="A8133">
        <f t="shared" si="1151"/>
        <v>8132</v>
      </c>
      <c r="B8133">
        <v>18852</v>
      </c>
      <c r="C8133" t="s">
        <v>455</v>
      </c>
      <c r="D8133" t="s">
        <v>21</v>
      </c>
      <c r="E8133" s="5" t="str">
        <f t="shared" si="1145"/>
        <v>*</v>
      </c>
      <c r="F8133" s="5" t="str">
        <f t="shared" si="1146"/>
        <v>**</v>
      </c>
      <c r="G8133" s="5" t="str">
        <f t="shared" si="1147"/>
        <v>**</v>
      </c>
      <c r="J8133" s="5" t="str">
        <f t="shared" si="1148"/>
        <v>**</v>
      </c>
      <c r="R8133" s="5">
        <f t="shared" si="1149"/>
        <v>0.02</v>
      </c>
      <c r="S8133">
        <v>17</v>
      </c>
      <c r="T8133" s="2">
        <v>351.25</v>
      </c>
      <c r="U8133" s="7">
        <f t="shared" si="1150"/>
        <v>0</v>
      </c>
      <c r="V8133" s="2">
        <f t="shared" si="1143"/>
        <v>20.661764705882351</v>
      </c>
      <c r="W8133" t="s">
        <v>14</v>
      </c>
      <c r="X8133">
        <v>5.97</v>
      </c>
      <c r="Y8133" s="2">
        <f t="shared" si="1144"/>
        <v>357.22</v>
      </c>
      <c r="Z8133" t="s">
        <v>52</v>
      </c>
      <c r="AA8133" t="s">
        <v>24</v>
      </c>
      <c r="AB8133" t="s">
        <v>32</v>
      </c>
      <c r="AC8133" t="s">
        <v>44</v>
      </c>
      <c r="AD8133" t="s">
        <v>19</v>
      </c>
      <c r="AE8133" t="s">
        <v>735</v>
      </c>
    </row>
    <row r="8134" spans="1:31" x14ac:dyDescent="0.3">
      <c r="A8134">
        <f t="shared" si="1151"/>
        <v>8133</v>
      </c>
      <c r="B8134">
        <v>36708</v>
      </c>
      <c r="C8134" t="s">
        <v>455</v>
      </c>
      <c r="D8134" t="s">
        <v>30</v>
      </c>
      <c r="E8134" s="5" t="str">
        <f t="shared" si="1145"/>
        <v>*</v>
      </c>
      <c r="F8134" s="5" t="str">
        <f t="shared" si="1146"/>
        <v>*</v>
      </c>
      <c r="G8134" s="5" t="str">
        <f t="shared" si="1147"/>
        <v>*</v>
      </c>
      <c r="J8134" s="5" t="str">
        <f t="shared" si="1148"/>
        <v>*</v>
      </c>
      <c r="R8134" s="5">
        <f t="shared" si="1149"/>
        <v>0.05</v>
      </c>
      <c r="S8134">
        <v>46</v>
      </c>
      <c r="T8134" s="2">
        <v>636.5</v>
      </c>
      <c r="U8134" s="7">
        <f t="shared" si="1150"/>
        <v>0</v>
      </c>
      <c r="V8134" s="2">
        <f t="shared" si="1143"/>
        <v>13.836956521739131</v>
      </c>
      <c r="W8134" t="s">
        <v>22</v>
      </c>
      <c r="X8134">
        <v>9.44</v>
      </c>
      <c r="Y8134" s="2">
        <f t="shared" si="1144"/>
        <v>645.94000000000005</v>
      </c>
      <c r="Z8134" t="s">
        <v>60</v>
      </c>
      <c r="AA8134" t="s">
        <v>31</v>
      </c>
      <c r="AB8134" t="s">
        <v>25</v>
      </c>
      <c r="AC8134" t="s">
        <v>76</v>
      </c>
      <c r="AD8134" t="s">
        <v>27</v>
      </c>
      <c r="AE8134" t="s">
        <v>735</v>
      </c>
    </row>
    <row r="8135" spans="1:31" x14ac:dyDescent="0.3">
      <c r="A8135">
        <f t="shared" si="1151"/>
        <v>8134</v>
      </c>
      <c r="B8135">
        <v>22210</v>
      </c>
      <c r="C8135" t="s">
        <v>455</v>
      </c>
      <c r="D8135" t="s">
        <v>36</v>
      </c>
      <c r="E8135" s="5" t="str">
        <f t="shared" si="1145"/>
        <v>***</v>
      </c>
      <c r="F8135" s="5" t="str">
        <f t="shared" si="1146"/>
        <v>***</v>
      </c>
      <c r="G8135" s="5" t="str">
        <f t="shared" si="1147"/>
        <v>***</v>
      </c>
      <c r="J8135" s="5" t="str">
        <f t="shared" si="1148"/>
        <v>***</v>
      </c>
      <c r="R8135" s="5">
        <f t="shared" si="1149"/>
        <v>0.04</v>
      </c>
      <c r="S8135">
        <v>37</v>
      </c>
      <c r="T8135" s="2">
        <v>1033.44</v>
      </c>
      <c r="U8135" s="7">
        <f t="shared" si="1150"/>
        <v>1</v>
      </c>
      <c r="V8135" s="2">
        <f t="shared" si="1143"/>
        <v>27.930810810810812</v>
      </c>
      <c r="W8135" t="s">
        <v>22</v>
      </c>
      <c r="X8135">
        <v>4.8600000000000003</v>
      </c>
      <c r="Y8135" s="2">
        <f t="shared" si="1144"/>
        <v>1038.3</v>
      </c>
      <c r="Z8135" t="s">
        <v>73</v>
      </c>
      <c r="AA8135" t="s">
        <v>31</v>
      </c>
      <c r="AB8135" t="s">
        <v>32</v>
      </c>
      <c r="AC8135" t="s">
        <v>44</v>
      </c>
      <c r="AD8135" t="s">
        <v>34</v>
      </c>
      <c r="AE8135" t="s">
        <v>735</v>
      </c>
    </row>
    <row r="8136" spans="1:31" x14ac:dyDescent="0.3">
      <c r="A8136">
        <f t="shared" si="1151"/>
        <v>8135</v>
      </c>
      <c r="B8136">
        <v>26787</v>
      </c>
      <c r="C8136" t="s">
        <v>455</v>
      </c>
      <c r="D8136" t="s">
        <v>21</v>
      </c>
      <c r="E8136" s="5" t="str">
        <f t="shared" si="1145"/>
        <v>*</v>
      </c>
      <c r="F8136" s="5" t="str">
        <f t="shared" si="1146"/>
        <v>**</v>
      </c>
      <c r="G8136" s="5" t="str">
        <f t="shared" si="1147"/>
        <v>**</v>
      </c>
      <c r="J8136" s="5" t="str">
        <f t="shared" si="1148"/>
        <v>**</v>
      </c>
      <c r="R8136" s="5">
        <f t="shared" si="1149"/>
        <v>3.5000000000000003E-2</v>
      </c>
      <c r="S8136">
        <v>25</v>
      </c>
      <c r="T8136" s="2">
        <v>1119.9100000000001</v>
      </c>
      <c r="U8136" s="7">
        <f t="shared" si="1150"/>
        <v>1</v>
      </c>
      <c r="V8136" s="2">
        <f t="shared" si="1143"/>
        <v>44.796400000000006</v>
      </c>
      <c r="W8136" t="s">
        <v>14</v>
      </c>
      <c r="X8136">
        <v>5.79</v>
      </c>
      <c r="Y8136" s="2">
        <f t="shared" si="1144"/>
        <v>1125.7</v>
      </c>
      <c r="Z8136" t="s">
        <v>64</v>
      </c>
      <c r="AA8136" t="s">
        <v>24</v>
      </c>
      <c r="AB8136" t="s">
        <v>32</v>
      </c>
      <c r="AC8136" t="s">
        <v>44</v>
      </c>
      <c r="AD8136" t="s">
        <v>19</v>
      </c>
      <c r="AE8136" t="s">
        <v>735</v>
      </c>
    </row>
    <row r="8137" spans="1:31" x14ac:dyDescent="0.3">
      <c r="A8137">
        <f t="shared" si="1151"/>
        <v>8136</v>
      </c>
      <c r="B8137">
        <v>55492</v>
      </c>
      <c r="C8137" t="s">
        <v>455</v>
      </c>
      <c r="D8137" t="s">
        <v>36</v>
      </c>
      <c r="E8137" s="5" t="str">
        <f t="shared" si="1145"/>
        <v>***</v>
      </c>
      <c r="F8137" s="5" t="str">
        <f t="shared" si="1146"/>
        <v>***</v>
      </c>
      <c r="G8137" s="5" t="str">
        <f t="shared" si="1147"/>
        <v>***</v>
      </c>
      <c r="J8137" s="5" t="str">
        <f t="shared" si="1148"/>
        <v>***</v>
      </c>
      <c r="R8137" s="5">
        <f t="shared" si="1149"/>
        <v>0.02</v>
      </c>
      <c r="S8137">
        <v>10</v>
      </c>
      <c r="T8137" s="2">
        <v>1124.2439999999999</v>
      </c>
      <c r="U8137" s="7">
        <f t="shared" si="1150"/>
        <v>1</v>
      </c>
      <c r="V8137" s="2">
        <f t="shared" si="1143"/>
        <v>112.42439999999999</v>
      </c>
      <c r="W8137" t="s">
        <v>14</v>
      </c>
      <c r="X8137">
        <v>7.69</v>
      </c>
      <c r="Y8137" s="2">
        <f t="shared" si="1144"/>
        <v>1131.934</v>
      </c>
      <c r="Z8137" t="s">
        <v>52</v>
      </c>
      <c r="AA8137" t="s">
        <v>31</v>
      </c>
      <c r="AB8137" t="s">
        <v>25</v>
      </c>
      <c r="AC8137" t="s">
        <v>26</v>
      </c>
      <c r="AD8137" t="s">
        <v>19</v>
      </c>
      <c r="AE8137" t="s">
        <v>735</v>
      </c>
    </row>
    <row r="8138" spans="1:31" x14ac:dyDescent="0.3">
      <c r="A8138">
        <f t="shared" si="1151"/>
        <v>8137</v>
      </c>
      <c r="B8138">
        <v>36708</v>
      </c>
      <c r="C8138" t="s">
        <v>455</v>
      </c>
      <c r="D8138" t="s">
        <v>30</v>
      </c>
      <c r="E8138" s="5" t="str">
        <f t="shared" si="1145"/>
        <v>*</v>
      </c>
      <c r="F8138" s="5" t="str">
        <f t="shared" si="1146"/>
        <v>*</v>
      </c>
      <c r="G8138" s="5" t="str">
        <f t="shared" si="1147"/>
        <v>*</v>
      </c>
      <c r="J8138" s="5" t="str">
        <f t="shared" si="1148"/>
        <v>*</v>
      </c>
      <c r="R8138" s="5">
        <f t="shared" si="1149"/>
        <v>3.5000000000000003E-2</v>
      </c>
      <c r="S8138">
        <v>25</v>
      </c>
      <c r="T8138" s="2">
        <v>2614.3705</v>
      </c>
      <c r="U8138" s="7">
        <f t="shared" si="1150"/>
        <v>1</v>
      </c>
      <c r="V8138" s="2">
        <f t="shared" si="1143"/>
        <v>104.57482</v>
      </c>
      <c r="W8138" t="s">
        <v>22</v>
      </c>
      <c r="X8138">
        <v>7.69</v>
      </c>
      <c r="Y8138" s="2">
        <f t="shared" si="1144"/>
        <v>2622.0605</v>
      </c>
      <c r="Z8138" t="s">
        <v>60</v>
      </c>
      <c r="AA8138" t="s">
        <v>31</v>
      </c>
      <c r="AB8138" t="s">
        <v>25</v>
      </c>
      <c r="AC8138" t="s">
        <v>26</v>
      </c>
      <c r="AD8138" t="s">
        <v>19</v>
      </c>
      <c r="AE8138" t="s">
        <v>735</v>
      </c>
    </row>
    <row r="8139" spans="1:31" x14ac:dyDescent="0.3">
      <c r="A8139">
        <f t="shared" si="1151"/>
        <v>8138</v>
      </c>
      <c r="B8139">
        <v>28992</v>
      </c>
      <c r="C8139" t="s">
        <v>455</v>
      </c>
      <c r="D8139" t="s">
        <v>36</v>
      </c>
      <c r="E8139" s="5" t="str">
        <f t="shared" si="1145"/>
        <v>***</v>
      </c>
      <c r="F8139" s="5" t="str">
        <f t="shared" si="1146"/>
        <v>***</v>
      </c>
      <c r="G8139" s="5" t="str">
        <f t="shared" si="1147"/>
        <v>***</v>
      </c>
      <c r="J8139" s="5" t="str">
        <f t="shared" si="1148"/>
        <v>***</v>
      </c>
      <c r="R8139" s="5">
        <f t="shared" si="1149"/>
        <v>0.05</v>
      </c>
      <c r="S8139">
        <v>41</v>
      </c>
      <c r="T8139" s="2">
        <v>6863.95</v>
      </c>
      <c r="U8139" s="7">
        <f t="shared" si="1150"/>
        <v>1</v>
      </c>
      <c r="V8139" s="2">
        <f t="shared" si="1143"/>
        <v>167.41341463414633</v>
      </c>
      <c r="W8139" t="s">
        <v>14</v>
      </c>
      <c r="X8139">
        <v>19.989999999999998</v>
      </c>
      <c r="Y8139" s="2">
        <f t="shared" si="1144"/>
        <v>6883.94</v>
      </c>
      <c r="Z8139" t="s">
        <v>52</v>
      </c>
      <c r="AA8139" t="s">
        <v>16</v>
      </c>
      <c r="AB8139" t="s">
        <v>32</v>
      </c>
      <c r="AC8139" t="s">
        <v>74</v>
      </c>
      <c r="AD8139" t="s">
        <v>19</v>
      </c>
      <c r="AE8139" t="s">
        <v>898</v>
      </c>
    </row>
    <row r="8140" spans="1:31" x14ac:dyDescent="0.3">
      <c r="A8140">
        <f t="shared" si="1151"/>
        <v>8139</v>
      </c>
      <c r="B8140">
        <v>20354</v>
      </c>
      <c r="C8140" t="s">
        <v>588</v>
      </c>
      <c r="D8140" t="s">
        <v>36</v>
      </c>
      <c r="E8140" s="5" t="str">
        <f t="shared" si="1145"/>
        <v>***</v>
      </c>
      <c r="F8140" s="5" t="str">
        <f t="shared" si="1146"/>
        <v>***</v>
      </c>
      <c r="G8140" s="5" t="str">
        <f t="shared" si="1147"/>
        <v>***</v>
      </c>
      <c r="J8140" s="5" t="str">
        <f t="shared" si="1148"/>
        <v>***</v>
      </c>
      <c r="R8140" s="5">
        <f t="shared" si="1149"/>
        <v>3.5000000000000003E-2</v>
      </c>
      <c r="S8140">
        <v>24</v>
      </c>
      <c r="T8140" s="2">
        <v>76.06</v>
      </c>
      <c r="U8140" s="7">
        <f t="shared" si="1150"/>
        <v>0</v>
      </c>
      <c r="V8140" s="2">
        <f t="shared" si="1143"/>
        <v>3.1691666666666669</v>
      </c>
      <c r="W8140" t="s">
        <v>22</v>
      </c>
      <c r="X8140">
        <v>0.49</v>
      </c>
      <c r="Y8140" s="2">
        <f t="shared" si="1144"/>
        <v>76.55</v>
      </c>
      <c r="Z8140" t="s">
        <v>52</v>
      </c>
      <c r="AA8140" t="s">
        <v>31</v>
      </c>
      <c r="AB8140" t="s">
        <v>32</v>
      </c>
      <c r="AC8140" t="s">
        <v>81</v>
      </c>
      <c r="AD8140" t="s">
        <v>19</v>
      </c>
      <c r="AE8140" t="s">
        <v>443</v>
      </c>
    </row>
    <row r="8141" spans="1:31" x14ac:dyDescent="0.3">
      <c r="A8141">
        <f t="shared" si="1151"/>
        <v>8140</v>
      </c>
      <c r="B8141">
        <v>29537</v>
      </c>
      <c r="C8141" t="s">
        <v>588</v>
      </c>
      <c r="D8141" t="s">
        <v>13</v>
      </c>
      <c r="E8141" s="5" t="str">
        <f t="shared" si="1145"/>
        <v>*</v>
      </c>
      <c r="F8141" s="5" t="str">
        <f t="shared" si="1146"/>
        <v>*</v>
      </c>
      <c r="G8141" s="5" t="str">
        <f t="shared" si="1147"/>
        <v>*</v>
      </c>
      <c r="J8141" s="5" t="str">
        <f t="shared" si="1148"/>
        <v>*</v>
      </c>
      <c r="R8141" s="5">
        <f t="shared" si="1149"/>
        <v>0.04</v>
      </c>
      <c r="S8141">
        <v>30</v>
      </c>
      <c r="T8141" s="2">
        <v>318.56</v>
      </c>
      <c r="U8141" s="7">
        <f t="shared" si="1150"/>
        <v>0</v>
      </c>
      <c r="V8141" s="2">
        <f t="shared" si="1143"/>
        <v>10.618666666666666</v>
      </c>
      <c r="W8141" t="s">
        <v>14</v>
      </c>
      <c r="X8141">
        <v>4.5</v>
      </c>
      <c r="Y8141" s="2">
        <f t="shared" si="1144"/>
        <v>323.06</v>
      </c>
      <c r="Z8141" t="s">
        <v>23</v>
      </c>
      <c r="AA8141" t="s">
        <v>41</v>
      </c>
      <c r="AB8141" t="s">
        <v>32</v>
      </c>
      <c r="AC8141" t="s">
        <v>172</v>
      </c>
      <c r="AD8141" t="s">
        <v>19</v>
      </c>
      <c r="AE8141" t="s">
        <v>908</v>
      </c>
    </row>
    <row r="8142" spans="1:31" x14ac:dyDescent="0.3">
      <c r="A8142">
        <f t="shared" si="1151"/>
        <v>8141</v>
      </c>
      <c r="B8142">
        <v>17157</v>
      </c>
      <c r="C8142" t="s">
        <v>588</v>
      </c>
      <c r="D8142" t="s">
        <v>13</v>
      </c>
      <c r="E8142" s="5" t="str">
        <f t="shared" si="1145"/>
        <v>*</v>
      </c>
      <c r="F8142" s="5" t="str">
        <f t="shared" si="1146"/>
        <v>*</v>
      </c>
      <c r="G8142" s="5" t="str">
        <f t="shared" si="1147"/>
        <v>*</v>
      </c>
      <c r="J8142" s="5" t="str">
        <f t="shared" si="1148"/>
        <v>*</v>
      </c>
      <c r="R8142" s="5">
        <f t="shared" si="1149"/>
        <v>0.04</v>
      </c>
      <c r="S8142">
        <v>31</v>
      </c>
      <c r="T8142" s="2">
        <v>3081.471</v>
      </c>
      <c r="U8142" s="7">
        <f t="shared" si="1150"/>
        <v>1</v>
      </c>
      <c r="V8142" s="2">
        <f t="shared" si="1143"/>
        <v>99.40229032258064</v>
      </c>
      <c r="W8142" t="s">
        <v>22</v>
      </c>
      <c r="X8142">
        <v>4.2</v>
      </c>
      <c r="Y8142" s="2">
        <f t="shared" si="1144"/>
        <v>3085.6709999999998</v>
      </c>
      <c r="Z8142" t="s">
        <v>334</v>
      </c>
      <c r="AA8142" t="s">
        <v>31</v>
      </c>
      <c r="AB8142" t="s">
        <v>25</v>
      </c>
      <c r="AC8142" t="s">
        <v>26</v>
      </c>
      <c r="AD8142" t="s">
        <v>19</v>
      </c>
      <c r="AE8142" t="s">
        <v>444</v>
      </c>
    </row>
    <row r="8143" spans="1:31" x14ac:dyDescent="0.3">
      <c r="A8143">
        <f t="shared" si="1151"/>
        <v>8142</v>
      </c>
      <c r="B8143">
        <v>12096</v>
      </c>
      <c r="C8143" t="s">
        <v>588</v>
      </c>
      <c r="D8143" t="s">
        <v>40</v>
      </c>
      <c r="E8143" s="5" t="str">
        <f t="shared" si="1145"/>
        <v>*</v>
      </c>
      <c r="F8143" s="5" t="str">
        <f t="shared" si="1146"/>
        <v>*</v>
      </c>
      <c r="G8143" s="5" t="str">
        <f t="shared" si="1147"/>
        <v>*</v>
      </c>
      <c r="J8143" s="5" t="str">
        <f t="shared" si="1148"/>
        <v>*</v>
      </c>
      <c r="R8143" s="5">
        <f t="shared" si="1149"/>
        <v>3.5000000000000003E-2</v>
      </c>
      <c r="S8143">
        <v>23</v>
      </c>
      <c r="T8143" s="2">
        <v>4689.66</v>
      </c>
      <c r="U8143" s="7">
        <f t="shared" si="1150"/>
        <v>1</v>
      </c>
      <c r="V8143" s="2">
        <f t="shared" si="1143"/>
        <v>203.89826086956521</v>
      </c>
      <c r="W8143" t="s">
        <v>22</v>
      </c>
      <c r="X8143">
        <v>11.54</v>
      </c>
      <c r="Y8143" s="2">
        <f t="shared" si="1144"/>
        <v>4701.2</v>
      </c>
      <c r="Z8143" t="s">
        <v>43</v>
      </c>
      <c r="AA8143" t="s">
        <v>41</v>
      </c>
      <c r="AB8143" t="s">
        <v>17</v>
      </c>
      <c r="AC8143" t="s">
        <v>18</v>
      </c>
      <c r="AD8143" t="s">
        <v>58</v>
      </c>
      <c r="AE8143" t="s">
        <v>443</v>
      </c>
    </row>
    <row r="8144" spans="1:31" x14ac:dyDescent="0.3">
      <c r="A8144">
        <f t="shared" si="1151"/>
        <v>8143</v>
      </c>
      <c r="B8144">
        <v>33729</v>
      </c>
      <c r="C8144" t="s">
        <v>588</v>
      </c>
      <c r="D8144" t="s">
        <v>30</v>
      </c>
      <c r="E8144" s="5" t="str">
        <f t="shared" si="1145"/>
        <v>*</v>
      </c>
      <c r="F8144" s="5" t="str">
        <f t="shared" si="1146"/>
        <v>*</v>
      </c>
      <c r="G8144" s="5" t="str">
        <f t="shared" si="1147"/>
        <v>*</v>
      </c>
      <c r="J8144" s="5" t="str">
        <f t="shared" si="1148"/>
        <v>*</v>
      </c>
      <c r="R8144" s="5">
        <f t="shared" si="1149"/>
        <v>3.5000000000000003E-2</v>
      </c>
      <c r="S8144">
        <v>26</v>
      </c>
      <c r="T8144" s="2">
        <v>6995.56</v>
      </c>
      <c r="U8144" s="7">
        <f t="shared" si="1150"/>
        <v>1</v>
      </c>
      <c r="V8144" s="2">
        <f t="shared" si="1143"/>
        <v>269.06</v>
      </c>
      <c r="W8144" t="s">
        <v>22</v>
      </c>
      <c r="X8144">
        <v>35</v>
      </c>
      <c r="Y8144" s="2">
        <f t="shared" si="1144"/>
        <v>7030.56</v>
      </c>
      <c r="Z8144" t="s">
        <v>15</v>
      </c>
      <c r="AA8144" t="s">
        <v>24</v>
      </c>
      <c r="AB8144" t="s">
        <v>32</v>
      </c>
      <c r="AC8144" t="s">
        <v>74</v>
      </c>
      <c r="AD8144" t="s">
        <v>58</v>
      </c>
      <c r="AE8144" t="s">
        <v>347</v>
      </c>
    </row>
    <row r="8145" spans="1:31" x14ac:dyDescent="0.3">
      <c r="A8145">
        <f t="shared" si="1151"/>
        <v>8144</v>
      </c>
      <c r="B8145">
        <v>12096</v>
      </c>
      <c r="C8145" t="s">
        <v>588</v>
      </c>
      <c r="D8145" t="s">
        <v>40</v>
      </c>
      <c r="E8145" s="5" t="str">
        <f t="shared" si="1145"/>
        <v>*</v>
      </c>
      <c r="F8145" s="5" t="str">
        <f t="shared" si="1146"/>
        <v>*</v>
      </c>
      <c r="G8145" s="5" t="str">
        <f t="shared" si="1147"/>
        <v>*</v>
      </c>
      <c r="J8145" s="5" t="str">
        <f t="shared" si="1148"/>
        <v>*</v>
      </c>
      <c r="R8145" s="5">
        <f t="shared" si="1149"/>
        <v>0.05</v>
      </c>
      <c r="S8145">
        <v>46</v>
      </c>
      <c r="T8145" s="2">
        <v>8009.5924999999997</v>
      </c>
      <c r="U8145" s="7">
        <f t="shared" si="1150"/>
        <v>1</v>
      </c>
      <c r="V8145" s="2">
        <f t="shared" si="1143"/>
        <v>174.12157608695651</v>
      </c>
      <c r="W8145" t="s">
        <v>22</v>
      </c>
      <c r="X8145">
        <v>8.08</v>
      </c>
      <c r="Y8145" s="2">
        <f t="shared" si="1144"/>
        <v>8017.6724999999997</v>
      </c>
      <c r="Z8145" t="s">
        <v>43</v>
      </c>
      <c r="AA8145" t="s">
        <v>41</v>
      </c>
      <c r="AB8145" t="s">
        <v>25</v>
      </c>
      <c r="AC8145" t="s">
        <v>26</v>
      </c>
      <c r="AD8145" t="s">
        <v>19</v>
      </c>
      <c r="AE8145" t="s">
        <v>588</v>
      </c>
    </row>
    <row r="8146" spans="1:31" x14ac:dyDescent="0.3">
      <c r="A8146">
        <f t="shared" si="1151"/>
        <v>8145</v>
      </c>
      <c r="B8146">
        <v>49059</v>
      </c>
      <c r="C8146" t="s">
        <v>265</v>
      </c>
      <c r="D8146" t="s">
        <v>40</v>
      </c>
      <c r="E8146" s="5" t="str">
        <f t="shared" si="1145"/>
        <v>*</v>
      </c>
      <c r="F8146" s="5" t="str">
        <f t="shared" si="1146"/>
        <v>*</v>
      </c>
      <c r="G8146" s="5" t="str">
        <f t="shared" si="1147"/>
        <v>*</v>
      </c>
      <c r="J8146" s="5" t="str">
        <f t="shared" si="1148"/>
        <v>*</v>
      </c>
      <c r="R8146" s="5">
        <f t="shared" si="1149"/>
        <v>0.05</v>
      </c>
      <c r="S8146">
        <v>48</v>
      </c>
      <c r="T8146" s="2">
        <v>128</v>
      </c>
      <c r="U8146" s="7">
        <f t="shared" si="1150"/>
        <v>0</v>
      </c>
      <c r="V8146" s="2">
        <f t="shared" si="1143"/>
        <v>2.6666666666666665</v>
      </c>
      <c r="W8146" t="s">
        <v>22</v>
      </c>
      <c r="X8146">
        <v>0.5</v>
      </c>
      <c r="Y8146" s="2">
        <f t="shared" si="1144"/>
        <v>128.5</v>
      </c>
      <c r="Z8146" t="s">
        <v>15</v>
      </c>
      <c r="AA8146" t="s">
        <v>41</v>
      </c>
      <c r="AB8146" t="s">
        <v>32</v>
      </c>
      <c r="AC8146" t="s">
        <v>81</v>
      </c>
      <c r="AD8146" t="s">
        <v>19</v>
      </c>
      <c r="AE8146" t="s">
        <v>424</v>
      </c>
    </row>
    <row r="8147" spans="1:31" x14ac:dyDescent="0.3">
      <c r="A8147">
        <f t="shared" si="1151"/>
        <v>8146</v>
      </c>
      <c r="B8147">
        <v>548</v>
      </c>
      <c r="C8147" t="s">
        <v>265</v>
      </c>
      <c r="D8147" t="s">
        <v>36</v>
      </c>
      <c r="E8147" s="5" t="str">
        <f t="shared" si="1145"/>
        <v>***</v>
      </c>
      <c r="F8147" s="5" t="str">
        <f t="shared" si="1146"/>
        <v>***</v>
      </c>
      <c r="G8147" s="5" t="str">
        <f t="shared" si="1147"/>
        <v>***</v>
      </c>
      <c r="J8147" s="5" t="str">
        <f t="shared" si="1148"/>
        <v>***</v>
      </c>
      <c r="R8147" s="5">
        <f t="shared" si="1149"/>
        <v>0.05</v>
      </c>
      <c r="S8147">
        <v>41</v>
      </c>
      <c r="T8147" s="2">
        <v>129.49</v>
      </c>
      <c r="U8147" s="7">
        <f t="shared" si="1150"/>
        <v>0</v>
      </c>
      <c r="V8147" s="2">
        <f t="shared" si="1143"/>
        <v>3.1582926829268296</v>
      </c>
      <c r="W8147" t="s">
        <v>22</v>
      </c>
      <c r="X8147">
        <v>0.99</v>
      </c>
      <c r="Y8147" s="2">
        <f t="shared" si="1144"/>
        <v>130.48000000000002</v>
      </c>
      <c r="Z8147" t="s">
        <v>60</v>
      </c>
      <c r="AA8147" t="s">
        <v>41</v>
      </c>
      <c r="AB8147" t="s">
        <v>32</v>
      </c>
      <c r="AC8147" t="s">
        <v>81</v>
      </c>
      <c r="AD8147" t="s">
        <v>19</v>
      </c>
      <c r="AE8147" t="s">
        <v>603</v>
      </c>
    </row>
    <row r="8148" spans="1:31" x14ac:dyDescent="0.3">
      <c r="A8148">
        <f t="shared" si="1151"/>
        <v>8147</v>
      </c>
      <c r="B8148">
        <v>548</v>
      </c>
      <c r="C8148" t="s">
        <v>265</v>
      </c>
      <c r="D8148" t="s">
        <v>36</v>
      </c>
      <c r="E8148" s="5" t="str">
        <f t="shared" si="1145"/>
        <v>***</v>
      </c>
      <c r="F8148" s="5" t="str">
        <f t="shared" si="1146"/>
        <v>***</v>
      </c>
      <c r="G8148" s="5" t="str">
        <f t="shared" si="1147"/>
        <v>***</v>
      </c>
      <c r="J8148" s="5" t="str">
        <f t="shared" si="1148"/>
        <v>***</v>
      </c>
      <c r="R8148" s="5">
        <f t="shared" si="1149"/>
        <v>3.5000000000000003E-2</v>
      </c>
      <c r="S8148">
        <v>29</v>
      </c>
      <c r="T8148" s="2">
        <v>202.95</v>
      </c>
      <c r="U8148" s="7">
        <f t="shared" si="1150"/>
        <v>0</v>
      </c>
      <c r="V8148" s="2">
        <f t="shared" si="1143"/>
        <v>6.9982758620689651</v>
      </c>
      <c r="W8148" t="s">
        <v>22</v>
      </c>
      <c r="X8148">
        <v>5.9</v>
      </c>
      <c r="Y8148" s="2">
        <f t="shared" si="1144"/>
        <v>208.85</v>
      </c>
      <c r="Z8148" t="s">
        <v>60</v>
      </c>
      <c r="AA8148" t="s">
        <v>41</v>
      </c>
      <c r="AB8148" t="s">
        <v>32</v>
      </c>
      <c r="AC8148" t="s">
        <v>44</v>
      </c>
      <c r="AD8148" t="s">
        <v>19</v>
      </c>
      <c r="AE8148" t="s">
        <v>603</v>
      </c>
    </row>
    <row r="8149" spans="1:31" x14ac:dyDescent="0.3">
      <c r="A8149">
        <f t="shared" si="1151"/>
        <v>8148</v>
      </c>
      <c r="B8149">
        <v>49059</v>
      </c>
      <c r="C8149" t="s">
        <v>265</v>
      </c>
      <c r="D8149" t="s">
        <v>40</v>
      </c>
      <c r="E8149" s="5" t="str">
        <f t="shared" si="1145"/>
        <v>*</v>
      </c>
      <c r="F8149" s="5" t="str">
        <f t="shared" si="1146"/>
        <v>*</v>
      </c>
      <c r="G8149" s="5" t="str">
        <f t="shared" si="1147"/>
        <v>*</v>
      </c>
      <c r="J8149" s="5" t="str">
        <f t="shared" si="1148"/>
        <v>*</v>
      </c>
      <c r="R8149" s="5">
        <f t="shared" si="1149"/>
        <v>0.01</v>
      </c>
      <c r="S8149">
        <v>5</v>
      </c>
      <c r="T8149" s="2">
        <v>252.66</v>
      </c>
      <c r="U8149" s="7">
        <f t="shared" si="1150"/>
        <v>0</v>
      </c>
      <c r="V8149" s="2">
        <f t="shared" si="1143"/>
        <v>50.531999999999996</v>
      </c>
      <c r="W8149" t="s">
        <v>22</v>
      </c>
      <c r="X8149">
        <v>5.81</v>
      </c>
      <c r="Y8149" s="2">
        <f t="shared" si="1144"/>
        <v>258.46999999999997</v>
      </c>
      <c r="Z8149" t="s">
        <v>15</v>
      </c>
      <c r="AA8149" t="s">
        <v>41</v>
      </c>
      <c r="AB8149" t="s">
        <v>32</v>
      </c>
      <c r="AC8149" t="s">
        <v>44</v>
      </c>
      <c r="AD8149" t="s">
        <v>19</v>
      </c>
      <c r="AE8149" t="s">
        <v>603</v>
      </c>
    </row>
    <row r="8150" spans="1:31" x14ac:dyDescent="0.3">
      <c r="A8150">
        <f t="shared" si="1151"/>
        <v>8149</v>
      </c>
      <c r="B8150">
        <v>960</v>
      </c>
      <c r="C8150" t="s">
        <v>265</v>
      </c>
      <c r="D8150" t="s">
        <v>40</v>
      </c>
      <c r="E8150" s="5" t="str">
        <f t="shared" si="1145"/>
        <v>*</v>
      </c>
      <c r="F8150" s="5" t="str">
        <f t="shared" si="1146"/>
        <v>*</v>
      </c>
      <c r="G8150" s="5" t="str">
        <f t="shared" si="1147"/>
        <v>*</v>
      </c>
      <c r="J8150" s="5" t="str">
        <f t="shared" si="1148"/>
        <v>*</v>
      </c>
      <c r="R8150" s="5">
        <f t="shared" si="1149"/>
        <v>0.05</v>
      </c>
      <c r="S8150">
        <v>46</v>
      </c>
      <c r="T8150" s="2">
        <v>605.97</v>
      </c>
      <c r="U8150" s="7">
        <f t="shared" si="1150"/>
        <v>0</v>
      </c>
      <c r="V8150" s="2">
        <f t="shared" si="1143"/>
        <v>13.173260869565217</v>
      </c>
      <c r="W8150" t="s">
        <v>22</v>
      </c>
      <c r="X8150">
        <v>6.85</v>
      </c>
      <c r="Y8150" s="2">
        <f t="shared" si="1144"/>
        <v>612.82000000000005</v>
      </c>
      <c r="Z8150" t="s">
        <v>23</v>
      </c>
      <c r="AA8150" t="s">
        <v>16</v>
      </c>
      <c r="AB8150" t="s">
        <v>17</v>
      </c>
      <c r="AC8150" t="s">
        <v>18</v>
      </c>
      <c r="AD8150" t="s">
        <v>34</v>
      </c>
      <c r="AE8150" t="s">
        <v>603</v>
      </c>
    </row>
    <row r="8151" spans="1:31" x14ac:dyDescent="0.3">
      <c r="A8151">
        <f t="shared" si="1151"/>
        <v>8150</v>
      </c>
      <c r="B8151">
        <v>548</v>
      </c>
      <c r="C8151" t="s">
        <v>265</v>
      </c>
      <c r="D8151" t="s">
        <v>36</v>
      </c>
      <c r="E8151" s="5" t="str">
        <f t="shared" si="1145"/>
        <v>***</v>
      </c>
      <c r="F8151" s="5" t="str">
        <f t="shared" si="1146"/>
        <v>***</v>
      </c>
      <c r="G8151" s="5" t="str">
        <f t="shared" si="1147"/>
        <v>***</v>
      </c>
      <c r="J8151" s="5" t="str">
        <f t="shared" si="1148"/>
        <v>***</v>
      </c>
      <c r="R8151" s="5">
        <f t="shared" si="1149"/>
        <v>3.5000000000000003E-2</v>
      </c>
      <c r="S8151">
        <v>26</v>
      </c>
      <c r="T8151" s="2">
        <v>2753.1925000000001</v>
      </c>
      <c r="U8151" s="7">
        <f t="shared" si="1150"/>
        <v>1</v>
      </c>
      <c r="V8151" s="2">
        <f t="shared" si="1143"/>
        <v>105.89201923076924</v>
      </c>
      <c r="W8151" t="s">
        <v>22</v>
      </c>
      <c r="X8151">
        <v>4.2</v>
      </c>
      <c r="Y8151" s="2">
        <f t="shared" si="1144"/>
        <v>2757.3924999999999</v>
      </c>
      <c r="Z8151" t="s">
        <v>60</v>
      </c>
      <c r="AA8151" t="s">
        <v>41</v>
      </c>
      <c r="AB8151" t="s">
        <v>25</v>
      </c>
      <c r="AC8151" t="s">
        <v>26</v>
      </c>
      <c r="AD8151" t="s">
        <v>19</v>
      </c>
      <c r="AE8151" t="s">
        <v>424</v>
      </c>
    </row>
    <row r="8152" spans="1:31" x14ac:dyDescent="0.3">
      <c r="A8152">
        <f t="shared" si="1151"/>
        <v>8151</v>
      </c>
      <c r="B8152">
        <v>46725</v>
      </c>
      <c r="C8152" t="s">
        <v>416</v>
      </c>
      <c r="D8152" t="s">
        <v>30</v>
      </c>
      <c r="E8152" s="5" t="str">
        <f t="shared" si="1145"/>
        <v>*</v>
      </c>
      <c r="F8152" s="5" t="str">
        <f t="shared" si="1146"/>
        <v>*</v>
      </c>
      <c r="G8152" s="5" t="str">
        <f t="shared" si="1147"/>
        <v>*</v>
      </c>
      <c r="J8152" s="5" t="str">
        <f t="shared" si="1148"/>
        <v>*</v>
      </c>
      <c r="R8152" s="5">
        <f t="shared" si="1149"/>
        <v>0.02</v>
      </c>
      <c r="S8152">
        <v>13</v>
      </c>
      <c r="T8152" s="2">
        <v>80</v>
      </c>
      <c r="U8152" s="7">
        <f t="shared" si="1150"/>
        <v>0</v>
      </c>
      <c r="V8152" s="2">
        <f t="shared" si="1143"/>
        <v>6.1538461538461542</v>
      </c>
      <c r="W8152" t="s">
        <v>22</v>
      </c>
      <c r="X8152">
        <v>1.2</v>
      </c>
      <c r="Y8152" s="2">
        <f t="shared" si="1144"/>
        <v>81.2</v>
      </c>
      <c r="Z8152" t="s">
        <v>52</v>
      </c>
      <c r="AA8152" t="s">
        <v>16</v>
      </c>
      <c r="AB8152" t="s">
        <v>32</v>
      </c>
      <c r="AC8152" t="s">
        <v>33</v>
      </c>
      <c r="AD8152" t="s">
        <v>34</v>
      </c>
      <c r="AE8152" t="s">
        <v>412</v>
      </c>
    </row>
    <row r="8153" spans="1:31" x14ac:dyDescent="0.3">
      <c r="A8153">
        <f t="shared" si="1151"/>
        <v>8152</v>
      </c>
      <c r="B8153">
        <v>46725</v>
      </c>
      <c r="C8153" t="s">
        <v>416</v>
      </c>
      <c r="D8153" t="s">
        <v>30</v>
      </c>
      <c r="E8153" s="5" t="str">
        <f t="shared" si="1145"/>
        <v>*</v>
      </c>
      <c r="F8153" s="5" t="str">
        <f t="shared" si="1146"/>
        <v>*</v>
      </c>
      <c r="G8153" s="5" t="str">
        <f t="shared" si="1147"/>
        <v>*</v>
      </c>
      <c r="J8153" s="5" t="str">
        <f t="shared" si="1148"/>
        <v>*</v>
      </c>
      <c r="R8153" s="5">
        <f t="shared" si="1149"/>
        <v>0.01</v>
      </c>
      <c r="S8153">
        <v>8</v>
      </c>
      <c r="T8153" s="2">
        <v>137.41999999999999</v>
      </c>
      <c r="U8153" s="7">
        <f t="shared" si="1150"/>
        <v>0</v>
      </c>
      <c r="V8153" s="2">
        <f t="shared" si="1143"/>
        <v>17.177499999999998</v>
      </c>
      <c r="W8153" t="s">
        <v>22</v>
      </c>
      <c r="X8153">
        <v>6.25</v>
      </c>
      <c r="Y8153" s="2">
        <f t="shared" si="1144"/>
        <v>143.66999999999999</v>
      </c>
      <c r="Z8153" t="s">
        <v>52</v>
      </c>
      <c r="AA8153" t="s">
        <v>16</v>
      </c>
      <c r="AB8153" t="s">
        <v>32</v>
      </c>
      <c r="AC8153" t="s">
        <v>74</v>
      </c>
      <c r="AD8153" t="s">
        <v>19</v>
      </c>
      <c r="AE8153" t="s">
        <v>178</v>
      </c>
    </row>
    <row r="8154" spans="1:31" x14ac:dyDescent="0.3">
      <c r="A8154">
        <f t="shared" si="1151"/>
        <v>8153</v>
      </c>
      <c r="B8154">
        <v>14529</v>
      </c>
      <c r="C8154" t="s">
        <v>416</v>
      </c>
      <c r="D8154" t="s">
        <v>13</v>
      </c>
      <c r="E8154" s="5" t="str">
        <f t="shared" si="1145"/>
        <v>*</v>
      </c>
      <c r="F8154" s="5" t="str">
        <f t="shared" si="1146"/>
        <v>*</v>
      </c>
      <c r="G8154" s="5" t="str">
        <f t="shared" si="1147"/>
        <v>*</v>
      </c>
      <c r="J8154" s="5" t="str">
        <f t="shared" si="1148"/>
        <v>*</v>
      </c>
      <c r="R8154" s="5">
        <f t="shared" si="1149"/>
        <v>0.05</v>
      </c>
      <c r="S8154">
        <v>42</v>
      </c>
      <c r="T8154" s="2">
        <v>208.78</v>
      </c>
      <c r="U8154" s="7">
        <f t="shared" si="1150"/>
        <v>0</v>
      </c>
      <c r="V8154" s="2">
        <f t="shared" si="1143"/>
        <v>4.9709523809523812</v>
      </c>
      <c r="W8154" t="s">
        <v>22</v>
      </c>
      <c r="X8154">
        <v>2.0299999999999998</v>
      </c>
      <c r="Y8154" s="2">
        <f t="shared" si="1144"/>
        <v>210.81</v>
      </c>
      <c r="Z8154" t="s">
        <v>15</v>
      </c>
      <c r="AA8154" t="s">
        <v>41</v>
      </c>
      <c r="AB8154" t="s">
        <v>17</v>
      </c>
      <c r="AC8154" t="s">
        <v>18</v>
      </c>
      <c r="AD8154" t="s">
        <v>34</v>
      </c>
      <c r="AE8154" t="s">
        <v>412</v>
      </c>
    </row>
    <row r="8155" spans="1:31" x14ac:dyDescent="0.3">
      <c r="A8155">
        <f t="shared" si="1151"/>
        <v>8154</v>
      </c>
      <c r="B8155">
        <v>41574</v>
      </c>
      <c r="C8155" t="s">
        <v>416</v>
      </c>
      <c r="D8155" t="s">
        <v>21</v>
      </c>
      <c r="E8155" s="5" t="str">
        <f t="shared" si="1145"/>
        <v>*</v>
      </c>
      <c r="F8155" s="5" t="str">
        <f t="shared" si="1146"/>
        <v>**</v>
      </c>
      <c r="G8155" s="5" t="str">
        <f t="shared" si="1147"/>
        <v>**</v>
      </c>
      <c r="J8155" s="5" t="str">
        <f t="shared" si="1148"/>
        <v>**</v>
      </c>
      <c r="R8155" s="5">
        <f t="shared" si="1149"/>
        <v>3.5000000000000003E-2</v>
      </c>
      <c r="S8155">
        <v>23</v>
      </c>
      <c r="T8155" s="2">
        <v>283.82</v>
      </c>
      <c r="U8155" s="7">
        <f t="shared" si="1150"/>
        <v>0</v>
      </c>
      <c r="V8155" s="2">
        <f t="shared" si="1143"/>
        <v>12.34</v>
      </c>
      <c r="W8155" t="s">
        <v>22</v>
      </c>
      <c r="X8155">
        <v>5.81</v>
      </c>
      <c r="Y8155" s="2">
        <f t="shared" si="1144"/>
        <v>289.63</v>
      </c>
      <c r="Z8155" t="s">
        <v>15</v>
      </c>
      <c r="AA8155" t="s">
        <v>31</v>
      </c>
      <c r="AB8155" t="s">
        <v>32</v>
      </c>
      <c r="AC8155" t="s">
        <v>33</v>
      </c>
      <c r="AD8155" t="s">
        <v>45</v>
      </c>
      <c r="AE8155" t="s">
        <v>412</v>
      </c>
    </row>
    <row r="8156" spans="1:31" x14ac:dyDescent="0.3">
      <c r="A8156">
        <f t="shared" si="1151"/>
        <v>8155</v>
      </c>
      <c r="B8156">
        <v>23906</v>
      </c>
      <c r="C8156" t="s">
        <v>416</v>
      </c>
      <c r="D8156" t="s">
        <v>36</v>
      </c>
      <c r="E8156" s="5" t="str">
        <f t="shared" si="1145"/>
        <v>***</v>
      </c>
      <c r="F8156" s="5" t="str">
        <f t="shared" si="1146"/>
        <v>***</v>
      </c>
      <c r="G8156" s="5" t="str">
        <f t="shared" si="1147"/>
        <v>***</v>
      </c>
      <c r="J8156" s="5" t="str">
        <f t="shared" si="1148"/>
        <v>***</v>
      </c>
      <c r="R8156" s="5">
        <f t="shared" si="1149"/>
        <v>0.04</v>
      </c>
      <c r="S8156">
        <v>37</v>
      </c>
      <c r="T8156" s="2">
        <v>321.02</v>
      </c>
      <c r="U8156" s="7">
        <f t="shared" si="1150"/>
        <v>0</v>
      </c>
      <c r="V8156" s="2">
        <f t="shared" si="1143"/>
        <v>8.6762162162162149</v>
      </c>
      <c r="W8156" t="s">
        <v>14</v>
      </c>
      <c r="X8156">
        <v>3.5</v>
      </c>
      <c r="Y8156" s="2">
        <f t="shared" si="1144"/>
        <v>324.52</v>
      </c>
      <c r="Z8156" t="s">
        <v>56</v>
      </c>
      <c r="AA8156" t="s">
        <v>31</v>
      </c>
      <c r="AB8156" t="s">
        <v>32</v>
      </c>
      <c r="AC8156" t="s">
        <v>172</v>
      </c>
      <c r="AD8156" t="s">
        <v>19</v>
      </c>
      <c r="AE8156" t="s">
        <v>178</v>
      </c>
    </row>
    <row r="8157" spans="1:31" x14ac:dyDescent="0.3">
      <c r="A8157">
        <f t="shared" si="1151"/>
        <v>8156</v>
      </c>
      <c r="B8157">
        <v>14529</v>
      </c>
      <c r="C8157" t="s">
        <v>416</v>
      </c>
      <c r="D8157" t="s">
        <v>13</v>
      </c>
      <c r="E8157" s="5" t="str">
        <f t="shared" si="1145"/>
        <v>*</v>
      </c>
      <c r="F8157" s="5" t="str">
        <f t="shared" si="1146"/>
        <v>*</v>
      </c>
      <c r="G8157" s="5" t="str">
        <f t="shared" si="1147"/>
        <v>*</v>
      </c>
      <c r="J8157" s="5" t="str">
        <f t="shared" si="1148"/>
        <v>*</v>
      </c>
      <c r="R8157" s="5">
        <f t="shared" si="1149"/>
        <v>0.05</v>
      </c>
      <c r="S8157">
        <v>44</v>
      </c>
      <c r="T8157" s="2">
        <v>3819.42</v>
      </c>
      <c r="U8157" s="7">
        <f t="shared" si="1150"/>
        <v>1</v>
      </c>
      <c r="V8157" s="2">
        <f t="shared" si="1143"/>
        <v>86.805000000000007</v>
      </c>
      <c r="W8157" t="s">
        <v>37</v>
      </c>
      <c r="X8157">
        <v>42</v>
      </c>
      <c r="Y8157" s="2">
        <f t="shared" si="1144"/>
        <v>3861.42</v>
      </c>
      <c r="Z8157" t="s">
        <v>15</v>
      </c>
      <c r="AA8157" t="s">
        <v>41</v>
      </c>
      <c r="AB8157" t="s">
        <v>17</v>
      </c>
      <c r="AC8157" t="s">
        <v>38</v>
      </c>
      <c r="AD8157" t="s">
        <v>39</v>
      </c>
      <c r="AE8157" t="s">
        <v>413</v>
      </c>
    </row>
    <row r="8158" spans="1:31" x14ac:dyDescent="0.3">
      <c r="A8158">
        <f t="shared" si="1151"/>
        <v>8157</v>
      </c>
      <c r="B8158">
        <v>27745</v>
      </c>
      <c r="C8158" t="s">
        <v>416</v>
      </c>
      <c r="D8158" t="s">
        <v>13</v>
      </c>
      <c r="E8158" s="5" t="str">
        <f t="shared" si="1145"/>
        <v>*</v>
      </c>
      <c r="F8158" s="5" t="str">
        <f t="shared" si="1146"/>
        <v>*</v>
      </c>
      <c r="G8158" s="5" t="str">
        <f t="shared" si="1147"/>
        <v>*</v>
      </c>
      <c r="J8158" s="5" t="str">
        <f t="shared" si="1148"/>
        <v>*</v>
      </c>
      <c r="R8158" s="5">
        <f t="shared" si="1149"/>
        <v>0.05</v>
      </c>
      <c r="S8158">
        <v>41</v>
      </c>
      <c r="T8158" s="2">
        <v>6126.93</v>
      </c>
      <c r="U8158" s="7">
        <f t="shared" si="1150"/>
        <v>1</v>
      </c>
      <c r="V8158" s="2">
        <f t="shared" si="1143"/>
        <v>149.43731707317073</v>
      </c>
      <c r="W8158" t="s">
        <v>37</v>
      </c>
      <c r="X8158">
        <v>80.2</v>
      </c>
      <c r="Y8158" s="2">
        <f t="shared" si="1144"/>
        <v>6207.13</v>
      </c>
      <c r="Z8158" t="s">
        <v>48</v>
      </c>
      <c r="AA8158" t="s">
        <v>41</v>
      </c>
      <c r="AB8158" t="s">
        <v>17</v>
      </c>
      <c r="AC8158" t="s">
        <v>66</v>
      </c>
      <c r="AD8158" t="s">
        <v>103</v>
      </c>
      <c r="AE8158" t="s">
        <v>413</v>
      </c>
    </row>
    <row r="8159" spans="1:31" x14ac:dyDescent="0.3">
      <c r="A8159">
        <f t="shared" si="1151"/>
        <v>8158</v>
      </c>
      <c r="B8159">
        <v>19462</v>
      </c>
      <c r="C8159" t="s">
        <v>898</v>
      </c>
      <c r="D8159" t="s">
        <v>40</v>
      </c>
      <c r="E8159" s="5" t="str">
        <f t="shared" si="1145"/>
        <v>*</v>
      </c>
      <c r="F8159" s="5" t="str">
        <f t="shared" si="1146"/>
        <v>*</v>
      </c>
      <c r="G8159" s="5" t="str">
        <f t="shared" si="1147"/>
        <v>*</v>
      </c>
      <c r="J8159" s="5" t="str">
        <f t="shared" si="1148"/>
        <v>*</v>
      </c>
      <c r="R8159" s="5">
        <f t="shared" si="1149"/>
        <v>0.01</v>
      </c>
      <c r="S8159">
        <v>2</v>
      </c>
      <c r="T8159" s="2">
        <v>206.68</v>
      </c>
      <c r="U8159" s="7">
        <f t="shared" si="1150"/>
        <v>0</v>
      </c>
      <c r="V8159" s="2">
        <f t="shared" si="1143"/>
        <v>103.34</v>
      </c>
      <c r="W8159" t="s">
        <v>22</v>
      </c>
      <c r="X8159">
        <v>35</v>
      </c>
      <c r="Y8159" s="2">
        <f t="shared" si="1144"/>
        <v>241.68</v>
      </c>
      <c r="Z8159" t="s">
        <v>15</v>
      </c>
      <c r="AA8159" t="s">
        <v>41</v>
      </c>
      <c r="AB8159" t="s">
        <v>32</v>
      </c>
      <c r="AC8159" t="s">
        <v>74</v>
      </c>
      <c r="AD8159" t="s">
        <v>58</v>
      </c>
      <c r="AE8159" t="s">
        <v>735</v>
      </c>
    </row>
    <row r="8160" spans="1:31" x14ac:dyDescent="0.3">
      <c r="A8160">
        <f t="shared" si="1151"/>
        <v>8159</v>
      </c>
      <c r="B8160">
        <v>39783</v>
      </c>
      <c r="C8160" t="s">
        <v>347</v>
      </c>
      <c r="D8160" t="s">
        <v>30</v>
      </c>
      <c r="E8160" s="5" t="str">
        <f t="shared" si="1145"/>
        <v>*</v>
      </c>
      <c r="F8160" s="5" t="str">
        <f t="shared" si="1146"/>
        <v>*</v>
      </c>
      <c r="G8160" s="5" t="str">
        <f t="shared" si="1147"/>
        <v>*</v>
      </c>
      <c r="J8160" s="5" t="str">
        <f t="shared" si="1148"/>
        <v>*</v>
      </c>
      <c r="R8160" s="5">
        <f t="shared" si="1149"/>
        <v>0.02</v>
      </c>
      <c r="S8160">
        <v>19</v>
      </c>
      <c r="T8160" s="2">
        <v>82.43</v>
      </c>
      <c r="U8160" s="7">
        <f t="shared" si="1150"/>
        <v>0</v>
      </c>
      <c r="V8160" s="2">
        <f t="shared" si="1143"/>
        <v>4.3384210526315794</v>
      </c>
      <c r="W8160" t="s">
        <v>22</v>
      </c>
      <c r="X8160">
        <v>6.89</v>
      </c>
      <c r="Y8160" s="2">
        <f t="shared" si="1144"/>
        <v>89.320000000000007</v>
      </c>
      <c r="Z8160" t="s">
        <v>15</v>
      </c>
      <c r="AA8160" t="s">
        <v>31</v>
      </c>
      <c r="AB8160" t="s">
        <v>32</v>
      </c>
      <c r="AC8160" t="s">
        <v>172</v>
      </c>
      <c r="AD8160" t="s">
        <v>19</v>
      </c>
      <c r="AE8160" t="s">
        <v>322</v>
      </c>
    </row>
    <row r="8161" spans="1:31" x14ac:dyDescent="0.3">
      <c r="A8161">
        <f t="shared" si="1151"/>
        <v>8160</v>
      </c>
      <c r="B8161">
        <v>33893</v>
      </c>
      <c r="C8161" t="s">
        <v>347</v>
      </c>
      <c r="D8161" t="s">
        <v>30</v>
      </c>
      <c r="E8161" s="5" t="str">
        <f t="shared" si="1145"/>
        <v>*</v>
      </c>
      <c r="F8161" s="5" t="str">
        <f t="shared" si="1146"/>
        <v>*</v>
      </c>
      <c r="G8161" s="5" t="str">
        <f t="shared" si="1147"/>
        <v>*</v>
      </c>
      <c r="J8161" s="5" t="str">
        <f t="shared" si="1148"/>
        <v>*</v>
      </c>
      <c r="R8161" s="5">
        <f t="shared" si="1149"/>
        <v>0.02</v>
      </c>
      <c r="S8161">
        <v>16</v>
      </c>
      <c r="T8161" s="2">
        <v>88.3</v>
      </c>
      <c r="U8161" s="7">
        <f t="shared" si="1150"/>
        <v>0</v>
      </c>
      <c r="V8161" s="2">
        <f t="shared" si="1143"/>
        <v>5.5187499999999998</v>
      </c>
      <c r="W8161" t="s">
        <v>22</v>
      </c>
      <c r="X8161">
        <v>2.27</v>
      </c>
      <c r="Y8161" s="2">
        <f t="shared" si="1144"/>
        <v>90.57</v>
      </c>
      <c r="Z8161" t="s">
        <v>15</v>
      </c>
      <c r="AA8161" t="s">
        <v>16</v>
      </c>
      <c r="AB8161" t="s">
        <v>32</v>
      </c>
      <c r="AC8161" t="s">
        <v>33</v>
      </c>
      <c r="AD8161" t="s">
        <v>34</v>
      </c>
      <c r="AE8161" t="s">
        <v>443</v>
      </c>
    </row>
    <row r="8162" spans="1:31" x14ac:dyDescent="0.3">
      <c r="A8162">
        <f t="shared" si="1151"/>
        <v>8161</v>
      </c>
      <c r="B8162">
        <v>39783</v>
      </c>
      <c r="C8162" t="s">
        <v>347</v>
      </c>
      <c r="D8162" t="s">
        <v>30</v>
      </c>
      <c r="E8162" s="5" t="str">
        <f t="shared" si="1145"/>
        <v>*</v>
      </c>
      <c r="F8162" s="5" t="str">
        <f t="shared" si="1146"/>
        <v>*</v>
      </c>
      <c r="G8162" s="5" t="str">
        <f t="shared" si="1147"/>
        <v>*</v>
      </c>
      <c r="J8162" s="5" t="str">
        <f t="shared" si="1148"/>
        <v>*</v>
      </c>
      <c r="R8162" s="5">
        <f t="shared" si="1149"/>
        <v>3.5000000000000003E-2</v>
      </c>
      <c r="S8162">
        <v>29</v>
      </c>
      <c r="T8162" s="2">
        <v>94.5</v>
      </c>
      <c r="U8162" s="7">
        <f t="shared" si="1150"/>
        <v>0</v>
      </c>
      <c r="V8162" s="2">
        <f t="shared" si="1143"/>
        <v>3.2586206896551726</v>
      </c>
      <c r="W8162" t="s">
        <v>22</v>
      </c>
      <c r="X8162">
        <v>0.5</v>
      </c>
      <c r="Y8162" s="2">
        <f t="shared" si="1144"/>
        <v>95</v>
      </c>
      <c r="Z8162" t="s">
        <v>15</v>
      </c>
      <c r="AA8162" t="s">
        <v>31</v>
      </c>
      <c r="AB8162" t="s">
        <v>32</v>
      </c>
      <c r="AC8162" t="s">
        <v>81</v>
      </c>
      <c r="AD8162" t="s">
        <v>19</v>
      </c>
      <c r="AE8162" t="s">
        <v>443</v>
      </c>
    </row>
    <row r="8163" spans="1:31" x14ac:dyDescent="0.3">
      <c r="A8163">
        <f t="shared" si="1151"/>
        <v>8162</v>
      </c>
      <c r="B8163">
        <v>17799</v>
      </c>
      <c r="C8163" t="s">
        <v>347</v>
      </c>
      <c r="D8163" t="s">
        <v>40</v>
      </c>
      <c r="E8163" s="5" t="str">
        <f t="shared" si="1145"/>
        <v>*</v>
      </c>
      <c r="F8163" s="5" t="str">
        <f t="shared" si="1146"/>
        <v>*</v>
      </c>
      <c r="G8163" s="5" t="str">
        <f t="shared" si="1147"/>
        <v>*</v>
      </c>
      <c r="J8163" s="5" t="str">
        <f t="shared" si="1148"/>
        <v>*</v>
      </c>
      <c r="R8163" s="5">
        <f t="shared" si="1149"/>
        <v>0.01</v>
      </c>
      <c r="S8163">
        <v>8</v>
      </c>
      <c r="T8163" s="2">
        <v>149.51</v>
      </c>
      <c r="U8163" s="7">
        <f t="shared" si="1150"/>
        <v>0</v>
      </c>
      <c r="V8163" s="2">
        <f t="shared" si="1143"/>
        <v>18.688749999999999</v>
      </c>
      <c r="W8163" t="s">
        <v>22</v>
      </c>
      <c r="X8163">
        <v>12.39</v>
      </c>
      <c r="Y8163" s="2">
        <f t="shared" si="1144"/>
        <v>161.89999999999998</v>
      </c>
      <c r="Z8163" t="s">
        <v>48</v>
      </c>
      <c r="AA8163" t="s">
        <v>16</v>
      </c>
      <c r="AB8163" t="s">
        <v>17</v>
      </c>
      <c r="AC8163" t="s">
        <v>18</v>
      </c>
      <c r="AD8163" t="s">
        <v>58</v>
      </c>
      <c r="AE8163" t="s">
        <v>322</v>
      </c>
    </row>
    <row r="8164" spans="1:31" x14ac:dyDescent="0.3">
      <c r="A8164">
        <f t="shared" si="1151"/>
        <v>8163</v>
      </c>
      <c r="B8164">
        <v>38723</v>
      </c>
      <c r="C8164" t="s">
        <v>347</v>
      </c>
      <c r="D8164" t="s">
        <v>36</v>
      </c>
      <c r="E8164" s="5" t="str">
        <f t="shared" si="1145"/>
        <v>***</v>
      </c>
      <c r="F8164" s="5" t="str">
        <f t="shared" si="1146"/>
        <v>***</v>
      </c>
      <c r="G8164" s="5" t="str">
        <f t="shared" si="1147"/>
        <v>***</v>
      </c>
      <c r="J8164" s="5" t="str">
        <f t="shared" si="1148"/>
        <v>***</v>
      </c>
      <c r="R8164" s="5">
        <f t="shared" si="1149"/>
        <v>0.01</v>
      </c>
      <c r="S8164">
        <v>9</v>
      </c>
      <c r="T8164" s="2">
        <v>169.27</v>
      </c>
      <c r="U8164" s="7">
        <f t="shared" si="1150"/>
        <v>0</v>
      </c>
      <c r="V8164" s="2">
        <f t="shared" si="1143"/>
        <v>18.80777777777778</v>
      </c>
      <c r="W8164" t="s">
        <v>22</v>
      </c>
      <c r="X8164">
        <v>4</v>
      </c>
      <c r="Y8164" s="2">
        <f t="shared" si="1144"/>
        <v>173.27</v>
      </c>
      <c r="Z8164" t="s">
        <v>23</v>
      </c>
      <c r="AA8164" t="s">
        <v>41</v>
      </c>
      <c r="AB8164" t="s">
        <v>25</v>
      </c>
      <c r="AC8164" t="s">
        <v>42</v>
      </c>
      <c r="AD8164" t="s">
        <v>19</v>
      </c>
      <c r="AE8164" t="s">
        <v>443</v>
      </c>
    </row>
    <row r="8165" spans="1:31" x14ac:dyDescent="0.3">
      <c r="A8165">
        <f t="shared" si="1151"/>
        <v>8164</v>
      </c>
      <c r="B8165">
        <v>33893</v>
      </c>
      <c r="C8165" t="s">
        <v>347</v>
      </c>
      <c r="D8165" t="s">
        <v>30</v>
      </c>
      <c r="E8165" s="5" t="str">
        <f t="shared" si="1145"/>
        <v>*</v>
      </c>
      <c r="F8165" s="5" t="str">
        <f t="shared" si="1146"/>
        <v>*</v>
      </c>
      <c r="G8165" s="5" t="str">
        <f t="shared" si="1147"/>
        <v>*</v>
      </c>
      <c r="J8165" s="5" t="str">
        <f t="shared" si="1148"/>
        <v>*</v>
      </c>
      <c r="R8165" s="5">
        <f t="shared" si="1149"/>
        <v>0.01</v>
      </c>
      <c r="S8165">
        <v>6</v>
      </c>
      <c r="T8165" s="2">
        <v>232.21</v>
      </c>
      <c r="U8165" s="7">
        <f t="shared" si="1150"/>
        <v>0</v>
      </c>
      <c r="V8165" s="2">
        <f t="shared" si="1143"/>
        <v>38.701666666666668</v>
      </c>
      <c r="W8165" t="s">
        <v>22</v>
      </c>
      <c r="X8165">
        <v>14.72</v>
      </c>
      <c r="Y8165" s="2">
        <f t="shared" si="1144"/>
        <v>246.93</v>
      </c>
      <c r="Z8165" t="s">
        <v>15</v>
      </c>
      <c r="AA8165" t="s">
        <v>16</v>
      </c>
      <c r="AB8165" t="s">
        <v>32</v>
      </c>
      <c r="AC8165" t="s">
        <v>78</v>
      </c>
      <c r="AD8165" t="s">
        <v>19</v>
      </c>
      <c r="AE8165" t="s">
        <v>322</v>
      </c>
    </row>
    <row r="8166" spans="1:31" x14ac:dyDescent="0.3">
      <c r="A8166">
        <f t="shared" si="1151"/>
        <v>8165</v>
      </c>
      <c r="B8166">
        <v>39783</v>
      </c>
      <c r="C8166" t="s">
        <v>347</v>
      </c>
      <c r="D8166" t="s">
        <v>30</v>
      </c>
      <c r="E8166" s="5" t="str">
        <f t="shared" si="1145"/>
        <v>*</v>
      </c>
      <c r="F8166" s="5" t="str">
        <f t="shared" si="1146"/>
        <v>*</v>
      </c>
      <c r="G8166" s="5" t="str">
        <f t="shared" si="1147"/>
        <v>*</v>
      </c>
      <c r="J8166" s="5" t="str">
        <f t="shared" si="1148"/>
        <v>*</v>
      </c>
      <c r="R8166" s="5">
        <f t="shared" si="1149"/>
        <v>0.04</v>
      </c>
      <c r="S8166">
        <v>31</v>
      </c>
      <c r="T8166" s="2">
        <v>295.97000000000003</v>
      </c>
      <c r="U8166" s="7">
        <f t="shared" si="1150"/>
        <v>0</v>
      </c>
      <c r="V8166" s="2">
        <f t="shared" si="1143"/>
        <v>9.547419354838711</v>
      </c>
      <c r="W8166" t="s">
        <v>22</v>
      </c>
      <c r="X8166">
        <v>5.6</v>
      </c>
      <c r="Y8166" s="2">
        <f t="shared" si="1144"/>
        <v>301.57000000000005</v>
      </c>
      <c r="Z8166" t="s">
        <v>15</v>
      </c>
      <c r="AA8166" t="s">
        <v>31</v>
      </c>
      <c r="AB8166" t="s">
        <v>32</v>
      </c>
      <c r="AC8166" t="s">
        <v>49</v>
      </c>
      <c r="AD8166" t="s">
        <v>19</v>
      </c>
      <c r="AE8166" t="s">
        <v>322</v>
      </c>
    </row>
    <row r="8167" spans="1:31" x14ac:dyDescent="0.3">
      <c r="A8167">
        <f t="shared" si="1151"/>
        <v>8166</v>
      </c>
      <c r="B8167">
        <v>38723</v>
      </c>
      <c r="C8167" t="s">
        <v>347</v>
      </c>
      <c r="D8167" t="s">
        <v>36</v>
      </c>
      <c r="E8167" s="5" t="str">
        <f t="shared" si="1145"/>
        <v>***</v>
      </c>
      <c r="F8167" s="5" t="str">
        <f t="shared" si="1146"/>
        <v>***</v>
      </c>
      <c r="G8167" s="5" t="str">
        <f t="shared" si="1147"/>
        <v>***</v>
      </c>
      <c r="J8167" s="5" t="str">
        <f t="shared" si="1148"/>
        <v>***</v>
      </c>
      <c r="R8167" s="5">
        <f t="shared" si="1149"/>
        <v>0.04</v>
      </c>
      <c r="S8167">
        <v>39</v>
      </c>
      <c r="T8167" s="2">
        <v>2617.13</v>
      </c>
      <c r="U8167" s="7">
        <f t="shared" si="1150"/>
        <v>1</v>
      </c>
      <c r="V8167" s="2">
        <f t="shared" si="1143"/>
        <v>67.105897435897433</v>
      </c>
      <c r="W8167" t="s">
        <v>22</v>
      </c>
      <c r="X8167">
        <v>6.88</v>
      </c>
      <c r="Y8167" s="2">
        <f t="shared" si="1144"/>
        <v>2624.01</v>
      </c>
      <c r="Z8167" t="s">
        <v>71</v>
      </c>
      <c r="AA8167" t="s">
        <v>41</v>
      </c>
      <c r="AB8167" t="s">
        <v>32</v>
      </c>
      <c r="AC8167" t="s">
        <v>74</v>
      </c>
      <c r="AD8167" t="s">
        <v>19</v>
      </c>
      <c r="AE8167" t="s">
        <v>322</v>
      </c>
    </row>
    <row r="8168" spans="1:31" x14ac:dyDescent="0.3">
      <c r="A8168">
        <f t="shared" si="1151"/>
        <v>8167</v>
      </c>
      <c r="B8168">
        <v>6020</v>
      </c>
      <c r="C8168" t="s">
        <v>603</v>
      </c>
      <c r="D8168" t="s">
        <v>40</v>
      </c>
      <c r="E8168" s="5" t="str">
        <f t="shared" si="1145"/>
        <v>*</v>
      </c>
      <c r="F8168" s="5" t="str">
        <f t="shared" si="1146"/>
        <v>*</v>
      </c>
      <c r="G8168" s="5" t="str">
        <f t="shared" si="1147"/>
        <v>*</v>
      </c>
      <c r="J8168" s="5" t="str">
        <f t="shared" si="1148"/>
        <v>*</v>
      </c>
      <c r="R8168" s="5">
        <f t="shared" si="1149"/>
        <v>3.5000000000000003E-2</v>
      </c>
      <c r="S8168">
        <v>23</v>
      </c>
      <c r="T8168" s="2">
        <v>66.09</v>
      </c>
      <c r="U8168" s="7">
        <f t="shared" si="1150"/>
        <v>0</v>
      </c>
      <c r="V8168" s="2">
        <f t="shared" si="1143"/>
        <v>2.8734782608695655</v>
      </c>
      <c r="W8168" t="s">
        <v>22</v>
      </c>
      <c r="X8168">
        <v>0.99</v>
      </c>
      <c r="Y8168" s="2">
        <f t="shared" si="1144"/>
        <v>67.08</v>
      </c>
      <c r="Z8168" t="s">
        <v>60</v>
      </c>
      <c r="AA8168" t="s">
        <v>31</v>
      </c>
      <c r="AB8168" t="s">
        <v>32</v>
      </c>
      <c r="AC8168" t="s">
        <v>81</v>
      </c>
      <c r="AD8168" t="s">
        <v>19</v>
      </c>
      <c r="AE8168" t="s">
        <v>425</v>
      </c>
    </row>
    <row r="8169" spans="1:31" x14ac:dyDescent="0.3">
      <c r="A8169">
        <f t="shared" si="1151"/>
        <v>8168</v>
      </c>
      <c r="B8169">
        <v>13378</v>
      </c>
      <c r="C8169" t="s">
        <v>603</v>
      </c>
      <c r="D8169" t="s">
        <v>13</v>
      </c>
      <c r="E8169" s="5" t="str">
        <f t="shared" si="1145"/>
        <v>*</v>
      </c>
      <c r="F8169" s="5" t="str">
        <f t="shared" si="1146"/>
        <v>*</v>
      </c>
      <c r="G8169" s="5" t="str">
        <f t="shared" si="1147"/>
        <v>*</v>
      </c>
      <c r="J8169" s="5" t="str">
        <f t="shared" si="1148"/>
        <v>*</v>
      </c>
      <c r="R8169" s="5">
        <f t="shared" si="1149"/>
        <v>0.02</v>
      </c>
      <c r="S8169">
        <v>16</v>
      </c>
      <c r="T8169" s="2">
        <v>96.04</v>
      </c>
      <c r="U8169" s="7">
        <f t="shared" si="1150"/>
        <v>0</v>
      </c>
      <c r="V8169" s="2">
        <f t="shared" si="1143"/>
        <v>6.0025000000000004</v>
      </c>
      <c r="W8169" t="s">
        <v>22</v>
      </c>
      <c r="X8169">
        <v>5.3</v>
      </c>
      <c r="Y8169" s="2">
        <f t="shared" si="1144"/>
        <v>101.34</v>
      </c>
      <c r="Z8169" t="s">
        <v>52</v>
      </c>
      <c r="AA8169" t="s">
        <v>31</v>
      </c>
      <c r="AB8169" t="s">
        <v>32</v>
      </c>
      <c r="AC8169" t="s">
        <v>53</v>
      </c>
      <c r="AD8169" t="s">
        <v>45</v>
      </c>
      <c r="AE8169" t="s">
        <v>339</v>
      </c>
    </row>
    <row r="8170" spans="1:31" x14ac:dyDescent="0.3">
      <c r="A8170">
        <f t="shared" si="1151"/>
        <v>8169</v>
      </c>
      <c r="B8170">
        <v>11780</v>
      </c>
      <c r="C8170" t="s">
        <v>178</v>
      </c>
      <c r="D8170" t="s">
        <v>36</v>
      </c>
      <c r="E8170" s="5" t="str">
        <f t="shared" si="1145"/>
        <v>***</v>
      </c>
      <c r="F8170" s="5" t="str">
        <f t="shared" si="1146"/>
        <v>***</v>
      </c>
      <c r="G8170" s="5" t="str">
        <f t="shared" si="1147"/>
        <v>***</v>
      </c>
      <c r="J8170" s="5" t="str">
        <f t="shared" si="1148"/>
        <v>***</v>
      </c>
      <c r="R8170" s="5">
        <f t="shared" si="1149"/>
        <v>0.01</v>
      </c>
      <c r="S8170">
        <v>7</v>
      </c>
      <c r="T8170" s="2">
        <v>54.23</v>
      </c>
      <c r="U8170" s="7">
        <f t="shared" si="1150"/>
        <v>0</v>
      </c>
      <c r="V8170" s="2">
        <f t="shared" si="1143"/>
        <v>7.7471428571428564</v>
      </c>
      <c r="W8170" t="s">
        <v>22</v>
      </c>
      <c r="X8170">
        <v>5.47</v>
      </c>
      <c r="Y8170" s="2">
        <f t="shared" si="1144"/>
        <v>59.699999999999996</v>
      </c>
      <c r="Z8170" t="s">
        <v>48</v>
      </c>
      <c r="AA8170" t="s">
        <v>24</v>
      </c>
      <c r="AB8170" t="s">
        <v>32</v>
      </c>
      <c r="AC8170" t="s">
        <v>44</v>
      </c>
      <c r="AD8170" t="s">
        <v>19</v>
      </c>
      <c r="AE8170" t="s">
        <v>412</v>
      </c>
    </row>
    <row r="8171" spans="1:31" x14ac:dyDescent="0.3">
      <c r="A8171">
        <f t="shared" si="1151"/>
        <v>8170</v>
      </c>
      <c r="B8171">
        <v>45957</v>
      </c>
      <c r="C8171" t="s">
        <v>178</v>
      </c>
      <c r="D8171" t="s">
        <v>36</v>
      </c>
      <c r="E8171" s="5" t="str">
        <f t="shared" si="1145"/>
        <v>***</v>
      </c>
      <c r="F8171" s="5" t="str">
        <f t="shared" si="1146"/>
        <v>***</v>
      </c>
      <c r="G8171" s="5" t="str">
        <f t="shared" si="1147"/>
        <v>***</v>
      </c>
      <c r="J8171" s="5" t="str">
        <f t="shared" si="1148"/>
        <v>***</v>
      </c>
      <c r="R8171" s="5">
        <f t="shared" si="1149"/>
        <v>0.02</v>
      </c>
      <c r="S8171">
        <v>19</v>
      </c>
      <c r="T8171" s="2">
        <v>147.38999999999999</v>
      </c>
      <c r="U8171" s="7">
        <f t="shared" si="1150"/>
        <v>0</v>
      </c>
      <c r="V8171" s="2">
        <f t="shared" si="1143"/>
        <v>7.7573684210526306</v>
      </c>
      <c r="W8171" t="s">
        <v>22</v>
      </c>
      <c r="X8171">
        <v>5.83</v>
      </c>
      <c r="Y8171" s="2">
        <f t="shared" si="1144"/>
        <v>153.22</v>
      </c>
      <c r="Z8171" t="s">
        <v>43</v>
      </c>
      <c r="AA8171" t="s">
        <v>41</v>
      </c>
      <c r="AB8171" t="s">
        <v>32</v>
      </c>
      <c r="AC8171" t="s">
        <v>44</v>
      </c>
      <c r="AD8171" t="s">
        <v>34</v>
      </c>
      <c r="AE8171" t="s">
        <v>824</v>
      </c>
    </row>
    <row r="8172" spans="1:31" x14ac:dyDescent="0.3">
      <c r="A8172">
        <f t="shared" si="1151"/>
        <v>8171</v>
      </c>
      <c r="B8172">
        <v>25056</v>
      </c>
      <c r="C8172" t="s">
        <v>178</v>
      </c>
      <c r="D8172" t="s">
        <v>30</v>
      </c>
      <c r="E8172" s="5" t="str">
        <f t="shared" si="1145"/>
        <v>*</v>
      </c>
      <c r="F8172" s="5" t="str">
        <f t="shared" si="1146"/>
        <v>*</v>
      </c>
      <c r="G8172" s="5" t="str">
        <f t="shared" si="1147"/>
        <v>*</v>
      </c>
      <c r="J8172" s="5" t="str">
        <f t="shared" si="1148"/>
        <v>*</v>
      </c>
      <c r="R8172" s="5">
        <f t="shared" si="1149"/>
        <v>0.05</v>
      </c>
      <c r="S8172">
        <v>41</v>
      </c>
      <c r="T8172" s="2">
        <v>295.12</v>
      </c>
      <c r="U8172" s="7">
        <f t="shared" si="1150"/>
        <v>0</v>
      </c>
      <c r="V8172" s="2">
        <f t="shared" si="1143"/>
        <v>7.1980487804878051</v>
      </c>
      <c r="W8172" t="s">
        <v>22</v>
      </c>
      <c r="X8172">
        <v>8.19</v>
      </c>
      <c r="Y8172" s="2">
        <f t="shared" si="1144"/>
        <v>303.31</v>
      </c>
      <c r="Z8172" t="s">
        <v>23</v>
      </c>
      <c r="AA8172" t="s">
        <v>31</v>
      </c>
      <c r="AB8172" t="s">
        <v>32</v>
      </c>
      <c r="AC8172" t="s">
        <v>44</v>
      </c>
      <c r="AD8172" t="s">
        <v>19</v>
      </c>
      <c r="AE8172" t="s">
        <v>824</v>
      </c>
    </row>
    <row r="8173" spans="1:31" x14ac:dyDescent="0.3">
      <c r="A8173">
        <f t="shared" si="1151"/>
        <v>8172</v>
      </c>
      <c r="B8173">
        <v>30851</v>
      </c>
      <c r="C8173" t="s">
        <v>178</v>
      </c>
      <c r="D8173" t="s">
        <v>13</v>
      </c>
      <c r="E8173" s="5" t="str">
        <f t="shared" si="1145"/>
        <v>*</v>
      </c>
      <c r="F8173" s="5" t="str">
        <f t="shared" si="1146"/>
        <v>*</v>
      </c>
      <c r="G8173" s="5" t="str">
        <f t="shared" si="1147"/>
        <v>*</v>
      </c>
      <c r="J8173" s="5" t="str">
        <f t="shared" si="1148"/>
        <v>*</v>
      </c>
      <c r="R8173" s="5">
        <f t="shared" si="1149"/>
        <v>0.02</v>
      </c>
      <c r="S8173">
        <v>16</v>
      </c>
      <c r="T8173" s="2">
        <v>336.29</v>
      </c>
      <c r="U8173" s="7">
        <f t="shared" si="1150"/>
        <v>0</v>
      </c>
      <c r="V8173" s="2">
        <f t="shared" si="1143"/>
        <v>21.018125000000001</v>
      </c>
      <c r="W8173" t="s">
        <v>22</v>
      </c>
      <c r="X8173">
        <v>8.99</v>
      </c>
      <c r="Y8173" s="2">
        <f t="shared" si="1144"/>
        <v>345.28000000000003</v>
      </c>
      <c r="Z8173" t="s">
        <v>73</v>
      </c>
      <c r="AA8173" t="s">
        <v>16</v>
      </c>
      <c r="AB8173" t="s">
        <v>32</v>
      </c>
      <c r="AC8173" t="s">
        <v>33</v>
      </c>
      <c r="AD8173" t="s">
        <v>45</v>
      </c>
      <c r="AE8173" t="s">
        <v>434</v>
      </c>
    </row>
    <row r="8174" spans="1:31" x14ac:dyDescent="0.3">
      <c r="A8174">
        <f t="shared" si="1151"/>
        <v>8173</v>
      </c>
      <c r="B8174">
        <v>45957</v>
      </c>
      <c r="C8174" t="s">
        <v>178</v>
      </c>
      <c r="D8174" t="s">
        <v>36</v>
      </c>
      <c r="E8174" s="5" t="str">
        <f t="shared" si="1145"/>
        <v>***</v>
      </c>
      <c r="F8174" s="5" t="str">
        <f t="shared" si="1146"/>
        <v>***</v>
      </c>
      <c r="G8174" s="5" t="str">
        <f t="shared" si="1147"/>
        <v>***</v>
      </c>
      <c r="J8174" s="5" t="str">
        <f t="shared" si="1148"/>
        <v>***</v>
      </c>
      <c r="R8174" s="5">
        <f t="shared" si="1149"/>
        <v>3.5000000000000003E-2</v>
      </c>
      <c r="S8174">
        <v>20</v>
      </c>
      <c r="T8174" s="2">
        <v>759.84</v>
      </c>
      <c r="U8174" s="7">
        <f t="shared" si="1150"/>
        <v>0</v>
      </c>
      <c r="V8174" s="2">
        <f t="shared" si="1143"/>
        <v>37.992000000000004</v>
      </c>
      <c r="W8174" t="s">
        <v>22</v>
      </c>
      <c r="X8174">
        <v>1.99</v>
      </c>
      <c r="Y8174" s="2">
        <f t="shared" si="1144"/>
        <v>761.83</v>
      </c>
      <c r="Z8174" t="s">
        <v>43</v>
      </c>
      <c r="AA8174" t="s">
        <v>41</v>
      </c>
      <c r="AB8174" t="s">
        <v>25</v>
      </c>
      <c r="AC8174" t="s">
        <v>42</v>
      </c>
      <c r="AD8174" t="s">
        <v>45</v>
      </c>
      <c r="AE8174" t="s">
        <v>824</v>
      </c>
    </row>
    <row r="8175" spans="1:31" x14ac:dyDescent="0.3">
      <c r="A8175">
        <f t="shared" si="1151"/>
        <v>8174</v>
      </c>
      <c r="B8175">
        <v>17286</v>
      </c>
      <c r="C8175" t="s">
        <v>178</v>
      </c>
      <c r="D8175" t="s">
        <v>21</v>
      </c>
      <c r="E8175" s="5" t="str">
        <f t="shared" si="1145"/>
        <v>*</v>
      </c>
      <c r="F8175" s="5" t="str">
        <f t="shared" si="1146"/>
        <v>**</v>
      </c>
      <c r="G8175" s="5" t="str">
        <f t="shared" si="1147"/>
        <v>**</v>
      </c>
      <c r="J8175" s="5" t="str">
        <f t="shared" si="1148"/>
        <v>**</v>
      </c>
      <c r="R8175" s="5">
        <f t="shared" si="1149"/>
        <v>0.01</v>
      </c>
      <c r="S8175">
        <v>7</v>
      </c>
      <c r="T8175" s="2">
        <v>1810.67</v>
      </c>
      <c r="U8175" s="7">
        <f t="shared" si="1150"/>
        <v>1</v>
      </c>
      <c r="V8175" s="2">
        <f t="shared" si="1143"/>
        <v>258.66714285714289</v>
      </c>
      <c r="W8175" t="s">
        <v>37</v>
      </c>
      <c r="X8175">
        <v>50</v>
      </c>
      <c r="Y8175" s="2">
        <f t="shared" si="1144"/>
        <v>1860.67</v>
      </c>
      <c r="Z8175" t="s">
        <v>43</v>
      </c>
      <c r="AA8175" t="s">
        <v>24</v>
      </c>
      <c r="AB8175" t="s">
        <v>17</v>
      </c>
      <c r="AC8175" t="s">
        <v>38</v>
      </c>
      <c r="AD8175" t="s">
        <v>39</v>
      </c>
      <c r="AE8175" t="s">
        <v>412</v>
      </c>
    </row>
    <row r="8176" spans="1:31" x14ac:dyDescent="0.3">
      <c r="A8176">
        <f t="shared" si="1151"/>
        <v>8175</v>
      </c>
      <c r="B8176">
        <v>35652</v>
      </c>
      <c r="C8176" t="s">
        <v>178</v>
      </c>
      <c r="D8176" t="s">
        <v>13</v>
      </c>
      <c r="E8176" s="5" t="str">
        <f t="shared" si="1145"/>
        <v>*</v>
      </c>
      <c r="F8176" s="5" t="str">
        <f t="shared" si="1146"/>
        <v>*</v>
      </c>
      <c r="G8176" s="5" t="str">
        <f t="shared" si="1147"/>
        <v>*</v>
      </c>
      <c r="J8176" s="5" t="str">
        <f t="shared" si="1148"/>
        <v>*</v>
      </c>
      <c r="R8176" s="5">
        <f t="shared" si="1149"/>
        <v>3.5000000000000003E-2</v>
      </c>
      <c r="S8176">
        <v>21</v>
      </c>
      <c r="T8176" s="2">
        <v>2251.56</v>
      </c>
      <c r="U8176" s="7">
        <f t="shared" si="1150"/>
        <v>1</v>
      </c>
      <c r="V8176" s="2">
        <f t="shared" si="1143"/>
        <v>107.21714285714286</v>
      </c>
      <c r="W8176" t="s">
        <v>37</v>
      </c>
      <c r="X8176">
        <v>26.22</v>
      </c>
      <c r="Y8176" s="2">
        <f t="shared" si="1144"/>
        <v>2277.7799999999997</v>
      </c>
      <c r="Z8176" t="s">
        <v>56</v>
      </c>
      <c r="AA8176" t="s">
        <v>31</v>
      </c>
      <c r="AB8176" t="s">
        <v>17</v>
      </c>
      <c r="AC8176" t="s">
        <v>165</v>
      </c>
      <c r="AD8176" t="s">
        <v>103</v>
      </c>
      <c r="AE8176" t="s">
        <v>824</v>
      </c>
    </row>
    <row r="8177" spans="1:31" x14ac:dyDescent="0.3">
      <c r="A8177">
        <f t="shared" si="1151"/>
        <v>8176</v>
      </c>
      <c r="B8177">
        <v>21188</v>
      </c>
      <c r="C8177" t="s">
        <v>735</v>
      </c>
      <c r="D8177" t="s">
        <v>36</v>
      </c>
      <c r="E8177" s="5" t="str">
        <f t="shared" si="1145"/>
        <v>***</v>
      </c>
      <c r="F8177" s="5" t="str">
        <f t="shared" si="1146"/>
        <v>***</v>
      </c>
      <c r="G8177" s="5" t="str">
        <f t="shared" si="1147"/>
        <v>***</v>
      </c>
      <c r="J8177" s="5" t="str">
        <f t="shared" si="1148"/>
        <v>***</v>
      </c>
      <c r="R8177" s="5">
        <f t="shared" si="1149"/>
        <v>3.5000000000000003E-2</v>
      </c>
      <c r="S8177">
        <v>29</v>
      </c>
      <c r="T8177" s="2">
        <v>21046.74</v>
      </c>
      <c r="U8177" s="7">
        <f t="shared" si="1150"/>
        <v>1</v>
      </c>
      <c r="V8177" s="2">
        <f t="shared" si="1143"/>
        <v>725.7496551724139</v>
      </c>
      <c r="W8177" t="s">
        <v>22</v>
      </c>
      <c r="X8177">
        <v>24.49</v>
      </c>
      <c r="Y8177" s="2">
        <f t="shared" si="1144"/>
        <v>21071.230000000003</v>
      </c>
      <c r="Z8177" t="s">
        <v>56</v>
      </c>
      <c r="AA8177" t="s">
        <v>24</v>
      </c>
      <c r="AB8177" t="s">
        <v>25</v>
      </c>
      <c r="AC8177" t="s">
        <v>57</v>
      </c>
      <c r="AD8177" t="s">
        <v>58</v>
      </c>
      <c r="AE8177" t="s">
        <v>650</v>
      </c>
    </row>
    <row r="8178" spans="1:31" x14ac:dyDescent="0.3">
      <c r="A8178">
        <f t="shared" si="1151"/>
        <v>8177</v>
      </c>
      <c r="B8178">
        <v>55170</v>
      </c>
      <c r="C8178" t="s">
        <v>443</v>
      </c>
      <c r="D8178" t="s">
        <v>36</v>
      </c>
      <c r="E8178" s="5" t="str">
        <f t="shared" si="1145"/>
        <v>***</v>
      </c>
      <c r="F8178" s="5" t="str">
        <f t="shared" si="1146"/>
        <v>***</v>
      </c>
      <c r="G8178" s="5" t="str">
        <f t="shared" si="1147"/>
        <v>***</v>
      </c>
      <c r="J8178" s="5" t="str">
        <f t="shared" si="1148"/>
        <v>***</v>
      </c>
      <c r="R8178" s="5">
        <f t="shared" si="1149"/>
        <v>3.5000000000000003E-2</v>
      </c>
      <c r="S8178">
        <v>22</v>
      </c>
      <c r="T8178" s="2">
        <v>985.29</v>
      </c>
      <c r="U8178" s="7">
        <f t="shared" si="1150"/>
        <v>0</v>
      </c>
      <c r="V8178" s="2">
        <f t="shared" si="1143"/>
        <v>44.785909090909087</v>
      </c>
      <c r="W8178" t="s">
        <v>14</v>
      </c>
      <c r="X8178">
        <v>8.99</v>
      </c>
      <c r="Y8178" s="2">
        <f t="shared" si="1144"/>
        <v>994.28</v>
      </c>
      <c r="Z8178" t="s">
        <v>15</v>
      </c>
      <c r="AA8178" t="s">
        <v>24</v>
      </c>
      <c r="AB8178" t="s">
        <v>32</v>
      </c>
      <c r="AC8178" t="s">
        <v>33</v>
      </c>
      <c r="AD8178" t="s">
        <v>45</v>
      </c>
      <c r="AE8178" t="s">
        <v>444</v>
      </c>
    </row>
    <row r="8179" spans="1:31" x14ac:dyDescent="0.3">
      <c r="A8179">
        <f t="shared" si="1151"/>
        <v>8178</v>
      </c>
      <c r="B8179">
        <v>36229</v>
      </c>
      <c r="C8179" t="s">
        <v>443</v>
      </c>
      <c r="D8179" t="s">
        <v>30</v>
      </c>
      <c r="E8179" s="5" t="str">
        <f t="shared" si="1145"/>
        <v>*</v>
      </c>
      <c r="F8179" s="5" t="str">
        <f t="shared" si="1146"/>
        <v>*</v>
      </c>
      <c r="G8179" s="5" t="str">
        <f t="shared" si="1147"/>
        <v>*</v>
      </c>
      <c r="J8179" s="5" t="str">
        <f t="shared" si="1148"/>
        <v>*</v>
      </c>
      <c r="R8179" s="5">
        <f t="shared" si="1149"/>
        <v>0.02</v>
      </c>
      <c r="S8179">
        <v>12</v>
      </c>
      <c r="T8179" s="2">
        <v>1465.29</v>
      </c>
      <c r="U8179" s="7">
        <f t="shared" si="1150"/>
        <v>1</v>
      </c>
      <c r="V8179" s="2">
        <f t="shared" si="1143"/>
        <v>122.1075</v>
      </c>
      <c r="W8179" t="s">
        <v>22</v>
      </c>
      <c r="X8179">
        <v>7.11</v>
      </c>
      <c r="Y8179" s="2">
        <f t="shared" si="1144"/>
        <v>1472.3999999999999</v>
      </c>
      <c r="Z8179" t="s">
        <v>23</v>
      </c>
      <c r="AA8179" t="s">
        <v>41</v>
      </c>
      <c r="AB8179" t="s">
        <v>25</v>
      </c>
      <c r="AC8179" t="s">
        <v>76</v>
      </c>
      <c r="AD8179" t="s">
        <v>27</v>
      </c>
      <c r="AE8179" t="s">
        <v>394</v>
      </c>
    </row>
    <row r="8180" spans="1:31" x14ac:dyDescent="0.3">
      <c r="A8180">
        <f t="shared" si="1151"/>
        <v>8179</v>
      </c>
      <c r="B8180">
        <v>36229</v>
      </c>
      <c r="C8180" t="s">
        <v>443</v>
      </c>
      <c r="D8180" t="s">
        <v>30</v>
      </c>
      <c r="E8180" s="5" t="str">
        <f t="shared" si="1145"/>
        <v>*</v>
      </c>
      <c r="F8180" s="5" t="str">
        <f t="shared" si="1146"/>
        <v>*</v>
      </c>
      <c r="G8180" s="5" t="str">
        <f t="shared" si="1147"/>
        <v>*</v>
      </c>
      <c r="J8180" s="5" t="str">
        <f t="shared" si="1148"/>
        <v>*</v>
      </c>
      <c r="R8180" s="5">
        <f t="shared" si="1149"/>
        <v>3.5000000000000003E-2</v>
      </c>
      <c r="S8180">
        <v>24</v>
      </c>
      <c r="T8180" s="2">
        <v>3590.33</v>
      </c>
      <c r="U8180" s="7">
        <f t="shared" si="1150"/>
        <v>1</v>
      </c>
      <c r="V8180" s="2">
        <f t="shared" si="1143"/>
        <v>149.59708333333333</v>
      </c>
      <c r="W8180" t="s">
        <v>37</v>
      </c>
      <c r="X8180">
        <v>43.75</v>
      </c>
      <c r="Y8180" s="2">
        <f t="shared" si="1144"/>
        <v>3634.08</v>
      </c>
      <c r="Z8180" t="s">
        <v>23</v>
      </c>
      <c r="AA8180" t="s">
        <v>41</v>
      </c>
      <c r="AB8180" t="s">
        <v>17</v>
      </c>
      <c r="AC8180" t="s">
        <v>66</v>
      </c>
      <c r="AD8180" t="s">
        <v>103</v>
      </c>
      <c r="AE8180" t="s">
        <v>444</v>
      </c>
    </row>
    <row r="8181" spans="1:31" x14ac:dyDescent="0.3">
      <c r="A8181">
        <f t="shared" si="1151"/>
        <v>8180</v>
      </c>
      <c r="B8181">
        <v>41440</v>
      </c>
      <c r="C8181" t="s">
        <v>424</v>
      </c>
      <c r="D8181" t="s">
        <v>21</v>
      </c>
      <c r="E8181" s="5" t="str">
        <f t="shared" si="1145"/>
        <v>*</v>
      </c>
      <c r="F8181" s="5" t="str">
        <f t="shared" si="1146"/>
        <v>**</v>
      </c>
      <c r="G8181" s="5" t="str">
        <f t="shared" si="1147"/>
        <v>**</v>
      </c>
      <c r="J8181" s="5" t="str">
        <f t="shared" si="1148"/>
        <v>**</v>
      </c>
      <c r="R8181" s="5">
        <f t="shared" si="1149"/>
        <v>3.5000000000000003E-2</v>
      </c>
      <c r="S8181">
        <v>20</v>
      </c>
      <c r="T8181" s="2">
        <v>92.94</v>
      </c>
      <c r="U8181" s="7">
        <f t="shared" si="1150"/>
        <v>0</v>
      </c>
      <c r="V8181" s="2">
        <f t="shared" si="1143"/>
        <v>4.6470000000000002</v>
      </c>
      <c r="W8181" t="s">
        <v>22</v>
      </c>
      <c r="X8181">
        <v>0.5</v>
      </c>
      <c r="Y8181" s="2">
        <f t="shared" si="1144"/>
        <v>93.44</v>
      </c>
      <c r="Z8181" t="s">
        <v>15</v>
      </c>
      <c r="AA8181" t="s">
        <v>31</v>
      </c>
      <c r="AB8181" t="s">
        <v>32</v>
      </c>
      <c r="AC8181" t="s">
        <v>81</v>
      </c>
      <c r="AD8181" t="s">
        <v>19</v>
      </c>
      <c r="AE8181" t="s">
        <v>425</v>
      </c>
    </row>
    <row r="8182" spans="1:31" x14ac:dyDescent="0.3">
      <c r="A8182">
        <f t="shared" si="1151"/>
        <v>8181</v>
      </c>
      <c r="B8182">
        <v>41440</v>
      </c>
      <c r="C8182" t="s">
        <v>424</v>
      </c>
      <c r="D8182" t="s">
        <v>21</v>
      </c>
      <c r="E8182" s="5" t="str">
        <f t="shared" si="1145"/>
        <v>*</v>
      </c>
      <c r="F8182" s="5" t="str">
        <f t="shared" si="1146"/>
        <v>**</v>
      </c>
      <c r="G8182" s="5" t="str">
        <f t="shared" si="1147"/>
        <v>**</v>
      </c>
      <c r="J8182" s="5" t="str">
        <f t="shared" si="1148"/>
        <v>**</v>
      </c>
      <c r="R8182" s="5">
        <f t="shared" si="1149"/>
        <v>0.02</v>
      </c>
      <c r="S8182">
        <v>19</v>
      </c>
      <c r="T8182" s="2">
        <v>6070.96</v>
      </c>
      <c r="U8182" s="7">
        <f t="shared" si="1150"/>
        <v>1</v>
      </c>
      <c r="V8182" s="2">
        <f t="shared" si="1143"/>
        <v>319.52421052631581</v>
      </c>
      <c r="W8182" t="s">
        <v>37</v>
      </c>
      <c r="X8182">
        <v>54.12</v>
      </c>
      <c r="Y8182" s="2">
        <f t="shared" si="1144"/>
        <v>6125.08</v>
      </c>
      <c r="Z8182" t="s">
        <v>15</v>
      </c>
      <c r="AA8182" t="s">
        <v>31</v>
      </c>
      <c r="AB8182" t="s">
        <v>17</v>
      </c>
      <c r="AC8182" t="s">
        <v>66</v>
      </c>
      <c r="AD8182" t="s">
        <v>103</v>
      </c>
      <c r="AE8182" t="s">
        <v>93</v>
      </c>
    </row>
    <row r="8183" spans="1:31" x14ac:dyDescent="0.3">
      <c r="A8183">
        <f t="shared" si="1151"/>
        <v>8182</v>
      </c>
      <c r="B8183">
        <v>42565</v>
      </c>
      <c r="C8183" t="s">
        <v>412</v>
      </c>
      <c r="D8183" t="s">
        <v>13</v>
      </c>
      <c r="E8183" s="5" t="str">
        <f t="shared" si="1145"/>
        <v>*</v>
      </c>
      <c r="F8183" s="5" t="str">
        <f t="shared" si="1146"/>
        <v>*</v>
      </c>
      <c r="G8183" s="5" t="str">
        <f t="shared" si="1147"/>
        <v>*</v>
      </c>
      <c r="J8183" s="5" t="str">
        <f t="shared" si="1148"/>
        <v>*</v>
      </c>
      <c r="R8183" s="5">
        <f t="shared" si="1149"/>
        <v>0.04</v>
      </c>
      <c r="S8183">
        <v>33</v>
      </c>
      <c r="T8183" s="2">
        <v>283.8</v>
      </c>
      <c r="U8183" s="7">
        <f t="shared" si="1150"/>
        <v>0</v>
      </c>
      <c r="V8183" s="2">
        <f t="shared" si="1143"/>
        <v>8.6</v>
      </c>
      <c r="W8183" t="s">
        <v>22</v>
      </c>
      <c r="X8183">
        <v>2.99</v>
      </c>
      <c r="Y8183" s="2">
        <f t="shared" si="1144"/>
        <v>286.79000000000002</v>
      </c>
      <c r="Z8183" t="s">
        <v>64</v>
      </c>
      <c r="AA8183" t="s">
        <v>41</v>
      </c>
      <c r="AB8183" t="s">
        <v>32</v>
      </c>
      <c r="AC8183" t="s">
        <v>49</v>
      </c>
      <c r="AD8183" t="s">
        <v>19</v>
      </c>
      <c r="AE8183" t="s">
        <v>732</v>
      </c>
    </row>
    <row r="8184" spans="1:31" x14ac:dyDescent="0.3">
      <c r="A8184">
        <f t="shared" si="1151"/>
        <v>8183</v>
      </c>
      <c r="B8184">
        <v>1863</v>
      </c>
      <c r="C8184" t="s">
        <v>412</v>
      </c>
      <c r="D8184" t="s">
        <v>30</v>
      </c>
      <c r="E8184" s="5" t="str">
        <f t="shared" si="1145"/>
        <v>*</v>
      </c>
      <c r="F8184" s="5" t="str">
        <f t="shared" si="1146"/>
        <v>*</v>
      </c>
      <c r="G8184" s="5" t="str">
        <f t="shared" si="1147"/>
        <v>*</v>
      </c>
      <c r="J8184" s="5" t="str">
        <f t="shared" si="1148"/>
        <v>*</v>
      </c>
      <c r="R8184" s="5">
        <f t="shared" si="1149"/>
        <v>3.5000000000000003E-2</v>
      </c>
      <c r="S8184">
        <v>26</v>
      </c>
      <c r="T8184" s="2">
        <v>2415.38</v>
      </c>
      <c r="U8184" s="7">
        <f t="shared" si="1150"/>
        <v>1</v>
      </c>
      <c r="V8184" s="2">
        <f t="shared" si="1143"/>
        <v>92.899230769230769</v>
      </c>
      <c r="W8184" t="s">
        <v>37</v>
      </c>
      <c r="X8184">
        <v>74.349999999999994</v>
      </c>
      <c r="Y8184" s="2">
        <f t="shared" si="1144"/>
        <v>2489.73</v>
      </c>
      <c r="Z8184" t="s">
        <v>56</v>
      </c>
      <c r="AA8184" t="s">
        <v>24</v>
      </c>
      <c r="AB8184" t="s">
        <v>17</v>
      </c>
      <c r="AC8184" t="s">
        <v>38</v>
      </c>
      <c r="AD8184" t="s">
        <v>39</v>
      </c>
      <c r="AE8184" t="s">
        <v>824</v>
      </c>
    </row>
    <row r="8185" spans="1:31" x14ac:dyDescent="0.3">
      <c r="A8185">
        <f t="shared" si="1151"/>
        <v>8184</v>
      </c>
      <c r="B8185">
        <v>17988</v>
      </c>
      <c r="C8185" t="s">
        <v>412</v>
      </c>
      <c r="D8185" t="s">
        <v>13</v>
      </c>
      <c r="E8185" s="5" t="str">
        <f t="shared" si="1145"/>
        <v>*</v>
      </c>
      <c r="F8185" s="5" t="str">
        <f t="shared" si="1146"/>
        <v>*</v>
      </c>
      <c r="G8185" s="5" t="str">
        <f t="shared" si="1147"/>
        <v>*</v>
      </c>
      <c r="J8185" s="5" t="str">
        <f t="shared" si="1148"/>
        <v>*</v>
      </c>
      <c r="R8185" s="5">
        <f t="shared" si="1149"/>
        <v>0.05</v>
      </c>
      <c r="S8185">
        <v>46</v>
      </c>
      <c r="T8185" s="2">
        <v>2660.6104999999998</v>
      </c>
      <c r="U8185" s="7">
        <f t="shared" si="1150"/>
        <v>1</v>
      </c>
      <c r="V8185" s="2">
        <f t="shared" si="1143"/>
        <v>57.839358695652166</v>
      </c>
      <c r="W8185" t="s">
        <v>22</v>
      </c>
      <c r="X8185">
        <v>8.99</v>
      </c>
      <c r="Y8185" s="2">
        <f t="shared" si="1144"/>
        <v>2669.6004999999996</v>
      </c>
      <c r="Z8185" t="s">
        <v>60</v>
      </c>
      <c r="AA8185" t="s">
        <v>24</v>
      </c>
      <c r="AB8185" t="s">
        <v>25</v>
      </c>
      <c r="AC8185" t="s">
        <v>26</v>
      </c>
      <c r="AD8185" t="s">
        <v>19</v>
      </c>
      <c r="AE8185" t="s">
        <v>413</v>
      </c>
    </row>
    <row r="8186" spans="1:31" x14ac:dyDescent="0.3">
      <c r="A8186">
        <f t="shared" si="1151"/>
        <v>8185</v>
      </c>
      <c r="B8186">
        <v>18375</v>
      </c>
      <c r="C8186" t="s">
        <v>575</v>
      </c>
      <c r="D8186" t="s">
        <v>13</v>
      </c>
      <c r="E8186" s="5" t="str">
        <f t="shared" si="1145"/>
        <v>*</v>
      </c>
      <c r="F8186" s="5" t="str">
        <f t="shared" si="1146"/>
        <v>*</v>
      </c>
      <c r="G8186" s="5" t="str">
        <f t="shared" si="1147"/>
        <v>*</v>
      </c>
      <c r="J8186" s="5" t="str">
        <f t="shared" si="1148"/>
        <v>*</v>
      </c>
      <c r="R8186" s="5">
        <f t="shared" si="1149"/>
        <v>3.5000000000000003E-2</v>
      </c>
      <c r="S8186">
        <v>20</v>
      </c>
      <c r="T8186" s="2">
        <v>76.89</v>
      </c>
      <c r="U8186" s="7">
        <f t="shared" si="1150"/>
        <v>0</v>
      </c>
      <c r="V8186" s="2">
        <f t="shared" si="1143"/>
        <v>3.8445</v>
      </c>
      <c r="W8186" t="s">
        <v>22</v>
      </c>
      <c r="X8186">
        <v>0.5</v>
      </c>
      <c r="Y8186" s="2">
        <f t="shared" si="1144"/>
        <v>77.39</v>
      </c>
      <c r="Z8186" t="s">
        <v>52</v>
      </c>
      <c r="AA8186" t="s">
        <v>24</v>
      </c>
      <c r="AB8186" t="s">
        <v>32</v>
      </c>
      <c r="AC8186" t="s">
        <v>81</v>
      </c>
      <c r="AD8186" t="s">
        <v>19</v>
      </c>
      <c r="AE8186" t="s">
        <v>773</v>
      </c>
    </row>
    <row r="8187" spans="1:31" x14ac:dyDescent="0.3">
      <c r="A8187">
        <f t="shared" si="1151"/>
        <v>8186</v>
      </c>
      <c r="B8187">
        <v>41184</v>
      </c>
      <c r="C8187" t="s">
        <v>575</v>
      </c>
      <c r="D8187" t="s">
        <v>21</v>
      </c>
      <c r="E8187" s="5" t="str">
        <f t="shared" si="1145"/>
        <v>*</v>
      </c>
      <c r="F8187" s="5" t="str">
        <f t="shared" si="1146"/>
        <v>**</v>
      </c>
      <c r="G8187" s="5" t="str">
        <f t="shared" si="1147"/>
        <v>**</v>
      </c>
      <c r="J8187" s="5" t="str">
        <f t="shared" si="1148"/>
        <v>**</v>
      </c>
      <c r="R8187" s="5">
        <f t="shared" si="1149"/>
        <v>0.01</v>
      </c>
      <c r="S8187">
        <v>7</v>
      </c>
      <c r="T8187" s="2">
        <v>120.03</v>
      </c>
      <c r="U8187" s="7">
        <f t="shared" si="1150"/>
        <v>0</v>
      </c>
      <c r="V8187" s="2">
        <f t="shared" si="1143"/>
        <v>17.147142857142857</v>
      </c>
      <c r="W8187" t="s">
        <v>22</v>
      </c>
      <c r="X8187">
        <v>11.25</v>
      </c>
      <c r="Y8187" s="2">
        <f t="shared" si="1144"/>
        <v>131.28</v>
      </c>
      <c r="Z8187" t="s">
        <v>43</v>
      </c>
      <c r="AA8187" t="s">
        <v>41</v>
      </c>
      <c r="AB8187" t="s">
        <v>32</v>
      </c>
      <c r="AC8187" t="s">
        <v>74</v>
      </c>
      <c r="AD8187" t="s">
        <v>19</v>
      </c>
      <c r="AE8187" t="s">
        <v>405</v>
      </c>
    </row>
    <row r="8188" spans="1:31" x14ac:dyDescent="0.3">
      <c r="A8188">
        <f t="shared" si="1151"/>
        <v>8187</v>
      </c>
      <c r="B8188">
        <v>45606</v>
      </c>
      <c r="C8188" t="s">
        <v>575</v>
      </c>
      <c r="D8188" t="s">
        <v>40</v>
      </c>
      <c r="E8188" s="5" t="str">
        <f t="shared" si="1145"/>
        <v>*</v>
      </c>
      <c r="F8188" s="5" t="str">
        <f t="shared" si="1146"/>
        <v>*</v>
      </c>
      <c r="G8188" s="5" t="str">
        <f t="shared" si="1147"/>
        <v>*</v>
      </c>
      <c r="J8188" s="5" t="str">
        <f t="shared" si="1148"/>
        <v>*</v>
      </c>
      <c r="R8188" s="5">
        <f t="shared" si="1149"/>
        <v>3.5000000000000003E-2</v>
      </c>
      <c r="S8188">
        <v>24</v>
      </c>
      <c r="T8188" s="2">
        <v>136.41999999999999</v>
      </c>
      <c r="U8188" s="7">
        <f t="shared" si="1150"/>
        <v>0</v>
      </c>
      <c r="V8188" s="2">
        <f t="shared" si="1143"/>
        <v>5.6841666666666661</v>
      </c>
      <c r="W8188" t="s">
        <v>22</v>
      </c>
      <c r="X8188">
        <v>2.27</v>
      </c>
      <c r="Y8188" s="2">
        <f t="shared" si="1144"/>
        <v>138.69</v>
      </c>
      <c r="Z8188" t="s">
        <v>62</v>
      </c>
      <c r="AA8188" t="s">
        <v>31</v>
      </c>
      <c r="AB8188" t="s">
        <v>32</v>
      </c>
      <c r="AC8188" t="s">
        <v>33</v>
      </c>
      <c r="AD8188" t="s">
        <v>34</v>
      </c>
      <c r="AE8188" t="s">
        <v>650</v>
      </c>
    </row>
    <row r="8189" spans="1:31" x14ac:dyDescent="0.3">
      <c r="A8189">
        <f t="shared" si="1151"/>
        <v>8188</v>
      </c>
      <c r="B8189">
        <v>2658</v>
      </c>
      <c r="C8189" t="s">
        <v>575</v>
      </c>
      <c r="D8189" t="s">
        <v>40</v>
      </c>
      <c r="E8189" s="5" t="str">
        <f t="shared" si="1145"/>
        <v>*</v>
      </c>
      <c r="F8189" s="5" t="str">
        <f t="shared" si="1146"/>
        <v>*</v>
      </c>
      <c r="G8189" s="5" t="str">
        <f t="shared" si="1147"/>
        <v>*</v>
      </c>
      <c r="J8189" s="5" t="str">
        <f t="shared" si="1148"/>
        <v>*</v>
      </c>
      <c r="R8189" s="5">
        <f t="shared" si="1149"/>
        <v>0.04</v>
      </c>
      <c r="S8189">
        <v>34</v>
      </c>
      <c r="T8189" s="2">
        <v>229.51</v>
      </c>
      <c r="U8189" s="7">
        <f t="shared" si="1150"/>
        <v>0</v>
      </c>
      <c r="V8189" s="2">
        <f t="shared" si="1143"/>
        <v>6.7502941176470586</v>
      </c>
      <c r="W8189" t="s">
        <v>22</v>
      </c>
      <c r="X8189">
        <v>9.5399999999999991</v>
      </c>
      <c r="Y8189" s="2">
        <f t="shared" si="1144"/>
        <v>239.04999999999998</v>
      </c>
      <c r="Z8189" t="s">
        <v>48</v>
      </c>
      <c r="AA8189" t="s">
        <v>24</v>
      </c>
      <c r="AB8189" t="s">
        <v>32</v>
      </c>
      <c r="AC8189" t="s">
        <v>44</v>
      </c>
      <c r="AD8189" t="s">
        <v>19</v>
      </c>
      <c r="AE8189" t="s">
        <v>650</v>
      </c>
    </row>
    <row r="8190" spans="1:31" x14ac:dyDescent="0.3">
      <c r="A8190">
        <f t="shared" si="1151"/>
        <v>8189</v>
      </c>
      <c r="B8190">
        <v>45606</v>
      </c>
      <c r="C8190" t="s">
        <v>575</v>
      </c>
      <c r="D8190" t="s">
        <v>40</v>
      </c>
      <c r="E8190" s="5" t="str">
        <f t="shared" si="1145"/>
        <v>*</v>
      </c>
      <c r="F8190" s="5" t="str">
        <f t="shared" si="1146"/>
        <v>*</v>
      </c>
      <c r="G8190" s="5" t="str">
        <f t="shared" si="1147"/>
        <v>*</v>
      </c>
      <c r="J8190" s="5" t="str">
        <f t="shared" si="1148"/>
        <v>*</v>
      </c>
      <c r="R8190" s="5">
        <f t="shared" si="1149"/>
        <v>0.04</v>
      </c>
      <c r="S8190">
        <v>38</v>
      </c>
      <c r="T8190" s="2">
        <v>325.75</v>
      </c>
      <c r="U8190" s="7">
        <f t="shared" si="1150"/>
        <v>0</v>
      </c>
      <c r="V8190" s="2">
        <f t="shared" si="1143"/>
        <v>8.5723684210526319</v>
      </c>
      <c r="W8190" t="s">
        <v>22</v>
      </c>
      <c r="X8190">
        <v>8.5399999999999991</v>
      </c>
      <c r="Y8190" s="2">
        <f t="shared" si="1144"/>
        <v>334.29</v>
      </c>
      <c r="Z8190" t="s">
        <v>62</v>
      </c>
      <c r="AA8190" t="s">
        <v>31</v>
      </c>
      <c r="AB8190" t="s">
        <v>17</v>
      </c>
      <c r="AC8190" t="s">
        <v>18</v>
      </c>
      <c r="AD8190" t="s">
        <v>45</v>
      </c>
      <c r="AE8190" t="s">
        <v>405</v>
      </c>
    </row>
    <row r="8191" spans="1:31" x14ac:dyDescent="0.3">
      <c r="A8191">
        <f t="shared" si="1151"/>
        <v>8190</v>
      </c>
      <c r="B8191">
        <v>2658</v>
      </c>
      <c r="C8191" t="s">
        <v>575</v>
      </c>
      <c r="D8191" t="s">
        <v>40</v>
      </c>
      <c r="E8191" s="5" t="str">
        <f t="shared" si="1145"/>
        <v>*</v>
      </c>
      <c r="F8191" s="5" t="str">
        <f t="shared" si="1146"/>
        <v>*</v>
      </c>
      <c r="G8191" s="5" t="str">
        <f t="shared" si="1147"/>
        <v>*</v>
      </c>
      <c r="J8191" s="5" t="str">
        <f t="shared" si="1148"/>
        <v>*</v>
      </c>
      <c r="R8191" s="5">
        <f t="shared" si="1149"/>
        <v>0.04</v>
      </c>
      <c r="S8191">
        <v>32</v>
      </c>
      <c r="T8191" s="2">
        <v>473</v>
      </c>
      <c r="U8191" s="7">
        <f t="shared" si="1150"/>
        <v>0</v>
      </c>
      <c r="V8191" s="2">
        <f t="shared" si="1143"/>
        <v>14.78125</v>
      </c>
      <c r="W8191" t="s">
        <v>14</v>
      </c>
      <c r="X8191">
        <v>10.68</v>
      </c>
      <c r="Y8191" s="2">
        <f t="shared" si="1144"/>
        <v>483.68</v>
      </c>
      <c r="Z8191" t="s">
        <v>48</v>
      </c>
      <c r="AA8191" t="s">
        <v>24</v>
      </c>
      <c r="AB8191" t="s">
        <v>32</v>
      </c>
      <c r="AC8191" t="s">
        <v>74</v>
      </c>
      <c r="AD8191" t="s">
        <v>19</v>
      </c>
      <c r="AE8191" t="s">
        <v>575</v>
      </c>
    </row>
    <row r="8192" spans="1:31" x14ac:dyDescent="0.3">
      <c r="A8192">
        <f t="shared" si="1151"/>
        <v>8191</v>
      </c>
      <c r="B8192">
        <v>18593</v>
      </c>
      <c r="C8192" t="s">
        <v>575</v>
      </c>
      <c r="D8192" t="s">
        <v>21</v>
      </c>
      <c r="E8192" s="5" t="str">
        <f t="shared" si="1145"/>
        <v>*</v>
      </c>
      <c r="F8192" s="5" t="str">
        <f t="shared" si="1146"/>
        <v>**</v>
      </c>
      <c r="G8192" s="5" t="str">
        <f t="shared" si="1147"/>
        <v>**</v>
      </c>
      <c r="J8192" s="5" t="str">
        <f t="shared" si="1148"/>
        <v>**</v>
      </c>
      <c r="R8192" s="5">
        <f t="shared" si="1149"/>
        <v>0.02</v>
      </c>
      <c r="S8192">
        <v>19</v>
      </c>
      <c r="T8192" s="2">
        <v>1051.992</v>
      </c>
      <c r="U8192" s="7">
        <f t="shared" si="1150"/>
        <v>1</v>
      </c>
      <c r="V8192" s="2">
        <f t="shared" si="1143"/>
        <v>55.367999999999995</v>
      </c>
      <c r="W8192" t="s">
        <v>37</v>
      </c>
      <c r="X8192">
        <v>89.3</v>
      </c>
      <c r="Y8192" s="2">
        <f t="shared" si="1144"/>
        <v>1141.2919999999999</v>
      </c>
      <c r="Z8192" t="s">
        <v>56</v>
      </c>
      <c r="AA8192" t="s">
        <v>31</v>
      </c>
      <c r="AB8192" t="s">
        <v>17</v>
      </c>
      <c r="AC8192" t="s">
        <v>66</v>
      </c>
      <c r="AD8192" t="s">
        <v>103</v>
      </c>
      <c r="AE8192" t="s">
        <v>405</v>
      </c>
    </row>
    <row r="8193" spans="1:31" x14ac:dyDescent="0.3">
      <c r="A8193">
        <f t="shared" si="1151"/>
        <v>8192</v>
      </c>
      <c r="B8193">
        <v>6086</v>
      </c>
      <c r="C8193" t="s">
        <v>575</v>
      </c>
      <c r="D8193" t="s">
        <v>36</v>
      </c>
      <c r="E8193" s="5" t="str">
        <f t="shared" si="1145"/>
        <v>***</v>
      </c>
      <c r="F8193" s="5" t="str">
        <f t="shared" si="1146"/>
        <v>***</v>
      </c>
      <c r="G8193" s="5" t="str">
        <f t="shared" si="1147"/>
        <v>***</v>
      </c>
      <c r="J8193" s="5" t="str">
        <f t="shared" si="1148"/>
        <v>***</v>
      </c>
      <c r="R8193" s="5">
        <f t="shared" si="1149"/>
        <v>0.05</v>
      </c>
      <c r="S8193">
        <v>48</v>
      </c>
      <c r="T8193" s="2">
        <v>1734.72</v>
      </c>
      <c r="U8193" s="7">
        <f t="shared" si="1150"/>
        <v>1</v>
      </c>
      <c r="V8193" s="2">
        <f t="shared" si="1143"/>
        <v>36.14</v>
      </c>
      <c r="W8193" t="s">
        <v>22</v>
      </c>
      <c r="X8193">
        <v>19.989999999999998</v>
      </c>
      <c r="Y8193" s="2">
        <f t="shared" si="1144"/>
        <v>1754.71</v>
      </c>
      <c r="Z8193" t="s">
        <v>52</v>
      </c>
      <c r="AA8193" t="s">
        <v>31</v>
      </c>
      <c r="AB8193" t="s">
        <v>32</v>
      </c>
      <c r="AC8193" t="s">
        <v>44</v>
      </c>
      <c r="AD8193" t="s">
        <v>19</v>
      </c>
      <c r="AE8193" t="s">
        <v>405</v>
      </c>
    </row>
    <row r="8194" spans="1:31" x14ac:dyDescent="0.3">
      <c r="A8194">
        <f t="shared" si="1151"/>
        <v>8193</v>
      </c>
      <c r="B8194">
        <v>18593</v>
      </c>
      <c r="C8194" t="s">
        <v>575</v>
      </c>
      <c r="D8194" t="s">
        <v>21</v>
      </c>
      <c r="E8194" s="5" t="str">
        <f t="shared" si="1145"/>
        <v>*</v>
      </c>
      <c r="F8194" s="5" t="str">
        <f t="shared" si="1146"/>
        <v>**</v>
      </c>
      <c r="G8194" s="5" t="str">
        <f t="shared" si="1147"/>
        <v>**</v>
      </c>
      <c r="J8194" s="5" t="str">
        <f t="shared" si="1148"/>
        <v>**</v>
      </c>
      <c r="R8194" s="5">
        <f t="shared" si="1149"/>
        <v>3.5000000000000003E-2</v>
      </c>
      <c r="S8194">
        <v>23</v>
      </c>
      <c r="T8194" s="2">
        <v>6572.04</v>
      </c>
      <c r="U8194" s="7">
        <f t="shared" si="1150"/>
        <v>1</v>
      </c>
      <c r="V8194" s="2">
        <f t="shared" ref="V8194:V8257" si="1152">T8194/S8194</f>
        <v>285.74086956521739</v>
      </c>
      <c r="W8194" t="s">
        <v>22</v>
      </c>
      <c r="X8194">
        <v>7.18</v>
      </c>
      <c r="Y8194" s="2">
        <f t="shared" ref="Y8194:Y8257" si="1153">X8194+T8194</f>
        <v>6579.22</v>
      </c>
      <c r="Z8194" t="s">
        <v>56</v>
      </c>
      <c r="AA8194" t="s">
        <v>31</v>
      </c>
      <c r="AB8194" t="s">
        <v>25</v>
      </c>
      <c r="AC8194" t="s">
        <v>42</v>
      </c>
      <c r="AD8194" t="s">
        <v>19</v>
      </c>
      <c r="AE8194" t="s">
        <v>650</v>
      </c>
    </row>
    <row r="8195" spans="1:31" x14ac:dyDescent="0.3">
      <c r="A8195">
        <f t="shared" si="1151"/>
        <v>8194</v>
      </c>
      <c r="B8195">
        <v>3363</v>
      </c>
      <c r="C8195" t="s">
        <v>575</v>
      </c>
      <c r="D8195" t="s">
        <v>21</v>
      </c>
      <c r="E8195" s="5" t="str">
        <f t="shared" ref="E8195:E8258" si="1154">IF(D8195="Critical","***","*")</f>
        <v>*</v>
      </c>
      <c r="F8195" s="5" t="str">
        <f t="shared" ref="F8195:F8258" si="1155">IF(D8195="Critical","***",IF(D8195="High","**","*"))</f>
        <v>**</v>
      </c>
      <c r="G8195" s="5" t="str">
        <f t="shared" ref="G8195:G8258" si="1156">VLOOKUP(D8195,$H$6:$I$11,2,FALSE)</f>
        <v>**</v>
      </c>
      <c r="J8195" s="5" t="str">
        <f t="shared" ref="J8195:J8258" si="1157">HLOOKUP(D8195,$K$5:$O$6,2,FALSE)</f>
        <v>**</v>
      </c>
      <c r="R8195" s="5">
        <f t="shared" ref="R8195:R8258" si="1158">VLOOKUP(S8195,$P$6:$Q$11,2)</f>
        <v>3.5000000000000003E-2</v>
      </c>
      <c r="S8195">
        <v>21</v>
      </c>
      <c r="T8195" s="2">
        <v>8185.89</v>
      </c>
      <c r="U8195" s="7">
        <f t="shared" ref="U8195:U8258" si="1159">IF(T8195&gt;1000,1,0)</f>
        <v>1</v>
      </c>
      <c r="V8195" s="2">
        <f t="shared" si="1152"/>
        <v>389.80428571428575</v>
      </c>
      <c r="W8195" t="s">
        <v>22</v>
      </c>
      <c r="X8195">
        <v>11.37</v>
      </c>
      <c r="Y8195" s="2">
        <f t="shared" si="1153"/>
        <v>8197.26</v>
      </c>
      <c r="Z8195" t="s">
        <v>23</v>
      </c>
      <c r="AA8195" t="s">
        <v>41</v>
      </c>
      <c r="AB8195" t="s">
        <v>32</v>
      </c>
      <c r="AC8195" t="s">
        <v>74</v>
      </c>
      <c r="AD8195" t="s">
        <v>19</v>
      </c>
      <c r="AE8195" t="s">
        <v>575</v>
      </c>
    </row>
    <row r="8196" spans="1:31" x14ac:dyDescent="0.3">
      <c r="A8196">
        <f t="shared" ref="A8196:A8259" si="1160">A8195+1</f>
        <v>8195</v>
      </c>
      <c r="B8196">
        <v>30913</v>
      </c>
      <c r="C8196" t="s">
        <v>322</v>
      </c>
      <c r="D8196" t="s">
        <v>40</v>
      </c>
      <c r="E8196" s="5" t="str">
        <f t="shared" si="1154"/>
        <v>*</v>
      </c>
      <c r="F8196" s="5" t="str">
        <f t="shared" si="1155"/>
        <v>*</v>
      </c>
      <c r="G8196" s="5" t="str">
        <f t="shared" si="1156"/>
        <v>*</v>
      </c>
      <c r="J8196" s="5" t="str">
        <f t="shared" si="1157"/>
        <v>*</v>
      </c>
      <c r="R8196" s="5">
        <f t="shared" si="1158"/>
        <v>0.05</v>
      </c>
      <c r="S8196">
        <v>44</v>
      </c>
      <c r="T8196" s="2">
        <v>126.36</v>
      </c>
      <c r="U8196" s="7">
        <f t="shared" si="1159"/>
        <v>0</v>
      </c>
      <c r="V8196" s="2">
        <f t="shared" si="1152"/>
        <v>2.8718181818181816</v>
      </c>
      <c r="W8196" t="s">
        <v>22</v>
      </c>
      <c r="X8196">
        <v>0.5</v>
      </c>
      <c r="Y8196" s="2">
        <f t="shared" si="1153"/>
        <v>126.86</v>
      </c>
      <c r="Z8196" t="s">
        <v>56</v>
      </c>
      <c r="AA8196" t="s">
        <v>31</v>
      </c>
      <c r="AB8196" t="s">
        <v>32</v>
      </c>
      <c r="AC8196" t="s">
        <v>81</v>
      </c>
      <c r="AD8196" t="s">
        <v>19</v>
      </c>
      <c r="AE8196" t="s">
        <v>394</v>
      </c>
    </row>
    <row r="8197" spans="1:31" x14ac:dyDescent="0.3">
      <c r="A8197">
        <f t="shared" si="1160"/>
        <v>8196</v>
      </c>
      <c r="B8197">
        <v>30913</v>
      </c>
      <c r="C8197" t="s">
        <v>322</v>
      </c>
      <c r="D8197" t="s">
        <v>40</v>
      </c>
      <c r="E8197" s="5" t="str">
        <f t="shared" si="1154"/>
        <v>*</v>
      </c>
      <c r="F8197" s="5" t="str">
        <f t="shared" si="1155"/>
        <v>*</v>
      </c>
      <c r="G8197" s="5" t="str">
        <f t="shared" si="1156"/>
        <v>*</v>
      </c>
      <c r="J8197" s="5" t="str">
        <f t="shared" si="1157"/>
        <v>*</v>
      </c>
      <c r="R8197" s="5">
        <f t="shared" si="1158"/>
        <v>3.5000000000000003E-2</v>
      </c>
      <c r="S8197">
        <v>23</v>
      </c>
      <c r="T8197" s="2">
        <v>143.1</v>
      </c>
      <c r="U8197" s="7">
        <f t="shared" si="1159"/>
        <v>0</v>
      </c>
      <c r="V8197" s="2">
        <f t="shared" si="1152"/>
        <v>6.2217391304347824</v>
      </c>
      <c r="W8197" t="s">
        <v>22</v>
      </c>
      <c r="X8197">
        <v>1.49</v>
      </c>
      <c r="Y8197" s="2">
        <f t="shared" si="1153"/>
        <v>144.59</v>
      </c>
      <c r="Z8197" t="s">
        <v>56</v>
      </c>
      <c r="AA8197" t="s">
        <v>31</v>
      </c>
      <c r="AB8197" t="s">
        <v>32</v>
      </c>
      <c r="AC8197" t="s">
        <v>49</v>
      </c>
      <c r="AD8197" t="s">
        <v>19</v>
      </c>
      <c r="AE8197" t="s">
        <v>444</v>
      </c>
    </row>
    <row r="8198" spans="1:31" x14ac:dyDescent="0.3">
      <c r="A8198">
        <f t="shared" si="1160"/>
        <v>8197</v>
      </c>
      <c r="B8198">
        <v>37158</v>
      </c>
      <c r="C8198" t="s">
        <v>322</v>
      </c>
      <c r="D8198" t="s">
        <v>13</v>
      </c>
      <c r="E8198" s="5" t="str">
        <f t="shared" si="1154"/>
        <v>*</v>
      </c>
      <c r="F8198" s="5" t="str">
        <f t="shared" si="1155"/>
        <v>*</v>
      </c>
      <c r="G8198" s="5" t="str">
        <f t="shared" si="1156"/>
        <v>*</v>
      </c>
      <c r="J8198" s="5" t="str">
        <f t="shared" si="1157"/>
        <v>*</v>
      </c>
      <c r="R8198" s="5">
        <f t="shared" si="1158"/>
        <v>3.5000000000000003E-2</v>
      </c>
      <c r="S8198">
        <v>25</v>
      </c>
      <c r="T8198" s="2">
        <v>172.04</v>
      </c>
      <c r="U8198" s="7">
        <f t="shared" si="1159"/>
        <v>0</v>
      </c>
      <c r="V8198" s="2">
        <f t="shared" si="1152"/>
        <v>6.8815999999999997</v>
      </c>
      <c r="W8198" t="s">
        <v>22</v>
      </c>
      <c r="X8198">
        <v>7.37</v>
      </c>
      <c r="Y8198" s="2">
        <f t="shared" si="1153"/>
        <v>179.41</v>
      </c>
      <c r="Z8198" t="s">
        <v>15</v>
      </c>
      <c r="AA8198" t="s">
        <v>16</v>
      </c>
      <c r="AB8198" t="s">
        <v>32</v>
      </c>
      <c r="AC8198" t="s">
        <v>44</v>
      </c>
      <c r="AD8198" t="s">
        <v>19</v>
      </c>
      <c r="AE8198" t="s">
        <v>476</v>
      </c>
    </row>
    <row r="8199" spans="1:31" x14ac:dyDescent="0.3">
      <c r="A8199">
        <f t="shared" si="1160"/>
        <v>8198</v>
      </c>
      <c r="B8199">
        <v>3556</v>
      </c>
      <c r="C8199" t="s">
        <v>322</v>
      </c>
      <c r="D8199" t="s">
        <v>30</v>
      </c>
      <c r="E8199" s="5" t="str">
        <f t="shared" si="1154"/>
        <v>*</v>
      </c>
      <c r="F8199" s="5" t="str">
        <f t="shared" si="1155"/>
        <v>*</v>
      </c>
      <c r="G8199" s="5" t="str">
        <f t="shared" si="1156"/>
        <v>*</v>
      </c>
      <c r="J8199" s="5" t="str">
        <f t="shared" si="1157"/>
        <v>*</v>
      </c>
      <c r="R8199" s="5">
        <f t="shared" si="1158"/>
        <v>0.05</v>
      </c>
      <c r="S8199">
        <v>48</v>
      </c>
      <c r="T8199" s="2">
        <v>269.37</v>
      </c>
      <c r="U8199" s="7">
        <f t="shared" si="1159"/>
        <v>0</v>
      </c>
      <c r="V8199" s="2">
        <f t="shared" si="1152"/>
        <v>5.6118750000000004</v>
      </c>
      <c r="W8199" t="s">
        <v>22</v>
      </c>
      <c r="X8199">
        <v>5.01</v>
      </c>
      <c r="Y8199" s="2">
        <f t="shared" si="1153"/>
        <v>274.38</v>
      </c>
      <c r="Z8199" t="s">
        <v>71</v>
      </c>
      <c r="AA8199" t="s">
        <v>41</v>
      </c>
      <c r="AB8199" t="s">
        <v>32</v>
      </c>
      <c r="AC8199" t="s">
        <v>49</v>
      </c>
      <c r="AD8199" t="s">
        <v>19</v>
      </c>
      <c r="AE8199" t="s">
        <v>605</v>
      </c>
    </row>
    <row r="8200" spans="1:31" x14ac:dyDescent="0.3">
      <c r="A8200">
        <f t="shared" si="1160"/>
        <v>8199</v>
      </c>
      <c r="B8200">
        <v>30913</v>
      </c>
      <c r="C8200" t="s">
        <v>322</v>
      </c>
      <c r="D8200" t="s">
        <v>40</v>
      </c>
      <c r="E8200" s="5" t="str">
        <f t="shared" si="1154"/>
        <v>*</v>
      </c>
      <c r="F8200" s="5" t="str">
        <f t="shared" si="1155"/>
        <v>*</v>
      </c>
      <c r="G8200" s="5" t="str">
        <f t="shared" si="1156"/>
        <v>*</v>
      </c>
      <c r="J8200" s="5" t="str">
        <f t="shared" si="1157"/>
        <v>*</v>
      </c>
      <c r="R8200" s="5">
        <f t="shared" si="1158"/>
        <v>3.5000000000000003E-2</v>
      </c>
      <c r="S8200">
        <v>24</v>
      </c>
      <c r="T8200" s="2">
        <v>496.62</v>
      </c>
      <c r="U8200" s="7">
        <f t="shared" si="1159"/>
        <v>0</v>
      </c>
      <c r="V8200" s="2">
        <f t="shared" si="1152"/>
        <v>20.692499999999999</v>
      </c>
      <c r="W8200" t="s">
        <v>14</v>
      </c>
      <c r="X8200">
        <v>10.49</v>
      </c>
      <c r="Y8200" s="2">
        <f t="shared" si="1153"/>
        <v>507.11</v>
      </c>
      <c r="Z8200" t="s">
        <v>56</v>
      </c>
      <c r="AA8200" t="s">
        <v>31</v>
      </c>
      <c r="AB8200" t="s">
        <v>17</v>
      </c>
      <c r="AC8200" t="s">
        <v>18</v>
      </c>
      <c r="AD8200" t="s">
        <v>19</v>
      </c>
      <c r="AE8200" t="s">
        <v>394</v>
      </c>
    </row>
    <row r="8201" spans="1:31" x14ac:dyDescent="0.3">
      <c r="A8201">
        <f t="shared" si="1160"/>
        <v>8200</v>
      </c>
      <c r="B8201">
        <v>25443</v>
      </c>
      <c r="C8201" t="s">
        <v>322</v>
      </c>
      <c r="D8201" t="s">
        <v>40</v>
      </c>
      <c r="E8201" s="5" t="str">
        <f t="shared" si="1154"/>
        <v>*</v>
      </c>
      <c r="F8201" s="5" t="str">
        <f t="shared" si="1155"/>
        <v>*</v>
      </c>
      <c r="G8201" s="5" t="str">
        <f t="shared" si="1156"/>
        <v>*</v>
      </c>
      <c r="J8201" s="5" t="str">
        <f t="shared" si="1157"/>
        <v>*</v>
      </c>
      <c r="R8201" s="5">
        <f t="shared" si="1158"/>
        <v>0.04</v>
      </c>
      <c r="S8201">
        <v>33</v>
      </c>
      <c r="T8201" s="2">
        <v>570.24</v>
      </c>
      <c r="U8201" s="7">
        <f t="shared" si="1159"/>
        <v>0</v>
      </c>
      <c r="V8201" s="2">
        <f t="shared" si="1152"/>
        <v>17.28</v>
      </c>
      <c r="W8201" t="s">
        <v>22</v>
      </c>
      <c r="X8201">
        <v>11.28</v>
      </c>
      <c r="Y8201" s="2">
        <f t="shared" si="1153"/>
        <v>581.52</v>
      </c>
      <c r="Z8201" t="s">
        <v>60</v>
      </c>
      <c r="AA8201" t="s">
        <v>31</v>
      </c>
      <c r="AB8201" t="s">
        <v>25</v>
      </c>
      <c r="AC8201" t="s">
        <v>76</v>
      </c>
      <c r="AD8201" t="s">
        <v>27</v>
      </c>
      <c r="AE8201" t="s">
        <v>322</v>
      </c>
    </row>
    <row r="8202" spans="1:31" x14ac:dyDescent="0.3">
      <c r="A8202">
        <f t="shared" si="1160"/>
        <v>8201</v>
      </c>
      <c r="B8202">
        <v>59585</v>
      </c>
      <c r="C8202" t="s">
        <v>322</v>
      </c>
      <c r="D8202" t="s">
        <v>21</v>
      </c>
      <c r="E8202" s="5" t="str">
        <f t="shared" si="1154"/>
        <v>*</v>
      </c>
      <c r="F8202" s="5" t="str">
        <f t="shared" si="1155"/>
        <v>**</v>
      </c>
      <c r="G8202" s="5" t="str">
        <f t="shared" si="1156"/>
        <v>**</v>
      </c>
      <c r="J8202" s="5" t="str">
        <f t="shared" si="1157"/>
        <v>**</v>
      </c>
      <c r="R8202" s="5">
        <f t="shared" si="1158"/>
        <v>0.05</v>
      </c>
      <c r="S8202">
        <v>45</v>
      </c>
      <c r="T8202" s="2">
        <v>712.04</v>
      </c>
      <c r="U8202" s="7">
        <f t="shared" si="1159"/>
        <v>0</v>
      </c>
      <c r="V8202" s="2">
        <f t="shared" si="1152"/>
        <v>15.82311111111111</v>
      </c>
      <c r="W8202" t="s">
        <v>22</v>
      </c>
      <c r="X8202">
        <v>9.4</v>
      </c>
      <c r="Y8202" s="2">
        <f t="shared" si="1153"/>
        <v>721.43999999999994</v>
      </c>
      <c r="Z8202" t="s">
        <v>62</v>
      </c>
      <c r="AA8202" t="s">
        <v>16</v>
      </c>
      <c r="AB8202" t="s">
        <v>25</v>
      </c>
      <c r="AC8202" t="s">
        <v>76</v>
      </c>
      <c r="AD8202" t="s">
        <v>19</v>
      </c>
      <c r="AE8202" t="s">
        <v>444</v>
      </c>
    </row>
    <row r="8203" spans="1:31" x14ac:dyDescent="0.3">
      <c r="A8203">
        <f t="shared" si="1160"/>
        <v>8202</v>
      </c>
      <c r="B8203">
        <v>30913</v>
      </c>
      <c r="C8203" t="s">
        <v>322</v>
      </c>
      <c r="D8203" t="s">
        <v>40</v>
      </c>
      <c r="E8203" s="5" t="str">
        <f t="shared" si="1154"/>
        <v>*</v>
      </c>
      <c r="F8203" s="5" t="str">
        <f t="shared" si="1155"/>
        <v>*</v>
      </c>
      <c r="G8203" s="5" t="str">
        <f t="shared" si="1156"/>
        <v>*</v>
      </c>
      <c r="J8203" s="5" t="str">
        <f t="shared" si="1157"/>
        <v>*</v>
      </c>
      <c r="R8203" s="5">
        <f t="shared" si="1158"/>
        <v>0.04</v>
      </c>
      <c r="S8203">
        <v>36</v>
      </c>
      <c r="T8203" s="2">
        <v>795.52</v>
      </c>
      <c r="U8203" s="7">
        <f t="shared" si="1159"/>
        <v>0</v>
      </c>
      <c r="V8203" s="2">
        <f t="shared" si="1152"/>
        <v>22.097777777777779</v>
      </c>
      <c r="W8203" t="s">
        <v>22</v>
      </c>
      <c r="X8203">
        <v>1.99</v>
      </c>
      <c r="Y8203" s="2">
        <f t="shared" si="1153"/>
        <v>797.51</v>
      </c>
      <c r="Z8203" t="s">
        <v>56</v>
      </c>
      <c r="AA8203" t="s">
        <v>31</v>
      </c>
      <c r="AB8203" t="s">
        <v>25</v>
      </c>
      <c r="AC8203" t="s">
        <v>42</v>
      </c>
      <c r="AD8203" t="s">
        <v>45</v>
      </c>
      <c r="AE8203" t="s">
        <v>394</v>
      </c>
    </row>
    <row r="8204" spans="1:31" x14ac:dyDescent="0.3">
      <c r="A8204">
        <f t="shared" si="1160"/>
        <v>8203</v>
      </c>
      <c r="B8204">
        <v>3556</v>
      </c>
      <c r="C8204" t="s">
        <v>322</v>
      </c>
      <c r="D8204" t="s">
        <v>30</v>
      </c>
      <c r="E8204" s="5" t="str">
        <f t="shared" si="1154"/>
        <v>*</v>
      </c>
      <c r="F8204" s="5" t="str">
        <f t="shared" si="1155"/>
        <v>*</v>
      </c>
      <c r="G8204" s="5" t="str">
        <f t="shared" si="1156"/>
        <v>*</v>
      </c>
      <c r="J8204" s="5" t="str">
        <f t="shared" si="1157"/>
        <v>*</v>
      </c>
      <c r="R8204" s="5">
        <f t="shared" si="1158"/>
        <v>0.05</v>
      </c>
      <c r="S8204">
        <v>41</v>
      </c>
      <c r="T8204" s="2">
        <v>4933.99</v>
      </c>
      <c r="U8204" s="7">
        <f t="shared" si="1159"/>
        <v>1</v>
      </c>
      <c r="V8204" s="2">
        <f t="shared" si="1152"/>
        <v>120.34121951219511</v>
      </c>
      <c r="W8204" t="s">
        <v>22</v>
      </c>
      <c r="X8204">
        <v>12.65</v>
      </c>
      <c r="Y8204" s="2">
        <f t="shared" si="1153"/>
        <v>4946.6399999999994</v>
      </c>
      <c r="Z8204" t="s">
        <v>71</v>
      </c>
      <c r="AA8204" t="s">
        <v>41</v>
      </c>
      <c r="AB8204" t="s">
        <v>17</v>
      </c>
      <c r="AC8204" t="s">
        <v>38</v>
      </c>
      <c r="AD8204" t="s">
        <v>27</v>
      </c>
      <c r="AE8204" t="s">
        <v>322</v>
      </c>
    </row>
    <row r="8205" spans="1:31" x14ac:dyDescent="0.3">
      <c r="A8205">
        <f t="shared" si="1160"/>
        <v>8204</v>
      </c>
      <c r="B8205">
        <v>49088</v>
      </c>
      <c r="C8205" t="s">
        <v>425</v>
      </c>
      <c r="D8205" t="s">
        <v>36</v>
      </c>
      <c r="E8205" s="5" t="str">
        <f t="shared" si="1154"/>
        <v>***</v>
      </c>
      <c r="F8205" s="5" t="str">
        <f t="shared" si="1155"/>
        <v>***</v>
      </c>
      <c r="G8205" s="5" t="str">
        <f t="shared" si="1156"/>
        <v>***</v>
      </c>
      <c r="J8205" s="5" t="str">
        <f t="shared" si="1157"/>
        <v>***</v>
      </c>
      <c r="R8205" s="5">
        <f t="shared" si="1158"/>
        <v>0.02</v>
      </c>
      <c r="S8205">
        <v>16</v>
      </c>
      <c r="T8205" s="2">
        <v>130.11000000000001</v>
      </c>
      <c r="U8205" s="7">
        <f t="shared" si="1159"/>
        <v>0</v>
      </c>
      <c r="V8205" s="2">
        <f t="shared" si="1152"/>
        <v>8.1318750000000009</v>
      </c>
      <c r="W8205" t="s">
        <v>22</v>
      </c>
      <c r="X8205">
        <v>2.83</v>
      </c>
      <c r="Y8205" s="2">
        <f t="shared" si="1153"/>
        <v>132.94000000000003</v>
      </c>
      <c r="Z8205" t="s">
        <v>71</v>
      </c>
      <c r="AA8205" t="s">
        <v>16</v>
      </c>
      <c r="AB8205" t="s">
        <v>25</v>
      </c>
      <c r="AC8205" t="s">
        <v>42</v>
      </c>
      <c r="AD8205" t="s">
        <v>45</v>
      </c>
      <c r="AE8205" t="s">
        <v>552</v>
      </c>
    </row>
    <row r="8206" spans="1:31" x14ac:dyDescent="0.3">
      <c r="A8206">
        <f t="shared" si="1160"/>
        <v>8205</v>
      </c>
      <c r="B8206">
        <v>53153</v>
      </c>
      <c r="C8206" t="s">
        <v>425</v>
      </c>
      <c r="D8206" t="s">
        <v>36</v>
      </c>
      <c r="E8206" s="5" t="str">
        <f t="shared" si="1154"/>
        <v>***</v>
      </c>
      <c r="F8206" s="5" t="str">
        <f t="shared" si="1155"/>
        <v>***</v>
      </c>
      <c r="G8206" s="5" t="str">
        <f t="shared" si="1156"/>
        <v>***</v>
      </c>
      <c r="J8206" s="5" t="str">
        <f t="shared" si="1157"/>
        <v>***</v>
      </c>
      <c r="R8206" s="5">
        <f t="shared" si="1158"/>
        <v>3.5000000000000003E-2</v>
      </c>
      <c r="S8206">
        <v>29</v>
      </c>
      <c r="T8206" s="2">
        <v>575.36</v>
      </c>
      <c r="U8206" s="7">
        <f t="shared" si="1159"/>
        <v>0</v>
      </c>
      <c r="V8206" s="2">
        <f t="shared" si="1152"/>
        <v>19.84</v>
      </c>
      <c r="W8206" t="s">
        <v>22</v>
      </c>
      <c r="X8206">
        <v>3.99</v>
      </c>
      <c r="Y8206" s="2">
        <f t="shared" si="1153"/>
        <v>579.35</v>
      </c>
      <c r="Z8206" t="s">
        <v>60</v>
      </c>
      <c r="AA8206" t="s">
        <v>31</v>
      </c>
      <c r="AB8206" t="s">
        <v>32</v>
      </c>
      <c r="AC8206" t="s">
        <v>172</v>
      </c>
      <c r="AD8206" t="s">
        <v>19</v>
      </c>
      <c r="AE8206" t="s">
        <v>552</v>
      </c>
    </row>
    <row r="8207" spans="1:31" x14ac:dyDescent="0.3">
      <c r="A8207">
        <f t="shared" si="1160"/>
        <v>8206</v>
      </c>
      <c r="B8207">
        <v>55265</v>
      </c>
      <c r="C8207" t="s">
        <v>425</v>
      </c>
      <c r="D8207" t="s">
        <v>13</v>
      </c>
      <c r="E8207" s="5" t="str">
        <f t="shared" si="1154"/>
        <v>*</v>
      </c>
      <c r="F8207" s="5" t="str">
        <f t="shared" si="1155"/>
        <v>*</v>
      </c>
      <c r="G8207" s="5" t="str">
        <f t="shared" si="1156"/>
        <v>*</v>
      </c>
      <c r="J8207" s="5" t="str">
        <f t="shared" si="1157"/>
        <v>*</v>
      </c>
      <c r="R8207" s="5">
        <f t="shared" si="1158"/>
        <v>0.04</v>
      </c>
      <c r="S8207">
        <v>39</v>
      </c>
      <c r="T8207" s="2">
        <v>706.39250000000004</v>
      </c>
      <c r="U8207" s="7">
        <f t="shared" si="1159"/>
        <v>0</v>
      </c>
      <c r="V8207" s="2">
        <f t="shared" si="1152"/>
        <v>18.112628205128207</v>
      </c>
      <c r="W8207" t="s">
        <v>22</v>
      </c>
      <c r="X8207">
        <v>0.99</v>
      </c>
      <c r="Y8207" s="2">
        <f t="shared" si="1153"/>
        <v>707.38250000000005</v>
      </c>
      <c r="Z8207" t="s">
        <v>23</v>
      </c>
      <c r="AA8207" t="s">
        <v>31</v>
      </c>
      <c r="AB8207" t="s">
        <v>25</v>
      </c>
      <c r="AC8207" t="s">
        <v>26</v>
      </c>
      <c r="AD8207" t="s">
        <v>34</v>
      </c>
      <c r="AE8207" t="s">
        <v>340</v>
      </c>
    </row>
    <row r="8208" spans="1:31" x14ac:dyDescent="0.3">
      <c r="A8208">
        <f t="shared" si="1160"/>
        <v>8207</v>
      </c>
      <c r="B8208">
        <v>49088</v>
      </c>
      <c r="C8208" t="s">
        <v>425</v>
      </c>
      <c r="D8208" t="s">
        <v>36</v>
      </c>
      <c r="E8208" s="5" t="str">
        <f t="shared" si="1154"/>
        <v>***</v>
      </c>
      <c r="F8208" s="5" t="str">
        <f t="shared" si="1155"/>
        <v>***</v>
      </c>
      <c r="G8208" s="5" t="str">
        <f t="shared" si="1156"/>
        <v>***</v>
      </c>
      <c r="J8208" s="5" t="str">
        <f t="shared" si="1157"/>
        <v>***</v>
      </c>
      <c r="R8208" s="5">
        <f t="shared" si="1158"/>
        <v>0.04</v>
      </c>
      <c r="S8208">
        <v>31</v>
      </c>
      <c r="T8208" s="2">
        <v>1295.54</v>
      </c>
      <c r="U8208" s="7">
        <f t="shared" si="1159"/>
        <v>1</v>
      </c>
      <c r="V8208" s="2">
        <f t="shared" si="1152"/>
        <v>41.791612903225804</v>
      </c>
      <c r="W8208" t="s">
        <v>22</v>
      </c>
      <c r="X8208">
        <v>17.48</v>
      </c>
      <c r="Y8208" s="2">
        <f t="shared" si="1153"/>
        <v>1313.02</v>
      </c>
      <c r="Z8208" t="s">
        <v>71</v>
      </c>
      <c r="AA8208" t="s">
        <v>16</v>
      </c>
      <c r="AB8208" t="s">
        <v>32</v>
      </c>
      <c r="AC8208" t="s">
        <v>44</v>
      </c>
      <c r="AD8208" t="s">
        <v>19</v>
      </c>
      <c r="AE8208" t="s">
        <v>93</v>
      </c>
    </row>
    <row r="8209" spans="1:31" x14ac:dyDescent="0.3">
      <c r="A8209">
        <f t="shared" si="1160"/>
        <v>8208</v>
      </c>
      <c r="B8209">
        <v>49735</v>
      </c>
      <c r="C8209" t="s">
        <v>425</v>
      </c>
      <c r="D8209" t="s">
        <v>30</v>
      </c>
      <c r="E8209" s="5" t="str">
        <f t="shared" si="1154"/>
        <v>*</v>
      </c>
      <c r="F8209" s="5" t="str">
        <f t="shared" si="1155"/>
        <v>*</v>
      </c>
      <c r="G8209" s="5" t="str">
        <f t="shared" si="1156"/>
        <v>*</v>
      </c>
      <c r="J8209" s="5" t="str">
        <f t="shared" si="1157"/>
        <v>*</v>
      </c>
      <c r="R8209" s="5">
        <f t="shared" si="1158"/>
        <v>0.04</v>
      </c>
      <c r="S8209">
        <v>32</v>
      </c>
      <c r="T8209" s="2">
        <v>1929.19</v>
      </c>
      <c r="U8209" s="7">
        <f t="shared" si="1159"/>
        <v>1</v>
      </c>
      <c r="V8209" s="2">
        <f t="shared" si="1152"/>
        <v>60.287187500000002</v>
      </c>
      <c r="W8209" t="s">
        <v>22</v>
      </c>
      <c r="X8209">
        <v>4.5</v>
      </c>
      <c r="Y8209" s="2">
        <f t="shared" si="1153"/>
        <v>1933.69</v>
      </c>
      <c r="Z8209" t="s">
        <v>60</v>
      </c>
      <c r="AA8209" t="s">
        <v>31</v>
      </c>
      <c r="AB8209" t="s">
        <v>32</v>
      </c>
      <c r="AC8209" t="s">
        <v>172</v>
      </c>
      <c r="AD8209" t="s">
        <v>19</v>
      </c>
      <c r="AE8209" t="s">
        <v>552</v>
      </c>
    </row>
    <row r="8210" spans="1:31" x14ac:dyDescent="0.3">
      <c r="A8210">
        <f t="shared" si="1160"/>
        <v>8209</v>
      </c>
      <c r="B8210">
        <v>49088</v>
      </c>
      <c r="C8210" t="s">
        <v>425</v>
      </c>
      <c r="D8210" t="s">
        <v>36</v>
      </c>
      <c r="E8210" s="5" t="str">
        <f t="shared" si="1154"/>
        <v>***</v>
      </c>
      <c r="F8210" s="5" t="str">
        <f t="shared" si="1155"/>
        <v>***</v>
      </c>
      <c r="G8210" s="5" t="str">
        <f t="shared" si="1156"/>
        <v>***</v>
      </c>
      <c r="J8210" s="5" t="str">
        <f t="shared" si="1157"/>
        <v>***</v>
      </c>
      <c r="R8210" s="5">
        <f t="shared" si="1158"/>
        <v>0.02</v>
      </c>
      <c r="S8210">
        <v>15</v>
      </c>
      <c r="T8210" s="2">
        <v>4012.58</v>
      </c>
      <c r="U8210" s="7">
        <f t="shared" si="1159"/>
        <v>1</v>
      </c>
      <c r="V8210" s="2">
        <f t="shared" si="1152"/>
        <v>267.50533333333334</v>
      </c>
      <c r="W8210" t="s">
        <v>14</v>
      </c>
      <c r="X8210">
        <v>35</v>
      </c>
      <c r="Y8210" s="2">
        <f t="shared" si="1153"/>
        <v>4047.58</v>
      </c>
      <c r="Z8210" t="s">
        <v>71</v>
      </c>
      <c r="AA8210" t="s">
        <v>16</v>
      </c>
      <c r="AB8210" t="s">
        <v>32</v>
      </c>
      <c r="AC8210" t="s">
        <v>74</v>
      </c>
      <c r="AD8210" t="s">
        <v>58</v>
      </c>
      <c r="AE8210" t="s">
        <v>552</v>
      </c>
    </row>
    <row r="8211" spans="1:31" x14ac:dyDescent="0.3">
      <c r="A8211">
        <f t="shared" si="1160"/>
        <v>8210</v>
      </c>
      <c r="B8211">
        <v>2631</v>
      </c>
      <c r="C8211" t="s">
        <v>824</v>
      </c>
      <c r="D8211" t="s">
        <v>13</v>
      </c>
      <c r="E8211" s="5" t="str">
        <f t="shared" si="1154"/>
        <v>*</v>
      </c>
      <c r="F8211" s="5" t="str">
        <f t="shared" si="1155"/>
        <v>*</v>
      </c>
      <c r="G8211" s="5" t="str">
        <f t="shared" si="1156"/>
        <v>*</v>
      </c>
      <c r="J8211" s="5" t="str">
        <f t="shared" si="1157"/>
        <v>*</v>
      </c>
      <c r="R8211" s="5">
        <f t="shared" si="1158"/>
        <v>3.5000000000000003E-2</v>
      </c>
      <c r="S8211">
        <v>27</v>
      </c>
      <c r="T8211" s="2">
        <v>1078.49</v>
      </c>
      <c r="U8211" s="7">
        <f t="shared" si="1159"/>
        <v>1</v>
      </c>
      <c r="V8211" s="2">
        <f t="shared" si="1152"/>
        <v>39.944074074074074</v>
      </c>
      <c r="W8211" t="s">
        <v>22</v>
      </c>
      <c r="X8211">
        <v>1.99</v>
      </c>
      <c r="Y8211" s="2">
        <f t="shared" si="1153"/>
        <v>1080.48</v>
      </c>
      <c r="Z8211" t="s">
        <v>110</v>
      </c>
      <c r="AA8211" t="s">
        <v>31</v>
      </c>
      <c r="AB8211" t="s">
        <v>25</v>
      </c>
      <c r="AC8211" t="s">
        <v>42</v>
      </c>
      <c r="AD8211" t="s">
        <v>45</v>
      </c>
      <c r="AE8211" t="s">
        <v>434</v>
      </c>
    </row>
    <row r="8212" spans="1:31" x14ac:dyDescent="0.3">
      <c r="A8212">
        <f t="shared" si="1160"/>
        <v>8211</v>
      </c>
      <c r="B8212">
        <v>29504</v>
      </c>
      <c r="C8212" t="s">
        <v>824</v>
      </c>
      <c r="D8212" t="s">
        <v>30</v>
      </c>
      <c r="E8212" s="5" t="str">
        <f t="shared" si="1154"/>
        <v>*</v>
      </c>
      <c r="F8212" s="5" t="str">
        <f t="shared" si="1155"/>
        <v>*</v>
      </c>
      <c r="G8212" s="5" t="str">
        <f t="shared" si="1156"/>
        <v>*</v>
      </c>
      <c r="J8212" s="5" t="str">
        <f t="shared" si="1157"/>
        <v>*</v>
      </c>
      <c r="R8212" s="5">
        <f t="shared" si="1158"/>
        <v>0.04</v>
      </c>
      <c r="S8212">
        <v>34</v>
      </c>
      <c r="T8212" s="2">
        <v>1211.18</v>
      </c>
      <c r="U8212" s="7">
        <f t="shared" si="1159"/>
        <v>1</v>
      </c>
      <c r="V8212" s="2">
        <f t="shared" si="1152"/>
        <v>35.62294117647059</v>
      </c>
      <c r="W8212" t="s">
        <v>22</v>
      </c>
      <c r="X8212">
        <v>13.26</v>
      </c>
      <c r="Y8212" s="2">
        <f t="shared" si="1153"/>
        <v>1224.44</v>
      </c>
      <c r="Z8212" t="s">
        <v>73</v>
      </c>
      <c r="AA8212" t="s">
        <v>24</v>
      </c>
      <c r="AB8212" t="s">
        <v>32</v>
      </c>
      <c r="AC8212" t="s">
        <v>44</v>
      </c>
      <c r="AD8212" t="s">
        <v>19</v>
      </c>
      <c r="AE8212" t="s">
        <v>824</v>
      </c>
    </row>
    <row r="8213" spans="1:31" x14ac:dyDescent="0.3">
      <c r="A8213">
        <f t="shared" si="1160"/>
        <v>8212</v>
      </c>
      <c r="B8213">
        <v>29504</v>
      </c>
      <c r="C8213" t="s">
        <v>824</v>
      </c>
      <c r="D8213" t="s">
        <v>30</v>
      </c>
      <c r="E8213" s="5" t="str">
        <f t="shared" si="1154"/>
        <v>*</v>
      </c>
      <c r="F8213" s="5" t="str">
        <f t="shared" si="1155"/>
        <v>*</v>
      </c>
      <c r="G8213" s="5" t="str">
        <f t="shared" si="1156"/>
        <v>*</v>
      </c>
      <c r="J8213" s="5" t="str">
        <f t="shared" si="1157"/>
        <v>*</v>
      </c>
      <c r="R8213" s="5">
        <f t="shared" si="1158"/>
        <v>3.5000000000000003E-2</v>
      </c>
      <c r="S8213">
        <v>20</v>
      </c>
      <c r="T8213" s="2">
        <v>1485.06</v>
      </c>
      <c r="U8213" s="7">
        <f t="shared" si="1159"/>
        <v>1</v>
      </c>
      <c r="V8213" s="2">
        <f t="shared" si="1152"/>
        <v>74.253</v>
      </c>
      <c r="W8213" t="s">
        <v>37</v>
      </c>
      <c r="X8213">
        <v>26.85</v>
      </c>
      <c r="Y8213" s="2">
        <f t="shared" si="1153"/>
        <v>1511.9099999999999</v>
      </c>
      <c r="Z8213" t="s">
        <v>73</v>
      </c>
      <c r="AA8213" t="s">
        <v>24</v>
      </c>
      <c r="AB8213" t="s">
        <v>17</v>
      </c>
      <c r="AC8213" t="s">
        <v>165</v>
      </c>
      <c r="AD8213" t="s">
        <v>103</v>
      </c>
      <c r="AE8213" t="s">
        <v>434</v>
      </c>
    </row>
    <row r="8214" spans="1:31" x14ac:dyDescent="0.3">
      <c r="A8214">
        <f t="shared" si="1160"/>
        <v>8213</v>
      </c>
      <c r="B8214">
        <v>36773</v>
      </c>
      <c r="C8214" t="s">
        <v>824</v>
      </c>
      <c r="D8214" t="s">
        <v>30</v>
      </c>
      <c r="E8214" s="5" t="str">
        <f t="shared" si="1154"/>
        <v>*</v>
      </c>
      <c r="F8214" s="5" t="str">
        <f t="shared" si="1155"/>
        <v>*</v>
      </c>
      <c r="G8214" s="5" t="str">
        <f t="shared" si="1156"/>
        <v>*</v>
      </c>
      <c r="J8214" s="5" t="str">
        <f t="shared" si="1157"/>
        <v>*</v>
      </c>
      <c r="R8214" s="5">
        <f t="shared" si="1158"/>
        <v>3.5000000000000003E-2</v>
      </c>
      <c r="S8214">
        <v>24</v>
      </c>
      <c r="T8214" s="2">
        <v>2048.7800000000002</v>
      </c>
      <c r="U8214" s="7">
        <f t="shared" si="1159"/>
        <v>1</v>
      </c>
      <c r="V8214" s="2">
        <f t="shared" si="1152"/>
        <v>85.365833333333342</v>
      </c>
      <c r="W8214" t="s">
        <v>22</v>
      </c>
      <c r="X8214">
        <v>5.01</v>
      </c>
      <c r="Y8214" s="2">
        <f t="shared" si="1153"/>
        <v>2053.7900000000004</v>
      </c>
      <c r="Z8214" t="s">
        <v>56</v>
      </c>
      <c r="AA8214" t="s">
        <v>24</v>
      </c>
      <c r="AB8214" t="s">
        <v>32</v>
      </c>
      <c r="AC8214" t="s">
        <v>78</v>
      </c>
      <c r="AD8214" t="s">
        <v>19</v>
      </c>
      <c r="AE8214" t="s">
        <v>434</v>
      </c>
    </row>
    <row r="8215" spans="1:31" x14ac:dyDescent="0.3">
      <c r="A8215">
        <f t="shared" si="1160"/>
        <v>8214</v>
      </c>
      <c r="B8215">
        <v>32455</v>
      </c>
      <c r="C8215" t="s">
        <v>824</v>
      </c>
      <c r="D8215" t="s">
        <v>21</v>
      </c>
      <c r="E8215" s="5" t="str">
        <f t="shared" si="1154"/>
        <v>*</v>
      </c>
      <c r="F8215" s="5" t="str">
        <f t="shared" si="1155"/>
        <v>**</v>
      </c>
      <c r="G8215" s="5" t="str">
        <f t="shared" si="1156"/>
        <v>**</v>
      </c>
      <c r="J8215" s="5" t="str">
        <f t="shared" si="1157"/>
        <v>**</v>
      </c>
      <c r="R8215" s="5">
        <f t="shared" si="1158"/>
        <v>0.05</v>
      </c>
      <c r="S8215">
        <v>43</v>
      </c>
      <c r="T8215" s="2">
        <v>4620.53</v>
      </c>
      <c r="U8215" s="7">
        <f t="shared" si="1159"/>
        <v>1</v>
      </c>
      <c r="V8215" s="2">
        <f t="shared" si="1152"/>
        <v>107.45418604651162</v>
      </c>
      <c r="W8215" t="s">
        <v>22</v>
      </c>
      <c r="X8215">
        <v>19.989999999999998</v>
      </c>
      <c r="Y8215" s="2">
        <f t="shared" si="1153"/>
        <v>4640.5199999999995</v>
      </c>
      <c r="Z8215" t="s">
        <v>60</v>
      </c>
      <c r="AA8215" t="s">
        <v>31</v>
      </c>
      <c r="AB8215" t="s">
        <v>25</v>
      </c>
      <c r="AC8215" t="s">
        <v>42</v>
      </c>
      <c r="AD8215" t="s">
        <v>19</v>
      </c>
      <c r="AE8215" t="s">
        <v>413</v>
      </c>
    </row>
    <row r="8216" spans="1:31" x14ac:dyDescent="0.3">
      <c r="A8216">
        <f t="shared" si="1160"/>
        <v>8215</v>
      </c>
      <c r="B8216">
        <v>41351</v>
      </c>
      <c r="C8216" t="s">
        <v>824</v>
      </c>
      <c r="D8216" t="s">
        <v>30</v>
      </c>
      <c r="E8216" s="5" t="str">
        <f t="shared" si="1154"/>
        <v>*</v>
      </c>
      <c r="F8216" s="5" t="str">
        <f t="shared" si="1155"/>
        <v>*</v>
      </c>
      <c r="G8216" s="5" t="str">
        <f t="shared" si="1156"/>
        <v>*</v>
      </c>
      <c r="J8216" s="5" t="str">
        <f t="shared" si="1157"/>
        <v>*</v>
      </c>
      <c r="R8216" s="5">
        <f t="shared" si="1158"/>
        <v>0.05</v>
      </c>
      <c r="S8216">
        <v>48</v>
      </c>
      <c r="T8216" s="2">
        <v>8273.2795000000006</v>
      </c>
      <c r="U8216" s="7">
        <f t="shared" si="1159"/>
        <v>1</v>
      </c>
      <c r="V8216" s="2">
        <f t="shared" si="1152"/>
        <v>172.35998958333334</v>
      </c>
      <c r="W8216" t="s">
        <v>22</v>
      </c>
      <c r="X8216">
        <v>8.99</v>
      </c>
      <c r="Y8216" s="2">
        <f t="shared" si="1153"/>
        <v>8282.2695000000003</v>
      </c>
      <c r="Z8216" t="s">
        <v>73</v>
      </c>
      <c r="AA8216" t="s">
        <v>16</v>
      </c>
      <c r="AB8216" t="s">
        <v>25</v>
      </c>
      <c r="AC8216" t="s">
        <v>26</v>
      </c>
      <c r="AD8216" t="s">
        <v>19</v>
      </c>
      <c r="AE8216" t="s">
        <v>413</v>
      </c>
    </row>
    <row r="8217" spans="1:31" x14ac:dyDescent="0.3">
      <c r="A8217">
        <f t="shared" si="1160"/>
        <v>8216</v>
      </c>
      <c r="B8217">
        <v>33763</v>
      </c>
      <c r="C8217" t="s">
        <v>824</v>
      </c>
      <c r="D8217" t="s">
        <v>30</v>
      </c>
      <c r="E8217" s="5" t="str">
        <f t="shared" si="1154"/>
        <v>*</v>
      </c>
      <c r="F8217" s="5" t="str">
        <f t="shared" si="1155"/>
        <v>*</v>
      </c>
      <c r="G8217" s="5" t="str">
        <f t="shared" si="1156"/>
        <v>*</v>
      </c>
      <c r="J8217" s="5" t="str">
        <f t="shared" si="1157"/>
        <v>*</v>
      </c>
      <c r="R8217" s="5">
        <f t="shared" si="1158"/>
        <v>3.5000000000000003E-2</v>
      </c>
      <c r="S8217">
        <v>23</v>
      </c>
      <c r="T8217" s="2">
        <v>10791.38</v>
      </c>
      <c r="U8217" s="7">
        <f t="shared" si="1159"/>
        <v>1</v>
      </c>
      <c r="V8217" s="2">
        <f t="shared" si="1152"/>
        <v>469.19043478260863</v>
      </c>
      <c r="W8217" t="s">
        <v>22</v>
      </c>
      <c r="X8217">
        <v>24.49</v>
      </c>
      <c r="Y8217" s="2">
        <f t="shared" si="1153"/>
        <v>10815.869999999999</v>
      </c>
      <c r="Z8217" t="s">
        <v>62</v>
      </c>
      <c r="AA8217" t="s">
        <v>31</v>
      </c>
      <c r="AB8217" t="s">
        <v>25</v>
      </c>
      <c r="AC8217" t="s">
        <v>57</v>
      </c>
      <c r="AD8217" t="s">
        <v>58</v>
      </c>
      <c r="AE8217" t="s">
        <v>434</v>
      </c>
    </row>
    <row r="8218" spans="1:31" x14ac:dyDescent="0.3">
      <c r="A8218">
        <f t="shared" si="1160"/>
        <v>8217</v>
      </c>
      <c r="B8218">
        <v>22149</v>
      </c>
      <c r="C8218" t="s">
        <v>650</v>
      </c>
      <c r="D8218" t="s">
        <v>13</v>
      </c>
      <c r="E8218" s="5" t="str">
        <f t="shared" si="1154"/>
        <v>*</v>
      </c>
      <c r="F8218" s="5" t="str">
        <f t="shared" si="1155"/>
        <v>*</v>
      </c>
      <c r="G8218" s="5" t="str">
        <f t="shared" si="1156"/>
        <v>*</v>
      </c>
      <c r="J8218" s="5" t="str">
        <f t="shared" si="1157"/>
        <v>*</v>
      </c>
      <c r="R8218" s="5">
        <f t="shared" si="1158"/>
        <v>0.02</v>
      </c>
      <c r="S8218">
        <v>17</v>
      </c>
      <c r="T8218" s="2">
        <v>48.24</v>
      </c>
      <c r="U8218" s="7">
        <f t="shared" si="1159"/>
        <v>0</v>
      </c>
      <c r="V8218" s="2">
        <f t="shared" si="1152"/>
        <v>2.8376470588235296</v>
      </c>
      <c r="W8218" t="s">
        <v>22</v>
      </c>
      <c r="X8218">
        <v>1.01</v>
      </c>
      <c r="Y8218" s="2">
        <f t="shared" si="1153"/>
        <v>49.25</v>
      </c>
      <c r="Z8218" t="s">
        <v>71</v>
      </c>
      <c r="AA8218" t="s">
        <v>24</v>
      </c>
      <c r="AB8218" t="s">
        <v>32</v>
      </c>
      <c r="AC8218" t="s">
        <v>33</v>
      </c>
      <c r="AD8218" t="s">
        <v>34</v>
      </c>
      <c r="AE8218" t="s">
        <v>406</v>
      </c>
    </row>
    <row r="8219" spans="1:31" x14ac:dyDescent="0.3">
      <c r="A8219">
        <f t="shared" si="1160"/>
        <v>8218</v>
      </c>
      <c r="B8219">
        <v>58247</v>
      </c>
      <c r="C8219" t="s">
        <v>650</v>
      </c>
      <c r="D8219" t="s">
        <v>30</v>
      </c>
      <c r="E8219" s="5" t="str">
        <f t="shared" si="1154"/>
        <v>*</v>
      </c>
      <c r="F8219" s="5" t="str">
        <f t="shared" si="1155"/>
        <v>*</v>
      </c>
      <c r="G8219" s="5" t="str">
        <f t="shared" si="1156"/>
        <v>*</v>
      </c>
      <c r="J8219" s="5" t="str">
        <f t="shared" si="1157"/>
        <v>*</v>
      </c>
      <c r="R8219" s="5">
        <f t="shared" si="1158"/>
        <v>0.02</v>
      </c>
      <c r="S8219">
        <v>14</v>
      </c>
      <c r="T8219" s="2">
        <v>92.07</v>
      </c>
      <c r="U8219" s="7">
        <f t="shared" si="1159"/>
        <v>0</v>
      </c>
      <c r="V8219" s="2">
        <f t="shared" si="1152"/>
        <v>6.5764285714285711</v>
      </c>
      <c r="W8219" t="s">
        <v>22</v>
      </c>
      <c r="X8219">
        <v>7.86</v>
      </c>
      <c r="Y8219" s="2">
        <f t="shared" si="1153"/>
        <v>99.929999999999993</v>
      </c>
      <c r="Z8219" t="s">
        <v>15</v>
      </c>
      <c r="AA8219" t="s">
        <v>41</v>
      </c>
      <c r="AB8219" t="s">
        <v>32</v>
      </c>
      <c r="AC8219" t="s">
        <v>44</v>
      </c>
      <c r="AD8219" t="s">
        <v>19</v>
      </c>
      <c r="AE8219" t="s">
        <v>803</v>
      </c>
    </row>
    <row r="8220" spans="1:31" x14ac:dyDescent="0.3">
      <c r="A8220">
        <f t="shared" si="1160"/>
        <v>8219</v>
      </c>
      <c r="B8220">
        <v>22149</v>
      </c>
      <c r="C8220" t="s">
        <v>650</v>
      </c>
      <c r="D8220" t="s">
        <v>13</v>
      </c>
      <c r="E8220" s="5" t="str">
        <f t="shared" si="1154"/>
        <v>*</v>
      </c>
      <c r="F8220" s="5" t="str">
        <f t="shared" si="1155"/>
        <v>*</v>
      </c>
      <c r="G8220" s="5" t="str">
        <f t="shared" si="1156"/>
        <v>*</v>
      </c>
      <c r="J8220" s="5" t="str">
        <f t="shared" si="1157"/>
        <v>*</v>
      </c>
      <c r="R8220" s="5">
        <f t="shared" si="1158"/>
        <v>0.05</v>
      </c>
      <c r="S8220">
        <v>47</v>
      </c>
      <c r="T8220" s="2">
        <v>191.13</v>
      </c>
      <c r="U8220" s="7">
        <f t="shared" si="1159"/>
        <v>0</v>
      </c>
      <c r="V8220" s="2">
        <f t="shared" si="1152"/>
        <v>4.0665957446808507</v>
      </c>
      <c r="W8220" t="s">
        <v>22</v>
      </c>
      <c r="X8220">
        <v>1.2</v>
      </c>
      <c r="Y8220" s="2">
        <f t="shared" si="1153"/>
        <v>192.32999999999998</v>
      </c>
      <c r="Z8220" t="s">
        <v>334</v>
      </c>
      <c r="AA8220" t="s">
        <v>24</v>
      </c>
      <c r="AB8220" t="s">
        <v>32</v>
      </c>
      <c r="AC8220" t="s">
        <v>33</v>
      </c>
      <c r="AD8220" t="s">
        <v>34</v>
      </c>
      <c r="AE8220" t="s">
        <v>803</v>
      </c>
    </row>
    <row r="8221" spans="1:31" x14ac:dyDescent="0.3">
      <c r="A8221">
        <f t="shared" si="1160"/>
        <v>8220</v>
      </c>
      <c r="B8221">
        <v>52711</v>
      </c>
      <c r="C8221" t="s">
        <v>650</v>
      </c>
      <c r="D8221" t="s">
        <v>30</v>
      </c>
      <c r="E8221" s="5" t="str">
        <f t="shared" si="1154"/>
        <v>*</v>
      </c>
      <c r="F8221" s="5" t="str">
        <f t="shared" si="1155"/>
        <v>*</v>
      </c>
      <c r="G8221" s="5" t="str">
        <f t="shared" si="1156"/>
        <v>*</v>
      </c>
      <c r="J8221" s="5" t="str">
        <f t="shared" si="1157"/>
        <v>*</v>
      </c>
      <c r="R8221" s="5">
        <f t="shared" si="1158"/>
        <v>0.04</v>
      </c>
      <c r="S8221">
        <v>37</v>
      </c>
      <c r="T8221" s="2">
        <v>201.14</v>
      </c>
      <c r="U8221" s="7">
        <f t="shared" si="1159"/>
        <v>0</v>
      </c>
      <c r="V8221" s="2">
        <f t="shared" si="1152"/>
        <v>5.4362162162162155</v>
      </c>
      <c r="W8221" t="s">
        <v>22</v>
      </c>
      <c r="X8221">
        <v>3.37</v>
      </c>
      <c r="Y8221" s="2">
        <f t="shared" si="1153"/>
        <v>204.51</v>
      </c>
      <c r="Z8221" t="s">
        <v>23</v>
      </c>
      <c r="AA8221" t="s">
        <v>41</v>
      </c>
      <c r="AB8221" t="s">
        <v>32</v>
      </c>
      <c r="AC8221" t="s">
        <v>114</v>
      </c>
      <c r="AD8221" t="s">
        <v>34</v>
      </c>
      <c r="AE8221" t="s">
        <v>650</v>
      </c>
    </row>
    <row r="8222" spans="1:31" x14ac:dyDescent="0.3">
      <c r="A8222">
        <f t="shared" si="1160"/>
        <v>8221</v>
      </c>
      <c r="B8222">
        <v>52711</v>
      </c>
      <c r="C8222" t="s">
        <v>650</v>
      </c>
      <c r="D8222" t="s">
        <v>30</v>
      </c>
      <c r="E8222" s="5" t="str">
        <f t="shared" si="1154"/>
        <v>*</v>
      </c>
      <c r="F8222" s="5" t="str">
        <f t="shared" si="1155"/>
        <v>*</v>
      </c>
      <c r="G8222" s="5" t="str">
        <f t="shared" si="1156"/>
        <v>*</v>
      </c>
      <c r="J8222" s="5" t="str">
        <f t="shared" si="1157"/>
        <v>*</v>
      </c>
      <c r="R8222" s="5">
        <f t="shared" si="1158"/>
        <v>0.01</v>
      </c>
      <c r="S8222">
        <v>7</v>
      </c>
      <c r="T8222" s="2">
        <v>220.79</v>
      </c>
      <c r="U8222" s="7">
        <f t="shared" si="1159"/>
        <v>0</v>
      </c>
      <c r="V8222" s="2">
        <f t="shared" si="1152"/>
        <v>31.541428571428572</v>
      </c>
      <c r="W8222" t="s">
        <v>22</v>
      </c>
      <c r="X8222">
        <v>4</v>
      </c>
      <c r="Y8222" s="2">
        <f t="shared" si="1153"/>
        <v>224.79</v>
      </c>
      <c r="Z8222" t="s">
        <v>73</v>
      </c>
      <c r="AA8222" t="s">
        <v>41</v>
      </c>
      <c r="AB8222" t="s">
        <v>25</v>
      </c>
      <c r="AC8222" t="s">
        <v>42</v>
      </c>
      <c r="AD8222" t="s">
        <v>19</v>
      </c>
      <c r="AE8222" t="s">
        <v>803</v>
      </c>
    </row>
    <row r="8223" spans="1:31" x14ac:dyDescent="0.3">
      <c r="A8223">
        <f t="shared" si="1160"/>
        <v>8222</v>
      </c>
      <c r="B8223">
        <v>52711</v>
      </c>
      <c r="C8223" t="s">
        <v>650</v>
      </c>
      <c r="D8223" t="s">
        <v>30</v>
      </c>
      <c r="E8223" s="5" t="str">
        <f t="shared" si="1154"/>
        <v>*</v>
      </c>
      <c r="F8223" s="5" t="str">
        <f t="shared" si="1155"/>
        <v>*</v>
      </c>
      <c r="G8223" s="5" t="str">
        <f t="shared" si="1156"/>
        <v>*</v>
      </c>
      <c r="J8223" s="5" t="str">
        <f t="shared" si="1157"/>
        <v>*</v>
      </c>
      <c r="R8223" s="5">
        <f t="shared" si="1158"/>
        <v>0.05</v>
      </c>
      <c r="S8223">
        <v>41</v>
      </c>
      <c r="T8223" s="2">
        <v>755.19</v>
      </c>
      <c r="U8223" s="7">
        <f t="shared" si="1159"/>
        <v>0</v>
      </c>
      <c r="V8223" s="2">
        <f t="shared" si="1152"/>
        <v>18.419268292682929</v>
      </c>
      <c r="W8223" t="s">
        <v>22</v>
      </c>
      <c r="X8223">
        <v>8.99</v>
      </c>
      <c r="Y8223" s="2">
        <f t="shared" si="1153"/>
        <v>764.18000000000006</v>
      </c>
      <c r="Z8223" t="s">
        <v>73</v>
      </c>
      <c r="AA8223" t="s">
        <v>41</v>
      </c>
      <c r="AB8223" t="s">
        <v>17</v>
      </c>
      <c r="AC8223" t="s">
        <v>18</v>
      </c>
      <c r="AD8223" t="s">
        <v>45</v>
      </c>
      <c r="AE8223" t="s">
        <v>803</v>
      </c>
    </row>
    <row r="8224" spans="1:31" x14ac:dyDescent="0.3">
      <c r="A8224">
        <f t="shared" si="1160"/>
        <v>8223</v>
      </c>
      <c r="B8224">
        <v>58247</v>
      </c>
      <c r="C8224" t="s">
        <v>650</v>
      </c>
      <c r="D8224" t="s">
        <v>30</v>
      </c>
      <c r="E8224" s="5" t="str">
        <f t="shared" si="1154"/>
        <v>*</v>
      </c>
      <c r="F8224" s="5" t="str">
        <f t="shared" si="1155"/>
        <v>*</v>
      </c>
      <c r="G8224" s="5" t="str">
        <f t="shared" si="1156"/>
        <v>*</v>
      </c>
      <c r="J8224" s="5" t="str">
        <f t="shared" si="1157"/>
        <v>*</v>
      </c>
      <c r="R8224" s="5">
        <f t="shared" si="1158"/>
        <v>0.01</v>
      </c>
      <c r="S8224">
        <v>8</v>
      </c>
      <c r="T8224" s="2">
        <v>1058.82</v>
      </c>
      <c r="U8224" s="7">
        <f t="shared" si="1159"/>
        <v>1</v>
      </c>
      <c r="V8224" s="2">
        <f t="shared" si="1152"/>
        <v>132.35249999999999</v>
      </c>
      <c r="W8224" t="s">
        <v>22</v>
      </c>
      <c r="X8224">
        <v>0.99</v>
      </c>
      <c r="Y8224" s="2">
        <f t="shared" si="1153"/>
        <v>1059.81</v>
      </c>
      <c r="Z8224" t="s">
        <v>15</v>
      </c>
      <c r="AA8224" t="s">
        <v>41</v>
      </c>
      <c r="AB8224" t="s">
        <v>32</v>
      </c>
      <c r="AC8224" t="s">
        <v>172</v>
      </c>
      <c r="AD8224" t="s">
        <v>19</v>
      </c>
      <c r="AE8224" t="s">
        <v>650</v>
      </c>
    </row>
    <row r="8225" spans="1:31" x14ac:dyDescent="0.3">
      <c r="A8225">
        <f t="shared" si="1160"/>
        <v>8224</v>
      </c>
      <c r="B8225">
        <v>19361</v>
      </c>
      <c r="C8225" t="s">
        <v>444</v>
      </c>
      <c r="D8225" t="s">
        <v>13</v>
      </c>
      <c r="E8225" s="5" t="str">
        <f t="shared" si="1154"/>
        <v>*</v>
      </c>
      <c r="F8225" s="5" t="str">
        <f t="shared" si="1155"/>
        <v>*</v>
      </c>
      <c r="G8225" s="5" t="str">
        <f t="shared" si="1156"/>
        <v>*</v>
      </c>
      <c r="J8225" s="5" t="str">
        <f t="shared" si="1157"/>
        <v>*</v>
      </c>
      <c r="R8225" s="5">
        <f t="shared" si="1158"/>
        <v>0.05</v>
      </c>
      <c r="S8225">
        <v>43</v>
      </c>
      <c r="T8225" s="2">
        <v>364.59</v>
      </c>
      <c r="U8225" s="7">
        <f t="shared" si="1159"/>
        <v>0</v>
      </c>
      <c r="V8225" s="2">
        <f t="shared" si="1152"/>
        <v>8.4788372093023252</v>
      </c>
      <c r="W8225" t="s">
        <v>22</v>
      </c>
      <c r="X8225">
        <v>5.16</v>
      </c>
      <c r="Y8225" s="2">
        <f t="shared" si="1153"/>
        <v>369.75</v>
      </c>
      <c r="Z8225" t="s">
        <v>64</v>
      </c>
      <c r="AA8225" t="s">
        <v>16</v>
      </c>
      <c r="AB8225" t="s">
        <v>32</v>
      </c>
      <c r="AC8225" t="s">
        <v>44</v>
      </c>
      <c r="AD8225" t="s">
        <v>34</v>
      </c>
      <c r="AE8225" t="s">
        <v>158</v>
      </c>
    </row>
    <row r="8226" spans="1:31" x14ac:dyDescent="0.3">
      <c r="A8226">
        <f t="shared" si="1160"/>
        <v>8225</v>
      </c>
      <c r="B8226">
        <v>45571</v>
      </c>
      <c r="C8226" t="s">
        <v>444</v>
      </c>
      <c r="D8226" t="s">
        <v>40</v>
      </c>
      <c r="E8226" s="5" t="str">
        <f t="shared" si="1154"/>
        <v>*</v>
      </c>
      <c r="F8226" s="5" t="str">
        <f t="shared" si="1155"/>
        <v>*</v>
      </c>
      <c r="G8226" s="5" t="str">
        <f t="shared" si="1156"/>
        <v>*</v>
      </c>
      <c r="J8226" s="5" t="str">
        <f t="shared" si="1157"/>
        <v>*</v>
      </c>
      <c r="R8226" s="5">
        <f t="shared" si="1158"/>
        <v>0.05</v>
      </c>
      <c r="S8226">
        <v>43</v>
      </c>
      <c r="T8226" s="2">
        <v>528.53</v>
      </c>
      <c r="U8226" s="7">
        <f t="shared" si="1159"/>
        <v>0</v>
      </c>
      <c r="V8226" s="2">
        <f t="shared" si="1152"/>
        <v>12.291395348837209</v>
      </c>
      <c r="W8226" t="s">
        <v>22</v>
      </c>
      <c r="X8226">
        <v>4.8099999999999996</v>
      </c>
      <c r="Y8226" s="2">
        <f t="shared" si="1153"/>
        <v>533.33999999999992</v>
      </c>
      <c r="Z8226" t="s">
        <v>64</v>
      </c>
      <c r="AA8226" t="s">
        <v>16</v>
      </c>
      <c r="AB8226" t="s">
        <v>32</v>
      </c>
      <c r="AC8226" t="s">
        <v>74</v>
      </c>
      <c r="AD8226" t="s">
        <v>19</v>
      </c>
      <c r="AE8226" t="s">
        <v>394</v>
      </c>
    </row>
    <row r="8227" spans="1:31" x14ac:dyDescent="0.3">
      <c r="A8227">
        <f t="shared" si="1160"/>
        <v>8226</v>
      </c>
      <c r="B8227">
        <v>19361</v>
      </c>
      <c r="C8227" t="s">
        <v>444</v>
      </c>
      <c r="D8227" t="s">
        <v>13</v>
      </c>
      <c r="E8227" s="5" t="str">
        <f t="shared" si="1154"/>
        <v>*</v>
      </c>
      <c r="F8227" s="5" t="str">
        <f t="shared" si="1155"/>
        <v>*</v>
      </c>
      <c r="G8227" s="5" t="str">
        <f t="shared" si="1156"/>
        <v>*</v>
      </c>
      <c r="J8227" s="5" t="str">
        <f t="shared" si="1157"/>
        <v>*</v>
      </c>
      <c r="R8227" s="5">
        <f t="shared" si="1158"/>
        <v>3.5000000000000003E-2</v>
      </c>
      <c r="S8227">
        <v>21</v>
      </c>
      <c r="T8227" s="2">
        <v>535.57000000000005</v>
      </c>
      <c r="U8227" s="7">
        <f t="shared" si="1159"/>
        <v>0</v>
      </c>
      <c r="V8227" s="2">
        <f t="shared" si="1152"/>
        <v>25.503333333333337</v>
      </c>
      <c r="W8227" t="s">
        <v>22</v>
      </c>
      <c r="X8227">
        <v>8.99</v>
      </c>
      <c r="Y8227" s="2">
        <f t="shared" si="1153"/>
        <v>544.56000000000006</v>
      </c>
      <c r="Z8227" t="s">
        <v>60</v>
      </c>
      <c r="AA8227" t="s">
        <v>16</v>
      </c>
      <c r="AB8227" t="s">
        <v>17</v>
      </c>
      <c r="AC8227" t="s">
        <v>18</v>
      </c>
      <c r="AD8227" t="s">
        <v>45</v>
      </c>
      <c r="AE8227" t="s">
        <v>605</v>
      </c>
    </row>
    <row r="8228" spans="1:31" x14ac:dyDescent="0.3">
      <c r="A8228">
        <f t="shared" si="1160"/>
        <v>8227</v>
      </c>
      <c r="B8228">
        <v>45571</v>
      </c>
      <c r="C8228" t="s">
        <v>444</v>
      </c>
      <c r="D8228" t="s">
        <v>40</v>
      </c>
      <c r="E8228" s="5" t="str">
        <f t="shared" si="1154"/>
        <v>*</v>
      </c>
      <c r="F8228" s="5" t="str">
        <f t="shared" si="1155"/>
        <v>*</v>
      </c>
      <c r="G8228" s="5" t="str">
        <f t="shared" si="1156"/>
        <v>*</v>
      </c>
      <c r="J8228" s="5" t="str">
        <f t="shared" si="1157"/>
        <v>*</v>
      </c>
      <c r="R8228" s="5">
        <f t="shared" si="1158"/>
        <v>0.05</v>
      </c>
      <c r="S8228">
        <v>44</v>
      </c>
      <c r="T8228" s="2">
        <v>720.52</v>
      </c>
      <c r="U8228" s="7">
        <f t="shared" si="1159"/>
        <v>0</v>
      </c>
      <c r="V8228" s="2">
        <f t="shared" si="1152"/>
        <v>16.375454545454545</v>
      </c>
      <c r="W8228" t="s">
        <v>22</v>
      </c>
      <c r="X8228">
        <v>8.51</v>
      </c>
      <c r="Y8228" s="2">
        <f t="shared" si="1153"/>
        <v>729.03</v>
      </c>
      <c r="Z8228" t="s">
        <v>64</v>
      </c>
      <c r="AA8228" t="s">
        <v>16</v>
      </c>
      <c r="AB8228" t="s">
        <v>25</v>
      </c>
      <c r="AC8228" t="s">
        <v>76</v>
      </c>
      <c r="AD8228" t="s">
        <v>27</v>
      </c>
      <c r="AE8228" t="s">
        <v>605</v>
      </c>
    </row>
    <row r="8229" spans="1:31" x14ac:dyDescent="0.3">
      <c r="A8229">
        <f t="shared" si="1160"/>
        <v>8228</v>
      </c>
      <c r="B8229">
        <v>19361</v>
      </c>
      <c r="C8229" t="s">
        <v>444</v>
      </c>
      <c r="D8229" t="s">
        <v>13</v>
      </c>
      <c r="E8229" s="5" t="str">
        <f t="shared" si="1154"/>
        <v>*</v>
      </c>
      <c r="F8229" s="5" t="str">
        <f t="shared" si="1155"/>
        <v>*</v>
      </c>
      <c r="G8229" s="5" t="str">
        <f t="shared" si="1156"/>
        <v>*</v>
      </c>
      <c r="J8229" s="5" t="str">
        <f t="shared" si="1157"/>
        <v>*</v>
      </c>
      <c r="R8229" s="5">
        <f t="shared" si="1158"/>
        <v>3.5000000000000003E-2</v>
      </c>
      <c r="S8229">
        <v>21</v>
      </c>
      <c r="T8229" s="2">
        <v>788.85</v>
      </c>
      <c r="U8229" s="7">
        <f t="shared" si="1159"/>
        <v>0</v>
      </c>
      <c r="V8229" s="2">
        <f t="shared" si="1152"/>
        <v>37.564285714285717</v>
      </c>
      <c r="W8229" t="s">
        <v>22</v>
      </c>
      <c r="X8229">
        <v>2.99</v>
      </c>
      <c r="Y8229" s="2">
        <f t="shared" si="1153"/>
        <v>791.84</v>
      </c>
      <c r="Z8229" t="s">
        <v>64</v>
      </c>
      <c r="AA8229" t="s">
        <v>16</v>
      </c>
      <c r="AB8229" t="s">
        <v>32</v>
      </c>
      <c r="AC8229" t="s">
        <v>49</v>
      </c>
      <c r="AD8229" t="s">
        <v>19</v>
      </c>
      <c r="AE8229" s="1">
        <v>40949</v>
      </c>
    </row>
    <row r="8230" spans="1:31" x14ac:dyDescent="0.3">
      <c r="A8230">
        <f t="shared" si="1160"/>
        <v>8229</v>
      </c>
      <c r="B8230">
        <v>17187</v>
      </c>
      <c r="C8230" t="s">
        <v>444</v>
      </c>
      <c r="D8230" t="s">
        <v>21</v>
      </c>
      <c r="E8230" s="5" t="str">
        <f t="shared" si="1154"/>
        <v>*</v>
      </c>
      <c r="F8230" s="5" t="str">
        <f t="shared" si="1155"/>
        <v>**</v>
      </c>
      <c r="G8230" s="5" t="str">
        <f t="shared" si="1156"/>
        <v>**</v>
      </c>
      <c r="J8230" s="5" t="str">
        <f t="shared" si="1157"/>
        <v>**</v>
      </c>
      <c r="R8230" s="5">
        <f t="shared" si="1158"/>
        <v>0.01</v>
      </c>
      <c r="S8230">
        <v>4</v>
      </c>
      <c r="T8230" s="2">
        <v>2951.97</v>
      </c>
      <c r="U8230" s="7">
        <f t="shared" si="1159"/>
        <v>1</v>
      </c>
      <c r="V8230" s="2">
        <f t="shared" si="1152"/>
        <v>737.99249999999995</v>
      </c>
      <c r="W8230" t="s">
        <v>37</v>
      </c>
      <c r="X8230">
        <v>16.059999999999999</v>
      </c>
      <c r="Y8230" s="2">
        <f t="shared" si="1153"/>
        <v>2968.0299999999997</v>
      </c>
      <c r="Z8230" t="s">
        <v>23</v>
      </c>
      <c r="AA8230" t="s">
        <v>31</v>
      </c>
      <c r="AB8230" t="s">
        <v>25</v>
      </c>
      <c r="AC8230" t="s">
        <v>76</v>
      </c>
      <c r="AD8230" t="s">
        <v>39</v>
      </c>
      <c r="AE8230" t="s">
        <v>605</v>
      </c>
    </row>
    <row r="8231" spans="1:31" x14ac:dyDescent="0.3">
      <c r="A8231">
        <f t="shared" si="1160"/>
        <v>8230</v>
      </c>
      <c r="B8231">
        <v>45571</v>
      </c>
      <c r="C8231" t="s">
        <v>444</v>
      </c>
      <c r="D8231" t="s">
        <v>40</v>
      </c>
      <c r="E8231" s="5" t="str">
        <f t="shared" si="1154"/>
        <v>*</v>
      </c>
      <c r="F8231" s="5" t="str">
        <f t="shared" si="1155"/>
        <v>*</v>
      </c>
      <c r="G8231" s="5" t="str">
        <f t="shared" si="1156"/>
        <v>*</v>
      </c>
      <c r="J8231" s="5" t="str">
        <f t="shared" si="1157"/>
        <v>*</v>
      </c>
      <c r="R8231" s="5">
        <f t="shared" si="1158"/>
        <v>0.05</v>
      </c>
      <c r="S8231">
        <v>47</v>
      </c>
      <c r="T8231" s="2">
        <v>5975.0495000000001</v>
      </c>
      <c r="U8231" s="7">
        <f t="shared" si="1159"/>
        <v>1</v>
      </c>
      <c r="V8231" s="2">
        <f t="shared" si="1152"/>
        <v>127.12871276595745</v>
      </c>
      <c r="W8231" t="s">
        <v>22</v>
      </c>
      <c r="X8231">
        <v>8.99</v>
      </c>
      <c r="Y8231" s="2">
        <f t="shared" si="1153"/>
        <v>5984.0394999999999</v>
      </c>
      <c r="Z8231" t="s">
        <v>64</v>
      </c>
      <c r="AA8231" t="s">
        <v>16</v>
      </c>
      <c r="AB8231" t="s">
        <v>25</v>
      </c>
      <c r="AC8231" t="s">
        <v>26</v>
      </c>
      <c r="AD8231" t="s">
        <v>19</v>
      </c>
      <c r="AE8231" t="s">
        <v>605</v>
      </c>
    </row>
    <row r="8232" spans="1:31" x14ac:dyDescent="0.3">
      <c r="A8232">
        <f t="shared" si="1160"/>
        <v>8231</v>
      </c>
      <c r="B8232">
        <v>22055</v>
      </c>
      <c r="C8232" t="s">
        <v>444</v>
      </c>
      <c r="D8232" t="s">
        <v>40</v>
      </c>
      <c r="E8232" s="5" t="str">
        <f t="shared" si="1154"/>
        <v>*</v>
      </c>
      <c r="F8232" s="5" t="str">
        <f t="shared" si="1155"/>
        <v>*</v>
      </c>
      <c r="G8232" s="5" t="str">
        <f t="shared" si="1156"/>
        <v>*</v>
      </c>
      <c r="J8232" s="5" t="str">
        <f t="shared" si="1157"/>
        <v>*</v>
      </c>
      <c r="R8232" s="5">
        <f t="shared" si="1158"/>
        <v>0.05</v>
      </c>
      <c r="S8232">
        <v>40</v>
      </c>
      <c r="T8232" s="2">
        <v>6147.24</v>
      </c>
      <c r="U8232" s="7">
        <f t="shared" si="1159"/>
        <v>1</v>
      </c>
      <c r="V8232" s="2">
        <f t="shared" si="1152"/>
        <v>153.68099999999998</v>
      </c>
      <c r="W8232" t="s">
        <v>37</v>
      </c>
      <c r="X8232">
        <v>30</v>
      </c>
      <c r="Y8232" s="2">
        <f t="shared" si="1153"/>
        <v>6177.24</v>
      </c>
      <c r="Z8232" t="s">
        <v>52</v>
      </c>
      <c r="AA8232" t="s">
        <v>31</v>
      </c>
      <c r="AB8232" t="s">
        <v>17</v>
      </c>
      <c r="AC8232" t="s">
        <v>38</v>
      </c>
      <c r="AD8232" t="s">
        <v>39</v>
      </c>
      <c r="AE8232" t="s">
        <v>605</v>
      </c>
    </row>
    <row r="8233" spans="1:31" x14ac:dyDescent="0.3">
      <c r="A8233">
        <f t="shared" si="1160"/>
        <v>8232</v>
      </c>
      <c r="B8233">
        <v>42022</v>
      </c>
      <c r="C8233" t="s">
        <v>552</v>
      </c>
      <c r="D8233" t="s">
        <v>40</v>
      </c>
      <c r="E8233" s="5" t="str">
        <f t="shared" si="1154"/>
        <v>*</v>
      </c>
      <c r="F8233" s="5" t="str">
        <f t="shared" si="1155"/>
        <v>*</v>
      </c>
      <c r="G8233" s="5" t="str">
        <f t="shared" si="1156"/>
        <v>*</v>
      </c>
      <c r="J8233" s="5" t="str">
        <f t="shared" si="1157"/>
        <v>*</v>
      </c>
      <c r="R8233" s="5">
        <f t="shared" si="1158"/>
        <v>0.02</v>
      </c>
      <c r="S8233">
        <v>11</v>
      </c>
      <c r="T8233" s="2">
        <v>43.25</v>
      </c>
      <c r="U8233" s="7">
        <f t="shared" si="1159"/>
        <v>0</v>
      </c>
      <c r="V8233" s="2">
        <f t="shared" si="1152"/>
        <v>3.9318181818181817</v>
      </c>
      <c r="W8233" t="s">
        <v>22</v>
      </c>
      <c r="X8233">
        <v>2</v>
      </c>
      <c r="Y8233" s="2">
        <f t="shared" si="1153"/>
        <v>45.25</v>
      </c>
      <c r="Z8233" t="s">
        <v>23</v>
      </c>
      <c r="AA8233" t="s">
        <v>41</v>
      </c>
      <c r="AB8233" t="s">
        <v>32</v>
      </c>
      <c r="AC8233" t="s">
        <v>114</v>
      </c>
      <c r="AD8233" t="s">
        <v>34</v>
      </c>
      <c r="AE8233" t="s">
        <v>93</v>
      </c>
    </row>
    <row r="8234" spans="1:31" x14ac:dyDescent="0.3">
      <c r="A8234">
        <f t="shared" si="1160"/>
        <v>8233</v>
      </c>
      <c r="B8234">
        <v>28420</v>
      </c>
      <c r="C8234" t="s">
        <v>552</v>
      </c>
      <c r="D8234" t="s">
        <v>13</v>
      </c>
      <c r="E8234" s="5" t="str">
        <f t="shared" si="1154"/>
        <v>*</v>
      </c>
      <c r="F8234" s="5" t="str">
        <f t="shared" si="1155"/>
        <v>*</v>
      </c>
      <c r="G8234" s="5" t="str">
        <f t="shared" si="1156"/>
        <v>*</v>
      </c>
      <c r="J8234" s="5" t="str">
        <f t="shared" si="1157"/>
        <v>*</v>
      </c>
      <c r="R8234" s="5">
        <f t="shared" si="1158"/>
        <v>0.01</v>
      </c>
      <c r="S8234">
        <v>2</v>
      </c>
      <c r="T8234" s="2">
        <v>45.64</v>
      </c>
      <c r="U8234" s="7">
        <f t="shared" si="1159"/>
        <v>0</v>
      </c>
      <c r="V8234" s="2">
        <f t="shared" si="1152"/>
        <v>22.82</v>
      </c>
      <c r="W8234" t="s">
        <v>14</v>
      </c>
      <c r="X8234">
        <v>1.39</v>
      </c>
      <c r="Y8234" s="2">
        <f t="shared" si="1153"/>
        <v>47.03</v>
      </c>
      <c r="Z8234" t="s">
        <v>23</v>
      </c>
      <c r="AA8234" t="s">
        <v>31</v>
      </c>
      <c r="AB8234" t="s">
        <v>32</v>
      </c>
      <c r="AC8234" t="s">
        <v>78</v>
      </c>
      <c r="AD8234" t="s">
        <v>19</v>
      </c>
      <c r="AE8234" t="s">
        <v>552</v>
      </c>
    </row>
    <row r="8235" spans="1:31" x14ac:dyDescent="0.3">
      <c r="A8235">
        <f t="shared" si="1160"/>
        <v>8234</v>
      </c>
      <c r="B8235">
        <v>29826</v>
      </c>
      <c r="C8235" t="s">
        <v>552</v>
      </c>
      <c r="D8235" t="s">
        <v>36</v>
      </c>
      <c r="E8235" s="5" t="str">
        <f t="shared" si="1154"/>
        <v>***</v>
      </c>
      <c r="F8235" s="5" t="str">
        <f t="shared" si="1155"/>
        <v>***</v>
      </c>
      <c r="G8235" s="5" t="str">
        <f t="shared" si="1156"/>
        <v>***</v>
      </c>
      <c r="J8235" s="5" t="str">
        <f t="shared" si="1157"/>
        <v>***</v>
      </c>
      <c r="R8235" s="5">
        <f t="shared" si="1158"/>
        <v>0.01</v>
      </c>
      <c r="S8235">
        <v>9</v>
      </c>
      <c r="T8235" s="2">
        <v>157.63</v>
      </c>
      <c r="U8235" s="7">
        <f t="shared" si="1159"/>
        <v>0</v>
      </c>
      <c r="V8235" s="2">
        <f t="shared" si="1152"/>
        <v>17.514444444444443</v>
      </c>
      <c r="W8235" t="s">
        <v>22</v>
      </c>
      <c r="X8235">
        <v>4</v>
      </c>
      <c r="Y8235" s="2">
        <f t="shared" si="1153"/>
        <v>161.63</v>
      </c>
      <c r="Z8235" t="s">
        <v>15</v>
      </c>
      <c r="AA8235" t="s">
        <v>16</v>
      </c>
      <c r="AB8235" t="s">
        <v>25</v>
      </c>
      <c r="AC8235" t="s">
        <v>42</v>
      </c>
      <c r="AD8235" t="s">
        <v>19</v>
      </c>
      <c r="AE8235" t="s">
        <v>93</v>
      </c>
    </row>
    <row r="8236" spans="1:31" x14ac:dyDescent="0.3">
      <c r="A8236">
        <f t="shared" si="1160"/>
        <v>8235</v>
      </c>
      <c r="B8236">
        <v>53190</v>
      </c>
      <c r="C8236" t="s">
        <v>552</v>
      </c>
      <c r="D8236" t="s">
        <v>40</v>
      </c>
      <c r="E8236" s="5" t="str">
        <f t="shared" si="1154"/>
        <v>*</v>
      </c>
      <c r="F8236" s="5" t="str">
        <f t="shared" si="1155"/>
        <v>*</v>
      </c>
      <c r="G8236" s="5" t="str">
        <f t="shared" si="1156"/>
        <v>*</v>
      </c>
      <c r="J8236" s="5" t="str">
        <f t="shared" si="1157"/>
        <v>*</v>
      </c>
      <c r="R8236" s="5">
        <f t="shared" si="1158"/>
        <v>0.02</v>
      </c>
      <c r="S8236">
        <v>10</v>
      </c>
      <c r="T8236" s="2">
        <v>268.18</v>
      </c>
      <c r="U8236" s="7">
        <f t="shared" si="1159"/>
        <v>0</v>
      </c>
      <c r="V8236" s="2">
        <f t="shared" si="1152"/>
        <v>26.818000000000001</v>
      </c>
      <c r="W8236" t="s">
        <v>22</v>
      </c>
      <c r="X8236">
        <v>1.49</v>
      </c>
      <c r="Y8236" s="2">
        <f t="shared" si="1153"/>
        <v>269.67</v>
      </c>
      <c r="Z8236" t="s">
        <v>15</v>
      </c>
      <c r="AA8236" t="s">
        <v>41</v>
      </c>
      <c r="AB8236" t="s">
        <v>32</v>
      </c>
      <c r="AC8236" t="s">
        <v>49</v>
      </c>
      <c r="AD8236" t="s">
        <v>19</v>
      </c>
      <c r="AE8236" t="s">
        <v>94</v>
      </c>
    </row>
    <row r="8237" spans="1:31" x14ac:dyDescent="0.3">
      <c r="A8237">
        <f t="shared" si="1160"/>
        <v>8236</v>
      </c>
      <c r="B8237">
        <v>42022</v>
      </c>
      <c r="C8237" t="s">
        <v>552</v>
      </c>
      <c r="D8237" t="s">
        <v>40</v>
      </c>
      <c r="E8237" s="5" t="str">
        <f t="shared" si="1154"/>
        <v>*</v>
      </c>
      <c r="F8237" s="5" t="str">
        <f t="shared" si="1155"/>
        <v>*</v>
      </c>
      <c r="G8237" s="5" t="str">
        <f t="shared" si="1156"/>
        <v>*</v>
      </c>
      <c r="J8237" s="5" t="str">
        <f t="shared" si="1157"/>
        <v>*</v>
      </c>
      <c r="R8237" s="5">
        <f t="shared" si="1158"/>
        <v>0.05</v>
      </c>
      <c r="S8237">
        <v>45</v>
      </c>
      <c r="T8237" s="2">
        <v>338.85</v>
      </c>
      <c r="U8237" s="7">
        <f t="shared" si="1159"/>
        <v>0</v>
      </c>
      <c r="V8237" s="2">
        <f t="shared" si="1152"/>
        <v>7.53</v>
      </c>
      <c r="W8237" t="s">
        <v>22</v>
      </c>
      <c r="X8237">
        <v>7.72</v>
      </c>
      <c r="Y8237" s="2">
        <f t="shared" si="1153"/>
        <v>346.57000000000005</v>
      </c>
      <c r="Z8237" t="s">
        <v>23</v>
      </c>
      <c r="AA8237" t="s">
        <v>41</v>
      </c>
      <c r="AB8237" t="s">
        <v>32</v>
      </c>
      <c r="AC8237" t="s">
        <v>49</v>
      </c>
      <c r="AD8237" t="s">
        <v>19</v>
      </c>
      <c r="AE8237" t="s">
        <v>93</v>
      </c>
    </row>
    <row r="8238" spans="1:31" x14ac:dyDescent="0.3">
      <c r="A8238">
        <f t="shared" si="1160"/>
        <v>8237</v>
      </c>
      <c r="B8238">
        <v>53190</v>
      </c>
      <c r="C8238" t="s">
        <v>552</v>
      </c>
      <c r="D8238" t="s">
        <v>40</v>
      </c>
      <c r="E8238" s="5" t="str">
        <f t="shared" si="1154"/>
        <v>*</v>
      </c>
      <c r="F8238" s="5" t="str">
        <f t="shared" si="1155"/>
        <v>*</v>
      </c>
      <c r="G8238" s="5" t="str">
        <f t="shared" si="1156"/>
        <v>*</v>
      </c>
      <c r="J8238" s="5" t="str">
        <f t="shared" si="1157"/>
        <v>*</v>
      </c>
      <c r="R8238" s="5">
        <f t="shared" si="1158"/>
        <v>0.01</v>
      </c>
      <c r="S8238">
        <v>9</v>
      </c>
      <c r="T8238" s="2">
        <v>477.05399999999997</v>
      </c>
      <c r="U8238" s="7">
        <f t="shared" si="1159"/>
        <v>0</v>
      </c>
      <c r="V8238" s="2">
        <f t="shared" si="1152"/>
        <v>53.006</v>
      </c>
      <c r="W8238" t="s">
        <v>22</v>
      </c>
      <c r="X8238">
        <v>3.99</v>
      </c>
      <c r="Y8238" s="2">
        <f t="shared" si="1153"/>
        <v>481.04399999999998</v>
      </c>
      <c r="Z8238" t="s">
        <v>15</v>
      </c>
      <c r="AA8238" t="s">
        <v>41</v>
      </c>
      <c r="AB8238" t="s">
        <v>25</v>
      </c>
      <c r="AC8238" t="s">
        <v>26</v>
      </c>
      <c r="AD8238" t="s">
        <v>19</v>
      </c>
      <c r="AE8238" t="s">
        <v>93</v>
      </c>
    </row>
    <row r="8239" spans="1:31" x14ac:dyDescent="0.3">
      <c r="A8239">
        <f t="shared" si="1160"/>
        <v>8238</v>
      </c>
      <c r="B8239">
        <v>55138</v>
      </c>
      <c r="C8239" t="s">
        <v>552</v>
      </c>
      <c r="D8239" t="s">
        <v>21</v>
      </c>
      <c r="E8239" s="5" t="str">
        <f t="shared" si="1154"/>
        <v>*</v>
      </c>
      <c r="F8239" s="5" t="str">
        <f t="shared" si="1155"/>
        <v>**</v>
      </c>
      <c r="G8239" s="5" t="str">
        <f t="shared" si="1156"/>
        <v>**</v>
      </c>
      <c r="J8239" s="5" t="str">
        <f t="shared" si="1157"/>
        <v>**</v>
      </c>
      <c r="R8239" s="5">
        <f t="shared" si="1158"/>
        <v>3.5000000000000003E-2</v>
      </c>
      <c r="S8239">
        <v>22</v>
      </c>
      <c r="T8239" s="2">
        <v>1132.54</v>
      </c>
      <c r="U8239" s="7">
        <f t="shared" si="1159"/>
        <v>1</v>
      </c>
      <c r="V8239" s="2">
        <f t="shared" si="1152"/>
        <v>51.479090909090907</v>
      </c>
      <c r="W8239" t="s">
        <v>22</v>
      </c>
      <c r="X8239">
        <v>35</v>
      </c>
      <c r="Y8239" s="2">
        <f t="shared" si="1153"/>
        <v>1167.54</v>
      </c>
      <c r="Z8239" t="s">
        <v>64</v>
      </c>
      <c r="AA8239" t="s">
        <v>31</v>
      </c>
      <c r="AB8239" t="s">
        <v>32</v>
      </c>
      <c r="AC8239" t="s">
        <v>74</v>
      </c>
      <c r="AD8239" t="s">
        <v>58</v>
      </c>
      <c r="AE8239" t="s">
        <v>93</v>
      </c>
    </row>
    <row r="8240" spans="1:31" x14ac:dyDescent="0.3">
      <c r="A8240">
        <f t="shared" si="1160"/>
        <v>8239</v>
      </c>
      <c r="B8240">
        <v>4583</v>
      </c>
      <c r="C8240" t="s">
        <v>552</v>
      </c>
      <c r="D8240" t="s">
        <v>40</v>
      </c>
      <c r="E8240" s="5" t="str">
        <f t="shared" si="1154"/>
        <v>*</v>
      </c>
      <c r="F8240" s="5" t="str">
        <f t="shared" si="1155"/>
        <v>*</v>
      </c>
      <c r="G8240" s="5" t="str">
        <f t="shared" si="1156"/>
        <v>*</v>
      </c>
      <c r="J8240" s="5" t="str">
        <f t="shared" si="1157"/>
        <v>*</v>
      </c>
      <c r="R8240" s="5">
        <f t="shared" si="1158"/>
        <v>0.05</v>
      </c>
      <c r="S8240">
        <v>44</v>
      </c>
      <c r="T8240" s="2">
        <v>3021.64</v>
      </c>
      <c r="U8240" s="7">
        <f t="shared" si="1159"/>
        <v>1</v>
      </c>
      <c r="V8240" s="2">
        <f t="shared" si="1152"/>
        <v>68.673636363636362</v>
      </c>
      <c r="W8240" t="s">
        <v>37</v>
      </c>
      <c r="X8240">
        <v>30</v>
      </c>
      <c r="Y8240" s="2">
        <f t="shared" si="1153"/>
        <v>3051.64</v>
      </c>
      <c r="Z8240" t="s">
        <v>60</v>
      </c>
      <c r="AA8240" t="s">
        <v>31</v>
      </c>
      <c r="AB8240" t="s">
        <v>17</v>
      </c>
      <c r="AC8240" t="s">
        <v>38</v>
      </c>
      <c r="AD8240" t="s">
        <v>39</v>
      </c>
      <c r="AE8240" t="s">
        <v>339</v>
      </c>
    </row>
    <row r="8241" spans="1:31" x14ac:dyDescent="0.3">
      <c r="A8241">
        <f t="shared" si="1160"/>
        <v>8240</v>
      </c>
      <c r="B8241">
        <v>5543</v>
      </c>
      <c r="C8241" t="s">
        <v>413</v>
      </c>
      <c r="D8241" t="s">
        <v>40</v>
      </c>
      <c r="E8241" s="5" t="str">
        <f t="shared" si="1154"/>
        <v>*</v>
      </c>
      <c r="F8241" s="5" t="str">
        <f t="shared" si="1155"/>
        <v>*</v>
      </c>
      <c r="G8241" s="5" t="str">
        <f t="shared" si="1156"/>
        <v>*</v>
      </c>
      <c r="J8241" s="5" t="str">
        <f t="shared" si="1157"/>
        <v>*</v>
      </c>
      <c r="R8241" s="5">
        <f t="shared" si="1158"/>
        <v>0.01</v>
      </c>
      <c r="S8241">
        <v>6</v>
      </c>
      <c r="T8241" s="2">
        <v>65.930000000000007</v>
      </c>
      <c r="U8241" s="7">
        <f t="shared" si="1159"/>
        <v>0</v>
      </c>
      <c r="V8241" s="2">
        <f t="shared" si="1152"/>
        <v>10.988333333333335</v>
      </c>
      <c r="W8241" t="s">
        <v>22</v>
      </c>
      <c r="X8241">
        <v>1.79</v>
      </c>
      <c r="Y8241" s="2">
        <f t="shared" si="1153"/>
        <v>67.720000000000013</v>
      </c>
      <c r="Z8241" t="s">
        <v>52</v>
      </c>
      <c r="AA8241" t="s">
        <v>31</v>
      </c>
      <c r="AB8241" t="s">
        <v>32</v>
      </c>
      <c r="AC8241" t="s">
        <v>44</v>
      </c>
      <c r="AD8241" t="s">
        <v>34</v>
      </c>
      <c r="AE8241" t="s">
        <v>691</v>
      </c>
    </row>
    <row r="8242" spans="1:31" x14ac:dyDescent="0.3">
      <c r="A8242">
        <f t="shared" si="1160"/>
        <v>8241</v>
      </c>
      <c r="B8242">
        <v>5543</v>
      </c>
      <c r="C8242" t="s">
        <v>413</v>
      </c>
      <c r="D8242" t="s">
        <v>40</v>
      </c>
      <c r="E8242" s="5" t="str">
        <f t="shared" si="1154"/>
        <v>*</v>
      </c>
      <c r="F8242" s="5" t="str">
        <f t="shared" si="1155"/>
        <v>*</v>
      </c>
      <c r="G8242" s="5" t="str">
        <f t="shared" si="1156"/>
        <v>*</v>
      </c>
      <c r="J8242" s="5" t="str">
        <f t="shared" si="1157"/>
        <v>*</v>
      </c>
      <c r="R8242" s="5">
        <f t="shared" si="1158"/>
        <v>3.5000000000000003E-2</v>
      </c>
      <c r="S8242">
        <v>27</v>
      </c>
      <c r="T8242" s="2">
        <v>67.3</v>
      </c>
      <c r="U8242" s="7">
        <f t="shared" si="1159"/>
        <v>0</v>
      </c>
      <c r="V8242" s="2">
        <f t="shared" si="1152"/>
        <v>2.4925925925925925</v>
      </c>
      <c r="W8242" t="s">
        <v>22</v>
      </c>
      <c r="X8242">
        <v>5</v>
      </c>
      <c r="Y8242" s="2">
        <f t="shared" si="1153"/>
        <v>72.3</v>
      </c>
      <c r="Z8242" t="s">
        <v>52</v>
      </c>
      <c r="AA8242" t="s">
        <v>31</v>
      </c>
      <c r="AB8242" t="s">
        <v>32</v>
      </c>
      <c r="AC8242" t="s">
        <v>53</v>
      </c>
      <c r="AD8242" t="s">
        <v>34</v>
      </c>
      <c r="AE8242" t="s">
        <v>435</v>
      </c>
    </row>
    <row r="8243" spans="1:31" x14ac:dyDescent="0.3">
      <c r="A8243">
        <f t="shared" si="1160"/>
        <v>8242</v>
      </c>
      <c r="B8243">
        <v>27654</v>
      </c>
      <c r="C8243" t="s">
        <v>413</v>
      </c>
      <c r="D8243" t="s">
        <v>21</v>
      </c>
      <c r="E8243" s="5" t="str">
        <f t="shared" si="1154"/>
        <v>*</v>
      </c>
      <c r="F8243" s="5" t="str">
        <f t="shared" si="1155"/>
        <v>**</v>
      </c>
      <c r="G8243" s="5" t="str">
        <f t="shared" si="1156"/>
        <v>**</v>
      </c>
      <c r="J8243" s="5" t="str">
        <f t="shared" si="1157"/>
        <v>**</v>
      </c>
      <c r="R8243" s="5">
        <f t="shared" si="1158"/>
        <v>0.02</v>
      </c>
      <c r="S8243">
        <v>12</v>
      </c>
      <c r="T8243" s="2">
        <v>94.83</v>
      </c>
      <c r="U8243" s="7">
        <f t="shared" si="1159"/>
        <v>0</v>
      </c>
      <c r="V8243" s="2">
        <f t="shared" si="1152"/>
        <v>7.9024999999999999</v>
      </c>
      <c r="W8243" t="s">
        <v>22</v>
      </c>
      <c r="X8243">
        <v>1.39</v>
      </c>
      <c r="Y8243" s="2">
        <f t="shared" si="1153"/>
        <v>96.22</v>
      </c>
      <c r="Z8243" t="s">
        <v>23</v>
      </c>
      <c r="AA8243" t="s">
        <v>41</v>
      </c>
      <c r="AB8243" t="s">
        <v>32</v>
      </c>
      <c r="AC8243" t="s">
        <v>78</v>
      </c>
      <c r="AD8243" t="s">
        <v>19</v>
      </c>
      <c r="AE8243" t="s">
        <v>435</v>
      </c>
    </row>
    <row r="8244" spans="1:31" x14ac:dyDescent="0.3">
      <c r="A8244">
        <f t="shared" si="1160"/>
        <v>8243</v>
      </c>
      <c r="B8244">
        <v>28832</v>
      </c>
      <c r="C8244" t="s">
        <v>413</v>
      </c>
      <c r="D8244" t="s">
        <v>40</v>
      </c>
      <c r="E8244" s="5" t="str">
        <f t="shared" si="1154"/>
        <v>*</v>
      </c>
      <c r="F8244" s="5" t="str">
        <f t="shared" si="1155"/>
        <v>*</v>
      </c>
      <c r="G8244" s="5" t="str">
        <f t="shared" si="1156"/>
        <v>*</v>
      </c>
      <c r="J8244" s="5" t="str">
        <f t="shared" si="1157"/>
        <v>*</v>
      </c>
      <c r="R8244" s="5">
        <f t="shared" si="1158"/>
        <v>0.05</v>
      </c>
      <c r="S8244">
        <v>45</v>
      </c>
      <c r="T8244" s="2">
        <v>98.64</v>
      </c>
      <c r="U8244" s="7">
        <f t="shared" si="1159"/>
        <v>0</v>
      </c>
      <c r="V8244" s="2">
        <f t="shared" si="1152"/>
        <v>2.1920000000000002</v>
      </c>
      <c r="W8244" t="s">
        <v>22</v>
      </c>
      <c r="X8244">
        <v>1.49</v>
      </c>
      <c r="Y8244" s="2">
        <f t="shared" si="1153"/>
        <v>100.13</v>
      </c>
      <c r="Z8244" t="s">
        <v>48</v>
      </c>
      <c r="AA8244" t="s">
        <v>31</v>
      </c>
      <c r="AB8244" t="s">
        <v>32</v>
      </c>
      <c r="AC8244" t="s">
        <v>49</v>
      </c>
      <c r="AD8244" t="s">
        <v>19</v>
      </c>
      <c r="AE8244" t="s">
        <v>435</v>
      </c>
    </row>
    <row r="8245" spans="1:31" x14ac:dyDescent="0.3">
      <c r="A8245">
        <f t="shared" si="1160"/>
        <v>8244</v>
      </c>
      <c r="B8245">
        <v>51814</v>
      </c>
      <c r="C8245" t="s">
        <v>413</v>
      </c>
      <c r="D8245" t="s">
        <v>36</v>
      </c>
      <c r="E8245" s="5" t="str">
        <f t="shared" si="1154"/>
        <v>***</v>
      </c>
      <c r="F8245" s="5" t="str">
        <f t="shared" si="1155"/>
        <v>***</v>
      </c>
      <c r="G8245" s="5" t="str">
        <f t="shared" si="1156"/>
        <v>***</v>
      </c>
      <c r="J8245" s="5" t="str">
        <f t="shared" si="1157"/>
        <v>***</v>
      </c>
      <c r="R8245" s="5">
        <f t="shared" si="1158"/>
        <v>0.02</v>
      </c>
      <c r="S8245">
        <v>13</v>
      </c>
      <c r="T8245" s="2">
        <v>104.51</v>
      </c>
      <c r="U8245" s="7">
        <f t="shared" si="1159"/>
        <v>0</v>
      </c>
      <c r="V8245" s="2">
        <f t="shared" si="1152"/>
        <v>8.0392307692307696</v>
      </c>
      <c r="W8245" t="s">
        <v>22</v>
      </c>
      <c r="X8245">
        <v>4.71</v>
      </c>
      <c r="Y8245" s="2">
        <f t="shared" si="1153"/>
        <v>109.22</v>
      </c>
      <c r="Z8245" t="s">
        <v>64</v>
      </c>
      <c r="AA8245" t="s">
        <v>41</v>
      </c>
      <c r="AB8245" t="s">
        <v>32</v>
      </c>
      <c r="AC8245" t="s">
        <v>49</v>
      </c>
      <c r="AD8245" t="s">
        <v>19</v>
      </c>
      <c r="AE8245" t="s">
        <v>435</v>
      </c>
    </row>
    <row r="8246" spans="1:31" x14ac:dyDescent="0.3">
      <c r="A8246">
        <f t="shared" si="1160"/>
        <v>8245</v>
      </c>
      <c r="B8246">
        <v>40103</v>
      </c>
      <c r="C8246" t="s">
        <v>413</v>
      </c>
      <c r="D8246" t="s">
        <v>30</v>
      </c>
      <c r="E8246" s="5" t="str">
        <f t="shared" si="1154"/>
        <v>*</v>
      </c>
      <c r="F8246" s="5" t="str">
        <f t="shared" si="1155"/>
        <v>*</v>
      </c>
      <c r="G8246" s="5" t="str">
        <f t="shared" si="1156"/>
        <v>*</v>
      </c>
      <c r="J8246" s="5" t="str">
        <f t="shared" si="1157"/>
        <v>*</v>
      </c>
      <c r="R8246" s="5">
        <f t="shared" si="1158"/>
        <v>0.01</v>
      </c>
      <c r="S8246">
        <v>7</v>
      </c>
      <c r="T8246" s="2">
        <v>353.02</v>
      </c>
      <c r="U8246" s="7">
        <f t="shared" si="1159"/>
        <v>0</v>
      </c>
      <c r="V8246" s="2">
        <f t="shared" si="1152"/>
        <v>50.431428571428569</v>
      </c>
      <c r="W8246" t="s">
        <v>22</v>
      </c>
      <c r="X8246">
        <v>5.0999999999999996</v>
      </c>
      <c r="Y8246" s="2">
        <f t="shared" si="1153"/>
        <v>358.12</v>
      </c>
      <c r="Z8246" t="s">
        <v>23</v>
      </c>
      <c r="AA8246" t="s">
        <v>24</v>
      </c>
      <c r="AB8246" t="s">
        <v>32</v>
      </c>
      <c r="AC8246" t="s">
        <v>172</v>
      </c>
      <c r="AD8246" t="s">
        <v>27</v>
      </c>
      <c r="AE8246" t="s">
        <v>691</v>
      </c>
    </row>
    <row r="8247" spans="1:31" x14ac:dyDescent="0.3">
      <c r="A8247">
        <f t="shared" si="1160"/>
        <v>8246</v>
      </c>
      <c r="B8247">
        <v>5543</v>
      </c>
      <c r="C8247" t="s">
        <v>413</v>
      </c>
      <c r="D8247" t="s">
        <v>40</v>
      </c>
      <c r="E8247" s="5" t="str">
        <f t="shared" si="1154"/>
        <v>*</v>
      </c>
      <c r="F8247" s="5" t="str">
        <f t="shared" si="1155"/>
        <v>*</v>
      </c>
      <c r="G8247" s="5" t="str">
        <f t="shared" si="1156"/>
        <v>*</v>
      </c>
      <c r="J8247" s="5" t="str">
        <f t="shared" si="1157"/>
        <v>*</v>
      </c>
      <c r="R8247" s="5">
        <f t="shared" si="1158"/>
        <v>0.02</v>
      </c>
      <c r="S8247">
        <v>15</v>
      </c>
      <c r="T8247" s="2">
        <v>703.54</v>
      </c>
      <c r="U8247" s="7">
        <f t="shared" si="1159"/>
        <v>0</v>
      </c>
      <c r="V8247" s="2">
        <f t="shared" si="1152"/>
        <v>46.902666666666661</v>
      </c>
      <c r="W8247" t="s">
        <v>22</v>
      </c>
      <c r="X8247">
        <v>3.99</v>
      </c>
      <c r="Y8247" s="2">
        <f t="shared" si="1153"/>
        <v>707.53</v>
      </c>
      <c r="Z8247" t="s">
        <v>52</v>
      </c>
      <c r="AA8247" t="s">
        <v>31</v>
      </c>
      <c r="AB8247" t="s">
        <v>32</v>
      </c>
      <c r="AC8247" t="s">
        <v>172</v>
      </c>
      <c r="AD8247" t="s">
        <v>19</v>
      </c>
      <c r="AE8247" t="s">
        <v>435</v>
      </c>
    </row>
    <row r="8248" spans="1:31" x14ac:dyDescent="0.3">
      <c r="A8248">
        <f t="shared" si="1160"/>
        <v>8247</v>
      </c>
      <c r="B8248">
        <v>57344</v>
      </c>
      <c r="C8248" t="s">
        <v>413</v>
      </c>
      <c r="D8248" t="s">
        <v>21</v>
      </c>
      <c r="E8248" s="5" t="str">
        <f t="shared" si="1154"/>
        <v>*</v>
      </c>
      <c r="F8248" s="5" t="str">
        <f t="shared" si="1155"/>
        <v>**</v>
      </c>
      <c r="G8248" s="5" t="str">
        <f t="shared" si="1156"/>
        <v>**</v>
      </c>
      <c r="J8248" s="5" t="str">
        <f t="shared" si="1157"/>
        <v>**</v>
      </c>
      <c r="R8248" s="5">
        <f t="shared" si="1158"/>
        <v>0.05</v>
      </c>
      <c r="S8248">
        <v>47</v>
      </c>
      <c r="T8248" s="2">
        <v>1060.0605</v>
      </c>
      <c r="U8248" s="7">
        <f t="shared" si="1159"/>
        <v>1</v>
      </c>
      <c r="V8248" s="2">
        <f t="shared" si="1152"/>
        <v>22.554478723404255</v>
      </c>
      <c r="W8248" t="s">
        <v>22</v>
      </c>
      <c r="X8248">
        <v>8.59</v>
      </c>
      <c r="Y8248" s="2">
        <f t="shared" si="1153"/>
        <v>1068.6505</v>
      </c>
      <c r="Z8248" t="s">
        <v>43</v>
      </c>
      <c r="AA8248" t="s">
        <v>31</v>
      </c>
      <c r="AB8248" t="s">
        <v>25</v>
      </c>
      <c r="AC8248" t="s">
        <v>26</v>
      </c>
      <c r="AD8248" t="s">
        <v>27</v>
      </c>
      <c r="AE8248" t="s">
        <v>435</v>
      </c>
    </row>
    <row r="8249" spans="1:31" x14ac:dyDescent="0.3">
      <c r="A8249">
        <f t="shared" si="1160"/>
        <v>8248</v>
      </c>
      <c r="B8249">
        <v>28832</v>
      </c>
      <c r="C8249" t="s">
        <v>413</v>
      </c>
      <c r="D8249" t="s">
        <v>40</v>
      </c>
      <c r="E8249" s="5" t="str">
        <f t="shared" si="1154"/>
        <v>*</v>
      </c>
      <c r="F8249" s="5" t="str">
        <f t="shared" si="1155"/>
        <v>*</v>
      </c>
      <c r="G8249" s="5" t="str">
        <f t="shared" si="1156"/>
        <v>*</v>
      </c>
      <c r="J8249" s="5" t="str">
        <f t="shared" si="1157"/>
        <v>*</v>
      </c>
      <c r="R8249" s="5">
        <f t="shared" si="1158"/>
        <v>0.05</v>
      </c>
      <c r="S8249">
        <v>46</v>
      </c>
      <c r="T8249" s="2">
        <v>1500.84</v>
      </c>
      <c r="U8249" s="7">
        <f t="shared" si="1159"/>
        <v>1</v>
      </c>
      <c r="V8249" s="2">
        <f t="shared" si="1152"/>
        <v>32.626956521739132</v>
      </c>
      <c r="W8249" t="s">
        <v>14</v>
      </c>
      <c r="X8249">
        <v>14.72</v>
      </c>
      <c r="Y8249" s="2">
        <f t="shared" si="1153"/>
        <v>1515.56</v>
      </c>
      <c r="Z8249" t="s">
        <v>48</v>
      </c>
      <c r="AA8249" t="s">
        <v>31</v>
      </c>
      <c r="AB8249" t="s">
        <v>32</v>
      </c>
      <c r="AC8249" t="s">
        <v>78</v>
      </c>
      <c r="AD8249" t="s">
        <v>19</v>
      </c>
      <c r="AE8249" t="s">
        <v>434</v>
      </c>
    </row>
    <row r="8250" spans="1:31" x14ac:dyDescent="0.3">
      <c r="A8250">
        <f t="shared" si="1160"/>
        <v>8249</v>
      </c>
      <c r="B8250">
        <v>41508</v>
      </c>
      <c r="C8250" t="s">
        <v>413</v>
      </c>
      <c r="D8250" t="s">
        <v>21</v>
      </c>
      <c r="E8250" s="5" t="str">
        <f t="shared" si="1154"/>
        <v>*</v>
      </c>
      <c r="F8250" s="5" t="str">
        <f t="shared" si="1155"/>
        <v>**</v>
      </c>
      <c r="G8250" s="5" t="str">
        <f t="shared" si="1156"/>
        <v>**</v>
      </c>
      <c r="J8250" s="5" t="str">
        <f t="shared" si="1157"/>
        <v>**</v>
      </c>
      <c r="R8250" s="5">
        <f t="shared" si="1158"/>
        <v>0.04</v>
      </c>
      <c r="S8250">
        <v>39</v>
      </c>
      <c r="T8250" s="2">
        <v>18561.310000000001</v>
      </c>
      <c r="U8250" s="7">
        <f t="shared" si="1159"/>
        <v>1</v>
      </c>
      <c r="V8250" s="2">
        <f t="shared" si="1152"/>
        <v>475.93102564102566</v>
      </c>
      <c r="W8250" t="s">
        <v>37</v>
      </c>
      <c r="X8250">
        <v>26</v>
      </c>
      <c r="Y8250" s="2">
        <f t="shared" si="1153"/>
        <v>18587.310000000001</v>
      </c>
      <c r="Z8250" t="s">
        <v>23</v>
      </c>
      <c r="AA8250" t="s">
        <v>41</v>
      </c>
      <c r="AB8250" t="s">
        <v>17</v>
      </c>
      <c r="AC8250" t="s">
        <v>38</v>
      </c>
      <c r="AD8250" t="s">
        <v>39</v>
      </c>
      <c r="AE8250" t="s">
        <v>435</v>
      </c>
    </row>
    <row r="8251" spans="1:31" x14ac:dyDescent="0.3">
      <c r="A8251">
        <f t="shared" si="1160"/>
        <v>8250</v>
      </c>
      <c r="B8251">
        <v>31233</v>
      </c>
      <c r="C8251" t="s">
        <v>405</v>
      </c>
      <c r="D8251" t="s">
        <v>13</v>
      </c>
      <c r="E8251" s="5" t="str">
        <f t="shared" si="1154"/>
        <v>*</v>
      </c>
      <c r="F8251" s="5" t="str">
        <f t="shared" si="1155"/>
        <v>*</v>
      </c>
      <c r="G8251" s="5" t="str">
        <f t="shared" si="1156"/>
        <v>*</v>
      </c>
      <c r="J8251" s="5" t="str">
        <f t="shared" si="1157"/>
        <v>*</v>
      </c>
      <c r="R8251" s="5">
        <f t="shared" si="1158"/>
        <v>0.01</v>
      </c>
      <c r="S8251">
        <v>3</v>
      </c>
      <c r="T8251" s="2">
        <v>19.34</v>
      </c>
      <c r="U8251" s="7">
        <f t="shared" si="1159"/>
        <v>0</v>
      </c>
      <c r="V8251" s="2">
        <f t="shared" si="1152"/>
        <v>6.4466666666666663</v>
      </c>
      <c r="W8251" t="s">
        <v>22</v>
      </c>
      <c r="X8251">
        <v>5.0199999999999996</v>
      </c>
      <c r="Y8251" s="2">
        <f t="shared" si="1153"/>
        <v>24.36</v>
      </c>
      <c r="Z8251" t="s">
        <v>48</v>
      </c>
      <c r="AA8251" t="s">
        <v>41</v>
      </c>
      <c r="AB8251" t="s">
        <v>32</v>
      </c>
      <c r="AC8251" t="s">
        <v>44</v>
      </c>
      <c r="AD8251" t="s">
        <v>19</v>
      </c>
      <c r="AE8251" t="s">
        <v>773</v>
      </c>
    </row>
    <row r="8252" spans="1:31" x14ac:dyDescent="0.3">
      <c r="A8252">
        <f t="shared" si="1160"/>
        <v>8251</v>
      </c>
      <c r="B8252">
        <v>15621</v>
      </c>
      <c r="C8252" t="s">
        <v>405</v>
      </c>
      <c r="D8252" t="s">
        <v>36</v>
      </c>
      <c r="E8252" s="5" t="str">
        <f t="shared" si="1154"/>
        <v>***</v>
      </c>
      <c r="F8252" s="5" t="str">
        <f t="shared" si="1155"/>
        <v>***</v>
      </c>
      <c r="G8252" s="5" t="str">
        <f t="shared" si="1156"/>
        <v>***</v>
      </c>
      <c r="J8252" s="5" t="str">
        <f t="shared" si="1157"/>
        <v>***</v>
      </c>
      <c r="R8252" s="5">
        <f t="shared" si="1158"/>
        <v>0.02</v>
      </c>
      <c r="S8252">
        <v>18</v>
      </c>
      <c r="T8252" s="2">
        <v>35.51</v>
      </c>
      <c r="U8252" s="7">
        <f t="shared" si="1159"/>
        <v>0</v>
      </c>
      <c r="V8252" s="2">
        <f t="shared" si="1152"/>
        <v>1.9727777777777777</v>
      </c>
      <c r="W8252" t="s">
        <v>14</v>
      </c>
      <c r="X8252">
        <v>1.57</v>
      </c>
      <c r="Y8252" s="2">
        <f t="shared" si="1153"/>
        <v>37.08</v>
      </c>
      <c r="Z8252" t="s">
        <v>15</v>
      </c>
      <c r="AA8252" t="s">
        <v>16</v>
      </c>
      <c r="AB8252" t="s">
        <v>32</v>
      </c>
      <c r="AC8252" t="s">
        <v>33</v>
      </c>
      <c r="AD8252" t="s">
        <v>34</v>
      </c>
      <c r="AE8252" t="s">
        <v>803</v>
      </c>
    </row>
    <row r="8253" spans="1:31" x14ac:dyDescent="0.3">
      <c r="A8253">
        <f t="shared" si="1160"/>
        <v>8252</v>
      </c>
      <c r="B8253">
        <v>38758</v>
      </c>
      <c r="C8253" t="s">
        <v>405</v>
      </c>
      <c r="D8253" t="s">
        <v>30</v>
      </c>
      <c r="E8253" s="5" t="str">
        <f t="shared" si="1154"/>
        <v>*</v>
      </c>
      <c r="F8253" s="5" t="str">
        <f t="shared" si="1155"/>
        <v>*</v>
      </c>
      <c r="G8253" s="5" t="str">
        <f t="shared" si="1156"/>
        <v>*</v>
      </c>
      <c r="J8253" s="5" t="str">
        <f t="shared" si="1157"/>
        <v>*</v>
      </c>
      <c r="R8253" s="5">
        <f t="shared" si="1158"/>
        <v>0.01</v>
      </c>
      <c r="S8253">
        <v>7</v>
      </c>
      <c r="T8253" s="2">
        <v>497.2</v>
      </c>
      <c r="U8253" s="7">
        <f t="shared" si="1159"/>
        <v>0</v>
      </c>
      <c r="V8253" s="2">
        <f t="shared" si="1152"/>
        <v>71.028571428571425</v>
      </c>
      <c r="W8253" t="s">
        <v>22</v>
      </c>
      <c r="X8253">
        <v>49</v>
      </c>
      <c r="Y8253" s="2">
        <f t="shared" si="1153"/>
        <v>546.20000000000005</v>
      </c>
      <c r="Z8253" t="s">
        <v>15</v>
      </c>
      <c r="AA8253" t="s">
        <v>16</v>
      </c>
      <c r="AB8253" t="s">
        <v>32</v>
      </c>
      <c r="AC8253" t="s">
        <v>172</v>
      </c>
      <c r="AD8253" t="s">
        <v>58</v>
      </c>
      <c r="AE8253" t="s">
        <v>773</v>
      </c>
    </row>
    <row r="8254" spans="1:31" x14ac:dyDescent="0.3">
      <c r="A8254">
        <f t="shared" si="1160"/>
        <v>8253</v>
      </c>
      <c r="B8254">
        <v>31233</v>
      </c>
      <c r="C8254" t="s">
        <v>405</v>
      </c>
      <c r="D8254" t="s">
        <v>13</v>
      </c>
      <c r="E8254" s="5" t="str">
        <f t="shared" si="1154"/>
        <v>*</v>
      </c>
      <c r="F8254" s="5" t="str">
        <f t="shared" si="1155"/>
        <v>*</v>
      </c>
      <c r="G8254" s="5" t="str">
        <f t="shared" si="1156"/>
        <v>*</v>
      </c>
      <c r="J8254" s="5" t="str">
        <f t="shared" si="1157"/>
        <v>*</v>
      </c>
      <c r="R8254" s="5">
        <f t="shared" si="1158"/>
        <v>0.04</v>
      </c>
      <c r="S8254">
        <v>35</v>
      </c>
      <c r="T8254" s="2">
        <v>590.32000000000005</v>
      </c>
      <c r="U8254" s="7">
        <f t="shared" si="1159"/>
        <v>0</v>
      </c>
      <c r="V8254" s="2">
        <f t="shared" si="1152"/>
        <v>16.866285714285716</v>
      </c>
      <c r="W8254" t="s">
        <v>22</v>
      </c>
      <c r="X8254">
        <v>8.99</v>
      </c>
      <c r="Y8254" s="2">
        <f t="shared" si="1153"/>
        <v>599.31000000000006</v>
      </c>
      <c r="Z8254" t="s">
        <v>48</v>
      </c>
      <c r="AA8254" t="s">
        <v>41</v>
      </c>
      <c r="AB8254" t="s">
        <v>32</v>
      </c>
      <c r="AC8254" t="s">
        <v>33</v>
      </c>
      <c r="AD8254" t="s">
        <v>45</v>
      </c>
      <c r="AE8254" t="s">
        <v>406</v>
      </c>
    </row>
    <row r="8255" spans="1:31" x14ac:dyDescent="0.3">
      <c r="A8255">
        <f t="shared" si="1160"/>
        <v>8254</v>
      </c>
      <c r="B8255">
        <v>15621</v>
      </c>
      <c r="C8255" t="s">
        <v>405</v>
      </c>
      <c r="D8255" t="s">
        <v>36</v>
      </c>
      <c r="E8255" s="5" t="str">
        <f t="shared" si="1154"/>
        <v>***</v>
      </c>
      <c r="F8255" s="5" t="str">
        <f t="shared" si="1155"/>
        <v>***</v>
      </c>
      <c r="G8255" s="5" t="str">
        <f t="shared" si="1156"/>
        <v>***</v>
      </c>
      <c r="J8255" s="5" t="str">
        <f t="shared" si="1157"/>
        <v>***</v>
      </c>
      <c r="R8255" s="5">
        <f t="shared" si="1158"/>
        <v>0.04</v>
      </c>
      <c r="S8255">
        <v>39</v>
      </c>
      <c r="T8255" s="2">
        <v>1105.6600000000001</v>
      </c>
      <c r="U8255" s="7">
        <f t="shared" si="1159"/>
        <v>1</v>
      </c>
      <c r="V8255" s="2">
        <f t="shared" si="1152"/>
        <v>28.350256410256414</v>
      </c>
      <c r="W8255" t="s">
        <v>22</v>
      </c>
      <c r="X8255">
        <v>13.99</v>
      </c>
      <c r="Y8255" s="2">
        <f t="shared" si="1153"/>
        <v>1119.6500000000001</v>
      </c>
      <c r="Z8255" t="s">
        <v>15</v>
      </c>
      <c r="AA8255" t="s">
        <v>16</v>
      </c>
      <c r="AB8255" t="s">
        <v>32</v>
      </c>
      <c r="AC8255" t="s">
        <v>74</v>
      </c>
      <c r="AD8255" t="s">
        <v>27</v>
      </c>
      <c r="AE8255" t="s">
        <v>405</v>
      </c>
    </row>
    <row r="8256" spans="1:31" x14ac:dyDescent="0.3">
      <c r="A8256">
        <f t="shared" si="1160"/>
        <v>8255</v>
      </c>
      <c r="B8256">
        <v>45794</v>
      </c>
      <c r="C8256" t="s">
        <v>405</v>
      </c>
      <c r="D8256" t="s">
        <v>36</v>
      </c>
      <c r="E8256" s="5" t="str">
        <f t="shared" si="1154"/>
        <v>***</v>
      </c>
      <c r="F8256" s="5" t="str">
        <f t="shared" si="1155"/>
        <v>***</v>
      </c>
      <c r="G8256" s="5" t="str">
        <f t="shared" si="1156"/>
        <v>***</v>
      </c>
      <c r="J8256" s="5" t="str">
        <f t="shared" si="1157"/>
        <v>***</v>
      </c>
      <c r="R8256" s="5">
        <f t="shared" si="1158"/>
        <v>3.5000000000000003E-2</v>
      </c>
      <c r="S8256">
        <v>28</v>
      </c>
      <c r="T8256" s="2">
        <v>1208.3499999999999</v>
      </c>
      <c r="U8256" s="7">
        <f t="shared" si="1159"/>
        <v>1</v>
      </c>
      <c r="V8256" s="2">
        <f t="shared" si="1152"/>
        <v>43.155357142857142</v>
      </c>
      <c r="W8256" t="s">
        <v>22</v>
      </c>
      <c r="X8256">
        <v>10.25</v>
      </c>
      <c r="Y8256" s="2">
        <f t="shared" si="1153"/>
        <v>1218.5999999999999</v>
      </c>
      <c r="Z8256" t="s">
        <v>64</v>
      </c>
      <c r="AA8256" t="s">
        <v>16</v>
      </c>
      <c r="AB8256" t="s">
        <v>25</v>
      </c>
      <c r="AC8256" t="s">
        <v>42</v>
      </c>
      <c r="AD8256" t="s">
        <v>19</v>
      </c>
      <c r="AE8256" t="s">
        <v>773</v>
      </c>
    </row>
    <row r="8257" spans="1:31" x14ac:dyDescent="0.3">
      <c r="A8257">
        <f t="shared" si="1160"/>
        <v>8256</v>
      </c>
      <c r="B8257">
        <v>31233</v>
      </c>
      <c r="C8257" t="s">
        <v>405</v>
      </c>
      <c r="D8257" t="s">
        <v>13</v>
      </c>
      <c r="E8257" s="5" t="str">
        <f t="shared" si="1154"/>
        <v>*</v>
      </c>
      <c r="F8257" s="5" t="str">
        <f t="shared" si="1155"/>
        <v>*</v>
      </c>
      <c r="G8257" s="5" t="str">
        <f t="shared" si="1156"/>
        <v>*</v>
      </c>
      <c r="J8257" s="5" t="str">
        <f t="shared" si="1157"/>
        <v>*</v>
      </c>
      <c r="R8257" s="5">
        <f t="shared" si="1158"/>
        <v>0.05</v>
      </c>
      <c r="S8257">
        <v>41</v>
      </c>
      <c r="T8257" s="2">
        <v>1298.29</v>
      </c>
      <c r="U8257" s="7">
        <f t="shared" si="1159"/>
        <v>1</v>
      </c>
      <c r="V8257" s="2">
        <f t="shared" si="1152"/>
        <v>31.66560975609756</v>
      </c>
      <c r="W8257" t="s">
        <v>22</v>
      </c>
      <c r="X8257">
        <v>1.99</v>
      </c>
      <c r="Y8257" s="2">
        <f t="shared" si="1153"/>
        <v>1300.28</v>
      </c>
      <c r="Z8257" t="s">
        <v>48</v>
      </c>
      <c r="AA8257" t="s">
        <v>41</v>
      </c>
      <c r="AB8257" t="s">
        <v>25</v>
      </c>
      <c r="AC8257" t="s">
        <v>42</v>
      </c>
      <c r="AD8257" t="s">
        <v>45</v>
      </c>
      <c r="AE8257" t="s">
        <v>406</v>
      </c>
    </row>
    <row r="8258" spans="1:31" x14ac:dyDescent="0.3">
      <c r="A8258">
        <f t="shared" si="1160"/>
        <v>8257</v>
      </c>
      <c r="B8258">
        <v>31233</v>
      </c>
      <c r="C8258" t="s">
        <v>405</v>
      </c>
      <c r="D8258" t="s">
        <v>13</v>
      </c>
      <c r="E8258" s="5" t="str">
        <f t="shared" si="1154"/>
        <v>*</v>
      </c>
      <c r="F8258" s="5" t="str">
        <f t="shared" si="1155"/>
        <v>*</v>
      </c>
      <c r="G8258" s="5" t="str">
        <f t="shared" si="1156"/>
        <v>*</v>
      </c>
      <c r="J8258" s="5" t="str">
        <f t="shared" si="1157"/>
        <v>*</v>
      </c>
      <c r="R8258" s="5">
        <f t="shared" si="1158"/>
        <v>0.02</v>
      </c>
      <c r="S8258">
        <v>19</v>
      </c>
      <c r="T8258" s="2">
        <v>4245.93</v>
      </c>
      <c r="U8258" s="7">
        <f t="shared" si="1159"/>
        <v>1</v>
      </c>
      <c r="V8258" s="2">
        <f t="shared" ref="V8258:V8321" si="1161">T8258/S8258</f>
        <v>223.47000000000003</v>
      </c>
      <c r="W8258" t="s">
        <v>22</v>
      </c>
      <c r="X8258">
        <v>69</v>
      </c>
      <c r="Y8258" s="2">
        <f t="shared" ref="Y8258:Y8321" si="1162">X8258+T8258</f>
        <v>4314.93</v>
      </c>
      <c r="Z8258" t="s">
        <v>48</v>
      </c>
      <c r="AA8258" t="s">
        <v>41</v>
      </c>
      <c r="AB8258" t="s">
        <v>17</v>
      </c>
      <c r="AC8258" t="s">
        <v>66</v>
      </c>
      <c r="AD8258" t="s">
        <v>58</v>
      </c>
      <c r="AE8258" s="1">
        <v>40612</v>
      </c>
    </row>
    <row r="8259" spans="1:31" x14ac:dyDescent="0.3">
      <c r="A8259">
        <f t="shared" si="1160"/>
        <v>8258</v>
      </c>
      <c r="B8259">
        <v>23648</v>
      </c>
      <c r="C8259" t="s">
        <v>394</v>
      </c>
      <c r="D8259" t="s">
        <v>36</v>
      </c>
      <c r="E8259" s="5" t="str">
        <f t="shared" ref="E8259:E8322" si="1163">IF(D8259="Critical","***","*")</f>
        <v>***</v>
      </c>
      <c r="F8259" s="5" t="str">
        <f t="shared" ref="F8259:F8322" si="1164">IF(D8259="Critical","***",IF(D8259="High","**","*"))</f>
        <v>***</v>
      </c>
      <c r="G8259" s="5" t="str">
        <f t="shared" ref="G8259:G8322" si="1165">VLOOKUP(D8259,$H$6:$I$11,2,FALSE)</f>
        <v>***</v>
      </c>
      <c r="J8259" s="5" t="str">
        <f t="shared" ref="J8259:J8322" si="1166">HLOOKUP(D8259,$K$5:$O$6,2,FALSE)</f>
        <v>***</v>
      </c>
      <c r="R8259" s="5">
        <f t="shared" ref="R8259:R8322" si="1167">VLOOKUP(S8259,$P$6:$Q$11,2)</f>
        <v>0.01</v>
      </c>
      <c r="S8259">
        <v>4</v>
      </c>
      <c r="T8259" s="2">
        <v>10.65</v>
      </c>
      <c r="U8259" s="7">
        <f t="shared" ref="U8259:U8322" si="1168">IF(T8259&gt;1000,1,0)</f>
        <v>0</v>
      </c>
      <c r="V8259" s="2">
        <f t="shared" si="1161"/>
        <v>2.6625000000000001</v>
      </c>
      <c r="W8259" t="s">
        <v>22</v>
      </c>
      <c r="X8259">
        <v>0.5</v>
      </c>
      <c r="Y8259" s="2">
        <f t="shared" si="1162"/>
        <v>11.15</v>
      </c>
      <c r="Z8259" t="s">
        <v>60</v>
      </c>
      <c r="AA8259" t="s">
        <v>31</v>
      </c>
      <c r="AB8259" t="s">
        <v>32</v>
      </c>
      <c r="AC8259" t="s">
        <v>81</v>
      </c>
      <c r="AD8259" t="s">
        <v>19</v>
      </c>
      <c r="AE8259" t="s">
        <v>605</v>
      </c>
    </row>
    <row r="8260" spans="1:31" x14ac:dyDescent="0.3">
      <c r="A8260">
        <f t="shared" ref="A8260:A8323" si="1169">A8259+1</f>
        <v>8259</v>
      </c>
      <c r="B8260">
        <v>52320</v>
      </c>
      <c r="C8260" t="s">
        <v>394</v>
      </c>
      <c r="D8260" t="s">
        <v>13</v>
      </c>
      <c r="E8260" s="5" t="str">
        <f t="shared" si="1163"/>
        <v>*</v>
      </c>
      <c r="F8260" s="5" t="str">
        <f t="shared" si="1164"/>
        <v>*</v>
      </c>
      <c r="G8260" s="5" t="str">
        <f t="shared" si="1165"/>
        <v>*</v>
      </c>
      <c r="J8260" s="5" t="str">
        <f t="shared" si="1166"/>
        <v>*</v>
      </c>
      <c r="R8260" s="5">
        <f t="shared" si="1167"/>
        <v>0.05</v>
      </c>
      <c r="S8260">
        <v>41</v>
      </c>
      <c r="T8260" s="2">
        <v>112.6</v>
      </c>
      <c r="U8260" s="7">
        <f t="shared" si="1168"/>
        <v>0</v>
      </c>
      <c r="V8260" s="2">
        <f t="shared" si="1161"/>
        <v>2.7463414634146339</v>
      </c>
      <c r="W8260" t="s">
        <v>22</v>
      </c>
      <c r="X8260">
        <v>1.01</v>
      </c>
      <c r="Y8260" s="2">
        <f t="shared" si="1162"/>
        <v>113.61</v>
      </c>
      <c r="Z8260" t="s">
        <v>56</v>
      </c>
      <c r="AA8260" t="s">
        <v>41</v>
      </c>
      <c r="AB8260" t="s">
        <v>32</v>
      </c>
      <c r="AC8260" t="s">
        <v>33</v>
      </c>
      <c r="AD8260" t="s">
        <v>34</v>
      </c>
      <c r="AE8260" t="s">
        <v>908</v>
      </c>
    </row>
    <row r="8261" spans="1:31" x14ac:dyDescent="0.3">
      <c r="A8261">
        <f t="shared" si="1169"/>
        <v>8260</v>
      </c>
      <c r="B8261">
        <v>19425</v>
      </c>
      <c r="C8261" t="s">
        <v>394</v>
      </c>
      <c r="D8261" t="s">
        <v>30</v>
      </c>
      <c r="E8261" s="5" t="str">
        <f t="shared" si="1163"/>
        <v>*</v>
      </c>
      <c r="F8261" s="5" t="str">
        <f t="shared" si="1164"/>
        <v>*</v>
      </c>
      <c r="G8261" s="5" t="str">
        <f t="shared" si="1165"/>
        <v>*</v>
      </c>
      <c r="J8261" s="5" t="str">
        <f t="shared" si="1166"/>
        <v>*</v>
      </c>
      <c r="R8261" s="5">
        <f t="shared" si="1167"/>
        <v>0.04</v>
      </c>
      <c r="S8261">
        <v>34</v>
      </c>
      <c r="T8261" s="2">
        <v>210.24</v>
      </c>
      <c r="U8261" s="7">
        <f t="shared" si="1168"/>
        <v>0</v>
      </c>
      <c r="V8261" s="2">
        <f t="shared" si="1161"/>
        <v>6.1835294117647059</v>
      </c>
      <c r="W8261" t="s">
        <v>22</v>
      </c>
      <c r="X8261">
        <v>3.6</v>
      </c>
      <c r="Y8261" s="2">
        <f t="shared" si="1162"/>
        <v>213.84</v>
      </c>
      <c r="Z8261" t="s">
        <v>56</v>
      </c>
      <c r="AA8261" t="s">
        <v>41</v>
      </c>
      <c r="AB8261" t="s">
        <v>32</v>
      </c>
      <c r="AC8261" t="s">
        <v>53</v>
      </c>
      <c r="AD8261" t="s">
        <v>45</v>
      </c>
      <c r="AE8261" t="s">
        <v>605</v>
      </c>
    </row>
    <row r="8262" spans="1:31" x14ac:dyDescent="0.3">
      <c r="A8262">
        <f t="shared" si="1169"/>
        <v>8261</v>
      </c>
      <c r="B8262">
        <v>11650</v>
      </c>
      <c r="C8262" t="s">
        <v>394</v>
      </c>
      <c r="D8262" t="s">
        <v>30</v>
      </c>
      <c r="E8262" s="5" t="str">
        <f t="shared" si="1163"/>
        <v>*</v>
      </c>
      <c r="F8262" s="5" t="str">
        <f t="shared" si="1164"/>
        <v>*</v>
      </c>
      <c r="G8262" s="5" t="str">
        <f t="shared" si="1165"/>
        <v>*</v>
      </c>
      <c r="J8262" s="5" t="str">
        <f t="shared" si="1166"/>
        <v>*</v>
      </c>
      <c r="R8262" s="5">
        <f t="shared" si="1167"/>
        <v>0.04</v>
      </c>
      <c r="S8262">
        <v>30</v>
      </c>
      <c r="T8262" s="2">
        <v>243.49</v>
      </c>
      <c r="U8262" s="7">
        <f t="shared" si="1168"/>
        <v>0</v>
      </c>
      <c r="V8262" s="2">
        <f t="shared" si="1161"/>
        <v>8.1163333333333334</v>
      </c>
      <c r="W8262" t="s">
        <v>22</v>
      </c>
      <c r="X8262">
        <v>2.38</v>
      </c>
      <c r="Y8262" s="2">
        <f t="shared" si="1162"/>
        <v>245.87</v>
      </c>
      <c r="Z8262" t="s">
        <v>52</v>
      </c>
      <c r="AA8262" t="s">
        <v>41</v>
      </c>
      <c r="AB8262" t="s">
        <v>25</v>
      </c>
      <c r="AC8262" t="s">
        <v>42</v>
      </c>
      <c r="AD8262" t="s">
        <v>45</v>
      </c>
      <c r="AE8262" t="s">
        <v>605</v>
      </c>
    </row>
    <row r="8263" spans="1:31" x14ac:dyDescent="0.3">
      <c r="A8263">
        <f t="shared" si="1169"/>
        <v>8262</v>
      </c>
      <c r="B8263">
        <v>11650</v>
      </c>
      <c r="C8263" t="s">
        <v>394</v>
      </c>
      <c r="D8263" t="s">
        <v>30</v>
      </c>
      <c r="E8263" s="5" t="str">
        <f t="shared" si="1163"/>
        <v>*</v>
      </c>
      <c r="F8263" s="5" t="str">
        <f t="shared" si="1164"/>
        <v>*</v>
      </c>
      <c r="G8263" s="5" t="str">
        <f t="shared" si="1165"/>
        <v>*</v>
      </c>
      <c r="J8263" s="5" t="str">
        <f t="shared" si="1166"/>
        <v>*</v>
      </c>
      <c r="R8263" s="5">
        <f t="shared" si="1167"/>
        <v>3.5000000000000003E-2</v>
      </c>
      <c r="S8263">
        <v>26</v>
      </c>
      <c r="T8263" s="2">
        <v>1090.4000000000001</v>
      </c>
      <c r="U8263" s="7">
        <f t="shared" si="1168"/>
        <v>1</v>
      </c>
      <c r="V8263" s="2">
        <f t="shared" si="1161"/>
        <v>41.938461538461539</v>
      </c>
      <c r="W8263" t="s">
        <v>22</v>
      </c>
      <c r="X8263">
        <v>8.99</v>
      </c>
      <c r="Y8263" s="2">
        <f t="shared" si="1162"/>
        <v>1099.3900000000001</v>
      </c>
      <c r="Z8263" t="s">
        <v>52</v>
      </c>
      <c r="AA8263" t="s">
        <v>41</v>
      </c>
      <c r="AB8263" t="s">
        <v>32</v>
      </c>
      <c r="AC8263" t="s">
        <v>33</v>
      </c>
      <c r="AD8263" t="s">
        <v>45</v>
      </c>
      <c r="AE8263" t="s">
        <v>933</v>
      </c>
    </row>
    <row r="8264" spans="1:31" x14ac:dyDescent="0.3">
      <c r="A8264">
        <f t="shared" si="1169"/>
        <v>8263</v>
      </c>
      <c r="B8264">
        <v>13984</v>
      </c>
      <c r="C8264" t="s">
        <v>394</v>
      </c>
      <c r="D8264" t="s">
        <v>36</v>
      </c>
      <c r="E8264" s="5" t="str">
        <f t="shared" si="1163"/>
        <v>***</v>
      </c>
      <c r="F8264" s="5" t="str">
        <f t="shared" si="1164"/>
        <v>***</v>
      </c>
      <c r="G8264" s="5" t="str">
        <f t="shared" si="1165"/>
        <v>***</v>
      </c>
      <c r="J8264" s="5" t="str">
        <f t="shared" si="1166"/>
        <v>***</v>
      </c>
      <c r="R8264" s="5">
        <f t="shared" si="1167"/>
        <v>0.04</v>
      </c>
      <c r="S8264">
        <v>30</v>
      </c>
      <c r="T8264" s="2">
        <v>2052.8200000000002</v>
      </c>
      <c r="U8264" s="7">
        <f t="shared" si="1168"/>
        <v>1</v>
      </c>
      <c r="V8264" s="2">
        <f t="shared" si="1161"/>
        <v>68.427333333333337</v>
      </c>
      <c r="W8264" t="s">
        <v>22</v>
      </c>
      <c r="X8264">
        <v>37.58</v>
      </c>
      <c r="Y8264" s="2">
        <f t="shared" si="1162"/>
        <v>2090.4</v>
      </c>
      <c r="Z8264" t="s">
        <v>15</v>
      </c>
      <c r="AA8264" t="s">
        <v>41</v>
      </c>
      <c r="AB8264" t="s">
        <v>17</v>
      </c>
      <c r="AC8264" t="s">
        <v>18</v>
      </c>
      <c r="AD8264" t="s">
        <v>34</v>
      </c>
      <c r="AE8264" t="s">
        <v>394</v>
      </c>
    </row>
    <row r="8265" spans="1:31" x14ac:dyDescent="0.3">
      <c r="A8265">
        <f t="shared" si="1169"/>
        <v>8264</v>
      </c>
      <c r="B8265">
        <v>55655</v>
      </c>
      <c r="C8265" t="s">
        <v>394</v>
      </c>
      <c r="D8265" t="s">
        <v>13</v>
      </c>
      <c r="E8265" s="5" t="str">
        <f t="shared" si="1163"/>
        <v>*</v>
      </c>
      <c r="F8265" s="5" t="str">
        <f t="shared" si="1164"/>
        <v>*</v>
      </c>
      <c r="G8265" s="5" t="str">
        <f t="shared" si="1165"/>
        <v>*</v>
      </c>
      <c r="J8265" s="5" t="str">
        <f t="shared" si="1166"/>
        <v>*</v>
      </c>
      <c r="R8265" s="5">
        <f t="shared" si="1167"/>
        <v>0.04</v>
      </c>
      <c r="S8265">
        <v>33</v>
      </c>
      <c r="T8265" s="2">
        <v>3671.1415000000002</v>
      </c>
      <c r="U8265" s="7">
        <f t="shared" si="1168"/>
        <v>1</v>
      </c>
      <c r="V8265" s="2">
        <f t="shared" si="1161"/>
        <v>111.24671212121213</v>
      </c>
      <c r="W8265" t="s">
        <v>22</v>
      </c>
      <c r="X8265">
        <v>8.99</v>
      </c>
      <c r="Y8265" s="2">
        <f t="shared" si="1162"/>
        <v>3680.1315</v>
      </c>
      <c r="Z8265" t="s">
        <v>60</v>
      </c>
      <c r="AA8265" t="s">
        <v>41</v>
      </c>
      <c r="AB8265" t="s">
        <v>25</v>
      </c>
      <c r="AC8265" t="s">
        <v>26</v>
      </c>
      <c r="AD8265" t="s">
        <v>19</v>
      </c>
      <c r="AE8265" t="s">
        <v>933</v>
      </c>
    </row>
    <row r="8266" spans="1:31" x14ac:dyDescent="0.3">
      <c r="A8266">
        <f t="shared" si="1169"/>
        <v>8265</v>
      </c>
      <c r="B8266">
        <v>35554</v>
      </c>
      <c r="C8266" t="s">
        <v>394</v>
      </c>
      <c r="D8266" t="s">
        <v>30</v>
      </c>
      <c r="E8266" s="5" t="str">
        <f t="shared" si="1163"/>
        <v>*</v>
      </c>
      <c r="F8266" s="5" t="str">
        <f t="shared" si="1164"/>
        <v>*</v>
      </c>
      <c r="G8266" s="5" t="str">
        <f t="shared" si="1165"/>
        <v>*</v>
      </c>
      <c r="J8266" s="5" t="str">
        <f t="shared" si="1166"/>
        <v>*</v>
      </c>
      <c r="R8266" s="5">
        <f t="shared" si="1167"/>
        <v>0.04</v>
      </c>
      <c r="S8266">
        <v>34</v>
      </c>
      <c r="T8266" s="2">
        <v>4581.54</v>
      </c>
      <c r="U8266" s="7">
        <f t="shared" si="1168"/>
        <v>1</v>
      </c>
      <c r="V8266" s="2">
        <f t="shared" si="1161"/>
        <v>134.75117647058823</v>
      </c>
      <c r="W8266" t="s">
        <v>37</v>
      </c>
      <c r="X8266">
        <v>54.74</v>
      </c>
      <c r="Y8266" s="2">
        <f t="shared" si="1162"/>
        <v>4636.28</v>
      </c>
      <c r="Z8266" t="s">
        <v>23</v>
      </c>
      <c r="AA8266" t="s">
        <v>16</v>
      </c>
      <c r="AB8266" t="s">
        <v>17</v>
      </c>
      <c r="AC8266" t="s">
        <v>165</v>
      </c>
      <c r="AD8266" t="s">
        <v>103</v>
      </c>
      <c r="AE8266" t="s">
        <v>933</v>
      </c>
    </row>
    <row r="8267" spans="1:31" x14ac:dyDescent="0.3">
      <c r="A8267">
        <f t="shared" si="1169"/>
        <v>8266</v>
      </c>
      <c r="B8267">
        <v>23648</v>
      </c>
      <c r="C8267" t="s">
        <v>394</v>
      </c>
      <c r="D8267" t="s">
        <v>36</v>
      </c>
      <c r="E8267" s="5" t="str">
        <f t="shared" si="1163"/>
        <v>***</v>
      </c>
      <c r="F8267" s="5" t="str">
        <f t="shared" si="1164"/>
        <v>***</v>
      </c>
      <c r="G8267" s="5" t="str">
        <f t="shared" si="1165"/>
        <v>***</v>
      </c>
      <c r="J8267" s="5" t="str">
        <f t="shared" si="1166"/>
        <v>***</v>
      </c>
      <c r="R8267" s="5">
        <f t="shared" si="1167"/>
        <v>0.05</v>
      </c>
      <c r="S8267">
        <v>44</v>
      </c>
      <c r="T8267" s="2">
        <v>6768.16</v>
      </c>
      <c r="U8267" s="7">
        <f t="shared" si="1168"/>
        <v>1</v>
      </c>
      <c r="V8267" s="2">
        <f t="shared" si="1161"/>
        <v>153.82181818181817</v>
      </c>
      <c r="W8267" t="s">
        <v>22</v>
      </c>
      <c r="X8267">
        <v>6.5</v>
      </c>
      <c r="Y8267" s="2">
        <f t="shared" si="1162"/>
        <v>6774.66</v>
      </c>
      <c r="Z8267" t="s">
        <v>60</v>
      </c>
      <c r="AA8267" t="s">
        <v>31</v>
      </c>
      <c r="AB8267" t="s">
        <v>25</v>
      </c>
      <c r="AC8267" t="s">
        <v>42</v>
      </c>
      <c r="AD8267" t="s">
        <v>19</v>
      </c>
      <c r="AE8267" t="s">
        <v>605</v>
      </c>
    </row>
    <row r="8268" spans="1:31" x14ac:dyDescent="0.3">
      <c r="A8268">
        <f t="shared" si="1169"/>
        <v>8267</v>
      </c>
      <c r="B8268">
        <v>16133</v>
      </c>
      <c r="C8268" t="s">
        <v>93</v>
      </c>
      <c r="D8268" t="s">
        <v>36</v>
      </c>
      <c r="E8268" s="5" t="str">
        <f t="shared" si="1163"/>
        <v>***</v>
      </c>
      <c r="F8268" s="5" t="str">
        <f t="shared" si="1164"/>
        <v>***</v>
      </c>
      <c r="G8268" s="5" t="str">
        <f t="shared" si="1165"/>
        <v>***</v>
      </c>
      <c r="J8268" s="5" t="str">
        <f t="shared" si="1166"/>
        <v>***</v>
      </c>
      <c r="R8268" s="5">
        <f t="shared" si="1167"/>
        <v>0.01</v>
      </c>
      <c r="S8268">
        <v>1</v>
      </c>
      <c r="T8268" s="2">
        <v>27.96</v>
      </c>
      <c r="U8268" s="7">
        <f t="shared" si="1168"/>
        <v>0</v>
      </c>
      <c r="V8268" s="2">
        <f t="shared" si="1161"/>
        <v>27.96</v>
      </c>
      <c r="W8268" t="s">
        <v>22</v>
      </c>
      <c r="X8268">
        <v>13.56</v>
      </c>
      <c r="Y8268" s="2">
        <f t="shared" si="1162"/>
        <v>41.52</v>
      </c>
      <c r="Z8268" t="s">
        <v>71</v>
      </c>
      <c r="AA8268" t="s">
        <v>24</v>
      </c>
      <c r="AB8268" t="s">
        <v>17</v>
      </c>
      <c r="AC8268" t="s">
        <v>18</v>
      </c>
      <c r="AD8268" t="s">
        <v>58</v>
      </c>
      <c r="AE8268" t="s">
        <v>94</v>
      </c>
    </row>
    <row r="8269" spans="1:31" x14ac:dyDescent="0.3">
      <c r="A8269">
        <f t="shared" si="1169"/>
        <v>8268</v>
      </c>
      <c r="B8269">
        <v>12903</v>
      </c>
      <c r="C8269" t="s">
        <v>93</v>
      </c>
      <c r="D8269" t="s">
        <v>36</v>
      </c>
      <c r="E8269" s="5" t="str">
        <f t="shared" si="1163"/>
        <v>***</v>
      </c>
      <c r="F8269" s="5" t="str">
        <f t="shared" si="1164"/>
        <v>***</v>
      </c>
      <c r="G8269" s="5" t="str">
        <f t="shared" si="1165"/>
        <v>***</v>
      </c>
      <c r="J8269" s="5" t="str">
        <f t="shared" si="1166"/>
        <v>***</v>
      </c>
      <c r="R8269" s="5">
        <f t="shared" si="1167"/>
        <v>0.01</v>
      </c>
      <c r="S8269">
        <v>2</v>
      </c>
      <c r="T8269" s="2">
        <v>63.427</v>
      </c>
      <c r="U8269" s="7">
        <f t="shared" si="1168"/>
        <v>0</v>
      </c>
      <c r="V8269" s="2">
        <f t="shared" si="1161"/>
        <v>31.7135</v>
      </c>
      <c r="W8269" t="s">
        <v>22</v>
      </c>
      <c r="X8269">
        <v>5</v>
      </c>
      <c r="Y8269" s="2">
        <f t="shared" si="1162"/>
        <v>68.426999999999992</v>
      </c>
      <c r="Z8269" t="s">
        <v>64</v>
      </c>
      <c r="AA8269" t="s">
        <v>16</v>
      </c>
      <c r="AB8269" t="s">
        <v>25</v>
      </c>
      <c r="AC8269" t="s">
        <v>26</v>
      </c>
      <c r="AD8269" t="s">
        <v>34</v>
      </c>
      <c r="AE8269" t="s">
        <v>94</v>
      </c>
    </row>
    <row r="8270" spans="1:31" x14ac:dyDescent="0.3">
      <c r="A8270">
        <f t="shared" si="1169"/>
        <v>8269</v>
      </c>
      <c r="B8270">
        <v>23136</v>
      </c>
      <c r="C8270" t="s">
        <v>93</v>
      </c>
      <c r="D8270" t="s">
        <v>30</v>
      </c>
      <c r="E8270" s="5" t="str">
        <f t="shared" si="1163"/>
        <v>*</v>
      </c>
      <c r="F8270" s="5" t="str">
        <f t="shared" si="1164"/>
        <v>*</v>
      </c>
      <c r="G8270" s="5" t="str">
        <f t="shared" si="1165"/>
        <v>*</v>
      </c>
      <c r="J8270" s="5" t="str">
        <f t="shared" si="1166"/>
        <v>*</v>
      </c>
      <c r="R8270" s="5">
        <f t="shared" si="1167"/>
        <v>0.05</v>
      </c>
      <c r="S8270">
        <v>43</v>
      </c>
      <c r="T8270" s="2">
        <v>220.47</v>
      </c>
      <c r="U8270" s="7">
        <f t="shared" si="1168"/>
        <v>0</v>
      </c>
      <c r="V8270" s="2">
        <f t="shared" si="1161"/>
        <v>5.1272093023255811</v>
      </c>
      <c r="W8270" t="s">
        <v>22</v>
      </c>
      <c r="X8270">
        <v>4.62</v>
      </c>
      <c r="Y8270" s="2">
        <f t="shared" si="1162"/>
        <v>225.09</v>
      </c>
      <c r="Z8270" t="s">
        <v>15</v>
      </c>
      <c r="AA8270" t="s">
        <v>24</v>
      </c>
      <c r="AB8270" t="s">
        <v>25</v>
      </c>
      <c r="AC8270" t="s">
        <v>42</v>
      </c>
      <c r="AD8270" t="s">
        <v>45</v>
      </c>
      <c r="AE8270" t="s">
        <v>339</v>
      </c>
    </row>
    <row r="8271" spans="1:31" x14ac:dyDescent="0.3">
      <c r="A8271">
        <f t="shared" si="1169"/>
        <v>8270</v>
      </c>
      <c r="B8271">
        <v>28135</v>
      </c>
      <c r="C8271" t="s">
        <v>93</v>
      </c>
      <c r="D8271" t="s">
        <v>36</v>
      </c>
      <c r="E8271" s="5" t="str">
        <f t="shared" si="1163"/>
        <v>***</v>
      </c>
      <c r="F8271" s="5" t="str">
        <f t="shared" si="1164"/>
        <v>***</v>
      </c>
      <c r="G8271" s="5" t="str">
        <f t="shared" si="1165"/>
        <v>***</v>
      </c>
      <c r="J8271" s="5" t="str">
        <f t="shared" si="1166"/>
        <v>***</v>
      </c>
      <c r="R8271" s="5">
        <f t="shared" si="1167"/>
        <v>0.05</v>
      </c>
      <c r="S8271">
        <v>40</v>
      </c>
      <c r="T8271" s="2">
        <v>501.31</v>
      </c>
      <c r="U8271" s="7">
        <f t="shared" si="1168"/>
        <v>0</v>
      </c>
      <c r="V8271" s="2">
        <f t="shared" si="1161"/>
        <v>12.53275</v>
      </c>
      <c r="W8271" t="s">
        <v>22</v>
      </c>
      <c r="X8271">
        <v>3.14</v>
      </c>
      <c r="Y8271" s="2">
        <f t="shared" si="1162"/>
        <v>504.45</v>
      </c>
      <c r="Z8271" t="s">
        <v>43</v>
      </c>
      <c r="AA8271" t="s">
        <v>31</v>
      </c>
      <c r="AB8271" t="s">
        <v>32</v>
      </c>
      <c r="AC8271" t="s">
        <v>53</v>
      </c>
      <c r="AD8271" t="s">
        <v>45</v>
      </c>
      <c r="AE8271" t="s">
        <v>93</v>
      </c>
    </row>
    <row r="8272" spans="1:31" x14ac:dyDescent="0.3">
      <c r="A8272">
        <f t="shared" si="1169"/>
        <v>8271</v>
      </c>
      <c r="B8272">
        <v>3522</v>
      </c>
      <c r="C8272" t="s">
        <v>93</v>
      </c>
      <c r="D8272" t="s">
        <v>13</v>
      </c>
      <c r="E8272" s="5" t="str">
        <f t="shared" si="1163"/>
        <v>*</v>
      </c>
      <c r="F8272" s="5" t="str">
        <f t="shared" si="1164"/>
        <v>*</v>
      </c>
      <c r="G8272" s="5" t="str">
        <f t="shared" si="1165"/>
        <v>*</v>
      </c>
      <c r="J8272" s="5" t="str">
        <f t="shared" si="1166"/>
        <v>*</v>
      </c>
      <c r="R8272" s="5">
        <f t="shared" si="1167"/>
        <v>3.5000000000000003E-2</v>
      </c>
      <c r="S8272">
        <v>27</v>
      </c>
      <c r="T8272" s="2">
        <v>812.68</v>
      </c>
      <c r="U8272" s="7">
        <f t="shared" si="1168"/>
        <v>0</v>
      </c>
      <c r="V8272" s="2">
        <f t="shared" si="1161"/>
        <v>30.099259259259256</v>
      </c>
      <c r="W8272" t="s">
        <v>22</v>
      </c>
      <c r="X8272">
        <v>1.99</v>
      </c>
      <c r="Y8272" s="2">
        <f t="shared" si="1162"/>
        <v>814.67</v>
      </c>
      <c r="Z8272" t="s">
        <v>73</v>
      </c>
      <c r="AA8272" t="s">
        <v>16</v>
      </c>
      <c r="AB8272" t="s">
        <v>25</v>
      </c>
      <c r="AC8272" t="s">
        <v>42</v>
      </c>
      <c r="AD8272" t="s">
        <v>45</v>
      </c>
      <c r="AE8272" t="s">
        <v>94</v>
      </c>
    </row>
    <row r="8273" spans="1:31" x14ac:dyDescent="0.3">
      <c r="A8273">
        <f t="shared" si="1169"/>
        <v>8272</v>
      </c>
      <c r="B8273">
        <v>18754</v>
      </c>
      <c r="C8273" t="s">
        <v>93</v>
      </c>
      <c r="D8273" t="s">
        <v>30</v>
      </c>
      <c r="E8273" s="5" t="str">
        <f t="shared" si="1163"/>
        <v>*</v>
      </c>
      <c r="F8273" s="5" t="str">
        <f t="shared" si="1164"/>
        <v>*</v>
      </c>
      <c r="G8273" s="5" t="str">
        <f t="shared" si="1165"/>
        <v>*</v>
      </c>
      <c r="J8273" s="5" t="str">
        <f t="shared" si="1166"/>
        <v>*</v>
      </c>
      <c r="R8273" s="5">
        <f t="shared" si="1167"/>
        <v>0.01</v>
      </c>
      <c r="S8273">
        <v>8</v>
      </c>
      <c r="T8273" s="2">
        <v>1217.6199999999999</v>
      </c>
      <c r="U8273" s="7">
        <f t="shared" si="1168"/>
        <v>1</v>
      </c>
      <c r="V8273" s="2">
        <f t="shared" si="1161"/>
        <v>152.20249999999999</v>
      </c>
      <c r="W8273" t="s">
        <v>37</v>
      </c>
      <c r="X8273">
        <v>36.090000000000003</v>
      </c>
      <c r="Y8273" s="2">
        <f t="shared" si="1162"/>
        <v>1253.7099999999998</v>
      </c>
      <c r="Z8273" t="s">
        <v>71</v>
      </c>
      <c r="AA8273" t="s">
        <v>24</v>
      </c>
      <c r="AB8273" t="s">
        <v>17</v>
      </c>
      <c r="AC8273" t="s">
        <v>165</v>
      </c>
      <c r="AD8273" t="s">
        <v>103</v>
      </c>
      <c r="AE8273" t="s">
        <v>94</v>
      </c>
    </row>
    <row r="8274" spans="1:31" x14ac:dyDescent="0.3">
      <c r="A8274">
        <f t="shared" si="1169"/>
        <v>8273</v>
      </c>
      <c r="B8274">
        <v>28135</v>
      </c>
      <c r="C8274" t="s">
        <v>93</v>
      </c>
      <c r="D8274" t="s">
        <v>36</v>
      </c>
      <c r="E8274" s="5" t="str">
        <f t="shared" si="1163"/>
        <v>***</v>
      </c>
      <c r="F8274" s="5" t="str">
        <f t="shared" si="1164"/>
        <v>***</v>
      </c>
      <c r="G8274" s="5" t="str">
        <f t="shared" si="1165"/>
        <v>***</v>
      </c>
      <c r="J8274" s="5" t="str">
        <f t="shared" si="1166"/>
        <v>***</v>
      </c>
      <c r="R8274" s="5">
        <f t="shared" si="1167"/>
        <v>0.04</v>
      </c>
      <c r="S8274">
        <v>37</v>
      </c>
      <c r="T8274" s="2">
        <v>1601.24</v>
      </c>
      <c r="U8274" s="7">
        <f t="shared" si="1168"/>
        <v>1</v>
      </c>
      <c r="V8274" s="2">
        <f t="shared" si="1161"/>
        <v>43.276756756756754</v>
      </c>
      <c r="W8274" t="s">
        <v>22</v>
      </c>
      <c r="X8274">
        <v>5.0999999999999996</v>
      </c>
      <c r="Y8274" s="2">
        <f t="shared" si="1162"/>
        <v>1606.34</v>
      </c>
      <c r="Z8274" t="s">
        <v>43</v>
      </c>
      <c r="AA8274" t="s">
        <v>31</v>
      </c>
      <c r="AB8274" t="s">
        <v>32</v>
      </c>
      <c r="AC8274" t="s">
        <v>172</v>
      </c>
      <c r="AD8274" t="s">
        <v>27</v>
      </c>
      <c r="AE8274" t="s">
        <v>94</v>
      </c>
    </row>
    <row r="8275" spans="1:31" x14ac:dyDescent="0.3">
      <c r="A8275">
        <f t="shared" si="1169"/>
        <v>8274</v>
      </c>
      <c r="B8275">
        <v>18754</v>
      </c>
      <c r="C8275" t="s">
        <v>93</v>
      </c>
      <c r="D8275" t="s">
        <v>30</v>
      </c>
      <c r="E8275" s="5" t="str">
        <f t="shared" si="1163"/>
        <v>*</v>
      </c>
      <c r="F8275" s="5" t="str">
        <f t="shared" si="1164"/>
        <v>*</v>
      </c>
      <c r="G8275" s="5" t="str">
        <f t="shared" si="1165"/>
        <v>*</v>
      </c>
      <c r="J8275" s="5" t="str">
        <f t="shared" si="1166"/>
        <v>*</v>
      </c>
      <c r="R8275" s="5">
        <f t="shared" si="1167"/>
        <v>0.04</v>
      </c>
      <c r="S8275">
        <v>32</v>
      </c>
      <c r="T8275" s="2">
        <v>1725.0325</v>
      </c>
      <c r="U8275" s="7">
        <f t="shared" si="1168"/>
        <v>1</v>
      </c>
      <c r="V8275" s="2">
        <f t="shared" si="1161"/>
        <v>53.907265625000001</v>
      </c>
      <c r="W8275" t="s">
        <v>22</v>
      </c>
      <c r="X8275">
        <v>8.99</v>
      </c>
      <c r="Y8275" s="2">
        <f t="shared" si="1162"/>
        <v>1734.0225</v>
      </c>
      <c r="Z8275" t="s">
        <v>71</v>
      </c>
      <c r="AA8275" t="s">
        <v>24</v>
      </c>
      <c r="AB8275" t="s">
        <v>25</v>
      </c>
      <c r="AC8275" t="s">
        <v>26</v>
      </c>
      <c r="AD8275" t="s">
        <v>19</v>
      </c>
      <c r="AE8275" t="s">
        <v>339</v>
      </c>
    </row>
    <row r="8276" spans="1:31" x14ac:dyDescent="0.3">
      <c r="A8276">
        <f t="shared" si="1169"/>
        <v>8275</v>
      </c>
      <c r="B8276">
        <v>3522</v>
      </c>
      <c r="C8276" t="s">
        <v>93</v>
      </c>
      <c r="D8276" t="s">
        <v>13</v>
      </c>
      <c r="E8276" s="5" t="str">
        <f t="shared" si="1163"/>
        <v>*</v>
      </c>
      <c r="F8276" s="5" t="str">
        <f t="shared" si="1164"/>
        <v>*</v>
      </c>
      <c r="G8276" s="5" t="str">
        <f t="shared" si="1165"/>
        <v>*</v>
      </c>
      <c r="J8276" s="5" t="str">
        <f t="shared" si="1166"/>
        <v>*</v>
      </c>
      <c r="R8276" s="5">
        <f t="shared" si="1167"/>
        <v>0.04</v>
      </c>
      <c r="S8276">
        <v>33</v>
      </c>
      <c r="T8276" s="2">
        <v>1935.17</v>
      </c>
      <c r="U8276" s="7">
        <f t="shared" si="1168"/>
        <v>1</v>
      </c>
      <c r="V8276" s="2">
        <f t="shared" si="1161"/>
        <v>58.641515151515151</v>
      </c>
      <c r="W8276" t="s">
        <v>22</v>
      </c>
      <c r="X8276">
        <v>49</v>
      </c>
      <c r="Y8276" s="2">
        <f t="shared" si="1162"/>
        <v>1984.17</v>
      </c>
      <c r="Z8276" t="s">
        <v>73</v>
      </c>
      <c r="AA8276" t="s">
        <v>16</v>
      </c>
      <c r="AB8276" t="s">
        <v>32</v>
      </c>
      <c r="AC8276" t="s">
        <v>172</v>
      </c>
      <c r="AD8276" t="s">
        <v>58</v>
      </c>
      <c r="AE8276" s="1">
        <v>39854</v>
      </c>
    </row>
    <row r="8277" spans="1:31" x14ac:dyDescent="0.3">
      <c r="A8277">
        <f t="shared" si="1169"/>
        <v>8276</v>
      </c>
      <c r="B8277">
        <v>16133</v>
      </c>
      <c r="C8277" t="s">
        <v>93</v>
      </c>
      <c r="D8277" t="s">
        <v>36</v>
      </c>
      <c r="E8277" s="5" t="str">
        <f t="shared" si="1163"/>
        <v>***</v>
      </c>
      <c r="F8277" s="5" t="str">
        <f t="shared" si="1164"/>
        <v>***</v>
      </c>
      <c r="G8277" s="5" t="str">
        <f t="shared" si="1165"/>
        <v>***</v>
      </c>
      <c r="J8277" s="5" t="str">
        <f t="shared" si="1166"/>
        <v>***</v>
      </c>
      <c r="R8277" s="5">
        <f t="shared" si="1167"/>
        <v>0.02</v>
      </c>
      <c r="S8277">
        <v>16</v>
      </c>
      <c r="T8277" s="2">
        <v>3083.04</v>
      </c>
      <c r="U8277" s="7">
        <f t="shared" si="1168"/>
        <v>1</v>
      </c>
      <c r="V8277" s="2">
        <f t="shared" si="1161"/>
        <v>192.69</v>
      </c>
      <c r="W8277" t="s">
        <v>37</v>
      </c>
      <c r="X8277">
        <v>15.59</v>
      </c>
      <c r="Y8277" s="2">
        <f t="shared" si="1162"/>
        <v>3098.63</v>
      </c>
      <c r="Z8277" t="s">
        <v>73</v>
      </c>
      <c r="AA8277" t="s">
        <v>24</v>
      </c>
      <c r="AB8277" t="s">
        <v>25</v>
      </c>
      <c r="AC8277" t="s">
        <v>76</v>
      </c>
      <c r="AD8277" t="s">
        <v>39</v>
      </c>
      <c r="AE8277" t="s">
        <v>93</v>
      </c>
    </row>
    <row r="8278" spans="1:31" x14ac:dyDescent="0.3">
      <c r="A8278">
        <f t="shared" si="1169"/>
        <v>8277</v>
      </c>
      <c r="B8278">
        <v>23136</v>
      </c>
      <c r="C8278" t="s">
        <v>93</v>
      </c>
      <c r="D8278" t="s">
        <v>30</v>
      </c>
      <c r="E8278" s="5" t="str">
        <f t="shared" si="1163"/>
        <v>*</v>
      </c>
      <c r="F8278" s="5" t="str">
        <f t="shared" si="1164"/>
        <v>*</v>
      </c>
      <c r="G8278" s="5" t="str">
        <f t="shared" si="1165"/>
        <v>*</v>
      </c>
      <c r="J8278" s="5" t="str">
        <f t="shared" si="1166"/>
        <v>*</v>
      </c>
      <c r="R8278" s="5">
        <f t="shared" si="1167"/>
        <v>0.05</v>
      </c>
      <c r="S8278">
        <v>41</v>
      </c>
      <c r="T8278" s="2">
        <v>9312.52</v>
      </c>
      <c r="U8278" s="7">
        <f t="shared" si="1168"/>
        <v>1</v>
      </c>
      <c r="V8278" s="2">
        <f t="shared" si="1161"/>
        <v>227.13463414634148</v>
      </c>
      <c r="W8278" t="s">
        <v>22</v>
      </c>
      <c r="X8278">
        <v>18.059999999999999</v>
      </c>
      <c r="Y8278" s="2">
        <f t="shared" si="1162"/>
        <v>9330.58</v>
      </c>
      <c r="Z8278" t="s">
        <v>15</v>
      </c>
      <c r="AA8278" t="s">
        <v>24</v>
      </c>
      <c r="AB8278" t="s">
        <v>17</v>
      </c>
      <c r="AC8278" t="s">
        <v>38</v>
      </c>
      <c r="AD8278" t="s">
        <v>58</v>
      </c>
      <c r="AE8278" t="s">
        <v>339</v>
      </c>
    </row>
    <row r="8279" spans="1:31" x14ac:dyDescent="0.3">
      <c r="A8279">
        <f t="shared" si="1169"/>
        <v>8278</v>
      </c>
      <c r="B8279">
        <v>33505</v>
      </c>
      <c r="C8279" t="s">
        <v>434</v>
      </c>
      <c r="D8279" t="s">
        <v>13</v>
      </c>
      <c r="E8279" s="5" t="str">
        <f t="shared" si="1163"/>
        <v>*</v>
      </c>
      <c r="F8279" s="5" t="str">
        <f t="shared" si="1164"/>
        <v>*</v>
      </c>
      <c r="G8279" s="5" t="str">
        <f t="shared" si="1165"/>
        <v>*</v>
      </c>
      <c r="J8279" s="5" t="str">
        <f t="shared" si="1166"/>
        <v>*</v>
      </c>
      <c r="R8279" s="5">
        <f t="shared" si="1167"/>
        <v>0.04</v>
      </c>
      <c r="S8279">
        <v>32</v>
      </c>
      <c r="T8279" s="2">
        <v>117.78</v>
      </c>
      <c r="U8279" s="7">
        <f t="shared" si="1168"/>
        <v>0</v>
      </c>
      <c r="V8279" s="2">
        <f t="shared" si="1161"/>
        <v>3.680625</v>
      </c>
      <c r="W8279" t="s">
        <v>22</v>
      </c>
      <c r="X8279">
        <v>1.3</v>
      </c>
      <c r="Y8279" s="2">
        <f t="shared" si="1162"/>
        <v>119.08</v>
      </c>
      <c r="Z8279" t="s">
        <v>23</v>
      </c>
      <c r="AA8279" t="s">
        <v>16</v>
      </c>
      <c r="AB8279" t="s">
        <v>32</v>
      </c>
      <c r="AC8279" t="s">
        <v>44</v>
      </c>
      <c r="AD8279" t="s">
        <v>34</v>
      </c>
      <c r="AE8279" t="s">
        <v>732</v>
      </c>
    </row>
    <row r="8280" spans="1:31" x14ac:dyDescent="0.3">
      <c r="A8280">
        <f t="shared" si="1169"/>
        <v>8279</v>
      </c>
      <c r="B8280">
        <v>17858</v>
      </c>
      <c r="C8280" t="s">
        <v>434</v>
      </c>
      <c r="D8280" t="s">
        <v>40</v>
      </c>
      <c r="E8280" s="5" t="str">
        <f t="shared" si="1163"/>
        <v>*</v>
      </c>
      <c r="F8280" s="5" t="str">
        <f t="shared" si="1164"/>
        <v>*</v>
      </c>
      <c r="G8280" s="5" t="str">
        <f t="shared" si="1165"/>
        <v>*</v>
      </c>
      <c r="J8280" s="5" t="str">
        <f t="shared" si="1166"/>
        <v>*</v>
      </c>
      <c r="R8280" s="5">
        <f t="shared" si="1167"/>
        <v>3.5000000000000003E-2</v>
      </c>
      <c r="S8280">
        <v>21</v>
      </c>
      <c r="T8280" s="2">
        <v>187.14</v>
      </c>
      <c r="U8280" s="7">
        <f t="shared" si="1168"/>
        <v>0</v>
      </c>
      <c r="V8280" s="2">
        <f t="shared" si="1161"/>
        <v>8.911428571428571</v>
      </c>
      <c r="W8280" t="s">
        <v>22</v>
      </c>
      <c r="X8280">
        <v>1.99</v>
      </c>
      <c r="Y8280" s="2">
        <f t="shared" si="1162"/>
        <v>189.13</v>
      </c>
      <c r="Z8280" t="s">
        <v>23</v>
      </c>
      <c r="AA8280" t="s">
        <v>16</v>
      </c>
      <c r="AB8280" t="s">
        <v>25</v>
      </c>
      <c r="AC8280" t="s">
        <v>42</v>
      </c>
      <c r="AD8280" t="s">
        <v>45</v>
      </c>
      <c r="AE8280" t="s">
        <v>691</v>
      </c>
    </row>
    <row r="8281" spans="1:31" x14ac:dyDescent="0.3">
      <c r="A8281">
        <f t="shared" si="1169"/>
        <v>8280</v>
      </c>
      <c r="B8281">
        <v>10657</v>
      </c>
      <c r="C8281" t="s">
        <v>434</v>
      </c>
      <c r="D8281" t="s">
        <v>40</v>
      </c>
      <c r="E8281" s="5" t="str">
        <f t="shared" si="1163"/>
        <v>*</v>
      </c>
      <c r="F8281" s="5" t="str">
        <f t="shared" si="1164"/>
        <v>*</v>
      </c>
      <c r="G8281" s="5" t="str">
        <f t="shared" si="1165"/>
        <v>*</v>
      </c>
      <c r="J8281" s="5" t="str">
        <f t="shared" si="1166"/>
        <v>*</v>
      </c>
      <c r="R8281" s="5">
        <f t="shared" si="1167"/>
        <v>0.05</v>
      </c>
      <c r="S8281">
        <v>44</v>
      </c>
      <c r="T8281" s="2">
        <v>289.94</v>
      </c>
      <c r="U8281" s="7">
        <f t="shared" si="1168"/>
        <v>0</v>
      </c>
      <c r="V8281" s="2">
        <f t="shared" si="1161"/>
        <v>6.5895454545454548</v>
      </c>
      <c r="W8281" t="s">
        <v>22</v>
      </c>
      <c r="X8281">
        <v>6.22</v>
      </c>
      <c r="Y8281" s="2">
        <f t="shared" si="1162"/>
        <v>296.16000000000003</v>
      </c>
      <c r="Z8281" t="s">
        <v>73</v>
      </c>
      <c r="AA8281" t="s">
        <v>16</v>
      </c>
      <c r="AB8281" t="s">
        <v>32</v>
      </c>
      <c r="AC8281" t="s">
        <v>44</v>
      </c>
      <c r="AD8281" t="s">
        <v>19</v>
      </c>
      <c r="AE8281" t="s">
        <v>691</v>
      </c>
    </row>
    <row r="8282" spans="1:31" x14ac:dyDescent="0.3">
      <c r="A8282">
        <f t="shared" si="1169"/>
        <v>8281</v>
      </c>
      <c r="B8282">
        <v>17858</v>
      </c>
      <c r="C8282" t="s">
        <v>434</v>
      </c>
      <c r="D8282" t="s">
        <v>40</v>
      </c>
      <c r="E8282" s="5" t="str">
        <f t="shared" si="1163"/>
        <v>*</v>
      </c>
      <c r="F8282" s="5" t="str">
        <f t="shared" si="1164"/>
        <v>*</v>
      </c>
      <c r="G8282" s="5" t="str">
        <f t="shared" si="1165"/>
        <v>*</v>
      </c>
      <c r="J8282" s="5" t="str">
        <f t="shared" si="1166"/>
        <v>*</v>
      </c>
      <c r="R8282" s="5">
        <f t="shared" si="1167"/>
        <v>0.02</v>
      </c>
      <c r="S8282">
        <v>12</v>
      </c>
      <c r="T8282" s="2">
        <v>385.7</v>
      </c>
      <c r="U8282" s="7">
        <f t="shared" si="1168"/>
        <v>0</v>
      </c>
      <c r="V8282" s="2">
        <f t="shared" si="1161"/>
        <v>32.141666666666666</v>
      </c>
      <c r="W8282" t="s">
        <v>22</v>
      </c>
      <c r="X8282">
        <v>6.5</v>
      </c>
      <c r="Y8282" s="2">
        <f t="shared" si="1162"/>
        <v>392.2</v>
      </c>
      <c r="Z8282" t="s">
        <v>23</v>
      </c>
      <c r="AA8282" t="s">
        <v>16</v>
      </c>
      <c r="AB8282" t="s">
        <v>25</v>
      </c>
      <c r="AC8282" t="s">
        <v>42</v>
      </c>
      <c r="AD8282" t="s">
        <v>19</v>
      </c>
      <c r="AE8282" t="s">
        <v>435</v>
      </c>
    </row>
    <row r="8283" spans="1:31" x14ac:dyDescent="0.3">
      <c r="A8283">
        <f t="shared" si="1169"/>
        <v>8282</v>
      </c>
      <c r="B8283">
        <v>17858</v>
      </c>
      <c r="C8283" t="s">
        <v>434</v>
      </c>
      <c r="D8283" t="s">
        <v>40</v>
      </c>
      <c r="E8283" s="5" t="str">
        <f t="shared" si="1163"/>
        <v>*</v>
      </c>
      <c r="F8283" s="5" t="str">
        <f t="shared" si="1164"/>
        <v>*</v>
      </c>
      <c r="G8283" s="5" t="str">
        <f t="shared" si="1165"/>
        <v>*</v>
      </c>
      <c r="J8283" s="5" t="str">
        <f t="shared" si="1166"/>
        <v>*</v>
      </c>
      <c r="R8283" s="5">
        <f t="shared" si="1167"/>
        <v>0.05</v>
      </c>
      <c r="S8283">
        <v>46</v>
      </c>
      <c r="T8283" s="2">
        <v>1048.3900000000001</v>
      </c>
      <c r="U8283" s="7">
        <f t="shared" si="1168"/>
        <v>1</v>
      </c>
      <c r="V8283" s="2">
        <f t="shared" si="1161"/>
        <v>22.791086956521742</v>
      </c>
      <c r="W8283" t="s">
        <v>14</v>
      </c>
      <c r="X8283">
        <v>7.58</v>
      </c>
      <c r="Y8283" s="2">
        <f t="shared" si="1162"/>
        <v>1055.97</v>
      </c>
      <c r="Z8283" t="s">
        <v>23</v>
      </c>
      <c r="AA8283" t="s">
        <v>16</v>
      </c>
      <c r="AB8283" t="s">
        <v>17</v>
      </c>
      <c r="AC8283" t="s">
        <v>18</v>
      </c>
      <c r="AD8283" t="s">
        <v>19</v>
      </c>
      <c r="AE8283" t="s">
        <v>435</v>
      </c>
    </row>
    <row r="8284" spans="1:31" x14ac:dyDescent="0.3">
      <c r="A8284">
        <f t="shared" si="1169"/>
        <v>8283</v>
      </c>
      <c r="B8284">
        <v>10657</v>
      </c>
      <c r="C8284" t="s">
        <v>434</v>
      </c>
      <c r="D8284" t="s">
        <v>40</v>
      </c>
      <c r="E8284" s="5" t="str">
        <f t="shared" si="1163"/>
        <v>*</v>
      </c>
      <c r="F8284" s="5" t="str">
        <f t="shared" si="1164"/>
        <v>*</v>
      </c>
      <c r="G8284" s="5" t="str">
        <f t="shared" si="1165"/>
        <v>*</v>
      </c>
      <c r="J8284" s="5" t="str">
        <f t="shared" si="1166"/>
        <v>*</v>
      </c>
      <c r="R8284" s="5">
        <f t="shared" si="1167"/>
        <v>0.01</v>
      </c>
      <c r="S8284">
        <v>8</v>
      </c>
      <c r="T8284" s="2">
        <v>1848.52</v>
      </c>
      <c r="U8284" s="7">
        <f t="shared" si="1168"/>
        <v>1</v>
      </c>
      <c r="V8284" s="2">
        <f t="shared" si="1161"/>
        <v>231.065</v>
      </c>
      <c r="W8284" t="s">
        <v>37</v>
      </c>
      <c r="X8284">
        <v>69.64</v>
      </c>
      <c r="Y8284" s="2">
        <f t="shared" si="1162"/>
        <v>1918.16</v>
      </c>
      <c r="Z8284" t="s">
        <v>73</v>
      </c>
      <c r="AA8284" t="s">
        <v>16</v>
      </c>
      <c r="AB8284" t="s">
        <v>17</v>
      </c>
      <c r="AC8284" t="s">
        <v>66</v>
      </c>
      <c r="AD8284" t="s">
        <v>103</v>
      </c>
      <c r="AE8284" t="s">
        <v>435</v>
      </c>
    </row>
    <row r="8285" spans="1:31" x14ac:dyDescent="0.3">
      <c r="A8285">
        <f t="shared" si="1169"/>
        <v>8284</v>
      </c>
      <c r="B8285">
        <v>773</v>
      </c>
      <c r="C8285" t="s">
        <v>434</v>
      </c>
      <c r="D8285" t="s">
        <v>40</v>
      </c>
      <c r="E8285" s="5" t="str">
        <f t="shared" si="1163"/>
        <v>*</v>
      </c>
      <c r="F8285" s="5" t="str">
        <f t="shared" si="1164"/>
        <v>*</v>
      </c>
      <c r="G8285" s="5" t="str">
        <f t="shared" si="1165"/>
        <v>*</v>
      </c>
      <c r="J8285" s="5" t="str">
        <f t="shared" si="1166"/>
        <v>*</v>
      </c>
      <c r="R8285" s="5">
        <f t="shared" si="1167"/>
        <v>0.04</v>
      </c>
      <c r="S8285">
        <v>38</v>
      </c>
      <c r="T8285" s="2">
        <v>2071.3395</v>
      </c>
      <c r="U8285" s="7">
        <f t="shared" si="1168"/>
        <v>1</v>
      </c>
      <c r="V8285" s="2">
        <f t="shared" si="1161"/>
        <v>54.50893421052632</v>
      </c>
      <c r="W8285" t="s">
        <v>22</v>
      </c>
      <c r="X8285">
        <v>8.99</v>
      </c>
      <c r="Y8285" s="2">
        <f t="shared" si="1162"/>
        <v>2080.3294999999998</v>
      </c>
      <c r="Z8285" t="s">
        <v>62</v>
      </c>
      <c r="AA8285" t="s">
        <v>41</v>
      </c>
      <c r="AB8285" t="s">
        <v>25</v>
      </c>
      <c r="AC8285" t="s">
        <v>26</v>
      </c>
      <c r="AD8285" t="s">
        <v>19</v>
      </c>
      <c r="AE8285" t="s">
        <v>435</v>
      </c>
    </row>
    <row r="8286" spans="1:31" x14ac:dyDescent="0.3">
      <c r="A8286">
        <f t="shared" si="1169"/>
        <v>8285</v>
      </c>
      <c r="B8286">
        <v>33505</v>
      </c>
      <c r="C8286" t="s">
        <v>434</v>
      </c>
      <c r="D8286" t="s">
        <v>13</v>
      </c>
      <c r="E8286" s="5" t="str">
        <f t="shared" si="1163"/>
        <v>*</v>
      </c>
      <c r="F8286" s="5" t="str">
        <f t="shared" si="1164"/>
        <v>*</v>
      </c>
      <c r="G8286" s="5" t="str">
        <f t="shared" si="1165"/>
        <v>*</v>
      </c>
      <c r="J8286" s="5" t="str">
        <f t="shared" si="1166"/>
        <v>*</v>
      </c>
      <c r="R8286" s="5">
        <f t="shared" si="1167"/>
        <v>0.04</v>
      </c>
      <c r="S8286">
        <v>35</v>
      </c>
      <c r="T8286" s="2">
        <v>2463.2404999999999</v>
      </c>
      <c r="U8286" s="7">
        <f t="shared" si="1168"/>
        <v>1</v>
      </c>
      <c r="V8286" s="2">
        <f t="shared" si="1161"/>
        <v>70.378299999999996</v>
      </c>
      <c r="W8286" t="s">
        <v>14</v>
      </c>
      <c r="X8286">
        <v>10.78</v>
      </c>
      <c r="Y8286" s="2">
        <f t="shared" si="1162"/>
        <v>2474.0205000000001</v>
      </c>
      <c r="Z8286" t="s">
        <v>23</v>
      </c>
      <c r="AA8286" t="s">
        <v>16</v>
      </c>
      <c r="AB8286" t="s">
        <v>25</v>
      </c>
      <c r="AC8286" t="s">
        <v>26</v>
      </c>
      <c r="AD8286" t="s">
        <v>19</v>
      </c>
      <c r="AE8286" t="s">
        <v>434</v>
      </c>
    </row>
    <row r="8287" spans="1:31" x14ac:dyDescent="0.3">
      <c r="A8287">
        <f t="shared" si="1169"/>
        <v>8286</v>
      </c>
      <c r="B8287">
        <v>17249</v>
      </c>
      <c r="C8287" t="s">
        <v>434</v>
      </c>
      <c r="D8287" t="s">
        <v>13</v>
      </c>
      <c r="E8287" s="5" t="str">
        <f t="shared" si="1163"/>
        <v>*</v>
      </c>
      <c r="F8287" s="5" t="str">
        <f t="shared" si="1164"/>
        <v>*</v>
      </c>
      <c r="G8287" s="5" t="str">
        <f t="shared" si="1165"/>
        <v>*</v>
      </c>
      <c r="J8287" s="5" t="str">
        <f t="shared" si="1166"/>
        <v>*</v>
      </c>
      <c r="R8287" s="5">
        <f t="shared" si="1167"/>
        <v>0.04</v>
      </c>
      <c r="S8287">
        <v>37</v>
      </c>
      <c r="T8287" s="2">
        <v>2911.64</v>
      </c>
      <c r="U8287" s="7">
        <f t="shared" si="1168"/>
        <v>1</v>
      </c>
      <c r="V8287" s="2">
        <f t="shared" si="1161"/>
        <v>78.692972972972967</v>
      </c>
      <c r="W8287" t="s">
        <v>22</v>
      </c>
      <c r="X8287">
        <v>14.52</v>
      </c>
      <c r="Y8287" s="2">
        <f t="shared" si="1162"/>
        <v>2926.16</v>
      </c>
      <c r="Z8287" t="s">
        <v>23</v>
      </c>
      <c r="AA8287" t="s">
        <v>31</v>
      </c>
      <c r="AB8287" t="s">
        <v>25</v>
      </c>
      <c r="AC8287" t="s">
        <v>42</v>
      </c>
      <c r="AD8287" t="s">
        <v>19</v>
      </c>
      <c r="AE8287" t="s">
        <v>691</v>
      </c>
    </row>
    <row r="8288" spans="1:31" x14ac:dyDescent="0.3">
      <c r="A8288">
        <f t="shared" si="1169"/>
        <v>8287</v>
      </c>
      <c r="B8288">
        <v>24996</v>
      </c>
      <c r="C8288" t="s">
        <v>803</v>
      </c>
      <c r="D8288" t="s">
        <v>36</v>
      </c>
      <c r="E8288" s="5" t="str">
        <f t="shared" si="1163"/>
        <v>***</v>
      </c>
      <c r="F8288" s="5" t="str">
        <f t="shared" si="1164"/>
        <v>***</v>
      </c>
      <c r="G8288" s="5" t="str">
        <f t="shared" si="1165"/>
        <v>***</v>
      </c>
      <c r="J8288" s="5" t="str">
        <f t="shared" si="1166"/>
        <v>***</v>
      </c>
      <c r="R8288" s="5">
        <f t="shared" si="1167"/>
        <v>0.01</v>
      </c>
      <c r="S8288">
        <v>2</v>
      </c>
      <c r="T8288" s="2">
        <v>143.667</v>
      </c>
      <c r="U8288" s="7">
        <f t="shared" si="1168"/>
        <v>0</v>
      </c>
      <c r="V8288" s="2">
        <f t="shared" si="1161"/>
        <v>71.833500000000001</v>
      </c>
      <c r="W8288" t="s">
        <v>22</v>
      </c>
      <c r="X8288">
        <v>1.25</v>
      </c>
      <c r="Y8288" s="2">
        <f t="shared" si="1162"/>
        <v>144.917</v>
      </c>
      <c r="Z8288" t="s">
        <v>56</v>
      </c>
      <c r="AA8288" t="s">
        <v>16</v>
      </c>
      <c r="AB8288" t="s">
        <v>25</v>
      </c>
      <c r="AC8288" t="s">
        <v>26</v>
      </c>
      <c r="AD8288" t="s">
        <v>45</v>
      </c>
      <c r="AE8288" t="s">
        <v>774</v>
      </c>
    </row>
    <row r="8289" spans="1:31" x14ac:dyDescent="0.3">
      <c r="A8289">
        <f t="shared" si="1169"/>
        <v>8288</v>
      </c>
      <c r="B8289">
        <v>24996</v>
      </c>
      <c r="C8289" t="s">
        <v>803</v>
      </c>
      <c r="D8289" t="s">
        <v>36</v>
      </c>
      <c r="E8289" s="5" t="str">
        <f t="shared" si="1163"/>
        <v>***</v>
      </c>
      <c r="F8289" s="5" t="str">
        <f t="shared" si="1164"/>
        <v>***</v>
      </c>
      <c r="G8289" s="5" t="str">
        <f t="shared" si="1165"/>
        <v>***</v>
      </c>
      <c r="J8289" s="5" t="str">
        <f t="shared" si="1166"/>
        <v>***</v>
      </c>
      <c r="R8289" s="5">
        <f t="shared" si="1167"/>
        <v>0.04</v>
      </c>
      <c r="S8289">
        <v>36</v>
      </c>
      <c r="T8289" s="2">
        <v>1793.24</v>
      </c>
      <c r="U8289" s="7">
        <f t="shared" si="1168"/>
        <v>1</v>
      </c>
      <c r="V8289" s="2">
        <f t="shared" si="1161"/>
        <v>49.812222222222225</v>
      </c>
      <c r="W8289" t="s">
        <v>22</v>
      </c>
      <c r="X8289">
        <v>5.0999999999999996</v>
      </c>
      <c r="Y8289" s="2">
        <f t="shared" si="1162"/>
        <v>1798.34</v>
      </c>
      <c r="Z8289" t="s">
        <v>56</v>
      </c>
      <c r="AA8289" t="s">
        <v>16</v>
      </c>
      <c r="AB8289" t="s">
        <v>32</v>
      </c>
      <c r="AC8289" t="s">
        <v>172</v>
      </c>
      <c r="AD8289" t="s">
        <v>27</v>
      </c>
      <c r="AE8289" t="s">
        <v>773</v>
      </c>
    </row>
    <row r="8290" spans="1:31" x14ac:dyDescent="0.3">
      <c r="A8290">
        <f t="shared" si="1169"/>
        <v>8289</v>
      </c>
      <c r="B8290">
        <v>18085</v>
      </c>
      <c r="C8290" t="s">
        <v>803</v>
      </c>
      <c r="D8290" t="s">
        <v>21</v>
      </c>
      <c r="E8290" s="5" t="str">
        <f t="shared" si="1163"/>
        <v>*</v>
      </c>
      <c r="F8290" s="5" t="str">
        <f t="shared" si="1164"/>
        <v>**</v>
      </c>
      <c r="G8290" s="5" t="str">
        <f t="shared" si="1165"/>
        <v>**</v>
      </c>
      <c r="J8290" s="5" t="str">
        <f t="shared" si="1166"/>
        <v>**</v>
      </c>
      <c r="R8290" s="5">
        <f t="shared" si="1167"/>
        <v>0.04</v>
      </c>
      <c r="S8290">
        <v>33</v>
      </c>
      <c r="T8290" s="2">
        <v>5352.9345000000003</v>
      </c>
      <c r="U8290" s="7">
        <f t="shared" si="1168"/>
        <v>1</v>
      </c>
      <c r="V8290" s="2">
        <f t="shared" si="1161"/>
        <v>162.21013636363637</v>
      </c>
      <c r="W8290" t="s">
        <v>22</v>
      </c>
      <c r="X8290">
        <v>4.2</v>
      </c>
      <c r="Y8290" s="2">
        <f t="shared" si="1162"/>
        <v>5357.1345000000001</v>
      </c>
      <c r="Z8290" t="s">
        <v>23</v>
      </c>
      <c r="AA8290" t="s">
        <v>31</v>
      </c>
      <c r="AB8290" t="s">
        <v>25</v>
      </c>
      <c r="AC8290" t="s">
        <v>26</v>
      </c>
      <c r="AD8290" t="s">
        <v>19</v>
      </c>
      <c r="AE8290" t="s">
        <v>773</v>
      </c>
    </row>
    <row r="8291" spans="1:31" x14ac:dyDescent="0.3">
      <c r="A8291">
        <f t="shared" si="1169"/>
        <v>8290</v>
      </c>
      <c r="B8291">
        <v>18085</v>
      </c>
      <c r="C8291" t="s">
        <v>803</v>
      </c>
      <c r="D8291" t="s">
        <v>21</v>
      </c>
      <c r="E8291" s="5" t="str">
        <f t="shared" si="1163"/>
        <v>*</v>
      </c>
      <c r="F8291" s="5" t="str">
        <f t="shared" si="1164"/>
        <v>**</v>
      </c>
      <c r="G8291" s="5" t="str">
        <f t="shared" si="1165"/>
        <v>**</v>
      </c>
      <c r="J8291" s="5" t="str">
        <f t="shared" si="1166"/>
        <v>**</v>
      </c>
      <c r="R8291" s="5">
        <f t="shared" si="1167"/>
        <v>3.5000000000000003E-2</v>
      </c>
      <c r="S8291">
        <v>23</v>
      </c>
      <c r="T8291" s="2">
        <v>8127.51</v>
      </c>
      <c r="U8291" s="7">
        <f t="shared" si="1168"/>
        <v>1</v>
      </c>
      <c r="V8291" s="2">
        <f t="shared" si="1161"/>
        <v>353.37</v>
      </c>
      <c r="W8291" t="s">
        <v>37</v>
      </c>
      <c r="X8291">
        <v>40.19</v>
      </c>
      <c r="Y8291" s="2">
        <f t="shared" si="1162"/>
        <v>8167.7</v>
      </c>
      <c r="Z8291" t="s">
        <v>23</v>
      </c>
      <c r="AA8291" t="s">
        <v>31</v>
      </c>
      <c r="AB8291" t="s">
        <v>17</v>
      </c>
      <c r="AC8291" t="s">
        <v>66</v>
      </c>
      <c r="AD8291" t="s">
        <v>103</v>
      </c>
      <c r="AE8291" t="s">
        <v>774</v>
      </c>
    </row>
    <row r="8292" spans="1:31" x14ac:dyDescent="0.3">
      <c r="A8292">
        <f t="shared" si="1169"/>
        <v>8291</v>
      </c>
      <c r="B8292">
        <v>39972</v>
      </c>
      <c r="C8292" t="s">
        <v>605</v>
      </c>
      <c r="D8292" t="s">
        <v>30</v>
      </c>
      <c r="E8292" s="5" t="str">
        <f t="shared" si="1163"/>
        <v>*</v>
      </c>
      <c r="F8292" s="5" t="str">
        <f t="shared" si="1164"/>
        <v>*</v>
      </c>
      <c r="G8292" s="5" t="str">
        <f t="shared" si="1165"/>
        <v>*</v>
      </c>
      <c r="J8292" s="5" t="str">
        <f t="shared" si="1166"/>
        <v>*</v>
      </c>
      <c r="R8292" s="5">
        <f t="shared" si="1167"/>
        <v>0.02</v>
      </c>
      <c r="S8292">
        <v>19</v>
      </c>
      <c r="T8292" s="2">
        <v>97.06</v>
      </c>
      <c r="U8292" s="7">
        <f t="shared" si="1168"/>
        <v>0</v>
      </c>
      <c r="V8292" s="2">
        <f t="shared" si="1161"/>
        <v>5.108421052631579</v>
      </c>
      <c r="W8292" t="s">
        <v>22</v>
      </c>
      <c r="X8292">
        <v>2.99</v>
      </c>
      <c r="Y8292" s="2">
        <f t="shared" si="1162"/>
        <v>100.05</v>
      </c>
      <c r="Z8292" t="s">
        <v>52</v>
      </c>
      <c r="AA8292" t="s">
        <v>31</v>
      </c>
      <c r="AB8292" t="s">
        <v>32</v>
      </c>
      <c r="AC8292" t="s">
        <v>49</v>
      </c>
      <c r="AD8292" t="s">
        <v>19</v>
      </c>
      <c r="AE8292" t="s">
        <v>908</v>
      </c>
    </row>
    <row r="8293" spans="1:31" x14ac:dyDescent="0.3">
      <c r="A8293">
        <f t="shared" si="1169"/>
        <v>8292</v>
      </c>
      <c r="B8293">
        <v>39972</v>
      </c>
      <c r="C8293" t="s">
        <v>605</v>
      </c>
      <c r="D8293" t="s">
        <v>30</v>
      </c>
      <c r="E8293" s="5" t="str">
        <f t="shared" si="1163"/>
        <v>*</v>
      </c>
      <c r="F8293" s="5" t="str">
        <f t="shared" si="1164"/>
        <v>*</v>
      </c>
      <c r="G8293" s="5" t="str">
        <f t="shared" si="1165"/>
        <v>*</v>
      </c>
      <c r="J8293" s="5" t="str">
        <f t="shared" si="1166"/>
        <v>*</v>
      </c>
      <c r="R8293" s="5">
        <f t="shared" si="1167"/>
        <v>0.04</v>
      </c>
      <c r="S8293">
        <v>36</v>
      </c>
      <c r="T8293" s="2">
        <v>138.59</v>
      </c>
      <c r="U8293" s="7">
        <f t="shared" si="1168"/>
        <v>0</v>
      </c>
      <c r="V8293" s="2">
        <f t="shared" si="1161"/>
        <v>3.8497222222222223</v>
      </c>
      <c r="W8293" t="s">
        <v>22</v>
      </c>
      <c r="X8293">
        <v>0.5</v>
      </c>
      <c r="Y8293" s="2">
        <f t="shared" si="1162"/>
        <v>139.09</v>
      </c>
      <c r="Z8293" t="s">
        <v>52</v>
      </c>
      <c r="AA8293" t="s">
        <v>31</v>
      </c>
      <c r="AB8293" t="s">
        <v>32</v>
      </c>
      <c r="AC8293" t="s">
        <v>81</v>
      </c>
      <c r="AD8293" t="s">
        <v>19</v>
      </c>
      <c r="AE8293" t="s">
        <v>476</v>
      </c>
    </row>
    <row r="8294" spans="1:31" x14ac:dyDescent="0.3">
      <c r="A8294">
        <f t="shared" si="1169"/>
        <v>8293</v>
      </c>
      <c r="B8294">
        <v>39972</v>
      </c>
      <c r="C8294" t="s">
        <v>605</v>
      </c>
      <c r="D8294" t="s">
        <v>30</v>
      </c>
      <c r="E8294" s="5" t="str">
        <f t="shared" si="1163"/>
        <v>*</v>
      </c>
      <c r="F8294" s="5" t="str">
        <f t="shared" si="1164"/>
        <v>*</v>
      </c>
      <c r="G8294" s="5" t="str">
        <f t="shared" si="1165"/>
        <v>*</v>
      </c>
      <c r="J8294" s="5" t="str">
        <f t="shared" si="1166"/>
        <v>*</v>
      </c>
      <c r="R8294" s="5">
        <f t="shared" si="1167"/>
        <v>0.04</v>
      </c>
      <c r="S8294">
        <v>35</v>
      </c>
      <c r="T8294" s="2">
        <v>224.58</v>
      </c>
      <c r="U8294" s="7">
        <f t="shared" si="1168"/>
        <v>0</v>
      </c>
      <c r="V8294" s="2">
        <f t="shared" si="1161"/>
        <v>6.4165714285714293</v>
      </c>
      <c r="W8294" t="s">
        <v>22</v>
      </c>
      <c r="X8294">
        <v>0.5</v>
      </c>
      <c r="Y8294" s="2">
        <f t="shared" si="1162"/>
        <v>225.08</v>
      </c>
      <c r="Z8294" t="s">
        <v>52</v>
      </c>
      <c r="AA8294" t="s">
        <v>31</v>
      </c>
      <c r="AB8294" t="s">
        <v>32</v>
      </c>
      <c r="AC8294" t="s">
        <v>81</v>
      </c>
      <c r="AD8294" t="s">
        <v>19</v>
      </c>
      <c r="AE8294" t="s">
        <v>933</v>
      </c>
    </row>
    <row r="8295" spans="1:31" x14ac:dyDescent="0.3">
      <c r="A8295">
        <f t="shared" si="1169"/>
        <v>8294</v>
      </c>
      <c r="B8295">
        <v>21792</v>
      </c>
      <c r="C8295" t="s">
        <v>605</v>
      </c>
      <c r="D8295" t="s">
        <v>30</v>
      </c>
      <c r="E8295" s="5" t="str">
        <f t="shared" si="1163"/>
        <v>*</v>
      </c>
      <c r="F8295" s="5" t="str">
        <f t="shared" si="1164"/>
        <v>*</v>
      </c>
      <c r="G8295" s="5" t="str">
        <f t="shared" si="1165"/>
        <v>*</v>
      </c>
      <c r="J8295" s="5" t="str">
        <f t="shared" si="1166"/>
        <v>*</v>
      </c>
      <c r="R8295" s="5">
        <f t="shared" si="1167"/>
        <v>3.5000000000000003E-2</v>
      </c>
      <c r="S8295">
        <v>26</v>
      </c>
      <c r="T8295" s="2">
        <v>362.76</v>
      </c>
      <c r="U8295" s="7">
        <f t="shared" si="1168"/>
        <v>0</v>
      </c>
      <c r="V8295" s="2">
        <f t="shared" si="1161"/>
        <v>13.952307692307691</v>
      </c>
      <c r="W8295" t="s">
        <v>22</v>
      </c>
      <c r="X8295">
        <v>6.46</v>
      </c>
      <c r="Y8295" s="2">
        <f t="shared" si="1162"/>
        <v>369.21999999999997</v>
      </c>
      <c r="Z8295" t="s">
        <v>56</v>
      </c>
      <c r="AA8295" t="s">
        <v>16</v>
      </c>
      <c r="AB8295" t="s">
        <v>32</v>
      </c>
      <c r="AC8295" t="s">
        <v>49</v>
      </c>
      <c r="AD8295" t="s">
        <v>19</v>
      </c>
      <c r="AE8295" t="s">
        <v>476</v>
      </c>
    </row>
    <row r="8296" spans="1:31" x14ac:dyDescent="0.3">
      <c r="A8296">
        <f t="shared" si="1169"/>
        <v>8295</v>
      </c>
      <c r="B8296">
        <v>51107</v>
      </c>
      <c r="C8296" t="s">
        <v>605</v>
      </c>
      <c r="D8296" t="s">
        <v>30</v>
      </c>
      <c r="E8296" s="5" t="str">
        <f t="shared" si="1163"/>
        <v>*</v>
      </c>
      <c r="F8296" s="5" t="str">
        <f t="shared" si="1164"/>
        <v>*</v>
      </c>
      <c r="G8296" s="5" t="str">
        <f t="shared" si="1165"/>
        <v>*</v>
      </c>
      <c r="J8296" s="5" t="str">
        <f t="shared" si="1166"/>
        <v>*</v>
      </c>
      <c r="R8296" s="5">
        <f t="shared" si="1167"/>
        <v>0.04</v>
      </c>
      <c r="S8296">
        <v>36</v>
      </c>
      <c r="T8296" s="2">
        <v>772.67</v>
      </c>
      <c r="U8296" s="7">
        <f t="shared" si="1168"/>
        <v>0</v>
      </c>
      <c r="V8296" s="2">
        <f t="shared" si="1161"/>
        <v>21.463055555555556</v>
      </c>
      <c r="W8296" t="s">
        <v>22</v>
      </c>
      <c r="X8296">
        <v>2.99</v>
      </c>
      <c r="Y8296" s="2">
        <f t="shared" si="1162"/>
        <v>775.66</v>
      </c>
      <c r="Z8296" t="s">
        <v>71</v>
      </c>
      <c r="AA8296" t="s">
        <v>31</v>
      </c>
      <c r="AB8296" t="s">
        <v>32</v>
      </c>
      <c r="AC8296" t="s">
        <v>49</v>
      </c>
      <c r="AD8296" t="s">
        <v>19</v>
      </c>
      <c r="AE8296" t="s">
        <v>933</v>
      </c>
    </row>
    <row r="8297" spans="1:31" x14ac:dyDescent="0.3">
      <c r="A8297">
        <f t="shared" si="1169"/>
        <v>8296</v>
      </c>
      <c r="B8297">
        <v>20069</v>
      </c>
      <c r="C8297" t="s">
        <v>339</v>
      </c>
      <c r="D8297" t="s">
        <v>36</v>
      </c>
      <c r="E8297" s="5" t="str">
        <f t="shared" si="1163"/>
        <v>***</v>
      </c>
      <c r="F8297" s="5" t="str">
        <f t="shared" si="1164"/>
        <v>***</v>
      </c>
      <c r="G8297" s="5" t="str">
        <f t="shared" si="1165"/>
        <v>***</v>
      </c>
      <c r="J8297" s="5" t="str">
        <f t="shared" si="1166"/>
        <v>***</v>
      </c>
      <c r="R8297" s="5">
        <f t="shared" si="1167"/>
        <v>0.01</v>
      </c>
      <c r="S8297">
        <v>6</v>
      </c>
      <c r="T8297" s="2">
        <v>247.15</v>
      </c>
      <c r="U8297" s="7">
        <f t="shared" si="1168"/>
        <v>0</v>
      </c>
      <c r="V8297" s="2">
        <f t="shared" si="1161"/>
        <v>41.19166666666667</v>
      </c>
      <c r="W8297" t="s">
        <v>22</v>
      </c>
      <c r="X8297">
        <v>18.98</v>
      </c>
      <c r="Y8297" s="2">
        <f t="shared" si="1162"/>
        <v>266.13</v>
      </c>
      <c r="Z8297" t="s">
        <v>64</v>
      </c>
      <c r="AA8297" t="s">
        <v>31</v>
      </c>
      <c r="AB8297" t="s">
        <v>17</v>
      </c>
      <c r="AC8297" t="s">
        <v>18</v>
      </c>
      <c r="AD8297" t="s">
        <v>19</v>
      </c>
      <c r="AE8297" t="s">
        <v>340</v>
      </c>
    </row>
    <row r="8298" spans="1:31" x14ac:dyDescent="0.3">
      <c r="A8298">
        <f t="shared" si="1169"/>
        <v>8297</v>
      </c>
      <c r="B8298">
        <v>31175</v>
      </c>
      <c r="C8298" t="s">
        <v>339</v>
      </c>
      <c r="D8298" t="s">
        <v>36</v>
      </c>
      <c r="E8298" s="5" t="str">
        <f t="shared" si="1163"/>
        <v>***</v>
      </c>
      <c r="F8298" s="5" t="str">
        <f t="shared" si="1164"/>
        <v>***</v>
      </c>
      <c r="G8298" s="5" t="str">
        <f t="shared" si="1165"/>
        <v>***</v>
      </c>
      <c r="J8298" s="5" t="str">
        <f t="shared" si="1166"/>
        <v>***</v>
      </c>
      <c r="R8298" s="5">
        <f t="shared" si="1167"/>
        <v>3.5000000000000003E-2</v>
      </c>
      <c r="S8298">
        <v>26</v>
      </c>
      <c r="T8298" s="2">
        <v>539.66</v>
      </c>
      <c r="U8298" s="7">
        <f t="shared" si="1168"/>
        <v>0</v>
      </c>
      <c r="V8298" s="2">
        <f t="shared" si="1161"/>
        <v>20.756153846153843</v>
      </c>
      <c r="W8298" t="s">
        <v>14</v>
      </c>
      <c r="X8298">
        <v>5.97</v>
      </c>
      <c r="Y8298" s="2">
        <f t="shared" si="1162"/>
        <v>545.63</v>
      </c>
      <c r="Z8298" t="s">
        <v>60</v>
      </c>
      <c r="AA8298" t="s">
        <v>31</v>
      </c>
      <c r="AB8298" t="s">
        <v>32</v>
      </c>
      <c r="AC8298" t="s">
        <v>44</v>
      </c>
      <c r="AD8298" t="s">
        <v>19</v>
      </c>
      <c r="AE8298" t="s">
        <v>151</v>
      </c>
    </row>
    <row r="8299" spans="1:31" x14ac:dyDescent="0.3">
      <c r="A8299">
        <f t="shared" si="1169"/>
        <v>8298</v>
      </c>
      <c r="B8299">
        <v>19075</v>
      </c>
      <c r="C8299" t="s">
        <v>339</v>
      </c>
      <c r="D8299" t="s">
        <v>36</v>
      </c>
      <c r="E8299" s="5" t="str">
        <f t="shared" si="1163"/>
        <v>***</v>
      </c>
      <c r="F8299" s="5" t="str">
        <f t="shared" si="1164"/>
        <v>***</v>
      </c>
      <c r="G8299" s="5" t="str">
        <f t="shared" si="1165"/>
        <v>***</v>
      </c>
      <c r="J8299" s="5" t="str">
        <f t="shared" si="1166"/>
        <v>***</v>
      </c>
      <c r="R8299" s="5">
        <f t="shared" si="1167"/>
        <v>0.04</v>
      </c>
      <c r="S8299">
        <v>36</v>
      </c>
      <c r="T8299" s="2">
        <v>1841.6</v>
      </c>
      <c r="U8299" s="7">
        <f t="shared" si="1168"/>
        <v>1</v>
      </c>
      <c r="V8299" s="2">
        <f t="shared" si="1161"/>
        <v>51.155555555555551</v>
      </c>
      <c r="W8299" t="s">
        <v>22</v>
      </c>
      <c r="X8299">
        <v>6.5</v>
      </c>
      <c r="Y8299" s="2">
        <f t="shared" si="1162"/>
        <v>1848.1</v>
      </c>
      <c r="Z8299" t="s">
        <v>60</v>
      </c>
      <c r="AA8299" t="s">
        <v>41</v>
      </c>
      <c r="AB8299" t="s">
        <v>25</v>
      </c>
      <c r="AC8299" t="s">
        <v>42</v>
      </c>
      <c r="AD8299" t="s">
        <v>19</v>
      </c>
      <c r="AE8299" t="s">
        <v>94</v>
      </c>
    </row>
    <row r="8300" spans="1:31" x14ac:dyDescent="0.3">
      <c r="A8300">
        <f t="shared" si="1169"/>
        <v>8299</v>
      </c>
      <c r="B8300">
        <v>41542</v>
      </c>
      <c r="C8300" t="s">
        <v>339</v>
      </c>
      <c r="D8300" t="s">
        <v>21</v>
      </c>
      <c r="E8300" s="5" t="str">
        <f t="shared" si="1163"/>
        <v>*</v>
      </c>
      <c r="F8300" s="5" t="str">
        <f t="shared" si="1164"/>
        <v>**</v>
      </c>
      <c r="G8300" s="5" t="str">
        <f t="shared" si="1165"/>
        <v>**</v>
      </c>
      <c r="J8300" s="5" t="str">
        <f t="shared" si="1166"/>
        <v>**</v>
      </c>
      <c r="R8300" s="5">
        <f t="shared" si="1167"/>
        <v>0.05</v>
      </c>
      <c r="S8300">
        <v>47</v>
      </c>
      <c r="T8300" s="2">
        <v>6181.48</v>
      </c>
      <c r="U8300" s="7">
        <f t="shared" si="1168"/>
        <v>1</v>
      </c>
      <c r="V8300" s="2">
        <f t="shared" si="1161"/>
        <v>131.52085106382978</v>
      </c>
      <c r="W8300" t="s">
        <v>37</v>
      </c>
      <c r="X8300">
        <v>51.94</v>
      </c>
      <c r="Y8300" s="2">
        <f t="shared" si="1162"/>
        <v>6233.4199999999992</v>
      </c>
      <c r="Z8300" t="s">
        <v>64</v>
      </c>
      <c r="AA8300" t="s">
        <v>31</v>
      </c>
      <c r="AB8300" t="s">
        <v>17</v>
      </c>
      <c r="AC8300" t="s">
        <v>66</v>
      </c>
      <c r="AD8300" t="s">
        <v>103</v>
      </c>
      <c r="AE8300" t="s">
        <v>94</v>
      </c>
    </row>
    <row r="8301" spans="1:31" x14ac:dyDescent="0.3">
      <c r="A8301">
        <f t="shared" si="1169"/>
        <v>8300</v>
      </c>
      <c r="B8301">
        <v>22661</v>
      </c>
      <c r="C8301" t="s">
        <v>435</v>
      </c>
      <c r="D8301" t="s">
        <v>30</v>
      </c>
      <c r="E8301" s="5" t="str">
        <f t="shared" si="1163"/>
        <v>*</v>
      </c>
      <c r="F8301" s="5" t="str">
        <f t="shared" si="1164"/>
        <v>*</v>
      </c>
      <c r="G8301" s="5" t="str">
        <f t="shared" si="1165"/>
        <v>*</v>
      </c>
      <c r="J8301" s="5" t="str">
        <f t="shared" si="1166"/>
        <v>*</v>
      </c>
      <c r="R8301" s="5">
        <f t="shared" si="1167"/>
        <v>0.02</v>
      </c>
      <c r="S8301">
        <v>11</v>
      </c>
      <c r="T8301" s="2">
        <v>18.260000000000002</v>
      </c>
      <c r="U8301" s="7">
        <f t="shared" si="1168"/>
        <v>0</v>
      </c>
      <c r="V8301" s="2">
        <f t="shared" si="1161"/>
        <v>1.6600000000000001</v>
      </c>
      <c r="W8301" t="s">
        <v>22</v>
      </c>
      <c r="X8301">
        <v>0.7</v>
      </c>
      <c r="Y8301" s="2">
        <f t="shared" si="1162"/>
        <v>18.96</v>
      </c>
      <c r="Z8301" t="s">
        <v>48</v>
      </c>
      <c r="AA8301" t="s">
        <v>31</v>
      </c>
      <c r="AB8301" t="s">
        <v>32</v>
      </c>
      <c r="AC8301" t="s">
        <v>33</v>
      </c>
      <c r="AD8301" t="s">
        <v>34</v>
      </c>
      <c r="AE8301" t="s">
        <v>732</v>
      </c>
    </row>
    <row r="8302" spans="1:31" x14ac:dyDescent="0.3">
      <c r="A8302">
        <f t="shared" si="1169"/>
        <v>8301</v>
      </c>
      <c r="B8302">
        <v>6753</v>
      </c>
      <c r="C8302" t="s">
        <v>435</v>
      </c>
      <c r="D8302" t="s">
        <v>13</v>
      </c>
      <c r="E8302" s="5" t="str">
        <f t="shared" si="1163"/>
        <v>*</v>
      </c>
      <c r="F8302" s="5" t="str">
        <f t="shared" si="1164"/>
        <v>*</v>
      </c>
      <c r="G8302" s="5" t="str">
        <f t="shared" si="1165"/>
        <v>*</v>
      </c>
      <c r="J8302" s="5" t="str">
        <f t="shared" si="1166"/>
        <v>*</v>
      </c>
      <c r="R8302" s="5">
        <f t="shared" si="1167"/>
        <v>0.01</v>
      </c>
      <c r="S8302">
        <v>7</v>
      </c>
      <c r="T8302" s="2">
        <v>53.14</v>
      </c>
      <c r="U8302" s="7">
        <f t="shared" si="1168"/>
        <v>0</v>
      </c>
      <c r="V8302" s="2">
        <f t="shared" si="1161"/>
        <v>7.5914285714285716</v>
      </c>
      <c r="W8302" t="s">
        <v>22</v>
      </c>
      <c r="X8302">
        <v>4.95</v>
      </c>
      <c r="Y8302" s="2">
        <f t="shared" si="1162"/>
        <v>58.09</v>
      </c>
      <c r="Z8302" t="s">
        <v>48</v>
      </c>
      <c r="AA8302" t="s">
        <v>24</v>
      </c>
      <c r="AB8302" t="s">
        <v>17</v>
      </c>
      <c r="AC8302" t="s">
        <v>18</v>
      </c>
      <c r="AD8302" t="s">
        <v>45</v>
      </c>
      <c r="AE8302" t="s">
        <v>326</v>
      </c>
    </row>
    <row r="8303" spans="1:31" x14ac:dyDescent="0.3">
      <c r="A8303">
        <f t="shared" si="1169"/>
        <v>8302</v>
      </c>
      <c r="B8303">
        <v>18597</v>
      </c>
      <c r="C8303" t="s">
        <v>435</v>
      </c>
      <c r="D8303" t="s">
        <v>40</v>
      </c>
      <c r="E8303" s="5" t="str">
        <f t="shared" si="1163"/>
        <v>*</v>
      </c>
      <c r="F8303" s="5" t="str">
        <f t="shared" si="1164"/>
        <v>*</v>
      </c>
      <c r="G8303" s="5" t="str">
        <f t="shared" si="1165"/>
        <v>*</v>
      </c>
      <c r="J8303" s="5" t="str">
        <f t="shared" si="1166"/>
        <v>*</v>
      </c>
      <c r="R8303" s="5">
        <f t="shared" si="1167"/>
        <v>0.04</v>
      </c>
      <c r="S8303">
        <v>37</v>
      </c>
      <c r="T8303" s="2">
        <v>101.2</v>
      </c>
      <c r="U8303" s="7">
        <f t="shared" si="1168"/>
        <v>0</v>
      </c>
      <c r="V8303" s="2">
        <f t="shared" si="1161"/>
        <v>2.7351351351351352</v>
      </c>
      <c r="W8303" t="s">
        <v>22</v>
      </c>
      <c r="X8303">
        <v>0.5</v>
      </c>
      <c r="Y8303" s="2">
        <f t="shared" si="1162"/>
        <v>101.7</v>
      </c>
      <c r="Z8303" t="s">
        <v>60</v>
      </c>
      <c r="AA8303" t="s">
        <v>16</v>
      </c>
      <c r="AB8303" t="s">
        <v>32</v>
      </c>
      <c r="AC8303" t="s">
        <v>81</v>
      </c>
      <c r="AD8303" t="s">
        <v>19</v>
      </c>
      <c r="AE8303" t="s">
        <v>691</v>
      </c>
    </row>
    <row r="8304" spans="1:31" x14ac:dyDescent="0.3">
      <c r="A8304">
        <f t="shared" si="1169"/>
        <v>8303</v>
      </c>
      <c r="B8304">
        <v>53381</v>
      </c>
      <c r="C8304" t="s">
        <v>435</v>
      </c>
      <c r="D8304" t="s">
        <v>36</v>
      </c>
      <c r="E8304" s="5" t="str">
        <f t="shared" si="1163"/>
        <v>***</v>
      </c>
      <c r="F8304" s="5" t="str">
        <f t="shared" si="1164"/>
        <v>***</v>
      </c>
      <c r="G8304" s="5" t="str">
        <f t="shared" si="1165"/>
        <v>***</v>
      </c>
      <c r="J8304" s="5" t="str">
        <f t="shared" si="1166"/>
        <v>***</v>
      </c>
      <c r="R8304" s="5">
        <f t="shared" si="1167"/>
        <v>3.5000000000000003E-2</v>
      </c>
      <c r="S8304">
        <v>26</v>
      </c>
      <c r="T8304" s="2">
        <v>287.43</v>
      </c>
      <c r="U8304" s="7">
        <f t="shared" si="1168"/>
        <v>0</v>
      </c>
      <c r="V8304" s="2">
        <f t="shared" si="1161"/>
        <v>11.055</v>
      </c>
      <c r="W8304" t="s">
        <v>22</v>
      </c>
      <c r="X8304">
        <v>4.8</v>
      </c>
      <c r="Y8304" s="2">
        <f t="shared" si="1162"/>
        <v>292.23</v>
      </c>
      <c r="Z8304" t="s">
        <v>15</v>
      </c>
      <c r="AA8304" t="s">
        <v>31</v>
      </c>
      <c r="AB8304" t="s">
        <v>32</v>
      </c>
      <c r="AC8304" t="s">
        <v>78</v>
      </c>
      <c r="AD8304" t="s">
        <v>19</v>
      </c>
      <c r="AE8304" t="s">
        <v>691</v>
      </c>
    </row>
    <row r="8305" spans="1:31" x14ac:dyDescent="0.3">
      <c r="A8305">
        <f t="shared" si="1169"/>
        <v>8304</v>
      </c>
      <c r="B8305">
        <v>39238</v>
      </c>
      <c r="C8305" t="s">
        <v>435</v>
      </c>
      <c r="D8305" t="s">
        <v>36</v>
      </c>
      <c r="E8305" s="5" t="str">
        <f t="shared" si="1163"/>
        <v>***</v>
      </c>
      <c r="F8305" s="5" t="str">
        <f t="shared" si="1164"/>
        <v>***</v>
      </c>
      <c r="G8305" s="5" t="str">
        <f t="shared" si="1165"/>
        <v>***</v>
      </c>
      <c r="J8305" s="5" t="str">
        <f t="shared" si="1166"/>
        <v>***</v>
      </c>
      <c r="R8305" s="5">
        <f t="shared" si="1167"/>
        <v>0.01</v>
      </c>
      <c r="S8305">
        <v>9</v>
      </c>
      <c r="T8305" s="2">
        <v>373.48</v>
      </c>
      <c r="U8305" s="7">
        <f t="shared" si="1168"/>
        <v>0</v>
      </c>
      <c r="V8305" s="2">
        <f t="shared" si="1161"/>
        <v>41.497777777777777</v>
      </c>
      <c r="W8305" t="s">
        <v>14</v>
      </c>
      <c r="X8305">
        <v>2.99</v>
      </c>
      <c r="Y8305" s="2">
        <f t="shared" si="1162"/>
        <v>376.47</v>
      </c>
      <c r="Z8305" t="s">
        <v>52</v>
      </c>
      <c r="AA8305" t="s">
        <v>31</v>
      </c>
      <c r="AB8305" t="s">
        <v>32</v>
      </c>
      <c r="AC8305" t="s">
        <v>49</v>
      </c>
      <c r="AD8305" t="s">
        <v>19</v>
      </c>
      <c r="AE8305" t="s">
        <v>691</v>
      </c>
    </row>
    <row r="8306" spans="1:31" x14ac:dyDescent="0.3">
      <c r="A8306">
        <f t="shared" si="1169"/>
        <v>8305</v>
      </c>
      <c r="B8306">
        <v>14950</v>
      </c>
      <c r="C8306" t="s">
        <v>435</v>
      </c>
      <c r="D8306" t="s">
        <v>13</v>
      </c>
      <c r="E8306" s="5" t="str">
        <f t="shared" si="1163"/>
        <v>*</v>
      </c>
      <c r="F8306" s="5" t="str">
        <f t="shared" si="1164"/>
        <v>*</v>
      </c>
      <c r="G8306" s="5" t="str">
        <f t="shared" si="1165"/>
        <v>*</v>
      </c>
      <c r="J8306" s="5" t="str">
        <f t="shared" si="1166"/>
        <v>*</v>
      </c>
      <c r="R8306" s="5">
        <f t="shared" si="1167"/>
        <v>0.05</v>
      </c>
      <c r="S8306">
        <v>48</v>
      </c>
      <c r="T8306" s="2">
        <v>525</v>
      </c>
      <c r="U8306" s="7">
        <f t="shared" si="1168"/>
        <v>0</v>
      </c>
      <c r="V8306" s="2">
        <f t="shared" si="1161"/>
        <v>10.9375</v>
      </c>
      <c r="W8306" t="s">
        <v>22</v>
      </c>
      <c r="X8306">
        <v>2.89</v>
      </c>
      <c r="Y8306" s="2">
        <f t="shared" si="1162"/>
        <v>527.89</v>
      </c>
      <c r="Z8306" t="s">
        <v>48</v>
      </c>
      <c r="AA8306" t="s">
        <v>24</v>
      </c>
      <c r="AB8306" t="s">
        <v>32</v>
      </c>
      <c r="AC8306" t="s">
        <v>33</v>
      </c>
      <c r="AD8306" t="s">
        <v>45</v>
      </c>
      <c r="AE8306" t="s">
        <v>435</v>
      </c>
    </row>
    <row r="8307" spans="1:31" x14ac:dyDescent="0.3">
      <c r="A8307">
        <f t="shared" si="1169"/>
        <v>8306</v>
      </c>
      <c r="B8307">
        <v>57477</v>
      </c>
      <c r="C8307" t="s">
        <v>435</v>
      </c>
      <c r="D8307" t="s">
        <v>21</v>
      </c>
      <c r="E8307" s="5" t="str">
        <f t="shared" si="1163"/>
        <v>*</v>
      </c>
      <c r="F8307" s="5" t="str">
        <f t="shared" si="1164"/>
        <v>**</v>
      </c>
      <c r="G8307" s="5" t="str">
        <f t="shared" si="1165"/>
        <v>**</v>
      </c>
      <c r="J8307" s="5" t="str">
        <f t="shared" si="1166"/>
        <v>**</v>
      </c>
      <c r="R8307" s="5">
        <f t="shared" si="1167"/>
        <v>0.05</v>
      </c>
      <c r="S8307">
        <v>50</v>
      </c>
      <c r="T8307" s="2">
        <v>745.48</v>
      </c>
      <c r="U8307" s="7">
        <f t="shared" si="1168"/>
        <v>0</v>
      </c>
      <c r="V8307" s="2">
        <f t="shared" si="1161"/>
        <v>14.909600000000001</v>
      </c>
      <c r="W8307" t="s">
        <v>22</v>
      </c>
      <c r="X8307">
        <v>3.5</v>
      </c>
      <c r="Y8307" s="2">
        <f t="shared" si="1162"/>
        <v>748.98</v>
      </c>
      <c r="Z8307" t="s">
        <v>64</v>
      </c>
      <c r="AA8307" t="s">
        <v>41</v>
      </c>
      <c r="AB8307" t="s">
        <v>32</v>
      </c>
      <c r="AC8307" t="s">
        <v>172</v>
      </c>
      <c r="AD8307" t="s">
        <v>19</v>
      </c>
      <c r="AE8307" t="s">
        <v>326</v>
      </c>
    </row>
    <row r="8308" spans="1:31" x14ac:dyDescent="0.3">
      <c r="A8308">
        <f t="shared" si="1169"/>
        <v>8307</v>
      </c>
      <c r="B8308">
        <v>30884</v>
      </c>
      <c r="C8308" t="s">
        <v>435</v>
      </c>
      <c r="D8308" t="s">
        <v>13</v>
      </c>
      <c r="E8308" s="5" t="str">
        <f t="shared" si="1163"/>
        <v>*</v>
      </c>
      <c r="F8308" s="5" t="str">
        <f t="shared" si="1164"/>
        <v>*</v>
      </c>
      <c r="G8308" s="5" t="str">
        <f t="shared" si="1165"/>
        <v>*</v>
      </c>
      <c r="J8308" s="5" t="str">
        <f t="shared" si="1166"/>
        <v>*</v>
      </c>
      <c r="R8308" s="5">
        <f t="shared" si="1167"/>
        <v>0.01</v>
      </c>
      <c r="S8308">
        <v>6</v>
      </c>
      <c r="T8308" s="2">
        <v>763.44799999999998</v>
      </c>
      <c r="U8308" s="7">
        <f t="shared" si="1168"/>
        <v>0</v>
      </c>
      <c r="V8308" s="2">
        <f t="shared" si="1161"/>
        <v>127.24133333333333</v>
      </c>
      <c r="W8308" t="s">
        <v>37</v>
      </c>
      <c r="X8308">
        <v>80.2</v>
      </c>
      <c r="Y8308" s="2">
        <f t="shared" si="1162"/>
        <v>843.64800000000002</v>
      </c>
      <c r="Z8308" t="s">
        <v>71</v>
      </c>
      <c r="AA8308" t="s">
        <v>31</v>
      </c>
      <c r="AB8308" t="s">
        <v>17</v>
      </c>
      <c r="AC8308" t="s">
        <v>66</v>
      </c>
      <c r="AD8308" t="s">
        <v>103</v>
      </c>
      <c r="AE8308" s="1">
        <v>40188</v>
      </c>
    </row>
    <row r="8309" spans="1:31" x14ac:dyDescent="0.3">
      <c r="A8309">
        <f t="shared" si="1169"/>
        <v>8308</v>
      </c>
      <c r="B8309">
        <v>416</v>
      </c>
      <c r="C8309" t="s">
        <v>435</v>
      </c>
      <c r="D8309" t="s">
        <v>13</v>
      </c>
      <c r="E8309" s="5" t="str">
        <f t="shared" si="1163"/>
        <v>*</v>
      </c>
      <c r="F8309" s="5" t="str">
        <f t="shared" si="1164"/>
        <v>*</v>
      </c>
      <c r="G8309" s="5" t="str">
        <f t="shared" si="1165"/>
        <v>*</v>
      </c>
      <c r="J8309" s="5" t="str">
        <f t="shared" si="1166"/>
        <v>*</v>
      </c>
      <c r="R8309" s="5">
        <f t="shared" si="1167"/>
        <v>3.5000000000000003E-2</v>
      </c>
      <c r="S8309">
        <v>20</v>
      </c>
      <c r="T8309" s="2">
        <v>1156.6714999999999</v>
      </c>
      <c r="U8309" s="7">
        <f t="shared" si="1168"/>
        <v>1</v>
      </c>
      <c r="V8309" s="2">
        <f t="shared" si="1161"/>
        <v>57.833574999999996</v>
      </c>
      <c r="W8309" t="s">
        <v>14</v>
      </c>
      <c r="X8309">
        <v>7.69</v>
      </c>
      <c r="Y8309" s="2">
        <f t="shared" si="1162"/>
        <v>1164.3615</v>
      </c>
      <c r="Z8309" t="s">
        <v>23</v>
      </c>
      <c r="AA8309" t="s">
        <v>16</v>
      </c>
      <c r="AB8309" t="s">
        <v>25</v>
      </c>
      <c r="AC8309" t="s">
        <v>26</v>
      </c>
      <c r="AD8309" t="s">
        <v>19</v>
      </c>
      <c r="AE8309" s="1">
        <v>40188</v>
      </c>
    </row>
    <row r="8310" spans="1:31" x14ac:dyDescent="0.3">
      <c r="A8310">
        <f t="shared" si="1169"/>
        <v>8309</v>
      </c>
      <c r="B8310">
        <v>37925</v>
      </c>
      <c r="C8310" t="s">
        <v>435</v>
      </c>
      <c r="D8310" t="s">
        <v>40</v>
      </c>
      <c r="E8310" s="5" t="str">
        <f t="shared" si="1163"/>
        <v>*</v>
      </c>
      <c r="F8310" s="5" t="str">
        <f t="shared" si="1164"/>
        <v>*</v>
      </c>
      <c r="G8310" s="5" t="str">
        <f t="shared" si="1165"/>
        <v>*</v>
      </c>
      <c r="J8310" s="5" t="str">
        <f t="shared" si="1166"/>
        <v>*</v>
      </c>
      <c r="R8310" s="5">
        <f t="shared" si="1167"/>
        <v>0.04</v>
      </c>
      <c r="S8310">
        <v>31</v>
      </c>
      <c r="T8310" s="2">
        <v>1784.048</v>
      </c>
      <c r="U8310" s="7">
        <f t="shared" si="1168"/>
        <v>1</v>
      </c>
      <c r="V8310" s="2">
        <f t="shared" si="1161"/>
        <v>57.549935483870968</v>
      </c>
      <c r="W8310" t="s">
        <v>22</v>
      </c>
      <c r="X8310">
        <v>3.99</v>
      </c>
      <c r="Y8310" s="2">
        <f t="shared" si="1162"/>
        <v>1788.038</v>
      </c>
      <c r="Z8310" t="s">
        <v>15</v>
      </c>
      <c r="AA8310" t="s">
        <v>31</v>
      </c>
      <c r="AB8310" t="s">
        <v>25</v>
      </c>
      <c r="AC8310" t="s">
        <v>26</v>
      </c>
      <c r="AD8310" t="s">
        <v>19</v>
      </c>
      <c r="AE8310" t="s">
        <v>691</v>
      </c>
    </row>
    <row r="8311" spans="1:31" x14ac:dyDescent="0.3">
      <c r="A8311">
        <f t="shared" si="1169"/>
        <v>8310</v>
      </c>
      <c r="B8311">
        <v>57477</v>
      </c>
      <c r="C8311" t="s">
        <v>435</v>
      </c>
      <c r="D8311" t="s">
        <v>21</v>
      </c>
      <c r="E8311" s="5" t="str">
        <f t="shared" si="1163"/>
        <v>*</v>
      </c>
      <c r="F8311" s="5" t="str">
        <f t="shared" si="1164"/>
        <v>**</v>
      </c>
      <c r="G8311" s="5" t="str">
        <f t="shared" si="1165"/>
        <v>**</v>
      </c>
      <c r="J8311" s="5" t="str">
        <f t="shared" si="1166"/>
        <v>**</v>
      </c>
      <c r="R8311" s="5">
        <f t="shared" si="1167"/>
        <v>0.05</v>
      </c>
      <c r="S8311">
        <v>45</v>
      </c>
      <c r="T8311" s="2">
        <v>3086.5115000000001</v>
      </c>
      <c r="U8311" s="7">
        <f t="shared" si="1168"/>
        <v>1</v>
      </c>
      <c r="V8311" s="2">
        <f t="shared" si="1161"/>
        <v>68.589144444444443</v>
      </c>
      <c r="W8311" t="s">
        <v>22</v>
      </c>
      <c r="X8311">
        <v>2.5</v>
      </c>
      <c r="Y8311" s="2">
        <f t="shared" si="1162"/>
        <v>3089.0115000000001</v>
      </c>
      <c r="Z8311" t="s">
        <v>64</v>
      </c>
      <c r="AA8311" t="s">
        <v>41</v>
      </c>
      <c r="AB8311" t="s">
        <v>25</v>
      </c>
      <c r="AC8311" t="s">
        <v>26</v>
      </c>
      <c r="AD8311" t="s">
        <v>19</v>
      </c>
      <c r="AE8311" t="s">
        <v>691</v>
      </c>
    </row>
    <row r="8312" spans="1:31" x14ac:dyDescent="0.3">
      <c r="A8312">
        <f t="shared" si="1169"/>
        <v>8311</v>
      </c>
      <c r="B8312">
        <v>37925</v>
      </c>
      <c r="C8312" t="s">
        <v>435</v>
      </c>
      <c r="D8312" t="s">
        <v>40</v>
      </c>
      <c r="E8312" s="5" t="str">
        <f t="shared" si="1163"/>
        <v>*</v>
      </c>
      <c r="F8312" s="5" t="str">
        <f t="shared" si="1164"/>
        <v>*</v>
      </c>
      <c r="G8312" s="5" t="str">
        <f t="shared" si="1165"/>
        <v>*</v>
      </c>
      <c r="J8312" s="5" t="str">
        <f t="shared" si="1166"/>
        <v>*</v>
      </c>
      <c r="R8312" s="5">
        <f t="shared" si="1167"/>
        <v>0.05</v>
      </c>
      <c r="S8312">
        <v>46</v>
      </c>
      <c r="T8312" s="2">
        <v>3780.16</v>
      </c>
      <c r="U8312" s="7">
        <f t="shared" si="1168"/>
        <v>1</v>
      </c>
      <c r="V8312" s="2">
        <f t="shared" si="1161"/>
        <v>82.177391304347822</v>
      </c>
      <c r="W8312" t="s">
        <v>37</v>
      </c>
      <c r="X8312">
        <v>14</v>
      </c>
      <c r="Y8312" s="2">
        <f t="shared" si="1162"/>
        <v>3794.16</v>
      </c>
      <c r="Z8312" t="s">
        <v>15</v>
      </c>
      <c r="AA8312" t="s">
        <v>31</v>
      </c>
      <c r="AB8312" t="s">
        <v>25</v>
      </c>
      <c r="AC8312" t="s">
        <v>76</v>
      </c>
      <c r="AD8312" t="s">
        <v>39</v>
      </c>
      <c r="AE8312" t="s">
        <v>691</v>
      </c>
    </row>
    <row r="8313" spans="1:31" x14ac:dyDescent="0.3">
      <c r="A8313">
        <f t="shared" si="1169"/>
        <v>8312</v>
      </c>
      <c r="B8313">
        <v>58947</v>
      </c>
      <c r="C8313" t="s">
        <v>773</v>
      </c>
      <c r="D8313" t="s">
        <v>30</v>
      </c>
      <c r="E8313" s="5" t="str">
        <f t="shared" si="1163"/>
        <v>*</v>
      </c>
      <c r="F8313" s="5" t="str">
        <f t="shared" si="1164"/>
        <v>*</v>
      </c>
      <c r="G8313" s="5" t="str">
        <f t="shared" si="1165"/>
        <v>*</v>
      </c>
      <c r="J8313" s="5" t="str">
        <f t="shared" si="1166"/>
        <v>*</v>
      </c>
      <c r="R8313" s="5">
        <f t="shared" si="1167"/>
        <v>3.5000000000000003E-2</v>
      </c>
      <c r="S8313">
        <v>28</v>
      </c>
      <c r="T8313" s="2">
        <v>135.72</v>
      </c>
      <c r="U8313" s="7">
        <f t="shared" si="1168"/>
        <v>0</v>
      </c>
      <c r="V8313" s="2">
        <f t="shared" si="1161"/>
        <v>4.847142857142857</v>
      </c>
      <c r="W8313" t="s">
        <v>22</v>
      </c>
      <c r="X8313">
        <v>5.0199999999999996</v>
      </c>
      <c r="Y8313" s="2">
        <f t="shared" si="1162"/>
        <v>140.74</v>
      </c>
      <c r="Z8313" t="s">
        <v>64</v>
      </c>
      <c r="AA8313" t="s">
        <v>41</v>
      </c>
      <c r="AB8313" t="s">
        <v>32</v>
      </c>
      <c r="AC8313" t="s">
        <v>44</v>
      </c>
      <c r="AD8313" t="s">
        <v>19</v>
      </c>
      <c r="AE8313" t="s">
        <v>774</v>
      </c>
    </row>
    <row r="8314" spans="1:31" x14ac:dyDescent="0.3">
      <c r="A8314">
        <f t="shared" si="1169"/>
        <v>8313</v>
      </c>
      <c r="B8314">
        <v>56929</v>
      </c>
      <c r="C8314" t="s">
        <v>773</v>
      </c>
      <c r="D8314" t="s">
        <v>21</v>
      </c>
      <c r="E8314" s="5" t="str">
        <f t="shared" si="1163"/>
        <v>*</v>
      </c>
      <c r="F8314" s="5" t="str">
        <f t="shared" si="1164"/>
        <v>**</v>
      </c>
      <c r="G8314" s="5" t="str">
        <f t="shared" si="1165"/>
        <v>**</v>
      </c>
      <c r="J8314" s="5" t="str">
        <f t="shared" si="1166"/>
        <v>**</v>
      </c>
      <c r="R8314" s="5">
        <f t="shared" si="1167"/>
        <v>3.5000000000000003E-2</v>
      </c>
      <c r="S8314">
        <v>22</v>
      </c>
      <c r="T8314" s="2">
        <v>205.88</v>
      </c>
      <c r="U8314" s="7">
        <f t="shared" si="1168"/>
        <v>0</v>
      </c>
      <c r="V8314" s="2">
        <f t="shared" si="1161"/>
        <v>9.3581818181818175</v>
      </c>
      <c r="W8314" t="s">
        <v>22</v>
      </c>
      <c r="X8314">
        <v>1.99</v>
      </c>
      <c r="Y8314" s="2">
        <f t="shared" si="1162"/>
        <v>207.87</v>
      </c>
      <c r="Z8314" t="s">
        <v>56</v>
      </c>
      <c r="AA8314" t="s">
        <v>41</v>
      </c>
      <c r="AB8314" t="s">
        <v>25</v>
      </c>
      <c r="AC8314" t="s">
        <v>42</v>
      </c>
      <c r="AD8314" t="s">
        <v>45</v>
      </c>
      <c r="AE8314" t="s">
        <v>406</v>
      </c>
    </row>
    <row r="8315" spans="1:31" x14ac:dyDescent="0.3">
      <c r="A8315">
        <f t="shared" si="1169"/>
        <v>8314</v>
      </c>
      <c r="B8315">
        <v>58947</v>
      </c>
      <c r="C8315" t="s">
        <v>773</v>
      </c>
      <c r="D8315" t="s">
        <v>30</v>
      </c>
      <c r="E8315" s="5" t="str">
        <f t="shared" si="1163"/>
        <v>*</v>
      </c>
      <c r="F8315" s="5" t="str">
        <f t="shared" si="1164"/>
        <v>*</v>
      </c>
      <c r="G8315" s="5" t="str">
        <f t="shared" si="1165"/>
        <v>*</v>
      </c>
      <c r="J8315" s="5" t="str">
        <f t="shared" si="1166"/>
        <v>*</v>
      </c>
      <c r="R8315" s="5">
        <f t="shared" si="1167"/>
        <v>0.05</v>
      </c>
      <c r="S8315">
        <v>48</v>
      </c>
      <c r="T8315" s="2">
        <v>410.15</v>
      </c>
      <c r="U8315" s="7">
        <f t="shared" si="1168"/>
        <v>0</v>
      </c>
      <c r="V8315" s="2">
        <f t="shared" si="1161"/>
        <v>8.5447916666666668</v>
      </c>
      <c r="W8315" t="s">
        <v>22</v>
      </c>
      <c r="X8315">
        <v>2.87</v>
      </c>
      <c r="Y8315" s="2">
        <f t="shared" si="1162"/>
        <v>413.02</v>
      </c>
      <c r="Z8315" t="s">
        <v>64</v>
      </c>
      <c r="AA8315" t="s">
        <v>41</v>
      </c>
      <c r="AB8315" t="s">
        <v>32</v>
      </c>
      <c r="AC8315" t="s">
        <v>44</v>
      </c>
      <c r="AD8315" t="s">
        <v>34</v>
      </c>
      <c r="AE8315" t="s">
        <v>773</v>
      </c>
    </row>
    <row r="8316" spans="1:31" x14ac:dyDescent="0.3">
      <c r="A8316">
        <f t="shared" si="1169"/>
        <v>8315</v>
      </c>
      <c r="B8316">
        <v>45601</v>
      </c>
      <c r="C8316" t="s">
        <v>773</v>
      </c>
      <c r="D8316" t="s">
        <v>21</v>
      </c>
      <c r="E8316" s="5" t="str">
        <f t="shared" si="1163"/>
        <v>*</v>
      </c>
      <c r="F8316" s="5" t="str">
        <f t="shared" si="1164"/>
        <v>**</v>
      </c>
      <c r="G8316" s="5" t="str">
        <f t="shared" si="1165"/>
        <v>**</v>
      </c>
      <c r="J8316" s="5" t="str">
        <f t="shared" si="1166"/>
        <v>**</v>
      </c>
      <c r="R8316" s="5">
        <f t="shared" si="1167"/>
        <v>0.05</v>
      </c>
      <c r="S8316">
        <v>47</v>
      </c>
      <c r="T8316" s="2">
        <v>945.03</v>
      </c>
      <c r="U8316" s="7">
        <f t="shared" si="1168"/>
        <v>0</v>
      </c>
      <c r="V8316" s="2">
        <f t="shared" si="1161"/>
        <v>20.107021276595745</v>
      </c>
      <c r="W8316" t="s">
        <v>22</v>
      </c>
      <c r="X8316">
        <v>5.97</v>
      </c>
      <c r="Y8316" s="2">
        <f t="shared" si="1162"/>
        <v>951</v>
      </c>
      <c r="Z8316" t="s">
        <v>62</v>
      </c>
      <c r="AA8316" t="s">
        <v>31</v>
      </c>
      <c r="AB8316" t="s">
        <v>32</v>
      </c>
      <c r="AC8316" t="s">
        <v>44</v>
      </c>
      <c r="AD8316" t="s">
        <v>19</v>
      </c>
      <c r="AE8316" t="s">
        <v>406</v>
      </c>
    </row>
    <row r="8317" spans="1:31" x14ac:dyDescent="0.3">
      <c r="A8317">
        <f t="shared" si="1169"/>
        <v>8316</v>
      </c>
      <c r="B8317">
        <v>12007</v>
      </c>
      <c r="C8317" t="s">
        <v>94</v>
      </c>
      <c r="D8317" t="s">
        <v>30</v>
      </c>
      <c r="E8317" s="5" t="str">
        <f t="shared" si="1163"/>
        <v>*</v>
      </c>
      <c r="F8317" s="5" t="str">
        <f t="shared" si="1164"/>
        <v>*</v>
      </c>
      <c r="G8317" s="5" t="str">
        <f t="shared" si="1165"/>
        <v>*</v>
      </c>
      <c r="J8317" s="5" t="str">
        <f t="shared" si="1166"/>
        <v>*</v>
      </c>
      <c r="R8317" s="5">
        <f t="shared" si="1167"/>
        <v>0.05</v>
      </c>
      <c r="S8317">
        <v>42</v>
      </c>
      <c r="T8317" s="2">
        <v>152.26</v>
      </c>
      <c r="U8317" s="7">
        <f t="shared" si="1168"/>
        <v>0</v>
      </c>
      <c r="V8317" s="2">
        <f t="shared" si="1161"/>
        <v>3.6252380952380951</v>
      </c>
      <c r="W8317" t="s">
        <v>22</v>
      </c>
      <c r="X8317">
        <v>0.5</v>
      </c>
      <c r="Y8317" s="2">
        <f t="shared" si="1162"/>
        <v>152.76</v>
      </c>
      <c r="Z8317" t="s">
        <v>48</v>
      </c>
      <c r="AA8317" t="s">
        <v>31</v>
      </c>
      <c r="AB8317" t="s">
        <v>32</v>
      </c>
      <c r="AC8317" t="s">
        <v>81</v>
      </c>
      <c r="AD8317" t="s">
        <v>19</v>
      </c>
      <c r="AE8317" t="s">
        <v>151</v>
      </c>
    </row>
    <row r="8318" spans="1:31" x14ac:dyDescent="0.3">
      <c r="A8318">
        <f t="shared" si="1169"/>
        <v>8317</v>
      </c>
      <c r="B8318">
        <v>25953</v>
      </c>
      <c r="C8318" t="s">
        <v>94</v>
      </c>
      <c r="D8318" t="s">
        <v>36</v>
      </c>
      <c r="E8318" s="5" t="str">
        <f t="shared" si="1163"/>
        <v>***</v>
      </c>
      <c r="F8318" s="5" t="str">
        <f t="shared" si="1164"/>
        <v>***</v>
      </c>
      <c r="G8318" s="5" t="str">
        <f t="shared" si="1165"/>
        <v>***</v>
      </c>
      <c r="J8318" s="5" t="str">
        <f t="shared" si="1166"/>
        <v>***</v>
      </c>
      <c r="R8318" s="5">
        <f t="shared" si="1167"/>
        <v>3.5000000000000003E-2</v>
      </c>
      <c r="S8318">
        <v>27</v>
      </c>
      <c r="T8318" s="2">
        <v>258.54000000000002</v>
      </c>
      <c r="U8318" s="7">
        <f t="shared" si="1168"/>
        <v>0</v>
      </c>
      <c r="V8318" s="2">
        <f t="shared" si="1161"/>
        <v>9.5755555555555567</v>
      </c>
      <c r="W8318" t="s">
        <v>22</v>
      </c>
      <c r="X8318">
        <v>4.82</v>
      </c>
      <c r="Y8318" s="2">
        <f t="shared" si="1162"/>
        <v>263.36</v>
      </c>
      <c r="Z8318" t="s">
        <v>60</v>
      </c>
      <c r="AA8318" t="s">
        <v>31</v>
      </c>
      <c r="AB8318" t="s">
        <v>32</v>
      </c>
      <c r="AC8318" t="s">
        <v>33</v>
      </c>
      <c r="AD8318" t="s">
        <v>34</v>
      </c>
      <c r="AE8318" t="s">
        <v>340</v>
      </c>
    </row>
    <row r="8319" spans="1:31" x14ac:dyDescent="0.3">
      <c r="A8319">
        <f t="shared" si="1169"/>
        <v>8318</v>
      </c>
      <c r="B8319">
        <v>25953</v>
      </c>
      <c r="C8319" t="s">
        <v>94</v>
      </c>
      <c r="D8319" t="s">
        <v>36</v>
      </c>
      <c r="E8319" s="5" t="str">
        <f t="shared" si="1163"/>
        <v>***</v>
      </c>
      <c r="F8319" s="5" t="str">
        <f t="shared" si="1164"/>
        <v>***</v>
      </c>
      <c r="G8319" s="5" t="str">
        <f t="shared" si="1165"/>
        <v>***</v>
      </c>
      <c r="J8319" s="5" t="str">
        <f t="shared" si="1166"/>
        <v>***</v>
      </c>
      <c r="R8319" s="5">
        <f t="shared" si="1167"/>
        <v>0.02</v>
      </c>
      <c r="S8319">
        <v>19</v>
      </c>
      <c r="T8319" s="2">
        <v>1972.884</v>
      </c>
      <c r="U8319" s="7">
        <f t="shared" si="1168"/>
        <v>1</v>
      </c>
      <c r="V8319" s="2">
        <f t="shared" si="1161"/>
        <v>103.836</v>
      </c>
      <c r="W8319" t="s">
        <v>22</v>
      </c>
      <c r="X8319">
        <v>7.69</v>
      </c>
      <c r="Y8319" s="2">
        <f t="shared" si="1162"/>
        <v>1980.5740000000001</v>
      </c>
      <c r="Z8319" t="s">
        <v>60</v>
      </c>
      <c r="AA8319" t="s">
        <v>31</v>
      </c>
      <c r="AB8319" t="s">
        <v>25</v>
      </c>
      <c r="AC8319" t="s">
        <v>26</v>
      </c>
      <c r="AD8319" t="s">
        <v>19</v>
      </c>
      <c r="AE8319" t="s">
        <v>340</v>
      </c>
    </row>
    <row r="8320" spans="1:31" x14ac:dyDescent="0.3">
      <c r="A8320">
        <f t="shared" si="1169"/>
        <v>8319</v>
      </c>
      <c r="B8320">
        <v>49441</v>
      </c>
      <c r="C8320" t="s">
        <v>94</v>
      </c>
      <c r="D8320" t="s">
        <v>40</v>
      </c>
      <c r="E8320" s="5" t="str">
        <f t="shared" si="1163"/>
        <v>*</v>
      </c>
      <c r="F8320" s="5" t="str">
        <f t="shared" si="1164"/>
        <v>*</v>
      </c>
      <c r="G8320" s="5" t="str">
        <f t="shared" si="1165"/>
        <v>*</v>
      </c>
      <c r="J8320" s="5" t="str">
        <f t="shared" si="1166"/>
        <v>*</v>
      </c>
      <c r="R8320" s="5">
        <f t="shared" si="1167"/>
        <v>0.05</v>
      </c>
      <c r="S8320">
        <v>49</v>
      </c>
      <c r="T8320" s="2">
        <v>1981.26</v>
      </c>
      <c r="U8320" s="7">
        <f t="shared" si="1168"/>
        <v>1</v>
      </c>
      <c r="V8320" s="2">
        <f t="shared" si="1161"/>
        <v>40.433877551020409</v>
      </c>
      <c r="W8320" t="s">
        <v>14</v>
      </c>
      <c r="X8320">
        <v>8.66</v>
      </c>
      <c r="Y8320" s="2">
        <f t="shared" si="1162"/>
        <v>1989.92</v>
      </c>
      <c r="Z8320" t="s">
        <v>64</v>
      </c>
      <c r="AA8320" t="s">
        <v>41</v>
      </c>
      <c r="AB8320" t="s">
        <v>17</v>
      </c>
      <c r="AC8320" t="s">
        <v>18</v>
      </c>
      <c r="AD8320" t="s">
        <v>27</v>
      </c>
      <c r="AE8320" t="s">
        <v>340</v>
      </c>
    </row>
    <row r="8321" spans="1:31" x14ac:dyDescent="0.3">
      <c r="A8321">
        <f t="shared" si="1169"/>
        <v>8320</v>
      </c>
      <c r="B8321">
        <v>15906</v>
      </c>
      <c r="C8321" t="s">
        <v>691</v>
      </c>
      <c r="D8321" t="s">
        <v>13</v>
      </c>
      <c r="E8321" s="5" t="str">
        <f t="shared" si="1163"/>
        <v>*</v>
      </c>
      <c r="F8321" s="5" t="str">
        <f t="shared" si="1164"/>
        <v>*</v>
      </c>
      <c r="G8321" s="5" t="str">
        <f t="shared" si="1165"/>
        <v>*</v>
      </c>
      <c r="J8321" s="5" t="str">
        <f t="shared" si="1166"/>
        <v>*</v>
      </c>
      <c r="R8321" s="5">
        <f t="shared" si="1167"/>
        <v>0.01</v>
      </c>
      <c r="S8321">
        <v>8</v>
      </c>
      <c r="T8321" s="2">
        <v>2174.96</v>
      </c>
      <c r="U8321" s="7">
        <f t="shared" si="1168"/>
        <v>1</v>
      </c>
      <c r="V8321" s="2">
        <f t="shared" si="1161"/>
        <v>271.87</v>
      </c>
      <c r="W8321" t="s">
        <v>37</v>
      </c>
      <c r="X8321">
        <v>17.86</v>
      </c>
      <c r="Y8321" s="2">
        <f t="shared" si="1162"/>
        <v>2192.8200000000002</v>
      </c>
      <c r="Z8321" t="s">
        <v>64</v>
      </c>
      <c r="AA8321" t="s">
        <v>31</v>
      </c>
      <c r="AB8321" t="s">
        <v>25</v>
      </c>
      <c r="AC8321" t="s">
        <v>76</v>
      </c>
      <c r="AD8321" t="s">
        <v>39</v>
      </c>
      <c r="AE8321" t="s">
        <v>732</v>
      </c>
    </row>
    <row r="8322" spans="1:31" x14ac:dyDescent="0.3">
      <c r="A8322">
        <f t="shared" si="1169"/>
        <v>8321</v>
      </c>
      <c r="B8322">
        <v>39140</v>
      </c>
      <c r="C8322" t="s">
        <v>691</v>
      </c>
      <c r="D8322" t="s">
        <v>13</v>
      </c>
      <c r="E8322" s="5" t="str">
        <f t="shared" si="1163"/>
        <v>*</v>
      </c>
      <c r="F8322" s="5" t="str">
        <f t="shared" si="1164"/>
        <v>*</v>
      </c>
      <c r="G8322" s="5" t="str">
        <f t="shared" si="1165"/>
        <v>*</v>
      </c>
      <c r="J8322" s="5" t="str">
        <f t="shared" si="1166"/>
        <v>*</v>
      </c>
      <c r="R8322" s="5">
        <f t="shared" si="1167"/>
        <v>3.5000000000000003E-2</v>
      </c>
      <c r="S8322">
        <v>26</v>
      </c>
      <c r="T8322" s="2">
        <v>2268.91</v>
      </c>
      <c r="U8322" s="7">
        <f t="shared" si="1168"/>
        <v>1</v>
      </c>
      <c r="V8322" s="2">
        <f t="shared" ref="V8322:V8385" si="1170">T8322/S8322</f>
        <v>87.265769230769223</v>
      </c>
      <c r="W8322" t="s">
        <v>37</v>
      </c>
      <c r="X8322">
        <v>55.81</v>
      </c>
      <c r="Y8322" s="2">
        <f t="shared" ref="Y8322:Y8385" si="1171">X8322+T8322</f>
        <v>2324.7199999999998</v>
      </c>
      <c r="Z8322" t="s">
        <v>56</v>
      </c>
      <c r="AA8322" t="s">
        <v>16</v>
      </c>
      <c r="AB8322" t="s">
        <v>17</v>
      </c>
      <c r="AC8322" t="s">
        <v>165</v>
      </c>
      <c r="AD8322" t="s">
        <v>103</v>
      </c>
      <c r="AE8322" s="1">
        <v>40219</v>
      </c>
    </row>
    <row r="8323" spans="1:31" x14ac:dyDescent="0.3">
      <c r="A8323">
        <f t="shared" si="1169"/>
        <v>8322</v>
      </c>
      <c r="B8323">
        <v>50464</v>
      </c>
      <c r="C8323" t="s">
        <v>774</v>
      </c>
      <c r="D8323" t="s">
        <v>36</v>
      </c>
      <c r="E8323" s="5" t="str">
        <f t="shared" ref="E8323:E8386" si="1172">IF(D8323="Critical","***","*")</f>
        <v>***</v>
      </c>
      <c r="F8323" s="5" t="str">
        <f t="shared" ref="F8323:F8386" si="1173">IF(D8323="Critical","***",IF(D8323="High","**","*"))</f>
        <v>***</v>
      </c>
      <c r="G8323" s="5" t="str">
        <f t="shared" ref="G8323:G8386" si="1174">VLOOKUP(D8323,$H$6:$I$11,2,FALSE)</f>
        <v>***</v>
      </c>
      <c r="J8323" s="5" t="str">
        <f t="shared" ref="J8323:J8386" si="1175">HLOOKUP(D8323,$K$5:$O$6,2,FALSE)</f>
        <v>***</v>
      </c>
      <c r="R8323" s="5">
        <f t="shared" ref="R8323:R8386" si="1176">VLOOKUP(S8323,$P$6:$Q$11,2)</f>
        <v>0.01</v>
      </c>
      <c r="S8323">
        <v>7</v>
      </c>
      <c r="T8323" s="2">
        <v>105.94</v>
      </c>
      <c r="U8323" s="7">
        <f t="shared" ref="U8323:U8386" si="1177">IF(T8323&gt;1000,1,0)</f>
        <v>0</v>
      </c>
      <c r="V8323" s="2">
        <f t="shared" si="1170"/>
        <v>15.134285714285713</v>
      </c>
      <c r="W8323" t="s">
        <v>22</v>
      </c>
      <c r="X8323">
        <v>7.17</v>
      </c>
      <c r="Y8323" s="2">
        <f t="shared" si="1171"/>
        <v>113.11</v>
      </c>
      <c r="Z8323" t="s">
        <v>64</v>
      </c>
      <c r="AA8323" t="s">
        <v>31</v>
      </c>
      <c r="AB8323" t="s">
        <v>32</v>
      </c>
      <c r="AC8323" t="s">
        <v>49</v>
      </c>
      <c r="AD8323" t="s">
        <v>19</v>
      </c>
      <c r="AE8323" t="s">
        <v>744</v>
      </c>
    </row>
    <row r="8324" spans="1:31" x14ac:dyDescent="0.3">
      <c r="A8324">
        <f t="shared" ref="A8324:A8387" si="1178">A8323+1</f>
        <v>8323</v>
      </c>
      <c r="B8324">
        <v>14884</v>
      </c>
      <c r="C8324" t="s">
        <v>774</v>
      </c>
      <c r="D8324" t="s">
        <v>21</v>
      </c>
      <c r="E8324" s="5" t="str">
        <f t="shared" si="1172"/>
        <v>*</v>
      </c>
      <c r="F8324" s="5" t="str">
        <f t="shared" si="1173"/>
        <v>**</v>
      </c>
      <c r="G8324" s="5" t="str">
        <f t="shared" si="1174"/>
        <v>**</v>
      </c>
      <c r="J8324" s="5" t="str">
        <f t="shared" si="1175"/>
        <v>**</v>
      </c>
      <c r="R8324" s="5">
        <f t="shared" si="1176"/>
        <v>0.01</v>
      </c>
      <c r="S8324">
        <v>6</v>
      </c>
      <c r="T8324" s="2">
        <v>473.9855</v>
      </c>
      <c r="U8324" s="7">
        <f t="shared" si="1177"/>
        <v>0</v>
      </c>
      <c r="V8324" s="2">
        <f t="shared" si="1170"/>
        <v>78.997583333333338</v>
      </c>
      <c r="W8324" t="s">
        <v>22</v>
      </c>
      <c r="X8324">
        <v>4.9000000000000004</v>
      </c>
      <c r="Y8324" s="2">
        <f t="shared" si="1171"/>
        <v>478.88549999999998</v>
      </c>
      <c r="Z8324" t="s">
        <v>64</v>
      </c>
      <c r="AA8324" t="s">
        <v>31</v>
      </c>
      <c r="AB8324" t="s">
        <v>25</v>
      </c>
      <c r="AC8324" t="s">
        <v>26</v>
      </c>
      <c r="AD8324" t="s">
        <v>19</v>
      </c>
      <c r="AE8324" t="s">
        <v>883</v>
      </c>
    </row>
    <row r="8325" spans="1:31" x14ac:dyDescent="0.3">
      <c r="A8325">
        <f t="shared" si="1178"/>
        <v>8324</v>
      </c>
      <c r="B8325">
        <v>30787</v>
      </c>
      <c r="C8325" t="s">
        <v>774</v>
      </c>
      <c r="D8325" t="s">
        <v>21</v>
      </c>
      <c r="E8325" s="5" t="str">
        <f t="shared" si="1172"/>
        <v>*</v>
      </c>
      <c r="F8325" s="5" t="str">
        <f t="shared" si="1173"/>
        <v>**</v>
      </c>
      <c r="G8325" s="5" t="str">
        <f t="shared" si="1174"/>
        <v>**</v>
      </c>
      <c r="J8325" s="5" t="str">
        <f t="shared" si="1175"/>
        <v>**</v>
      </c>
      <c r="R8325" s="5">
        <f t="shared" si="1176"/>
        <v>0.05</v>
      </c>
      <c r="S8325">
        <v>43</v>
      </c>
      <c r="T8325" s="2">
        <v>6477.4589999999998</v>
      </c>
      <c r="U8325" s="7">
        <f t="shared" si="1177"/>
        <v>1</v>
      </c>
      <c r="V8325" s="2">
        <f t="shared" si="1170"/>
        <v>150.63858139534884</v>
      </c>
      <c r="W8325" t="s">
        <v>22</v>
      </c>
      <c r="X8325">
        <v>8.99</v>
      </c>
      <c r="Y8325" s="2">
        <f t="shared" si="1171"/>
        <v>6486.4489999999996</v>
      </c>
      <c r="Z8325" t="s">
        <v>23</v>
      </c>
      <c r="AA8325" t="s">
        <v>41</v>
      </c>
      <c r="AB8325" t="s">
        <v>25</v>
      </c>
      <c r="AC8325" t="s">
        <v>26</v>
      </c>
      <c r="AD8325" t="s">
        <v>19</v>
      </c>
      <c r="AE8325" t="s">
        <v>406</v>
      </c>
    </row>
    <row r="8326" spans="1:31" x14ac:dyDescent="0.3">
      <c r="A8326">
        <f t="shared" si="1178"/>
        <v>8325</v>
      </c>
      <c r="B8326">
        <v>30720</v>
      </c>
      <c r="C8326" t="s">
        <v>476</v>
      </c>
      <c r="D8326" t="s">
        <v>13</v>
      </c>
      <c r="E8326" s="5" t="str">
        <f t="shared" si="1172"/>
        <v>*</v>
      </c>
      <c r="F8326" s="5" t="str">
        <f t="shared" si="1173"/>
        <v>*</v>
      </c>
      <c r="G8326" s="5" t="str">
        <f t="shared" si="1174"/>
        <v>*</v>
      </c>
      <c r="J8326" s="5" t="str">
        <f t="shared" si="1175"/>
        <v>*</v>
      </c>
      <c r="R8326" s="5">
        <f t="shared" si="1176"/>
        <v>0.01</v>
      </c>
      <c r="S8326">
        <v>5</v>
      </c>
      <c r="T8326" s="2">
        <v>32.770000000000003</v>
      </c>
      <c r="U8326" s="7">
        <f t="shared" si="1177"/>
        <v>0</v>
      </c>
      <c r="V8326" s="2">
        <f t="shared" si="1170"/>
        <v>6.5540000000000003</v>
      </c>
      <c r="W8326" t="s">
        <v>22</v>
      </c>
      <c r="X8326">
        <v>5.01</v>
      </c>
      <c r="Y8326" s="2">
        <f t="shared" si="1171"/>
        <v>37.78</v>
      </c>
      <c r="Z8326" t="s">
        <v>48</v>
      </c>
      <c r="AA8326" t="s">
        <v>24</v>
      </c>
      <c r="AB8326" t="s">
        <v>32</v>
      </c>
      <c r="AC8326" t="s">
        <v>49</v>
      </c>
      <c r="AD8326" t="s">
        <v>19</v>
      </c>
      <c r="AE8326" s="1">
        <v>41009</v>
      </c>
    </row>
    <row r="8327" spans="1:31" x14ac:dyDescent="0.3">
      <c r="A8327">
        <f t="shared" si="1178"/>
        <v>8326</v>
      </c>
      <c r="B8327">
        <v>30720</v>
      </c>
      <c r="C8327" t="s">
        <v>476</v>
      </c>
      <c r="D8327" t="s">
        <v>13</v>
      </c>
      <c r="E8327" s="5" t="str">
        <f t="shared" si="1172"/>
        <v>*</v>
      </c>
      <c r="F8327" s="5" t="str">
        <f t="shared" si="1173"/>
        <v>*</v>
      </c>
      <c r="G8327" s="5" t="str">
        <f t="shared" si="1174"/>
        <v>*</v>
      </c>
      <c r="J8327" s="5" t="str">
        <f t="shared" si="1175"/>
        <v>*</v>
      </c>
      <c r="R8327" s="5">
        <f t="shared" si="1176"/>
        <v>0.04</v>
      </c>
      <c r="S8327">
        <v>37</v>
      </c>
      <c r="T8327" s="2">
        <v>1701.53</v>
      </c>
      <c r="U8327" s="7">
        <f t="shared" si="1177"/>
        <v>1</v>
      </c>
      <c r="V8327" s="2">
        <f t="shared" si="1170"/>
        <v>45.987297297297296</v>
      </c>
      <c r="W8327" t="s">
        <v>14</v>
      </c>
      <c r="X8327">
        <v>1.99</v>
      </c>
      <c r="Y8327" s="2">
        <f t="shared" si="1171"/>
        <v>1703.52</v>
      </c>
      <c r="Z8327" t="s">
        <v>48</v>
      </c>
      <c r="AA8327" t="s">
        <v>24</v>
      </c>
      <c r="AB8327" t="s">
        <v>25</v>
      </c>
      <c r="AC8327" t="s">
        <v>42</v>
      </c>
      <c r="AD8327" t="s">
        <v>45</v>
      </c>
      <c r="AE8327" s="1">
        <v>41009</v>
      </c>
    </row>
    <row r="8328" spans="1:31" x14ac:dyDescent="0.3">
      <c r="A8328">
        <f t="shared" si="1178"/>
        <v>8327</v>
      </c>
      <c r="B8328">
        <v>30720</v>
      </c>
      <c r="C8328" t="s">
        <v>476</v>
      </c>
      <c r="D8328" t="s">
        <v>13</v>
      </c>
      <c r="E8328" s="5" t="str">
        <f t="shared" si="1172"/>
        <v>*</v>
      </c>
      <c r="F8328" s="5" t="str">
        <f t="shared" si="1173"/>
        <v>*</v>
      </c>
      <c r="G8328" s="5" t="str">
        <f t="shared" si="1174"/>
        <v>*</v>
      </c>
      <c r="J8328" s="5" t="str">
        <f t="shared" si="1175"/>
        <v>*</v>
      </c>
      <c r="R8328" s="5">
        <f t="shared" si="1176"/>
        <v>3.5000000000000003E-2</v>
      </c>
      <c r="S8328">
        <v>27</v>
      </c>
      <c r="T8328" s="2">
        <v>2398.9</v>
      </c>
      <c r="U8328" s="7">
        <f t="shared" si="1177"/>
        <v>1</v>
      </c>
      <c r="V8328" s="2">
        <f t="shared" si="1170"/>
        <v>88.848148148148155</v>
      </c>
      <c r="W8328" t="s">
        <v>14</v>
      </c>
      <c r="X8328">
        <v>18.13</v>
      </c>
      <c r="Y8328" s="2">
        <f t="shared" si="1171"/>
        <v>2417.0300000000002</v>
      </c>
      <c r="Z8328" t="s">
        <v>71</v>
      </c>
      <c r="AA8328" t="s">
        <v>24</v>
      </c>
      <c r="AB8328" t="s">
        <v>17</v>
      </c>
      <c r="AC8328" t="s">
        <v>18</v>
      </c>
      <c r="AD8328" t="s">
        <v>58</v>
      </c>
      <c r="AE8328" s="1">
        <v>40949</v>
      </c>
    </row>
    <row r="8329" spans="1:31" x14ac:dyDescent="0.3">
      <c r="A8329">
        <f t="shared" si="1178"/>
        <v>8328</v>
      </c>
      <c r="B8329">
        <v>55461</v>
      </c>
      <c r="C8329" t="s">
        <v>340</v>
      </c>
      <c r="D8329" t="s">
        <v>40</v>
      </c>
      <c r="E8329" s="5" t="str">
        <f t="shared" si="1172"/>
        <v>*</v>
      </c>
      <c r="F8329" s="5" t="str">
        <f t="shared" si="1173"/>
        <v>*</v>
      </c>
      <c r="G8329" s="5" t="str">
        <f t="shared" si="1174"/>
        <v>*</v>
      </c>
      <c r="J8329" s="5" t="str">
        <f t="shared" si="1175"/>
        <v>*</v>
      </c>
      <c r="R8329" s="5">
        <f t="shared" si="1176"/>
        <v>0.02</v>
      </c>
      <c r="S8329">
        <v>16</v>
      </c>
      <c r="T8329" s="2">
        <v>84.01</v>
      </c>
      <c r="U8329" s="7">
        <f t="shared" si="1177"/>
        <v>0</v>
      </c>
      <c r="V8329" s="2">
        <f t="shared" si="1170"/>
        <v>5.2506250000000003</v>
      </c>
      <c r="W8329" t="s">
        <v>22</v>
      </c>
      <c r="X8329">
        <v>5.72</v>
      </c>
      <c r="Y8329" s="2">
        <f t="shared" si="1171"/>
        <v>89.73</v>
      </c>
      <c r="Z8329" t="s">
        <v>23</v>
      </c>
      <c r="AA8329" t="s">
        <v>24</v>
      </c>
      <c r="AB8329" t="s">
        <v>17</v>
      </c>
      <c r="AC8329" t="s">
        <v>18</v>
      </c>
      <c r="AD8329" t="s">
        <v>45</v>
      </c>
      <c r="AE8329" t="s">
        <v>151</v>
      </c>
    </row>
    <row r="8330" spans="1:31" x14ac:dyDescent="0.3">
      <c r="A8330">
        <f t="shared" si="1178"/>
        <v>8329</v>
      </c>
      <c r="B8330">
        <v>9219</v>
      </c>
      <c r="C8330" t="s">
        <v>340</v>
      </c>
      <c r="D8330" t="s">
        <v>13</v>
      </c>
      <c r="E8330" s="5" t="str">
        <f t="shared" si="1172"/>
        <v>*</v>
      </c>
      <c r="F8330" s="5" t="str">
        <f t="shared" si="1173"/>
        <v>*</v>
      </c>
      <c r="G8330" s="5" t="str">
        <f t="shared" si="1174"/>
        <v>*</v>
      </c>
      <c r="J8330" s="5" t="str">
        <f t="shared" si="1175"/>
        <v>*</v>
      </c>
      <c r="R8330" s="5">
        <f t="shared" si="1176"/>
        <v>0.05</v>
      </c>
      <c r="S8330">
        <v>41</v>
      </c>
      <c r="T8330" s="2">
        <v>273.32</v>
      </c>
      <c r="U8330" s="7">
        <f t="shared" si="1177"/>
        <v>0</v>
      </c>
      <c r="V8330" s="2">
        <f t="shared" si="1170"/>
        <v>6.6663414634146338</v>
      </c>
      <c r="W8330" t="s">
        <v>22</v>
      </c>
      <c r="X8330">
        <v>5.14</v>
      </c>
      <c r="Y8330" s="2">
        <f t="shared" si="1171"/>
        <v>278.45999999999998</v>
      </c>
      <c r="Z8330" t="s">
        <v>56</v>
      </c>
      <c r="AA8330" t="s">
        <v>16</v>
      </c>
      <c r="AB8330" t="s">
        <v>32</v>
      </c>
      <c r="AC8330" t="s">
        <v>44</v>
      </c>
      <c r="AD8330" t="s">
        <v>19</v>
      </c>
      <c r="AE8330" t="s">
        <v>500</v>
      </c>
    </row>
    <row r="8331" spans="1:31" x14ac:dyDescent="0.3">
      <c r="A8331">
        <f t="shared" si="1178"/>
        <v>8330</v>
      </c>
      <c r="B8331">
        <v>231</v>
      </c>
      <c r="C8331" t="s">
        <v>340</v>
      </c>
      <c r="D8331" t="s">
        <v>21</v>
      </c>
      <c r="E8331" s="5" t="str">
        <f t="shared" si="1172"/>
        <v>*</v>
      </c>
      <c r="F8331" s="5" t="str">
        <f t="shared" si="1173"/>
        <v>**</v>
      </c>
      <c r="G8331" s="5" t="str">
        <f t="shared" si="1174"/>
        <v>**</v>
      </c>
      <c r="J8331" s="5" t="str">
        <f t="shared" si="1175"/>
        <v>**</v>
      </c>
      <c r="R8331" s="5">
        <f t="shared" si="1176"/>
        <v>0.01</v>
      </c>
      <c r="S8331">
        <v>2</v>
      </c>
      <c r="T8331" s="2">
        <v>689.74</v>
      </c>
      <c r="U8331" s="7">
        <f t="shared" si="1177"/>
        <v>0</v>
      </c>
      <c r="V8331" s="2">
        <f t="shared" si="1170"/>
        <v>344.87</v>
      </c>
      <c r="W8331" t="s">
        <v>22</v>
      </c>
      <c r="X8331">
        <v>19.989999999999998</v>
      </c>
      <c r="Y8331" s="2">
        <f t="shared" si="1171"/>
        <v>709.73</v>
      </c>
      <c r="Z8331" t="s">
        <v>64</v>
      </c>
      <c r="AA8331" t="s">
        <v>24</v>
      </c>
      <c r="AB8331" t="s">
        <v>32</v>
      </c>
      <c r="AC8331" t="s">
        <v>172</v>
      </c>
      <c r="AD8331" t="s">
        <v>19</v>
      </c>
      <c r="AE8331" t="s">
        <v>500</v>
      </c>
    </row>
    <row r="8332" spans="1:31" x14ac:dyDescent="0.3">
      <c r="A8332">
        <f t="shared" si="1178"/>
        <v>8331</v>
      </c>
      <c r="B8332">
        <v>9219</v>
      </c>
      <c r="C8332" t="s">
        <v>340</v>
      </c>
      <c r="D8332" t="s">
        <v>13</v>
      </c>
      <c r="E8332" s="5" t="str">
        <f t="shared" si="1172"/>
        <v>*</v>
      </c>
      <c r="F8332" s="5" t="str">
        <f t="shared" si="1173"/>
        <v>*</v>
      </c>
      <c r="G8332" s="5" t="str">
        <f t="shared" si="1174"/>
        <v>*</v>
      </c>
      <c r="J8332" s="5" t="str">
        <f t="shared" si="1175"/>
        <v>*</v>
      </c>
      <c r="R8332" s="5">
        <f t="shared" si="1176"/>
        <v>3.5000000000000003E-2</v>
      </c>
      <c r="S8332">
        <v>24</v>
      </c>
      <c r="T8332" s="2">
        <v>1239.81</v>
      </c>
      <c r="U8332" s="7">
        <f t="shared" si="1177"/>
        <v>1</v>
      </c>
      <c r="V8332" s="2">
        <f t="shared" si="1170"/>
        <v>51.658749999999998</v>
      </c>
      <c r="W8332" t="s">
        <v>22</v>
      </c>
      <c r="X8332">
        <v>6.5</v>
      </c>
      <c r="Y8332" s="2">
        <f t="shared" si="1171"/>
        <v>1246.31</v>
      </c>
      <c r="Z8332" t="s">
        <v>56</v>
      </c>
      <c r="AA8332" t="s">
        <v>16</v>
      </c>
      <c r="AB8332" t="s">
        <v>25</v>
      </c>
      <c r="AC8332" t="s">
        <v>42</v>
      </c>
      <c r="AD8332" t="s">
        <v>19</v>
      </c>
      <c r="AE8332" s="1">
        <v>39882</v>
      </c>
    </row>
    <row r="8333" spans="1:31" x14ac:dyDescent="0.3">
      <c r="A8333">
        <f t="shared" si="1178"/>
        <v>8332</v>
      </c>
      <c r="B8333">
        <v>16771</v>
      </c>
      <c r="C8333" t="s">
        <v>340</v>
      </c>
      <c r="D8333" t="s">
        <v>21</v>
      </c>
      <c r="E8333" s="5" t="str">
        <f t="shared" si="1172"/>
        <v>*</v>
      </c>
      <c r="F8333" s="5" t="str">
        <f t="shared" si="1173"/>
        <v>**</v>
      </c>
      <c r="G8333" s="5" t="str">
        <f t="shared" si="1174"/>
        <v>**</v>
      </c>
      <c r="J8333" s="5" t="str">
        <f t="shared" si="1175"/>
        <v>**</v>
      </c>
      <c r="R8333" s="5">
        <f t="shared" si="1176"/>
        <v>0.05</v>
      </c>
      <c r="S8333">
        <v>42</v>
      </c>
      <c r="T8333" s="2">
        <v>1737.06</v>
      </c>
      <c r="U8333" s="7">
        <f t="shared" si="1177"/>
        <v>1</v>
      </c>
      <c r="V8333" s="2">
        <f t="shared" si="1170"/>
        <v>41.35857142857143</v>
      </c>
      <c r="W8333" t="s">
        <v>22</v>
      </c>
      <c r="X8333">
        <v>9.1999999999999993</v>
      </c>
      <c r="Y8333" s="2">
        <f t="shared" si="1171"/>
        <v>1746.26</v>
      </c>
      <c r="Z8333" t="s">
        <v>23</v>
      </c>
      <c r="AA8333" t="s">
        <v>31</v>
      </c>
      <c r="AB8333" t="s">
        <v>17</v>
      </c>
      <c r="AC8333" t="s">
        <v>18</v>
      </c>
      <c r="AD8333" t="s">
        <v>34</v>
      </c>
      <c r="AE8333" t="s">
        <v>500</v>
      </c>
    </row>
    <row r="8334" spans="1:31" x14ac:dyDescent="0.3">
      <c r="A8334">
        <f t="shared" si="1178"/>
        <v>8333</v>
      </c>
      <c r="B8334">
        <v>34979</v>
      </c>
      <c r="C8334" t="s">
        <v>326</v>
      </c>
      <c r="D8334" t="s">
        <v>36</v>
      </c>
      <c r="E8334" s="5" t="str">
        <f t="shared" si="1172"/>
        <v>***</v>
      </c>
      <c r="F8334" s="5" t="str">
        <f t="shared" si="1173"/>
        <v>***</v>
      </c>
      <c r="G8334" s="5" t="str">
        <f t="shared" si="1174"/>
        <v>***</v>
      </c>
      <c r="J8334" s="5" t="str">
        <f t="shared" si="1175"/>
        <v>***</v>
      </c>
      <c r="R8334" s="5">
        <f t="shared" si="1176"/>
        <v>0.02</v>
      </c>
      <c r="S8334">
        <v>15</v>
      </c>
      <c r="T8334" s="2">
        <v>609.97</v>
      </c>
      <c r="U8334" s="7">
        <f t="shared" si="1177"/>
        <v>0</v>
      </c>
      <c r="V8334" s="2">
        <f t="shared" si="1170"/>
        <v>40.664666666666669</v>
      </c>
      <c r="W8334" t="s">
        <v>22</v>
      </c>
      <c r="X8334">
        <v>1.99</v>
      </c>
      <c r="Y8334" s="2">
        <f t="shared" si="1171"/>
        <v>611.96</v>
      </c>
      <c r="Z8334" t="s">
        <v>56</v>
      </c>
      <c r="AA8334" t="s">
        <v>24</v>
      </c>
      <c r="AB8334" t="s">
        <v>25</v>
      </c>
      <c r="AC8334" t="s">
        <v>42</v>
      </c>
      <c r="AD8334" t="s">
        <v>45</v>
      </c>
      <c r="AE8334" t="s">
        <v>327</v>
      </c>
    </row>
    <row r="8335" spans="1:31" x14ac:dyDescent="0.3">
      <c r="A8335">
        <f t="shared" si="1178"/>
        <v>8334</v>
      </c>
      <c r="B8335">
        <v>42690</v>
      </c>
      <c r="C8335" t="s">
        <v>326</v>
      </c>
      <c r="D8335" t="s">
        <v>13</v>
      </c>
      <c r="E8335" s="5" t="str">
        <f t="shared" si="1172"/>
        <v>*</v>
      </c>
      <c r="F8335" s="5" t="str">
        <f t="shared" si="1173"/>
        <v>*</v>
      </c>
      <c r="G8335" s="5" t="str">
        <f t="shared" si="1174"/>
        <v>*</v>
      </c>
      <c r="J8335" s="5" t="str">
        <f t="shared" si="1175"/>
        <v>*</v>
      </c>
      <c r="R8335" s="5">
        <f t="shared" si="1176"/>
        <v>0.05</v>
      </c>
      <c r="S8335">
        <v>48</v>
      </c>
      <c r="T8335" s="2">
        <v>786.13</v>
      </c>
      <c r="U8335" s="7">
        <f t="shared" si="1177"/>
        <v>0</v>
      </c>
      <c r="V8335" s="2">
        <f t="shared" si="1170"/>
        <v>16.377708333333334</v>
      </c>
      <c r="W8335" t="s">
        <v>22</v>
      </c>
      <c r="X8335">
        <v>7.04</v>
      </c>
      <c r="Y8335" s="2">
        <f t="shared" si="1171"/>
        <v>793.17</v>
      </c>
      <c r="Z8335" t="s">
        <v>23</v>
      </c>
      <c r="AA8335" t="s">
        <v>41</v>
      </c>
      <c r="AB8335" t="s">
        <v>32</v>
      </c>
      <c r="AC8335" t="s">
        <v>74</v>
      </c>
      <c r="AD8335" t="s">
        <v>19</v>
      </c>
      <c r="AE8335" s="1">
        <v>40219</v>
      </c>
    </row>
    <row r="8336" spans="1:31" x14ac:dyDescent="0.3">
      <c r="A8336">
        <f t="shared" si="1178"/>
        <v>8335</v>
      </c>
      <c r="B8336">
        <v>3745</v>
      </c>
      <c r="C8336" t="s">
        <v>326</v>
      </c>
      <c r="D8336" t="s">
        <v>13</v>
      </c>
      <c r="E8336" s="5" t="str">
        <f t="shared" si="1172"/>
        <v>*</v>
      </c>
      <c r="F8336" s="5" t="str">
        <f t="shared" si="1173"/>
        <v>*</v>
      </c>
      <c r="G8336" s="5" t="str">
        <f t="shared" si="1174"/>
        <v>*</v>
      </c>
      <c r="J8336" s="5" t="str">
        <f t="shared" si="1175"/>
        <v>*</v>
      </c>
      <c r="R8336" s="5">
        <f t="shared" si="1176"/>
        <v>0.04</v>
      </c>
      <c r="S8336">
        <v>38</v>
      </c>
      <c r="T8336" s="2">
        <v>1143.3499999999999</v>
      </c>
      <c r="U8336" s="7">
        <f t="shared" si="1177"/>
        <v>1</v>
      </c>
      <c r="V8336" s="2">
        <f t="shared" si="1170"/>
        <v>30.088157894736838</v>
      </c>
      <c r="W8336" t="s">
        <v>14</v>
      </c>
      <c r="X8336">
        <v>8.5500000000000007</v>
      </c>
      <c r="Y8336" s="2">
        <f t="shared" si="1171"/>
        <v>1151.8999999999999</v>
      </c>
      <c r="Z8336" t="s">
        <v>23</v>
      </c>
      <c r="AA8336" t="s">
        <v>41</v>
      </c>
      <c r="AB8336" t="s">
        <v>17</v>
      </c>
      <c r="AC8336" t="s">
        <v>18</v>
      </c>
      <c r="AD8336" t="s">
        <v>19</v>
      </c>
      <c r="AE8336" t="s">
        <v>327</v>
      </c>
    </row>
    <row r="8337" spans="1:31" x14ac:dyDescent="0.3">
      <c r="A8337">
        <f t="shared" si="1178"/>
        <v>8336</v>
      </c>
      <c r="B8337">
        <v>42690</v>
      </c>
      <c r="C8337" t="s">
        <v>326</v>
      </c>
      <c r="D8337" t="s">
        <v>13</v>
      </c>
      <c r="E8337" s="5" t="str">
        <f t="shared" si="1172"/>
        <v>*</v>
      </c>
      <c r="F8337" s="5" t="str">
        <f t="shared" si="1173"/>
        <v>*</v>
      </c>
      <c r="G8337" s="5" t="str">
        <f t="shared" si="1174"/>
        <v>*</v>
      </c>
      <c r="J8337" s="5" t="str">
        <f t="shared" si="1175"/>
        <v>*</v>
      </c>
      <c r="R8337" s="5">
        <f t="shared" si="1176"/>
        <v>0.05</v>
      </c>
      <c r="S8337">
        <v>44</v>
      </c>
      <c r="T8337" s="2">
        <v>18697.240000000002</v>
      </c>
      <c r="U8337" s="7">
        <f t="shared" si="1177"/>
        <v>1</v>
      </c>
      <c r="V8337" s="2">
        <f t="shared" si="1170"/>
        <v>424.93727272727278</v>
      </c>
      <c r="W8337" t="s">
        <v>22</v>
      </c>
      <c r="X8337">
        <v>19.989999999999998</v>
      </c>
      <c r="Y8337" s="2">
        <f t="shared" si="1171"/>
        <v>18717.230000000003</v>
      </c>
      <c r="Z8337" t="s">
        <v>23</v>
      </c>
      <c r="AA8337" t="s">
        <v>41</v>
      </c>
      <c r="AB8337" t="s">
        <v>32</v>
      </c>
      <c r="AC8337" t="s">
        <v>49</v>
      </c>
      <c r="AD8337" t="s">
        <v>19</v>
      </c>
      <c r="AE8337" s="1">
        <v>40219</v>
      </c>
    </row>
    <row r="8338" spans="1:31" x14ac:dyDescent="0.3">
      <c r="A8338">
        <f t="shared" si="1178"/>
        <v>8337</v>
      </c>
      <c r="B8338">
        <v>44997</v>
      </c>
      <c r="C8338" t="s">
        <v>406</v>
      </c>
      <c r="D8338" t="s">
        <v>13</v>
      </c>
      <c r="E8338" s="5" t="str">
        <f t="shared" si="1172"/>
        <v>*</v>
      </c>
      <c r="F8338" s="5" t="str">
        <f t="shared" si="1173"/>
        <v>*</v>
      </c>
      <c r="G8338" s="5" t="str">
        <f t="shared" si="1174"/>
        <v>*</v>
      </c>
      <c r="J8338" s="5" t="str">
        <f t="shared" si="1175"/>
        <v>*</v>
      </c>
      <c r="R8338" s="5">
        <f t="shared" si="1176"/>
        <v>0.05</v>
      </c>
      <c r="S8338">
        <v>46</v>
      </c>
      <c r="T8338" s="2">
        <v>88.1</v>
      </c>
      <c r="U8338" s="7">
        <f t="shared" si="1177"/>
        <v>0</v>
      </c>
      <c r="V8338" s="2">
        <f t="shared" si="1170"/>
        <v>1.9152173913043478</v>
      </c>
      <c r="W8338" t="s">
        <v>22</v>
      </c>
      <c r="X8338">
        <v>4.8600000000000003</v>
      </c>
      <c r="Y8338" s="2">
        <f t="shared" si="1171"/>
        <v>92.96</v>
      </c>
      <c r="Z8338" t="s">
        <v>73</v>
      </c>
      <c r="AA8338" t="s">
        <v>16</v>
      </c>
      <c r="AB8338" t="s">
        <v>17</v>
      </c>
      <c r="AC8338" t="s">
        <v>18</v>
      </c>
      <c r="AD8338" t="s">
        <v>19</v>
      </c>
      <c r="AE8338" s="1">
        <v>40584</v>
      </c>
    </row>
    <row r="8339" spans="1:31" x14ac:dyDescent="0.3">
      <c r="A8339">
        <f t="shared" si="1178"/>
        <v>8338</v>
      </c>
      <c r="B8339">
        <v>52805</v>
      </c>
      <c r="C8339" t="s">
        <v>406</v>
      </c>
      <c r="D8339" t="s">
        <v>21</v>
      </c>
      <c r="E8339" s="5" t="str">
        <f t="shared" si="1172"/>
        <v>*</v>
      </c>
      <c r="F8339" s="5" t="str">
        <f t="shared" si="1173"/>
        <v>**</v>
      </c>
      <c r="G8339" s="5" t="str">
        <f t="shared" si="1174"/>
        <v>**</v>
      </c>
      <c r="J8339" s="5" t="str">
        <f t="shared" si="1175"/>
        <v>**</v>
      </c>
      <c r="R8339" s="5">
        <f t="shared" si="1176"/>
        <v>3.5000000000000003E-2</v>
      </c>
      <c r="S8339">
        <v>20</v>
      </c>
      <c r="T8339" s="2">
        <v>596.55999999999995</v>
      </c>
      <c r="U8339" s="7">
        <f t="shared" si="1177"/>
        <v>0</v>
      </c>
      <c r="V8339" s="2">
        <f t="shared" si="1170"/>
        <v>29.827999999999996</v>
      </c>
      <c r="W8339" t="s">
        <v>14</v>
      </c>
      <c r="X8339">
        <v>5.5</v>
      </c>
      <c r="Y8339" s="2">
        <f t="shared" si="1171"/>
        <v>602.05999999999995</v>
      </c>
      <c r="Z8339" t="s">
        <v>23</v>
      </c>
      <c r="AA8339" t="s">
        <v>31</v>
      </c>
      <c r="AB8339" t="s">
        <v>25</v>
      </c>
      <c r="AC8339" t="s">
        <v>42</v>
      </c>
      <c r="AD8339" t="s">
        <v>19</v>
      </c>
      <c r="AE8339" t="s">
        <v>406</v>
      </c>
    </row>
    <row r="8340" spans="1:31" x14ac:dyDescent="0.3">
      <c r="A8340">
        <f t="shared" si="1178"/>
        <v>8339</v>
      </c>
      <c r="B8340">
        <v>36608</v>
      </c>
      <c r="C8340" t="s">
        <v>406</v>
      </c>
      <c r="D8340" t="s">
        <v>13</v>
      </c>
      <c r="E8340" s="5" t="str">
        <f t="shared" si="1172"/>
        <v>*</v>
      </c>
      <c r="F8340" s="5" t="str">
        <f t="shared" si="1173"/>
        <v>*</v>
      </c>
      <c r="G8340" s="5" t="str">
        <f t="shared" si="1174"/>
        <v>*</v>
      </c>
      <c r="J8340" s="5" t="str">
        <f t="shared" si="1175"/>
        <v>*</v>
      </c>
      <c r="R8340" s="5">
        <f t="shared" si="1176"/>
        <v>0.05</v>
      </c>
      <c r="S8340">
        <v>40</v>
      </c>
      <c r="T8340" s="2">
        <v>825.8</v>
      </c>
      <c r="U8340" s="7">
        <f t="shared" si="1177"/>
        <v>0</v>
      </c>
      <c r="V8340" s="2">
        <f t="shared" si="1170"/>
        <v>20.645</v>
      </c>
      <c r="W8340" t="s">
        <v>22</v>
      </c>
      <c r="X8340">
        <v>2.87</v>
      </c>
      <c r="Y8340" s="2">
        <f t="shared" si="1171"/>
        <v>828.67</v>
      </c>
      <c r="Z8340" t="s">
        <v>56</v>
      </c>
      <c r="AA8340" t="s">
        <v>24</v>
      </c>
      <c r="AB8340" t="s">
        <v>32</v>
      </c>
      <c r="AC8340" t="s">
        <v>33</v>
      </c>
      <c r="AD8340" t="s">
        <v>45</v>
      </c>
      <c r="AE8340" s="1">
        <v>40584</v>
      </c>
    </row>
    <row r="8341" spans="1:31" x14ac:dyDescent="0.3">
      <c r="A8341">
        <f t="shared" si="1178"/>
        <v>8340</v>
      </c>
      <c r="B8341">
        <v>36930</v>
      </c>
      <c r="C8341" t="s">
        <v>406</v>
      </c>
      <c r="D8341" t="s">
        <v>40</v>
      </c>
      <c r="E8341" s="5" t="str">
        <f t="shared" si="1172"/>
        <v>*</v>
      </c>
      <c r="F8341" s="5" t="str">
        <f t="shared" si="1173"/>
        <v>*</v>
      </c>
      <c r="G8341" s="5" t="str">
        <f t="shared" si="1174"/>
        <v>*</v>
      </c>
      <c r="J8341" s="5" t="str">
        <f t="shared" si="1175"/>
        <v>*</v>
      </c>
      <c r="R8341" s="5">
        <f t="shared" si="1176"/>
        <v>0.04</v>
      </c>
      <c r="S8341">
        <v>34</v>
      </c>
      <c r="T8341" s="2">
        <v>2632.4755</v>
      </c>
      <c r="U8341" s="7">
        <f t="shared" si="1177"/>
        <v>1</v>
      </c>
      <c r="V8341" s="2">
        <f t="shared" si="1170"/>
        <v>77.425749999999994</v>
      </c>
      <c r="W8341" t="s">
        <v>22</v>
      </c>
      <c r="X8341">
        <v>3.3</v>
      </c>
      <c r="Y8341" s="2">
        <f t="shared" si="1171"/>
        <v>2635.7755000000002</v>
      </c>
      <c r="Z8341" t="s">
        <v>15</v>
      </c>
      <c r="AA8341" t="s">
        <v>41</v>
      </c>
      <c r="AB8341" t="s">
        <v>25</v>
      </c>
      <c r="AC8341" t="s">
        <v>26</v>
      </c>
      <c r="AD8341" t="s">
        <v>45</v>
      </c>
      <c r="AE8341" t="s">
        <v>744</v>
      </c>
    </row>
    <row r="8342" spans="1:31" x14ac:dyDescent="0.3">
      <c r="A8342">
        <f t="shared" si="1178"/>
        <v>8341</v>
      </c>
      <c r="B8342">
        <v>36608</v>
      </c>
      <c r="C8342" t="s">
        <v>406</v>
      </c>
      <c r="D8342" t="s">
        <v>13</v>
      </c>
      <c r="E8342" s="5" t="str">
        <f t="shared" si="1172"/>
        <v>*</v>
      </c>
      <c r="F8342" s="5" t="str">
        <f t="shared" si="1173"/>
        <v>*</v>
      </c>
      <c r="G8342" s="5" t="str">
        <f t="shared" si="1174"/>
        <v>*</v>
      </c>
      <c r="J8342" s="5" t="str">
        <f t="shared" si="1175"/>
        <v>*</v>
      </c>
      <c r="R8342" s="5">
        <f t="shared" si="1176"/>
        <v>0.05</v>
      </c>
      <c r="S8342">
        <v>49</v>
      </c>
      <c r="T8342" s="2">
        <v>4273.95</v>
      </c>
      <c r="U8342" s="7">
        <f t="shared" si="1177"/>
        <v>1</v>
      </c>
      <c r="V8342" s="2">
        <f t="shared" si="1170"/>
        <v>87.223469387755102</v>
      </c>
      <c r="W8342" t="s">
        <v>22</v>
      </c>
      <c r="X8342">
        <v>19.989999999999998</v>
      </c>
      <c r="Y8342" s="2">
        <f t="shared" si="1171"/>
        <v>4293.9399999999996</v>
      </c>
      <c r="Z8342" t="s">
        <v>56</v>
      </c>
      <c r="AA8342" t="s">
        <v>24</v>
      </c>
      <c r="AB8342" t="s">
        <v>32</v>
      </c>
      <c r="AC8342" t="s">
        <v>78</v>
      </c>
      <c r="AD8342" t="s">
        <v>19</v>
      </c>
      <c r="AE8342" s="1">
        <v>40673</v>
      </c>
    </row>
    <row r="8343" spans="1:31" x14ac:dyDescent="0.3">
      <c r="A8343">
        <f t="shared" si="1178"/>
        <v>8342</v>
      </c>
      <c r="B8343">
        <v>34406</v>
      </c>
      <c r="C8343" t="s">
        <v>908</v>
      </c>
      <c r="D8343" t="s">
        <v>40</v>
      </c>
      <c r="E8343" s="5" t="str">
        <f t="shared" si="1172"/>
        <v>*</v>
      </c>
      <c r="F8343" s="5" t="str">
        <f t="shared" si="1173"/>
        <v>*</v>
      </c>
      <c r="G8343" s="5" t="str">
        <f t="shared" si="1174"/>
        <v>*</v>
      </c>
      <c r="J8343" s="5" t="str">
        <f t="shared" si="1175"/>
        <v>*</v>
      </c>
      <c r="R8343" s="5">
        <f t="shared" si="1176"/>
        <v>3.5000000000000003E-2</v>
      </c>
      <c r="S8343">
        <v>29</v>
      </c>
      <c r="T8343" s="2">
        <v>142.59</v>
      </c>
      <c r="U8343" s="7">
        <f t="shared" si="1177"/>
        <v>0</v>
      </c>
      <c r="V8343" s="2">
        <f t="shared" si="1170"/>
        <v>4.9168965517241379</v>
      </c>
      <c r="W8343" t="s">
        <v>22</v>
      </c>
      <c r="X8343">
        <v>0.7</v>
      </c>
      <c r="Y8343" s="2">
        <f t="shared" si="1171"/>
        <v>143.29</v>
      </c>
      <c r="Z8343" t="s">
        <v>15</v>
      </c>
      <c r="AA8343" t="s">
        <v>41</v>
      </c>
      <c r="AB8343" t="s">
        <v>32</v>
      </c>
      <c r="AC8343" t="s">
        <v>114</v>
      </c>
      <c r="AD8343" t="s">
        <v>34</v>
      </c>
      <c r="AE8343" t="s">
        <v>868</v>
      </c>
    </row>
    <row r="8344" spans="1:31" x14ac:dyDescent="0.3">
      <c r="A8344">
        <f t="shared" si="1178"/>
        <v>8343</v>
      </c>
      <c r="B8344">
        <v>57570</v>
      </c>
      <c r="C8344" t="s">
        <v>908</v>
      </c>
      <c r="D8344" t="s">
        <v>21</v>
      </c>
      <c r="E8344" s="5" t="str">
        <f t="shared" si="1172"/>
        <v>*</v>
      </c>
      <c r="F8344" s="5" t="str">
        <f t="shared" si="1173"/>
        <v>**</v>
      </c>
      <c r="G8344" s="5" t="str">
        <f t="shared" si="1174"/>
        <v>**</v>
      </c>
      <c r="J8344" s="5" t="str">
        <f t="shared" si="1175"/>
        <v>**</v>
      </c>
      <c r="R8344" s="5">
        <f t="shared" si="1176"/>
        <v>0.02</v>
      </c>
      <c r="S8344">
        <v>15</v>
      </c>
      <c r="T8344" s="2">
        <v>675.23</v>
      </c>
      <c r="U8344" s="7">
        <f t="shared" si="1177"/>
        <v>0</v>
      </c>
      <c r="V8344" s="2">
        <f t="shared" si="1170"/>
        <v>45.015333333333338</v>
      </c>
      <c r="W8344" t="s">
        <v>22</v>
      </c>
      <c r="X8344">
        <v>7.23</v>
      </c>
      <c r="Y8344" s="2">
        <f t="shared" si="1171"/>
        <v>682.46</v>
      </c>
      <c r="Z8344" t="s">
        <v>23</v>
      </c>
      <c r="AA8344" t="s">
        <v>31</v>
      </c>
      <c r="AB8344" t="s">
        <v>32</v>
      </c>
      <c r="AC8344" t="s">
        <v>44</v>
      </c>
      <c r="AD8344" t="s">
        <v>19</v>
      </c>
      <c r="AE8344" t="s">
        <v>158</v>
      </c>
    </row>
    <row r="8345" spans="1:31" x14ac:dyDescent="0.3">
      <c r="A8345">
        <f t="shared" si="1178"/>
        <v>8344</v>
      </c>
      <c r="B8345">
        <v>57570</v>
      </c>
      <c r="C8345" t="s">
        <v>908</v>
      </c>
      <c r="D8345" t="s">
        <v>21</v>
      </c>
      <c r="E8345" s="5" t="str">
        <f t="shared" si="1172"/>
        <v>*</v>
      </c>
      <c r="F8345" s="5" t="str">
        <f t="shared" si="1173"/>
        <v>**</v>
      </c>
      <c r="G8345" s="5" t="str">
        <f t="shared" si="1174"/>
        <v>**</v>
      </c>
      <c r="J8345" s="5" t="str">
        <f t="shared" si="1175"/>
        <v>**</v>
      </c>
      <c r="R8345" s="5">
        <f t="shared" si="1176"/>
        <v>3.5000000000000003E-2</v>
      </c>
      <c r="S8345">
        <v>27</v>
      </c>
      <c r="T8345" s="2">
        <v>1823.04</v>
      </c>
      <c r="U8345" s="7">
        <f t="shared" si="1177"/>
        <v>1</v>
      </c>
      <c r="V8345" s="2">
        <f t="shared" si="1170"/>
        <v>67.52</v>
      </c>
      <c r="W8345" t="s">
        <v>37</v>
      </c>
      <c r="X8345">
        <v>26.74</v>
      </c>
      <c r="Y8345" s="2">
        <f t="shared" si="1171"/>
        <v>1849.78</v>
      </c>
      <c r="Z8345" t="s">
        <v>23</v>
      </c>
      <c r="AA8345" t="s">
        <v>31</v>
      </c>
      <c r="AB8345" t="s">
        <v>17</v>
      </c>
      <c r="AC8345" t="s">
        <v>165</v>
      </c>
      <c r="AD8345" t="s">
        <v>103</v>
      </c>
      <c r="AE8345" t="s">
        <v>158</v>
      </c>
    </row>
    <row r="8346" spans="1:31" x14ac:dyDescent="0.3">
      <c r="A8346">
        <f t="shared" si="1178"/>
        <v>8345</v>
      </c>
      <c r="B8346">
        <v>4354</v>
      </c>
      <c r="C8346" t="s">
        <v>151</v>
      </c>
      <c r="D8346" t="s">
        <v>30</v>
      </c>
      <c r="E8346" s="5" t="str">
        <f t="shared" si="1172"/>
        <v>*</v>
      </c>
      <c r="F8346" s="5" t="str">
        <f t="shared" si="1173"/>
        <v>*</v>
      </c>
      <c r="G8346" s="5" t="str">
        <f t="shared" si="1174"/>
        <v>*</v>
      </c>
      <c r="J8346" s="5" t="str">
        <f t="shared" si="1175"/>
        <v>*</v>
      </c>
      <c r="R8346" s="5">
        <f t="shared" si="1176"/>
        <v>0.01</v>
      </c>
      <c r="S8346">
        <v>6</v>
      </c>
      <c r="T8346" s="2">
        <v>49.04</v>
      </c>
      <c r="U8346" s="7">
        <f t="shared" si="1177"/>
        <v>0</v>
      </c>
      <c r="V8346" s="2">
        <f t="shared" si="1170"/>
        <v>8.1733333333333338</v>
      </c>
      <c r="W8346" t="s">
        <v>22</v>
      </c>
      <c r="X8346">
        <v>5.21</v>
      </c>
      <c r="Y8346" s="2">
        <f t="shared" si="1171"/>
        <v>54.25</v>
      </c>
      <c r="Z8346" t="s">
        <v>23</v>
      </c>
      <c r="AA8346" t="s">
        <v>31</v>
      </c>
      <c r="AB8346" t="s">
        <v>17</v>
      </c>
      <c r="AC8346" t="s">
        <v>18</v>
      </c>
      <c r="AD8346" t="s">
        <v>19</v>
      </c>
      <c r="AE8346" t="s">
        <v>500</v>
      </c>
    </row>
    <row r="8347" spans="1:31" x14ac:dyDescent="0.3">
      <c r="A8347">
        <f t="shared" si="1178"/>
        <v>8346</v>
      </c>
      <c r="B8347">
        <v>26689</v>
      </c>
      <c r="C8347" t="s">
        <v>151</v>
      </c>
      <c r="D8347" t="s">
        <v>21</v>
      </c>
      <c r="E8347" s="5" t="str">
        <f t="shared" si="1172"/>
        <v>*</v>
      </c>
      <c r="F8347" s="5" t="str">
        <f t="shared" si="1173"/>
        <v>**</v>
      </c>
      <c r="G8347" s="5" t="str">
        <f t="shared" si="1174"/>
        <v>**</v>
      </c>
      <c r="J8347" s="5" t="str">
        <f t="shared" si="1175"/>
        <v>**</v>
      </c>
      <c r="R8347" s="5">
        <f t="shared" si="1176"/>
        <v>0.01</v>
      </c>
      <c r="S8347">
        <v>2</v>
      </c>
      <c r="T8347" s="2">
        <v>198.44</v>
      </c>
      <c r="U8347" s="7">
        <f t="shared" si="1177"/>
        <v>0</v>
      </c>
      <c r="V8347" s="2">
        <f t="shared" si="1170"/>
        <v>99.22</v>
      </c>
      <c r="W8347" t="s">
        <v>22</v>
      </c>
      <c r="X8347">
        <v>8.99</v>
      </c>
      <c r="Y8347" s="2">
        <f t="shared" si="1171"/>
        <v>207.43</v>
      </c>
      <c r="Z8347" t="s">
        <v>48</v>
      </c>
      <c r="AA8347" t="s">
        <v>31</v>
      </c>
      <c r="AB8347" t="s">
        <v>17</v>
      </c>
      <c r="AC8347" t="s">
        <v>18</v>
      </c>
      <c r="AD8347" t="s">
        <v>45</v>
      </c>
      <c r="AE8347" s="1">
        <v>39854</v>
      </c>
    </row>
    <row r="8348" spans="1:31" x14ac:dyDescent="0.3">
      <c r="A8348">
        <f t="shared" si="1178"/>
        <v>8347</v>
      </c>
      <c r="B8348">
        <v>44775</v>
      </c>
      <c r="C8348" t="s">
        <v>151</v>
      </c>
      <c r="D8348" t="s">
        <v>40</v>
      </c>
      <c r="E8348" s="5" t="str">
        <f t="shared" si="1172"/>
        <v>*</v>
      </c>
      <c r="F8348" s="5" t="str">
        <f t="shared" si="1173"/>
        <v>*</v>
      </c>
      <c r="G8348" s="5" t="str">
        <f t="shared" si="1174"/>
        <v>*</v>
      </c>
      <c r="J8348" s="5" t="str">
        <f t="shared" si="1175"/>
        <v>*</v>
      </c>
      <c r="R8348" s="5">
        <f t="shared" si="1176"/>
        <v>3.5000000000000003E-2</v>
      </c>
      <c r="S8348">
        <v>29</v>
      </c>
      <c r="T8348" s="2">
        <v>209.3</v>
      </c>
      <c r="U8348" s="7">
        <f t="shared" si="1177"/>
        <v>0</v>
      </c>
      <c r="V8348" s="2">
        <f t="shared" si="1170"/>
        <v>7.2172413793103454</v>
      </c>
      <c r="W8348" t="s">
        <v>14</v>
      </c>
      <c r="X8348">
        <v>2.35</v>
      </c>
      <c r="Y8348" s="2">
        <f t="shared" si="1171"/>
        <v>211.65</v>
      </c>
      <c r="Z8348" t="s">
        <v>52</v>
      </c>
      <c r="AA8348" t="s">
        <v>24</v>
      </c>
      <c r="AB8348" t="s">
        <v>32</v>
      </c>
      <c r="AC8348" t="s">
        <v>33</v>
      </c>
      <c r="AD8348" t="s">
        <v>34</v>
      </c>
      <c r="AE8348" t="s">
        <v>500</v>
      </c>
    </row>
    <row r="8349" spans="1:31" x14ac:dyDescent="0.3">
      <c r="A8349">
        <f t="shared" si="1178"/>
        <v>8348</v>
      </c>
      <c r="B8349">
        <v>58151</v>
      </c>
      <c r="C8349" t="s">
        <v>151</v>
      </c>
      <c r="D8349" t="s">
        <v>21</v>
      </c>
      <c r="E8349" s="5" t="str">
        <f t="shared" si="1172"/>
        <v>*</v>
      </c>
      <c r="F8349" s="5" t="str">
        <f t="shared" si="1173"/>
        <v>**</v>
      </c>
      <c r="G8349" s="5" t="str">
        <f t="shared" si="1174"/>
        <v>**</v>
      </c>
      <c r="J8349" s="5" t="str">
        <f t="shared" si="1175"/>
        <v>**</v>
      </c>
      <c r="R8349" s="5">
        <f t="shared" si="1176"/>
        <v>0.04</v>
      </c>
      <c r="S8349">
        <v>33</v>
      </c>
      <c r="T8349" s="2">
        <v>211.48</v>
      </c>
      <c r="U8349" s="7">
        <f t="shared" si="1177"/>
        <v>0</v>
      </c>
      <c r="V8349" s="2">
        <f t="shared" si="1170"/>
        <v>6.4084848484848482</v>
      </c>
      <c r="W8349" t="s">
        <v>22</v>
      </c>
      <c r="X8349">
        <v>2.99</v>
      </c>
      <c r="Y8349" s="2">
        <f t="shared" si="1171"/>
        <v>214.47</v>
      </c>
      <c r="Z8349" t="s">
        <v>52</v>
      </c>
      <c r="AA8349" t="s">
        <v>41</v>
      </c>
      <c r="AB8349" t="s">
        <v>32</v>
      </c>
      <c r="AC8349" t="s">
        <v>49</v>
      </c>
      <c r="AD8349" t="s">
        <v>19</v>
      </c>
      <c r="AE8349" t="s">
        <v>151</v>
      </c>
    </row>
    <row r="8350" spans="1:31" x14ac:dyDescent="0.3">
      <c r="A8350">
        <f t="shared" si="1178"/>
        <v>8349</v>
      </c>
      <c r="B8350">
        <v>19716</v>
      </c>
      <c r="C8350" t="s">
        <v>151</v>
      </c>
      <c r="D8350" t="s">
        <v>13</v>
      </c>
      <c r="E8350" s="5" t="str">
        <f t="shared" si="1172"/>
        <v>*</v>
      </c>
      <c r="F8350" s="5" t="str">
        <f t="shared" si="1173"/>
        <v>*</v>
      </c>
      <c r="G8350" s="5" t="str">
        <f t="shared" si="1174"/>
        <v>*</v>
      </c>
      <c r="J8350" s="5" t="str">
        <f t="shared" si="1175"/>
        <v>*</v>
      </c>
      <c r="R8350" s="5">
        <f t="shared" si="1176"/>
        <v>0.01</v>
      </c>
      <c r="S8350">
        <v>5</v>
      </c>
      <c r="T8350" s="2">
        <v>616.10550000000001</v>
      </c>
      <c r="U8350" s="7">
        <f t="shared" si="1177"/>
        <v>0</v>
      </c>
      <c r="V8350" s="2">
        <f t="shared" si="1170"/>
        <v>123.22110000000001</v>
      </c>
      <c r="W8350" t="s">
        <v>22</v>
      </c>
      <c r="X8350">
        <v>4.2</v>
      </c>
      <c r="Y8350" s="2">
        <f t="shared" si="1171"/>
        <v>620.30550000000005</v>
      </c>
      <c r="Z8350" t="s">
        <v>23</v>
      </c>
      <c r="AA8350" t="s">
        <v>41</v>
      </c>
      <c r="AB8350" t="s">
        <v>25</v>
      </c>
      <c r="AC8350" t="s">
        <v>26</v>
      </c>
      <c r="AD8350" t="s">
        <v>19</v>
      </c>
      <c r="AE8350" s="1">
        <v>39974</v>
      </c>
    </row>
    <row r="8351" spans="1:31" x14ac:dyDescent="0.3">
      <c r="A8351">
        <f t="shared" si="1178"/>
        <v>8350</v>
      </c>
      <c r="B8351">
        <v>26913</v>
      </c>
      <c r="C8351" t="s">
        <v>151</v>
      </c>
      <c r="D8351" t="s">
        <v>21</v>
      </c>
      <c r="E8351" s="5" t="str">
        <f t="shared" si="1172"/>
        <v>*</v>
      </c>
      <c r="F8351" s="5" t="str">
        <f t="shared" si="1173"/>
        <v>**</v>
      </c>
      <c r="G8351" s="5" t="str">
        <f t="shared" si="1174"/>
        <v>**</v>
      </c>
      <c r="J8351" s="5" t="str">
        <f t="shared" si="1175"/>
        <v>**</v>
      </c>
      <c r="R8351" s="5">
        <f t="shared" si="1176"/>
        <v>0.02</v>
      </c>
      <c r="S8351">
        <v>11</v>
      </c>
      <c r="T8351" s="2">
        <v>642.91449999999998</v>
      </c>
      <c r="U8351" s="7">
        <f t="shared" si="1177"/>
        <v>0</v>
      </c>
      <c r="V8351" s="2">
        <f t="shared" si="1170"/>
        <v>58.446772727272723</v>
      </c>
      <c r="W8351" t="s">
        <v>22</v>
      </c>
      <c r="X8351">
        <v>8.99</v>
      </c>
      <c r="Y8351" s="2">
        <f t="shared" si="1171"/>
        <v>651.90449999999998</v>
      </c>
      <c r="Z8351" t="s">
        <v>60</v>
      </c>
      <c r="AA8351" t="s">
        <v>16</v>
      </c>
      <c r="AB8351" t="s">
        <v>25</v>
      </c>
      <c r="AC8351" t="s">
        <v>26</v>
      </c>
      <c r="AD8351" t="s">
        <v>19</v>
      </c>
      <c r="AE8351" s="1">
        <v>39823</v>
      </c>
    </row>
    <row r="8352" spans="1:31" x14ac:dyDescent="0.3">
      <c r="A8352">
        <f t="shared" si="1178"/>
        <v>8351</v>
      </c>
      <c r="B8352">
        <v>58151</v>
      </c>
      <c r="C8352" t="s">
        <v>151</v>
      </c>
      <c r="D8352" t="s">
        <v>21</v>
      </c>
      <c r="E8352" s="5" t="str">
        <f t="shared" si="1172"/>
        <v>*</v>
      </c>
      <c r="F8352" s="5" t="str">
        <f t="shared" si="1173"/>
        <v>**</v>
      </c>
      <c r="G8352" s="5" t="str">
        <f t="shared" si="1174"/>
        <v>**</v>
      </c>
      <c r="J8352" s="5" t="str">
        <f t="shared" si="1175"/>
        <v>**</v>
      </c>
      <c r="R8352" s="5">
        <f t="shared" si="1176"/>
        <v>0.04</v>
      </c>
      <c r="S8352">
        <v>38</v>
      </c>
      <c r="T8352" s="2">
        <v>5601.1</v>
      </c>
      <c r="U8352" s="7">
        <f t="shared" si="1177"/>
        <v>1</v>
      </c>
      <c r="V8352" s="2">
        <f t="shared" si="1170"/>
        <v>147.39736842105265</v>
      </c>
      <c r="W8352" t="s">
        <v>14</v>
      </c>
      <c r="X8352">
        <v>19.989999999999998</v>
      </c>
      <c r="Y8352" s="2">
        <f t="shared" si="1171"/>
        <v>5621.09</v>
      </c>
      <c r="Z8352" t="s">
        <v>52</v>
      </c>
      <c r="AA8352" t="s">
        <v>41</v>
      </c>
      <c r="AB8352" t="s">
        <v>32</v>
      </c>
      <c r="AC8352" t="s">
        <v>74</v>
      </c>
      <c r="AD8352" t="s">
        <v>19</v>
      </c>
      <c r="AE8352" t="s">
        <v>151</v>
      </c>
    </row>
    <row r="8353" spans="1:31" x14ac:dyDescent="0.3">
      <c r="A8353">
        <f t="shared" si="1178"/>
        <v>8352</v>
      </c>
      <c r="B8353">
        <v>34244</v>
      </c>
      <c r="C8353" t="s">
        <v>732</v>
      </c>
      <c r="D8353" t="s">
        <v>13</v>
      </c>
      <c r="E8353" s="5" t="str">
        <f t="shared" si="1172"/>
        <v>*</v>
      </c>
      <c r="F8353" s="5" t="str">
        <f t="shared" si="1173"/>
        <v>*</v>
      </c>
      <c r="G8353" s="5" t="str">
        <f t="shared" si="1174"/>
        <v>*</v>
      </c>
      <c r="J8353" s="5" t="str">
        <f t="shared" si="1175"/>
        <v>*</v>
      </c>
      <c r="R8353" s="5">
        <f t="shared" si="1176"/>
        <v>0.01</v>
      </c>
      <c r="S8353">
        <v>4</v>
      </c>
      <c r="T8353" s="2">
        <v>125.7</v>
      </c>
      <c r="U8353" s="7">
        <f t="shared" si="1177"/>
        <v>0</v>
      </c>
      <c r="V8353" s="2">
        <f t="shared" si="1170"/>
        <v>31.425000000000001</v>
      </c>
      <c r="W8353" t="s">
        <v>22</v>
      </c>
      <c r="X8353">
        <v>1.99</v>
      </c>
      <c r="Y8353" s="2">
        <f t="shared" si="1171"/>
        <v>127.69</v>
      </c>
      <c r="Z8353" t="s">
        <v>23</v>
      </c>
      <c r="AA8353" t="s">
        <v>16</v>
      </c>
      <c r="AB8353" t="s">
        <v>25</v>
      </c>
      <c r="AC8353" t="s">
        <v>42</v>
      </c>
      <c r="AD8353" t="s">
        <v>45</v>
      </c>
      <c r="AE8353" s="1">
        <v>40188</v>
      </c>
    </row>
    <row r="8354" spans="1:31" x14ac:dyDescent="0.3">
      <c r="A8354">
        <f t="shared" si="1178"/>
        <v>8353</v>
      </c>
      <c r="B8354">
        <v>34244</v>
      </c>
      <c r="C8354" t="s">
        <v>732</v>
      </c>
      <c r="D8354" t="s">
        <v>13</v>
      </c>
      <c r="E8354" s="5" t="str">
        <f t="shared" si="1172"/>
        <v>*</v>
      </c>
      <c r="F8354" s="5" t="str">
        <f t="shared" si="1173"/>
        <v>*</v>
      </c>
      <c r="G8354" s="5" t="str">
        <f t="shared" si="1174"/>
        <v>*</v>
      </c>
      <c r="J8354" s="5" t="str">
        <f t="shared" si="1175"/>
        <v>*</v>
      </c>
      <c r="R8354" s="5">
        <f t="shared" si="1176"/>
        <v>3.5000000000000003E-2</v>
      </c>
      <c r="S8354">
        <v>25</v>
      </c>
      <c r="T8354" s="2">
        <v>205.3</v>
      </c>
      <c r="U8354" s="7">
        <f t="shared" si="1177"/>
        <v>0</v>
      </c>
      <c r="V8354" s="2">
        <f t="shared" si="1170"/>
        <v>8.2119999999999997</v>
      </c>
      <c r="W8354" t="s">
        <v>14</v>
      </c>
      <c r="X8354">
        <v>5.53</v>
      </c>
      <c r="Y8354" s="2">
        <f t="shared" si="1171"/>
        <v>210.83</v>
      </c>
      <c r="Z8354" t="s">
        <v>23</v>
      </c>
      <c r="AA8354" t="s">
        <v>16</v>
      </c>
      <c r="AB8354" t="s">
        <v>25</v>
      </c>
      <c r="AC8354" t="s">
        <v>42</v>
      </c>
      <c r="AD8354" t="s">
        <v>45</v>
      </c>
      <c r="AE8354" s="1">
        <v>40400</v>
      </c>
    </row>
    <row r="8355" spans="1:31" x14ac:dyDescent="0.3">
      <c r="A8355">
        <f t="shared" si="1178"/>
        <v>8354</v>
      </c>
      <c r="B8355">
        <v>37829</v>
      </c>
      <c r="C8355" t="s">
        <v>732</v>
      </c>
      <c r="D8355" t="s">
        <v>30</v>
      </c>
      <c r="E8355" s="5" t="str">
        <f t="shared" si="1172"/>
        <v>*</v>
      </c>
      <c r="F8355" s="5" t="str">
        <f t="shared" si="1173"/>
        <v>*</v>
      </c>
      <c r="G8355" s="5" t="str">
        <f t="shared" si="1174"/>
        <v>*</v>
      </c>
      <c r="J8355" s="5" t="str">
        <f t="shared" si="1175"/>
        <v>*</v>
      </c>
      <c r="R8355" s="5">
        <f t="shared" si="1176"/>
        <v>3.5000000000000003E-2</v>
      </c>
      <c r="S8355">
        <v>28</v>
      </c>
      <c r="T8355" s="2">
        <v>257.89999999999998</v>
      </c>
      <c r="U8355" s="7">
        <f t="shared" si="1177"/>
        <v>0</v>
      </c>
      <c r="V8355" s="2">
        <f t="shared" si="1170"/>
        <v>9.2107142857142854</v>
      </c>
      <c r="W8355" t="s">
        <v>22</v>
      </c>
      <c r="X8355">
        <v>8.2899999999999991</v>
      </c>
      <c r="Y8355" s="2">
        <f t="shared" si="1171"/>
        <v>266.19</v>
      </c>
      <c r="Z8355" t="s">
        <v>71</v>
      </c>
      <c r="AA8355" t="s">
        <v>31</v>
      </c>
      <c r="AB8355" t="s">
        <v>32</v>
      </c>
      <c r="AC8355" t="s">
        <v>78</v>
      </c>
      <c r="AD8355" t="s">
        <v>19</v>
      </c>
      <c r="AE8355" s="1">
        <v>40188</v>
      </c>
    </row>
    <row r="8356" spans="1:31" x14ac:dyDescent="0.3">
      <c r="A8356">
        <f t="shared" si="1178"/>
        <v>8355</v>
      </c>
      <c r="B8356">
        <v>10563</v>
      </c>
      <c r="C8356" t="s">
        <v>732</v>
      </c>
      <c r="D8356" t="s">
        <v>36</v>
      </c>
      <c r="E8356" s="5" t="str">
        <f t="shared" si="1172"/>
        <v>***</v>
      </c>
      <c r="F8356" s="5" t="str">
        <f t="shared" si="1173"/>
        <v>***</v>
      </c>
      <c r="G8356" s="5" t="str">
        <f t="shared" si="1174"/>
        <v>***</v>
      </c>
      <c r="J8356" s="5" t="str">
        <f t="shared" si="1175"/>
        <v>***</v>
      </c>
      <c r="R8356" s="5">
        <f t="shared" si="1176"/>
        <v>0.05</v>
      </c>
      <c r="S8356">
        <v>50</v>
      </c>
      <c r="T8356" s="2">
        <v>312.42</v>
      </c>
      <c r="U8356" s="7">
        <f t="shared" si="1177"/>
        <v>0</v>
      </c>
      <c r="V8356" s="2">
        <f t="shared" si="1170"/>
        <v>6.2484000000000002</v>
      </c>
      <c r="W8356" t="s">
        <v>22</v>
      </c>
      <c r="X8356">
        <v>5.4</v>
      </c>
      <c r="Y8356" s="2">
        <f t="shared" si="1171"/>
        <v>317.82</v>
      </c>
      <c r="Z8356" t="s">
        <v>48</v>
      </c>
      <c r="AA8356" t="s">
        <v>31</v>
      </c>
      <c r="AB8356" t="s">
        <v>32</v>
      </c>
      <c r="AC8356" t="s">
        <v>44</v>
      </c>
      <c r="AD8356" t="s">
        <v>19</v>
      </c>
      <c r="AE8356" s="1">
        <v>40188</v>
      </c>
    </row>
    <row r="8357" spans="1:31" x14ac:dyDescent="0.3">
      <c r="A8357">
        <f t="shared" si="1178"/>
        <v>8356</v>
      </c>
      <c r="B8357">
        <v>32998</v>
      </c>
      <c r="C8357" t="s">
        <v>732</v>
      </c>
      <c r="D8357" t="s">
        <v>30</v>
      </c>
      <c r="E8357" s="5" t="str">
        <f t="shared" si="1172"/>
        <v>*</v>
      </c>
      <c r="F8357" s="5" t="str">
        <f t="shared" si="1173"/>
        <v>*</v>
      </c>
      <c r="G8357" s="5" t="str">
        <f t="shared" si="1174"/>
        <v>*</v>
      </c>
      <c r="J8357" s="5" t="str">
        <f t="shared" si="1175"/>
        <v>*</v>
      </c>
      <c r="R8357" s="5">
        <f t="shared" si="1176"/>
        <v>0.02</v>
      </c>
      <c r="S8357">
        <v>13</v>
      </c>
      <c r="T8357" s="2">
        <v>1663.83</v>
      </c>
      <c r="U8357" s="7">
        <f t="shared" si="1177"/>
        <v>1</v>
      </c>
      <c r="V8357" s="2">
        <f t="shared" si="1170"/>
        <v>127.98692307692308</v>
      </c>
      <c r="W8357" t="s">
        <v>37</v>
      </c>
      <c r="X8357">
        <v>54.74</v>
      </c>
      <c r="Y8357" s="2">
        <f t="shared" si="1171"/>
        <v>1718.57</v>
      </c>
      <c r="Z8357" t="s">
        <v>23</v>
      </c>
      <c r="AA8357" t="s">
        <v>31</v>
      </c>
      <c r="AB8357" t="s">
        <v>17</v>
      </c>
      <c r="AC8357" t="s">
        <v>165</v>
      </c>
      <c r="AD8357" t="s">
        <v>103</v>
      </c>
      <c r="AE8357" t="s">
        <v>327</v>
      </c>
    </row>
    <row r="8358" spans="1:31" x14ac:dyDescent="0.3">
      <c r="A8358">
        <f t="shared" si="1178"/>
        <v>8357</v>
      </c>
      <c r="B8358">
        <v>29445</v>
      </c>
      <c r="C8358" t="s">
        <v>732</v>
      </c>
      <c r="D8358" t="s">
        <v>21</v>
      </c>
      <c r="E8358" s="5" t="str">
        <f t="shared" si="1172"/>
        <v>*</v>
      </c>
      <c r="F8358" s="5" t="str">
        <f t="shared" si="1173"/>
        <v>**</v>
      </c>
      <c r="G8358" s="5" t="str">
        <f t="shared" si="1174"/>
        <v>**</v>
      </c>
      <c r="J8358" s="5" t="str">
        <f t="shared" si="1175"/>
        <v>**</v>
      </c>
      <c r="R8358" s="5">
        <f t="shared" si="1176"/>
        <v>3.5000000000000003E-2</v>
      </c>
      <c r="S8358">
        <v>28</v>
      </c>
      <c r="T8358" s="2">
        <v>2531.35</v>
      </c>
      <c r="U8358" s="7">
        <f t="shared" si="1177"/>
        <v>1</v>
      </c>
      <c r="V8358" s="2">
        <f t="shared" si="1170"/>
        <v>90.405357142857142</v>
      </c>
      <c r="W8358" t="s">
        <v>37</v>
      </c>
      <c r="X8358">
        <v>28</v>
      </c>
      <c r="Y8358" s="2">
        <f t="shared" si="1171"/>
        <v>2559.35</v>
      </c>
      <c r="Z8358" t="s">
        <v>62</v>
      </c>
      <c r="AA8358" t="s">
        <v>16</v>
      </c>
      <c r="AB8358" t="s">
        <v>25</v>
      </c>
      <c r="AC8358" t="s">
        <v>76</v>
      </c>
      <c r="AD8358" t="s">
        <v>39</v>
      </c>
      <c r="AE8358" s="1">
        <v>40188</v>
      </c>
    </row>
    <row r="8359" spans="1:31" x14ac:dyDescent="0.3">
      <c r="A8359">
        <f t="shared" si="1178"/>
        <v>8358</v>
      </c>
      <c r="B8359">
        <v>59008</v>
      </c>
      <c r="C8359" t="s">
        <v>732</v>
      </c>
      <c r="D8359" t="s">
        <v>36</v>
      </c>
      <c r="E8359" s="5" t="str">
        <f t="shared" si="1172"/>
        <v>***</v>
      </c>
      <c r="F8359" s="5" t="str">
        <f t="shared" si="1173"/>
        <v>***</v>
      </c>
      <c r="G8359" s="5" t="str">
        <f t="shared" si="1174"/>
        <v>***</v>
      </c>
      <c r="J8359" s="5" t="str">
        <f t="shared" si="1175"/>
        <v>***</v>
      </c>
      <c r="R8359" s="5">
        <f t="shared" si="1176"/>
        <v>0.04</v>
      </c>
      <c r="S8359">
        <v>39</v>
      </c>
      <c r="T8359" s="2">
        <v>3451.85</v>
      </c>
      <c r="U8359" s="7">
        <f t="shared" si="1177"/>
        <v>1</v>
      </c>
      <c r="V8359" s="2">
        <f t="shared" si="1170"/>
        <v>88.508974358974356</v>
      </c>
      <c r="W8359" t="s">
        <v>37</v>
      </c>
      <c r="X8359">
        <v>14</v>
      </c>
      <c r="Y8359" s="2">
        <f t="shared" si="1171"/>
        <v>3465.85</v>
      </c>
      <c r="Z8359" t="s">
        <v>60</v>
      </c>
      <c r="AA8359" t="s">
        <v>31</v>
      </c>
      <c r="AB8359" t="s">
        <v>25</v>
      </c>
      <c r="AC8359" t="s">
        <v>76</v>
      </c>
      <c r="AD8359" t="s">
        <v>39</v>
      </c>
      <c r="AE8359" t="s">
        <v>732</v>
      </c>
    </row>
    <row r="8360" spans="1:31" x14ac:dyDescent="0.3">
      <c r="A8360">
        <f t="shared" si="1178"/>
        <v>8359</v>
      </c>
      <c r="B8360">
        <v>45347</v>
      </c>
      <c r="C8360" t="s">
        <v>732</v>
      </c>
      <c r="D8360" t="s">
        <v>40</v>
      </c>
      <c r="E8360" s="5" t="str">
        <f t="shared" si="1172"/>
        <v>*</v>
      </c>
      <c r="F8360" s="5" t="str">
        <f t="shared" si="1173"/>
        <v>*</v>
      </c>
      <c r="G8360" s="5" t="str">
        <f t="shared" si="1174"/>
        <v>*</v>
      </c>
      <c r="J8360" s="5" t="str">
        <f t="shared" si="1175"/>
        <v>*</v>
      </c>
      <c r="R8360" s="5">
        <f t="shared" si="1176"/>
        <v>0.02</v>
      </c>
      <c r="S8360">
        <v>10</v>
      </c>
      <c r="T8360" s="2">
        <v>8704.08</v>
      </c>
      <c r="U8360" s="7">
        <f t="shared" si="1177"/>
        <v>1</v>
      </c>
      <c r="V8360" s="2">
        <f t="shared" si="1170"/>
        <v>870.40800000000002</v>
      </c>
      <c r="W8360" t="s">
        <v>37</v>
      </c>
      <c r="X8360">
        <v>44.55</v>
      </c>
      <c r="Y8360" s="2">
        <f t="shared" si="1171"/>
        <v>8748.6299999999992</v>
      </c>
      <c r="Z8360" t="s">
        <v>23</v>
      </c>
      <c r="AA8360" t="s">
        <v>31</v>
      </c>
      <c r="AB8360" t="s">
        <v>17</v>
      </c>
      <c r="AC8360" t="s">
        <v>165</v>
      </c>
      <c r="AD8360" t="s">
        <v>103</v>
      </c>
      <c r="AE8360" t="s">
        <v>327</v>
      </c>
    </row>
    <row r="8361" spans="1:31" x14ac:dyDescent="0.3">
      <c r="A8361">
        <f t="shared" si="1178"/>
        <v>8360</v>
      </c>
      <c r="B8361">
        <v>10563</v>
      </c>
      <c r="C8361" t="s">
        <v>732</v>
      </c>
      <c r="D8361" t="s">
        <v>36</v>
      </c>
      <c r="E8361" s="5" t="str">
        <f t="shared" si="1172"/>
        <v>***</v>
      </c>
      <c r="F8361" s="5" t="str">
        <f t="shared" si="1173"/>
        <v>***</v>
      </c>
      <c r="G8361" s="5" t="str">
        <f t="shared" si="1174"/>
        <v>***</v>
      </c>
      <c r="J8361" s="5" t="str">
        <f t="shared" si="1175"/>
        <v>***</v>
      </c>
      <c r="R8361" s="5">
        <f t="shared" si="1176"/>
        <v>0.04</v>
      </c>
      <c r="S8361">
        <v>38</v>
      </c>
      <c r="T8361" s="2">
        <v>10223.19</v>
      </c>
      <c r="U8361" s="7">
        <f t="shared" si="1177"/>
        <v>1</v>
      </c>
      <c r="V8361" s="2">
        <f t="shared" si="1170"/>
        <v>269.03131578947369</v>
      </c>
      <c r="W8361" t="s">
        <v>22</v>
      </c>
      <c r="X8361">
        <v>19.989999999999998</v>
      </c>
      <c r="Y8361" s="2">
        <f t="shared" si="1171"/>
        <v>10243.18</v>
      </c>
      <c r="Z8361" t="s">
        <v>48</v>
      </c>
      <c r="AA8361" t="s">
        <v>31</v>
      </c>
      <c r="AB8361" t="s">
        <v>32</v>
      </c>
      <c r="AC8361" t="s">
        <v>172</v>
      </c>
      <c r="AD8361" t="s">
        <v>19</v>
      </c>
      <c r="AE8361" t="s">
        <v>327</v>
      </c>
    </row>
    <row r="8362" spans="1:31" x14ac:dyDescent="0.3">
      <c r="A8362">
        <f t="shared" si="1178"/>
        <v>8361</v>
      </c>
      <c r="B8362">
        <v>45347</v>
      </c>
      <c r="C8362" t="s">
        <v>732</v>
      </c>
      <c r="D8362" t="s">
        <v>40</v>
      </c>
      <c r="E8362" s="5" t="str">
        <f t="shared" si="1172"/>
        <v>*</v>
      </c>
      <c r="F8362" s="5" t="str">
        <f t="shared" si="1173"/>
        <v>*</v>
      </c>
      <c r="G8362" s="5" t="str">
        <f t="shared" si="1174"/>
        <v>*</v>
      </c>
      <c r="J8362" s="5" t="str">
        <f t="shared" si="1175"/>
        <v>*</v>
      </c>
      <c r="R8362" s="5">
        <f t="shared" si="1176"/>
        <v>0.05</v>
      </c>
      <c r="S8362">
        <v>41</v>
      </c>
      <c r="T8362" s="2">
        <v>24051.49</v>
      </c>
      <c r="U8362" s="7">
        <f t="shared" si="1177"/>
        <v>1</v>
      </c>
      <c r="V8362" s="2">
        <f t="shared" si="1170"/>
        <v>586.62170731707317</v>
      </c>
      <c r="W8362" t="s">
        <v>14</v>
      </c>
      <c r="X8362">
        <v>24.49</v>
      </c>
      <c r="Y8362" s="2">
        <f t="shared" si="1171"/>
        <v>24075.980000000003</v>
      </c>
      <c r="Z8362" t="s">
        <v>23</v>
      </c>
      <c r="AA8362" t="s">
        <v>31</v>
      </c>
      <c r="AB8362" t="s">
        <v>25</v>
      </c>
      <c r="AC8362" t="s">
        <v>57</v>
      </c>
      <c r="AD8362" t="s">
        <v>58</v>
      </c>
      <c r="AE8362" s="1">
        <v>40188</v>
      </c>
    </row>
    <row r="8363" spans="1:31" x14ac:dyDescent="0.3">
      <c r="A8363">
        <f t="shared" si="1178"/>
        <v>8362</v>
      </c>
      <c r="B8363">
        <v>24326</v>
      </c>
      <c r="C8363" t="s">
        <v>883</v>
      </c>
      <c r="D8363" t="s">
        <v>36</v>
      </c>
      <c r="E8363" s="5" t="str">
        <f t="shared" si="1172"/>
        <v>***</v>
      </c>
      <c r="F8363" s="5" t="str">
        <f t="shared" si="1173"/>
        <v>***</v>
      </c>
      <c r="G8363" s="5" t="str">
        <f t="shared" si="1174"/>
        <v>***</v>
      </c>
      <c r="J8363" s="5" t="str">
        <f t="shared" si="1175"/>
        <v>***</v>
      </c>
      <c r="R8363" s="5">
        <f t="shared" si="1176"/>
        <v>0.02</v>
      </c>
      <c r="S8363">
        <v>12</v>
      </c>
      <c r="T8363" s="2">
        <v>78.36</v>
      </c>
      <c r="U8363" s="7">
        <f t="shared" si="1177"/>
        <v>0</v>
      </c>
      <c r="V8363" s="2">
        <f t="shared" si="1170"/>
        <v>6.53</v>
      </c>
      <c r="W8363" t="s">
        <v>22</v>
      </c>
      <c r="X8363">
        <v>1.5</v>
      </c>
      <c r="Y8363" s="2">
        <f t="shared" si="1171"/>
        <v>79.86</v>
      </c>
      <c r="Z8363" t="s">
        <v>60</v>
      </c>
      <c r="AA8363" t="s">
        <v>31</v>
      </c>
      <c r="AB8363" t="s">
        <v>32</v>
      </c>
      <c r="AC8363" t="s">
        <v>33</v>
      </c>
      <c r="AD8363" t="s">
        <v>34</v>
      </c>
      <c r="AE8363" t="s">
        <v>744</v>
      </c>
    </row>
    <row r="8364" spans="1:31" x14ac:dyDescent="0.3">
      <c r="A8364">
        <f t="shared" si="1178"/>
        <v>8363</v>
      </c>
      <c r="B8364">
        <v>19264</v>
      </c>
      <c r="C8364" t="s">
        <v>883</v>
      </c>
      <c r="D8364" t="s">
        <v>21</v>
      </c>
      <c r="E8364" s="5" t="str">
        <f t="shared" si="1172"/>
        <v>*</v>
      </c>
      <c r="F8364" s="5" t="str">
        <f t="shared" si="1173"/>
        <v>**</v>
      </c>
      <c r="G8364" s="5" t="str">
        <f t="shared" si="1174"/>
        <v>**</v>
      </c>
      <c r="J8364" s="5" t="str">
        <f t="shared" si="1175"/>
        <v>**</v>
      </c>
      <c r="R8364" s="5">
        <f t="shared" si="1176"/>
        <v>3.5000000000000003E-2</v>
      </c>
      <c r="S8364">
        <v>23</v>
      </c>
      <c r="T8364" s="2">
        <v>107.75</v>
      </c>
      <c r="U8364" s="7">
        <f t="shared" si="1177"/>
        <v>0</v>
      </c>
      <c r="V8364" s="2">
        <f t="shared" si="1170"/>
        <v>4.6847826086956523</v>
      </c>
      <c r="W8364" t="s">
        <v>22</v>
      </c>
      <c r="X8364">
        <v>1.52</v>
      </c>
      <c r="Y8364" s="2">
        <f t="shared" si="1171"/>
        <v>109.27</v>
      </c>
      <c r="Z8364" t="s">
        <v>48</v>
      </c>
      <c r="AA8364" t="s">
        <v>16</v>
      </c>
      <c r="AB8364" t="s">
        <v>32</v>
      </c>
      <c r="AC8364" t="s">
        <v>44</v>
      </c>
      <c r="AD8364" t="s">
        <v>34</v>
      </c>
      <c r="AE8364" t="s">
        <v>744</v>
      </c>
    </row>
    <row r="8365" spans="1:31" x14ac:dyDescent="0.3">
      <c r="A8365">
        <f t="shared" si="1178"/>
        <v>8364</v>
      </c>
      <c r="B8365">
        <v>8419</v>
      </c>
      <c r="C8365" t="s">
        <v>883</v>
      </c>
      <c r="D8365" t="s">
        <v>36</v>
      </c>
      <c r="E8365" s="5" t="str">
        <f t="shared" si="1172"/>
        <v>***</v>
      </c>
      <c r="F8365" s="5" t="str">
        <f t="shared" si="1173"/>
        <v>***</v>
      </c>
      <c r="G8365" s="5" t="str">
        <f t="shared" si="1174"/>
        <v>***</v>
      </c>
      <c r="J8365" s="5" t="str">
        <f t="shared" si="1175"/>
        <v>***</v>
      </c>
      <c r="R8365" s="5">
        <f t="shared" si="1176"/>
        <v>3.5000000000000003E-2</v>
      </c>
      <c r="S8365">
        <v>24</v>
      </c>
      <c r="T8365" s="2">
        <v>152.6</v>
      </c>
      <c r="U8365" s="7">
        <f t="shared" si="1177"/>
        <v>0</v>
      </c>
      <c r="V8365" s="2">
        <f t="shared" si="1170"/>
        <v>6.3583333333333334</v>
      </c>
      <c r="W8365" t="s">
        <v>22</v>
      </c>
      <c r="X8365">
        <v>7.03</v>
      </c>
      <c r="Y8365" s="2">
        <f t="shared" si="1171"/>
        <v>159.63</v>
      </c>
      <c r="Z8365" t="s">
        <v>110</v>
      </c>
      <c r="AA8365" t="s">
        <v>24</v>
      </c>
      <c r="AB8365" t="s">
        <v>32</v>
      </c>
      <c r="AC8365" t="s">
        <v>44</v>
      </c>
      <c r="AD8365" t="s">
        <v>19</v>
      </c>
      <c r="AE8365" t="s">
        <v>744</v>
      </c>
    </row>
    <row r="8366" spans="1:31" x14ac:dyDescent="0.3">
      <c r="A8366">
        <f t="shared" si="1178"/>
        <v>8365</v>
      </c>
      <c r="B8366">
        <v>19264</v>
      </c>
      <c r="C8366" t="s">
        <v>883</v>
      </c>
      <c r="D8366" t="s">
        <v>21</v>
      </c>
      <c r="E8366" s="5" t="str">
        <f t="shared" si="1172"/>
        <v>*</v>
      </c>
      <c r="F8366" s="5" t="str">
        <f t="shared" si="1173"/>
        <v>**</v>
      </c>
      <c r="G8366" s="5" t="str">
        <f t="shared" si="1174"/>
        <v>**</v>
      </c>
      <c r="J8366" s="5" t="str">
        <f t="shared" si="1175"/>
        <v>**</v>
      </c>
      <c r="R8366" s="5">
        <f t="shared" si="1176"/>
        <v>0.05</v>
      </c>
      <c r="S8366">
        <v>40</v>
      </c>
      <c r="T8366" s="2">
        <v>161.72</v>
      </c>
      <c r="U8366" s="7">
        <f t="shared" si="1177"/>
        <v>0</v>
      </c>
      <c r="V8366" s="2">
        <f t="shared" si="1170"/>
        <v>4.0430000000000001</v>
      </c>
      <c r="W8366" t="s">
        <v>22</v>
      </c>
      <c r="X8366">
        <v>5.26</v>
      </c>
      <c r="Y8366" s="2">
        <f t="shared" si="1171"/>
        <v>166.98</v>
      </c>
      <c r="Z8366" t="s">
        <v>48</v>
      </c>
      <c r="AA8366" t="s">
        <v>16</v>
      </c>
      <c r="AB8366" t="s">
        <v>32</v>
      </c>
      <c r="AC8366" t="s">
        <v>49</v>
      </c>
      <c r="AD8366" t="s">
        <v>19</v>
      </c>
      <c r="AE8366" s="1">
        <v>40553</v>
      </c>
    </row>
    <row r="8367" spans="1:31" x14ac:dyDescent="0.3">
      <c r="A8367">
        <f t="shared" si="1178"/>
        <v>8366</v>
      </c>
      <c r="B8367">
        <v>8419</v>
      </c>
      <c r="C8367" t="s">
        <v>883</v>
      </c>
      <c r="D8367" t="s">
        <v>36</v>
      </c>
      <c r="E8367" s="5" t="str">
        <f t="shared" si="1172"/>
        <v>***</v>
      </c>
      <c r="F8367" s="5" t="str">
        <f t="shared" si="1173"/>
        <v>***</v>
      </c>
      <c r="G8367" s="5" t="str">
        <f t="shared" si="1174"/>
        <v>***</v>
      </c>
      <c r="J8367" s="5" t="str">
        <f t="shared" si="1175"/>
        <v>***</v>
      </c>
      <c r="R8367" s="5">
        <f t="shared" si="1176"/>
        <v>0.02</v>
      </c>
      <c r="S8367">
        <v>19</v>
      </c>
      <c r="T8367" s="2">
        <v>368.04</v>
      </c>
      <c r="U8367" s="7">
        <f t="shared" si="1177"/>
        <v>0</v>
      </c>
      <c r="V8367" s="2">
        <f t="shared" si="1170"/>
        <v>19.370526315789476</v>
      </c>
      <c r="W8367" t="s">
        <v>14</v>
      </c>
      <c r="X8367">
        <v>5.97</v>
      </c>
      <c r="Y8367" s="2">
        <f t="shared" si="1171"/>
        <v>374.01000000000005</v>
      </c>
      <c r="Z8367" t="s">
        <v>110</v>
      </c>
      <c r="AA8367" t="s">
        <v>24</v>
      </c>
      <c r="AB8367" t="s">
        <v>32</v>
      </c>
      <c r="AC8367" t="s">
        <v>44</v>
      </c>
      <c r="AD8367" t="s">
        <v>19</v>
      </c>
      <c r="AE8367" s="1">
        <v>40553</v>
      </c>
    </row>
    <row r="8368" spans="1:31" x14ac:dyDescent="0.3">
      <c r="A8368">
        <f t="shared" si="1178"/>
        <v>8367</v>
      </c>
      <c r="B8368">
        <v>34853</v>
      </c>
      <c r="C8368" t="s">
        <v>883</v>
      </c>
      <c r="D8368" t="s">
        <v>36</v>
      </c>
      <c r="E8368" s="5" t="str">
        <f t="shared" si="1172"/>
        <v>***</v>
      </c>
      <c r="F8368" s="5" t="str">
        <f t="shared" si="1173"/>
        <v>***</v>
      </c>
      <c r="G8368" s="5" t="str">
        <f t="shared" si="1174"/>
        <v>***</v>
      </c>
      <c r="J8368" s="5" t="str">
        <f t="shared" si="1175"/>
        <v>***</v>
      </c>
      <c r="R8368" s="5">
        <f t="shared" si="1176"/>
        <v>0.05</v>
      </c>
      <c r="S8368">
        <v>49</v>
      </c>
      <c r="T8368" s="2">
        <v>651.9</v>
      </c>
      <c r="U8368" s="7">
        <f t="shared" si="1177"/>
        <v>0</v>
      </c>
      <c r="V8368" s="2">
        <f t="shared" si="1170"/>
        <v>13.304081632653061</v>
      </c>
      <c r="W8368" t="s">
        <v>22</v>
      </c>
      <c r="X8368">
        <v>6.85</v>
      </c>
      <c r="Y8368" s="2">
        <f t="shared" si="1171"/>
        <v>658.75</v>
      </c>
      <c r="Z8368" t="s">
        <v>15</v>
      </c>
      <c r="AA8368" t="s">
        <v>24</v>
      </c>
      <c r="AB8368" t="s">
        <v>17</v>
      </c>
      <c r="AC8368" t="s">
        <v>18</v>
      </c>
      <c r="AD8368" t="s">
        <v>34</v>
      </c>
      <c r="AE8368" s="1">
        <v>40584</v>
      </c>
    </row>
    <row r="8369" spans="1:31" x14ac:dyDescent="0.3">
      <c r="A8369">
        <f t="shared" si="1178"/>
        <v>8368</v>
      </c>
      <c r="B8369">
        <v>24326</v>
      </c>
      <c r="C8369" t="s">
        <v>883</v>
      </c>
      <c r="D8369" t="s">
        <v>36</v>
      </c>
      <c r="E8369" s="5" t="str">
        <f t="shared" si="1172"/>
        <v>***</v>
      </c>
      <c r="F8369" s="5" t="str">
        <f t="shared" si="1173"/>
        <v>***</v>
      </c>
      <c r="G8369" s="5" t="str">
        <f t="shared" si="1174"/>
        <v>***</v>
      </c>
      <c r="J8369" s="5" t="str">
        <f t="shared" si="1175"/>
        <v>***</v>
      </c>
      <c r="R8369" s="5">
        <f t="shared" si="1176"/>
        <v>0.04</v>
      </c>
      <c r="S8369">
        <v>37</v>
      </c>
      <c r="T8369" s="2">
        <v>1596.86</v>
      </c>
      <c r="U8369" s="7">
        <f t="shared" si="1177"/>
        <v>1</v>
      </c>
      <c r="V8369" s="2">
        <f t="shared" si="1170"/>
        <v>43.158378378378373</v>
      </c>
      <c r="W8369" t="s">
        <v>22</v>
      </c>
      <c r="X8369">
        <v>3.5</v>
      </c>
      <c r="Y8369" s="2">
        <f t="shared" si="1171"/>
        <v>1600.36</v>
      </c>
      <c r="Z8369" t="s">
        <v>60</v>
      </c>
      <c r="AA8369" t="s">
        <v>31</v>
      </c>
      <c r="AB8369" t="s">
        <v>32</v>
      </c>
      <c r="AC8369" t="s">
        <v>172</v>
      </c>
      <c r="AD8369" t="s">
        <v>19</v>
      </c>
      <c r="AE8369" s="1">
        <v>40553</v>
      </c>
    </row>
    <row r="8370" spans="1:31" x14ac:dyDescent="0.3">
      <c r="A8370">
        <f t="shared" si="1178"/>
        <v>8369</v>
      </c>
      <c r="B8370">
        <v>36998</v>
      </c>
      <c r="C8370" t="s">
        <v>868</v>
      </c>
      <c r="D8370" t="s">
        <v>13</v>
      </c>
      <c r="E8370" s="5" t="str">
        <f t="shared" si="1172"/>
        <v>*</v>
      </c>
      <c r="F8370" s="5" t="str">
        <f t="shared" si="1173"/>
        <v>*</v>
      </c>
      <c r="G8370" s="5" t="str">
        <f t="shared" si="1174"/>
        <v>*</v>
      </c>
      <c r="J8370" s="5" t="str">
        <f t="shared" si="1175"/>
        <v>*</v>
      </c>
      <c r="R8370" s="5">
        <f t="shared" si="1176"/>
        <v>0.01</v>
      </c>
      <c r="S8370">
        <v>8</v>
      </c>
      <c r="T8370" s="2">
        <v>56.5</v>
      </c>
      <c r="U8370" s="7">
        <f t="shared" si="1177"/>
        <v>0</v>
      </c>
      <c r="V8370" s="2">
        <f t="shared" si="1170"/>
        <v>7.0625</v>
      </c>
      <c r="W8370" t="s">
        <v>22</v>
      </c>
      <c r="X8370">
        <v>5.19</v>
      </c>
      <c r="Y8370" s="2">
        <f t="shared" si="1171"/>
        <v>61.69</v>
      </c>
      <c r="Z8370" t="s">
        <v>56</v>
      </c>
      <c r="AA8370" t="s">
        <v>31</v>
      </c>
      <c r="AB8370" t="s">
        <v>32</v>
      </c>
      <c r="AC8370" t="s">
        <v>44</v>
      </c>
      <c r="AD8370" t="s">
        <v>19</v>
      </c>
      <c r="AE8370" s="1">
        <v>40918</v>
      </c>
    </row>
    <row r="8371" spans="1:31" x14ac:dyDescent="0.3">
      <c r="A8371">
        <f t="shared" si="1178"/>
        <v>8370</v>
      </c>
      <c r="B8371">
        <v>16518</v>
      </c>
      <c r="C8371" t="s">
        <v>868</v>
      </c>
      <c r="D8371" t="s">
        <v>36</v>
      </c>
      <c r="E8371" s="5" t="str">
        <f t="shared" si="1172"/>
        <v>***</v>
      </c>
      <c r="F8371" s="5" t="str">
        <f t="shared" si="1173"/>
        <v>***</v>
      </c>
      <c r="G8371" s="5" t="str">
        <f t="shared" si="1174"/>
        <v>***</v>
      </c>
      <c r="J8371" s="5" t="str">
        <f t="shared" si="1175"/>
        <v>***</v>
      </c>
      <c r="R8371" s="5">
        <f t="shared" si="1176"/>
        <v>0.01</v>
      </c>
      <c r="S8371">
        <v>4</v>
      </c>
      <c r="T8371" s="2">
        <v>80.290000000000006</v>
      </c>
      <c r="U8371" s="7">
        <f t="shared" si="1177"/>
        <v>0</v>
      </c>
      <c r="V8371" s="2">
        <f t="shared" si="1170"/>
        <v>20.072500000000002</v>
      </c>
      <c r="W8371" t="s">
        <v>22</v>
      </c>
      <c r="X8371">
        <v>5.21</v>
      </c>
      <c r="Y8371" s="2">
        <f t="shared" si="1171"/>
        <v>85.5</v>
      </c>
      <c r="Z8371" t="s">
        <v>56</v>
      </c>
      <c r="AA8371" t="s">
        <v>31</v>
      </c>
      <c r="AB8371" t="s">
        <v>32</v>
      </c>
      <c r="AC8371" t="s">
        <v>44</v>
      </c>
      <c r="AD8371" t="s">
        <v>19</v>
      </c>
      <c r="AE8371" t="s">
        <v>158</v>
      </c>
    </row>
    <row r="8372" spans="1:31" x14ac:dyDescent="0.3">
      <c r="A8372">
        <f t="shared" si="1178"/>
        <v>8371</v>
      </c>
      <c r="B8372">
        <v>36998</v>
      </c>
      <c r="C8372" t="s">
        <v>868</v>
      </c>
      <c r="D8372" t="s">
        <v>13</v>
      </c>
      <c r="E8372" s="5" t="str">
        <f t="shared" si="1172"/>
        <v>*</v>
      </c>
      <c r="F8372" s="5" t="str">
        <f t="shared" si="1173"/>
        <v>*</v>
      </c>
      <c r="G8372" s="5" t="str">
        <f t="shared" si="1174"/>
        <v>*</v>
      </c>
      <c r="J8372" s="5" t="str">
        <f t="shared" si="1175"/>
        <v>*</v>
      </c>
      <c r="R8372" s="5">
        <f t="shared" si="1176"/>
        <v>0.05</v>
      </c>
      <c r="S8372">
        <v>41</v>
      </c>
      <c r="T8372" s="2">
        <v>265.39</v>
      </c>
      <c r="U8372" s="7">
        <f t="shared" si="1177"/>
        <v>0</v>
      </c>
      <c r="V8372" s="2">
        <f t="shared" si="1170"/>
        <v>6.4729268292682924</v>
      </c>
      <c r="W8372" t="s">
        <v>22</v>
      </c>
      <c r="X8372">
        <v>9.5399999999999991</v>
      </c>
      <c r="Y8372" s="2">
        <f t="shared" si="1171"/>
        <v>274.93</v>
      </c>
      <c r="Z8372" t="s">
        <v>56</v>
      </c>
      <c r="AA8372" t="s">
        <v>31</v>
      </c>
      <c r="AB8372" t="s">
        <v>32</v>
      </c>
      <c r="AC8372" t="s">
        <v>44</v>
      </c>
      <c r="AD8372" t="s">
        <v>19</v>
      </c>
      <c r="AE8372" s="1">
        <v>41070</v>
      </c>
    </row>
    <row r="8373" spans="1:31" x14ac:dyDescent="0.3">
      <c r="A8373">
        <f t="shared" si="1178"/>
        <v>8372</v>
      </c>
      <c r="B8373">
        <v>36998</v>
      </c>
      <c r="C8373" t="s">
        <v>868</v>
      </c>
      <c r="D8373" t="s">
        <v>13</v>
      </c>
      <c r="E8373" s="5" t="str">
        <f t="shared" si="1172"/>
        <v>*</v>
      </c>
      <c r="F8373" s="5" t="str">
        <f t="shared" si="1173"/>
        <v>*</v>
      </c>
      <c r="G8373" s="5" t="str">
        <f t="shared" si="1174"/>
        <v>*</v>
      </c>
      <c r="J8373" s="5" t="str">
        <f t="shared" si="1175"/>
        <v>*</v>
      </c>
      <c r="R8373" s="5">
        <f t="shared" si="1176"/>
        <v>0.05</v>
      </c>
      <c r="S8373">
        <v>50</v>
      </c>
      <c r="T8373" s="2">
        <v>481.23</v>
      </c>
      <c r="U8373" s="7">
        <f t="shared" si="1177"/>
        <v>0</v>
      </c>
      <c r="V8373" s="2">
        <f t="shared" si="1170"/>
        <v>9.6246000000000009</v>
      </c>
      <c r="W8373" t="s">
        <v>22</v>
      </c>
      <c r="X8373">
        <v>12.52</v>
      </c>
      <c r="Y8373" s="2">
        <f t="shared" si="1171"/>
        <v>493.75</v>
      </c>
      <c r="Z8373" t="s">
        <v>56</v>
      </c>
      <c r="AA8373" t="s">
        <v>31</v>
      </c>
      <c r="AB8373" t="s">
        <v>17</v>
      </c>
      <c r="AC8373" t="s">
        <v>18</v>
      </c>
      <c r="AD8373" t="s">
        <v>19</v>
      </c>
      <c r="AE8373" s="1">
        <v>41009</v>
      </c>
    </row>
    <row r="8374" spans="1:31" x14ac:dyDescent="0.3">
      <c r="A8374">
        <f t="shared" si="1178"/>
        <v>8373</v>
      </c>
      <c r="B8374">
        <v>26657</v>
      </c>
      <c r="C8374" t="s">
        <v>868</v>
      </c>
      <c r="D8374" t="s">
        <v>40</v>
      </c>
      <c r="E8374" s="5" t="str">
        <f t="shared" si="1172"/>
        <v>*</v>
      </c>
      <c r="F8374" s="5" t="str">
        <f t="shared" si="1173"/>
        <v>*</v>
      </c>
      <c r="G8374" s="5" t="str">
        <f t="shared" si="1174"/>
        <v>*</v>
      </c>
      <c r="J8374" s="5" t="str">
        <f t="shared" si="1175"/>
        <v>*</v>
      </c>
      <c r="R8374" s="5">
        <f t="shared" si="1176"/>
        <v>3.5000000000000003E-2</v>
      </c>
      <c r="S8374">
        <v>28</v>
      </c>
      <c r="T8374" s="2">
        <v>1107.6400000000001</v>
      </c>
      <c r="U8374" s="7">
        <f t="shared" si="1177"/>
        <v>1</v>
      </c>
      <c r="V8374" s="2">
        <f t="shared" si="1170"/>
        <v>39.558571428571433</v>
      </c>
      <c r="W8374" t="s">
        <v>22</v>
      </c>
      <c r="X8374">
        <v>7.47</v>
      </c>
      <c r="Y8374" s="2">
        <f t="shared" si="1171"/>
        <v>1115.1100000000001</v>
      </c>
      <c r="Z8374" t="s">
        <v>64</v>
      </c>
      <c r="AA8374" t="s">
        <v>41</v>
      </c>
      <c r="AB8374" t="s">
        <v>32</v>
      </c>
      <c r="AC8374" t="s">
        <v>49</v>
      </c>
      <c r="AD8374" t="s">
        <v>19</v>
      </c>
      <c r="AE8374" s="1">
        <v>40918</v>
      </c>
    </row>
    <row r="8375" spans="1:31" x14ac:dyDescent="0.3">
      <c r="A8375">
        <f t="shared" si="1178"/>
        <v>8374</v>
      </c>
      <c r="B8375">
        <v>16518</v>
      </c>
      <c r="C8375" t="s">
        <v>868</v>
      </c>
      <c r="D8375" t="s">
        <v>36</v>
      </c>
      <c r="E8375" s="5" t="str">
        <f t="shared" si="1172"/>
        <v>***</v>
      </c>
      <c r="F8375" s="5" t="str">
        <f t="shared" si="1173"/>
        <v>***</v>
      </c>
      <c r="G8375" s="5" t="str">
        <f t="shared" si="1174"/>
        <v>***</v>
      </c>
      <c r="J8375" s="5" t="str">
        <f t="shared" si="1175"/>
        <v>***</v>
      </c>
      <c r="R8375" s="5">
        <f t="shared" si="1176"/>
        <v>0.04</v>
      </c>
      <c r="S8375">
        <v>36</v>
      </c>
      <c r="T8375" s="2">
        <v>2628.9225000000001</v>
      </c>
      <c r="U8375" s="7">
        <f t="shared" si="1177"/>
        <v>1</v>
      </c>
      <c r="V8375" s="2">
        <f t="shared" si="1170"/>
        <v>73.025625000000005</v>
      </c>
      <c r="W8375" t="s">
        <v>22</v>
      </c>
      <c r="X8375">
        <v>0.99</v>
      </c>
      <c r="Y8375" s="2">
        <f t="shared" si="1171"/>
        <v>2629.9124999999999</v>
      </c>
      <c r="Z8375" t="s">
        <v>56</v>
      </c>
      <c r="AA8375" t="s">
        <v>31</v>
      </c>
      <c r="AB8375" t="s">
        <v>25</v>
      </c>
      <c r="AC8375" t="s">
        <v>26</v>
      </c>
      <c r="AD8375" t="s">
        <v>34</v>
      </c>
      <c r="AE8375" s="1">
        <v>40949</v>
      </c>
    </row>
    <row r="8376" spans="1:31" x14ac:dyDescent="0.3">
      <c r="A8376">
        <f t="shared" si="1178"/>
        <v>8375</v>
      </c>
      <c r="B8376">
        <v>19140</v>
      </c>
      <c r="C8376" t="s">
        <v>500</v>
      </c>
      <c r="D8376" t="s">
        <v>40</v>
      </c>
      <c r="E8376" s="5" t="str">
        <f t="shared" si="1172"/>
        <v>*</v>
      </c>
      <c r="F8376" s="5" t="str">
        <f t="shared" si="1173"/>
        <v>*</v>
      </c>
      <c r="G8376" s="5" t="str">
        <f t="shared" si="1174"/>
        <v>*</v>
      </c>
      <c r="J8376" s="5" t="str">
        <f t="shared" si="1175"/>
        <v>*</v>
      </c>
      <c r="R8376" s="5">
        <f t="shared" si="1176"/>
        <v>0.05</v>
      </c>
      <c r="S8376">
        <v>50</v>
      </c>
      <c r="T8376" s="2">
        <v>155.54</v>
      </c>
      <c r="U8376" s="7">
        <f t="shared" si="1177"/>
        <v>0</v>
      </c>
      <c r="V8376" s="2">
        <f t="shared" si="1170"/>
        <v>3.1107999999999998</v>
      </c>
      <c r="W8376" t="s">
        <v>22</v>
      </c>
      <c r="X8376">
        <v>1.35</v>
      </c>
      <c r="Y8376" s="2">
        <f t="shared" si="1171"/>
        <v>156.88999999999999</v>
      </c>
      <c r="Z8376" t="s">
        <v>56</v>
      </c>
      <c r="AA8376" t="s">
        <v>31</v>
      </c>
      <c r="AB8376" t="s">
        <v>32</v>
      </c>
      <c r="AC8376" t="s">
        <v>114</v>
      </c>
      <c r="AD8376" t="s">
        <v>34</v>
      </c>
      <c r="AE8376" s="1">
        <v>39823</v>
      </c>
    </row>
    <row r="8377" spans="1:31" x14ac:dyDescent="0.3">
      <c r="A8377">
        <f t="shared" si="1178"/>
        <v>8376</v>
      </c>
      <c r="B8377">
        <v>4708</v>
      </c>
      <c r="C8377" t="s">
        <v>500</v>
      </c>
      <c r="D8377" t="s">
        <v>36</v>
      </c>
      <c r="E8377" s="5" t="str">
        <f t="shared" si="1172"/>
        <v>***</v>
      </c>
      <c r="F8377" s="5" t="str">
        <f t="shared" si="1173"/>
        <v>***</v>
      </c>
      <c r="G8377" s="5" t="str">
        <f t="shared" si="1174"/>
        <v>***</v>
      </c>
      <c r="J8377" s="5" t="str">
        <f t="shared" si="1175"/>
        <v>***</v>
      </c>
      <c r="R8377" s="5">
        <f t="shared" si="1176"/>
        <v>3.5000000000000003E-2</v>
      </c>
      <c r="S8377">
        <v>29</v>
      </c>
      <c r="T8377" s="2">
        <v>180.38</v>
      </c>
      <c r="U8377" s="7">
        <f t="shared" si="1177"/>
        <v>0</v>
      </c>
      <c r="V8377" s="2">
        <f t="shared" si="1170"/>
        <v>6.22</v>
      </c>
      <c r="W8377" t="s">
        <v>22</v>
      </c>
      <c r="X8377">
        <v>7.49</v>
      </c>
      <c r="Y8377" s="2">
        <f t="shared" si="1171"/>
        <v>187.87</v>
      </c>
      <c r="Z8377" t="s">
        <v>52</v>
      </c>
      <c r="AA8377" t="s">
        <v>31</v>
      </c>
      <c r="AB8377" t="s">
        <v>32</v>
      </c>
      <c r="AC8377" t="s">
        <v>44</v>
      </c>
      <c r="AD8377" t="s">
        <v>19</v>
      </c>
      <c r="AE8377" s="1">
        <v>39854</v>
      </c>
    </row>
    <row r="8378" spans="1:31" x14ac:dyDescent="0.3">
      <c r="A8378">
        <f t="shared" si="1178"/>
        <v>8377</v>
      </c>
      <c r="B8378">
        <v>19140</v>
      </c>
      <c r="C8378" t="s">
        <v>500</v>
      </c>
      <c r="D8378" t="s">
        <v>40</v>
      </c>
      <c r="E8378" s="5" t="str">
        <f t="shared" si="1172"/>
        <v>*</v>
      </c>
      <c r="F8378" s="5" t="str">
        <f t="shared" si="1173"/>
        <v>*</v>
      </c>
      <c r="G8378" s="5" t="str">
        <f t="shared" si="1174"/>
        <v>*</v>
      </c>
      <c r="J8378" s="5" t="str">
        <f t="shared" si="1175"/>
        <v>*</v>
      </c>
      <c r="R8378" s="5">
        <f t="shared" si="1176"/>
        <v>0.05</v>
      </c>
      <c r="S8378">
        <v>47</v>
      </c>
      <c r="T8378" s="2">
        <v>314</v>
      </c>
      <c r="U8378" s="7">
        <f t="shared" si="1177"/>
        <v>0</v>
      </c>
      <c r="V8378" s="2">
        <f t="shared" si="1170"/>
        <v>6.6808510638297873</v>
      </c>
      <c r="W8378" t="s">
        <v>22</v>
      </c>
      <c r="X8378">
        <v>5.27</v>
      </c>
      <c r="Y8378" s="2">
        <f t="shared" si="1171"/>
        <v>319.27</v>
      </c>
      <c r="Z8378" t="s">
        <v>56</v>
      </c>
      <c r="AA8378" t="s">
        <v>31</v>
      </c>
      <c r="AB8378" t="s">
        <v>32</v>
      </c>
      <c r="AC8378" t="s">
        <v>49</v>
      </c>
      <c r="AD8378" t="s">
        <v>19</v>
      </c>
      <c r="AE8378" s="1">
        <v>39823</v>
      </c>
    </row>
    <row r="8379" spans="1:31" x14ac:dyDescent="0.3">
      <c r="A8379">
        <f t="shared" si="1178"/>
        <v>8378</v>
      </c>
      <c r="B8379">
        <v>4451</v>
      </c>
      <c r="C8379" t="s">
        <v>500</v>
      </c>
      <c r="D8379" t="s">
        <v>36</v>
      </c>
      <c r="E8379" s="5" t="str">
        <f t="shared" si="1172"/>
        <v>***</v>
      </c>
      <c r="F8379" s="5" t="str">
        <f t="shared" si="1173"/>
        <v>***</v>
      </c>
      <c r="G8379" s="5" t="str">
        <f t="shared" si="1174"/>
        <v>***</v>
      </c>
      <c r="J8379" s="5" t="str">
        <f t="shared" si="1175"/>
        <v>***</v>
      </c>
      <c r="R8379" s="5">
        <f t="shared" si="1176"/>
        <v>0.05</v>
      </c>
      <c r="S8379">
        <v>47</v>
      </c>
      <c r="T8379" s="2">
        <v>992.95</v>
      </c>
      <c r="U8379" s="7">
        <f t="shared" si="1177"/>
        <v>0</v>
      </c>
      <c r="V8379" s="2">
        <f t="shared" si="1170"/>
        <v>21.126595744680852</v>
      </c>
      <c r="W8379" t="s">
        <v>22</v>
      </c>
      <c r="X8379">
        <v>8.99</v>
      </c>
      <c r="Y8379" s="2">
        <f t="shared" si="1171"/>
        <v>1001.94</v>
      </c>
      <c r="Z8379" t="s">
        <v>64</v>
      </c>
      <c r="AA8379" t="s">
        <v>31</v>
      </c>
      <c r="AB8379" t="s">
        <v>32</v>
      </c>
      <c r="AC8379" t="s">
        <v>33</v>
      </c>
      <c r="AD8379" t="s">
        <v>45</v>
      </c>
      <c r="AE8379" t="s">
        <v>500</v>
      </c>
    </row>
    <row r="8380" spans="1:31" x14ac:dyDescent="0.3">
      <c r="A8380">
        <f t="shared" si="1178"/>
        <v>8379</v>
      </c>
      <c r="B8380">
        <v>900</v>
      </c>
      <c r="C8380" t="s">
        <v>500</v>
      </c>
      <c r="D8380" t="s">
        <v>30</v>
      </c>
      <c r="E8380" s="5" t="str">
        <f t="shared" si="1172"/>
        <v>*</v>
      </c>
      <c r="F8380" s="5" t="str">
        <f t="shared" si="1173"/>
        <v>*</v>
      </c>
      <c r="G8380" s="5" t="str">
        <f t="shared" si="1174"/>
        <v>*</v>
      </c>
      <c r="J8380" s="5" t="str">
        <f t="shared" si="1175"/>
        <v>*</v>
      </c>
      <c r="R8380" s="5">
        <f t="shared" si="1176"/>
        <v>3.5000000000000003E-2</v>
      </c>
      <c r="S8380">
        <v>29</v>
      </c>
      <c r="T8380" s="2">
        <v>1193.6500000000001</v>
      </c>
      <c r="U8380" s="7">
        <f t="shared" si="1177"/>
        <v>1</v>
      </c>
      <c r="V8380" s="2">
        <f t="shared" si="1170"/>
        <v>41.160344827586208</v>
      </c>
      <c r="W8380" t="s">
        <v>22</v>
      </c>
      <c r="X8380">
        <v>2.99</v>
      </c>
      <c r="Y8380" s="2">
        <f t="shared" si="1171"/>
        <v>1196.6400000000001</v>
      </c>
      <c r="Z8380" t="s">
        <v>71</v>
      </c>
      <c r="AA8380" t="s">
        <v>41</v>
      </c>
      <c r="AB8380" t="s">
        <v>32</v>
      </c>
      <c r="AC8380" t="s">
        <v>49</v>
      </c>
      <c r="AD8380" t="s">
        <v>19</v>
      </c>
      <c r="AE8380" s="1">
        <v>39823</v>
      </c>
    </row>
    <row r="8381" spans="1:31" x14ac:dyDescent="0.3">
      <c r="A8381">
        <f t="shared" si="1178"/>
        <v>8380</v>
      </c>
      <c r="B8381">
        <v>41728</v>
      </c>
      <c r="C8381" t="s">
        <v>500</v>
      </c>
      <c r="D8381" t="s">
        <v>21</v>
      </c>
      <c r="E8381" s="5" t="str">
        <f t="shared" si="1172"/>
        <v>*</v>
      </c>
      <c r="F8381" s="5" t="str">
        <f t="shared" si="1173"/>
        <v>**</v>
      </c>
      <c r="G8381" s="5" t="str">
        <f t="shared" si="1174"/>
        <v>**</v>
      </c>
      <c r="J8381" s="5" t="str">
        <f t="shared" si="1175"/>
        <v>**</v>
      </c>
      <c r="R8381" s="5">
        <f t="shared" si="1176"/>
        <v>0.02</v>
      </c>
      <c r="S8381">
        <v>10</v>
      </c>
      <c r="T8381" s="2">
        <v>2549.58</v>
      </c>
      <c r="U8381" s="7">
        <f t="shared" si="1177"/>
        <v>1</v>
      </c>
      <c r="V8381" s="2">
        <f t="shared" si="1170"/>
        <v>254.958</v>
      </c>
      <c r="W8381" t="s">
        <v>37</v>
      </c>
      <c r="X8381">
        <v>62.94</v>
      </c>
      <c r="Y8381" s="2">
        <f t="shared" si="1171"/>
        <v>2612.52</v>
      </c>
      <c r="Z8381" t="s">
        <v>23</v>
      </c>
      <c r="AA8381" t="s">
        <v>31</v>
      </c>
      <c r="AB8381" t="s">
        <v>17</v>
      </c>
      <c r="AC8381" t="s">
        <v>38</v>
      </c>
      <c r="AD8381" t="s">
        <v>39</v>
      </c>
      <c r="AE8381" s="1">
        <v>39823</v>
      </c>
    </row>
    <row r="8382" spans="1:31" x14ac:dyDescent="0.3">
      <c r="A8382">
        <f t="shared" si="1178"/>
        <v>8381</v>
      </c>
      <c r="B8382">
        <v>30278</v>
      </c>
      <c r="C8382" t="s">
        <v>500</v>
      </c>
      <c r="D8382" t="s">
        <v>13</v>
      </c>
      <c r="E8382" s="5" t="str">
        <f t="shared" si="1172"/>
        <v>*</v>
      </c>
      <c r="F8382" s="5" t="str">
        <f t="shared" si="1173"/>
        <v>*</v>
      </c>
      <c r="G8382" s="5" t="str">
        <f t="shared" si="1174"/>
        <v>*</v>
      </c>
      <c r="J8382" s="5" t="str">
        <f t="shared" si="1175"/>
        <v>*</v>
      </c>
      <c r="R8382" s="5">
        <f t="shared" si="1176"/>
        <v>0.05</v>
      </c>
      <c r="S8382">
        <v>50</v>
      </c>
      <c r="T8382" s="2">
        <v>2860.93</v>
      </c>
      <c r="U8382" s="7">
        <f t="shared" si="1177"/>
        <v>1</v>
      </c>
      <c r="V8382" s="2">
        <f t="shared" si="1170"/>
        <v>57.218599999999995</v>
      </c>
      <c r="W8382" t="s">
        <v>22</v>
      </c>
      <c r="X8382">
        <v>5.26</v>
      </c>
      <c r="Y8382" s="2">
        <f t="shared" si="1171"/>
        <v>2866.19</v>
      </c>
      <c r="Z8382" t="s">
        <v>73</v>
      </c>
      <c r="AA8382" t="s">
        <v>41</v>
      </c>
      <c r="AB8382" t="s">
        <v>25</v>
      </c>
      <c r="AC8382" t="s">
        <v>26</v>
      </c>
      <c r="AD8382" t="s">
        <v>19</v>
      </c>
      <c r="AE8382" s="1">
        <v>40066</v>
      </c>
    </row>
    <row r="8383" spans="1:31" x14ac:dyDescent="0.3">
      <c r="A8383">
        <f t="shared" si="1178"/>
        <v>8382</v>
      </c>
      <c r="B8383">
        <v>41728</v>
      </c>
      <c r="C8383" t="s">
        <v>500</v>
      </c>
      <c r="D8383" t="s">
        <v>21</v>
      </c>
      <c r="E8383" s="5" t="str">
        <f t="shared" si="1172"/>
        <v>*</v>
      </c>
      <c r="F8383" s="5" t="str">
        <f t="shared" si="1173"/>
        <v>**</v>
      </c>
      <c r="G8383" s="5" t="str">
        <f t="shared" si="1174"/>
        <v>**</v>
      </c>
      <c r="J8383" s="5" t="str">
        <f t="shared" si="1175"/>
        <v>**</v>
      </c>
      <c r="R8383" s="5">
        <f t="shared" si="1176"/>
        <v>3.5000000000000003E-2</v>
      </c>
      <c r="S8383">
        <v>28</v>
      </c>
      <c r="T8383" s="2">
        <v>23106.46</v>
      </c>
      <c r="U8383" s="7">
        <f t="shared" si="1177"/>
        <v>1</v>
      </c>
      <c r="V8383" s="2">
        <f t="shared" si="1170"/>
        <v>825.23071428571427</v>
      </c>
      <c r="W8383" t="s">
        <v>22</v>
      </c>
      <c r="X8383">
        <v>19.989999999999998</v>
      </c>
      <c r="Y8383" s="2">
        <f t="shared" si="1171"/>
        <v>23126.45</v>
      </c>
      <c r="Z8383" t="s">
        <v>23</v>
      </c>
      <c r="AA8383" t="s">
        <v>31</v>
      </c>
      <c r="AB8383" t="s">
        <v>32</v>
      </c>
      <c r="AC8383" t="s">
        <v>49</v>
      </c>
      <c r="AD8383" t="s">
        <v>19</v>
      </c>
      <c r="AE8383" s="1">
        <v>39854</v>
      </c>
    </row>
    <row r="8384" spans="1:31" x14ac:dyDescent="0.3">
      <c r="A8384">
        <f t="shared" si="1178"/>
        <v>8383</v>
      </c>
      <c r="B8384">
        <v>24710</v>
      </c>
      <c r="C8384" t="s">
        <v>327</v>
      </c>
      <c r="D8384" t="s">
        <v>13</v>
      </c>
      <c r="E8384" s="5" t="str">
        <f t="shared" si="1172"/>
        <v>*</v>
      </c>
      <c r="F8384" s="5" t="str">
        <f t="shared" si="1173"/>
        <v>*</v>
      </c>
      <c r="G8384" s="5" t="str">
        <f t="shared" si="1174"/>
        <v>*</v>
      </c>
      <c r="J8384" s="5" t="str">
        <f t="shared" si="1175"/>
        <v>*</v>
      </c>
      <c r="R8384" s="5">
        <f t="shared" si="1176"/>
        <v>0.01</v>
      </c>
      <c r="S8384">
        <v>3</v>
      </c>
      <c r="T8384" s="2">
        <v>22.06</v>
      </c>
      <c r="U8384" s="7">
        <f t="shared" si="1177"/>
        <v>0</v>
      </c>
      <c r="V8384" s="2">
        <f t="shared" si="1170"/>
        <v>7.3533333333333326</v>
      </c>
      <c r="W8384" t="s">
        <v>22</v>
      </c>
      <c r="X8384">
        <v>7.44</v>
      </c>
      <c r="Y8384" s="2">
        <f t="shared" si="1171"/>
        <v>29.5</v>
      </c>
      <c r="Z8384" t="s">
        <v>23</v>
      </c>
      <c r="AA8384" t="s">
        <v>16</v>
      </c>
      <c r="AB8384" t="s">
        <v>32</v>
      </c>
      <c r="AC8384" t="s">
        <v>44</v>
      </c>
      <c r="AD8384" t="s">
        <v>19</v>
      </c>
      <c r="AE8384" s="1">
        <v>40278</v>
      </c>
    </row>
    <row r="8385" spans="1:31" x14ac:dyDescent="0.3">
      <c r="A8385">
        <f t="shared" si="1178"/>
        <v>8384</v>
      </c>
      <c r="B8385">
        <v>41187</v>
      </c>
      <c r="C8385" t="s">
        <v>327</v>
      </c>
      <c r="D8385" t="s">
        <v>13</v>
      </c>
      <c r="E8385" s="5" t="str">
        <f t="shared" si="1172"/>
        <v>*</v>
      </c>
      <c r="F8385" s="5" t="str">
        <f t="shared" si="1173"/>
        <v>*</v>
      </c>
      <c r="G8385" s="5" t="str">
        <f t="shared" si="1174"/>
        <v>*</v>
      </c>
      <c r="J8385" s="5" t="str">
        <f t="shared" si="1175"/>
        <v>*</v>
      </c>
      <c r="R8385" s="5">
        <f t="shared" si="1176"/>
        <v>0.01</v>
      </c>
      <c r="S8385">
        <v>9</v>
      </c>
      <c r="T8385" s="2">
        <v>52.93</v>
      </c>
      <c r="U8385" s="7">
        <f t="shared" si="1177"/>
        <v>0</v>
      </c>
      <c r="V8385" s="2">
        <f t="shared" si="1170"/>
        <v>5.8811111111111112</v>
      </c>
      <c r="W8385" t="s">
        <v>22</v>
      </c>
      <c r="X8385">
        <v>0.7</v>
      </c>
      <c r="Y8385" s="2">
        <f t="shared" si="1171"/>
        <v>53.63</v>
      </c>
      <c r="Z8385" t="s">
        <v>23</v>
      </c>
      <c r="AA8385" t="s">
        <v>24</v>
      </c>
      <c r="AB8385" t="s">
        <v>32</v>
      </c>
      <c r="AC8385" t="s">
        <v>33</v>
      </c>
      <c r="AD8385" t="s">
        <v>34</v>
      </c>
      <c r="AE8385" t="s">
        <v>327</v>
      </c>
    </row>
    <row r="8386" spans="1:31" x14ac:dyDescent="0.3">
      <c r="A8386">
        <f t="shared" si="1178"/>
        <v>8385</v>
      </c>
      <c r="B8386">
        <v>41187</v>
      </c>
      <c r="C8386" t="s">
        <v>327</v>
      </c>
      <c r="D8386" t="s">
        <v>13</v>
      </c>
      <c r="E8386" s="5" t="str">
        <f t="shared" si="1172"/>
        <v>*</v>
      </c>
      <c r="F8386" s="5" t="str">
        <f t="shared" si="1173"/>
        <v>*</v>
      </c>
      <c r="G8386" s="5" t="str">
        <f t="shared" si="1174"/>
        <v>*</v>
      </c>
      <c r="J8386" s="5" t="str">
        <f t="shared" si="1175"/>
        <v>*</v>
      </c>
      <c r="R8386" s="5">
        <f t="shared" si="1176"/>
        <v>3.5000000000000003E-2</v>
      </c>
      <c r="S8386">
        <v>25</v>
      </c>
      <c r="T8386" s="2">
        <v>145.13</v>
      </c>
      <c r="U8386" s="7">
        <f t="shared" si="1177"/>
        <v>0</v>
      </c>
      <c r="V8386" s="2">
        <f t="shared" ref="V8386:V8400" si="1179">T8386/S8386</f>
        <v>5.8052000000000001</v>
      </c>
      <c r="W8386" t="s">
        <v>22</v>
      </c>
      <c r="X8386">
        <v>4.96</v>
      </c>
      <c r="Y8386" s="2">
        <f t="shared" ref="Y8386:Y8449" si="1180">X8386+T8386</f>
        <v>150.09</v>
      </c>
      <c r="Z8386" t="s">
        <v>23</v>
      </c>
      <c r="AA8386" t="s">
        <v>24</v>
      </c>
      <c r="AB8386" t="s">
        <v>32</v>
      </c>
      <c r="AC8386" t="s">
        <v>44</v>
      </c>
      <c r="AD8386" t="s">
        <v>19</v>
      </c>
      <c r="AE8386" s="1">
        <v>40278</v>
      </c>
    </row>
    <row r="8387" spans="1:31" x14ac:dyDescent="0.3">
      <c r="A8387">
        <f t="shared" si="1178"/>
        <v>8386</v>
      </c>
      <c r="B8387">
        <v>16741</v>
      </c>
      <c r="C8387" t="s">
        <v>327</v>
      </c>
      <c r="D8387" t="s">
        <v>40</v>
      </c>
      <c r="E8387" s="5" t="str">
        <f t="shared" ref="E8387:E8400" si="1181">IF(D8387="Critical","***","*")</f>
        <v>*</v>
      </c>
      <c r="F8387" s="5" t="str">
        <f t="shared" ref="F8387:F8400" si="1182">IF(D8387="Critical","***",IF(D8387="High","**","*"))</f>
        <v>*</v>
      </c>
      <c r="G8387" s="5" t="str">
        <f t="shared" ref="G8387:G8400" si="1183">VLOOKUP(D8387,$H$6:$I$11,2,FALSE)</f>
        <v>*</v>
      </c>
      <c r="J8387" s="5" t="str">
        <f t="shared" ref="J8387:J8400" si="1184">HLOOKUP(D8387,$K$5:$O$6,2,FALSE)</f>
        <v>*</v>
      </c>
      <c r="R8387" s="5">
        <f t="shared" ref="R8387:R8400" si="1185">VLOOKUP(S8387,$P$6:$Q$11,2)</f>
        <v>0.01</v>
      </c>
      <c r="S8387">
        <v>6</v>
      </c>
      <c r="T8387" s="2">
        <v>157.97</v>
      </c>
      <c r="U8387" s="7">
        <f t="shared" ref="U8387:U8400" si="1186">IF(T8387&gt;1000,1,0)</f>
        <v>0</v>
      </c>
      <c r="V8387" s="2">
        <f t="shared" si="1179"/>
        <v>26.328333333333333</v>
      </c>
      <c r="W8387" t="s">
        <v>22</v>
      </c>
      <c r="X8387">
        <v>16.87</v>
      </c>
      <c r="Y8387" s="2">
        <f t="shared" si="1180"/>
        <v>174.84</v>
      </c>
      <c r="Z8387" t="s">
        <v>43</v>
      </c>
      <c r="AA8387" t="s">
        <v>24</v>
      </c>
      <c r="AB8387" t="s">
        <v>32</v>
      </c>
      <c r="AC8387" t="s">
        <v>44</v>
      </c>
      <c r="AD8387" t="s">
        <v>19</v>
      </c>
      <c r="AE8387" s="1">
        <v>40188</v>
      </c>
    </row>
    <row r="8388" spans="1:31" x14ac:dyDescent="0.3">
      <c r="A8388">
        <f t="shared" ref="A8388:A8400" si="1187">A8387+1</f>
        <v>8387</v>
      </c>
      <c r="B8388">
        <v>7457</v>
      </c>
      <c r="C8388" t="s">
        <v>327</v>
      </c>
      <c r="D8388" t="s">
        <v>30</v>
      </c>
      <c r="E8388" s="5" t="str">
        <f t="shared" si="1181"/>
        <v>*</v>
      </c>
      <c r="F8388" s="5" t="str">
        <f t="shared" si="1182"/>
        <v>*</v>
      </c>
      <c r="G8388" s="5" t="str">
        <f t="shared" si="1183"/>
        <v>*</v>
      </c>
      <c r="J8388" s="5" t="str">
        <f t="shared" si="1184"/>
        <v>*</v>
      </c>
      <c r="R8388" s="5">
        <f t="shared" si="1185"/>
        <v>0.05</v>
      </c>
      <c r="S8388">
        <v>46</v>
      </c>
      <c r="T8388" s="2">
        <v>548.11</v>
      </c>
      <c r="U8388" s="7">
        <f t="shared" si="1186"/>
        <v>0</v>
      </c>
      <c r="V8388" s="2">
        <f t="shared" si="1179"/>
        <v>11.915434782608695</v>
      </c>
      <c r="W8388" t="s">
        <v>22</v>
      </c>
      <c r="X8388">
        <v>2.36</v>
      </c>
      <c r="Y8388" s="2">
        <f t="shared" si="1180"/>
        <v>550.47</v>
      </c>
      <c r="Z8388" t="s">
        <v>64</v>
      </c>
      <c r="AA8388" t="s">
        <v>24</v>
      </c>
      <c r="AB8388" t="s">
        <v>32</v>
      </c>
      <c r="AC8388" t="s">
        <v>33</v>
      </c>
      <c r="AD8388" t="s">
        <v>34</v>
      </c>
      <c r="AE8388" s="1">
        <v>40219</v>
      </c>
    </row>
    <row r="8389" spans="1:31" x14ac:dyDescent="0.3">
      <c r="A8389">
        <f t="shared" si="1187"/>
        <v>8388</v>
      </c>
      <c r="B8389">
        <v>7457</v>
      </c>
      <c r="C8389" t="s">
        <v>327</v>
      </c>
      <c r="D8389" t="s">
        <v>30</v>
      </c>
      <c r="E8389" s="5" t="str">
        <f t="shared" si="1181"/>
        <v>*</v>
      </c>
      <c r="F8389" s="5" t="str">
        <f t="shared" si="1182"/>
        <v>*</v>
      </c>
      <c r="G8389" s="5" t="str">
        <f t="shared" si="1183"/>
        <v>*</v>
      </c>
      <c r="J8389" s="5" t="str">
        <f t="shared" si="1184"/>
        <v>*</v>
      </c>
      <c r="R8389" s="5">
        <f t="shared" si="1185"/>
        <v>0.04</v>
      </c>
      <c r="S8389">
        <v>36</v>
      </c>
      <c r="T8389" s="2">
        <v>2300.4499999999998</v>
      </c>
      <c r="U8389" s="7">
        <f t="shared" si="1186"/>
        <v>1</v>
      </c>
      <c r="V8389" s="2">
        <f t="shared" si="1179"/>
        <v>63.901388888888881</v>
      </c>
      <c r="W8389" t="s">
        <v>22</v>
      </c>
      <c r="X8389">
        <v>19.989999999999998</v>
      </c>
      <c r="Y8389" s="2">
        <f t="shared" si="1180"/>
        <v>2320.4399999999996</v>
      </c>
      <c r="Z8389" t="s">
        <v>64</v>
      </c>
      <c r="AA8389" t="s">
        <v>24</v>
      </c>
      <c r="AB8389" t="s">
        <v>32</v>
      </c>
      <c r="AC8389" t="s">
        <v>78</v>
      </c>
      <c r="AD8389" t="s">
        <v>19</v>
      </c>
      <c r="AE8389" s="1">
        <v>40247</v>
      </c>
    </row>
    <row r="8390" spans="1:31" x14ac:dyDescent="0.3">
      <c r="A8390">
        <f t="shared" si="1187"/>
        <v>8389</v>
      </c>
      <c r="B8390">
        <v>7489</v>
      </c>
      <c r="C8390" t="s">
        <v>327</v>
      </c>
      <c r="D8390" t="s">
        <v>36</v>
      </c>
      <c r="E8390" s="5" t="str">
        <f t="shared" si="1181"/>
        <v>***</v>
      </c>
      <c r="F8390" s="5" t="str">
        <f t="shared" si="1182"/>
        <v>***</v>
      </c>
      <c r="G8390" s="5" t="str">
        <f t="shared" si="1183"/>
        <v>***</v>
      </c>
      <c r="J8390" s="5" t="str">
        <f t="shared" si="1184"/>
        <v>***</v>
      </c>
      <c r="R8390" s="5">
        <f t="shared" si="1185"/>
        <v>0.04</v>
      </c>
      <c r="S8390">
        <v>38</v>
      </c>
      <c r="T8390" s="2">
        <v>6900.13</v>
      </c>
      <c r="U8390" s="7">
        <f t="shared" si="1186"/>
        <v>1</v>
      </c>
      <c r="V8390" s="2">
        <f t="shared" si="1179"/>
        <v>181.58236842105262</v>
      </c>
      <c r="W8390" t="s">
        <v>37</v>
      </c>
      <c r="X8390">
        <v>23.58</v>
      </c>
      <c r="Y8390" s="2">
        <f t="shared" si="1180"/>
        <v>6923.71</v>
      </c>
      <c r="Z8390" t="s">
        <v>15</v>
      </c>
      <c r="AA8390" t="s">
        <v>41</v>
      </c>
      <c r="AB8390" t="s">
        <v>17</v>
      </c>
      <c r="AC8390" t="s">
        <v>165</v>
      </c>
      <c r="AD8390" t="s">
        <v>103</v>
      </c>
      <c r="AE8390" s="1">
        <v>40247</v>
      </c>
    </row>
    <row r="8391" spans="1:31" x14ac:dyDescent="0.3">
      <c r="A8391">
        <f t="shared" si="1187"/>
        <v>8390</v>
      </c>
      <c r="B8391">
        <v>13638</v>
      </c>
      <c r="C8391" t="s">
        <v>744</v>
      </c>
      <c r="D8391" t="s">
        <v>21</v>
      </c>
      <c r="E8391" s="5" t="str">
        <f t="shared" si="1181"/>
        <v>*</v>
      </c>
      <c r="F8391" s="5" t="str">
        <f t="shared" si="1182"/>
        <v>**</v>
      </c>
      <c r="G8391" s="5" t="str">
        <f t="shared" si="1183"/>
        <v>**</v>
      </c>
      <c r="J8391" s="5" t="str">
        <f t="shared" si="1184"/>
        <v>**</v>
      </c>
      <c r="R8391" s="5">
        <f t="shared" si="1185"/>
        <v>0.05</v>
      </c>
      <c r="S8391">
        <v>49</v>
      </c>
      <c r="T8391" s="2">
        <v>682.77</v>
      </c>
      <c r="U8391" s="7">
        <f t="shared" si="1186"/>
        <v>0</v>
      </c>
      <c r="V8391" s="2">
        <f t="shared" si="1179"/>
        <v>13.934081632653061</v>
      </c>
      <c r="W8391" t="s">
        <v>22</v>
      </c>
      <c r="X8391">
        <v>1.99</v>
      </c>
      <c r="Y8391" s="2">
        <f t="shared" si="1180"/>
        <v>684.76</v>
      </c>
      <c r="Z8391" t="s">
        <v>23</v>
      </c>
      <c r="AA8391" t="s">
        <v>16</v>
      </c>
      <c r="AB8391" t="s">
        <v>25</v>
      </c>
      <c r="AC8391" t="s">
        <v>42</v>
      </c>
      <c r="AD8391" t="s">
        <v>45</v>
      </c>
      <c r="AE8391" s="1">
        <v>40584</v>
      </c>
    </row>
    <row r="8392" spans="1:31" x14ac:dyDescent="0.3">
      <c r="A8392">
        <f t="shared" si="1187"/>
        <v>8391</v>
      </c>
      <c r="B8392">
        <v>56322</v>
      </c>
      <c r="C8392" t="s">
        <v>744</v>
      </c>
      <c r="D8392" t="s">
        <v>40</v>
      </c>
      <c r="E8392" s="5" t="str">
        <f t="shared" si="1181"/>
        <v>*</v>
      </c>
      <c r="F8392" s="5" t="str">
        <f t="shared" si="1182"/>
        <v>*</v>
      </c>
      <c r="G8392" s="5" t="str">
        <f t="shared" si="1183"/>
        <v>*</v>
      </c>
      <c r="J8392" s="5" t="str">
        <f t="shared" si="1184"/>
        <v>*</v>
      </c>
      <c r="R8392" s="5">
        <f t="shared" si="1185"/>
        <v>3.5000000000000003E-2</v>
      </c>
      <c r="S8392">
        <v>26</v>
      </c>
      <c r="T8392" s="2">
        <v>799.84</v>
      </c>
      <c r="U8392" s="7">
        <f t="shared" si="1186"/>
        <v>0</v>
      </c>
      <c r="V8392" s="2">
        <f t="shared" si="1179"/>
        <v>30.763076923076923</v>
      </c>
      <c r="W8392" t="s">
        <v>22</v>
      </c>
      <c r="X8392">
        <v>3.6</v>
      </c>
      <c r="Y8392" s="2">
        <f t="shared" si="1180"/>
        <v>803.44</v>
      </c>
      <c r="Z8392" t="s">
        <v>64</v>
      </c>
      <c r="AA8392" t="s">
        <v>24</v>
      </c>
      <c r="AB8392" t="s">
        <v>25</v>
      </c>
      <c r="AC8392" t="s">
        <v>42</v>
      </c>
      <c r="AD8392" t="s">
        <v>45</v>
      </c>
      <c r="AE8392" s="1">
        <v>40584</v>
      </c>
    </row>
    <row r="8393" spans="1:31" x14ac:dyDescent="0.3">
      <c r="A8393">
        <f t="shared" si="1187"/>
        <v>8392</v>
      </c>
      <c r="B8393">
        <v>56322</v>
      </c>
      <c r="C8393" t="s">
        <v>744</v>
      </c>
      <c r="D8393" t="s">
        <v>40</v>
      </c>
      <c r="E8393" s="5" t="str">
        <f t="shared" si="1181"/>
        <v>*</v>
      </c>
      <c r="F8393" s="5" t="str">
        <f t="shared" si="1182"/>
        <v>*</v>
      </c>
      <c r="G8393" s="5" t="str">
        <f t="shared" si="1183"/>
        <v>*</v>
      </c>
      <c r="J8393" s="5" t="str">
        <f t="shared" si="1184"/>
        <v>*</v>
      </c>
      <c r="R8393" s="5">
        <f t="shared" si="1185"/>
        <v>0.02</v>
      </c>
      <c r="S8393">
        <v>16</v>
      </c>
      <c r="T8393" s="2">
        <v>1689.1369999999999</v>
      </c>
      <c r="U8393" s="7">
        <f t="shared" si="1186"/>
        <v>1</v>
      </c>
      <c r="V8393" s="2">
        <f t="shared" si="1179"/>
        <v>105.5710625</v>
      </c>
      <c r="W8393" t="s">
        <v>22</v>
      </c>
      <c r="X8393">
        <v>8.08</v>
      </c>
      <c r="Y8393" s="2">
        <f t="shared" si="1180"/>
        <v>1697.2169999999999</v>
      </c>
      <c r="Z8393" t="s">
        <v>64</v>
      </c>
      <c r="AA8393" t="s">
        <v>24</v>
      </c>
      <c r="AB8393" t="s">
        <v>25</v>
      </c>
      <c r="AC8393" t="s">
        <v>26</v>
      </c>
      <c r="AD8393" t="s">
        <v>19</v>
      </c>
      <c r="AE8393" s="1">
        <v>40584</v>
      </c>
    </row>
    <row r="8394" spans="1:31" x14ac:dyDescent="0.3">
      <c r="A8394">
        <f t="shared" si="1187"/>
        <v>8393</v>
      </c>
      <c r="B8394">
        <v>18592</v>
      </c>
      <c r="C8394" t="s">
        <v>158</v>
      </c>
      <c r="D8394" t="s">
        <v>36</v>
      </c>
      <c r="E8394" s="5" t="str">
        <f t="shared" si="1181"/>
        <v>***</v>
      </c>
      <c r="F8394" s="5" t="str">
        <f t="shared" si="1182"/>
        <v>***</v>
      </c>
      <c r="G8394" s="5" t="str">
        <f t="shared" si="1183"/>
        <v>***</v>
      </c>
      <c r="J8394" s="5" t="str">
        <f t="shared" si="1184"/>
        <v>***</v>
      </c>
      <c r="R8394" s="5">
        <f t="shared" si="1185"/>
        <v>0.01</v>
      </c>
      <c r="S8394">
        <v>2</v>
      </c>
      <c r="T8394" s="2">
        <v>25.72</v>
      </c>
      <c r="U8394" s="7">
        <f t="shared" si="1186"/>
        <v>0</v>
      </c>
      <c r="V8394" s="2">
        <f t="shared" si="1179"/>
        <v>12.86</v>
      </c>
      <c r="W8394" t="s">
        <v>22</v>
      </c>
      <c r="X8394">
        <v>3.37</v>
      </c>
      <c r="Y8394" s="2">
        <f t="shared" si="1180"/>
        <v>29.09</v>
      </c>
      <c r="Z8394" t="s">
        <v>64</v>
      </c>
      <c r="AA8394" t="s">
        <v>31</v>
      </c>
      <c r="AB8394" t="s">
        <v>32</v>
      </c>
      <c r="AC8394" t="s">
        <v>53</v>
      </c>
      <c r="AD8394" t="s">
        <v>45</v>
      </c>
      <c r="AE8394" s="1">
        <v>40918</v>
      </c>
    </row>
    <row r="8395" spans="1:31" x14ac:dyDescent="0.3">
      <c r="A8395">
        <f t="shared" si="1187"/>
        <v>8394</v>
      </c>
      <c r="B8395">
        <v>27300</v>
      </c>
      <c r="C8395" t="s">
        <v>158</v>
      </c>
      <c r="D8395" t="s">
        <v>30</v>
      </c>
      <c r="E8395" s="5" t="str">
        <f t="shared" si="1181"/>
        <v>*</v>
      </c>
      <c r="F8395" s="5" t="str">
        <f t="shared" si="1182"/>
        <v>*</v>
      </c>
      <c r="G8395" s="5" t="str">
        <f t="shared" si="1183"/>
        <v>*</v>
      </c>
      <c r="J8395" s="5" t="str">
        <f t="shared" si="1184"/>
        <v>*</v>
      </c>
      <c r="R8395" s="5">
        <f t="shared" si="1185"/>
        <v>3.5000000000000003E-2</v>
      </c>
      <c r="S8395">
        <v>27</v>
      </c>
      <c r="T8395" s="2">
        <v>55.68</v>
      </c>
      <c r="U8395" s="7">
        <f t="shared" si="1186"/>
        <v>0</v>
      </c>
      <c r="V8395" s="2">
        <f t="shared" si="1179"/>
        <v>2.0622222222222222</v>
      </c>
      <c r="W8395" t="s">
        <v>22</v>
      </c>
      <c r="X8395">
        <v>0.7</v>
      </c>
      <c r="Y8395" s="2">
        <f t="shared" si="1180"/>
        <v>56.38</v>
      </c>
      <c r="Z8395" t="s">
        <v>23</v>
      </c>
      <c r="AA8395" t="s">
        <v>16</v>
      </c>
      <c r="AB8395" t="s">
        <v>32</v>
      </c>
      <c r="AC8395" t="s">
        <v>33</v>
      </c>
      <c r="AD8395" t="s">
        <v>34</v>
      </c>
      <c r="AE8395" t="s">
        <v>158</v>
      </c>
    </row>
    <row r="8396" spans="1:31" x14ac:dyDescent="0.3">
      <c r="A8396">
        <f t="shared" si="1187"/>
        <v>8395</v>
      </c>
      <c r="B8396">
        <v>55968</v>
      </c>
      <c r="C8396" t="s">
        <v>158</v>
      </c>
      <c r="D8396" t="s">
        <v>13</v>
      </c>
      <c r="E8396" s="5" t="str">
        <f t="shared" si="1181"/>
        <v>*</v>
      </c>
      <c r="F8396" s="5" t="str">
        <f t="shared" si="1182"/>
        <v>*</v>
      </c>
      <c r="G8396" s="5" t="str">
        <f t="shared" si="1183"/>
        <v>*</v>
      </c>
      <c r="J8396" s="5" t="str">
        <f t="shared" si="1184"/>
        <v>*</v>
      </c>
      <c r="R8396" s="5">
        <f t="shared" si="1185"/>
        <v>0.05</v>
      </c>
      <c r="S8396">
        <v>40</v>
      </c>
      <c r="T8396" s="2">
        <v>73.62</v>
      </c>
      <c r="U8396" s="7">
        <f t="shared" si="1186"/>
        <v>0</v>
      </c>
      <c r="V8396" s="2">
        <f t="shared" si="1179"/>
        <v>1.8405</v>
      </c>
      <c r="W8396" t="s">
        <v>22</v>
      </c>
      <c r="X8396">
        <v>1</v>
      </c>
      <c r="Y8396" s="2">
        <f t="shared" si="1180"/>
        <v>74.62</v>
      </c>
      <c r="Z8396" t="s">
        <v>52</v>
      </c>
      <c r="AA8396" t="s">
        <v>41</v>
      </c>
      <c r="AB8396" t="s">
        <v>32</v>
      </c>
      <c r="AC8396" t="s">
        <v>33</v>
      </c>
      <c r="AD8396" t="s">
        <v>34</v>
      </c>
      <c r="AE8396" s="1">
        <v>40949</v>
      </c>
    </row>
    <row r="8397" spans="1:31" x14ac:dyDescent="0.3">
      <c r="A8397">
        <f t="shared" si="1187"/>
        <v>8396</v>
      </c>
      <c r="B8397">
        <v>18374</v>
      </c>
      <c r="C8397" t="s">
        <v>158</v>
      </c>
      <c r="D8397" t="s">
        <v>13</v>
      </c>
      <c r="E8397" s="5" t="str">
        <f t="shared" si="1181"/>
        <v>*</v>
      </c>
      <c r="F8397" s="5" t="str">
        <f t="shared" si="1182"/>
        <v>*</v>
      </c>
      <c r="G8397" s="5" t="str">
        <f t="shared" si="1183"/>
        <v>*</v>
      </c>
      <c r="J8397" s="5" t="str">
        <f t="shared" si="1184"/>
        <v>*</v>
      </c>
      <c r="R8397" s="5">
        <f t="shared" si="1185"/>
        <v>3.5000000000000003E-2</v>
      </c>
      <c r="S8397">
        <v>21</v>
      </c>
      <c r="T8397" s="2">
        <v>150.16</v>
      </c>
      <c r="U8397" s="7">
        <f t="shared" si="1186"/>
        <v>0</v>
      </c>
      <c r="V8397" s="2">
        <f t="shared" si="1179"/>
        <v>7.1504761904761907</v>
      </c>
      <c r="W8397" t="s">
        <v>22</v>
      </c>
      <c r="X8397">
        <v>5.47</v>
      </c>
      <c r="Y8397" s="2">
        <f t="shared" si="1180"/>
        <v>155.63</v>
      </c>
      <c r="Z8397" t="s">
        <v>60</v>
      </c>
      <c r="AA8397" t="s">
        <v>31</v>
      </c>
      <c r="AB8397" t="s">
        <v>32</v>
      </c>
      <c r="AC8397" t="s">
        <v>44</v>
      </c>
      <c r="AD8397" t="s">
        <v>19</v>
      </c>
      <c r="AE8397" s="1">
        <v>40949</v>
      </c>
    </row>
    <row r="8398" spans="1:31" x14ac:dyDescent="0.3">
      <c r="A8398">
        <f t="shared" si="1187"/>
        <v>8397</v>
      </c>
      <c r="B8398">
        <v>39654</v>
      </c>
      <c r="C8398" t="s">
        <v>158</v>
      </c>
      <c r="D8398" t="s">
        <v>40</v>
      </c>
      <c r="E8398" s="5" t="str">
        <f t="shared" si="1181"/>
        <v>*</v>
      </c>
      <c r="F8398" s="5" t="str">
        <f t="shared" si="1182"/>
        <v>*</v>
      </c>
      <c r="G8398" s="5" t="str">
        <f t="shared" si="1183"/>
        <v>*</v>
      </c>
      <c r="J8398" s="5" t="str">
        <f t="shared" si="1184"/>
        <v>*</v>
      </c>
      <c r="R8398" s="5">
        <f t="shared" si="1185"/>
        <v>0.04</v>
      </c>
      <c r="S8398">
        <v>39</v>
      </c>
      <c r="T8398" s="2">
        <v>856.15</v>
      </c>
      <c r="U8398" s="7">
        <f t="shared" si="1186"/>
        <v>0</v>
      </c>
      <c r="V8398" s="2">
        <f t="shared" si="1179"/>
        <v>21.952564102564104</v>
      </c>
      <c r="W8398" t="s">
        <v>14</v>
      </c>
      <c r="X8398">
        <v>2.99</v>
      </c>
      <c r="Y8398" s="2">
        <f t="shared" si="1180"/>
        <v>859.14</v>
      </c>
      <c r="Z8398" t="s">
        <v>15</v>
      </c>
      <c r="AA8398" t="s">
        <v>31</v>
      </c>
      <c r="AB8398" t="s">
        <v>32</v>
      </c>
      <c r="AC8398" t="s">
        <v>49</v>
      </c>
      <c r="AD8398" t="s">
        <v>19</v>
      </c>
      <c r="AE8398" s="1">
        <v>40918</v>
      </c>
    </row>
    <row r="8399" spans="1:31" x14ac:dyDescent="0.3">
      <c r="A8399">
        <f t="shared" si="1187"/>
        <v>8398</v>
      </c>
      <c r="B8399">
        <v>8678</v>
      </c>
      <c r="C8399" t="s">
        <v>158</v>
      </c>
      <c r="D8399" t="s">
        <v>13</v>
      </c>
      <c r="E8399" s="5" t="str">
        <f t="shared" si="1181"/>
        <v>*</v>
      </c>
      <c r="F8399" s="5" t="str">
        <f t="shared" si="1182"/>
        <v>*</v>
      </c>
      <c r="G8399" s="5" t="str">
        <f t="shared" si="1183"/>
        <v>*</v>
      </c>
      <c r="J8399" s="5" t="str">
        <f t="shared" si="1184"/>
        <v>*</v>
      </c>
      <c r="R8399" s="5">
        <f t="shared" si="1185"/>
        <v>0.04</v>
      </c>
      <c r="S8399">
        <v>31</v>
      </c>
      <c r="T8399" s="2">
        <v>937.8</v>
      </c>
      <c r="U8399" s="7">
        <f t="shared" si="1186"/>
        <v>0</v>
      </c>
      <c r="V8399" s="2">
        <f t="shared" si="1179"/>
        <v>30.251612903225805</v>
      </c>
      <c r="W8399" t="s">
        <v>22</v>
      </c>
      <c r="X8399">
        <v>6.64</v>
      </c>
      <c r="Y8399" s="2">
        <f t="shared" si="1180"/>
        <v>944.43999999999994</v>
      </c>
      <c r="Z8399" t="s">
        <v>64</v>
      </c>
      <c r="AA8399" t="s">
        <v>16</v>
      </c>
      <c r="AB8399" t="s">
        <v>32</v>
      </c>
      <c r="AC8399" t="s">
        <v>74</v>
      </c>
      <c r="AD8399" t="s">
        <v>19</v>
      </c>
      <c r="AE8399" s="1">
        <v>41039</v>
      </c>
    </row>
    <row r="8400" spans="1:31" x14ac:dyDescent="0.3">
      <c r="A8400">
        <f t="shared" si="1187"/>
        <v>8399</v>
      </c>
      <c r="B8400">
        <v>27300</v>
      </c>
      <c r="C8400" t="s">
        <v>158</v>
      </c>
      <c r="D8400" t="s">
        <v>30</v>
      </c>
      <c r="E8400" s="5" t="str">
        <f t="shared" si="1181"/>
        <v>*</v>
      </c>
      <c r="F8400" s="5" t="str">
        <f t="shared" si="1182"/>
        <v>*</v>
      </c>
      <c r="G8400" s="5" t="str">
        <f t="shared" si="1183"/>
        <v>*</v>
      </c>
      <c r="J8400" s="5" t="str">
        <f t="shared" si="1184"/>
        <v>*</v>
      </c>
      <c r="R8400" s="5">
        <f t="shared" si="1185"/>
        <v>0.05</v>
      </c>
      <c r="S8400">
        <v>50</v>
      </c>
      <c r="T8400" s="2">
        <v>3333.1</v>
      </c>
      <c r="U8400" s="7">
        <f t="shared" si="1186"/>
        <v>1</v>
      </c>
      <c r="V8400" s="2">
        <f t="shared" si="1179"/>
        <v>66.661999999999992</v>
      </c>
      <c r="W8400" t="s">
        <v>22</v>
      </c>
      <c r="X8400">
        <v>4</v>
      </c>
      <c r="Y8400" s="2">
        <f t="shared" si="1180"/>
        <v>3337.1</v>
      </c>
      <c r="Z8400" t="s">
        <v>23</v>
      </c>
      <c r="AA8400" t="s">
        <v>16</v>
      </c>
      <c r="AB8400" t="s">
        <v>25</v>
      </c>
      <c r="AC8400" t="s">
        <v>42</v>
      </c>
      <c r="AD8400" t="s">
        <v>19</v>
      </c>
      <c r="AE8400" s="1">
        <v>40918</v>
      </c>
    </row>
    <row r="8402" spans="4:24" x14ac:dyDescent="0.3">
      <c r="D8402" t="s">
        <v>952</v>
      </c>
      <c r="T8402" s="3">
        <f>SUMIF(AA2:AA8400,"Corporate",T2:T8400)</f>
        <v>5498904.877499993</v>
      </c>
      <c r="U8402" s="8"/>
      <c r="V8402" s="4">
        <f>T8402/T$8408</f>
        <v>0.36866801025218982</v>
      </c>
      <c r="W8402" t="s">
        <v>955</v>
      </c>
      <c r="X8402" s="3">
        <f>MAX(T8402:T8404)</f>
        <v>5498904.877499993</v>
      </c>
    </row>
    <row r="8403" spans="4:24" x14ac:dyDescent="0.3">
      <c r="D8403" t="s">
        <v>953</v>
      </c>
      <c r="T8403" s="3">
        <f>SUMIF(AA2:AA8400,"Home Office",T2:T8400)</f>
        <v>3564763.8750000005</v>
      </c>
      <c r="U8403" s="8"/>
      <c r="V8403" s="4">
        <f>T8403/T$8408</f>
        <v>0.2389956607892128</v>
      </c>
      <c r="W8403" t="s">
        <v>956</v>
      </c>
      <c r="X8403" s="3">
        <f>MIN(T8402:T8404)</f>
        <v>2788320.9895000029</v>
      </c>
    </row>
    <row r="8404" spans="4:24" x14ac:dyDescent="0.3">
      <c r="D8404" t="s">
        <v>954</v>
      </c>
      <c r="T8404" s="3">
        <f>SUMIF(AA2:AA8400,"Small Business",T2:T8400)</f>
        <v>2788320.9895000029</v>
      </c>
      <c r="U8404" s="8"/>
      <c r="V8404" s="4">
        <f>T8404/T$8408</f>
        <v>0.18693990422520898</v>
      </c>
      <c r="W8404" s="4" t="s">
        <v>957</v>
      </c>
      <c r="X8404">
        <f>COUNT(T8402:T8404)</f>
        <v>3</v>
      </c>
    </row>
    <row r="8405" spans="4:24" x14ac:dyDescent="0.3">
      <c r="T8405" s="3"/>
      <c r="U8405" s="8"/>
      <c r="W8405" t="s">
        <v>958</v>
      </c>
      <c r="X8405">
        <f>COUNTIF(T8402:T8404,"&gt;3000000")</f>
        <v>2</v>
      </c>
    </row>
    <row r="8406" spans="4:24" x14ac:dyDescent="0.3">
      <c r="T8406" s="3"/>
      <c r="U8406" s="8"/>
      <c r="W8406" t="s">
        <v>959</v>
      </c>
      <c r="X8406">
        <f>POWER(3,5)</f>
        <v>243</v>
      </c>
    </row>
    <row r="8407" spans="4:24" x14ac:dyDescent="0.3">
      <c r="T8407" s="3"/>
      <c r="U8407" s="8"/>
    </row>
    <row r="8408" spans="4:24" x14ac:dyDescent="0.3">
      <c r="D8408" t="s">
        <v>951</v>
      </c>
      <c r="T8408" s="3">
        <f>SUM(T2:T8400)</f>
        <v>14915600.823999973</v>
      </c>
      <c r="U8408" s="8"/>
    </row>
  </sheetData>
  <sortState ref="H6:I11">
    <sortCondition ref="H6:H11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Store_sales (comma)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hritik kounsal</cp:lastModifiedBy>
  <dcterms:modified xsi:type="dcterms:W3CDTF">2020-04-25T13:35:05Z</dcterms:modified>
</cp:coreProperties>
</file>